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andy.macgregor\Downloads\"/>
    </mc:Choice>
  </mc:AlternateContent>
  <xr:revisionPtr revIDLastSave="0" documentId="8_{615DB6A7-3AAB-481B-B89B-DFEBF7DE138A}" xr6:coauthVersionLast="47" xr6:coauthVersionMax="47" xr10:uidLastSave="{00000000-0000-0000-0000-000000000000}"/>
  <bookViews>
    <workbookView xWindow="-28920" yWindow="-120" windowWidth="29040" windowHeight="17520" firstSheet="7" xr2:uid="{00000000-000D-0000-FFFF-FFFF00000000}"/>
  </bookViews>
  <sheets>
    <sheet name="First Level" sheetId="10" r:id="rId1"/>
    <sheet name="Properties" sheetId="5" r:id="rId2"/>
    <sheet name="Milestones" sheetId="1" r:id="rId3"/>
    <sheet name="Early Level" sheetId="9" r:id="rId4"/>
    <sheet name="List" sheetId="3" state="hidden" r:id="rId5"/>
    <sheet name="Summary" sheetId="7" r:id="rId6"/>
    <sheet name="Pivots" sheetId="8" state="hidden" r:id="rId7"/>
    <sheet name="Key" sheetId="6" r:id="rId8"/>
  </sheets>
  <definedNames>
    <definedName name="_xlnm._FilterDatabase" localSheetId="0" hidden="1">'First Level'!$C$4:$CZ$572</definedName>
    <definedName name="_xlnm._FilterDatabase" localSheetId="2" hidden="1">Milestones!$A$4:$CZ$173</definedName>
    <definedName name="EarlyData">'Early Level'!$C$4:$CZ$363</definedName>
    <definedName name="FirstData">'First Level'!$C$4:$CZ$572</definedName>
    <definedName name="MenuDestination">Milestones!$B$2</definedName>
    <definedName name="MenuDestinationE" localSheetId="3">'Early Level'!$B$2</definedName>
    <definedName name="MenuDestinationF" localSheetId="0">'First Level'!$B$2</definedName>
    <definedName name="MilestonesData">Milestones!$C$4:$CZ$173</definedName>
    <definedName name="Slicer_Area">#N/A</definedName>
    <definedName name="Slicer_Area1">#N/A</definedName>
    <definedName name="Slicer_Area2">#N/A</definedName>
    <definedName name="Slicer_Level">#N/A</definedName>
    <definedName name="Slicer_Section">#N/A</definedName>
    <definedName name="Slicer_Section1">#N/A</definedName>
    <definedName name="Slicer_Section2">#N/A</definedName>
  </definedNames>
  <calcPr calcId="191028"/>
  <pivotCaches>
    <pivotCache cacheId="0" r:id="rId9"/>
    <pivotCache cacheId="1" r:id="rId10"/>
    <pivotCache cacheId="2" r:id="rId11"/>
    <pivotCache cacheId="3"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 r:id="rId1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0" i="7" l="1"/>
  <c r="L49" i="7"/>
  <c r="L48" i="7"/>
  <c r="L47" i="7"/>
  <c r="B106" i="8"/>
  <c r="AF106" i="8"/>
  <c r="AE106" i="8"/>
  <c r="AD106" i="8"/>
  <c r="AC106" i="8"/>
  <c r="AB106" i="8"/>
  <c r="AA106" i="8"/>
  <c r="Z106" i="8"/>
  <c r="Y106" i="8"/>
  <c r="X106" i="8"/>
  <c r="W106" i="8"/>
  <c r="V106" i="8"/>
  <c r="U106" i="8"/>
  <c r="T106" i="8"/>
  <c r="S106" i="8"/>
  <c r="R106" i="8"/>
  <c r="Q106" i="8"/>
  <c r="P106" i="8"/>
  <c r="O106" i="8"/>
  <c r="N106" i="8"/>
  <c r="M106" i="8"/>
  <c r="L106" i="8"/>
  <c r="K106" i="8"/>
  <c r="J106" i="8"/>
  <c r="I106" i="8"/>
  <c r="H106" i="8"/>
  <c r="G106" i="8"/>
  <c r="F106" i="8"/>
  <c r="E106" i="8"/>
  <c r="D106" i="8"/>
  <c r="C106" i="8"/>
  <c r="C102" i="8"/>
  <c r="D45" i="7" s="1"/>
  <c r="D102" i="8"/>
  <c r="E45" i="7" s="1"/>
  <c r="E102" i="8"/>
  <c r="F45" i="7" s="1"/>
  <c r="F102" i="8"/>
  <c r="G45" i="7" s="1"/>
  <c r="G102" i="8"/>
  <c r="H45" i="7" s="1"/>
  <c r="H102" i="8"/>
  <c r="I45" i="7" s="1"/>
  <c r="I102" i="8"/>
  <c r="J45" i="7" s="1"/>
  <c r="J102" i="8"/>
  <c r="K45" i="7" s="1"/>
  <c r="K102" i="8"/>
  <c r="L45" i="7" s="1"/>
  <c r="L102" i="8"/>
  <c r="M45" i="7" s="1"/>
  <c r="M102" i="8"/>
  <c r="N45" i="7" s="1"/>
  <c r="N102" i="8"/>
  <c r="O45" i="7" s="1"/>
  <c r="O102" i="8"/>
  <c r="P45" i="7" s="1"/>
  <c r="P102" i="8"/>
  <c r="Q45" i="7" s="1"/>
  <c r="Q102" i="8"/>
  <c r="R45" i="7" s="1"/>
  <c r="R102" i="8"/>
  <c r="S45" i="7" s="1"/>
  <c r="S102" i="8"/>
  <c r="T45" i="7" s="1"/>
  <c r="T102" i="8"/>
  <c r="U45" i="7" s="1"/>
  <c r="U102" i="8"/>
  <c r="V45" i="7" s="1"/>
  <c r="V102" i="8"/>
  <c r="W45" i="7" s="1"/>
  <c r="W102" i="8"/>
  <c r="X45" i="7" s="1"/>
  <c r="X102" i="8"/>
  <c r="Y45" i="7" s="1"/>
  <c r="Y102" i="8"/>
  <c r="Z45" i="7" s="1"/>
  <c r="Z102" i="8"/>
  <c r="AA45" i="7" s="1"/>
  <c r="AA102" i="8"/>
  <c r="AB45" i="7" s="1"/>
  <c r="AB102" i="8"/>
  <c r="AC45" i="7" s="1"/>
  <c r="AC102" i="8"/>
  <c r="AD45" i="7" s="1"/>
  <c r="AD102" i="8"/>
  <c r="AE45" i="7" s="1"/>
  <c r="AE102" i="8"/>
  <c r="AF45" i="7" s="1"/>
  <c r="AF102" i="8"/>
  <c r="AG45" i="7" s="1"/>
  <c r="B102" i="8"/>
  <c r="C45" i="7" s="1"/>
  <c r="B4" i="8"/>
  <c r="B37" i="7"/>
  <c r="B20" i="7"/>
  <c r="BV6" i="10"/>
  <c r="BW6" i="10"/>
  <c r="BX6" i="10"/>
  <c r="BY6" i="10"/>
  <c r="BZ6" i="10"/>
  <c r="CA6" i="10"/>
  <c r="CB6" i="10"/>
  <c r="CC6" i="10"/>
  <c r="CD6" i="10"/>
  <c r="CE6" i="10"/>
  <c r="CF6" i="10"/>
  <c r="CG6" i="10"/>
  <c r="CH6" i="10"/>
  <c r="CI6" i="10"/>
  <c r="CJ6" i="10"/>
  <c r="CK6" i="10"/>
  <c r="CL6" i="10"/>
  <c r="CM6" i="10"/>
  <c r="CN6" i="10"/>
  <c r="CO6" i="10"/>
  <c r="CP6" i="10"/>
  <c r="CQ6" i="10"/>
  <c r="CR6" i="10"/>
  <c r="CS6" i="10"/>
  <c r="CT6" i="10"/>
  <c r="CU6" i="10"/>
  <c r="CV6" i="10"/>
  <c r="CW6" i="10"/>
  <c r="CX6" i="10"/>
  <c r="CY6" i="10"/>
  <c r="CZ6" i="10"/>
  <c r="BV7" i="10"/>
  <c r="BW7" i="10"/>
  <c r="BX7" i="10"/>
  <c r="BY7" i="10"/>
  <c r="BZ7" i="10"/>
  <c r="CA7" i="10"/>
  <c r="CB7" i="10"/>
  <c r="CC7" i="10"/>
  <c r="CD7" i="10"/>
  <c r="CE7" i="10"/>
  <c r="CF7" i="10"/>
  <c r="CG7" i="10"/>
  <c r="CH7" i="10"/>
  <c r="CI7" i="10"/>
  <c r="CJ7" i="10"/>
  <c r="CK7" i="10"/>
  <c r="CL7" i="10"/>
  <c r="CM7" i="10"/>
  <c r="CN7" i="10"/>
  <c r="CO7" i="10"/>
  <c r="CP7" i="10"/>
  <c r="CQ7" i="10"/>
  <c r="CR7" i="10"/>
  <c r="CS7" i="10"/>
  <c r="CT7" i="10"/>
  <c r="CU7" i="10"/>
  <c r="CV7" i="10"/>
  <c r="CW7" i="10"/>
  <c r="CX7" i="10"/>
  <c r="CY7" i="10"/>
  <c r="CZ7" i="10"/>
  <c r="BV8" i="10"/>
  <c r="BW8" i="10"/>
  <c r="BX8" i="10"/>
  <c r="BY8" i="10"/>
  <c r="BZ8" i="10"/>
  <c r="CA8" i="10"/>
  <c r="CB8" i="10"/>
  <c r="CC8" i="10"/>
  <c r="CD8" i="10"/>
  <c r="CE8" i="10"/>
  <c r="CF8" i="10"/>
  <c r="CG8" i="10"/>
  <c r="CH8" i="10"/>
  <c r="CI8" i="10"/>
  <c r="CJ8" i="10"/>
  <c r="CK8" i="10"/>
  <c r="CL8" i="10"/>
  <c r="CM8" i="10"/>
  <c r="CN8" i="10"/>
  <c r="CO8" i="10"/>
  <c r="CP8" i="10"/>
  <c r="CQ8" i="10"/>
  <c r="CR8" i="10"/>
  <c r="CS8" i="10"/>
  <c r="CT8" i="10"/>
  <c r="CU8" i="10"/>
  <c r="CV8" i="10"/>
  <c r="CW8" i="10"/>
  <c r="CX8" i="10"/>
  <c r="CY8" i="10"/>
  <c r="CZ8" i="10"/>
  <c r="BV9" i="10"/>
  <c r="BW9" i="10"/>
  <c r="BX9" i="10"/>
  <c r="BY9" i="10"/>
  <c r="BZ9" i="10"/>
  <c r="CA9" i="10"/>
  <c r="CB9" i="10"/>
  <c r="CC9" i="10"/>
  <c r="CD9" i="10"/>
  <c r="CE9" i="10"/>
  <c r="CF9" i="10"/>
  <c r="CG9" i="10"/>
  <c r="CH9" i="10"/>
  <c r="CI9" i="10"/>
  <c r="CJ9" i="10"/>
  <c r="CK9" i="10"/>
  <c r="CL9" i="10"/>
  <c r="CM9" i="10"/>
  <c r="CN9" i="10"/>
  <c r="CO9" i="10"/>
  <c r="CP9" i="10"/>
  <c r="CQ9" i="10"/>
  <c r="CR9" i="10"/>
  <c r="CS9" i="10"/>
  <c r="CT9" i="10"/>
  <c r="CU9" i="10"/>
  <c r="CV9" i="10"/>
  <c r="CW9" i="10"/>
  <c r="CX9" i="10"/>
  <c r="CY9" i="10"/>
  <c r="CZ9" i="10"/>
  <c r="BV10" i="10"/>
  <c r="BW10" i="10"/>
  <c r="BX10" i="10"/>
  <c r="BY10" i="10"/>
  <c r="BZ10" i="10"/>
  <c r="CA10" i="10"/>
  <c r="CB10" i="10"/>
  <c r="CC10" i="10"/>
  <c r="CD10" i="10"/>
  <c r="CE10" i="10"/>
  <c r="CF10" i="10"/>
  <c r="CG10" i="10"/>
  <c r="CH10" i="10"/>
  <c r="CI10" i="10"/>
  <c r="CJ10" i="10"/>
  <c r="CK10" i="10"/>
  <c r="CL10" i="10"/>
  <c r="CM10" i="10"/>
  <c r="CN10" i="10"/>
  <c r="CO10" i="10"/>
  <c r="CP10" i="10"/>
  <c r="CQ10" i="10"/>
  <c r="CR10" i="10"/>
  <c r="CS10" i="10"/>
  <c r="CT10" i="10"/>
  <c r="CU10" i="10"/>
  <c r="CV10" i="10"/>
  <c r="CW10" i="10"/>
  <c r="CX10" i="10"/>
  <c r="CY10" i="10"/>
  <c r="CZ10" i="10"/>
  <c r="BV11" i="10"/>
  <c r="BW11" i="10"/>
  <c r="BX11" i="10"/>
  <c r="BY11" i="10"/>
  <c r="BZ11" i="10"/>
  <c r="CA11" i="10"/>
  <c r="CB11" i="10"/>
  <c r="CC11" i="10"/>
  <c r="CD11" i="10"/>
  <c r="CE11" i="10"/>
  <c r="CF11" i="10"/>
  <c r="CG11" i="10"/>
  <c r="CH11" i="10"/>
  <c r="CI11" i="10"/>
  <c r="CJ11" i="10"/>
  <c r="CK11" i="10"/>
  <c r="CL11" i="10"/>
  <c r="CM11" i="10"/>
  <c r="CN11" i="10"/>
  <c r="CO11" i="10"/>
  <c r="CP11" i="10"/>
  <c r="CQ11" i="10"/>
  <c r="CR11" i="10"/>
  <c r="CS11" i="10"/>
  <c r="CT11" i="10"/>
  <c r="CU11" i="10"/>
  <c r="CV11" i="10"/>
  <c r="CW11" i="10"/>
  <c r="CX11" i="10"/>
  <c r="CY11" i="10"/>
  <c r="CZ11" i="10"/>
  <c r="BV12" i="10"/>
  <c r="BW12" i="10"/>
  <c r="BX12" i="10"/>
  <c r="BY12" i="10"/>
  <c r="BZ12" i="10"/>
  <c r="CA12" i="10"/>
  <c r="CB12" i="10"/>
  <c r="CC12" i="10"/>
  <c r="CD12" i="10"/>
  <c r="CE12" i="10"/>
  <c r="CF12" i="10"/>
  <c r="CG12" i="10"/>
  <c r="CH12" i="10"/>
  <c r="CI12" i="10"/>
  <c r="CJ12" i="10"/>
  <c r="CK12" i="10"/>
  <c r="CL12" i="10"/>
  <c r="CM12" i="10"/>
  <c r="CN12" i="10"/>
  <c r="CO12" i="10"/>
  <c r="CP12" i="10"/>
  <c r="CQ12" i="10"/>
  <c r="CR12" i="10"/>
  <c r="CS12" i="10"/>
  <c r="CT12" i="10"/>
  <c r="CU12" i="10"/>
  <c r="CV12" i="10"/>
  <c r="CW12" i="10"/>
  <c r="CX12" i="10"/>
  <c r="CY12" i="10"/>
  <c r="CZ12" i="10"/>
  <c r="BV13" i="10"/>
  <c r="BW13" i="10"/>
  <c r="BX13" i="10"/>
  <c r="BY13" i="10"/>
  <c r="BZ13" i="10"/>
  <c r="CA13" i="10"/>
  <c r="CB13" i="10"/>
  <c r="CC13" i="10"/>
  <c r="CD13" i="10"/>
  <c r="CE13" i="10"/>
  <c r="CF13" i="10"/>
  <c r="CG13" i="10"/>
  <c r="CH13" i="10"/>
  <c r="CI13" i="10"/>
  <c r="CJ13" i="10"/>
  <c r="CK13" i="10"/>
  <c r="CL13" i="10"/>
  <c r="CM13" i="10"/>
  <c r="CN13" i="10"/>
  <c r="CO13" i="10"/>
  <c r="CP13" i="10"/>
  <c r="CQ13" i="10"/>
  <c r="CR13" i="10"/>
  <c r="CS13" i="10"/>
  <c r="CT13" i="10"/>
  <c r="CU13" i="10"/>
  <c r="CV13" i="10"/>
  <c r="CW13" i="10"/>
  <c r="CX13" i="10"/>
  <c r="CY13" i="10"/>
  <c r="CZ13" i="10"/>
  <c r="BV14" i="10"/>
  <c r="BW14" i="10"/>
  <c r="BX14" i="10"/>
  <c r="BY14" i="10"/>
  <c r="BZ14" i="10"/>
  <c r="CA14" i="10"/>
  <c r="CB14" i="10"/>
  <c r="CC14" i="10"/>
  <c r="CD14" i="10"/>
  <c r="CE14" i="10"/>
  <c r="CF14" i="10"/>
  <c r="CG14" i="10"/>
  <c r="CH14" i="10"/>
  <c r="CI14" i="10"/>
  <c r="CJ14" i="10"/>
  <c r="CK14" i="10"/>
  <c r="CL14" i="10"/>
  <c r="CM14" i="10"/>
  <c r="CN14" i="10"/>
  <c r="CO14" i="10"/>
  <c r="CP14" i="10"/>
  <c r="CQ14" i="10"/>
  <c r="CR14" i="10"/>
  <c r="CS14" i="10"/>
  <c r="CT14" i="10"/>
  <c r="CU14" i="10"/>
  <c r="CV14" i="10"/>
  <c r="CW14" i="10"/>
  <c r="CX14" i="10"/>
  <c r="CY14" i="10"/>
  <c r="CZ14" i="10"/>
  <c r="BV15" i="10"/>
  <c r="BW15" i="10"/>
  <c r="BX15" i="10"/>
  <c r="BY15" i="10"/>
  <c r="BZ15" i="10"/>
  <c r="CA15" i="10"/>
  <c r="CB15" i="10"/>
  <c r="CC15" i="10"/>
  <c r="CD15" i="10"/>
  <c r="CE15" i="10"/>
  <c r="CF15" i="10"/>
  <c r="CG15" i="10"/>
  <c r="CH15" i="10"/>
  <c r="CI15" i="10"/>
  <c r="CJ15" i="10"/>
  <c r="CK15" i="10"/>
  <c r="CL15" i="10"/>
  <c r="CM15" i="10"/>
  <c r="CN15" i="10"/>
  <c r="CO15" i="10"/>
  <c r="CP15" i="10"/>
  <c r="CQ15" i="10"/>
  <c r="CR15" i="10"/>
  <c r="CS15" i="10"/>
  <c r="CT15" i="10"/>
  <c r="CU15" i="10"/>
  <c r="CV15" i="10"/>
  <c r="CW15" i="10"/>
  <c r="CX15" i="10"/>
  <c r="CY15" i="10"/>
  <c r="CZ15" i="10"/>
  <c r="BV16" i="10"/>
  <c r="BW16" i="10"/>
  <c r="BX16" i="10"/>
  <c r="BY16" i="10"/>
  <c r="BZ16" i="10"/>
  <c r="CA16" i="10"/>
  <c r="CB16" i="10"/>
  <c r="CC16" i="10"/>
  <c r="CD16" i="10"/>
  <c r="CE16" i="10"/>
  <c r="CF16" i="10"/>
  <c r="CG16" i="10"/>
  <c r="CH16" i="10"/>
  <c r="CI16" i="10"/>
  <c r="CJ16" i="10"/>
  <c r="CK16" i="10"/>
  <c r="CL16" i="10"/>
  <c r="CM16" i="10"/>
  <c r="CN16" i="10"/>
  <c r="CO16" i="10"/>
  <c r="CP16" i="10"/>
  <c r="CQ16" i="10"/>
  <c r="CR16" i="10"/>
  <c r="CS16" i="10"/>
  <c r="CT16" i="10"/>
  <c r="CU16" i="10"/>
  <c r="CV16" i="10"/>
  <c r="CW16" i="10"/>
  <c r="CX16" i="10"/>
  <c r="CY16" i="10"/>
  <c r="CZ16" i="10"/>
  <c r="BV17" i="10"/>
  <c r="BW17" i="10"/>
  <c r="BX17" i="10"/>
  <c r="BY17" i="10"/>
  <c r="BZ17" i="10"/>
  <c r="CA17" i="10"/>
  <c r="CB17" i="10"/>
  <c r="CC17" i="10"/>
  <c r="CD17" i="10"/>
  <c r="CE17" i="10"/>
  <c r="CF17" i="10"/>
  <c r="CG17" i="10"/>
  <c r="CH17" i="10"/>
  <c r="CI17" i="10"/>
  <c r="CJ17" i="10"/>
  <c r="CK17" i="10"/>
  <c r="CL17" i="10"/>
  <c r="CM17" i="10"/>
  <c r="CN17" i="10"/>
  <c r="CO17" i="10"/>
  <c r="CP17" i="10"/>
  <c r="CQ17" i="10"/>
  <c r="CR17" i="10"/>
  <c r="CS17" i="10"/>
  <c r="CT17" i="10"/>
  <c r="CU17" i="10"/>
  <c r="CV17" i="10"/>
  <c r="CW17" i="10"/>
  <c r="CX17" i="10"/>
  <c r="CY17" i="10"/>
  <c r="CZ17" i="10"/>
  <c r="BV18" i="10"/>
  <c r="BW18" i="10"/>
  <c r="BX18" i="10"/>
  <c r="BY18" i="10"/>
  <c r="BZ18" i="10"/>
  <c r="CA18" i="10"/>
  <c r="CB18" i="10"/>
  <c r="CC18" i="10"/>
  <c r="CD18" i="10"/>
  <c r="CE18" i="10"/>
  <c r="CF18" i="10"/>
  <c r="CG18" i="10"/>
  <c r="CH18" i="10"/>
  <c r="CI18" i="10"/>
  <c r="CJ18" i="10"/>
  <c r="CK18" i="10"/>
  <c r="CL18" i="10"/>
  <c r="CM18" i="10"/>
  <c r="CN18" i="10"/>
  <c r="CO18" i="10"/>
  <c r="CP18" i="10"/>
  <c r="CQ18" i="10"/>
  <c r="CR18" i="10"/>
  <c r="CS18" i="10"/>
  <c r="CT18" i="10"/>
  <c r="CU18" i="10"/>
  <c r="CV18" i="10"/>
  <c r="CW18" i="10"/>
  <c r="CX18" i="10"/>
  <c r="CY18" i="10"/>
  <c r="CZ18" i="10"/>
  <c r="BV19" i="10"/>
  <c r="BW19" i="10"/>
  <c r="BX19" i="10"/>
  <c r="BY19" i="10"/>
  <c r="BZ19" i="10"/>
  <c r="CA19" i="10"/>
  <c r="CB19" i="10"/>
  <c r="CC19" i="10"/>
  <c r="CD19" i="10"/>
  <c r="CE19" i="10"/>
  <c r="CF19" i="10"/>
  <c r="CG19" i="10"/>
  <c r="CH19" i="10"/>
  <c r="CI19" i="10"/>
  <c r="CJ19" i="10"/>
  <c r="CK19" i="10"/>
  <c r="CL19" i="10"/>
  <c r="CM19" i="10"/>
  <c r="CN19" i="10"/>
  <c r="CO19" i="10"/>
  <c r="CP19" i="10"/>
  <c r="CQ19" i="10"/>
  <c r="CR19" i="10"/>
  <c r="CS19" i="10"/>
  <c r="CT19" i="10"/>
  <c r="CU19" i="10"/>
  <c r="CV19" i="10"/>
  <c r="CW19" i="10"/>
  <c r="CX19" i="10"/>
  <c r="CY19" i="10"/>
  <c r="CZ19" i="10"/>
  <c r="BV20" i="10"/>
  <c r="BW20" i="10"/>
  <c r="BX20" i="10"/>
  <c r="BY20" i="10"/>
  <c r="BZ20" i="10"/>
  <c r="CA20" i="10"/>
  <c r="CB20" i="10"/>
  <c r="CC20" i="10"/>
  <c r="CD20" i="10"/>
  <c r="CE20" i="10"/>
  <c r="CF20" i="10"/>
  <c r="CG20" i="10"/>
  <c r="CH20" i="10"/>
  <c r="CI20" i="10"/>
  <c r="CJ20" i="10"/>
  <c r="CK20" i="10"/>
  <c r="CL20" i="10"/>
  <c r="CM20" i="10"/>
  <c r="CN20" i="10"/>
  <c r="CO20" i="10"/>
  <c r="CP20" i="10"/>
  <c r="CQ20" i="10"/>
  <c r="CR20" i="10"/>
  <c r="CS20" i="10"/>
  <c r="CT20" i="10"/>
  <c r="CU20" i="10"/>
  <c r="CV20" i="10"/>
  <c r="CW20" i="10"/>
  <c r="CX20" i="10"/>
  <c r="CY20" i="10"/>
  <c r="CZ20" i="10"/>
  <c r="BV21" i="10"/>
  <c r="BW21" i="10"/>
  <c r="BX21" i="10"/>
  <c r="BY21" i="10"/>
  <c r="BZ21" i="10"/>
  <c r="CA21" i="10"/>
  <c r="CB21" i="10"/>
  <c r="CC21" i="10"/>
  <c r="CD21" i="10"/>
  <c r="CE21" i="10"/>
  <c r="CF21" i="10"/>
  <c r="CG21" i="10"/>
  <c r="CH21" i="10"/>
  <c r="CI21" i="10"/>
  <c r="CJ21" i="10"/>
  <c r="CK21" i="10"/>
  <c r="CL21" i="10"/>
  <c r="CM21" i="10"/>
  <c r="CN21" i="10"/>
  <c r="CO21" i="10"/>
  <c r="CP21" i="10"/>
  <c r="CQ21" i="10"/>
  <c r="CR21" i="10"/>
  <c r="CS21" i="10"/>
  <c r="CT21" i="10"/>
  <c r="CU21" i="10"/>
  <c r="CV21" i="10"/>
  <c r="CW21" i="10"/>
  <c r="CX21" i="10"/>
  <c r="CY21" i="10"/>
  <c r="CZ21" i="10"/>
  <c r="BV22" i="10"/>
  <c r="BW22" i="10"/>
  <c r="BX22" i="10"/>
  <c r="BY22" i="10"/>
  <c r="BZ22" i="10"/>
  <c r="CA22" i="10"/>
  <c r="CB22" i="10"/>
  <c r="CC22" i="10"/>
  <c r="CD22" i="10"/>
  <c r="CE22" i="10"/>
  <c r="CF22" i="10"/>
  <c r="CG22" i="10"/>
  <c r="CH22" i="10"/>
  <c r="CI22" i="10"/>
  <c r="CJ22" i="10"/>
  <c r="CK22" i="10"/>
  <c r="CL22" i="10"/>
  <c r="CM22" i="10"/>
  <c r="CN22" i="10"/>
  <c r="CO22" i="10"/>
  <c r="CP22" i="10"/>
  <c r="CQ22" i="10"/>
  <c r="CR22" i="10"/>
  <c r="CS22" i="10"/>
  <c r="CT22" i="10"/>
  <c r="CU22" i="10"/>
  <c r="CV22" i="10"/>
  <c r="CW22" i="10"/>
  <c r="CX22" i="10"/>
  <c r="CY22" i="10"/>
  <c r="CZ22" i="10"/>
  <c r="BV23" i="10"/>
  <c r="BW23" i="10"/>
  <c r="BX23" i="10"/>
  <c r="BY23" i="10"/>
  <c r="BZ23" i="10"/>
  <c r="CA23" i="10"/>
  <c r="CB23" i="10"/>
  <c r="CC23" i="10"/>
  <c r="CD23" i="10"/>
  <c r="CE23" i="10"/>
  <c r="CF23" i="10"/>
  <c r="CG23" i="10"/>
  <c r="CH23" i="10"/>
  <c r="CI23" i="10"/>
  <c r="CJ23" i="10"/>
  <c r="CK23" i="10"/>
  <c r="CL23" i="10"/>
  <c r="CM23" i="10"/>
  <c r="CN23" i="10"/>
  <c r="CO23" i="10"/>
  <c r="CP23" i="10"/>
  <c r="CQ23" i="10"/>
  <c r="CR23" i="10"/>
  <c r="CS23" i="10"/>
  <c r="CT23" i="10"/>
  <c r="CU23" i="10"/>
  <c r="CV23" i="10"/>
  <c r="CW23" i="10"/>
  <c r="CX23" i="10"/>
  <c r="CY23" i="10"/>
  <c r="CZ23" i="10"/>
  <c r="BV24" i="10"/>
  <c r="BW24" i="10"/>
  <c r="BX24" i="10"/>
  <c r="BY24" i="10"/>
  <c r="BZ24" i="10"/>
  <c r="CA24" i="10"/>
  <c r="CB24" i="10"/>
  <c r="CC24" i="10"/>
  <c r="CD24" i="10"/>
  <c r="CE24" i="10"/>
  <c r="CF24" i="10"/>
  <c r="CG24" i="10"/>
  <c r="CH24" i="10"/>
  <c r="CI24" i="10"/>
  <c r="CJ24" i="10"/>
  <c r="CK24" i="10"/>
  <c r="CL24" i="10"/>
  <c r="CM24" i="10"/>
  <c r="CN24" i="10"/>
  <c r="CO24" i="10"/>
  <c r="CP24" i="10"/>
  <c r="CQ24" i="10"/>
  <c r="CR24" i="10"/>
  <c r="CS24" i="10"/>
  <c r="CT24" i="10"/>
  <c r="CU24" i="10"/>
  <c r="CV24" i="10"/>
  <c r="CW24" i="10"/>
  <c r="CX24" i="10"/>
  <c r="CY24" i="10"/>
  <c r="CZ24" i="10"/>
  <c r="BV25" i="10"/>
  <c r="BW25" i="10"/>
  <c r="BX25" i="10"/>
  <c r="BY25" i="10"/>
  <c r="BZ25" i="10"/>
  <c r="CA25" i="10"/>
  <c r="CB25" i="10"/>
  <c r="CC25" i="10"/>
  <c r="CD25" i="10"/>
  <c r="CE25" i="10"/>
  <c r="CF25" i="10"/>
  <c r="CG25" i="10"/>
  <c r="CH25" i="10"/>
  <c r="CI25" i="10"/>
  <c r="CJ25" i="10"/>
  <c r="CK25" i="10"/>
  <c r="CL25" i="10"/>
  <c r="CM25" i="10"/>
  <c r="CN25" i="10"/>
  <c r="CO25" i="10"/>
  <c r="CP25" i="10"/>
  <c r="CQ25" i="10"/>
  <c r="CR25" i="10"/>
  <c r="CS25" i="10"/>
  <c r="CT25" i="10"/>
  <c r="CU25" i="10"/>
  <c r="CV25" i="10"/>
  <c r="CW25" i="10"/>
  <c r="CX25" i="10"/>
  <c r="CY25" i="10"/>
  <c r="CZ25" i="10"/>
  <c r="BV26" i="10"/>
  <c r="BW26" i="10"/>
  <c r="BX26" i="10"/>
  <c r="BY26" i="10"/>
  <c r="BZ26" i="10"/>
  <c r="CA26" i="10"/>
  <c r="CB26" i="10"/>
  <c r="CC26" i="10"/>
  <c r="CD26" i="10"/>
  <c r="CE26" i="10"/>
  <c r="CF26" i="10"/>
  <c r="CG26" i="10"/>
  <c r="CH26" i="10"/>
  <c r="CI26" i="10"/>
  <c r="CJ26" i="10"/>
  <c r="CK26" i="10"/>
  <c r="CL26" i="10"/>
  <c r="CM26" i="10"/>
  <c r="CN26" i="10"/>
  <c r="CO26" i="10"/>
  <c r="CP26" i="10"/>
  <c r="CQ26" i="10"/>
  <c r="CR26" i="10"/>
  <c r="CS26" i="10"/>
  <c r="CT26" i="10"/>
  <c r="CU26" i="10"/>
  <c r="CV26" i="10"/>
  <c r="CW26" i="10"/>
  <c r="CX26" i="10"/>
  <c r="CY26" i="10"/>
  <c r="CZ26" i="10"/>
  <c r="BV27" i="10"/>
  <c r="BW27" i="10"/>
  <c r="BX27" i="10"/>
  <c r="BY27" i="10"/>
  <c r="BZ27" i="10"/>
  <c r="CA27" i="10"/>
  <c r="CB27" i="10"/>
  <c r="CC27" i="10"/>
  <c r="CD27" i="10"/>
  <c r="CE27" i="10"/>
  <c r="CF27" i="10"/>
  <c r="CG27" i="10"/>
  <c r="CH27" i="10"/>
  <c r="CI27" i="10"/>
  <c r="CJ27" i="10"/>
  <c r="CK27" i="10"/>
  <c r="CL27" i="10"/>
  <c r="CM27" i="10"/>
  <c r="CN27" i="10"/>
  <c r="CO27" i="10"/>
  <c r="CP27" i="10"/>
  <c r="CQ27" i="10"/>
  <c r="CR27" i="10"/>
  <c r="CS27" i="10"/>
  <c r="CT27" i="10"/>
  <c r="CU27" i="10"/>
  <c r="CV27" i="10"/>
  <c r="CW27" i="10"/>
  <c r="CX27" i="10"/>
  <c r="CY27" i="10"/>
  <c r="CZ27" i="10"/>
  <c r="BV28" i="10"/>
  <c r="BW28" i="10"/>
  <c r="BX28" i="10"/>
  <c r="BY28" i="10"/>
  <c r="BZ28" i="10"/>
  <c r="CA28" i="10"/>
  <c r="CB28" i="10"/>
  <c r="CC28" i="10"/>
  <c r="CD28" i="10"/>
  <c r="CE28" i="10"/>
  <c r="CF28" i="10"/>
  <c r="CG28" i="10"/>
  <c r="CH28" i="10"/>
  <c r="CI28" i="10"/>
  <c r="CJ28" i="10"/>
  <c r="CK28" i="10"/>
  <c r="CL28" i="10"/>
  <c r="CM28" i="10"/>
  <c r="CN28" i="10"/>
  <c r="CO28" i="10"/>
  <c r="CP28" i="10"/>
  <c r="CQ28" i="10"/>
  <c r="CR28" i="10"/>
  <c r="CS28" i="10"/>
  <c r="CT28" i="10"/>
  <c r="CU28" i="10"/>
  <c r="CV28" i="10"/>
  <c r="CW28" i="10"/>
  <c r="CX28" i="10"/>
  <c r="CY28" i="10"/>
  <c r="CZ28" i="10"/>
  <c r="BV29" i="10"/>
  <c r="BW29" i="10"/>
  <c r="BX29" i="10"/>
  <c r="BY29" i="10"/>
  <c r="BZ29" i="10"/>
  <c r="CA29" i="10"/>
  <c r="CB29" i="10"/>
  <c r="CC29" i="10"/>
  <c r="CD29" i="10"/>
  <c r="CE29" i="10"/>
  <c r="CF29" i="10"/>
  <c r="CG29" i="10"/>
  <c r="CH29" i="10"/>
  <c r="CI29" i="10"/>
  <c r="CJ29" i="10"/>
  <c r="CK29" i="10"/>
  <c r="CL29" i="10"/>
  <c r="CM29" i="10"/>
  <c r="CN29" i="10"/>
  <c r="CO29" i="10"/>
  <c r="CP29" i="10"/>
  <c r="CQ29" i="10"/>
  <c r="CR29" i="10"/>
  <c r="CS29" i="10"/>
  <c r="CT29" i="10"/>
  <c r="CU29" i="10"/>
  <c r="CV29" i="10"/>
  <c r="CW29" i="10"/>
  <c r="CX29" i="10"/>
  <c r="CY29" i="10"/>
  <c r="CZ29" i="10"/>
  <c r="BV30" i="10"/>
  <c r="BW30" i="10"/>
  <c r="BX30" i="10"/>
  <c r="BY30" i="10"/>
  <c r="BZ30" i="10"/>
  <c r="CA30" i="10"/>
  <c r="CB30" i="10"/>
  <c r="CC30" i="10"/>
  <c r="CD30" i="10"/>
  <c r="CE30" i="10"/>
  <c r="CF30" i="10"/>
  <c r="CG30" i="10"/>
  <c r="CH30" i="10"/>
  <c r="CI30" i="10"/>
  <c r="CJ30" i="10"/>
  <c r="CK30" i="10"/>
  <c r="CL30" i="10"/>
  <c r="CM30" i="10"/>
  <c r="CN30" i="10"/>
  <c r="CO30" i="10"/>
  <c r="CP30" i="10"/>
  <c r="CQ30" i="10"/>
  <c r="CR30" i="10"/>
  <c r="CS30" i="10"/>
  <c r="CT30" i="10"/>
  <c r="CU30" i="10"/>
  <c r="CV30" i="10"/>
  <c r="CW30" i="10"/>
  <c r="CX30" i="10"/>
  <c r="CY30" i="10"/>
  <c r="CZ30" i="10"/>
  <c r="BV31" i="10"/>
  <c r="BW31" i="10"/>
  <c r="BX31" i="10"/>
  <c r="BY31" i="10"/>
  <c r="BZ31" i="10"/>
  <c r="CA31" i="10"/>
  <c r="CB31" i="10"/>
  <c r="CC31" i="10"/>
  <c r="CD31" i="10"/>
  <c r="CE31" i="10"/>
  <c r="CF31" i="10"/>
  <c r="CG31" i="10"/>
  <c r="CH31" i="10"/>
  <c r="CI31" i="10"/>
  <c r="CJ31" i="10"/>
  <c r="CK31" i="10"/>
  <c r="CL31" i="10"/>
  <c r="CM31" i="10"/>
  <c r="CN31" i="10"/>
  <c r="CO31" i="10"/>
  <c r="CP31" i="10"/>
  <c r="CQ31" i="10"/>
  <c r="CR31" i="10"/>
  <c r="CS31" i="10"/>
  <c r="CT31" i="10"/>
  <c r="CU31" i="10"/>
  <c r="CV31" i="10"/>
  <c r="CW31" i="10"/>
  <c r="CX31" i="10"/>
  <c r="CY31" i="10"/>
  <c r="CZ31" i="10"/>
  <c r="BV32" i="10"/>
  <c r="BW32" i="10"/>
  <c r="BX32" i="10"/>
  <c r="BY32" i="10"/>
  <c r="BZ32" i="10"/>
  <c r="CA32" i="10"/>
  <c r="CB32" i="10"/>
  <c r="CC32" i="10"/>
  <c r="CD32" i="10"/>
  <c r="CE32" i="10"/>
  <c r="CF32" i="10"/>
  <c r="CG32" i="10"/>
  <c r="CH32" i="10"/>
  <c r="CI32" i="10"/>
  <c r="CJ32" i="10"/>
  <c r="CK32" i="10"/>
  <c r="CL32" i="10"/>
  <c r="CM32" i="10"/>
  <c r="CN32" i="10"/>
  <c r="CO32" i="10"/>
  <c r="CP32" i="10"/>
  <c r="CQ32" i="10"/>
  <c r="CR32" i="10"/>
  <c r="CS32" i="10"/>
  <c r="CT32" i="10"/>
  <c r="CU32" i="10"/>
  <c r="CV32" i="10"/>
  <c r="CW32" i="10"/>
  <c r="CX32" i="10"/>
  <c r="CY32" i="10"/>
  <c r="CZ32" i="10"/>
  <c r="BV33" i="10"/>
  <c r="BW33" i="10"/>
  <c r="BX33" i="10"/>
  <c r="BY33" i="10"/>
  <c r="BZ33" i="10"/>
  <c r="CA33" i="10"/>
  <c r="CB33" i="10"/>
  <c r="CC33" i="10"/>
  <c r="CD33" i="10"/>
  <c r="CE33" i="10"/>
  <c r="CF33" i="10"/>
  <c r="CG33" i="10"/>
  <c r="CH33" i="10"/>
  <c r="CI33" i="10"/>
  <c r="CJ33" i="10"/>
  <c r="CK33" i="10"/>
  <c r="CL33" i="10"/>
  <c r="CM33" i="10"/>
  <c r="CN33" i="10"/>
  <c r="CO33" i="10"/>
  <c r="CP33" i="10"/>
  <c r="CQ33" i="10"/>
  <c r="CR33" i="10"/>
  <c r="CS33" i="10"/>
  <c r="CT33" i="10"/>
  <c r="CU33" i="10"/>
  <c r="CV33" i="10"/>
  <c r="CW33" i="10"/>
  <c r="CX33" i="10"/>
  <c r="CY33" i="10"/>
  <c r="CZ33" i="10"/>
  <c r="BV34" i="10"/>
  <c r="BW34" i="10"/>
  <c r="BX34" i="10"/>
  <c r="BY34" i="10"/>
  <c r="BZ34" i="10"/>
  <c r="CA34" i="10"/>
  <c r="CB34" i="10"/>
  <c r="CC34" i="10"/>
  <c r="CD34" i="10"/>
  <c r="CE34" i="10"/>
  <c r="CF34" i="10"/>
  <c r="CG34" i="10"/>
  <c r="CH34" i="10"/>
  <c r="CI34" i="10"/>
  <c r="CJ34" i="10"/>
  <c r="CK34" i="10"/>
  <c r="CL34" i="10"/>
  <c r="CM34" i="10"/>
  <c r="CN34" i="10"/>
  <c r="CO34" i="10"/>
  <c r="CP34" i="10"/>
  <c r="CQ34" i="10"/>
  <c r="CR34" i="10"/>
  <c r="CS34" i="10"/>
  <c r="CT34" i="10"/>
  <c r="CU34" i="10"/>
  <c r="CV34" i="10"/>
  <c r="CW34" i="10"/>
  <c r="CX34" i="10"/>
  <c r="CY34" i="10"/>
  <c r="CZ34" i="10"/>
  <c r="BV35" i="10"/>
  <c r="BW35" i="10"/>
  <c r="BX35" i="10"/>
  <c r="BY35" i="10"/>
  <c r="BZ35" i="10"/>
  <c r="CA35" i="10"/>
  <c r="CB35" i="10"/>
  <c r="CC35" i="10"/>
  <c r="CD35" i="10"/>
  <c r="CE35" i="10"/>
  <c r="CF35" i="10"/>
  <c r="CG35" i="10"/>
  <c r="CH35" i="10"/>
  <c r="CI35" i="10"/>
  <c r="CJ35" i="10"/>
  <c r="CK35" i="10"/>
  <c r="CL35" i="10"/>
  <c r="CM35" i="10"/>
  <c r="CN35" i="10"/>
  <c r="CO35" i="10"/>
  <c r="CP35" i="10"/>
  <c r="CQ35" i="10"/>
  <c r="CR35" i="10"/>
  <c r="CS35" i="10"/>
  <c r="CT35" i="10"/>
  <c r="CU35" i="10"/>
  <c r="CV35" i="10"/>
  <c r="CW35" i="10"/>
  <c r="CX35" i="10"/>
  <c r="CY35" i="10"/>
  <c r="CZ35" i="10"/>
  <c r="BV36" i="10"/>
  <c r="BW36" i="10"/>
  <c r="BX36" i="10"/>
  <c r="BY36" i="10"/>
  <c r="BZ36" i="10"/>
  <c r="CA36" i="10"/>
  <c r="CB36" i="10"/>
  <c r="CC36" i="10"/>
  <c r="CD36" i="10"/>
  <c r="CE36" i="10"/>
  <c r="CF36" i="10"/>
  <c r="CG36" i="10"/>
  <c r="CH36" i="10"/>
  <c r="CI36" i="10"/>
  <c r="CJ36" i="10"/>
  <c r="CK36" i="10"/>
  <c r="CL36" i="10"/>
  <c r="CM36" i="10"/>
  <c r="CN36" i="10"/>
  <c r="CO36" i="10"/>
  <c r="CP36" i="10"/>
  <c r="CQ36" i="10"/>
  <c r="CR36" i="10"/>
  <c r="CS36" i="10"/>
  <c r="CT36" i="10"/>
  <c r="CU36" i="10"/>
  <c r="CV36" i="10"/>
  <c r="CW36" i="10"/>
  <c r="CX36" i="10"/>
  <c r="CY36" i="10"/>
  <c r="CZ36" i="10"/>
  <c r="BV37" i="10"/>
  <c r="BW37" i="10"/>
  <c r="BX37" i="10"/>
  <c r="BY37" i="10"/>
  <c r="BZ37" i="10"/>
  <c r="CA37" i="10"/>
  <c r="CB37" i="10"/>
  <c r="CC37" i="10"/>
  <c r="CD37" i="10"/>
  <c r="CE37" i="10"/>
  <c r="CF37" i="10"/>
  <c r="CG37" i="10"/>
  <c r="CH37" i="10"/>
  <c r="CI37" i="10"/>
  <c r="CJ37" i="10"/>
  <c r="CK37" i="10"/>
  <c r="CL37" i="10"/>
  <c r="CM37" i="10"/>
  <c r="CN37" i="10"/>
  <c r="CO37" i="10"/>
  <c r="CP37" i="10"/>
  <c r="CQ37" i="10"/>
  <c r="CR37" i="10"/>
  <c r="CS37" i="10"/>
  <c r="CT37" i="10"/>
  <c r="CU37" i="10"/>
  <c r="CV37" i="10"/>
  <c r="CW37" i="10"/>
  <c r="CX37" i="10"/>
  <c r="CY37" i="10"/>
  <c r="CZ37" i="10"/>
  <c r="BV38" i="10"/>
  <c r="BW38" i="10"/>
  <c r="BX38" i="10"/>
  <c r="BY38" i="10"/>
  <c r="BZ38" i="10"/>
  <c r="CA38" i="10"/>
  <c r="CB38" i="10"/>
  <c r="CC38" i="10"/>
  <c r="CD38" i="10"/>
  <c r="CE38" i="10"/>
  <c r="CF38" i="10"/>
  <c r="CG38" i="10"/>
  <c r="CH38" i="10"/>
  <c r="CI38" i="10"/>
  <c r="CJ38" i="10"/>
  <c r="CK38" i="10"/>
  <c r="CL38" i="10"/>
  <c r="CM38" i="10"/>
  <c r="CN38" i="10"/>
  <c r="CO38" i="10"/>
  <c r="CP38" i="10"/>
  <c r="CQ38" i="10"/>
  <c r="CR38" i="10"/>
  <c r="CS38" i="10"/>
  <c r="CT38" i="10"/>
  <c r="CU38" i="10"/>
  <c r="CV38" i="10"/>
  <c r="CW38" i="10"/>
  <c r="CX38" i="10"/>
  <c r="CY38" i="10"/>
  <c r="CZ38" i="10"/>
  <c r="BV39" i="10"/>
  <c r="BW39" i="10"/>
  <c r="BX39" i="10"/>
  <c r="BY39" i="10"/>
  <c r="BZ39" i="10"/>
  <c r="CA39" i="10"/>
  <c r="CB39" i="10"/>
  <c r="CC39" i="10"/>
  <c r="CD39" i="10"/>
  <c r="CE39" i="10"/>
  <c r="CF39" i="10"/>
  <c r="CG39" i="10"/>
  <c r="CH39" i="10"/>
  <c r="CI39" i="10"/>
  <c r="CJ39" i="10"/>
  <c r="CK39" i="10"/>
  <c r="CL39" i="10"/>
  <c r="CM39" i="10"/>
  <c r="CN39" i="10"/>
  <c r="CO39" i="10"/>
  <c r="CP39" i="10"/>
  <c r="CQ39" i="10"/>
  <c r="CR39" i="10"/>
  <c r="CS39" i="10"/>
  <c r="CT39" i="10"/>
  <c r="CU39" i="10"/>
  <c r="CV39" i="10"/>
  <c r="CW39" i="10"/>
  <c r="CX39" i="10"/>
  <c r="CY39" i="10"/>
  <c r="CZ39" i="10"/>
  <c r="BV40" i="10"/>
  <c r="BW40" i="10"/>
  <c r="BX40" i="10"/>
  <c r="BY40" i="10"/>
  <c r="BZ40" i="10"/>
  <c r="CA40" i="10"/>
  <c r="CB40" i="10"/>
  <c r="CC40" i="10"/>
  <c r="CD40" i="10"/>
  <c r="CE40" i="10"/>
  <c r="CF40" i="10"/>
  <c r="CG40" i="10"/>
  <c r="CH40" i="10"/>
  <c r="CI40" i="10"/>
  <c r="CJ40" i="10"/>
  <c r="CK40" i="10"/>
  <c r="CL40" i="10"/>
  <c r="CM40" i="10"/>
  <c r="CN40" i="10"/>
  <c r="CO40" i="10"/>
  <c r="CP40" i="10"/>
  <c r="CQ40" i="10"/>
  <c r="CR40" i="10"/>
  <c r="CS40" i="10"/>
  <c r="CT40" i="10"/>
  <c r="CU40" i="10"/>
  <c r="CV40" i="10"/>
  <c r="CW40" i="10"/>
  <c r="CX40" i="10"/>
  <c r="CY40" i="10"/>
  <c r="CZ40" i="10"/>
  <c r="BV41" i="10"/>
  <c r="BW41" i="10"/>
  <c r="BX41" i="10"/>
  <c r="BY41" i="10"/>
  <c r="BZ41" i="10"/>
  <c r="CA41" i="10"/>
  <c r="CB41" i="10"/>
  <c r="CC41" i="10"/>
  <c r="CD41" i="10"/>
  <c r="CE41" i="10"/>
  <c r="CF41" i="10"/>
  <c r="CG41" i="10"/>
  <c r="CH41" i="10"/>
  <c r="CI41" i="10"/>
  <c r="CJ41" i="10"/>
  <c r="CK41" i="10"/>
  <c r="CL41" i="10"/>
  <c r="CM41" i="10"/>
  <c r="CN41" i="10"/>
  <c r="CO41" i="10"/>
  <c r="CP41" i="10"/>
  <c r="CQ41" i="10"/>
  <c r="CR41" i="10"/>
  <c r="CS41" i="10"/>
  <c r="CT41" i="10"/>
  <c r="CU41" i="10"/>
  <c r="CV41" i="10"/>
  <c r="CW41" i="10"/>
  <c r="CX41" i="10"/>
  <c r="CY41" i="10"/>
  <c r="CZ41" i="10"/>
  <c r="BV42" i="10"/>
  <c r="BW42" i="10"/>
  <c r="BX42" i="10"/>
  <c r="BY42" i="10"/>
  <c r="BZ42" i="10"/>
  <c r="CA42" i="10"/>
  <c r="CB42" i="10"/>
  <c r="CC42" i="10"/>
  <c r="CD42" i="10"/>
  <c r="CE42" i="10"/>
  <c r="CF42" i="10"/>
  <c r="CG42" i="10"/>
  <c r="CH42" i="10"/>
  <c r="CI42" i="10"/>
  <c r="CJ42" i="10"/>
  <c r="CK42" i="10"/>
  <c r="CL42" i="10"/>
  <c r="CM42" i="10"/>
  <c r="CN42" i="10"/>
  <c r="CO42" i="10"/>
  <c r="CP42" i="10"/>
  <c r="CQ42" i="10"/>
  <c r="CR42" i="10"/>
  <c r="CS42" i="10"/>
  <c r="CT42" i="10"/>
  <c r="CU42" i="10"/>
  <c r="CV42" i="10"/>
  <c r="CW42" i="10"/>
  <c r="CX42" i="10"/>
  <c r="CY42" i="10"/>
  <c r="CZ42" i="10"/>
  <c r="BV43" i="10"/>
  <c r="BW43" i="10"/>
  <c r="BX43" i="10"/>
  <c r="BY43" i="10"/>
  <c r="BZ43" i="10"/>
  <c r="CA43" i="10"/>
  <c r="CB43" i="10"/>
  <c r="CC43" i="10"/>
  <c r="CD43" i="10"/>
  <c r="CE43" i="10"/>
  <c r="CF43" i="10"/>
  <c r="CG43" i="10"/>
  <c r="CH43" i="10"/>
  <c r="CI43" i="10"/>
  <c r="CJ43" i="10"/>
  <c r="CK43" i="10"/>
  <c r="CL43" i="10"/>
  <c r="CM43" i="10"/>
  <c r="CN43" i="10"/>
  <c r="CO43" i="10"/>
  <c r="CP43" i="10"/>
  <c r="CQ43" i="10"/>
  <c r="CR43" i="10"/>
  <c r="CS43" i="10"/>
  <c r="CT43" i="10"/>
  <c r="CU43" i="10"/>
  <c r="CV43" i="10"/>
  <c r="CW43" i="10"/>
  <c r="CX43" i="10"/>
  <c r="CY43" i="10"/>
  <c r="CZ43" i="10"/>
  <c r="BV44" i="10"/>
  <c r="BW44" i="10"/>
  <c r="BX44" i="10"/>
  <c r="BY44" i="10"/>
  <c r="BZ44" i="10"/>
  <c r="CA44" i="10"/>
  <c r="CB44" i="10"/>
  <c r="CC44" i="10"/>
  <c r="CD44" i="10"/>
  <c r="CE44" i="10"/>
  <c r="CF44" i="10"/>
  <c r="CG44" i="10"/>
  <c r="CH44" i="10"/>
  <c r="CI44" i="10"/>
  <c r="CJ44" i="10"/>
  <c r="CK44" i="10"/>
  <c r="CL44" i="10"/>
  <c r="CM44" i="10"/>
  <c r="CN44" i="10"/>
  <c r="CO44" i="10"/>
  <c r="CP44" i="10"/>
  <c r="CQ44" i="10"/>
  <c r="CR44" i="10"/>
  <c r="CS44" i="10"/>
  <c r="CT44" i="10"/>
  <c r="CU44" i="10"/>
  <c r="CV44" i="10"/>
  <c r="CW44" i="10"/>
  <c r="CX44" i="10"/>
  <c r="CY44" i="10"/>
  <c r="CZ44" i="10"/>
  <c r="BV45" i="10"/>
  <c r="BW45" i="10"/>
  <c r="BX45" i="10"/>
  <c r="BY45" i="10"/>
  <c r="BZ45" i="10"/>
  <c r="CA45" i="10"/>
  <c r="CB45" i="10"/>
  <c r="CC45" i="10"/>
  <c r="CD45" i="10"/>
  <c r="CE45" i="10"/>
  <c r="CF45" i="10"/>
  <c r="CG45" i="10"/>
  <c r="CH45" i="10"/>
  <c r="CI45" i="10"/>
  <c r="CJ45" i="10"/>
  <c r="CK45" i="10"/>
  <c r="CL45" i="10"/>
  <c r="CM45" i="10"/>
  <c r="CN45" i="10"/>
  <c r="CO45" i="10"/>
  <c r="CP45" i="10"/>
  <c r="CQ45" i="10"/>
  <c r="CR45" i="10"/>
  <c r="CS45" i="10"/>
  <c r="CT45" i="10"/>
  <c r="CU45" i="10"/>
  <c r="CV45" i="10"/>
  <c r="CW45" i="10"/>
  <c r="CX45" i="10"/>
  <c r="CY45" i="10"/>
  <c r="CZ45" i="10"/>
  <c r="BV46" i="10"/>
  <c r="BW46" i="10"/>
  <c r="BX46" i="10"/>
  <c r="BY46" i="10"/>
  <c r="BZ46" i="10"/>
  <c r="CA46" i="10"/>
  <c r="CB46" i="10"/>
  <c r="CC46" i="10"/>
  <c r="CD46" i="10"/>
  <c r="CE46" i="10"/>
  <c r="CF46" i="10"/>
  <c r="CG46" i="10"/>
  <c r="CH46" i="10"/>
  <c r="CI46" i="10"/>
  <c r="CJ46" i="10"/>
  <c r="CK46" i="10"/>
  <c r="CL46" i="10"/>
  <c r="CM46" i="10"/>
  <c r="CN46" i="10"/>
  <c r="CO46" i="10"/>
  <c r="CP46" i="10"/>
  <c r="CQ46" i="10"/>
  <c r="CR46" i="10"/>
  <c r="CS46" i="10"/>
  <c r="CT46" i="10"/>
  <c r="CU46" i="10"/>
  <c r="CV46" i="10"/>
  <c r="CW46" i="10"/>
  <c r="CX46" i="10"/>
  <c r="CY46" i="10"/>
  <c r="CZ46" i="10"/>
  <c r="BV47" i="10"/>
  <c r="BW47" i="10"/>
  <c r="BX47" i="10"/>
  <c r="BY47" i="10"/>
  <c r="BZ47" i="10"/>
  <c r="CA47" i="10"/>
  <c r="CB47" i="10"/>
  <c r="CC47" i="10"/>
  <c r="CD47" i="10"/>
  <c r="CE47" i="10"/>
  <c r="CF47" i="10"/>
  <c r="CG47" i="10"/>
  <c r="CH47" i="10"/>
  <c r="CI47" i="10"/>
  <c r="CJ47" i="10"/>
  <c r="CK47" i="10"/>
  <c r="CL47" i="10"/>
  <c r="CM47" i="10"/>
  <c r="CN47" i="10"/>
  <c r="CO47" i="10"/>
  <c r="CP47" i="10"/>
  <c r="CQ47" i="10"/>
  <c r="CR47" i="10"/>
  <c r="CS47" i="10"/>
  <c r="CT47" i="10"/>
  <c r="CU47" i="10"/>
  <c r="CV47" i="10"/>
  <c r="CW47" i="10"/>
  <c r="CX47" i="10"/>
  <c r="CY47" i="10"/>
  <c r="CZ47" i="10"/>
  <c r="BV48" i="10"/>
  <c r="BW48" i="10"/>
  <c r="BX48" i="10"/>
  <c r="BY48" i="10"/>
  <c r="BZ48" i="10"/>
  <c r="CA48" i="10"/>
  <c r="CB48" i="10"/>
  <c r="CC48" i="10"/>
  <c r="CD48" i="10"/>
  <c r="CE48" i="10"/>
  <c r="CF48" i="10"/>
  <c r="CG48" i="10"/>
  <c r="CH48" i="10"/>
  <c r="CI48" i="10"/>
  <c r="CJ48" i="10"/>
  <c r="CK48" i="10"/>
  <c r="CL48" i="10"/>
  <c r="CM48" i="10"/>
  <c r="CN48" i="10"/>
  <c r="CO48" i="10"/>
  <c r="CP48" i="10"/>
  <c r="CQ48" i="10"/>
  <c r="CR48" i="10"/>
  <c r="CS48" i="10"/>
  <c r="CT48" i="10"/>
  <c r="CU48" i="10"/>
  <c r="CV48" i="10"/>
  <c r="CW48" i="10"/>
  <c r="CX48" i="10"/>
  <c r="CY48" i="10"/>
  <c r="CZ48" i="10"/>
  <c r="BV49" i="10"/>
  <c r="BW49" i="10"/>
  <c r="BX49" i="10"/>
  <c r="BY49" i="10"/>
  <c r="BZ49" i="10"/>
  <c r="CA49" i="10"/>
  <c r="CB49" i="10"/>
  <c r="CC49" i="10"/>
  <c r="CD49" i="10"/>
  <c r="CE49" i="10"/>
  <c r="CF49" i="10"/>
  <c r="CG49" i="10"/>
  <c r="CH49" i="10"/>
  <c r="CI49" i="10"/>
  <c r="CJ49" i="10"/>
  <c r="CK49" i="10"/>
  <c r="CL49" i="10"/>
  <c r="CM49" i="10"/>
  <c r="CN49" i="10"/>
  <c r="CO49" i="10"/>
  <c r="CP49" i="10"/>
  <c r="CQ49" i="10"/>
  <c r="CR49" i="10"/>
  <c r="CS49" i="10"/>
  <c r="CT49" i="10"/>
  <c r="CU49" i="10"/>
  <c r="CV49" i="10"/>
  <c r="CW49" i="10"/>
  <c r="CX49" i="10"/>
  <c r="CY49" i="10"/>
  <c r="CZ49" i="10"/>
  <c r="BV50" i="10"/>
  <c r="BW50" i="10"/>
  <c r="BX50" i="10"/>
  <c r="BY50" i="10"/>
  <c r="BZ50" i="10"/>
  <c r="CA50" i="10"/>
  <c r="CB50" i="10"/>
  <c r="CC50" i="10"/>
  <c r="CD50" i="10"/>
  <c r="CE50" i="10"/>
  <c r="CF50" i="10"/>
  <c r="CG50" i="10"/>
  <c r="CH50" i="10"/>
  <c r="CI50" i="10"/>
  <c r="CJ50" i="10"/>
  <c r="CK50" i="10"/>
  <c r="CL50" i="10"/>
  <c r="CM50" i="10"/>
  <c r="CN50" i="10"/>
  <c r="CO50" i="10"/>
  <c r="CP50" i="10"/>
  <c r="CQ50" i="10"/>
  <c r="CR50" i="10"/>
  <c r="CS50" i="10"/>
  <c r="CT50" i="10"/>
  <c r="CU50" i="10"/>
  <c r="CV50" i="10"/>
  <c r="CW50" i="10"/>
  <c r="CX50" i="10"/>
  <c r="CY50" i="10"/>
  <c r="CZ50" i="10"/>
  <c r="BV51" i="10"/>
  <c r="BW51" i="10"/>
  <c r="BX51" i="10"/>
  <c r="BY51" i="10"/>
  <c r="BZ51" i="10"/>
  <c r="CA51" i="10"/>
  <c r="CB51" i="10"/>
  <c r="CC51" i="10"/>
  <c r="CD51" i="10"/>
  <c r="CE51" i="10"/>
  <c r="CF51" i="10"/>
  <c r="CG51" i="10"/>
  <c r="CH51" i="10"/>
  <c r="CI51" i="10"/>
  <c r="CJ51" i="10"/>
  <c r="CK51" i="10"/>
  <c r="CL51" i="10"/>
  <c r="CM51" i="10"/>
  <c r="CN51" i="10"/>
  <c r="CO51" i="10"/>
  <c r="CP51" i="10"/>
  <c r="CQ51" i="10"/>
  <c r="CR51" i="10"/>
  <c r="CS51" i="10"/>
  <c r="CT51" i="10"/>
  <c r="CU51" i="10"/>
  <c r="CV51" i="10"/>
  <c r="CW51" i="10"/>
  <c r="CX51" i="10"/>
  <c r="CY51" i="10"/>
  <c r="CZ51" i="10"/>
  <c r="BV52" i="10"/>
  <c r="BW52" i="10"/>
  <c r="BX52" i="10"/>
  <c r="BY52" i="10"/>
  <c r="BZ52" i="10"/>
  <c r="CA52" i="10"/>
  <c r="CB52" i="10"/>
  <c r="CC52" i="10"/>
  <c r="CD52" i="10"/>
  <c r="CE52" i="10"/>
  <c r="CF52" i="10"/>
  <c r="CG52" i="10"/>
  <c r="CH52" i="10"/>
  <c r="CI52" i="10"/>
  <c r="CJ52" i="10"/>
  <c r="CK52" i="10"/>
  <c r="CL52" i="10"/>
  <c r="CM52" i="10"/>
  <c r="CN52" i="10"/>
  <c r="CO52" i="10"/>
  <c r="CP52" i="10"/>
  <c r="CQ52" i="10"/>
  <c r="CR52" i="10"/>
  <c r="CS52" i="10"/>
  <c r="CT52" i="10"/>
  <c r="CU52" i="10"/>
  <c r="CV52" i="10"/>
  <c r="CW52" i="10"/>
  <c r="CX52" i="10"/>
  <c r="CY52" i="10"/>
  <c r="CZ52" i="10"/>
  <c r="BV53" i="10"/>
  <c r="BW53" i="10"/>
  <c r="BX53" i="10"/>
  <c r="BY53" i="10"/>
  <c r="BZ53" i="10"/>
  <c r="CA53" i="10"/>
  <c r="CB53" i="10"/>
  <c r="CC53" i="10"/>
  <c r="CD53" i="10"/>
  <c r="CE53" i="10"/>
  <c r="CF53" i="10"/>
  <c r="CG53" i="10"/>
  <c r="CH53" i="10"/>
  <c r="CI53" i="10"/>
  <c r="CJ53" i="10"/>
  <c r="CK53" i="10"/>
  <c r="CL53" i="10"/>
  <c r="CM53" i="10"/>
  <c r="CN53" i="10"/>
  <c r="CO53" i="10"/>
  <c r="CP53" i="10"/>
  <c r="CQ53" i="10"/>
  <c r="CR53" i="10"/>
  <c r="CS53" i="10"/>
  <c r="CT53" i="10"/>
  <c r="CU53" i="10"/>
  <c r="CV53" i="10"/>
  <c r="CW53" i="10"/>
  <c r="CX53" i="10"/>
  <c r="CY53" i="10"/>
  <c r="CZ53" i="10"/>
  <c r="BV54" i="10"/>
  <c r="BW54" i="10"/>
  <c r="BX54" i="10"/>
  <c r="BY54" i="10"/>
  <c r="BZ54" i="10"/>
  <c r="CA54" i="10"/>
  <c r="CB54" i="10"/>
  <c r="CC54" i="10"/>
  <c r="CD54" i="10"/>
  <c r="CE54" i="10"/>
  <c r="CF54" i="10"/>
  <c r="CG54" i="10"/>
  <c r="CH54" i="10"/>
  <c r="CI54" i="10"/>
  <c r="CJ54" i="10"/>
  <c r="CK54" i="10"/>
  <c r="CL54" i="10"/>
  <c r="CM54" i="10"/>
  <c r="CN54" i="10"/>
  <c r="CO54" i="10"/>
  <c r="CP54" i="10"/>
  <c r="CQ54" i="10"/>
  <c r="CR54" i="10"/>
  <c r="CS54" i="10"/>
  <c r="CT54" i="10"/>
  <c r="CU54" i="10"/>
  <c r="CV54" i="10"/>
  <c r="CW54" i="10"/>
  <c r="CX54" i="10"/>
  <c r="CY54" i="10"/>
  <c r="CZ54" i="10"/>
  <c r="BV55" i="10"/>
  <c r="BW55" i="10"/>
  <c r="BX55" i="10"/>
  <c r="BY55" i="10"/>
  <c r="BZ55" i="10"/>
  <c r="CA55" i="10"/>
  <c r="CB55" i="10"/>
  <c r="CC55" i="10"/>
  <c r="CD55" i="10"/>
  <c r="CE55" i="10"/>
  <c r="CF55" i="10"/>
  <c r="CG55" i="10"/>
  <c r="CH55" i="10"/>
  <c r="CI55" i="10"/>
  <c r="CJ55" i="10"/>
  <c r="CK55" i="10"/>
  <c r="CL55" i="10"/>
  <c r="CM55" i="10"/>
  <c r="CN55" i="10"/>
  <c r="CO55" i="10"/>
  <c r="CP55" i="10"/>
  <c r="CQ55" i="10"/>
  <c r="CR55" i="10"/>
  <c r="CS55" i="10"/>
  <c r="CT55" i="10"/>
  <c r="CU55" i="10"/>
  <c r="CV55" i="10"/>
  <c r="CW55" i="10"/>
  <c r="CX55" i="10"/>
  <c r="CY55" i="10"/>
  <c r="CZ55" i="10"/>
  <c r="BV56" i="10"/>
  <c r="BW56" i="10"/>
  <c r="BX56" i="10"/>
  <c r="BY56" i="10"/>
  <c r="BZ56" i="10"/>
  <c r="CA56" i="10"/>
  <c r="CB56" i="10"/>
  <c r="CC56" i="10"/>
  <c r="CD56" i="10"/>
  <c r="CE56" i="10"/>
  <c r="CF56" i="10"/>
  <c r="CG56" i="10"/>
  <c r="CH56" i="10"/>
  <c r="CI56" i="10"/>
  <c r="CJ56" i="10"/>
  <c r="CK56" i="10"/>
  <c r="CL56" i="10"/>
  <c r="CM56" i="10"/>
  <c r="CN56" i="10"/>
  <c r="CO56" i="10"/>
  <c r="CP56" i="10"/>
  <c r="CQ56" i="10"/>
  <c r="CR56" i="10"/>
  <c r="CS56" i="10"/>
  <c r="CT56" i="10"/>
  <c r="CU56" i="10"/>
  <c r="CV56" i="10"/>
  <c r="CW56" i="10"/>
  <c r="CX56" i="10"/>
  <c r="CY56" i="10"/>
  <c r="CZ56" i="10"/>
  <c r="BV57" i="10"/>
  <c r="BW57" i="10"/>
  <c r="BX57" i="10"/>
  <c r="BY57" i="10"/>
  <c r="BZ57" i="10"/>
  <c r="CA57" i="10"/>
  <c r="CB57" i="10"/>
  <c r="CC57" i="10"/>
  <c r="CD57" i="10"/>
  <c r="CE57" i="10"/>
  <c r="CF57" i="10"/>
  <c r="CG57" i="10"/>
  <c r="CH57" i="10"/>
  <c r="CI57" i="10"/>
  <c r="CJ57" i="10"/>
  <c r="CK57" i="10"/>
  <c r="CL57" i="10"/>
  <c r="CM57" i="10"/>
  <c r="CN57" i="10"/>
  <c r="CO57" i="10"/>
  <c r="CP57" i="10"/>
  <c r="CQ57" i="10"/>
  <c r="CR57" i="10"/>
  <c r="CS57" i="10"/>
  <c r="CT57" i="10"/>
  <c r="CU57" i="10"/>
  <c r="CV57" i="10"/>
  <c r="CW57" i="10"/>
  <c r="CX57" i="10"/>
  <c r="CY57" i="10"/>
  <c r="CZ57" i="10"/>
  <c r="BV58" i="10"/>
  <c r="BW58" i="10"/>
  <c r="BX58" i="10"/>
  <c r="BY58" i="10"/>
  <c r="BZ58" i="10"/>
  <c r="CA58" i="10"/>
  <c r="CB58" i="10"/>
  <c r="CC58" i="10"/>
  <c r="CD58" i="10"/>
  <c r="CE58" i="10"/>
  <c r="CF58" i="10"/>
  <c r="CG58" i="10"/>
  <c r="CH58" i="10"/>
  <c r="CI58" i="10"/>
  <c r="CJ58" i="10"/>
  <c r="CK58" i="10"/>
  <c r="CL58" i="10"/>
  <c r="CM58" i="10"/>
  <c r="CN58" i="10"/>
  <c r="CO58" i="10"/>
  <c r="CP58" i="10"/>
  <c r="CQ58" i="10"/>
  <c r="CR58" i="10"/>
  <c r="CS58" i="10"/>
  <c r="CT58" i="10"/>
  <c r="CU58" i="10"/>
  <c r="CV58" i="10"/>
  <c r="CW58" i="10"/>
  <c r="CX58" i="10"/>
  <c r="CY58" i="10"/>
  <c r="CZ58" i="10"/>
  <c r="BV59" i="10"/>
  <c r="BW59" i="10"/>
  <c r="BX59" i="10"/>
  <c r="BY59" i="10"/>
  <c r="BZ59" i="10"/>
  <c r="CA59" i="10"/>
  <c r="CB59" i="10"/>
  <c r="CC59" i="10"/>
  <c r="CD59" i="10"/>
  <c r="CE59" i="10"/>
  <c r="CF59" i="10"/>
  <c r="CG59" i="10"/>
  <c r="CH59" i="10"/>
  <c r="CI59" i="10"/>
  <c r="CJ59" i="10"/>
  <c r="CK59" i="10"/>
  <c r="CL59" i="10"/>
  <c r="CM59" i="10"/>
  <c r="CN59" i="10"/>
  <c r="CO59" i="10"/>
  <c r="CP59" i="10"/>
  <c r="CQ59" i="10"/>
  <c r="CR59" i="10"/>
  <c r="CS59" i="10"/>
  <c r="CT59" i="10"/>
  <c r="CU59" i="10"/>
  <c r="CV59" i="10"/>
  <c r="CW59" i="10"/>
  <c r="CX59" i="10"/>
  <c r="CY59" i="10"/>
  <c r="CZ59" i="10"/>
  <c r="BV60" i="10"/>
  <c r="BW60" i="10"/>
  <c r="BX60" i="10"/>
  <c r="BY60" i="10"/>
  <c r="BZ60" i="10"/>
  <c r="CA60" i="10"/>
  <c r="CB60" i="10"/>
  <c r="CC60" i="10"/>
  <c r="CD60" i="10"/>
  <c r="CE60" i="10"/>
  <c r="CF60" i="10"/>
  <c r="CG60" i="10"/>
  <c r="CH60" i="10"/>
  <c r="CI60" i="10"/>
  <c r="CJ60" i="10"/>
  <c r="CK60" i="10"/>
  <c r="CL60" i="10"/>
  <c r="CM60" i="10"/>
  <c r="CN60" i="10"/>
  <c r="CO60" i="10"/>
  <c r="CP60" i="10"/>
  <c r="CQ60" i="10"/>
  <c r="CR60" i="10"/>
  <c r="CS60" i="10"/>
  <c r="CT60" i="10"/>
  <c r="CU60" i="10"/>
  <c r="CV60" i="10"/>
  <c r="CW60" i="10"/>
  <c r="CX60" i="10"/>
  <c r="CY60" i="10"/>
  <c r="CZ60" i="10"/>
  <c r="BV61" i="10"/>
  <c r="BW61" i="10"/>
  <c r="BX61" i="10"/>
  <c r="BY61" i="10"/>
  <c r="BZ61" i="10"/>
  <c r="CA61" i="10"/>
  <c r="CB61" i="10"/>
  <c r="CC61" i="10"/>
  <c r="CD61" i="10"/>
  <c r="CE61" i="10"/>
  <c r="CF61" i="10"/>
  <c r="CG61" i="10"/>
  <c r="CH61" i="10"/>
  <c r="CI61" i="10"/>
  <c r="CJ61" i="10"/>
  <c r="CK61" i="10"/>
  <c r="CL61" i="10"/>
  <c r="CM61" i="10"/>
  <c r="CN61" i="10"/>
  <c r="CO61" i="10"/>
  <c r="CP61" i="10"/>
  <c r="CQ61" i="10"/>
  <c r="CR61" i="10"/>
  <c r="CS61" i="10"/>
  <c r="CT61" i="10"/>
  <c r="CU61" i="10"/>
  <c r="CV61" i="10"/>
  <c r="CW61" i="10"/>
  <c r="CX61" i="10"/>
  <c r="CY61" i="10"/>
  <c r="CZ61" i="10"/>
  <c r="BV62" i="10"/>
  <c r="BW62" i="10"/>
  <c r="BX62" i="10"/>
  <c r="BY62" i="10"/>
  <c r="BZ62" i="10"/>
  <c r="CA62" i="10"/>
  <c r="CB62" i="10"/>
  <c r="CC62" i="10"/>
  <c r="CD62" i="10"/>
  <c r="CE62" i="10"/>
  <c r="CF62" i="10"/>
  <c r="CG62" i="10"/>
  <c r="CH62" i="10"/>
  <c r="CI62" i="10"/>
  <c r="CJ62" i="10"/>
  <c r="CK62" i="10"/>
  <c r="CL62" i="10"/>
  <c r="CM62" i="10"/>
  <c r="CN62" i="10"/>
  <c r="CO62" i="10"/>
  <c r="CP62" i="10"/>
  <c r="CQ62" i="10"/>
  <c r="CR62" i="10"/>
  <c r="CS62" i="10"/>
  <c r="CT62" i="10"/>
  <c r="CU62" i="10"/>
  <c r="CV62" i="10"/>
  <c r="CW62" i="10"/>
  <c r="CX62" i="10"/>
  <c r="CY62" i="10"/>
  <c r="CZ62" i="10"/>
  <c r="BV63" i="10"/>
  <c r="BW63" i="10"/>
  <c r="BX63" i="10"/>
  <c r="BY63" i="10"/>
  <c r="BZ63" i="10"/>
  <c r="CA63" i="10"/>
  <c r="CB63" i="10"/>
  <c r="CC63" i="10"/>
  <c r="CD63" i="10"/>
  <c r="CE63" i="10"/>
  <c r="CF63" i="10"/>
  <c r="CG63" i="10"/>
  <c r="CH63" i="10"/>
  <c r="CI63" i="10"/>
  <c r="CJ63" i="10"/>
  <c r="CK63" i="10"/>
  <c r="CL63" i="10"/>
  <c r="CM63" i="10"/>
  <c r="CN63" i="10"/>
  <c r="CO63" i="10"/>
  <c r="CP63" i="10"/>
  <c r="CQ63" i="10"/>
  <c r="CR63" i="10"/>
  <c r="CS63" i="10"/>
  <c r="CT63" i="10"/>
  <c r="CU63" i="10"/>
  <c r="CV63" i="10"/>
  <c r="CW63" i="10"/>
  <c r="CX63" i="10"/>
  <c r="CY63" i="10"/>
  <c r="CZ63" i="10"/>
  <c r="BV64" i="10"/>
  <c r="BW64" i="10"/>
  <c r="BX64" i="10"/>
  <c r="BY64" i="10"/>
  <c r="BZ64" i="10"/>
  <c r="CA64" i="10"/>
  <c r="CB64" i="10"/>
  <c r="CC64" i="10"/>
  <c r="CD64" i="10"/>
  <c r="CE64" i="10"/>
  <c r="CF64" i="10"/>
  <c r="CG64" i="10"/>
  <c r="CH64" i="10"/>
  <c r="CI64" i="10"/>
  <c r="CJ64" i="10"/>
  <c r="CK64" i="10"/>
  <c r="CL64" i="10"/>
  <c r="CM64" i="10"/>
  <c r="CN64" i="10"/>
  <c r="CO64" i="10"/>
  <c r="CP64" i="10"/>
  <c r="CQ64" i="10"/>
  <c r="CR64" i="10"/>
  <c r="CS64" i="10"/>
  <c r="CT64" i="10"/>
  <c r="CU64" i="10"/>
  <c r="CV64" i="10"/>
  <c r="CW64" i="10"/>
  <c r="CX64" i="10"/>
  <c r="CY64" i="10"/>
  <c r="CZ64" i="10"/>
  <c r="BV65" i="10"/>
  <c r="BW65" i="10"/>
  <c r="BX65" i="10"/>
  <c r="BY65" i="10"/>
  <c r="BZ65" i="10"/>
  <c r="CA65" i="10"/>
  <c r="CB65" i="10"/>
  <c r="CC65" i="10"/>
  <c r="CD65" i="10"/>
  <c r="CE65" i="10"/>
  <c r="CF65" i="10"/>
  <c r="CG65" i="10"/>
  <c r="CH65" i="10"/>
  <c r="CI65" i="10"/>
  <c r="CJ65" i="10"/>
  <c r="CK65" i="10"/>
  <c r="CL65" i="10"/>
  <c r="CM65" i="10"/>
  <c r="CN65" i="10"/>
  <c r="CO65" i="10"/>
  <c r="CP65" i="10"/>
  <c r="CQ65" i="10"/>
  <c r="CR65" i="10"/>
  <c r="CS65" i="10"/>
  <c r="CT65" i="10"/>
  <c r="CU65" i="10"/>
  <c r="CV65" i="10"/>
  <c r="CW65" i="10"/>
  <c r="CX65" i="10"/>
  <c r="CY65" i="10"/>
  <c r="CZ65" i="10"/>
  <c r="BV66" i="10"/>
  <c r="BW66" i="10"/>
  <c r="BX66" i="10"/>
  <c r="BY66" i="10"/>
  <c r="BZ66" i="10"/>
  <c r="CA66" i="10"/>
  <c r="CB66" i="10"/>
  <c r="CC66" i="10"/>
  <c r="CD66" i="10"/>
  <c r="CE66" i="10"/>
  <c r="CF66" i="10"/>
  <c r="CG66" i="10"/>
  <c r="CH66" i="10"/>
  <c r="CI66" i="10"/>
  <c r="CJ66" i="10"/>
  <c r="CK66" i="10"/>
  <c r="CL66" i="10"/>
  <c r="CM66" i="10"/>
  <c r="CN66" i="10"/>
  <c r="CO66" i="10"/>
  <c r="CP66" i="10"/>
  <c r="CQ66" i="10"/>
  <c r="CR66" i="10"/>
  <c r="CS66" i="10"/>
  <c r="CT66" i="10"/>
  <c r="CU66" i="10"/>
  <c r="CV66" i="10"/>
  <c r="CW66" i="10"/>
  <c r="CX66" i="10"/>
  <c r="CY66" i="10"/>
  <c r="CZ66" i="10"/>
  <c r="BV67" i="10"/>
  <c r="BW67" i="10"/>
  <c r="BX67" i="10"/>
  <c r="BY67" i="10"/>
  <c r="BZ67" i="10"/>
  <c r="CA67" i="10"/>
  <c r="CB67" i="10"/>
  <c r="CC67" i="10"/>
  <c r="CD67" i="10"/>
  <c r="CE67" i="10"/>
  <c r="CF67" i="10"/>
  <c r="CG67" i="10"/>
  <c r="CH67" i="10"/>
  <c r="CI67" i="10"/>
  <c r="CJ67" i="10"/>
  <c r="CK67" i="10"/>
  <c r="CL67" i="10"/>
  <c r="CM67" i="10"/>
  <c r="CN67" i="10"/>
  <c r="CO67" i="10"/>
  <c r="CP67" i="10"/>
  <c r="CQ67" i="10"/>
  <c r="CR67" i="10"/>
  <c r="CS67" i="10"/>
  <c r="CT67" i="10"/>
  <c r="CU67" i="10"/>
  <c r="CV67" i="10"/>
  <c r="CW67" i="10"/>
  <c r="CX67" i="10"/>
  <c r="CY67" i="10"/>
  <c r="CZ67" i="10"/>
  <c r="BV68" i="10"/>
  <c r="BW68" i="10"/>
  <c r="BX68" i="10"/>
  <c r="BY68" i="10"/>
  <c r="BZ68" i="10"/>
  <c r="CA68" i="10"/>
  <c r="CB68" i="10"/>
  <c r="CC68" i="10"/>
  <c r="CD68" i="10"/>
  <c r="CE68" i="10"/>
  <c r="CF68" i="10"/>
  <c r="CG68" i="10"/>
  <c r="CH68" i="10"/>
  <c r="CI68" i="10"/>
  <c r="CJ68" i="10"/>
  <c r="CK68" i="10"/>
  <c r="CL68" i="10"/>
  <c r="CM68" i="10"/>
  <c r="CN68" i="10"/>
  <c r="CO68" i="10"/>
  <c r="CP68" i="10"/>
  <c r="CQ68" i="10"/>
  <c r="CR68" i="10"/>
  <c r="CS68" i="10"/>
  <c r="CT68" i="10"/>
  <c r="CU68" i="10"/>
  <c r="CV68" i="10"/>
  <c r="CW68" i="10"/>
  <c r="CX68" i="10"/>
  <c r="CY68" i="10"/>
  <c r="CZ68" i="10"/>
  <c r="BV69" i="10"/>
  <c r="BW69" i="10"/>
  <c r="BX69" i="10"/>
  <c r="BY69" i="10"/>
  <c r="BZ69" i="10"/>
  <c r="CA69" i="10"/>
  <c r="CB69" i="10"/>
  <c r="CC69" i="10"/>
  <c r="CD69" i="10"/>
  <c r="CE69" i="10"/>
  <c r="CF69" i="10"/>
  <c r="CG69" i="10"/>
  <c r="CH69" i="10"/>
  <c r="CI69" i="10"/>
  <c r="CJ69" i="10"/>
  <c r="CK69" i="10"/>
  <c r="CL69" i="10"/>
  <c r="CM69" i="10"/>
  <c r="CN69" i="10"/>
  <c r="CO69" i="10"/>
  <c r="CP69" i="10"/>
  <c r="CQ69" i="10"/>
  <c r="CR69" i="10"/>
  <c r="CS69" i="10"/>
  <c r="CT69" i="10"/>
  <c r="CU69" i="10"/>
  <c r="CV69" i="10"/>
  <c r="CW69" i="10"/>
  <c r="CX69" i="10"/>
  <c r="CY69" i="10"/>
  <c r="CZ69" i="10"/>
  <c r="BV70" i="10"/>
  <c r="BW70" i="10"/>
  <c r="BX70" i="10"/>
  <c r="BY70" i="10"/>
  <c r="BZ70" i="10"/>
  <c r="CA70" i="10"/>
  <c r="CB70" i="10"/>
  <c r="CC70" i="10"/>
  <c r="CD70" i="10"/>
  <c r="CE70" i="10"/>
  <c r="CF70" i="10"/>
  <c r="CG70" i="10"/>
  <c r="CH70" i="10"/>
  <c r="CI70" i="10"/>
  <c r="CJ70" i="10"/>
  <c r="CK70" i="10"/>
  <c r="CL70" i="10"/>
  <c r="CM70" i="10"/>
  <c r="CN70" i="10"/>
  <c r="CO70" i="10"/>
  <c r="CP70" i="10"/>
  <c r="CQ70" i="10"/>
  <c r="CR70" i="10"/>
  <c r="CS70" i="10"/>
  <c r="CT70" i="10"/>
  <c r="CU70" i="10"/>
  <c r="CV70" i="10"/>
  <c r="CW70" i="10"/>
  <c r="CX70" i="10"/>
  <c r="CY70" i="10"/>
  <c r="CZ70" i="10"/>
  <c r="BV71" i="10"/>
  <c r="BW71" i="10"/>
  <c r="BX71" i="10"/>
  <c r="BY71" i="10"/>
  <c r="BZ71" i="10"/>
  <c r="CA71" i="10"/>
  <c r="CB71" i="10"/>
  <c r="CC71" i="10"/>
  <c r="CD71" i="10"/>
  <c r="CE71" i="10"/>
  <c r="CF71" i="10"/>
  <c r="CG71" i="10"/>
  <c r="CH71" i="10"/>
  <c r="CI71" i="10"/>
  <c r="CJ71" i="10"/>
  <c r="CK71" i="10"/>
  <c r="CL71" i="10"/>
  <c r="CM71" i="10"/>
  <c r="CN71" i="10"/>
  <c r="CO71" i="10"/>
  <c r="CP71" i="10"/>
  <c r="CQ71" i="10"/>
  <c r="CR71" i="10"/>
  <c r="CS71" i="10"/>
  <c r="CT71" i="10"/>
  <c r="CU71" i="10"/>
  <c r="CV71" i="10"/>
  <c r="CW71" i="10"/>
  <c r="CX71" i="10"/>
  <c r="CY71" i="10"/>
  <c r="CZ71" i="10"/>
  <c r="BV72" i="10"/>
  <c r="BW72" i="10"/>
  <c r="BX72" i="10"/>
  <c r="BY72" i="10"/>
  <c r="BZ72" i="10"/>
  <c r="CA72" i="10"/>
  <c r="CB72" i="10"/>
  <c r="CC72" i="10"/>
  <c r="CD72" i="10"/>
  <c r="CE72" i="10"/>
  <c r="CF72" i="10"/>
  <c r="CG72" i="10"/>
  <c r="CH72" i="10"/>
  <c r="CI72" i="10"/>
  <c r="CJ72" i="10"/>
  <c r="CK72" i="10"/>
  <c r="CL72" i="10"/>
  <c r="CM72" i="10"/>
  <c r="CN72" i="10"/>
  <c r="CO72" i="10"/>
  <c r="CP72" i="10"/>
  <c r="CQ72" i="10"/>
  <c r="CR72" i="10"/>
  <c r="CS72" i="10"/>
  <c r="CT72" i="10"/>
  <c r="CU72" i="10"/>
  <c r="CV72" i="10"/>
  <c r="CW72" i="10"/>
  <c r="CX72" i="10"/>
  <c r="CY72" i="10"/>
  <c r="CZ72" i="10"/>
  <c r="BV73" i="10"/>
  <c r="BW73" i="10"/>
  <c r="BX73" i="10"/>
  <c r="BY73" i="10"/>
  <c r="BZ73" i="10"/>
  <c r="CA73" i="10"/>
  <c r="CB73" i="10"/>
  <c r="CC73" i="10"/>
  <c r="CD73" i="10"/>
  <c r="CE73" i="10"/>
  <c r="CF73" i="10"/>
  <c r="CG73" i="10"/>
  <c r="CH73" i="10"/>
  <c r="CI73" i="10"/>
  <c r="CJ73" i="10"/>
  <c r="CK73" i="10"/>
  <c r="CL73" i="10"/>
  <c r="CM73" i="10"/>
  <c r="CN73" i="10"/>
  <c r="CO73" i="10"/>
  <c r="CP73" i="10"/>
  <c r="CQ73" i="10"/>
  <c r="CR73" i="10"/>
  <c r="CS73" i="10"/>
  <c r="CT73" i="10"/>
  <c r="CU73" i="10"/>
  <c r="CV73" i="10"/>
  <c r="CW73" i="10"/>
  <c r="CX73" i="10"/>
  <c r="CY73" i="10"/>
  <c r="CZ73" i="10"/>
  <c r="BV74" i="10"/>
  <c r="BW74" i="10"/>
  <c r="BX74" i="10"/>
  <c r="BY74" i="10"/>
  <c r="BZ74" i="10"/>
  <c r="CA74" i="10"/>
  <c r="CB74" i="10"/>
  <c r="CC74" i="10"/>
  <c r="CD74" i="10"/>
  <c r="CE74" i="10"/>
  <c r="CF74" i="10"/>
  <c r="CG74" i="10"/>
  <c r="CH74" i="10"/>
  <c r="CI74" i="10"/>
  <c r="CJ74" i="10"/>
  <c r="CK74" i="10"/>
  <c r="CL74" i="10"/>
  <c r="CM74" i="10"/>
  <c r="CN74" i="10"/>
  <c r="CO74" i="10"/>
  <c r="CP74" i="10"/>
  <c r="CQ74" i="10"/>
  <c r="CR74" i="10"/>
  <c r="CS74" i="10"/>
  <c r="CT74" i="10"/>
  <c r="CU74" i="10"/>
  <c r="CV74" i="10"/>
  <c r="CW74" i="10"/>
  <c r="CX74" i="10"/>
  <c r="CY74" i="10"/>
  <c r="CZ74" i="10"/>
  <c r="BV75" i="10"/>
  <c r="BW75" i="10"/>
  <c r="BX75" i="10"/>
  <c r="BY75" i="10"/>
  <c r="BZ75" i="10"/>
  <c r="CA75" i="10"/>
  <c r="CB75" i="10"/>
  <c r="CC75" i="10"/>
  <c r="CD75" i="10"/>
  <c r="CE75" i="10"/>
  <c r="CF75" i="10"/>
  <c r="CG75" i="10"/>
  <c r="CH75" i="10"/>
  <c r="CI75" i="10"/>
  <c r="CJ75" i="10"/>
  <c r="CK75" i="10"/>
  <c r="CL75" i="10"/>
  <c r="CM75" i="10"/>
  <c r="CN75" i="10"/>
  <c r="CO75" i="10"/>
  <c r="CP75" i="10"/>
  <c r="CQ75" i="10"/>
  <c r="CR75" i="10"/>
  <c r="CS75" i="10"/>
  <c r="CT75" i="10"/>
  <c r="CU75" i="10"/>
  <c r="CV75" i="10"/>
  <c r="CW75" i="10"/>
  <c r="CX75" i="10"/>
  <c r="CY75" i="10"/>
  <c r="CZ75" i="10"/>
  <c r="BV76" i="10"/>
  <c r="BW76" i="10"/>
  <c r="BX76" i="10"/>
  <c r="BY76" i="10"/>
  <c r="BZ76" i="10"/>
  <c r="CA76" i="10"/>
  <c r="CB76" i="10"/>
  <c r="CC76" i="10"/>
  <c r="CD76" i="10"/>
  <c r="CE76" i="10"/>
  <c r="CF76" i="10"/>
  <c r="CG76" i="10"/>
  <c r="CH76" i="10"/>
  <c r="CI76" i="10"/>
  <c r="CJ76" i="10"/>
  <c r="CK76" i="10"/>
  <c r="CL76" i="10"/>
  <c r="CM76" i="10"/>
  <c r="CN76" i="10"/>
  <c r="CO76" i="10"/>
  <c r="CP76" i="10"/>
  <c r="CQ76" i="10"/>
  <c r="CR76" i="10"/>
  <c r="CS76" i="10"/>
  <c r="CT76" i="10"/>
  <c r="CU76" i="10"/>
  <c r="CV76" i="10"/>
  <c r="CW76" i="10"/>
  <c r="CX76" i="10"/>
  <c r="CY76" i="10"/>
  <c r="CZ76" i="10"/>
  <c r="BV77" i="10"/>
  <c r="BW77" i="10"/>
  <c r="BX77" i="10"/>
  <c r="BY77" i="10"/>
  <c r="BZ77" i="10"/>
  <c r="CA77" i="10"/>
  <c r="CB77" i="10"/>
  <c r="CC77" i="10"/>
  <c r="CD77" i="10"/>
  <c r="CE77" i="10"/>
  <c r="CF77" i="10"/>
  <c r="CG77" i="10"/>
  <c r="CH77" i="10"/>
  <c r="CI77" i="10"/>
  <c r="CJ77" i="10"/>
  <c r="CK77" i="10"/>
  <c r="CL77" i="10"/>
  <c r="CM77" i="10"/>
  <c r="CN77" i="10"/>
  <c r="CO77" i="10"/>
  <c r="CP77" i="10"/>
  <c r="CQ77" i="10"/>
  <c r="CR77" i="10"/>
  <c r="CS77" i="10"/>
  <c r="CT77" i="10"/>
  <c r="CU77" i="10"/>
  <c r="CV77" i="10"/>
  <c r="CW77" i="10"/>
  <c r="CX77" i="10"/>
  <c r="CY77" i="10"/>
  <c r="CZ77" i="10"/>
  <c r="BV78" i="10"/>
  <c r="BW78" i="10"/>
  <c r="BX78" i="10"/>
  <c r="BY78" i="10"/>
  <c r="BZ78" i="10"/>
  <c r="CA78" i="10"/>
  <c r="CB78" i="10"/>
  <c r="CC78" i="10"/>
  <c r="CD78" i="10"/>
  <c r="CE78" i="10"/>
  <c r="CF78" i="10"/>
  <c r="CG78" i="10"/>
  <c r="CH78" i="10"/>
  <c r="CI78" i="10"/>
  <c r="CJ78" i="10"/>
  <c r="CK78" i="10"/>
  <c r="CL78" i="10"/>
  <c r="CM78" i="10"/>
  <c r="CN78" i="10"/>
  <c r="CO78" i="10"/>
  <c r="CP78" i="10"/>
  <c r="CQ78" i="10"/>
  <c r="CR78" i="10"/>
  <c r="CS78" i="10"/>
  <c r="CT78" i="10"/>
  <c r="CU78" i="10"/>
  <c r="CV78" i="10"/>
  <c r="CW78" i="10"/>
  <c r="CX78" i="10"/>
  <c r="CY78" i="10"/>
  <c r="CZ78" i="10"/>
  <c r="BV79" i="10"/>
  <c r="BW79" i="10"/>
  <c r="BX79" i="10"/>
  <c r="BY79" i="10"/>
  <c r="BZ79" i="10"/>
  <c r="CA79" i="10"/>
  <c r="CB79" i="10"/>
  <c r="CC79" i="10"/>
  <c r="CD79" i="10"/>
  <c r="CE79" i="10"/>
  <c r="CF79" i="10"/>
  <c r="CG79" i="10"/>
  <c r="CH79" i="10"/>
  <c r="CI79" i="10"/>
  <c r="CJ79" i="10"/>
  <c r="CK79" i="10"/>
  <c r="CL79" i="10"/>
  <c r="CM79" i="10"/>
  <c r="CN79" i="10"/>
  <c r="CO79" i="10"/>
  <c r="CP79" i="10"/>
  <c r="CQ79" i="10"/>
  <c r="CR79" i="10"/>
  <c r="CS79" i="10"/>
  <c r="CT79" i="10"/>
  <c r="CU79" i="10"/>
  <c r="CV79" i="10"/>
  <c r="CW79" i="10"/>
  <c r="CX79" i="10"/>
  <c r="CY79" i="10"/>
  <c r="CZ79" i="10"/>
  <c r="BV80" i="10"/>
  <c r="BW80" i="10"/>
  <c r="BX80" i="10"/>
  <c r="BY80" i="10"/>
  <c r="BZ80" i="10"/>
  <c r="CA80" i="10"/>
  <c r="CB80" i="10"/>
  <c r="CC80" i="10"/>
  <c r="CD80" i="10"/>
  <c r="CE80" i="10"/>
  <c r="CF80" i="10"/>
  <c r="CG80" i="10"/>
  <c r="CH80" i="10"/>
  <c r="CI80" i="10"/>
  <c r="CJ80" i="10"/>
  <c r="CK80" i="10"/>
  <c r="CL80" i="10"/>
  <c r="CM80" i="10"/>
  <c r="CN80" i="10"/>
  <c r="CO80" i="10"/>
  <c r="CP80" i="10"/>
  <c r="CQ80" i="10"/>
  <c r="CR80" i="10"/>
  <c r="CS80" i="10"/>
  <c r="CT80" i="10"/>
  <c r="CU80" i="10"/>
  <c r="CV80" i="10"/>
  <c r="CW80" i="10"/>
  <c r="CX80" i="10"/>
  <c r="CY80" i="10"/>
  <c r="CZ80" i="10"/>
  <c r="BV81" i="10"/>
  <c r="BW81" i="10"/>
  <c r="BX81" i="10"/>
  <c r="BY81" i="10"/>
  <c r="BZ81" i="10"/>
  <c r="CA81" i="10"/>
  <c r="CB81" i="10"/>
  <c r="CC81" i="10"/>
  <c r="CD81" i="10"/>
  <c r="CE81" i="10"/>
  <c r="CF81" i="10"/>
  <c r="CG81" i="10"/>
  <c r="CH81" i="10"/>
  <c r="CI81" i="10"/>
  <c r="CJ81" i="10"/>
  <c r="CK81" i="10"/>
  <c r="CL81" i="10"/>
  <c r="CM81" i="10"/>
  <c r="CN81" i="10"/>
  <c r="CO81" i="10"/>
  <c r="CP81" i="10"/>
  <c r="CQ81" i="10"/>
  <c r="CR81" i="10"/>
  <c r="CS81" i="10"/>
  <c r="CT81" i="10"/>
  <c r="CU81" i="10"/>
  <c r="CV81" i="10"/>
  <c r="CW81" i="10"/>
  <c r="CX81" i="10"/>
  <c r="CY81" i="10"/>
  <c r="CZ81" i="10"/>
  <c r="BV82" i="10"/>
  <c r="BW82" i="10"/>
  <c r="BX82" i="10"/>
  <c r="BY82" i="10"/>
  <c r="BZ82" i="10"/>
  <c r="CA82" i="10"/>
  <c r="CB82" i="10"/>
  <c r="CC82" i="10"/>
  <c r="CD82" i="10"/>
  <c r="CE82" i="10"/>
  <c r="CF82" i="10"/>
  <c r="CG82" i="10"/>
  <c r="CH82" i="10"/>
  <c r="CI82" i="10"/>
  <c r="CJ82" i="10"/>
  <c r="CK82" i="10"/>
  <c r="CL82" i="10"/>
  <c r="CM82" i="10"/>
  <c r="CN82" i="10"/>
  <c r="CO82" i="10"/>
  <c r="CP82" i="10"/>
  <c r="CQ82" i="10"/>
  <c r="CR82" i="10"/>
  <c r="CS82" i="10"/>
  <c r="CT82" i="10"/>
  <c r="CU82" i="10"/>
  <c r="CV82" i="10"/>
  <c r="CW82" i="10"/>
  <c r="CX82" i="10"/>
  <c r="CY82" i="10"/>
  <c r="CZ82" i="10"/>
  <c r="BV83" i="10"/>
  <c r="BW83" i="10"/>
  <c r="BX83" i="10"/>
  <c r="BY83" i="10"/>
  <c r="BZ83" i="10"/>
  <c r="CA83" i="10"/>
  <c r="CB83" i="10"/>
  <c r="CC83" i="10"/>
  <c r="CD83" i="10"/>
  <c r="CE83" i="10"/>
  <c r="CF83" i="10"/>
  <c r="CG83" i="10"/>
  <c r="CH83" i="10"/>
  <c r="CI83" i="10"/>
  <c r="CJ83" i="10"/>
  <c r="CK83" i="10"/>
  <c r="CL83" i="10"/>
  <c r="CM83" i="10"/>
  <c r="CN83" i="10"/>
  <c r="CO83" i="10"/>
  <c r="CP83" i="10"/>
  <c r="CQ83" i="10"/>
  <c r="CR83" i="10"/>
  <c r="CS83" i="10"/>
  <c r="CT83" i="10"/>
  <c r="CU83" i="10"/>
  <c r="CV83" i="10"/>
  <c r="CW83" i="10"/>
  <c r="CX83" i="10"/>
  <c r="CY83" i="10"/>
  <c r="CZ83" i="10"/>
  <c r="BV84" i="10"/>
  <c r="BW84" i="10"/>
  <c r="BX84" i="10"/>
  <c r="BY84" i="10"/>
  <c r="BZ84" i="10"/>
  <c r="CA84" i="10"/>
  <c r="CB84" i="10"/>
  <c r="CC84" i="10"/>
  <c r="CD84" i="10"/>
  <c r="CE84" i="10"/>
  <c r="CF84" i="10"/>
  <c r="CG84" i="10"/>
  <c r="CH84" i="10"/>
  <c r="CI84" i="10"/>
  <c r="CJ84" i="10"/>
  <c r="CK84" i="10"/>
  <c r="CL84" i="10"/>
  <c r="CM84" i="10"/>
  <c r="CN84" i="10"/>
  <c r="CO84" i="10"/>
  <c r="CP84" i="10"/>
  <c r="CQ84" i="10"/>
  <c r="CR84" i="10"/>
  <c r="CS84" i="10"/>
  <c r="CT84" i="10"/>
  <c r="CU84" i="10"/>
  <c r="CV84" i="10"/>
  <c r="CW84" i="10"/>
  <c r="CX84" i="10"/>
  <c r="CY84" i="10"/>
  <c r="CZ84" i="10"/>
  <c r="BV85" i="10"/>
  <c r="BW85" i="10"/>
  <c r="BX85" i="10"/>
  <c r="BY85" i="10"/>
  <c r="BZ85" i="10"/>
  <c r="CA85" i="10"/>
  <c r="CB85" i="10"/>
  <c r="CC85" i="10"/>
  <c r="CD85" i="10"/>
  <c r="CE85" i="10"/>
  <c r="CF85" i="10"/>
  <c r="CG85" i="10"/>
  <c r="CH85" i="10"/>
  <c r="CI85" i="10"/>
  <c r="CJ85" i="10"/>
  <c r="CK85" i="10"/>
  <c r="CL85" i="10"/>
  <c r="CM85" i="10"/>
  <c r="CN85" i="10"/>
  <c r="CO85" i="10"/>
  <c r="CP85" i="10"/>
  <c r="CQ85" i="10"/>
  <c r="CR85" i="10"/>
  <c r="CS85" i="10"/>
  <c r="CT85" i="10"/>
  <c r="CU85" i="10"/>
  <c r="CV85" i="10"/>
  <c r="CW85" i="10"/>
  <c r="CX85" i="10"/>
  <c r="CY85" i="10"/>
  <c r="CZ85" i="10"/>
  <c r="BV86" i="10"/>
  <c r="BW86" i="10"/>
  <c r="BX86" i="10"/>
  <c r="BY86" i="10"/>
  <c r="BZ86" i="10"/>
  <c r="CA86" i="10"/>
  <c r="CB86" i="10"/>
  <c r="CC86" i="10"/>
  <c r="CD86" i="10"/>
  <c r="CE86" i="10"/>
  <c r="CF86" i="10"/>
  <c r="CG86" i="10"/>
  <c r="CH86" i="10"/>
  <c r="CI86" i="10"/>
  <c r="CJ86" i="10"/>
  <c r="CK86" i="10"/>
  <c r="CL86" i="10"/>
  <c r="CM86" i="10"/>
  <c r="CN86" i="10"/>
  <c r="CO86" i="10"/>
  <c r="CP86" i="10"/>
  <c r="CQ86" i="10"/>
  <c r="CR86" i="10"/>
  <c r="CS86" i="10"/>
  <c r="CT86" i="10"/>
  <c r="CU86" i="10"/>
  <c r="CV86" i="10"/>
  <c r="CW86" i="10"/>
  <c r="CX86" i="10"/>
  <c r="CY86" i="10"/>
  <c r="CZ86" i="10"/>
  <c r="BV87" i="10"/>
  <c r="BW87" i="10"/>
  <c r="BX87" i="10"/>
  <c r="BY87" i="10"/>
  <c r="BZ87" i="10"/>
  <c r="CA87" i="10"/>
  <c r="CB87" i="10"/>
  <c r="CC87" i="10"/>
  <c r="CD87" i="10"/>
  <c r="CE87" i="10"/>
  <c r="CF87" i="10"/>
  <c r="CG87" i="10"/>
  <c r="CH87" i="10"/>
  <c r="CI87" i="10"/>
  <c r="CJ87" i="10"/>
  <c r="CK87" i="10"/>
  <c r="CL87" i="10"/>
  <c r="CM87" i="10"/>
  <c r="CN87" i="10"/>
  <c r="CO87" i="10"/>
  <c r="CP87" i="10"/>
  <c r="CQ87" i="10"/>
  <c r="CR87" i="10"/>
  <c r="CS87" i="10"/>
  <c r="CT87" i="10"/>
  <c r="CU87" i="10"/>
  <c r="CV87" i="10"/>
  <c r="CW87" i="10"/>
  <c r="CX87" i="10"/>
  <c r="CY87" i="10"/>
  <c r="CZ87" i="10"/>
  <c r="BV88" i="10"/>
  <c r="BW88" i="10"/>
  <c r="BX88" i="10"/>
  <c r="BY88" i="10"/>
  <c r="BZ88" i="10"/>
  <c r="CA88" i="10"/>
  <c r="CB88" i="10"/>
  <c r="CC88" i="10"/>
  <c r="CD88" i="10"/>
  <c r="CE88" i="10"/>
  <c r="CF88" i="10"/>
  <c r="CG88" i="10"/>
  <c r="CH88" i="10"/>
  <c r="CI88" i="10"/>
  <c r="CJ88" i="10"/>
  <c r="CK88" i="10"/>
  <c r="CL88" i="10"/>
  <c r="CM88" i="10"/>
  <c r="CN88" i="10"/>
  <c r="CO88" i="10"/>
  <c r="CP88" i="10"/>
  <c r="CQ88" i="10"/>
  <c r="CR88" i="10"/>
  <c r="CS88" i="10"/>
  <c r="CT88" i="10"/>
  <c r="CU88" i="10"/>
  <c r="CV88" i="10"/>
  <c r="CW88" i="10"/>
  <c r="CX88" i="10"/>
  <c r="CY88" i="10"/>
  <c r="CZ88" i="10"/>
  <c r="BV89" i="10"/>
  <c r="BW89" i="10"/>
  <c r="BX89" i="10"/>
  <c r="BY89" i="10"/>
  <c r="BZ89" i="10"/>
  <c r="CA89" i="10"/>
  <c r="CB89" i="10"/>
  <c r="CC89" i="10"/>
  <c r="CD89" i="10"/>
  <c r="CE89" i="10"/>
  <c r="CF89" i="10"/>
  <c r="CG89" i="10"/>
  <c r="CH89" i="10"/>
  <c r="CI89" i="10"/>
  <c r="CJ89" i="10"/>
  <c r="CK89" i="10"/>
  <c r="CL89" i="10"/>
  <c r="CM89" i="10"/>
  <c r="CN89" i="10"/>
  <c r="CO89" i="10"/>
  <c r="CP89" i="10"/>
  <c r="CQ89" i="10"/>
  <c r="CR89" i="10"/>
  <c r="CS89" i="10"/>
  <c r="CT89" i="10"/>
  <c r="CU89" i="10"/>
  <c r="CV89" i="10"/>
  <c r="CW89" i="10"/>
  <c r="CX89" i="10"/>
  <c r="CY89" i="10"/>
  <c r="CZ89" i="10"/>
  <c r="BV90" i="10"/>
  <c r="BW90" i="10"/>
  <c r="BX90" i="10"/>
  <c r="BY90" i="10"/>
  <c r="BZ90" i="10"/>
  <c r="CA90" i="10"/>
  <c r="CB90" i="10"/>
  <c r="CC90" i="10"/>
  <c r="CD90" i="10"/>
  <c r="CE90" i="10"/>
  <c r="CF90" i="10"/>
  <c r="CG90" i="10"/>
  <c r="CH90" i="10"/>
  <c r="CI90" i="10"/>
  <c r="CJ90" i="10"/>
  <c r="CK90" i="10"/>
  <c r="CL90" i="10"/>
  <c r="CM90" i="10"/>
  <c r="CN90" i="10"/>
  <c r="CO90" i="10"/>
  <c r="CP90" i="10"/>
  <c r="CQ90" i="10"/>
  <c r="CR90" i="10"/>
  <c r="CS90" i="10"/>
  <c r="CT90" i="10"/>
  <c r="CU90" i="10"/>
  <c r="CV90" i="10"/>
  <c r="CW90" i="10"/>
  <c r="CX90" i="10"/>
  <c r="CY90" i="10"/>
  <c r="CZ90" i="10"/>
  <c r="BV91" i="10"/>
  <c r="BW91" i="10"/>
  <c r="BX91" i="10"/>
  <c r="BY91" i="10"/>
  <c r="BZ91" i="10"/>
  <c r="CA91" i="10"/>
  <c r="CB91" i="10"/>
  <c r="CC91" i="10"/>
  <c r="CD91" i="10"/>
  <c r="CE91" i="10"/>
  <c r="CF91" i="10"/>
  <c r="CG91" i="10"/>
  <c r="CH91" i="10"/>
  <c r="CI91" i="10"/>
  <c r="CJ91" i="10"/>
  <c r="CK91" i="10"/>
  <c r="CL91" i="10"/>
  <c r="CM91" i="10"/>
  <c r="CN91" i="10"/>
  <c r="CO91" i="10"/>
  <c r="CP91" i="10"/>
  <c r="CQ91" i="10"/>
  <c r="CR91" i="10"/>
  <c r="CS91" i="10"/>
  <c r="CT91" i="10"/>
  <c r="CU91" i="10"/>
  <c r="CV91" i="10"/>
  <c r="CW91" i="10"/>
  <c r="CX91" i="10"/>
  <c r="CY91" i="10"/>
  <c r="CZ91" i="10"/>
  <c r="BV92" i="10"/>
  <c r="BW92" i="10"/>
  <c r="BX92" i="10"/>
  <c r="BY92" i="10"/>
  <c r="BZ92" i="10"/>
  <c r="CA92" i="10"/>
  <c r="CB92" i="10"/>
  <c r="CC92" i="10"/>
  <c r="CD92" i="10"/>
  <c r="CE92" i="10"/>
  <c r="CF92" i="10"/>
  <c r="CG92" i="10"/>
  <c r="CH92" i="10"/>
  <c r="CI92" i="10"/>
  <c r="CJ92" i="10"/>
  <c r="CK92" i="10"/>
  <c r="CL92" i="10"/>
  <c r="CM92" i="10"/>
  <c r="CN92" i="10"/>
  <c r="CO92" i="10"/>
  <c r="CP92" i="10"/>
  <c r="CQ92" i="10"/>
  <c r="CR92" i="10"/>
  <c r="CS92" i="10"/>
  <c r="CT92" i="10"/>
  <c r="CU92" i="10"/>
  <c r="CV92" i="10"/>
  <c r="CW92" i="10"/>
  <c r="CX92" i="10"/>
  <c r="CY92" i="10"/>
  <c r="CZ92" i="10"/>
  <c r="BV93" i="10"/>
  <c r="BW93" i="10"/>
  <c r="BX93" i="10"/>
  <c r="BY93" i="10"/>
  <c r="BZ93" i="10"/>
  <c r="CA93" i="10"/>
  <c r="CB93" i="10"/>
  <c r="CC93" i="10"/>
  <c r="CD93" i="10"/>
  <c r="CE93" i="10"/>
  <c r="CF93" i="10"/>
  <c r="CG93" i="10"/>
  <c r="CH93" i="10"/>
  <c r="CI93" i="10"/>
  <c r="CJ93" i="10"/>
  <c r="CK93" i="10"/>
  <c r="CL93" i="10"/>
  <c r="CM93" i="10"/>
  <c r="CN93" i="10"/>
  <c r="CO93" i="10"/>
  <c r="CP93" i="10"/>
  <c r="CQ93" i="10"/>
  <c r="CR93" i="10"/>
  <c r="CS93" i="10"/>
  <c r="CT93" i="10"/>
  <c r="CU93" i="10"/>
  <c r="CV93" i="10"/>
  <c r="CW93" i="10"/>
  <c r="CX93" i="10"/>
  <c r="CY93" i="10"/>
  <c r="CZ93" i="10"/>
  <c r="BV94" i="10"/>
  <c r="BW94" i="10"/>
  <c r="BX94" i="10"/>
  <c r="BY94" i="10"/>
  <c r="BZ94" i="10"/>
  <c r="CA94" i="10"/>
  <c r="CB94" i="10"/>
  <c r="CC94" i="10"/>
  <c r="CD94" i="10"/>
  <c r="CE94" i="10"/>
  <c r="CF94" i="10"/>
  <c r="CG94" i="10"/>
  <c r="CH94" i="10"/>
  <c r="CI94" i="10"/>
  <c r="CJ94" i="10"/>
  <c r="CK94" i="10"/>
  <c r="CL94" i="10"/>
  <c r="CM94" i="10"/>
  <c r="CN94" i="10"/>
  <c r="CO94" i="10"/>
  <c r="CP94" i="10"/>
  <c r="CQ94" i="10"/>
  <c r="CR94" i="10"/>
  <c r="CS94" i="10"/>
  <c r="CT94" i="10"/>
  <c r="CU94" i="10"/>
  <c r="CV94" i="10"/>
  <c r="CW94" i="10"/>
  <c r="CX94" i="10"/>
  <c r="CY94" i="10"/>
  <c r="CZ94" i="10"/>
  <c r="BV95" i="10"/>
  <c r="BW95" i="10"/>
  <c r="BX95" i="10"/>
  <c r="BY95" i="10"/>
  <c r="BZ95" i="10"/>
  <c r="CA95" i="10"/>
  <c r="CB95" i="10"/>
  <c r="CC95" i="10"/>
  <c r="CD95" i="10"/>
  <c r="CE95" i="10"/>
  <c r="CF95" i="10"/>
  <c r="CG95" i="10"/>
  <c r="CH95" i="10"/>
  <c r="CI95" i="10"/>
  <c r="CJ95" i="10"/>
  <c r="CK95" i="10"/>
  <c r="CL95" i="10"/>
  <c r="CM95" i="10"/>
  <c r="CN95" i="10"/>
  <c r="CO95" i="10"/>
  <c r="CP95" i="10"/>
  <c r="CQ95" i="10"/>
  <c r="CR95" i="10"/>
  <c r="CS95" i="10"/>
  <c r="CT95" i="10"/>
  <c r="CU95" i="10"/>
  <c r="CV95" i="10"/>
  <c r="CW95" i="10"/>
  <c r="CX95" i="10"/>
  <c r="CY95" i="10"/>
  <c r="CZ95" i="10"/>
  <c r="BV96" i="10"/>
  <c r="BW96" i="10"/>
  <c r="BX96" i="10"/>
  <c r="BY96" i="10"/>
  <c r="BZ96" i="10"/>
  <c r="CA96" i="10"/>
  <c r="CB96" i="10"/>
  <c r="CC96" i="10"/>
  <c r="CD96" i="10"/>
  <c r="CE96" i="10"/>
  <c r="CF96" i="10"/>
  <c r="CG96" i="10"/>
  <c r="CH96" i="10"/>
  <c r="CI96" i="10"/>
  <c r="CJ96" i="10"/>
  <c r="CK96" i="10"/>
  <c r="CL96" i="10"/>
  <c r="CM96" i="10"/>
  <c r="CN96" i="10"/>
  <c r="CO96" i="10"/>
  <c r="CP96" i="10"/>
  <c r="CQ96" i="10"/>
  <c r="CR96" i="10"/>
  <c r="CS96" i="10"/>
  <c r="CT96" i="10"/>
  <c r="CU96" i="10"/>
  <c r="CV96" i="10"/>
  <c r="CW96" i="10"/>
  <c r="CX96" i="10"/>
  <c r="CY96" i="10"/>
  <c r="CZ96" i="10"/>
  <c r="BV97" i="10"/>
  <c r="BW97" i="10"/>
  <c r="BX97" i="10"/>
  <c r="BY97" i="10"/>
  <c r="BZ97" i="10"/>
  <c r="CA97" i="10"/>
  <c r="CB97" i="10"/>
  <c r="CC97" i="10"/>
  <c r="CD97" i="10"/>
  <c r="CE97" i="10"/>
  <c r="CF97" i="10"/>
  <c r="CG97" i="10"/>
  <c r="CH97" i="10"/>
  <c r="CI97" i="10"/>
  <c r="CJ97" i="10"/>
  <c r="CK97" i="10"/>
  <c r="CL97" i="10"/>
  <c r="CM97" i="10"/>
  <c r="CN97" i="10"/>
  <c r="CO97" i="10"/>
  <c r="CP97" i="10"/>
  <c r="CQ97" i="10"/>
  <c r="CR97" i="10"/>
  <c r="CS97" i="10"/>
  <c r="CT97" i="10"/>
  <c r="CU97" i="10"/>
  <c r="CV97" i="10"/>
  <c r="CW97" i="10"/>
  <c r="CX97" i="10"/>
  <c r="CY97" i="10"/>
  <c r="CZ97" i="10"/>
  <c r="BV98" i="10"/>
  <c r="BW98" i="10"/>
  <c r="BX98" i="10"/>
  <c r="BY98" i="10"/>
  <c r="BZ98" i="10"/>
  <c r="CA98" i="10"/>
  <c r="CB98" i="10"/>
  <c r="CC98" i="10"/>
  <c r="CD98" i="10"/>
  <c r="CE98" i="10"/>
  <c r="CF98" i="10"/>
  <c r="CG98" i="10"/>
  <c r="CH98" i="10"/>
  <c r="CI98" i="10"/>
  <c r="CJ98" i="10"/>
  <c r="CK98" i="10"/>
  <c r="CL98" i="10"/>
  <c r="CM98" i="10"/>
  <c r="CN98" i="10"/>
  <c r="CO98" i="10"/>
  <c r="CP98" i="10"/>
  <c r="CQ98" i="10"/>
  <c r="CR98" i="10"/>
  <c r="CS98" i="10"/>
  <c r="CT98" i="10"/>
  <c r="CU98" i="10"/>
  <c r="CV98" i="10"/>
  <c r="CW98" i="10"/>
  <c r="CX98" i="10"/>
  <c r="CY98" i="10"/>
  <c r="CZ98" i="10"/>
  <c r="BV99" i="10"/>
  <c r="BW99" i="10"/>
  <c r="BX99" i="10"/>
  <c r="BY99" i="10"/>
  <c r="BZ99" i="10"/>
  <c r="CA99" i="10"/>
  <c r="CB99" i="10"/>
  <c r="CC99" i="10"/>
  <c r="CD99" i="10"/>
  <c r="CE99" i="10"/>
  <c r="CF99" i="10"/>
  <c r="CG99" i="10"/>
  <c r="CH99" i="10"/>
  <c r="CI99" i="10"/>
  <c r="CJ99" i="10"/>
  <c r="CK99" i="10"/>
  <c r="CL99" i="10"/>
  <c r="CM99" i="10"/>
  <c r="CN99" i="10"/>
  <c r="CO99" i="10"/>
  <c r="CP99" i="10"/>
  <c r="CQ99" i="10"/>
  <c r="CR99" i="10"/>
  <c r="CS99" i="10"/>
  <c r="CT99" i="10"/>
  <c r="CU99" i="10"/>
  <c r="CV99" i="10"/>
  <c r="CW99" i="10"/>
  <c r="CX99" i="10"/>
  <c r="CY99" i="10"/>
  <c r="CZ99" i="10"/>
  <c r="BV100" i="10"/>
  <c r="BW100" i="10"/>
  <c r="BX100" i="10"/>
  <c r="BY100" i="10"/>
  <c r="BZ100" i="10"/>
  <c r="CA100" i="10"/>
  <c r="CB100" i="10"/>
  <c r="CC100" i="10"/>
  <c r="CD100" i="10"/>
  <c r="CE100" i="10"/>
  <c r="CF100" i="10"/>
  <c r="CG100" i="10"/>
  <c r="CH100" i="10"/>
  <c r="CI100" i="10"/>
  <c r="CJ100" i="10"/>
  <c r="CK100" i="10"/>
  <c r="CL100" i="10"/>
  <c r="CM100" i="10"/>
  <c r="CN100" i="10"/>
  <c r="CO100" i="10"/>
  <c r="CP100" i="10"/>
  <c r="CQ100" i="10"/>
  <c r="CR100" i="10"/>
  <c r="CS100" i="10"/>
  <c r="CT100" i="10"/>
  <c r="CU100" i="10"/>
  <c r="CV100" i="10"/>
  <c r="CW100" i="10"/>
  <c r="CX100" i="10"/>
  <c r="CY100" i="10"/>
  <c r="CZ100" i="10"/>
  <c r="BV101" i="10"/>
  <c r="BW101" i="10"/>
  <c r="BX101" i="10"/>
  <c r="BY101" i="10"/>
  <c r="BZ101" i="10"/>
  <c r="CA101" i="10"/>
  <c r="CB101" i="10"/>
  <c r="CC101" i="10"/>
  <c r="CD101" i="10"/>
  <c r="CE101" i="10"/>
  <c r="CF101" i="10"/>
  <c r="CG101" i="10"/>
  <c r="CH101" i="10"/>
  <c r="CI101" i="10"/>
  <c r="CJ101" i="10"/>
  <c r="CK101" i="10"/>
  <c r="CL101" i="10"/>
  <c r="CM101" i="10"/>
  <c r="CN101" i="10"/>
  <c r="CO101" i="10"/>
  <c r="CP101" i="10"/>
  <c r="CQ101" i="10"/>
  <c r="CR101" i="10"/>
  <c r="CS101" i="10"/>
  <c r="CT101" i="10"/>
  <c r="CU101" i="10"/>
  <c r="CV101" i="10"/>
  <c r="CW101" i="10"/>
  <c r="CX101" i="10"/>
  <c r="CY101" i="10"/>
  <c r="CZ101" i="10"/>
  <c r="BV102" i="10"/>
  <c r="BW102" i="10"/>
  <c r="BX102" i="10"/>
  <c r="BY102" i="10"/>
  <c r="BZ102" i="10"/>
  <c r="CA102" i="10"/>
  <c r="CB102" i="10"/>
  <c r="CC102" i="10"/>
  <c r="CD102" i="10"/>
  <c r="CE102" i="10"/>
  <c r="CF102" i="10"/>
  <c r="CG102" i="10"/>
  <c r="CH102" i="10"/>
  <c r="CI102" i="10"/>
  <c r="CJ102" i="10"/>
  <c r="CK102" i="10"/>
  <c r="CL102" i="10"/>
  <c r="CM102" i="10"/>
  <c r="CN102" i="10"/>
  <c r="CO102" i="10"/>
  <c r="CP102" i="10"/>
  <c r="CQ102" i="10"/>
  <c r="CR102" i="10"/>
  <c r="CS102" i="10"/>
  <c r="CT102" i="10"/>
  <c r="CU102" i="10"/>
  <c r="CV102" i="10"/>
  <c r="CW102" i="10"/>
  <c r="CX102" i="10"/>
  <c r="CY102" i="10"/>
  <c r="CZ102" i="10"/>
  <c r="BV103" i="10"/>
  <c r="BW103" i="10"/>
  <c r="BX103" i="10"/>
  <c r="BY103" i="10"/>
  <c r="BZ103" i="10"/>
  <c r="CA103" i="10"/>
  <c r="CB103" i="10"/>
  <c r="CC103" i="10"/>
  <c r="CD103" i="10"/>
  <c r="CE103" i="10"/>
  <c r="CF103" i="10"/>
  <c r="CG103" i="10"/>
  <c r="CH103" i="10"/>
  <c r="CI103" i="10"/>
  <c r="CJ103" i="10"/>
  <c r="CK103" i="10"/>
  <c r="CL103" i="10"/>
  <c r="CM103" i="10"/>
  <c r="CN103" i="10"/>
  <c r="CO103" i="10"/>
  <c r="CP103" i="10"/>
  <c r="CQ103" i="10"/>
  <c r="CR103" i="10"/>
  <c r="CS103" i="10"/>
  <c r="CT103" i="10"/>
  <c r="CU103" i="10"/>
  <c r="CV103" i="10"/>
  <c r="CW103" i="10"/>
  <c r="CX103" i="10"/>
  <c r="CY103" i="10"/>
  <c r="CZ103" i="10"/>
  <c r="BV104" i="10"/>
  <c r="BW104" i="10"/>
  <c r="BX104" i="10"/>
  <c r="BY104" i="10"/>
  <c r="BZ104" i="10"/>
  <c r="CA104" i="10"/>
  <c r="CB104" i="10"/>
  <c r="CC104" i="10"/>
  <c r="CD104" i="10"/>
  <c r="CE104" i="10"/>
  <c r="CF104" i="10"/>
  <c r="CG104" i="10"/>
  <c r="CH104" i="10"/>
  <c r="CI104" i="10"/>
  <c r="CJ104" i="10"/>
  <c r="CK104" i="10"/>
  <c r="CL104" i="10"/>
  <c r="CM104" i="10"/>
  <c r="CN104" i="10"/>
  <c r="CO104" i="10"/>
  <c r="CP104" i="10"/>
  <c r="CQ104" i="10"/>
  <c r="CR104" i="10"/>
  <c r="CS104" i="10"/>
  <c r="CT104" i="10"/>
  <c r="CU104" i="10"/>
  <c r="CV104" i="10"/>
  <c r="CW104" i="10"/>
  <c r="CX104" i="10"/>
  <c r="CY104" i="10"/>
  <c r="CZ104" i="10"/>
  <c r="BV105" i="10"/>
  <c r="BW105" i="10"/>
  <c r="BX105" i="10"/>
  <c r="BY105" i="10"/>
  <c r="BZ105" i="10"/>
  <c r="CA105" i="10"/>
  <c r="CB105" i="10"/>
  <c r="CC105" i="10"/>
  <c r="CD105" i="10"/>
  <c r="CE105" i="10"/>
  <c r="CF105" i="10"/>
  <c r="CG105" i="10"/>
  <c r="CH105" i="10"/>
  <c r="CI105" i="10"/>
  <c r="CJ105" i="10"/>
  <c r="CK105" i="10"/>
  <c r="CL105" i="10"/>
  <c r="CM105" i="10"/>
  <c r="CN105" i="10"/>
  <c r="CO105" i="10"/>
  <c r="CP105" i="10"/>
  <c r="CQ105" i="10"/>
  <c r="CR105" i="10"/>
  <c r="CS105" i="10"/>
  <c r="CT105" i="10"/>
  <c r="CU105" i="10"/>
  <c r="CV105" i="10"/>
  <c r="CW105" i="10"/>
  <c r="CX105" i="10"/>
  <c r="CY105" i="10"/>
  <c r="CZ105" i="10"/>
  <c r="BV106" i="10"/>
  <c r="BW106" i="10"/>
  <c r="BX106" i="10"/>
  <c r="BY106" i="10"/>
  <c r="BZ106" i="10"/>
  <c r="CA106" i="10"/>
  <c r="CB106" i="10"/>
  <c r="CC106" i="10"/>
  <c r="CD106" i="10"/>
  <c r="CE106" i="10"/>
  <c r="CF106" i="10"/>
  <c r="CG106" i="10"/>
  <c r="CH106" i="10"/>
  <c r="CI106" i="10"/>
  <c r="CJ106" i="10"/>
  <c r="CK106" i="10"/>
  <c r="CL106" i="10"/>
  <c r="CM106" i="10"/>
  <c r="CN106" i="10"/>
  <c r="CO106" i="10"/>
  <c r="CP106" i="10"/>
  <c r="CQ106" i="10"/>
  <c r="CR106" i="10"/>
  <c r="CS106" i="10"/>
  <c r="CT106" i="10"/>
  <c r="CU106" i="10"/>
  <c r="CV106" i="10"/>
  <c r="CW106" i="10"/>
  <c r="CX106" i="10"/>
  <c r="CY106" i="10"/>
  <c r="CZ106" i="10"/>
  <c r="BV107" i="10"/>
  <c r="BW107" i="10"/>
  <c r="BX107" i="10"/>
  <c r="BY107" i="10"/>
  <c r="BZ107" i="10"/>
  <c r="CA107" i="10"/>
  <c r="CB107" i="10"/>
  <c r="CC107" i="10"/>
  <c r="CD107" i="10"/>
  <c r="CE107" i="10"/>
  <c r="CF107" i="10"/>
  <c r="CG107" i="10"/>
  <c r="CH107" i="10"/>
  <c r="CI107" i="10"/>
  <c r="CJ107" i="10"/>
  <c r="CK107" i="10"/>
  <c r="CL107" i="10"/>
  <c r="CM107" i="10"/>
  <c r="CN107" i="10"/>
  <c r="CO107" i="10"/>
  <c r="CP107" i="10"/>
  <c r="CQ107" i="10"/>
  <c r="CR107" i="10"/>
  <c r="CS107" i="10"/>
  <c r="CT107" i="10"/>
  <c r="CU107" i="10"/>
  <c r="CV107" i="10"/>
  <c r="CW107" i="10"/>
  <c r="CX107" i="10"/>
  <c r="CY107" i="10"/>
  <c r="CZ107" i="10"/>
  <c r="BV108" i="10"/>
  <c r="BW108" i="10"/>
  <c r="BX108" i="10"/>
  <c r="BY108" i="10"/>
  <c r="BZ108" i="10"/>
  <c r="CA108" i="10"/>
  <c r="CB108" i="10"/>
  <c r="CC108" i="10"/>
  <c r="CD108" i="10"/>
  <c r="CE108" i="10"/>
  <c r="CF108" i="10"/>
  <c r="CG108" i="10"/>
  <c r="CH108" i="10"/>
  <c r="CI108" i="10"/>
  <c r="CJ108" i="10"/>
  <c r="CK108" i="10"/>
  <c r="CL108" i="10"/>
  <c r="CM108" i="10"/>
  <c r="CN108" i="10"/>
  <c r="CO108" i="10"/>
  <c r="CP108" i="10"/>
  <c r="CQ108" i="10"/>
  <c r="CR108" i="10"/>
  <c r="CS108" i="10"/>
  <c r="CT108" i="10"/>
  <c r="CU108" i="10"/>
  <c r="CV108" i="10"/>
  <c r="CW108" i="10"/>
  <c r="CX108" i="10"/>
  <c r="CY108" i="10"/>
  <c r="CZ108" i="10"/>
  <c r="BV109" i="10"/>
  <c r="BW109" i="10"/>
  <c r="BX109" i="10"/>
  <c r="BY109" i="10"/>
  <c r="BZ109" i="10"/>
  <c r="CA109" i="10"/>
  <c r="CB109" i="10"/>
  <c r="CC109" i="10"/>
  <c r="CD109" i="10"/>
  <c r="CE109" i="10"/>
  <c r="CF109" i="10"/>
  <c r="CG109" i="10"/>
  <c r="CH109" i="10"/>
  <c r="CI109" i="10"/>
  <c r="CJ109" i="10"/>
  <c r="CK109" i="10"/>
  <c r="CL109" i="10"/>
  <c r="CM109" i="10"/>
  <c r="CN109" i="10"/>
  <c r="CO109" i="10"/>
  <c r="CP109" i="10"/>
  <c r="CQ109" i="10"/>
  <c r="CR109" i="10"/>
  <c r="CS109" i="10"/>
  <c r="CT109" i="10"/>
  <c r="CU109" i="10"/>
  <c r="CV109" i="10"/>
  <c r="CW109" i="10"/>
  <c r="CX109" i="10"/>
  <c r="CY109" i="10"/>
  <c r="CZ109" i="10"/>
  <c r="BV110" i="10"/>
  <c r="BW110" i="10"/>
  <c r="BX110" i="10"/>
  <c r="BY110" i="10"/>
  <c r="BZ110" i="10"/>
  <c r="CA110" i="10"/>
  <c r="CB110" i="10"/>
  <c r="CC110" i="10"/>
  <c r="CD110" i="10"/>
  <c r="CE110" i="10"/>
  <c r="CF110" i="10"/>
  <c r="CG110" i="10"/>
  <c r="CH110" i="10"/>
  <c r="CI110" i="10"/>
  <c r="CJ110" i="10"/>
  <c r="CK110" i="10"/>
  <c r="CL110" i="10"/>
  <c r="CM110" i="10"/>
  <c r="CN110" i="10"/>
  <c r="CO110" i="10"/>
  <c r="CP110" i="10"/>
  <c r="CQ110" i="10"/>
  <c r="CR110" i="10"/>
  <c r="CS110" i="10"/>
  <c r="CT110" i="10"/>
  <c r="CU110" i="10"/>
  <c r="CV110" i="10"/>
  <c r="CW110" i="10"/>
  <c r="CX110" i="10"/>
  <c r="CY110" i="10"/>
  <c r="CZ110" i="10"/>
  <c r="BV111" i="10"/>
  <c r="BW111" i="10"/>
  <c r="BX111" i="10"/>
  <c r="BY111" i="10"/>
  <c r="BZ111" i="10"/>
  <c r="CA111" i="10"/>
  <c r="CB111" i="10"/>
  <c r="CC111" i="10"/>
  <c r="CD111" i="10"/>
  <c r="CE111" i="10"/>
  <c r="CF111" i="10"/>
  <c r="CG111" i="10"/>
  <c r="CH111" i="10"/>
  <c r="CI111" i="10"/>
  <c r="CJ111" i="10"/>
  <c r="CK111" i="10"/>
  <c r="CL111" i="10"/>
  <c r="CM111" i="10"/>
  <c r="CN111" i="10"/>
  <c r="CO111" i="10"/>
  <c r="CP111" i="10"/>
  <c r="CQ111" i="10"/>
  <c r="CR111" i="10"/>
  <c r="CS111" i="10"/>
  <c r="CT111" i="10"/>
  <c r="CU111" i="10"/>
  <c r="CV111" i="10"/>
  <c r="CW111" i="10"/>
  <c r="CX111" i="10"/>
  <c r="CY111" i="10"/>
  <c r="CZ111" i="10"/>
  <c r="BV112" i="10"/>
  <c r="BW112" i="10"/>
  <c r="BX112" i="10"/>
  <c r="BY112" i="10"/>
  <c r="BZ112" i="10"/>
  <c r="CA112" i="10"/>
  <c r="CB112" i="10"/>
  <c r="CC112" i="10"/>
  <c r="CD112" i="10"/>
  <c r="CE112" i="10"/>
  <c r="CF112" i="10"/>
  <c r="CG112" i="10"/>
  <c r="CH112" i="10"/>
  <c r="CI112" i="10"/>
  <c r="CJ112" i="10"/>
  <c r="CK112" i="10"/>
  <c r="CL112" i="10"/>
  <c r="CM112" i="10"/>
  <c r="CN112" i="10"/>
  <c r="CO112" i="10"/>
  <c r="CP112" i="10"/>
  <c r="CQ112" i="10"/>
  <c r="CR112" i="10"/>
  <c r="CS112" i="10"/>
  <c r="CT112" i="10"/>
  <c r="CU112" i="10"/>
  <c r="CV112" i="10"/>
  <c r="CW112" i="10"/>
  <c r="CX112" i="10"/>
  <c r="CY112" i="10"/>
  <c r="CZ112" i="10"/>
  <c r="BV113" i="10"/>
  <c r="BW113" i="10"/>
  <c r="BX113" i="10"/>
  <c r="BY113" i="10"/>
  <c r="BZ113" i="10"/>
  <c r="CA113" i="10"/>
  <c r="CB113" i="10"/>
  <c r="CC113" i="10"/>
  <c r="CD113" i="10"/>
  <c r="CE113" i="10"/>
  <c r="CF113" i="10"/>
  <c r="CG113" i="10"/>
  <c r="CH113" i="10"/>
  <c r="CI113" i="10"/>
  <c r="CJ113" i="10"/>
  <c r="CK113" i="10"/>
  <c r="CL113" i="10"/>
  <c r="CM113" i="10"/>
  <c r="CN113" i="10"/>
  <c r="CO113" i="10"/>
  <c r="CP113" i="10"/>
  <c r="CQ113" i="10"/>
  <c r="CR113" i="10"/>
  <c r="CS113" i="10"/>
  <c r="CT113" i="10"/>
  <c r="CU113" i="10"/>
  <c r="CV113" i="10"/>
  <c r="CW113" i="10"/>
  <c r="CX113" i="10"/>
  <c r="CY113" i="10"/>
  <c r="CZ113" i="10"/>
  <c r="BV114" i="10"/>
  <c r="BW114" i="10"/>
  <c r="BX114" i="10"/>
  <c r="BY114" i="10"/>
  <c r="BZ114" i="10"/>
  <c r="CA114" i="10"/>
  <c r="CB114" i="10"/>
  <c r="CC114" i="10"/>
  <c r="CD114" i="10"/>
  <c r="CE114" i="10"/>
  <c r="CF114" i="10"/>
  <c r="CG114" i="10"/>
  <c r="CH114" i="10"/>
  <c r="CI114" i="10"/>
  <c r="CJ114" i="10"/>
  <c r="CK114" i="10"/>
  <c r="CL114" i="10"/>
  <c r="CM114" i="10"/>
  <c r="CN114" i="10"/>
  <c r="CO114" i="10"/>
  <c r="CP114" i="10"/>
  <c r="CQ114" i="10"/>
  <c r="CR114" i="10"/>
  <c r="CS114" i="10"/>
  <c r="CT114" i="10"/>
  <c r="CU114" i="10"/>
  <c r="CV114" i="10"/>
  <c r="CW114" i="10"/>
  <c r="CX114" i="10"/>
  <c r="CY114" i="10"/>
  <c r="CZ114" i="10"/>
  <c r="BV115" i="10"/>
  <c r="BW115" i="10"/>
  <c r="BX115" i="10"/>
  <c r="BY115" i="10"/>
  <c r="BZ115" i="10"/>
  <c r="CA115" i="10"/>
  <c r="CB115" i="10"/>
  <c r="CC115" i="10"/>
  <c r="CD115" i="10"/>
  <c r="CE115" i="10"/>
  <c r="CF115" i="10"/>
  <c r="CG115" i="10"/>
  <c r="CH115" i="10"/>
  <c r="CI115" i="10"/>
  <c r="CJ115" i="10"/>
  <c r="CK115" i="10"/>
  <c r="CL115" i="10"/>
  <c r="CM115" i="10"/>
  <c r="CN115" i="10"/>
  <c r="CO115" i="10"/>
  <c r="CP115" i="10"/>
  <c r="CQ115" i="10"/>
  <c r="CR115" i="10"/>
  <c r="CS115" i="10"/>
  <c r="CT115" i="10"/>
  <c r="CU115" i="10"/>
  <c r="CV115" i="10"/>
  <c r="CW115" i="10"/>
  <c r="CX115" i="10"/>
  <c r="CY115" i="10"/>
  <c r="CZ115" i="10"/>
  <c r="BV116" i="10"/>
  <c r="BW116" i="10"/>
  <c r="BX116" i="10"/>
  <c r="BY116" i="10"/>
  <c r="BZ116" i="10"/>
  <c r="CA116" i="10"/>
  <c r="CB116" i="10"/>
  <c r="CC116" i="10"/>
  <c r="CD116" i="10"/>
  <c r="CE116" i="10"/>
  <c r="CF116" i="10"/>
  <c r="CG116" i="10"/>
  <c r="CH116" i="10"/>
  <c r="CI116" i="10"/>
  <c r="CJ116" i="10"/>
  <c r="CK116" i="10"/>
  <c r="CL116" i="10"/>
  <c r="CM116" i="10"/>
  <c r="CN116" i="10"/>
  <c r="CO116" i="10"/>
  <c r="CP116" i="10"/>
  <c r="CQ116" i="10"/>
  <c r="CR116" i="10"/>
  <c r="CS116" i="10"/>
  <c r="CT116" i="10"/>
  <c r="CU116" i="10"/>
  <c r="CV116" i="10"/>
  <c r="CW116" i="10"/>
  <c r="CX116" i="10"/>
  <c r="CY116" i="10"/>
  <c r="CZ116" i="10"/>
  <c r="BV117" i="10"/>
  <c r="BW117" i="10"/>
  <c r="BX117" i="10"/>
  <c r="BY117" i="10"/>
  <c r="BZ117" i="10"/>
  <c r="CA117" i="10"/>
  <c r="CB117" i="10"/>
  <c r="CC117" i="10"/>
  <c r="CD117" i="10"/>
  <c r="CE117" i="10"/>
  <c r="CF117" i="10"/>
  <c r="CG117" i="10"/>
  <c r="CH117" i="10"/>
  <c r="CI117" i="10"/>
  <c r="CJ117" i="10"/>
  <c r="CK117" i="10"/>
  <c r="CL117" i="10"/>
  <c r="CM117" i="10"/>
  <c r="CN117" i="10"/>
  <c r="CO117" i="10"/>
  <c r="CP117" i="10"/>
  <c r="CQ117" i="10"/>
  <c r="CR117" i="10"/>
  <c r="CS117" i="10"/>
  <c r="CT117" i="10"/>
  <c r="CU117" i="10"/>
  <c r="CV117" i="10"/>
  <c r="CW117" i="10"/>
  <c r="CX117" i="10"/>
  <c r="CY117" i="10"/>
  <c r="CZ117" i="10"/>
  <c r="BV118" i="10"/>
  <c r="BW118" i="10"/>
  <c r="BX118" i="10"/>
  <c r="BY118" i="10"/>
  <c r="BZ118" i="10"/>
  <c r="CA118" i="10"/>
  <c r="CB118" i="10"/>
  <c r="CC118" i="10"/>
  <c r="CD118" i="10"/>
  <c r="CE118" i="10"/>
  <c r="CF118" i="10"/>
  <c r="CG118" i="10"/>
  <c r="CH118" i="10"/>
  <c r="CI118" i="10"/>
  <c r="CJ118" i="10"/>
  <c r="CK118" i="10"/>
  <c r="CL118" i="10"/>
  <c r="CM118" i="10"/>
  <c r="CN118" i="10"/>
  <c r="CO118" i="10"/>
  <c r="CP118" i="10"/>
  <c r="CQ118" i="10"/>
  <c r="CR118" i="10"/>
  <c r="CS118" i="10"/>
  <c r="CT118" i="10"/>
  <c r="CU118" i="10"/>
  <c r="CV118" i="10"/>
  <c r="CW118" i="10"/>
  <c r="CX118" i="10"/>
  <c r="CY118" i="10"/>
  <c r="CZ118" i="10"/>
  <c r="BV119" i="10"/>
  <c r="BW119" i="10"/>
  <c r="BX119" i="10"/>
  <c r="BY119" i="10"/>
  <c r="BZ119" i="10"/>
  <c r="CA119" i="10"/>
  <c r="CB119" i="10"/>
  <c r="CC119" i="10"/>
  <c r="CD119" i="10"/>
  <c r="CE119" i="10"/>
  <c r="CF119" i="10"/>
  <c r="CG119" i="10"/>
  <c r="CH119" i="10"/>
  <c r="CI119" i="10"/>
  <c r="CJ119" i="10"/>
  <c r="CK119" i="10"/>
  <c r="CL119" i="10"/>
  <c r="CM119" i="10"/>
  <c r="CN119" i="10"/>
  <c r="CO119" i="10"/>
  <c r="CP119" i="10"/>
  <c r="CQ119" i="10"/>
  <c r="CR119" i="10"/>
  <c r="CS119" i="10"/>
  <c r="CT119" i="10"/>
  <c r="CU119" i="10"/>
  <c r="CV119" i="10"/>
  <c r="CW119" i="10"/>
  <c r="CX119" i="10"/>
  <c r="CY119" i="10"/>
  <c r="CZ119" i="10"/>
  <c r="BV120" i="10"/>
  <c r="BW120" i="10"/>
  <c r="BX120" i="10"/>
  <c r="BY120" i="10"/>
  <c r="BZ120" i="10"/>
  <c r="CA120" i="10"/>
  <c r="CB120" i="10"/>
  <c r="CC120" i="10"/>
  <c r="CD120" i="10"/>
  <c r="CE120" i="10"/>
  <c r="CF120" i="10"/>
  <c r="CG120" i="10"/>
  <c r="CH120" i="10"/>
  <c r="CI120" i="10"/>
  <c r="CJ120" i="10"/>
  <c r="CK120" i="10"/>
  <c r="CL120" i="10"/>
  <c r="CM120" i="10"/>
  <c r="CN120" i="10"/>
  <c r="CO120" i="10"/>
  <c r="CP120" i="10"/>
  <c r="CQ120" i="10"/>
  <c r="CR120" i="10"/>
  <c r="CS120" i="10"/>
  <c r="CT120" i="10"/>
  <c r="CU120" i="10"/>
  <c r="CV120" i="10"/>
  <c r="CW120" i="10"/>
  <c r="CX120" i="10"/>
  <c r="CY120" i="10"/>
  <c r="CZ120" i="10"/>
  <c r="BV121" i="10"/>
  <c r="BW121" i="10"/>
  <c r="BX121" i="10"/>
  <c r="BY121" i="10"/>
  <c r="BZ121" i="10"/>
  <c r="CA121" i="10"/>
  <c r="CB121" i="10"/>
  <c r="CC121" i="10"/>
  <c r="CD121" i="10"/>
  <c r="CE121" i="10"/>
  <c r="CF121" i="10"/>
  <c r="CG121" i="10"/>
  <c r="CH121" i="10"/>
  <c r="CI121" i="10"/>
  <c r="CJ121" i="10"/>
  <c r="CK121" i="10"/>
  <c r="CL121" i="10"/>
  <c r="CM121" i="10"/>
  <c r="CN121" i="10"/>
  <c r="CO121" i="10"/>
  <c r="CP121" i="10"/>
  <c r="CQ121" i="10"/>
  <c r="CR121" i="10"/>
  <c r="CS121" i="10"/>
  <c r="CT121" i="10"/>
  <c r="CU121" i="10"/>
  <c r="CV121" i="10"/>
  <c r="CW121" i="10"/>
  <c r="CX121" i="10"/>
  <c r="CY121" i="10"/>
  <c r="CZ121" i="10"/>
  <c r="BV122" i="10"/>
  <c r="BW122" i="10"/>
  <c r="BX122" i="10"/>
  <c r="BY122" i="10"/>
  <c r="BZ122" i="10"/>
  <c r="CA122" i="10"/>
  <c r="CB122" i="10"/>
  <c r="CC122" i="10"/>
  <c r="CD122" i="10"/>
  <c r="CE122" i="10"/>
  <c r="CF122" i="10"/>
  <c r="CG122" i="10"/>
  <c r="CH122" i="10"/>
  <c r="CI122" i="10"/>
  <c r="CJ122" i="10"/>
  <c r="CK122" i="10"/>
  <c r="CL122" i="10"/>
  <c r="CM122" i="10"/>
  <c r="CN122" i="10"/>
  <c r="CO122" i="10"/>
  <c r="CP122" i="10"/>
  <c r="CQ122" i="10"/>
  <c r="CR122" i="10"/>
  <c r="CS122" i="10"/>
  <c r="CT122" i="10"/>
  <c r="CU122" i="10"/>
  <c r="CV122" i="10"/>
  <c r="CW122" i="10"/>
  <c r="CX122" i="10"/>
  <c r="CY122" i="10"/>
  <c r="CZ122" i="10"/>
  <c r="BV123" i="10"/>
  <c r="BW123" i="10"/>
  <c r="BX123" i="10"/>
  <c r="BY123" i="10"/>
  <c r="BZ123" i="10"/>
  <c r="CA123" i="10"/>
  <c r="CB123" i="10"/>
  <c r="CC123" i="10"/>
  <c r="CD123" i="10"/>
  <c r="CE123" i="10"/>
  <c r="CF123" i="10"/>
  <c r="CG123" i="10"/>
  <c r="CH123" i="10"/>
  <c r="CI123" i="10"/>
  <c r="CJ123" i="10"/>
  <c r="CK123" i="10"/>
  <c r="CL123" i="10"/>
  <c r="CM123" i="10"/>
  <c r="CN123" i="10"/>
  <c r="CO123" i="10"/>
  <c r="CP123" i="10"/>
  <c r="CQ123" i="10"/>
  <c r="CR123" i="10"/>
  <c r="CS123" i="10"/>
  <c r="CT123" i="10"/>
  <c r="CU123" i="10"/>
  <c r="CV123" i="10"/>
  <c r="CW123" i="10"/>
  <c r="CX123" i="10"/>
  <c r="CY123" i="10"/>
  <c r="CZ123" i="10"/>
  <c r="BV124" i="10"/>
  <c r="BW124" i="10"/>
  <c r="BX124" i="10"/>
  <c r="BY124" i="10"/>
  <c r="BZ124" i="10"/>
  <c r="CA124" i="10"/>
  <c r="CB124" i="10"/>
  <c r="CC124" i="10"/>
  <c r="CD124" i="10"/>
  <c r="CE124" i="10"/>
  <c r="CF124" i="10"/>
  <c r="CG124" i="10"/>
  <c r="CH124" i="10"/>
  <c r="CI124" i="10"/>
  <c r="CJ124" i="10"/>
  <c r="CK124" i="10"/>
  <c r="CL124" i="10"/>
  <c r="CM124" i="10"/>
  <c r="CN124" i="10"/>
  <c r="CO124" i="10"/>
  <c r="CP124" i="10"/>
  <c r="CQ124" i="10"/>
  <c r="CR124" i="10"/>
  <c r="CS124" i="10"/>
  <c r="CT124" i="10"/>
  <c r="CU124" i="10"/>
  <c r="CV124" i="10"/>
  <c r="CW124" i="10"/>
  <c r="CX124" i="10"/>
  <c r="CY124" i="10"/>
  <c r="CZ124" i="10"/>
  <c r="BV125" i="10"/>
  <c r="BW125" i="10"/>
  <c r="BX125" i="10"/>
  <c r="BY125" i="10"/>
  <c r="BZ125" i="10"/>
  <c r="CA125" i="10"/>
  <c r="CB125" i="10"/>
  <c r="CC125" i="10"/>
  <c r="CD125" i="10"/>
  <c r="CE125" i="10"/>
  <c r="CF125" i="10"/>
  <c r="CG125" i="10"/>
  <c r="CH125" i="10"/>
  <c r="CI125" i="10"/>
  <c r="CJ125" i="10"/>
  <c r="CK125" i="10"/>
  <c r="CL125" i="10"/>
  <c r="CM125" i="10"/>
  <c r="CN125" i="10"/>
  <c r="CO125" i="10"/>
  <c r="CP125" i="10"/>
  <c r="CQ125" i="10"/>
  <c r="CR125" i="10"/>
  <c r="CS125" i="10"/>
  <c r="CT125" i="10"/>
  <c r="CU125" i="10"/>
  <c r="CV125" i="10"/>
  <c r="CW125" i="10"/>
  <c r="CX125" i="10"/>
  <c r="CY125" i="10"/>
  <c r="CZ125" i="10"/>
  <c r="BV126" i="10"/>
  <c r="BW126" i="10"/>
  <c r="BX126" i="10"/>
  <c r="BY126" i="10"/>
  <c r="BZ126" i="10"/>
  <c r="CA126" i="10"/>
  <c r="CB126" i="10"/>
  <c r="CC126" i="10"/>
  <c r="CD126" i="10"/>
  <c r="CE126" i="10"/>
  <c r="CF126" i="10"/>
  <c r="CG126" i="10"/>
  <c r="CH126" i="10"/>
  <c r="CI126" i="10"/>
  <c r="CJ126" i="10"/>
  <c r="CK126" i="10"/>
  <c r="CL126" i="10"/>
  <c r="CM126" i="10"/>
  <c r="CN126" i="10"/>
  <c r="CO126" i="10"/>
  <c r="CP126" i="10"/>
  <c r="CQ126" i="10"/>
  <c r="CR126" i="10"/>
  <c r="CS126" i="10"/>
  <c r="CT126" i="10"/>
  <c r="CU126" i="10"/>
  <c r="CV126" i="10"/>
  <c r="CW126" i="10"/>
  <c r="CX126" i="10"/>
  <c r="CY126" i="10"/>
  <c r="CZ126" i="10"/>
  <c r="BV127" i="10"/>
  <c r="BW127" i="10"/>
  <c r="BX127" i="10"/>
  <c r="BY127" i="10"/>
  <c r="BZ127" i="10"/>
  <c r="CA127" i="10"/>
  <c r="CB127" i="10"/>
  <c r="CC127" i="10"/>
  <c r="CD127" i="10"/>
  <c r="CE127" i="10"/>
  <c r="CF127" i="10"/>
  <c r="CG127" i="10"/>
  <c r="CH127" i="10"/>
  <c r="CI127" i="10"/>
  <c r="CJ127" i="10"/>
  <c r="CK127" i="10"/>
  <c r="CL127" i="10"/>
  <c r="CM127" i="10"/>
  <c r="CN127" i="10"/>
  <c r="CO127" i="10"/>
  <c r="CP127" i="10"/>
  <c r="CQ127" i="10"/>
  <c r="CR127" i="10"/>
  <c r="CS127" i="10"/>
  <c r="CT127" i="10"/>
  <c r="CU127" i="10"/>
  <c r="CV127" i="10"/>
  <c r="CW127" i="10"/>
  <c r="CX127" i="10"/>
  <c r="CY127" i="10"/>
  <c r="CZ127" i="10"/>
  <c r="BV128" i="10"/>
  <c r="BW128" i="10"/>
  <c r="BX128" i="10"/>
  <c r="BY128" i="10"/>
  <c r="BZ128" i="10"/>
  <c r="CA128" i="10"/>
  <c r="CB128" i="10"/>
  <c r="CC128" i="10"/>
  <c r="CD128" i="10"/>
  <c r="CE128" i="10"/>
  <c r="CF128" i="10"/>
  <c r="CG128" i="10"/>
  <c r="CH128" i="10"/>
  <c r="CI128" i="10"/>
  <c r="CJ128" i="10"/>
  <c r="CK128" i="10"/>
  <c r="CL128" i="10"/>
  <c r="CM128" i="10"/>
  <c r="CN128" i="10"/>
  <c r="CO128" i="10"/>
  <c r="CP128" i="10"/>
  <c r="CQ128" i="10"/>
  <c r="CR128" i="10"/>
  <c r="CS128" i="10"/>
  <c r="CT128" i="10"/>
  <c r="CU128" i="10"/>
  <c r="CV128" i="10"/>
  <c r="CW128" i="10"/>
  <c r="CX128" i="10"/>
  <c r="CY128" i="10"/>
  <c r="CZ128" i="10"/>
  <c r="BV129" i="10"/>
  <c r="BW129" i="10"/>
  <c r="BX129" i="10"/>
  <c r="BY129" i="10"/>
  <c r="BZ129" i="10"/>
  <c r="CA129" i="10"/>
  <c r="CB129" i="10"/>
  <c r="CC129" i="10"/>
  <c r="CD129" i="10"/>
  <c r="CE129" i="10"/>
  <c r="CF129" i="10"/>
  <c r="CG129" i="10"/>
  <c r="CH129" i="10"/>
  <c r="CI129" i="10"/>
  <c r="CJ129" i="10"/>
  <c r="CK129" i="10"/>
  <c r="CL129" i="10"/>
  <c r="CM129" i="10"/>
  <c r="CN129" i="10"/>
  <c r="CO129" i="10"/>
  <c r="CP129" i="10"/>
  <c r="CQ129" i="10"/>
  <c r="CR129" i="10"/>
  <c r="CS129" i="10"/>
  <c r="CT129" i="10"/>
  <c r="CU129" i="10"/>
  <c r="CV129" i="10"/>
  <c r="CW129" i="10"/>
  <c r="CX129" i="10"/>
  <c r="CY129" i="10"/>
  <c r="CZ129" i="10"/>
  <c r="BV130" i="10"/>
  <c r="BW130" i="10"/>
  <c r="BX130" i="10"/>
  <c r="BY130" i="10"/>
  <c r="BZ130" i="10"/>
  <c r="CA130" i="10"/>
  <c r="CB130" i="10"/>
  <c r="CC130" i="10"/>
  <c r="CD130" i="10"/>
  <c r="CE130" i="10"/>
  <c r="CF130" i="10"/>
  <c r="CG130" i="10"/>
  <c r="CH130" i="10"/>
  <c r="CI130" i="10"/>
  <c r="CJ130" i="10"/>
  <c r="CK130" i="10"/>
  <c r="CL130" i="10"/>
  <c r="CM130" i="10"/>
  <c r="CN130" i="10"/>
  <c r="CO130" i="10"/>
  <c r="CP130" i="10"/>
  <c r="CQ130" i="10"/>
  <c r="CR130" i="10"/>
  <c r="CS130" i="10"/>
  <c r="CT130" i="10"/>
  <c r="CU130" i="10"/>
  <c r="CV130" i="10"/>
  <c r="CW130" i="10"/>
  <c r="CX130" i="10"/>
  <c r="CY130" i="10"/>
  <c r="CZ130" i="10"/>
  <c r="BV131" i="10"/>
  <c r="BW131" i="10"/>
  <c r="BX131" i="10"/>
  <c r="BY131" i="10"/>
  <c r="BZ131" i="10"/>
  <c r="CA131" i="10"/>
  <c r="CB131" i="10"/>
  <c r="CC131" i="10"/>
  <c r="CD131" i="10"/>
  <c r="CE131" i="10"/>
  <c r="CF131" i="10"/>
  <c r="CG131" i="10"/>
  <c r="CH131" i="10"/>
  <c r="CI131" i="10"/>
  <c r="CJ131" i="10"/>
  <c r="CK131" i="10"/>
  <c r="CL131" i="10"/>
  <c r="CM131" i="10"/>
  <c r="CN131" i="10"/>
  <c r="CO131" i="10"/>
  <c r="CP131" i="10"/>
  <c r="CQ131" i="10"/>
  <c r="CR131" i="10"/>
  <c r="CS131" i="10"/>
  <c r="CT131" i="10"/>
  <c r="CU131" i="10"/>
  <c r="CV131" i="10"/>
  <c r="CW131" i="10"/>
  <c r="CX131" i="10"/>
  <c r="CY131" i="10"/>
  <c r="CZ131" i="10"/>
  <c r="BV132" i="10"/>
  <c r="BW132" i="10"/>
  <c r="BX132" i="10"/>
  <c r="BY132" i="10"/>
  <c r="BZ132" i="10"/>
  <c r="CA132" i="10"/>
  <c r="CB132" i="10"/>
  <c r="CC132" i="10"/>
  <c r="CD132" i="10"/>
  <c r="CE132" i="10"/>
  <c r="CF132" i="10"/>
  <c r="CG132" i="10"/>
  <c r="CH132" i="10"/>
  <c r="CI132" i="10"/>
  <c r="CJ132" i="10"/>
  <c r="CK132" i="10"/>
  <c r="CL132" i="10"/>
  <c r="CM132" i="10"/>
  <c r="CN132" i="10"/>
  <c r="CO132" i="10"/>
  <c r="CP132" i="10"/>
  <c r="CQ132" i="10"/>
  <c r="CR132" i="10"/>
  <c r="CS132" i="10"/>
  <c r="CT132" i="10"/>
  <c r="CU132" i="10"/>
  <c r="CV132" i="10"/>
  <c r="CW132" i="10"/>
  <c r="CX132" i="10"/>
  <c r="CY132" i="10"/>
  <c r="CZ132" i="10"/>
  <c r="BV133" i="10"/>
  <c r="BW133" i="10"/>
  <c r="BX133" i="10"/>
  <c r="BY133" i="10"/>
  <c r="BZ133" i="10"/>
  <c r="CA133" i="10"/>
  <c r="CB133" i="10"/>
  <c r="CC133" i="10"/>
  <c r="CD133" i="10"/>
  <c r="CE133" i="10"/>
  <c r="CF133" i="10"/>
  <c r="CG133" i="10"/>
  <c r="CH133" i="10"/>
  <c r="CI133" i="10"/>
  <c r="CJ133" i="10"/>
  <c r="CK133" i="10"/>
  <c r="CL133" i="10"/>
  <c r="CM133" i="10"/>
  <c r="CN133" i="10"/>
  <c r="CO133" i="10"/>
  <c r="CP133" i="10"/>
  <c r="CQ133" i="10"/>
  <c r="CR133" i="10"/>
  <c r="CS133" i="10"/>
  <c r="CT133" i="10"/>
  <c r="CU133" i="10"/>
  <c r="CV133" i="10"/>
  <c r="CW133" i="10"/>
  <c r="CX133" i="10"/>
  <c r="CY133" i="10"/>
  <c r="CZ133" i="10"/>
  <c r="BV134" i="10"/>
  <c r="BW134" i="10"/>
  <c r="BX134" i="10"/>
  <c r="BY134" i="10"/>
  <c r="BZ134" i="10"/>
  <c r="CA134" i="10"/>
  <c r="CB134" i="10"/>
  <c r="CC134" i="10"/>
  <c r="CD134" i="10"/>
  <c r="CE134" i="10"/>
  <c r="CF134" i="10"/>
  <c r="CG134" i="10"/>
  <c r="CH134" i="10"/>
  <c r="CI134" i="10"/>
  <c r="CJ134" i="10"/>
  <c r="CK134" i="10"/>
  <c r="CL134" i="10"/>
  <c r="CM134" i="10"/>
  <c r="CN134" i="10"/>
  <c r="CO134" i="10"/>
  <c r="CP134" i="10"/>
  <c r="CQ134" i="10"/>
  <c r="CR134" i="10"/>
  <c r="CS134" i="10"/>
  <c r="CT134" i="10"/>
  <c r="CU134" i="10"/>
  <c r="CV134" i="10"/>
  <c r="CW134" i="10"/>
  <c r="CX134" i="10"/>
  <c r="CY134" i="10"/>
  <c r="CZ134" i="10"/>
  <c r="BV135" i="10"/>
  <c r="BW135" i="10"/>
  <c r="BX135" i="10"/>
  <c r="BY135" i="10"/>
  <c r="BZ135" i="10"/>
  <c r="CA135" i="10"/>
  <c r="CB135" i="10"/>
  <c r="CC135" i="10"/>
  <c r="CD135" i="10"/>
  <c r="CE135" i="10"/>
  <c r="CF135" i="10"/>
  <c r="CG135" i="10"/>
  <c r="CH135" i="10"/>
  <c r="CI135" i="10"/>
  <c r="CJ135" i="10"/>
  <c r="CK135" i="10"/>
  <c r="CL135" i="10"/>
  <c r="CM135" i="10"/>
  <c r="CN135" i="10"/>
  <c r="CO135" i="10"/>
  <c r="CP135" i="10"/>
  <c r="CQ135" i="10"/>
  <c r="CR135" i="10"/>
  <c r="CS135" i="10"/>
  <c r="CT135" i="10"/>
  <c r="CU135" i="10"/>
  <c r="CV135" i="10"/>
  <c r="CW135" i="10"/>
  <c r="CX135" i="10"/>
  <c r="CY135" i="10"/>
  <c r="CZ135" i="10"/>
  <c r="BV136" i="10"/>
  <c r="BW136" i="10"/>
  <c r="BX136" i="10"/>
  <c r="BY136" i="10"/>
  <c r="BZ136" i="10"/>
  <c r="CA136" i="10"/>
  <c r="CB136" i="10"/>
  <c r="CC136" i="10"/>
  <c r="CD136" i="10"/>
  <c r="CE136" i="10"/>
  <c r="CF136" i="10"/>
  <c r="CG136" i="10"/>
  <c r="CH136" i="10"/>
  <c r="CI136" i="10"/>
  <c r="CJ136" i="10"/>
  <c r="CK136" i="10"/>
  <c r="CL136" i="10"/>
  <c r="CM136" i="10"/>
  <c r="CN136" i="10"/>
  <c r="CO136" i="10"/>
  <c r="CP136" i="10"/>
  <c r="CQ136" i="10"/>
  <c r="CR136" i="10"/>
  <c r="CS136" i="10"/>
  <c r="CT136" i="10"/>
  <c r="CU136" i="10"/>
  <c r="CV136" i="10"/>
  <c r="CW136" i="10"/>
  <c r="CX136" i="10"/>
  <c r="CY136" i="10"/>
  <c r="CZ136" i="10"/>
  <c r="BV137" i="10"/>
  <c r="BW137" i="10"/>
  <c r="BX137" i="10"/>
  <c r="BY137" i="10"/>
  <c r="BZ137" i="10"/>
  <c r="CA137" i="10"/>
  <c r="CB137" i="10"/>
  <c r="CC137" i="10"/>
  <c r="CD137" i="10"/>
  <c r="CE137" i="10"/>
  <c r="CF137" i="10"/>
  <c r="CG137" i="10"/>
  <c r="CH137" i="10"/>
  <c r="CI137" i="10"/>
  <c r="CJ137" i="10"/>
  <c r="CK137" i="10"/>
  <c r="CL137" i="10"/>
  <c r="CM137" i="10"/>
  <c r="CN137" i="10"/>
  <c r="CO137" i="10"/>
  <c r="CP137" i="10"/>
  <c r="CQ137" i="10"/>
  <c r="CR137" i="10"/>
  <c r="CS137" i="10"/>
  <c r="CT137" i="10"/>
  <c r="CU137" i="10"/>
  <c r="CV137" i="10"/>
  <c r="CW137" i="10"/>
  <c r="CX137" i="10"/>
  <c r="CY137" i="10"/>
  <c r="CZ137" i="10"/>
  <c r="BV138" i="10"/>
  <c r="BW138" i="10"/>
  <c r="BX138" i="10"/>
  <c r="BY138" i="10"/>
  <c r="BZ138" i="10"/>
  <c r="CA138" i="10"/>
  <c r="CB138" i="10"/>
  <c r="CC138" i="10"/>
  <c r="CD138" i="10"/>
  <c r="CE138" i="10"/>
  <c r="CF138" i="10"/>
  <c r="CG138" i="10"/>
  <c r="CH138" i="10"/>
  <c r="CI138" i="10"/>
  <c r="CJ138" i="10"/>
  <c r="CK138" i="10"/>
  <c r="CL138" i="10"/>
  <c r="CM138" i="10"/>
  <c r="CN138" i="10"/>
  <c r="CO138" i="10"/>
  <c r="CP138" i="10"/>
  <c r="CQ138" i="10"/>
  <c r="CR138" i="10"/>
  <c r="CS138" i="10"/>
  <c r="CT138" i="10"/>
  <c r="CU138" i="10"/>
  <c r="CV138" i="10"/>
  <c r="CW138" i="10"/>
  <c r="CX138" i="10"/>
  <c r="CY138" i="10"/>
  <c r="CZ138" i="10"/>
  <c r="BV139" i="10"/>
  <c r="BW139" i="10"/>
  <c r="BX139" i="10"/>
  <c r="BY139" i="10"/>
  <c r="BZ139" i="10"/>
  <c r="CA139" i="10"/>
  <c r="CB139" i="10"/>
  <c r="CC139" i="10"/>
  <c r="CD139" i="10"/>
  <c r="CE139" i="10"/>
  <c r="CF139" i="10"/>
  <c r="CG139" i="10"/>
  <c r="CH139" i="10"/>
  <c r="CI139" i="10"/>
  <c r="CJ139" i="10"/>
  <c r="CK139" i="10"/>
  <c r="CL139" i="10"/>
  <c r="CM139" i="10"/>
  <c r="CN139" i="10"/>
  <c r="CO139" i="10"/>
  <c r="CP139" i="10"/>
  <c r="CQ139" i="10"/>
  <c r="CR139" i="10"/>
  <c r="CS139" i="10"/>
  <c r="CT139" i="10"/>
  <c r="CU139" i="10"/>
  <c r="CV139" i="10"/>
  <c r="CW139" i="10"/>
  <c r="CX139" i="10"/>
  <c r="CY139" i="10"/>
  <c r="CZ139" i="10"/>
  <c r="BV140" i="10"/>
  <c r="BW140" i="10"/>
  <c r="BX140" i="10"/>
  <c r="BY140" i="10"/>
  <c r="BZ140" i="10"/>
  <c r="CA140" i="10"/>
  <c r="CB140" i="10"/>
  <c r="CC140" i="10"/>
  <c r="CD140" i="10"/>
  <c r="CE140" i="10"/>
  <c r="CF140" i="10"/>
  <c r="CG140" i="10"/>
  <c r="CH140" i="10"/>
  <c r="CI140" i="10"/>
  <c r="CJ140" i="10"/>
  <c r="CK140" i="10"/>
  <c r="CL140" i="10"/>
  <c r="CM140" i="10"/>
  <c r="CN140" i="10"/>
  <c r="CO140" i="10"/>
  <c r="CP140" i="10"/>
  <c r="CQ140" i="10"/>
  <c r="CR140" i="10"/>
  <c r="CS140" i="10"/>
  <c r="CT140" i="10"/>
  <c r="CU140" i="10"/>
  <c r="CV140" i="10"/>
  <c r="CW140" i="10"/>
  <c r="CX140" i="10"/>
  <c r="CY140" i="10"/>
  <c r="CZ140" i="10"/>
  <c r="BV141" i="10"/>
  <c r="BW141" i="10"/>
  <c r="BX141" i="10"/>
  <c r="BY141" i="10"/>
  <c r="BZ141" i="10"/>
  <c r="CA141" i="10"/>
  <c r="CB141" i="10"/>
  <c r="CC141" i="10"/>
  <c r="CD141" i="10"/>
  <c r="CE141" i="10"/>
  <c r="CF141" i="10"/>
  <c r="CG141" i="10"/>
  <c r="CH141" i="10"/>
  <c r="CI141" i="10"/>
  <c r="CJ141" i="10"/>
  <c r="CK141" i="10"/>
  <c r="CL141" i="10"/>
  <c r="CM141" i="10"/>
  <c r="CN141" i="10"/>
  <c r="CO141" i="10"/>
  <c r="CP141" i="10"/>
  <c r="CQ141" i="10"/>
  <c r="CR141" i="10"/>
  <c r="CS141" i="10"/>
  <c r="CT141" i="10"/>
  <c r="CU141" i="10"/>
  <c r="CV141" i="10"/>
  <c r="CW141" i="10"/>
  <c r="CX141" i="10"/>
  <c r="CY141" i="10"/>
  <c r="CZ141" i="10"/>
  <c r="BV142" i="10"/>
  <c r="BW142" i="10"/>
  <c r="BX142" i="10"/>
  <c r="BY142" i="10"/>
  <c r="BZ142" i="10"/>
  <c r="CA142" i="10"/>
  <c r="CB142" i="10"/>
  <c r="CC142" i="10"/>
  <c r="CD142" i="10"/>
  <c r="CE142" i="10"/>
  <c r="CF142" i="10"/>
  <c r="CG142" i="10"/>
  <c r="CH142" i="10"/>
  <c r="CI142" i="10"/>
  <c r="CJ142" i="10"/>
  <c r="CK142" i="10"/>
  <c r="CL142" i="10"/>
  <c r="CM142" i="10"/>
  <c r="CN142" i="10"/>
  <c r="CO142" i="10"/>
  <c r="CP142" i="10"/>
  <c r="CQ142" i="10"/>
  <c r="CR142" i="10"/>
  <c r="CS142" i="10"/>
  <c r="CT142" i="10"/>
  <c r="CU142" i="10"/>
  <c r="CV142" i="10"/>
  <c r="CW142" i="10"/>
  <c r="CX142" i="10"/>
  <c r="CY142" i="10"/>
  <c r="CZ142" i="10"/>
  <c r="BV143" i="10"/>
  <c r="BW143" i="10"/>
  <c r="BX143" i="10"/>
  <c r="BY143" i="10"/>
  <c r="BZ143" i="10"/>
  <c r="CA143" i="10"/>
  <c r="CB143" i="10"/>
  <c r="CC143" i="10"/>
  <c r="CD143" i="10"/>
  <c r="CE143" i="10"/>
  <c r="CF143" i="10"/>
  <c r="CG143" i="10"/>
  <c r="CH143" i="10"/>
  <c r="CI143" i="10"/>
  <c r="CJ143" i="10"/>
  <c r="CK143" i="10"/>
  <c r="CL143" i="10"/>
  <c r="CM143" i="10"/>
  <c r="CN143" i="10"/>
  <c r="CO143" i="10"/>
  <c r="CP143" i="10"/>
  <c r="CQ143" i="10"/>
  <c r="CR143" i="10"/>
  <c r="CS143" i="10"/>
  <c r="CT143" i="10"/>
  <c r="CU143" i="10"/>
  <c r="CV143" i="10"/>
  <c r="CW143" i="10"/>
  <c r="CX143" i="10"/>
  <c r="CY143" i="10"/>
  <c r="CZ143" i="10"/>
  <c r="BV144" i="10"/>
  <c r="BW144" i="10"/>
  <c r="BX144" i="10"/>
  <c r="BY144" i="10"/>
  <c r="BZ144" i="10"/>
  <c r="CA144" i="10"/>
  <c r="CB144" i="10"/>
  <c r="CC144" i="10"/>
  <c r="CD144" i="10"/>
  <c r="CE144" i="10"/>
  <c r="CF144" i="10"/>
  <c r="CG144" i="10"/>
  <c r="CH144" i="10"/>
  <c r="CI144" i="10"/>
  <c r="CJ144" i="10"/>
  <c r="CK144" i="10"/>
  <c r="CL144" i="10"/>
  <c r="CM144" i="10"/>
  <c r="CN144" i="10"/>
  <c r="CO144" i="10"/>
  <c r="CP144" i="10"/>
  <c r="CQ144" i="10"/>
  <c r="CR144" i="10"/>
  <c r="CS144" i="10"/>
  <c r="CT144" i="10"/>
  <c r="CU144" i="10"/>
  <c r="CV144" i="10"/>
  <c r="CW144" i="10"/>
  <c r="CX144" i="10"/>
  <c r="CY144" i="10"/>
  <c r="CZ144" i="10"/>
  <c r="BV145" i="10"/>
  <c r="BW145" i="10"/>
  <c r="BX145" i="10"/>
  <c r="BY145" i="10"/>
  <c r="BZ145" i="10"/>
  <c r="CA145" i="10"/>
  <c r="CB145" i="10"/>
  <c r="CC145" i="10"/>
  <c r="CD145" i="10"/>
  <c r="CE145" i="10"/>
  <c r="CF145" i="10"/>
  <c r="CG145" i="10"/>
  <c r="CH145" i="10"/>
  <c r="CI145" i="10"/>
  <c r="CJ145" i="10"/>
  <c r="CK145" i="10"/>
  <c r="CL145" i="10"/>
  <c r="CM145" i="10"/>
  <c r="CN145" i="10"/>
  <c r="CO145" i="10"/>
  <c r="CP145" i="10"/>
  <c r="CQ145" i="10"/>
  <c r="CR145" i="10"/>
  <c r="CS145" i="10"/>
  <c r="CT145" i="10"/>
  <c r="CU145" i="10"/>
  <c r="CV145" i="10"/>
  <c r="CW145" i="10"/>
  <c r="CX145" i="10"/>
  <c r="CY145" i="10"/>
  <c r="CZ145" i="10"/>
  <c r="BV146" i="10"/>
  <c r="BW146" i="10"/>
  <c r="BX146" i="10"/>
  <c r="BY146" i="10"/>
  <c r="BZ146" i="10"/>
  <c r="CA146" i="10"/>
  <c r="CB146" i="10"/>
  <c r="CC146" i="10"/>
  <c r="CD146" i="10"/>
  <c r="CE146" i="10"/>
  <c r="CF146" i="10"/>
  <c r="CG146" i="10"/>
  <c r="CH146" i="10"/>
  <c r="CI146" i="10"/>
  <c r="CJ146" i="10"/>
  <c r="CK146" i="10"/>
  <c r="CL146" i="10"/>
  <c r="CM146" i="10"/>
  <c r="CN146" i="10"/>
  <c r="CO146" i="10"/>
  <c r="CP146" i="10"/>
  <c r="CQ146" i="10"/>
  <c r="CR146" i="10"/>
  <c r="CS146" i="10"/>
  <c r="CT146" i="10"/>
  <c r="CU146" i="10"/>
  <c r="CV146" i="10"/>
  <c r="CW146" i="10"/>
  <c r="CX146" i="10"/>
  <c r="CY146" i="10"/>
  <c r="CZ146" i="10"/>
  <c r="BV147" i="10"/>
  <c r="BW147" i="10"/>
  <c r="BX147" i="10"/>
  <c r="BY147" i="10"/>
  <c r="BZ147" i="10"/>
  <c r="CA147" i="10"/>
  <c r="CB147" i="10"/>
  <c r="CC147" i="10"/>
  <c r="CD147" i="10"/>
  <c r="CE147" i="10"/>
  <c r="CF147" i="10"/>
  <c r="CG147" i="10"/>
  <c r="CH147" i="10"/>
  <c r="CI147" i="10"/>
  <c r="CJ147" i="10"/>
  <c r="CK147" i="10"/>
  <c r="CL147" i="10"/>
  <c r="CM147" i="10"/>
  <c r="CN147" i="10"/>
  <c r="CO147" i="10"/>
  <c r="CP147" i="10"/>
  <c r="CQ147" i="10"/>
  <c r="CR147" i="10"/>
  <c r="CS147" i="10"/>
  <c r="CT147" i="10"/>
  <c r="CU147" i="10"/>
  <c r="CV147" i="10"/>
  <c r="CW147" i="10"/>
  <c r="CX147" i="10"/>
  <c r="CY147" i="10"/>
  <c r="CZ147" i="10"/>
  <c r="BV148" i="10"/>
  <c r="BW148" i="10"/>
  <c r="BX148" i="10"/>
  <c r="BY148" i="10"/>
  <c r="BZ148" i="10"/>
  <c r="CA148" i="10"/>
  <c r="CB148" i="10"/>
  <c r="CC148" i="10"/>
  <c r="CD148" i="10"/>
  <c r="CE148" i="10"/>
  <c r="CF148" i="10"/>
  <c r="CG148" i="10"/>
  <c r="CH148" i="10"/>
  <c r="CI148" i="10"/>
  <c r="CJ148" i="10"/>
  <c r="CK148" i="10"/>
  <c r="CL148" i="10"/>
  <c r="CM148" i="10"/>
  <c r="CN148" i="10"/>
  <c r="CO148" i="10"/>
  <c r="CP148" i="10"/>
  <c r="CQ148" i="10"/>
  <c r="CR148" i="10"/>
  <c r="CS148" i="10"/>
  <c r="CT148" i="10"/>
  <c r="CU148" i="10"/>
  <c r="CV148" i="10"/>
  <c r="CW148" i="10"/>
  <c r="CX148" i="10"/>
  <c r="CY148" i="10"/>
  <c r="CZ148" i="10"/>
  <c r="BV149" i="10"/>
  <c r="BW149" i="10"/>
  <c r="BX149" i="10"/>
  <c r="BY149" i="10"/>
  <c r="BZ149" i="10"/>
  <c r="CA149" i="10"/>
  <c r="CB149" i="10"/>
  <c r="CC149" i="10"/>
  <c r="CD149" i="10"/>
  <c r="CE149" i="10"/>
  <c r="CF149" i="10"/>
  <c r="CG149" i="10"/>
  <c r="CH149" i="10"/>
  <c r="CI149" i="10"/>
  <c r="CJ149" i="10"/>
  <c r="CK149" i="10"/>
  <c r="CL149" i="10"/>
  <c r="CM149" i="10"/>
  <c r="CN149" i="10"/>
  <c r="CO149" i="10"/>
  <c r="CP149" i="10"/>
  <c r="CQ149" i="10"/>
  <c r="CR149" i="10"/>
  <c r="CS149" i="10"/>
  <c r="CT149" i="10"/>
  <c r="CU149" i="10"/>
  <c r="CV149" i="10"/>
  <c r="CW149" i="10"/>
  <c r="CX149" i="10"/>
  <c r="CY149" i="10"/>
  <c r="CZ149" i="10"/>
  <c r="BV150" i="10"/>
  <c r="BW150" i="10"/>
  <c r="BX150" i="10"/>
  <c r="BY150" i="10"/>
  <c r="BZ150" i="10"/>
  <c r="CA150" i="10"/>
  <c r="CB150" i="10"/>
  <c r="CC150" i="10"/>
  <c r="CD150" i="10"/>
  <c r="CE150" i="10"/>
  <c r="CF150" i="10"/>
  <c r="CG150" i="10"/>
  <c r="CH150" i="10"/>
  <c r="CI150" i="10"/>
  <c r="CJ150" i="10"/>
  <c r="CK150" i="10"/>
  <c r="CL150" i="10"/>
  <c r="CM150" i="10"/>
  <c r="CN150" i="10"/>
  <c r="CO150" i="10"/>
  <c r="CP150" i="10"/>
  <c r="CQ150" i="10"/>
  <c r="CR150" i="10"/>
  <c r="CS150" i="10"/>
  <c r="CT150" i="10"/>
  <c r="CU150" i="10"/>
  <c r="CV150" i="10"/>
  <c r="CW150" i="10"/>
  <c r="CX150" i="10"/>
  <c r="CY150" i="10"/>
  <c r="CZ150" i="10"/>
  <c r="BV151" i="10"/>
  <c r="BW151" i="10"/>
  <c r="BX151" i="10"/>
  <c r="BY151" i="10"/>
  <c r="BZ151" i="10"/>
  <c r="CA151" i="10"/>
  <c r="CB151" i="10"/>
  <c r="CC151" i="10"/>
  <c r="CD151" i="10"/>
  <c r="CE151" i="10"/>
  <c r="CF151" i="10"/>
  <c r="CG151" i="10"/>
  <c r="CH151" i="10"/>
  <c r="CI151" i="10"/>
  <c r="CJ151" i="10"/>
  <c r="CK151" i="10"/>
  <c r="CL151" i="10"/>
  <c r="CM151" i="10"/>
  <c r="CN151" i="10"/>
  <c r="CO151" i="10"/>
  <c r="CP151" i="10"/>
  <c r="CQ151" i="10"/>
  <c r="CR151" i="10"/>
  <c r="CS151" i="10"/>
  <c r="CT151" i="10"/>
  <c r="CU151" i="10"/>
  <c r="CV151" i="10"/>
  <c r="CW151" i="10"/>
  <c r="CX151" i="10"/>
  <c r="CY151" i="10"/>
  <c r="CZ151" i="10"/>
  <c r="BV152" i="10"/>
  <c r="BW152" i="10"/>
  <c r="BX152" i="10"/>
  <c r="BY152" i="10"/>
  <c r="BZ152" i="10"/>
  <c r="CA152" i="10"/>
  <c r="CB152" i="10"/>
  <c r="CC152" i="10"/>
  <c r="CD152" i="10"/>
  <c r="CE152" i="10"/>
  <c r="CF152" i="10"/>
  <c r="CG152" i="10"/>
  <c r="CH152" i="10"/>
  <c r="CI152" i="10"/>
  <c r="CJ152" i="10"/>
  <c r="CK152" i="10"/>
  <c r="CL152" i="10"/>
  <c r="CM152" i="10"/>
  <c r="CN152" i="10"/>
  <c r="CO152" i="10"/>
  <c r="CP152" i="10"/>
  <c r="CQ152" i="10"/>
  <c r="CR152" i="10"/>
  <c r="CS152" i="10"/>
  <c r="CT152" i="10"/>
  <c r="CU152" i="10"/>
  <c r="CV152" i="10"/>
  <c r="CW152" i="10"/>
  <c r="CX152" i="10"/>
  <c r="CY152" i="10"/>
  <c r="CZ152" i="10"/>
  <c r="BV153" i="10"/>
  <c r="BW153" i="10"/>
  <c r="BX153" i="10"/>
  <c r="BY153" i="10"/>
  <c r="BZ153" i="10"/>
  <c r="CA153" i="10"/>
  <c r="CB153" i="10"/>
  <c r="CC153" i="10"/>
  <c r="CD153" i="10"/>
  <c r="CE153" i="10"/>
  <c r="CF153" i="10"/>
  <c r="CG153" i="10"/>
  <c r="CH153" i="10"/>
  <c r="CI153" i="10"/>
  <c r="CJ153" i="10"/>
  <c r="CK153" i="10"/>
  <c r="CL153" i="10"/>
  <c r="CM153" i="10"/>
  <c r="CN153" i="10"/>
  <c r="CO153" i="10"/>
  <c r="CP153" i="10"/>
  <c r="CQ153" i="10"/>
  <c r="CR153" i="10"/>
  <c r="CS153" i="10"/>
  <c r="CT153" i="10"/>
  <c r="CU153" i="10"/>
  <c r="CV153" i="10"/>
  <c r="CW153" i="10"/>
  <c r="CX153" i="10"/>
  <c r="CY153" i="10"/>
  <c r="CZ153" i="10"/>
  <c r="BV154" i="10"/>
  <c r="BW154" i="10"/>
  <c r="BX154" i="10"/>
  <c r="BY154" i="10"/>
  <c r="BZ154" i="10"/>
  <c r="CA154" i="10"/>
  <c r="CB154" i="10"/>
  <c r="CC154" i="10"/>
  <c r="CD154" i="10"/>
  <c r="CE154" i="10"/>
  <c r="CF154" i="10"/>
  <c r="CG154" i="10"/>
  <c r="CH154" i="10"/>
  <c r="CI154" i="10"/>
  <c r="CJ154" i="10"/>
  <c r="CK154" i="10"/>
  <c r="CL154" i="10"/>
  <c r="CM154" i="10"/>
  <c r="CN154" i="10"/>
  <c r="CO154" i="10"/>
  <c r="CP154" i="10"/>
  <c r="CQ154" i="10"/>
  <c r="CR154" i="10"/>
  <c r="CS154" i="10"/>
  <c r="CT154" i="10"/>
  <c r="CU154" i="10"/>
  <c r="CV154" i="10"/>
  <c r="CW154" i="10"/>
  <c r="CX154" i="10"/>
  <c r="CY154" i="10"/>
  <c r="CZ154" i="10"/>
  <c r="BV155" i="10"/>
  <c r="BW155" i="10"/>
  <c r="BX155" i="10"/>
  <c r="BY155" i="10"/>
  <c r="BZ155" i="10"/>
  <c r="CA155" i="10"/>
  <c r="CB155" i="10"/>
  <c r="CC155" i="10"/>
  <c r="CD155" i="10"/>
  <c r="CE155" i="10"/>
  <c r="CF155" i="10"/>
  <c r="CG155" i="10"/>
  <c r="CH155" i="10"/>
  <c r="CI155" i="10"/>
  <c r="CJ155" i="10"/>
  <c r="CK155" i="10"/>
  <c r="CL155" i="10"/>
  <c r="CM155" i="10"/>
  <c r="CN155" i="10"/>
  <c r="CO155" i="10"/>
  <c r="CP155" i="10"/>
  <c r="CQ155" i="10"/>
  <c r="CR155" i="10"/>
  <c r="CS155" i="10"/>
  <c r="CT155" i="10"/>
  <c r="CU155" i="10"/>
  <c r="CV155" i="10"/>
  <c r="CW155" i="10"/>
  <c r="CX155" i="10"/>
  <c r="CY155" i="10"/>
  <c r="CZ155" i="10"/>
  <c r="BV156" i="10"/>
  <c r="BW156" i="10"/>
  <c r="BX156" i="10"/>
  <c r="BY156" i="10"/>
  <c r="BZ156" i="10"/>
  <c r="CA156" i="10"/>
  <c r="CB156" i="10"/>
  <c r="CC156" i="10"/>
  <c r="CD156" i="10"/>
  <c r="CE156" i="10"/>
  <c r="CF156" i="10"/>
  <c r="CG156" i="10"/>
  <c r="CH156" i="10"/>
  <c r="CI156" i="10"/>
  <c r="CJ156" i="10"/>
  <c r="CK156" i="10"/>
  <c r="CL156" i="10"/>
  <c r="CM156" i="10"/>
  <c r="CN156" i="10"/>
  <c r="CO156" i="10"/>
  <c r="CP156" i="10"/>
  <c r="CQ156" i="10"/>
  <c r="CR156" i="10"/>
  <c r="CS156" i="10"/>
  <c r="CT156" i="10"/>
  <c r="CU156" i="10"/>
  <c r="CV156" i="10"/>
  <c r="CW156" i="10"/>
  <c r="CX156" i="10"/>
  <c r="CY156" i="10"/>
  <c r="CZ156" i="10"/>
  <c r="BV157" i="10"/>
  <c r="BW157" i="10"/>
  <c r="BX157" i="10"/>
  <c r="BY157" i="10"/>
  <c r="BZ157" i="10"/>
  <c r="CA157" i="10"/>
  <c r="CB157" i="10"/>
  <c r="CC157" i="10"/>
  <c r="CD157" i="10"/>
  <c r="CE157" i="10"/>
  <c r="CF157" i="10"/>
  <c r="CG157" i="10"/>
  <c r="CH157" i="10"/>
  <c r="CI157" i="10"/>
  <c r="CJ157" i="10"/>
  <c r="CK157" i="10"/>
  <c r="CL157" i="10"/>
  <c r="CM157" i="10"/>
  <c r="CN157" i="10"/>
  <c r="CO157" i="10"/>
  <c r="CP157" i="10"/>
  <c r="CQ157" i="10"/>
  <c r="CR157" i="10"/>
  <c r="CS157" i="10"/>
  <c r="CT157" i="10"/>
  <c r="CU157" i="10"/>
  <c r="CV157" i="10"/>
  <c r="CW157" i="10"/>
  <c r="CX157" i="10"/>
  <c r="CY157" i="10"/>
  <c r="CZ157" i="10"/>
  <c r="BV158" i="10"/>
  <c r="BW158" i="10"/>
  <c r="BX158" i="10"/>
  <c r="BY158" i="10"/>
  <c r="BZ158" i="10"/>
  <c r="CA158" i="10"/>
  <c r="CB158" i="10"/>
  <c r="CC158" i="10"/>
  <c r="CD158" i="10"/>
  <c r="CE158" i="10"/>
  <c r="CF158" i="10"/>
  <c r="CG158" i="10"/>
  <c r="CH158" i="10"/>
  <c r="CI158" i="10"/>
  <c r="CJ158" i="10"/>
  <c r="CK158" i="10"/>
  <c r="CL158" i="10"/>
  <c r="CM158" i="10"/>
  <c r="CN158" i="10"/>
  <c r="CO158" i="10"/>
  <c r="CP158" i="10"/>
  <c r="CQ158" i="10"/>
  <c r="CR158" i="10"/>
  <c r="CS158" i="10"/>
  <c r="CT158" i="10"/>
  <c r="CU158" i="10"/>
  <c r="CV158" i="10"/>
  <c r="CW158" i="10"/>
  <c r="CX158" i="10"/>
  <c r="CY158" i="10"/>
  <c r="CZ158" i="10"/>
  <c r="BV159" i="10"/>
  <c r="BW159" i="10"/>
  <c r="BX159" i="10"/>
  <c r="BY159" i="10"/>
  <c r="BZ159" i="10"/>
  <c r="CA159" i="10"/>
  <c r="CB159" i="10"/>
  <c r="CC159" i="10"/>
  <c r="CD159" i="10"/>
  <c r="CE159" i="10"/>
  <c r="CF159" i="10"/>
  <c r="CG159" i="10"/>
  <c r="CH159" i="10"/>
  <c r="CI159" i="10"/>
  <c r="CJ159" i="10"/>
  <c r="CK159" i="10"/>
  <c r="CL159" i="10"/>
  <c r="CM159" i="10"/>
  <c r="CN159" i="10"/>
  <c r="CO159" i="10"/>
  <c r="CP159" i="10"/>
  <c r="CQ159" i="10"/>
  <c r="CR159" i="10"/>
  <c r="CS159" i="10"/>
  <c r="CT159" i="10"/>
  <c r="CU159" i="10"/>
  <c r="CV159" i="10"/>
  <c r="CW159" i="10"/>
  <c r="CX159" i="10"/>
  <c r="CY159" i="10"/>
  <c r="CZ159" i="10"/>
  <c r="BV160" i="10"/>
  <c r="BW160" i="10"/>
  <c r="BX160" i="10"/>
  <c r="BY160" i="10"/>
  <c r="BZ160" i="10"/>
  <c r="CA160" i="10"/>
  <c r="CB160" i="10"/>
  <c r="CC160" i="10"/>
  <c r="CD160" i="10"/>
  <c r="CE160" i="10"/>
  <c r="CF160" i="10"/>
  <c r="CG160" i="10"/>
  <c r="CH160" i="10"/>
  <c r="CI160" i="10"/>
  <c r="CJ160" i="10"/>
  <c r="CK160" i="10"/>
  <c r="CL160" i="10"/>
  <c r="CM160" i="10"/>
  <c r="CN160" i="10"/>
  <c r="CO160" i="10"/>
  <c r="CP160" i="10"/>
  <c r="CQ160" i="10"/>
  <c r="CR160" i="10"/>
  <c r="CS160" i="10"/>
  <c r="CT160" i="10"/>
  <c r="CU160" i="10"/>
  <c r="CV160" i="10"/>
  <c r="CW160" i="10"/>
  <c r="CX160" i="10"/>
  <c r="CY160" i="10"/>
  <c r="CZ160" i="10"/>
  <c r="BV161" i="10"/>
  <c r="BW161" i="10"/>
  <c r="BX161" i="10"/>
  <c r="BY161" i="10"/>
  <c r="BZ161" i="10"/>
  <c r="CA161" i="10"/>
  <c r="CB161" i="10"/>
  <c r="CC161" i="10"/>
  <c r="CD161" i="10"/>
  <c r="CE161" i="10"/>
  <c r="CF161" i="10"/>
  <c r="CG161" i="10"/>
  <c r="CH161" i="10"/>
  <c r="CI161" i="10"/>
  <c r="CJ161" i="10"/>
  <c r="CK161" i="10"/>
  <c r="CL161" i="10"/>
  <c r="CM161" i="10"/>
  <c r="CN161" i="10"/>
  <c r="CO161" i="10"/>
  <c r="CP161" i="10"/>
  <c r="CQ161" i="10"/>
  <c r="CR161" i="10"/>
  <c r="CS161" i="10"/>
  <c r="CT161" i="10"/>
  <c r="CU161" i="10"/>
  <c r="CV161" i="10"/>
  <c r="CW161" i="10"/>
  <c r="CX161" i="10"/>
  <c r="CY161" i="10"/>
  <c r="CZ161" i="10"/>
  <c r="BV162" i="10"/>
  <c r="BW162" i="10"/>
  <c r="BX162" i="10"/>
  <c r="BY162" i="10"/>
  <c r="BZ162" i="10"/>
  <c r="CA162" i="10"/>
  <c r="CB162" i="10"/>
  <c r="CC162" i="10"/>
  <c r="CD162" i="10"/>
  <c r="CE162" i="10"/>
  <c r="CF162" i="10"/>
  <c r="CG162" i="10"/>
  <c r="CH162" i="10"/>
  <c r="CI162" i="10"/>
  <c r="CJ162" i="10"/>
  <c r="CK162" i="10"/>
  <c r="CL162" i="10"/>
  <c r="CM162" i="10"/>
  <c r="CN162" i="10"/>
  <c r="CO162" i="10"/>
  <c r="CP162" i="10"/>
  <c r="CQ162" i="10"/>
  <c r="CR162" i="10"/>
  <c r="CS162" i="10"/>
  <c r="CT162" i="10"/>
  <c r="CU162" i="10"/>
  <c r="CV162" i="10"/>
  <c r="CW162" i="10"/>
  <c r="CX162" i="10"/>
  <c r="CY162" i="10"/>
  <c r="CZ162" i="10"/>
  <c r="BV163" i="10"/>
  <c r="BW163" i="10"/>
  <c r="BX163" i="10"/>
  <c r="BY163" i="10"/>
  <c r="BZ163" i="10"/>
  <c r="CA163" i="10"/>
  <c r="CB163" i="10"/>
  <c r="CC163" i="10"/>
  <c r="CD163" i="10"/>
  <c r="CE163" i="10"/>
  <c r="CF163" i="10"/>
  <c r="CG163" i="10"/>
  <c r="CH163" i="10"/>
  <c r="CI163" i="10"/>
  <c r="CJ163" i="10"/>
  <c r="CK163" i="10"/>
  <c r="CL163" i="10"/>
  <c r="CM163" i="10"/>
  <c r="CN163" i="10"/>
  <c r="CO163" i="10"/>
  <c r="CP163" i="10"/>
  <c r="CQ163" i="10"/>
  <c r="CR163" i="10"/>
  <c r="CS163" i="10"/>
  <c r="CT163" i="10"/>
  <c r="CU163" i="10"/>
  <c r="CV163" i="10"/>
  <c r="CW163" i="10"/>
  <c r="CX163" i="10"/>
  <c r="CY163" i="10"/>
  <c r="CZ163" i="10"/>
  <c r="BV164" i="10"/>
  <c r="BW164" i="10"/>
  <c r="BX164" i="10"/>
  <c r="BY164" i="10"/>
  <c r="BZ164" i="10"/>
  <c r="CA164" i="10"/>
  <c r="CB164" i="10"/>
  <c r="CC164" i="10"/>
  <c r="CD164" i="10"/>
  <c r="CE164" i="10"/>
  <c r="CF164" i="10"/>
  <c r="CG164" i="10"/>
  <c r="CH164" i="10"/>
  <c r="CI164" i="10"/>
  <c r="CJ164" i="10"/>
  <c r="CK164" i="10"/>
  <c r="CL164" i="10"/>
  <c r="CM164" i="10"/>
  <c r="CN164" i="10"/>
  <c r="CO164" i="10"/>
  <c r="CP164" i="10"/>
  <c r="CQ164" i="10"/>
  <c r="CR164" i="10"/>
  <c r="CS164" i="10"/>
  <c r="CT164" i="10"/>
  <c r="CU164" i="10"/>
  <c r="CV164" i="10"/>
  <c r="CW164" i="10"/>
  <c r="CX164" i="10"/>
  <c r="CY164" i="10"/>
  <c r="CZ164" i="10"/>
  <c r="BV165" i="10"/>
  <c r="BW165" i="10"/>
  <c r="BX165" i="10"/>
  <c r="BY165" i="10"/>
  <c r="BZ165" i="10"/>
  <c r="CA165" i="10"/>
  <c r="CB165" i="10"/>
  <c r="CC165" i="10"/>
  <c r="CD165" i="10"/>
  <c r="CE165" i="10"/>
  <c r="CF165" i="10"/>
  <c r="CG165" i="10"/>
  <c r="CH165" i="10"/>
  <c r="CI165" i="10"/>
  <c r="CJ165" i="10"/>
  <c r="CK165" i="10"/>
  <c r="CL165" i="10"/>
  <c r="CM165" i="10"/>
  <c r="CN165" i="10"/>
  <c r="CO165" i="10"/>
  <c r="CP165" i="10"/>
  <c r="CQ165" i="10"/>
  <c r="CR165" i="10"/>
  <c r="CS165" i="10"/>
  <c r="CT165" i="10"/>
  <c r="CU165" i="10"/>
  <c r="CV165" i="10"/>
  <c r="CW165" i="10"/>
  <c r="CX165" i="10"/>
  <c r="CY165" i="10"/>
  <c r="CZ165" i="10"/>
  <c r="BV166" i="10"/>
  <c r="BW166" i="10"/>
  <c r="BX166" i="10"/>
  <c r="BY166" i="10"/>
  <c r="BZ166" i="10"/>
  <c r="CA166" i="10"/>
  <c r="CB166" i="10"/>
  <c r="CC166" i="10"/>
  <c r="CD166" i="10"/>
  <c r="CE166" i="10"/>
  <c r="CF166" i="10"/>
  <c r="CG166" i="10"/>
  <c r="CH166" i="10"/>
  <c r="CI166" i="10"/>
  <c r="CJ166" i="10"/>
  <c r="CK166" i="10"/>
  <c r="CL166" i="10"/>
  <c r="CM166" i="10"/>
  <c r="CN166" i="10"/>
  <c r="CO166" i="10"/>
  <c r="CP166" i="10"/>
  <c r="CQ166" i="10"/>
  <c r="CR166" i="10"/>
  <c r="CS166" i="10"/>
  <c r="CT166" i="10"/>
  <c r="CU166" i="10"/>
  <c r="CV166" i="10"/>
  <c r="CW166" i="10"/>
  <c r="CX166" i="10"/>
  <c r="CY166" i="10"/>
  <c r="CZ166" i="10"/>
  <c r="BV167" i="10"/>
  <c r="BW167" i="10"/>
  <c r="BX167" i="10"/>
  <c r="BY167" i="10"/>
  <c r="BZ167" i="10"/>
  <c r="CA167" i="10"/>
  <c r="CB167" i="10"/>
  <c r="CC167" i="10"/>
  <c r="CD167" i="10"/>
  <c r="CE167" i="10"/>
  <c r="CF167" i="10"/>
  <c r="CG167" i="10"/>
  <c r="CH167" i="10"/>
  <c r="CI167" i="10"/>
  <c r="CJ167" i="10"/>
  <c r="CK167" i="10"/>
  <c r="CL167" i="10"/>
  <c r="CM167" i="10"/>
  <c r="CN167" i="10"/>
  <c r="CO167" i="10"/>
  <c r="CP167" i="10"/>
  <c r="CQ167" i="10"/>
  <c r="CR167" i="10"/>
  <c r="CS167" i="10"/>
  <c r="CT167" i="10"/>
  <c r="CU167" i="10"/>
  <c r="CV167" i="10"/>
  <c r="CW167" i="10"/>
  <c r="CX167" i="10"/>
  <c r="CY167" i="10"/>
  <c r="CZ167" i="10"/>
  <c r="BV168" i="10"/>
  <c r="BW168" i="10"/>
  <c r="BX168" i="10"/>
  <c r="BY168" i="10"/>
  <c r="BZ168" i="10"/>
  <c r="CA168" i="10"/>
  <c r="CB168" i="10"/>
  <c r="CC168" i="10"/>
  <c r="CD168" i="10"/>
  <c r="CE168" i="10"/>
  <c r="CF168" i="10"/>
  <c r="CG168" i="10"/>
  <c r="CH168" i="10"/>
  <c r="CI168" i="10"/>
  <c r="CJ168" i="10"/>
  <c r="CK168" i="10"/>
  <c r="CL168" i="10"/>
  <c r="CM168" i="10"/>
  <c r="CN168" i="10"/>
  <c r="CO168" i="10"/>
  <c r="CP168" i="10"/>
  <c r="CQ168" i="10"/>
  <c r="CR168" i="10"/>
  <c r="CS168" i="10"/>
  <c r="CT168" i="10"/>
  <c r="CU168" i="10"/>
  <c r="CV168" i="10"/>
  <c r="CW168" i="10"/>
  <c r="CX168" i="10"/>
  <c r="CY168" i="10"/>
  <c r="CZ168" i="10"/>
  <c r="BV169" i="10"/>
  <c r="BW169" i="10"/>
  <c r="BX169" i="10"/>
  <c r="BY169" i="10"/>
  <c r="BZ169" i="10"/>
  <c r="CA169" i="10"/>
  <c r="CB169" i="10"/>
  <c r="CC169" i="10"/>
  <c r="CD169" i="10"/>
  <c r="CE169" i="10"/>
  <c r="CF169" i="10"/>
  <c r="CG169" i="10"/>
  <c r="CH169" i="10"/>
  <c r="CI169" i="10"/>
  <c r="CJ169" i="10"/>
  <c r="CK169" i="10"/>
  <c r="CL169" i="10"/>
  <c r="CM169" i="10"/>
  <c r="CN169" i="10"/>
  <c r="CO169" i="10"/>
  <c r="CP169" i="10"/>
  <c r="CQ169" i="10"/>
  <c r="CR169" i="10"/>
  <c r="CS169" i="10"/>
  <c r="CT169" i="10"/>
  <c r="CU169" i="10"/>
  <c r="CV169" i="10"/>
  <c r="CW169" i="10"/>
  <c r="CX169" i="10"/>
  <c r="CY169" i="10"/>
  <c r="CZ169" i="10"/>
  <c r="BV170" i="10"/>
  <c r="BW170" i="10"/>
  <c r="BX170" i="10"/>
  <c r="BY170" i="10"/>
  <c r="BZ170" i="10"/>
  <c r="CA170" i="10"/>
  <c r="CB170" i="10"/>
  <c r="CC170" i="10"/>
  <c r="CD170" i="10"/>
  <c r="CE170" i="10"/>
  <c r="CF170" i="10"/>
  <c r="CG170" i="10"/>
  <c r="CH170" i="10"/>
  <c r="CI170" i="10"/>
  <c r="CJ170" i="10"/>
  <c r="CK170" i="10"/>
  <c r="CL170" i="10"/>
  <c r="CM170" i="10"/>
  <c r="CN170" i="10"/>
  <c r="CO170" i="10"/>
  <c r="CP170" i="10"/>
  <c r="CQ170" i="10"/>
  <c r="CR170" i="10"/>
  <c r="CS170" i="10"/>
  <c r="CT170" i="10"/>
  <c r="CU170" i="10"/>
  <c r="CV170" i="10"/>
  <c r="CW170" i="10"/>
  <c r="CX170" i="10"/>
  <c r="CY170" i="10"/>
  <c r="CZ170" i="10"/>
  <c r="BV171" i="10"/>
  <c r="BW171" i="10"/>
  <c r="BX171" i="10"/>
  <c r="BY171" i="10"/>
  <c r="BZ171" i="10"/>
  <c r="CA171" i="10"/>
  <c r="CB171" i="10"/>
  <c r="CC171" i="10"/>
  <c r="CD171" i="10"/>
  <c r="CE171" i="10"/>
  <c r="CF171" i="10"/>
  <c r="CG171" i="10"/>
  <c r="CH171" i="10"/>
  <c r="CI171" i="10"/>
  <c r="CJ171" i="10"/>
  <c r="CK171" i="10"/>
  <c r="CL171" i="10"/>
  <c r="CM171" i="10"/>
  <c r="CN171" i="10"/>
  <c r="CO171" i="10"/>
  <c r="CP171" i="10"/>
  <c r="CQ171" i="10"/>
  <c r="CR171" i="10"/>
  <c r="CS171" i="10"/>
  <c r="CT171" i="10"/>
  <c r="CU171" i="10"/>
  <c r="CV171" i="10"/>
  <c r="CW171" i="10"/>
  <c r="CX171" i="10"/>
  <c r="CY171" i="10"/>
  <c r="CZ171" i="10"/>
  <c r="BV172" i="10"/>
  <c r="BW172" i="10"/>
  <c r="BX172" i="10"/>
  <c r="BY172" i="10"/>
  <c r="BZ172" i="10"/>
  <c r="CA172" i="10"/>
  <c r="CB172" i="10"/>
  <c r="CC172" i="10"/>
  <c r="CD172" i="10"/>
  <c r="CE172" i="10"/>
  <c r="CF172" i="10"/>
  <c r="CG172" i="10"/>
  <c r="CH172" i="10"/>
  <c r="CI172" i="10"/>
  <c r="CJ172" i="10"/>
  <c r="CK172" i="10"/>
  <c r="CL172" i="10"/>
  <c r="CM172" i="10"/>
  <c r="CN172" i="10"/>
  <c r="CO172" i="10"/>
  <c r="CP172" i="10"/>
  <c r="CQ172" i="10"/>
  <c r="CR172" i="10"/>
  <c r="CS172" i="10"/>
  <c r="CT172" i="10"/>
  <c r="CU172" i="10"/>
  <c r="CV172" i="10"/>
  <c r="CW172" i="10"/>
  <c r="CX172" i="10"/>
  <c r="CY172" i="10"/>
  <c r="CZ172" i="10"/>
  <c r="BV173" i="10"/>
  <c r="BW173" i="10"/>
  <c r="BX173" i="10"/>
  <c r="BY173" i="10"/>
  <c r="BZ173" i="10"/>
  <c r="CA173" i="10"/>
  <c r="CB173" i="10"/>
  <c r="CC173" i="10"/>
  <c r="CD173" i="10"/>
  <c r="CE173" i="10"/>
  <c r="CF173" i="10"/>
  <c r="CG173" i="10"/>
  <c r="CH173" i="10"/>
  <c r="CI173" i="10"/>
  <c r="CJ173" i="10"/>
  <c r="CK173" i="10"/>
  <c r="CL173" i="10"/>
  <c r="CM173" i="10"/>
  <c r="CN173" i="10"/>
  <c r="CO173" i="10"/>
  <c r="CP173" i="10"/>
  <c r="CQ173" i="10"/>
  <c r="CR173" i="10"/>
  <c r="CS173" i="10"/>
  <c r="CT173" i="10"/>
  <c r="CU173" i="10"/>
  <c r="CV173" i="10"/>
  <c r="CW173" i="10"/>
  <c r="CX173" i="10"/>
  <c r="CY173" i="10"/>
  <c r="CZ173" i="10"/>
  <c r="BV174" i="10"/>
  <c r="BW174" i="10"/>
  <c r="BX174" i="10"/>
  <c r="BY174" i="10"/>
  <c r="BZ174" i="10"/>
  <c r="CA174" i="10"/>
  <c r="CB174" i="10"/>
  <c r="CC174" i="10"/>
  <c r="CD174" i="10"/>
  <c r="CE174" i="10"/>
  <c r="CF174" i="10"/>
  <c r="CG174" i="10"/>
  <c r="CH174" i="10"/>
  <c r="CI174" i="10"/>
  <c r="CJ174" i="10"/>
  <c r="CK174" i="10"/>
  <c r="CL174" i="10"/>
  <c r="CM174" i="10"/>
  <c r="CN174" i="10"/>
  <c r="CO174" i="10"/>
  <c r="CP174" i="10"/>
  <c r="CQ174" i="10"/>
  <c r="CR174" i="10"/>
  <c r="CS174" i="10"/>
  <c r="CT174" i="10"/>
  <c r="CU174" i="10"/>
  <c r="CV174" i="10"/>
  <c r="CW174" i="10"/>
  <c r="CX174" i="10"/>
  <c r="CY174" i="10"/>
  <c r="CZ174" i="10"/>
  <c r="BV175" i="10"/>
  <c r="BW175" i="10"/>
  <c r="BX175" i="10"/>
  <c r="BY175" i="10"/>
  <c r="BZ175" i="10"/>
  <c r="CA175" i="10"/>
  <c r="CB175" i="10"/>
  <c r="CC175" i="10"/>
  <c r="CD175" i="10"/>
  <c r="CE175" i="10"/>
  <c r="CF175" i="10"/>
  <c r="CG175" i="10"/>
  <c r="CH175" i="10"/>
  <c r="CI175" i="10"/>
  <c r="CJ175" i="10"/>
  <c r="CK175" i="10"/>
  <c r="CL175" i="10"/>
  <c r="CM175" i="10"/>
  <c r="CN175" i="10"/>
  <c r="CO175" i="10"/>
  <c r="CP175" i="10"/>
  <c r="CQ175" i="10"/>
  <c r="CR175" i="10"/>
  <c r="CS175" i="10"/>
  <c r="CT175" i="10"/>
  <c r="CU175" i="10"/>
  <c r="CV175" i="10"/>
  <c r="CW175" i="10"/>
  <c r="CX175" i="10"/>
  <c r="CY175" i="10"/>
  <c r="CZ175" i="10"/>
  <c r="BV176" i="10"/>
  <c r="BW176" i="10"/>
  <c r="BX176" i="10"/>
  <c r="BY176" i="10"/>
  <c r="BZ176" i="10"/>
  <c r="CA176" i="10"/>
  <c r="CB176" i="10"/>
  <c r="CC176" i="10"/>
  <c r="CD176" i="10"/>
  <c r="CE176" i="10"/>
  <c r="CF176" i="10"/>
  <c r="CG176" i="10"/>
  <c r="CH176" i="10"/>
  <c r="CI176" i="10"/>
  <c r="CJ176" i="10"/>
  <c r="CK176" i="10"/>
  <c r="CL176" i="10"/>
  <c r="CM176" i="10"/>
  <c r="CN176" i="10"/>
  <c r="CO176" i="10"/>
  <c r="CP176" i="10"/>
  <c r="CQ176" i="10"/>
  <c r="CR176" i="10"/>
  <c r="CS176" i="10"/>
  <c r="CT176" i="10"/>
  <c r="CU176" i="10"/>
  <c r="CV176" i="10"/>
  <c r="CW176" i="10"/>
  <c r="CX176" i="10"/>
  <c r="CY176" i="10"/>
  <c r="CZ176" i="10"/>
  <c r="BV177" i="10"/>
  <c r="BW177" i="10"/>
  <c r="BX177" i="10"/>
  <c r="BY177" i="10"/>
  <c r="BZ177" i="10"/>
  <c r="CA177" i="10"/>
  <c r="CB177" i="10"/>
  <c r="CC177" i="10"/>
  <c r="CD177" i="10"/>
  <c r="CE177" i="10"/>
  <c r="CF177" i="10"/>
  <c r="CG177" i="10"/>
  <c r="CH177" i="10"/>
  <c r="CI177" i="10"/>
  <c r="CJ177" i="10"/>
  <c r="CK177" i="10"/>
  <c r="CL177" i="10"/>
  <c r="CM177" i="10"/>
  <c r="CN177" i="10"/>
  <c r="CO177" i="10"/>
  <c r="CP177" i="10"/>
  <c r="CQ177" i="10"/>
  <c r="CR177" i="10"/>
  <c r="CS177" i="10"/>
  <c r="CT177" i="10"/>
  <c r="CU177" i="10"/>
  <c r="CV177" i="10"/>
  <c r="CW177" i="10"/>
  <c r="CX177" i="10"/>
  <c r="CY177" i="10"/>
  <c r="CZ177" i="10"/>
  <c r="BV178" i="10"/>
  <c r="BW178" i="10"/>
  <c r="BX178" i="10"/>
  <c r="BY178" i="10"/>
  <c r="BZ178" i="10"/>
  <c r="CA178" i="10"/>
  <c r="CB178" i="10"/>
  <c r="CC178" i="10"/>
  <c r="CD178" i="10"/>
  <c r="CE178" i="10"/>
  <c r="CF178" i="10"/>
  <c r="CG178" i="10"/>
  <c r="CH178" i="10"/>
  <c r="CI178" i="10"/>
  <c r="CJ178" i="10"/>
  <c r="CK178" i="10"/>
  <c r="CL178" i="10"/>
  <c r="CM178" i="10"/>
  <c r="CN178" i="10"/>
  <c r="CO178" i="10"/>
  <c r="CP178" i="10"/>
  <c r="CQ178" i="10"/>
  <c r="CR178" i="10"/>
  <c r="CS178" i="10"/>
  <c r="CT178" i="10"/>
  <c r="CU178" i="10"/>
  <c r="CV178" i="10"/>
  <c r="CW178" i="10"/>
  <c r="CX178" i="10"/>
  <c r="CY178" i="10"/>
  <c r="CZ178" i="10"/>
  <c r="BV179" i="10"/>
  <c r="BW179" i="10"/>
  <c r="BX179" i="10"/>
  <c r="BY179" i="10"/>
  <c r="BZ179" i="10"/>
  <c r="CA179" i="10"/>
  <c r="CB179" i="10"/>
  <c r="CC179" i="10"/>
  <c r="CD179" i="10"/>
  <c r="CE179" i="10"/>
  <c r="CF179" i="10"/>
  <c r="CG179" i="10"/>
  <c r="CH179" i="10"/>
  <c r="CI179" i="10"/>
  <c r="CJ179" i="10"/>
  <c r="CK179" i="10"/>
  <c r="CL179" i="10"/>
  <c r="CM179" i="10"/>
  <c r="CN179" i="10"/>
  <c r="CO179" i="10"/>
  <c r="CP179" i="10"/>
  <c r="CQ179" i="10"/>
  <c r="CR179" i="10"/>
  <c r="CS179" i="10"/>
  <c r="CT179" i="10"/>
  <c r="CU179" i="10"/>
  <c r="CV179" i="10"/>
  <c r="CW179" i="10"/>
  <c r="CX179" i="10"/>
  <c r="CY179" i="10"/>
  <c r="CZ179" i="10"/>
  <c r="BV180" i="10"/>
  <c r="BW180" i="10"/>
  <c r="BX180" i="10"/>
  <c r="BY180" i="10"/>
  <c r="BZ180" i="10"/>
  <c r="CA180" i="10"/>
  <c r="CB180" i="10"/>
  <c r="CC180" i="10"/>
  <c r="CD180" i="10"/>
  <c r="CE180" i="10"/>
  <c r="CF180" i="10"/>
  <c r="CG180" i="10"/>
  <c r="CH180" i="10"/>
  <c r="CI180" i="10"/>
  <c r="CJ180" i="10"/>
  <c r="CK180" i="10"/>
  <c r="CL180" i="10"/>
  <c r="CM180" i="10"/>
  <c r="CN180" i="10"/>
  <c r="CO180" i="10"/>
  <c r="CP180" i="10"/>
  <c r="CQ180" i="10"/>
  <c r="CR180" i="10"/>
  <c r="CS180" i="10"/>
  <c r="CT180" i="10"/>
  <c r="CU180" i="10"/>
  <c r="CV180" i="10"/>
  <c r="CW180" i="10"/>
  <c r="CX180" i="10"/>
  <c r="CY180" i="10"/>
  <c r="CZ180" i="10"/>
  <c r="BV181" i="10"/>
  <c r="BW181" i="10"/>
  <c r="BX181" i="10"/>
  <c r="BY181" i="10"/>
  <c r="BZ181" i="10"/>
  <c r="CA181" i="10"/>
  <c r="CB181" i="10"/>
  <c r="CC181" i="10"/>
  <c r="CD181" i="10"/>
  <c r="CE181" i="10"/>
  <c r="CF181" i="10"/>
  <c r="CG181" i="10"/>
  <c r="CH181" i="10"/>
  <c r="CI181" i="10"/>
  <c r="CJ181" i="10"/>
  <c r="CK181" i="10"/>
  <c r="CL181" i="10"/>
  <c r="CM181" i="10"/>
  <c r="CN181" i="10"/>
  <c r="CO181" i="10"/>
  <c r="CP181" i="10"/>
  <c r="CQ181" i="10"/>
  <c r="CR181" i="10"/>
  <c r="CS181" i="10"/>
  <c r="CT181" i="10"/>
  <c r="CU181" i="10"/>
  <c r="CV181" i="10"/>
  <c r="CW181" i="10"/>
  <c r="CX181" i="10"/>
  <c r="CY181" i="10"/>
  <c r="CZ181" i="10"/>
  <c r="BV182" i="10"/>
  <c r="BW182" i="10"/>
  <c r="BX182" i="10"/>
  <c r="BY182" i="10"/>
  <c r="BZ182" i="10"/>
  <c r="CA182" i="10"/>
  <c r="CB182" i="10"/>
  <c r="CC182" i="10"/>
  <c r="CD182" i="10"/>
  <c r="CE182" i="10"/>
  <c r="CF182" i="10"/>
  <c r="CG182" i="10"/>
  <c r="CH182" i="10"/>
  <c r="CI182" i="10"/>
  <c r="CJ182" i="10"/>
  <c r="CK182" i="10"/>
  <c r="CL182" i="10"/>
  <c r="CM182" i="10"/>
  <c r="CN182" i="10"/>
  <c r="CO182" i="10"/>
  <c r="CP182" i="10"/>
  <c r="CQ182" i="10"/>
  <c r="CR182" i="10"/>
  <c r="CS182" i="10"/>
  <c r="CT182" i="10"/>
  <c r="CU182" i="10"/>
  <c r="CV182" i="10"/>
  <c r="CW182" i="10"/>
  <c r="CX182" i="10"/>
  <c r="CY182" i="10"/>
  <c r="CZ182" i="10"/>
  <c r="BV183" i="10"/>
  <c r="BW183" i="10"/>
  <c r="BX183" i="10"/>
  <c r="BY183" i="10"/>
  <c r="BZ183" i="10"/>
  <c r="CA183" i="10"/>
  <c r="CB183" i="10"/>
  <c r="CC183" i="10"/>
  <c r="CD183" i="10"/>
  <c r="CE183" i="10"/>
  <c r="CF183" i="10"/>
  <c r="CG183" i="10"/>
  <c r="CH183" i="10"/>
  <c r="CI183" i="10"/>
  <c r="CJ183" i="10"/>
  <c r="CK183" i="10"/>
  <c r="CL183" i="10"/>
  <c r="CM183" i="10"/>
  <c r="CN183" i="10"/>
  <c r="CO183" i="10"/>
  <c r="CP183" i="10"/>
  <c r="CQ183" i="10"/>
  <c r="CR183" i="10"/>
  <c r="CS183" i="10"/>
  <c r="CT183" i="10"/>
  <c r="CU183" i="10"/>
  <c r="CV183" i="10"/>
  <c r="CW183" i="10"/>
  <c r="CX183" i="10"/>
  <c r="CY183" i="10"/>
  <c r="CZ183" i="10"/>
  <c r="BV184" i="10"/>
  <c r="BW184" i="10"/>
  <c r="BX184" i="10"/>
  <c r="BY184" i="10"/>
  <c r="BZ184" i="10"/>
  <c r="CA184" i="10"/>
  <c r="CB184" i="10"/>
  <c r="CC184" i="10"/>
  <c r="CD184" i="10"/>
  <c r="CE184" i="10"/>
  <c r="CF184" i="10"/>
  <c r="CG184" i="10"/>
  <c r="CH184" i="10"/>
  <c r="CI184" i="10"/>
  <c r="CJ184" i="10"/>
  <c r="CK184" i="10"/>
  <c r="CL184" i="10"/>
  <c r="CM184" i="10"/>
  <c r="CN184" i="10"/>
  <c r="CO184" i="10"/>
  <c r="CP184" i="10"/>
  <c r="CQ184" i="10"/>
  <c r="CR184" i="10"/>
  <c r="CS184" i="10"/>
  <c r="CT184" i="10"/>
  <c r="CU184" i="10"/>
  <c r="CV184" i="10"/>
  <c r="CW184" i="10"/>
  <c r="CX184" i="10"/>
  <c r="CY184" i="10"/>
  <c r="CZ184" i="10"/>
  <c r="BV185" i="10"/>
  <c r="BW185" i="10"/>
  <c r="BX185" i="10"/>
  <c r="BY185" i="10"/>
  <c r="BZ185" i="10"/>
  <c r="CA185" i="10"/>
  <c r="CB185" i="10"/>
  <c r="CC185" i="10"/>
  <c r="CD185" i="10"/>
  <c r="CE185" i="10"/>
  <c r="CF185" i="10"/>
  <c r="CG185" i="10"/>
  <c r="CH185" i="10"/>
  <c r="CI185" i="10"/>
  <c r="CJ185" i="10"/>
  <c r="CK185" i="10"/>
  <c r="CL185" i="10"/>
  <c r="CM185" i="10"/>
  <c r="CN185" i="10"/>
  <c r="CO185" i="10"/>
  <c r="CP185" i="10"/>
  <c r="CQ185" i="10"/>
  <c r="CR185" i="10"/>
  <c r="CS185" i="10"/>
  <c r="CT185" i="10"/>
  <c r="CU185" i="10"/>
  <c r="CV185" i="10"/>
  <c r="CW185" i="10"/>
  <c r="CX185" i="10"/>
  <c r="CY185" i="10"/>
  <c r="CZ185" i="10"/>
  <c r="BV186" i="10"/>
  <c r="BW186" i="10"/>
  <c r="BX186" i="10"/>
  <c r="BY186" i="10"/>
  <c r="BZ186" i="10"/>
  <c r="CA186" i="10"/>
  <c r="CB186" i="10"/>
  <c r="CC186" i="10"/>
  <c r="CD186" i="10"/>
  <c r="CE186" i="10"/>
  <c r="CF186" i="10"/>
  <c r="CG186" i="10"/>
  <c r="CH186" i="10"/>
  <c r="CI186" i="10"/>
  <c r="CJ186" i="10"/>
  <c r="CK186" i="10"/>
  <c r="CL186" i="10"/>
  <c r="CM186" i="10"/>
  <c r="CN186" i="10"/>
  <c r="CO186" i="10"/>
  <c r="CP186" i="10"/>
  <c r="CQ186" i="10"/>
  <c r="CR186" i="10"/>
  <c r="CS186" i="10"/>
  <c r="CT186" i="10"/>
  <c r="CU186" i="10"/>
  <c r="CV186" i="10"/>
  <c r="CW186" i="10"/>
  <c r="CX186" i="10"/>
  <c r="CY186" i="10"/>
  <c r="CZ186" i="10"/>
  <c r="BV187" i="10"/>
  <c r="BW187" i="10"/>
  <c r="BX187" i="10"/>
  <c r="BY187" i="10"/>
  <c r="BZ187" i="10"/>
  <c r="CA187" i="10"/>
  <c r="CB187" i="10"/>
  <c r="CC187" i="10"/>
  <c r="CD187" i="10"/>
  <c r="CE187" i="10"/>
  <c r="CF187" i="10"/>
  <c r="CG187" i="10"/>
  <c r="CH187" i="10"/>
  <c r="CI187" i="10"/>
  <c r="CJ187" i="10"/>
  <c r="CK187" i="10"/>
  <c r="CL187" i="10"/>
  <c r="CM187" i="10"/>
  <c r="CN187" i="10"/>
  <c r="CO187" i="10"/>
  <c r="CP187" i="10"/>
  <c r="CQ187" i="10"/>
  <c r="CR187" i="10"/>
  <c r="CS187" i="10"/>
  <c r="CT187" i="10"/>
  <c r="CU187" i="10"/>
  <c r="CV187" i="10"/>
  <c r="CW187" i="10"/>
  <c r="CX187" i="10"/>
  <c r="CY187" i="10"/>
  <c r="CZ187" i="10"/>
  <c r="BV188" i="10"/>
  <c r="BW188" i="10"/>
  <c r="BX188" i="10"/>
  <c r="BY188" i="10"/>
  <c r="BZ188" i="10"/>
  <c r="CA188" i="10"/>
  <c r="CB188" i="10"/>
  <c r="CC188" i="10"/>
  <c r="CD188" i="10"/>
  <c r="CE188" i="10"/>
  <c r="CF188" i="10"/>
  <c r="CG188" i="10"/>
  <c r="CH188" i="10"/>
  <c r="CI188" i="10"/>
  <c r="CJ188" i="10"/>
  <c r="CK188" i="10"/>
  <c r="CL188" i="10"/>
  <c r="CM188" i="10"/>
  <c r="CN188" i="10"/>
  <c r="CO188" i="10"/>
  <c r="CP188" i="10"/>
  <c r="CQ188" i="10"/>
  <c r="CR188" i="10"/>
  <c r="CS188" i="10"/>
  <c r="CT188" i="10"/>
  <c r="CU188" i="10"/>
  <c r="CV188" i="10"/>
  <c r="CW188" i="10"/>
  <c r="CX188" i="10"/>
  <c r="CY188" i="10"/>
  <c r="CZ188" i="10"/>
  <c r="BV189" i="10"/>
  <c r="BW189" i="10"/>
  <c r="BX189" i="10"/>
  <c r="BY189" i="10"/>
  <c r="BZ189" i="10"/>
  <c r="CA189" i="10"/>
  <c r="CB189" i="10"/>
  <c r="CC189" i="10"/>
  <c r="CD189" i="10"/>
  <c r="CE189" i="10"/>
  <c r="CF189" i="10"/>
  <c r="CG189" i="10"/>
  <c r="CH189" i="10"/>
  <c r="CI189" i="10"/>
  <c r="CJ189" i="10"/>
  <c r="CK189" i="10"/>
  <c r="CL189" i="10"/>
  <c r="CM189" i="10"/>
  <c r="CN189" i="10"/>
  <c r="CO189" i="10"/>
  <c r="CP189" i="10"/>
  <c r="CQ189" i="10"/>
  <c r="CR189" i="10"/>
  <c r="CS189" i="10"/>
  <c r="CT189" i="10"/>
  <c r="CU189" i="10"/>
  <c r="CV189" i="10"/>
  <c r="CW189" i="10"/>
  <c r="CX189" i="10"/>
  <c r="CY189" i="10"/>
  <c r="CZ189" i="10"/>
  <c r="BV190" i="10"/>
  <c r="BW190" i="10"/>
  <c r="BX190" i="10"/>
  <c r="BY190" i="10"/>
  <c r="BZ190" i="10"/>
  <c r="CA190" i="10"/>
  <c r="CB190" i="10"/>
  <c r="CC190" i="10"/>
  <c r="CD190" i="10"/>
  <c r="CE190" i="10"/>
  <c r="CF190" i="10"/>
  <c r="CG190" i="10"/>
  <c r="CH190" i="10"/>
  <c r="CI190" i="10"/>
  <c r="CJ190" i="10"/>
  <c r="CK190" i="10"/>
  <c r="CL190" i="10"/>
  <c r="CM190" i="10"/>
  <c r="CN190" i="10"/>
  <c r="CO190" i="10"/>
  <c r="CP190" i="10"/>
  <c r="CQ190" i="10"/>
  <c r="CR190" i="10"/>
  <c r="CS190" i="10"/>
  <c r="CT190" i="10"/>
  <c r="CU190" i="10"/>
  <c r="CV190" i="10"/>
  <c r="CW190" i="10"/>
  <c r="CX190" i="10"/>
  <c r="CY190" i="10"/>
  <c r="CZ190" i="10"/>
  <c r="BV191" i="10"/>
  <c r="BW191" i="10"/>
  <c r="BX191" i="10"/>
  <c r="BY191" i="10"/>
  <c r="BZ191" i="10"/>
  <c r="CA191" i="10"/>
  <c r="CB191" i="10"/>
  <c r="CC191" i="10"/>
  <c r="CD191" i="10"/>
  <c r="CE191" i="10"/>
  <c r="CF191" i="10"/>
  <c r="CG191" i="10"/>
  <c r="CH191" i="10"/>
  <c r="CI191" i="10"/>
  <c r="CJ191" i="10"/>
  <c r="CK191" i="10"/>
  <c r="CL191" i="10"/>
  <c r="CM191" i="10"/>
  <c r="CN191" i="10"/>
  <c r="CO191" i="10"/>
  <c r="CP191" i="10"/>
  <c r="CQ191" i="10"/>
  <c r="CR191" i="10"/>
  <c r="CS191" i="10"/>
  <c r="CT191" i="10"/>
  <c r="CU191" i="10"/>
  <c r="CV191" i="10"/>
  <c r="CW191" i="10"/>
  <c r="CX191" i="10"/>
  <c r="CY191" i="10"/>
  <c r="CZ191" i="10"/>
  <c r="BV192" i="10"/>
  <c r="BW192" i="10"/>
  <c r="BX192" i="10"/>
  <c r="BY192" i="10"/>
  <c r="BZ192" i="10"/>
  <c r="CA192" i="10"/>
  <c r="CB192" i="10"/>
  <c r="CC192" i="10"/>
  <c r="CD192" i="10"/>
  <c r="CE192" i="10"/>
  <c r="CF192" i="10"/>
  <c r="CG192" i="10"/>
  <c r="CH192" i="10"/>
  <c r="CI192" i="10"/>
  <c r="CJ192" i="10"/>
  <c r="CK192" i="10"/>
  <c r="CL192" i="10"/>
  <c r="CM192" i="10"/>
  <c r="CN192" i="10"/>
  <c r="CO192" i="10"/>
  <c r="CP192" i="10"/>
  <c r="CQ192" i="10"/>
  <c r="CR192" i="10"/>
  <c r="CS192" i="10"/>
  <c r="CT192" i="10"/>
  <c r="CU192" i="10"/>
  <c r="CV192" i="10"/>
  <c r="CW192" i="10"/>
  <c r="CX192" i="10"/>
  <c r="CY192" i="10"/>
  <c r="CZ192" i="10"/>
  <c r="BV193" i="10"/>
  <c r="BW193" i="10"/>
  <c r="BX193" i="10"/>
  <c r="BY193" i="10"/>
  <c r="BZ193" i="10"/>
  <c r="CA193" i="10"/>
  <c r="CB193" i="10"/>
  <c r="CC193" i="10"/>
  <c r="CD193" i="10"/>
  <c r="CE193" i="10"/>
  <c r="CF193" i="10"/>
  <c r="CG193" i="10"/>
  <c r="CH193" i="10"/>
  <c r="CI193" i="10"/>
  <c r="CJ193" i="10"/>
  <c r="CK193" i="10"/>
  <c r="CL193" i="10"/>
  <c r="CM193" i="10"/>
  <c r="CN193" i="10"/>
  <c r="CO193" i="10"/>
  <c r="CP193" i="10"/>
  <c r="CQ193" i="10"/>
  <c r="CR193" i="10"/>
  <c r="CS193" i="10"/>
  <c r="CT193" i="10"/>
  <c r="CU193" i="10"/>
  <c r="CV193" i="10"/>
  <c r="CW193" i="10"/>
  <c r="CX193" i="10"/>
  <c r="CY193" i="10"/>
  <c r="CZ193" i="10"/>
  <c r="BV194" i="10"/>
  <c r="BW194" i="10"/>
  <c r="BX194" i="10"/>
  <c r="BY194" i="10"/>
  <c r="BZ194" i="10"/>
  <c r="CA194" i="10"/>
  <c r="CB194" i="10"/>
  <c r="CC194" i="10"/>
  <c r="CD194" i="10"/>
  <c r="CE194" i="10"/>
  <c r="CF194" i="10"/>
  <c r="CG194" i="10"/>
  <c r="CH194" i="10"/>
  <c r="CI194" i="10"/>
  <c r="CJ194" i="10"/>
  <c r="CK194" i="10"/>
  <c r="CL194" i="10"/>
  <c r="CM194" i="10"/>
  <c r="CN194" i="10"/>
  <c r="CO194" i="10"/>
  <c r="CP194" i="10"/>
  <c r="CQ194" i="10"/>
  <c r="CR194" i="10"/>
  <c r="CS194" i="10"/>
  <c r="CT194" i="10"/>
  <c r="CU194" i="10"/>
  <c r="CV194" i="10"/>
  <c r="CW194" i="10"/>
  <c r="CX194" i="10"/>
  <c r="CY194" i="10"/>
  <c r="CZ194" i="10"/>
  <c r="BV195" i="10"/>
  <c r="BW195" i="10"/>
  <c r="BX195" i="10"/>
  <c r="BY195" i="10"/>
  <c r="BZ195" i="10"/>
  <c r="CA195" i="10"/>
  <c r="CB195" i="10"/>
  <c r="CC195" i="10"/>
  <c r="CD195" i="10"/>
  <c r="CE195" i="10"/>
  <c r="CF195" i="10"/>
  <c r="CG195" i="10"/>
  <c r="CH195" i="10"/>
  <c r="CI195" i="10"/>
  <c r="CJ195" i="10"/>
  <c r="CK195" i="10"/>
  <c r="CL195" i="10"/>
  <c r="CM195" i="10"/>
  <c r="CN195" i="10"/>
  <c r="CO195" i="10"/>
  <c r="CP195" i="10"/>
  <c r="CQ195" i="10"/>
  <c r="CR195" i="10"/>
  <c r="CS195" i="10"/>
  <c r="CT195" i="10"/>
  <c r="CU195" i="10"/>
  <c r="CV195" i="10"/>
  <c r="CW195" i="10"/>
  <c r="CX195" i="10"/>
  <c r="CY195" i="10"/>
  <c r="CZ195" i="10"/>
  <c r="BV196" i="10"/>
  <c r="BW196" i="10"/>
  <c r="BX196" i="10"/>
  <c r="BY196" i="10"/>
  <c r="BZ196" i="10"/>
  <c r="CA196" i="10"/>
  <c r="CB196" i="10"/>
  <c r="CC196" i="10"/>
  <c r="CD196" i="10"/>
  <c r="CE196" i="10"/>
  <c r="CF196" i="10"/>
  <c r="CG196" i="10"/>
  <c r="CH196" i="10"/>
  <c r="CI196" i="10"/>
  <c r="CJ196" i="10"/>
  <c r="CK196" i="10"/>
  <c r="CL196" i="10"/>
  <c r="CM196" i="10"/>
  <c r="CN196" i="10"/>
  <c r="CO196" i="10"/>
  <c r="CP196" i="10"/>
  <c r="CQ196" i="10"/>
  <c r="CR196" i="10"/>
  <c r="CS196" i="10"/>
  <c r="CT196" i="10"/>
  <c r="CU196" i="10"/>
  <c r="CV196" i="10"/>
  <c r="CW196" i="10"/>
  <c r="CX196" i="10"/>
  <c r="CY196" i="10"/>
  <c r="CZ196" i="10"/>
  <c r="BV197" i="10"/>
  <c r="BW197" i="10"/>
  <c r="BX197" i="10"/>
  <c r="BY197" i="10"/>
  <c r="BZ197" i="10"/>
  <c r="CA197" i="10"/>
  <c r="CB197" i="10"/>
  <c r="CC197" i="10"/>
  <c r="CD197" i="10"/>
  <c r="CE197" i="10"/>
  <c r="CF197" i="10"/>
  <c r="CG197" i="10"/>
  <c r="CH197" i="10"/>
  <c r="CI197" i="10"/>
  <c r="CJ197" i="10"/>
  <c r="CK197" i="10"/>
  <c r="CL197" i="10"/>
  <c r="CM197" i="10"/>
  <c r="CN197" i="10"/>
  <c r="CO197" i="10"/>
  <c r="CP197" i="10"/>
  <c r="CQ197" i="10"/>
  <c r="CR197" i="10"/>
  <c r="CS197" i="10"/>
  <c r="CT197" i="10"/>
  <c r="CU197" i="10"/>
  <c r="CV197" i="10"/>
  <c r="CW197" i="10"/>
  <c r="CX197" i="10"/>
  <c r="CY197" i="10"/>
  <c r="CZ197" i="10"/>
  <c r="BV198" i="10"/>
  <c r="BW198" i="10"/>
  <c r="BX198" i="10"/>
  <c r="BY198" i="10"/>
  <c r="BZ198" i="10"/>
  <c r="CA198" i="10"/>
  <c r="CB198" i="10"/>
  <c r="CC198" i="10"/>
  <c r="CD198" i="10"/>
  <c r="CE198" i="10"/>
  <c r="CF198" i="10"/>
  <c r="CG198" i="10"/>
  <c r="CH198" i="10"/>
  <c r="CI198" i="10"/>
  <c r="CJ198" i="10"/>
  <c r="CK198" i="10"/>
  <c r="CL198" i="10"/>
  <c r="CM198" i="10"/>
  <c r="CN198" i="10"/>
  <c r="CO198" i="10"/>
  <c r="CP198" i="10"/>
  <c r="CQ198" i="10"/>
  <c r="CR198" i="10"/>
  <c r="CS198" i="10"/>
  <c r="CT198" i="10"/>
  <c r="CU198" i="10"/>
  <c r="CV198" i="10"/>
  <c r="CW198" i="10"/>
  <c r="CX198" i="10"/>
  <c r="CY198" i="10"/>
  <c r="CZ198" i="10"/>
  <c r="BV199" i="10"/>
  <c r="BW199" i="10"/>
  <c r="BX199" i="10"/>
  <c r="BY199" i="10"/>
  <c r="BZ199" i="10"/>
  <c r="CA199" i="10"/>
  <c r="CB199" i="10"/>
  <c r="CC199" i="10"/>
  <c r="CD199" i="10"/>
  <c r="CE199" i="10"/>
  <c r="CF199" i="10"/>
  <c r="CG199" i="10"/>
  <c r="CH199" i="10"/>
  <c r="CI199" i="10"/>
  <c r="CJ199" i="10"/>
  <c r="CK199" i="10"/>
  <c r="CL199" i="10"/>
  <c r="CM199" i="10"/>
  <c r="CN199" i="10"/>
  <c r="CO199" i="10"/>
  <c r="CP199" i="10"/>
  <c r="CQ199" i="10"/>
  <c r="CR199" i="10"/>
  <c r="CS199" i="10"/>
  <c r="CT199" i="10"/>
  <c r="CU199" i="10"/>
  <c r="CV199" i="10"/>
  <c r="CW199" i="10"/>
  <c r="CX199" i="10"/>
  <c r="CY199" i="10"/>
  <c r="CZ199" i="10"/>
  <c r="BV200" i="10"/>
  <c r="BW200" i="10"/>
  <c r="BX200" i="10"/>
  <c r="BY200" i="10"/>
  <c r="BZ200" i="10"/>
  <c r="CA200" i="10"/>
  <c r="CB200" i="10"/>
  <c r="CC200" i="10"/>
  <c r="CD200" i="10"/>
  <c r="CE200" i="10"/>
  <c r="CF200" i="10"/>
  <c r="CG200" i="10"/>
  <c r="CH200" i="10"/>
  <c r="CI200" i="10"/>
  <c r="CJ200" i="10"/>
  <c r="CK200" i="10"/>
  <c r="CL200" i="10"/>
  <c r="CM200" i="10"/>
  <c r="CN200" i="10"/>
  <c r="CO200" i="10"/>
  <c r="CP200" i="10"/>
  <c r="CQ200" i="10"/>
  <c r="CR200" i="10"/>
  <c r="CS200" i="10"/>
  <c r="CT200" i="10"/>
  <c r="CU200" i="10"/>
  <c r="CV200" i="10"/>
  <c r="CW200" i="10"/>
  <c r="CX200" i="10"/>
  <c r="CY200" i="10"/>
  <c r="CZ200" i="10"/>
  <c r="BV201" i="10"/>
  <c r="BW201" i="10"/>
  <c r="BX201" i="10"/>
  <c r="BY201" i="10"/>
  <c r="BZ201" i="10"/>
  <c r="CA201" i="10"/>
  <c r="CB201" i="10"/>
  <c r="CC201" i="10"/>
  <c r="CD201" i="10"/>
  <c r="CE201" i="10"/>
  <c r="CF201" i="10"/>
  <c r="CG201" i="10"/>
  <c r="CH201" i="10"/>
  <c r="CI201" i="10"/>
  <c r="CJ201" i="10"/>
  <c r="CK201" i="10"/>
  <c r="CL201" i="10"/>
  <c r="CM201" i="10"/>
  <c r="CN201" i="10"/>
  <c r="CO201" i="10"/>
  <c r="CP201" i="10"/>
  <c r="CQ201" i="10"/>
  <c r="CR201" i="10"/>
  <c r="CS201" i="10"/>
  <c r="CT201" i="10"/>
  <c r="CU201" i="10"/>
  <c r="CV201" i="10"/>
  <c r="CW201" i="10"/>
  <c r="CX201" i="10"/>
  <c r="CY201" i="10"/>
  <c r="CZ201" i="10"/>
  <c r="BV202" i="10"/>
  <c r="BW202" i="10"/>
  <c r="BX202" i="10"/>
  <c r="BY202" i="10"/>
  <c r="BZ202" i="10"/>
  <c r="CA202" i="10"/>
  <c r="CB202" i="10"/>
  <c r="CC202" i="10"/>
  <c r="CD202" i="10"/>
  <c r="CE202" i="10"/>
  <c r="CF202" i="10"/>
  <c r="CG202" i="10"/>
  <c r="CH202" i="10"/>
  <c r="CI202" i="10"/>
  <c r="CJ202" i="10"/>
  <c r="CK202" i="10"/>
  <c r="CL202" i="10"/>
  <c r="CM202" i="10"/>
  <c r="CN202" i="10"/>
  <c r="CO202" i="10"/>
  <c r="CP202" i="10"/>
  <c r="CQ202" i="10"/>
  <c r="CR202" i="10"/>
  <c r="CS202" i="10"/>
  <c r="CT202" i="10"/>
  <c r="CU202" i="10"/>
  <c r="CV202" i="10"/>
  <c r="CW202" i="10"/>
  <c r="CX202" i="10"/>
  <c r="CY202" i="10"/>
  <c r="CZ202" i="10"/>
  <c r="BV203" i="10"/>
  <c r="BW203" i="10"/>
  <c r="BX203" i="10"/>
  <c r="BY203" i="10"/>
  <c r="BZ203" i="10"/>
  <c r="CA203" i="10"/>
  <c r="CB203" i="10"/>
  <c r="CC203" i="10"/>
  <c r="CD203" i="10"/>
  <c r="CE203" i="10"/>
  <c r="CF203" i="10"/>
  <c r="CG203" i="10"/>
  <c r="CH203" i="10"/>
  <c r="CI203" i="10"/>
  <c r="CJ203" i="10"/>
  <c r="CK203" i="10"/>
  <c r="CL203" i="10"/>
  <c r="CM203" i="10"/>
  <c r="CN203" i="10"/>
  <c r="CO203" i="10"/>
  <c r="CP203" i="10"/>
  <c r="CQ203" i="10"/>
  <c r="CR203" i="10"/>
  <c r="CS203" i="10"/>
  <c r="CT203" i="10"/>
  <c r="CU203" i="10"/>
  <c r="CV203" i="10"/>
  <c r="CW203" i="10"/>
  <c r="CX203" i="10"/>
  <c r="CY203" i="10"/>
  <c r="CZ203" i="10"/>
  <c r="BV204" i="10"/>
  <c r="BW204" i="10"/>
  <c r="BX204" i="10"/>
  <c r="BY204" i="10"/>
  <c r="BZ204" i="10"/>
  <c r="CA204" i="10"/>
  <c r="CB204" i="10"/>
  <c r="CC204" i="10"/>
  <c r="CD204" i="10"/>
  <c r="CE204" i="10"/>
  <c r="CF204" i="10"/>
  <c r="CG204" i="10"/>
  <c r="CH204" i="10"/>
  <c r="CI204" i="10"/>
  <c r="CJ204" i="10"/>
  <c r="CK204" i="10"/>
  <c r="CL204" i="10"/>
  <c r="CM204" i="10"/>
  <c r="CN204" i="10"/>
  <c r="CO204" i="10"/>
  <c r="CP204" i="10"/>
  <c r="CQ204" i="10"/>
  <c r="CR204" i="10"/>
  <c r="CS204" i="10"/>
  <c r="CT204" i="10"/>
  <c r="CU204" i="10"/>
  <c r="CV204" i="10"/>
  <c r="CW204" i="10"/>
  <c r="CX204" i="10"/>
  <c r="CY204" i="10"/>
  <c r="CZ204" i="10"/>
  <c r="BV205" i="10"/>
  <c r="BW205" i="10"/>
  <c r="BX205" i="10"/>
  <c r="BY205" i="10"/>
  <c r="BZ205" i="10"/>
  <c r="CA205" i="10"/>
  <c r="CB205" i="10"/>
  <c r="CC205" i="10"/>
  <c r="CD205" i="10"/>
  <c r="CE205" i="10"/>
  <c r="CF205" i="10"/>
  <c r="CG205" i="10"/>
  <c r="CH205" i="10"/>
  <c r="CI205" i="10"/>
  <c r="CJ205" i="10"/>
  <c r="CK205" i="10"/>
  <c r="CL205" i="10"/>
  <c r="CM205" i="10"/>
  <c r="CN205" i="10"/>
  <c r="CO205" i="10"/>
  <c r="CP205" i="10"/>
  <c r="CQ205" i="10"/>
  <c r="CR205" i="10"/>
  <c r="CS205" i="10"/>
  <c r="CT205" i="10"/>
  <c r="CU205" i="10"/>
  <c r="CV205" i="10"/>
  <c r="CW205" i="10"/>
  <c r="CX205" i="10"/>
  <c r="CY205" i="10"/>
  <c r="CZ205" i="10"/>
  <c r="BV206" i="10"/>
  <c r="BW206" i="10"/>
  <c r="BX206" i="10"/>
  <c r="BY206" i="10"/>
  <c r="BZ206" i="10"/>
  <c r="CA206" i="10"/>
  <c r="CB206" i="10"/>
  <c r="CC206" i="10"/>
  <c r="CD206" i="10"/>
  <c r="CE206" i="10"/>
  <c r="CF206" i="10"/>
  <c r="CG206" i="10"/>
  <c r="CH206" i="10"/>
  <c r="CI206" i="10"/>
  <c r="CJ206" i="10"/>
  <c r="CK206" i="10"/>
  <c r="CL206" i="10"/>
  <c r="CM206" i="10"/>
  <c r="CN206" i="10"/>
  <c r="CO206" i="10"/>
  <c r="CP206" i="10"/>
  <c r="CQ206" i="10"/>
  <c r="CR206" i="10"/>
  <c r="CS206" i="10"/>
  <c r="CT206" i="10"/>
  <c r="CU206" i="10"/>
  <c r="CV206" i="10"/>
  <c r="CW206" i="10"/>
  <c r="CX206" i="10"/>
  <c r="CY206" i="10"/>
  <c r="CZ206" i="10"/>
  <c r="BV207" i="10"/>
  <c r="BW207" i="10"/>
  <c r="BX207" i="10"/>
  <c r="BY207" i="10"/>
  <c r="BZ207" i="10"/>
  <c r="CA207" i="10"/>
  <c r="CB207" i="10"/>
  <c r="CC207" i="10"/>
  <c r="CD207" i="10"/>
  <c r="CE207" i="10"/>
  <c r="CF207" i="10"/>
  <c r="CG207" i="10"/>
  <c r="CH207" i="10"/>
  <c r="CI207" i="10"/>
  <c r="CJ207" i="10"/>
  <c r="CK207" i="10"/>
  <c r="CL207" i="10"/>
  <c r="CM207" i="10"/>
  <c r="CN207" i="10"/>
  <c r="CO207" i="10"/>
  <c r="CP207" i="10"/>
  <c r="CQ207" i="10"/>
  <c r="CR207" i="10"/>
  <c r="CS207" i="10"/>
  <c r="CT207" i="10"/>
  <c r="CU207" i="10"/>
  <c r="CV207" i="10"/>
  <c r="CW207" i="10"/>
  <c r="CX207" i="10"/>
  <c r="CY207" i="10"/>
  <c r="CZ207" i="10"/>
  <c r="BV208" i="10"/>
  <c r="BW208" i="10"/>
  <c r="BX208" i="10"/>
  <c r="BY208" i="10"/>
  <c r="BZ208" i="10"/>
  <c r="CA208" i="10"/>
  <c r="CB208" i="10"/>
  <c r="CC208" i="10"/>
  <c r="CD208" i="10"/>
  <c r="CE208" i="10"/>
  <c r="CF208" i="10"/>
  <c r="CG208" i="10"/>
  <c r="CH208" i="10"/>
  <c r="CI208" i="10"/>
  <c r="CJ208" i="10"/>
  <c r="CK208" i="10"/>
  <c r="CL208" i="10"/>
  <c r="CM208" i="10"/>
  <c r="CN208" i="10"/>
  <c r="CO208" i="10"/>
  <c r="CP208" i="10"/>
  <c r="CQ208" i="10"/>
  <c r="CR208" i="10"/>
  <c r="CS208" i="10"/>
  <c r="CT208" i="10"/>
  <c r="CU208" i="10"/>
  <c r="CV208" i="10"/>
  <c r="CW208" i="10"/>
  <c r="CX208" i="10"/>
  <c r="CY208" i="10"/>
  <c r="CZ208" i="10"/>
  <c r="BV209" i="10"/>
  <c r="BW209" i="10"/>
  <c r="BX209" i="10"/>
  <c r="BY209" i="10"/>
  <c r="BZ209" i="10"/>
  <c r="CA209" i="10"/>
  <c r="CB209" i="10"/>
  <c r="CC209" i="10"/>
  <c r="CD209" i="10"/>
  <c r="CE209" i="10"/>
  <c r="CF209" i="10"/>
  <c r="CG209" i="10"/>
  <c r="CH209" i="10"/>
  <c r="CI209" i="10"/>
  <c r="CJ209" i="10"/>
  <c r="CK209" i="10"/>
  <c r="CL209" i="10"/>
  <c r="CM209" i="10"/>
  <c r="CN209" i="10"/>
  <c r="CO209" i="10"/>
  <c r="CP209" i="10"/>
  <c r="CQ209" i="10"/>
  <c r="CR209" i="10"/>
  <c r="CS209" i="10"/>
  <c r="CT209" i="10"/>
  <c r="CU209" i="10"/>
  <c r="CV209" i="10"/>
  <c r="CW209" i="10"/>
  <c r="CX209" i="10"/>
  <c r="CY209" i="10"/>
  <c r="CZ209" i="10"/>
  <c r="BV210" i="10"/>
  <c r="BW210" i="10"/>
  <c r="BX210" i="10"/>
  <c r="BY210" i="10"/>
  <c r="BZ210" i="10"/>
  <c r="CA210" i="10"/>
  <c r="CB210" i="10"/>
  <c r="CC210" i="10"/>
  <c r="CD210" i="10"/>
  <c r="CE210" i="10"/>
  <c r="CF210" i="10"/>
  <c r="CG210" i="10"/>
  <c r="CH210" i="10"/>
  <c r="CI210" i="10"/>
  <c r="CJ210" i="10"/>
  <c r="CK210" i="10"/>
  <c r="CL210" i="10"/>
  <c r="CM210" i="10"/>
  <c r="CN210" i="10"/>
  <c r="CO210" i="10"/>
  <c r="CP210" i="10"/>
  <c r="CQ210" i="10"/>
  <c r="CR210" i="10"/>
  <c r="CS210" i="10"/>
  <c r="CT210" i="10"/>
  <c r="CU210" i="10"/>
  <c r="CV210" i="10"/>
  <c r="CW210" i="10"/>
  <c r="CX210" i="10"/>
  <c r="CY210" i="10"/>
  <c r="CZ210" i="10"/>
  <c r="BV211" i="10"/>
  <c r="BW211" i="10"/>
  <c r="BX211" i="10"/>
  <c r="BY211" i="10"/>
  <c r="BZ211" i="10"/>
  <c r="CA211" i="10"/>
  <c r="CB211" i="10"/>
  <c r="CC211" i="10"/>
  <c r="CD211" i="10"/>
  <c r="CE211" i="10"/>
  <c r="CF211" i="10"/>
  <c r="CG211" i="10"/>
  <c r="CH211" i="10"/>
  <c r="CI211" i="10"/>
  <c r="CJ211" i="10"/>
  <c r="CK211" i="10"/>
  <c r="CL211" i="10"/>
  <c r="CM211" i="10"/>
  <c r="CN211" i="10"/>
  <c r="CO211" i="10"/>
  <c r="CP211" i="10"/>
  <c r="CQ211" i="10"/>
  <c r="CR211" i="10"/>
  <c r="CS211" i="10"/>
  <c r="CT211" i="10"/>
  <c r="CU211" i="10"/>
  <c r="CV211" i="10"/>
  <c r="CW211" i="10"/>
  <c r="CX211" i="10"/>
  <c r="CY211" i="10"/>
  <c r="CZ211" i="10"/>
  <c r="BV212" i="10"/>
  <c r="BW212" i="10"/>
  <c r="BX212" i="10"/>
  <c r="BY212" i="10"/>
  <c r="BZ212" i="10"/>
  <c r="CA212" i="10"/>
  <c r="CB212" i="10"/>
  <c r="CC212" i="10"/>
  <c r="CD212" i="10"/>
  <c r="CE212" i="10"/>
  <c r="CF212" i="10"/>
  <c r="CG212" i="10"/>
  <c r="CH212" i="10"/>
  <c r="CI212" i="10"/>
  <c r="CJ212" i="10"/>
  <c r="CK212" i="10"/>
  <c r="CL212" i="10"/>
  <c r="CM212" i="10"/>
  <c r="CN212" i="10"/>
  <c r="CO212" i="10"/>
  <c r="CP212" i="10"/>
  <c r="CQ212" i="10"/>
  <c r="CR212" i="10"/>
  <c r="CS212" i="10"/>
  <c r="CT212" i="10"/>
  <c r="CU212" i="10"/>
  <c r="CV212" i="10"/>
  <c r="CW212" i="10"/>
  <c r="CX212" i="10"/>
  <c r="CY212" i="10"/>
  <c r="CZ212" i="10"/>
  <c r="BV213" i="10"/>
  <c r="BW213" i="10"/>
  <c r="BX213" i="10"/>
  <c r="BY213" i="10"/>
  <c r="BZ213" i="10"/>
  <c r="CA213" i="10"/>
  <c r="CB213" i="10"/>
  <c r="CC213" i="10"/>
  <c r="CD213" i="10"/>
  <c r="CE213" i="10"/>
  <c r="CF213" i="10"/>
  <c r="CG213" i="10"/>
  <c r="CH213" i="10"/>
  <c r="CI213" i="10"/>
  <c r="CJ213" i="10"/>
  <c r="CK213" i="10"/>
  <c r="CL213" i="10"/>
  <c r="CM213" i="10"/>
  <c r="CN213" i="10"/>
  <c r="CO213" i="10"/>
  <c r="CP213" i="10"/>
  <c r="CQ213" i="10"/>
  <c r="CR213" i="10"/>
  <c r="CS213" i="10"/>
  <c r="CT213" i="10"/>
  <c r="CU213" i="10"/>
  <c r="CV213" i="10"/>
  <c r="CW213" i="10"/>
  <c r="CX213" i="10"/>
  <c r="CY213" i="10"/>
  <c r="CZ213" i="10"/>
  <c r="BV214" i="10"/>
  <c r="BW214" i="10"/>
  <c r="BX214" i="10"/>
  <c r="BY214" i="10"/>
  <c r="BZ214" i="10"/>
  <c r="CA214" i="10"/>
  <c r="CB214" i="10"/>
  <c r="CC214" i="10"/>
  <c r="CD214" i="10"/>
  <c r="CE214" i="10"/>
  <c r="CF214" i="10"/>
  <c r="CG214" i="10"/>
  <c r="CH214" i="10"/>
  <c r="CI214" i="10"/>
  <c r="CJ214" i="10"/>
  <c r="CK214" i="10"/>
  <c r="CL214" i="10"/>
  <c r="CM214" i="10"/>
  <c r="CN214" i="10"/>
  <c r="CO214" i="10"/>
  <c r="CP214" i="10"/>
  <c r="CQ214" i="10"/>
  <c r="CR214" i="10"/>
  <c r="CS214" i="10"/>
  <c r="CT214" i="10"/>
  <c r="CU214" i="10"/>
  <c r="CV214" i="10"/>
  <c r="CW214" i="10"/>
  <c r="CX214" i="10"/>
  <c r="CY214" i="10"/>
  <c r="CZ214" i="10"/>
  <c r="BV215" i="10"/>
  <c r="BW215" i="10"/>
  <c r="BX215" i="10"/>
  <c r="BY215" i="10"/>
  <c r="BZ215" i="10"/>
  <c r="CA215" i="10"/>
  <c r="CB215" i="10"/>
  <c r="CC215" i="10"/>
  <c r="CD215" i="10"/>
  <c r="CE215" i="10"/>
  <c r="CF215" i="10"/>
  <c r="CG215" i="10"/>
  <c r="CH215" i="10"/>
  <c r="CI215" i="10"/>
  <c r="CJ215" i="10"/>
  <c r="CK215" i="10"/>
  <c r="CL215" i="10"/>
  <c r="CM215" i="10"/>
  <c r="CN215" i="10"/>
  <c r="CO215" i="10"/>
  <c r="CP215" i="10"/>
  <c r="CQ215" i="10"/>
  <c r="CR215" i="10"/>
  <c r="CS215" i="10"/>
  <c r="CT215" i="10"/>
  <c r="CU215" i="10"/>
  <c r="CV215" i="10"/>
  <c r="CW215" i="10"/>
  <c r="CX215" i="10"/>
  <c r="CY215" i="10"/>
  <c r="CZ215" i="10"/>
  <c r="BV216" i="10"/>
  <c r="BW216" i="10"/>
  <c r="BX216" i="10"/>
  <c r="BY216" i="10"/>
  <c r="BZ216" i="10"/>
  <c r="CA216" i="10"/>
  <c r="CB216" i="10"/>
  <c r="CC216" i="10"/>
  <c r="CD216" i="10"/>
  <c r="CE216" i="10"/>
  <c r="CF216" i="10"/>
  <c r="CG216" i="10"/>
  <c r="CH216" i="10"/>
  <c r="CI216" i="10"/>
  <c r="CJ216" i="10"/>
  <c r="CK216" i="10"/>
  <c r="CL216" i="10"/>
  <c r="CM216" i="10"/>
  <c r="CN216" i="10"/>
  <c r="CO216" i="10"/>
  <c r="CP216" i="10"/>
  <c r="CQ216" i="10"/>
  <c r="CR216" i="10"/>
  <c r="CS216" i="10"/>
  <c r="CT216" i="10"/>
  <c r="CU216" i="10"/>
  <c r="CV216" i="10"/>
  <c r="CW216" i="10"/>
  <c r="CX216" i="10"/>
  <c r="CY216" i="10"/>
  <c r="CZ216" i="10"/>
  <c r="BV217" i="10"/>
  <c r="BW217" i="10"/>
  <c r="BX217" i="10"/>
  <c r="BY217" i="10"/>
  <c r="BZ217" i="10"/>
  <c r="CA217" i="10"/>
  <c r="CB217" i="10"/>
  <c r="CC217" i="10"/>
  <c r="CD217" i="10"/>
  <c r="CE217" i="10"/>
  <c r="CF217" i="10"/>
  <c r="CG217" i="10"/>
  <c r="CH217" i="10"/>
  <c r="CI217" i="10"/>
  <c r="CJ217" i="10"/>
  <c r="CK217" i="10"/>
  <c r="CL217" i="10"/>
  <c r="CM217" i="10"/>
  <c r="CN217" i="10"/>
  <c r="CO217" i="10"/>
  <c r="CP217" i="10"/>
  <c r="CQ217" i="10"/>
  <c r="CR217" i="10"/>
  <c r="CS217" i="10"/>
  <c r="CT217" i="10"/>
  <c r="CU217" i="10"/>
  <c r="CV217" i="10"/>
  <c r="CW217" i="10"/>
  <c r="CX217" i="10"/>
  <c r="CY217" i="10"/>
  <c r="CZ217" i="10"/>
  <c r="BV218" i="10"/>
  <c r="BW218" i="10"/>
  <c r="BX218" i="10"/>
  <c r="BY218" i="10"/>
  <c r="BZ218" i="10"/>
  <c r="CA218" i="10"/>
  <c r="CB218" i="10"/>
  <c r="CC218" i="10"/>
  <c r="CD218" i="10"/>
  <c r="CE218" i="10"/>
  <c r="CF218" i="10"/>
  <c r="CG218" i="10"/>
  <c r="CH218" i="10"/>
  <c r="CI218" i="10"/>
  <c r="CJ218" i="10"/>
  <c r="CK218" i="10"/>
  <c r="CL218" i="10"/>
  <c r="CM218" i="10"/>
  <c r="CN218" i="10"/>
  <c r="CO218" i="10"/>
  <c r="CP218" i="10"/>
  <c r="CQ218" i="10"/>
  <c r="CR218" i="10"/>
  <c r="CS218" i="10"/>
  <c r="CT218" i="10"/>
  <c r="CU218" i="10"/>
  <c r="CV218" i="10"/>
  <c r="CW218" i="10"/>
  <c r="CX218" i="10"/>
  <c r="CY218" i="10"/>
  <c r="CZ218" i="10"/>
  <c r="BV219" i="10"/>
  <c r="BW219" i="10"/>
  <c r="BX219" i="10"/>
  <c r="BY219" i="10"/>
  <c r="BZ219" i="10"/>
  <c r="CA219" i="10"/>
  <c r="CB219" i="10"/>
  <c r="CC219" i="10"/>
  <c r="CD219" i="10"/>
  <c r="CE219" i="10"/>
  <c r="CF219" i="10"/>
  <c r="CG219" i="10"/>
  <c r="CH219" i="10"/>
  <c r="CI219" i="10"/>
  <c r="CJ219" i="10"/>
  <c r="CK219" i="10"/>
  <c r="CL219" i="10"/>
  <c r="CM219" i="10"/>
  <c r="CN219" i="10"/>
  <c r="CO219" i="10"/>
  <c r="CP219" i="10"/>
  <c r="CQ219" i="10"/>
  <c r="CR219" i="10"/>
  <c r="CS219" i="10"/>
  <c r="CT219" i="10"/>
  <c r="CU219" i="10"/>
  <c r="CV219" i="10"/>
  <c r="CW219" i="10"/>
  <c r="CX219" i="10"/>
  <c r="CY219" i="10"/>
  <c r="CZ219" i="10"/>
  <c r="BV220" i="10"/>
  <c r="BW220" i="10"/>
  <c r="BX220" i="10"/>
  <c r="BY220" i="10"/>
  <c r="BZ220" i="10"/>
  <c r="CA220" i="10"/>
  <c r="CB220" i="10"/>
  <c r="CC220" i="10"/>
  <c r="CD220" i="10"/>
  <c r="CE220" i="10"/>
  <c r="CF220" i="10"/>
  <c r="CG220" i="10"/>
  <c r="CH220" i="10"/>
  <c r="CI220" i="10"/>
  <c r="CJ220" i="10"/>
  <c r="CK220" i="10"/>
  <c r="CL220" i="10"/>
  <c r="CM220" i="10"/>
  <c r="CN220" i="10"/>
  <c r="CO220" i="10"/>
  <c r="CP220" i="10"/>
  <c r="CQ220" i="10"/>
  <c r="CR220" i="10"/>
  <c r="CS220" i="10"/>
  <c r="CT220" i="10"/>
  <c r="CU220" i="10"/>
  <c r="CV220" i="10"/>
  <c r="CW220" i="10"/>
  <c r="CX220" i="10"/>
  <c r="CY220" i="10"/>
  <c r="CZ220" i="10"/>
  <c r="BV221" i="10"/>
  <c r="BW221" i="10"/>
  <c r="BX221" i="10"/>
  <c r="BY221" i="10"/>
  <c r="BZ221" i="10"/>
  <c r="CA221" i="10"/>
  <c r="CB221" i="10"/>
  <c r="CC221" i="10"/>
  <c r="CD221" i="10"/>
  <c r="CE221" i="10"/>
  <c r="CF221" i="10"/>
  <c r="CG221" i="10"/>
  <c r="CH221" i="10"/>
  <c r="CI221" i="10"/>
  <c r="CJ221" i="10"/>
  <c r="CK221" i="10"/>
  <c r="CL221" i="10"/>
  <c r="CM221" i="10"/>
  <c r="CN221" i="10"/>
  <c r="CO221" i="10"/>
  <c r="CP221" i="10"/>
  <c r="CQ221" i="10"/>
  <c r="CR221" i="10"/>
  <c r="CS221" i="10"/>
  <c r="CT221" i="10"/>
  <c r="CU221" i="10"/>
  <c r="CV221" i="10"/>
  <c r="CW221" i="10"/>
  <c r="CX221" i="10"/>
  <c r="CY221" i="10"/>
  <c r="CZ221" i="10"/>
  <c r="BV222" i="10"/>
  <c r="BW222" i="10"/>
  <c r="BX222" i="10"/>
  <c r="BY222" i="10"/>
  <c r="BZ222" i="10"/>
  <c r="CA222" i="10"/>
  <c r="CB222" i="10"/>
  <c r="CC222" i="10"/>
  <c r="CD222" i="10"/>
  <c r="CE222" i="10"/>
  <c r="CF222" i="10"/>
  <c r="CG222" i="10"/>
  <c r="CH222" i="10"/>
  <c r="CI222" i="10"/>
  <c r="CJ222" i="10"/>
  <c r="CK222" i="10"/>
  <c r="CL222" i="10"/>
  <c r="CM222" i="10"/>
  <c r="CN222" i="10"/>
  <c r="CO222" i="10"/>
  <c r="CP222" i="10"/>
  <c r="CQ222" i="10"/>
  <c r="CR222" i="10"/>
  <c r="CS222" i="10"/>
  <c r="CT222" i="10"/>
  <c r="CU222" i="10"/>
  <c r="CV222" i="10"/>
  <c r="CW222" i="10"/>
  <c r="CX222" i="10"/>
  <c r="CY222" i="10"/>
  <c r="CZ222" i="10"/>
  <c r="BV223" i="10"/>
  <c r="BW223" i="10"/>
  <c r="BX223" i="10"/>
  <c r="BY223" i="10"/>
  <c r="BZ223" i="10"/>
  <c r="CA223" i="10"/>
  <c r="CB223" i="10"/>
  <c r="CC223" i="10"/>
  <c r="CD223" i="10"/>
  <c r="CE223" i="10"/>
  <c r="CF223" i="10"/>
  <c r="CG223" i="10"/>
  <c r="CH223" i="10"/>
  <c r="CI223" i="10"/>
  <c r="CJ223" i="10"/>
  <c r="CK223" i="10"/>
  <c r="CL223" i="10"/>
  <c r="CM223" i="10"/>
  <c r="CN223" i="10"/>
  <c r="CO223" i="10"/>
  <c r="CP223" i="10"/>
  <c r="CQ223" i="10"/>
  <c r="CR223" i="10"/>
  <c r="CS223" i="10"/>
  <c r="CT223" i="10"/>
  <c r="CU223" i="10"/>
  <c r="CV223" i="10"/>
  <c r="CW223" i="10"/>
  <c r="CX223" i="10"/>
  <c r="CY223" i="10"/>
  <c r="CZ223" i="10"/>
  <c r="BV224" i="10"/>
  <c r="BW224" i="10"/>
  <c r="BX224" i="10"/>
  <c r="BY224" i="10"/>
  <c r="BZ224" i="10"/>
  <c r="CA224" i="10"/>
  <c r="CB224" i="10"/>
  <c r="CC224" i="10"/>
  <c r="CD224" i="10"/>
  <c r="CE224" i="10"/>
  <c r="CF224" i="10"/>
  <c r="CG224" i="10"/>
  <c r="CH224" i="10"/>
  <c r="CI224" i="10"/>
  <c r="CJ224" i="10"/>
  <c r="CK224" i="10"/>
  <c r="CL224" i="10"/>
  <c r="CM224" i="10"/>
  <c r="CN224" i="10"/>
  <c r="CO224" i="10"/>
  <c r="CP224" i="10"/>
  <c r="CQ224" i="10"/>
  <c r="CR224" i="10"/>
  <c r="CS224" i="10"/>
  <c r="CT224" i="10"/>
  <c r="CU224" i="10"/>
  <c r="CV224" i="10"/>
  <c r="CW224" i="10"/>
  <c r="CX224" i="10"/>
  <c r="CY224" i="10"/>
  <c r="CZ224" i="10"/>
  <c r="BV225" i="10"/>
  <c r="BW225" i="10"/>
  <c r="BX225" i="10"/>
  <c r="BY225" i="10"/>
  <c r="BZ225" i="10"/>
  <c r="CA225" i="10"/>
  <c r="CB225" i="10"/>
  <c r="CC225" i="10"/>
  <c r="CD225" i="10"/>
  <c r="CE225" i="10"/>
  <c r="CF225" i="10"/>
  <c r="CG225" i="10"/>
  <c r="CH225" i="10"/>
  <c r="CI225" i="10"/>
  <c r="CJ225" i="10"/>
  <c r="CK225" i="10"/>
  <c r="CL225" i="10"/>
  <c r="CM225" i="10"/>
  <c r="CN225" i="10"/>
  <c r="CO225" i="10"/>
  <c r="CP225" i="10"/>
  <c r="CQ225" i="10"/>
  <c r="CR225" i="10"/>
  <c r="CS225" i="10"/>
  <c r="CT225" i="10"/>
  <c r="CU225" i="10"/>
  <c r="CV225" i="10"/>
  <c r="CW225" i="10"/>
  <c r="CX225" i="10"/>
  <c r="CY225" i="10"/>
  <c r="CZ225" i="10"/>
  <c r="BV226" i="10"/>
  <c r="BW226" i="10"/>
  <c r="BX226" i="10"/>
  <c r="BY226" i="10"/>
  <c r="BZ226" i="10"/>
  <c r="CA226" i="10"/>
  <c r="CB226" i="10"/>
  <c r="CC226" i="10"/>
  <c r="CD226" i="10"/>
  <c r="CE226" i="10"/>
  <c r="CF226" i="10"/>
  <c r="CG226" i="10"/>
  <c r="CH226" i="10"/>
  <c r="CI226" i="10"/>
  <c r="CJ226" i="10"/>
  <c r="CK226" i="10"/>
  <c r="CL226" i="10"/>
  <c r="CM226" i="10"/>
  <c r="CN226" i="10"/>
  <c r="CO226" i="10"/>
  <c r="CP226" i="10"/>
  <c r="CQ226" i="10"/>
  <c r="CR226" i="10"/>
  <c r="CS226" i="10"/>
  <c r="CT226" i="10"/>
  <c r="CU226" i="10"/>
  <c r="CV226" i="10"/>
  <c r="CW226" i="10"/>
  <c r="CX226" i="10"/>
  <c r="CY226" i="10"/>
  <c r="CZ226" i="10"/>
  <c r="BV227" i="10"/>
  <c r="BW227" i="10"/>
  <c r="BX227" i="10"/>
  <c r="BY227" i="10"/>
  <c r="BZ227" i="10"/>
  <c r="CA227" i="10"/>
  <c r="CB227" i="10"/>
  <c r="CC227" i="10"/>
  <c r="CD227" i="10"/>
  <c r="CE227" i="10"/>
  <c r="CF227" i="10"/>
  <c r="CG227" i="10"/>
  <c r="CH227" i="10"/>
  <c r="CI227" i="10"/>
  <c r="CJ227" i="10"/>
  <c r="CK227" i="10"/>
  <c r="CL227" i="10"/>
  <c r="CM227" i="10"/>
  <c r="CN227" i="10"/>
  <c r="CO227" i="10"/>
  <c r="CP227" i="10"/>
  <c r="CQ227" i="10"/>
  <c r="CR227" i="10"/>
  <c r="CS227" i="10"/>
  <c r="CT227" i="10"/>
  <c r="CU227" i="10"/>
  <c r="CV227" i="10"/>
  <c r="CW227" i="10"/>
  <c r="CX227" i="10"/>
  <c r="CY227" i="10"/>
  <c r="CZ227" i="10"/>
  <c r="BV228" i="10"/>
  <c r="BW228" i="10"/>
  <c r="BX228" i="10"/>
  <c r="BY228" i="10"/>
  <c r="BZ228" i="10"/>
  <c r="CA228" i="10"/>
  <c r="CB228" i="10"/>
  <c r="CC228" i="10"/>
  <c r="CD228" i="10"/>
  <c r="CE228" i="10"/>
  <c r="CF228" i="10"/>
  <c r="CG228" i="10"/>
  <c r="CH228" i="10"/>
  <c r="CI228" i="10"/>
  <c r="CJ228" i="10"/>
  <c r="CK228" i="10"/>
  <c r="CL228" i="10"/>
  <c r="CM228" i="10"/>
  <c r="CN228" i="10"/>
  <c r="CO228" i="10"/>
  <c r="CP228" i="10"/>
  <c r="CQ228" i="10"/>
  <c r="CR228" i="10"/>
  <c r="CS228" i="10"/>
  <c r="CT228" i="10"/>
  <c r="CU228" i="10"/>
  <c r="CV228" i="10"/>
  <c r="CW228" i="10"/>
  <c r="CX228" i="10"/>
  <c r="CY228" i="10"/>
  <c r="CZ228" i="10"/>
  <c r="BV229" i="10"/>
  <c r="BW229" i="10"/>
  <c r="BX229" i="10"/>
  <c r="BY229" i="10"/>
  <c r="BZ229" i="10"/>
  <c r="CA229" i="10"/>
  <c r="CB229" i="10"/>
  <c r="CC229" i="10"/>
  <c r="CD229" i="10"/>
  <c r="CE229" i="10"/>
  <c r="CF229" i="10"/>
  <c r="CG229" i="10"/>
  <c r="CH229" i="10"/>
  <c r="CI229" i="10"/>
  <c r="CJ229" i="10"/>
  <c r="CK229" i="10"/>
  <c r="CL229" i="10"/>
  <c r="CM229" i="10"/>
  <c r="CN229" i="10"/>
  <c r="CO229" i="10"/>
  <c r="CP229" i="10"/>
  <c r="CQ229" i="10"/>
  <c r="CR229" i="10"/>
  <c r="CS229" i="10"/>
  <c r="CT229" i="10"/>
  <c r="CU229" i="10"/>
  <c r="CV229" i="10"/>
  <c r="CW229" i="10"/>
  <c r="CX229" i="10"/>
  <c r="CY229" i="10"/>
  <c r="CZ229" i="10"/>
  <c r="BV230" i="10"/>
  <c r="BW230" i="10"/>
  <c r="BX230" i="10"/>
  <c r="BY230" i="10"/>
  <c r="BZ230" i="10"/>
  <c r="CA230" i="10"/>
  <c r="CB230" i="10"/>
  <c r="CC230" i="10"/>
  <c r="CD230" i="10"/>
  <c r="CE230" i="10"/>
  <c r="CF230" i="10"/>
  <c r="CG230" i="10"/>
  <c r="CH230" i="10"/>
  <c r="CI230" i="10"/>
  <c r="CJ230" i="10"/>
  <c r="CK230" i="10"/>
  <c r="CL230" i="10"/>
  <c r="CM230" i="10"/>
  <c r="CN230" i="10"/>
  <c r="CO230" i="10"/>
  <c r="CP230" i="10"/>
  <c r="CQ230" i="10"/>
  <c r="CR230" i="10"/>
  <c r="CS230" i="10"/>
  <c r="CT230" i="10"/>
  <c r="CU230" i="10"/>
  <c r="CV230" i="10"/>
  <c r="CW230" i="10"/>
  <c r="CX230" i="10"/>
  <c r="CY230" i="10"/>
  <c r="CZ230" i="10"/>
  <c r="BV231" i="10"/>
  <c r="BW231" i="10"/>
  <c r="BX231" i="10"/>
  <c r="BY231" i="10"/>
  <c r="BZ231" i="10"/>
  <c r="CA231" i="10"/>
  <c r="CB231" i="10"/>
  <c r="CC231" i="10"/>
  <c r="CD231" i="10"/>
  <c r="CE231" i="10"/>
  <c r="CF231" i="10"/>
  <c r="CG231" i="10"/>
  <c r="CH231" i="10"/>
  <c r="CI231" i="10"/>
  <c r="CJ231" i="10"/>
  <c r="CK231" i="10"/>
  <c r="CL231" i="10"/>
  <c r="CM231" i="10"/>
  <c r="CN231" i="10"/>
  <c r="CO231" i="10"/>
  <c r="CP231" i="10"/>
  <c r="CQ231" i="10"/>
  <c r="CR231" i="10"/>
  <c r="CS231" i="10"/>
  <c r="CT231" i="10"/>
  <c r="CU231" i="10"/>
  <c r="CV231" i="10"/>
  <c r="CW231" i="10"/>
  <c r="CX231" i="10"/>
  <c r="CY231" i="10"/>
  <c r="CZ231" i="10"/>
  <c r="BV232" i="10"/>
  <c r="BW232" i="10"/>
  <c r="BX232" i="10"/>
  <c r="BY232" i="10"/>
  <c r="BZ232" i="10"/>
  <c r="CA232" i="10"/>
  <c r="CB232" i="10"/>
  <c r="CC232" i="10"/>
  <c r="CD232" i="10"/>
  <c r="CE232" i="10"/>
  <c r="CF232" i="10"/>
  <c r="CG232" i="10"/>
  <c r="CH232" i="10"/>
  <c r="CI232" i="10"/>
  <c r="CJ232" i="10"/>
  <c r="CK232" i="10"/>
  <c r="CL232" i="10"/>
  <c r="CM232" i="10"/>
  <c r="CN232" i="10"/>
  <c r="CO232" i="10"/>
  <c r="CP232" i="10"/>
  <c r="CQ232" i="10"/>
  <c r="CR232" i="10"/>
  <c r="CS232" i="10"/>
  <c r="CT232" i="10"/>
  <c r="CU232" i="10"/>
  <c r="CV232" i="10"/>
  <c r="CW232" i="10"/>
  <c r="CX232" i="10"/>
  <c r="CY232" i="10"/>
  <c r="CZ232" i="10"/>
  <c r="BV233" i="10"/>
  <c r="BW233" i="10"/>
  <c r="BX233" i="10"/>
  <c r="BY233" i="10"/>
  <c r="BZ233" i="10"/>
  <c r="CA233" i="10"/>
  <c r="CB233" i="10"/>
  <c r="CC233" i="10"/>
  <c r="CD233" i="10"/>
  <c r="CE233" i="10"/>
  <c r="CF233" i="10"/>
  <c r="CG233" i="10"/>
  <c r="CH233" i="10"/>
  <c r="CI233" i="10"/>
  <c r="CJ233" i="10"/>
  <c r="CK233" i="10"/>
  <c r="CL233" i="10"/>
  <c r="CM233" i="10"/>
  <c r="CN233" i="10"/>
  <c r="CO233" i="10"/>
  <c r="CP233" i="10"/>
  <c r="CQ233" i="10"/>
  <c r="CR233" i="10"/>
  <c r="CS233" i="10"/>
  <c r="CT233" i="10"/>
  <c r="CU233" i="10"/>
  <c r="CV233" i="10"/>
  <c r="CW233" i="10"/>
  <c r="CX233" i="10"/>
  <c r="CY233" i="10"/>
  <c r="CZ233" i="10"/>
  <c r="BV234" i="10"/>
  <c r="BW234" i="10"/>
  <c r="BX234" i="10"/>
  <c r="BY234" i="10"/>
  <c r="BZ234" i="10"/>
  <c r="CA234" i="10"/>
  <c r="CB234" i="10"/>
  <c r="CC234" i="10"/>
  <c r="CD234" i="10"/>
  <c r="CE234" i="10"/>
  <c r="CF234" i="10"/>
  <c r="CG234" i="10"/>
  <c r="CH234" i="10"/>
  <c r="CI234" i="10"/>
  <c r="CJ234" i="10"/>
  <c r="CK234" i="10"/>
  <c r="CL234" i="10"/>
  <c r="CM234" i="10"/>
  <c r="CN234" i="10"/>
  <c r="CO234" i="10"/>
  <c r="CP234" i="10"/>
  <c r="CQ234" i="10"/>
  <c r="CR234" i="10"/>
  <c r="CS234" i="10"/>
  <c r="CT234" i="10"/>
  <c r="CU234" i="10"/>
  <c r="CV234" i="10"/>
  <c r="CW234" i="10"/>
  <c r="CX234" i="10"/>
  <c r="CY234" i="10"/>
  <c r="CZ234" i="10"/>
  <c r="BV235" i="10"/>
  <c r="BW235" i="10"/>
  <c r="BX235" i="10"/>
  <c r="BY235" i="10"/>
  <c r="BZ235" i="10"/>
  <c r="CA235" i="10"/>
  <c r="CB235" i="10"/>
  <c r="CC235" i="10"/>
  <c r="CD235" i="10"/>
  <c r="CE235" i="10"/>
  <c r="CF235" i="10"/>
  <c r="CG235" i="10"/>
  <c r="CH235" i="10"/>
  <c r="CI235" i="10"/>
  <c r="CJ235" i="10"/>
  <c r="CK235" i="10"/>
  <c r="CL235" i="10"/>
  <c r="CM235" i="10"/>
  <c r="CN235" i="10"/>
  <c r="CO235" i="10"/>
  <c r="CP235" i="10"/>
  <c r="CQ235" i="10"/>
  <c r="CR235" i="10"/>
  <c r="CS235" i="10"/>
  <c r="CT235" i="10"/>
  <c r="CU235" i="10"/>
  <c r="CV235" i="10"/>
  <c r="CW235" i="10"/>
  <c r="CX235" i="10"/>
  <c r="CY235" i="10"/>
  <c r="CZ235" i="10"/>
  <c r="BV236" i="10"/>
  <c r="BW236" i="10"/>
  <c r="BX236" i="10"/>
  <c r="BY236" i="10"/>
  <c r="BZ236" i="10"/>
  <c r="CA236" i="10"/>
  <c r="CB236" i="10"/>
  <c r="CC236" i="10"/>
  <c r="CD236" i="10"/>
  <c r="CE236" i="10"/>
  <c r="CF236" i="10"/>
  <c r="CG236" i="10"/>
  <c r="CH236" i="10"/>
  <c r="CI236" i="10"/>
  <c r="CJ236" i="10"/>
  <c r="CK236" i="10"/>
  <c r="CL236" i="10"/>
  <c r="CM236" i="10"/>
  <c r="CN236" i="10"/>
  <c r="CO236" i="10"/>
  <c r="CP236" i="10"/>
  <c r="CQ236" i="10"/>
  <c r="CR236" i="10"/>
  <c r="CS236" i="10"/>
  <c r="CT236" i="10"/>
  <c r="CU236" i="10"/>
  <c r="CV236" i="10"/>
  <c r="CW236" i="10"/>
  <c r="CX236" i="10"/>
  <c r="CY236" i="10"/>
  <c r="CZ236" i="10"/>
  <c r="BV237" i="10"/>
  <c r="BW237" i="10"/>
  <c r="BX237" i="10"/>
  <c r="BY237" i="10"/>
  <c r="BZ237" i="10"/>
  <c r="CA237" i="10"/>
  <c r="CB237" i="10"/>
  <c r="CC237" i="10"/>
  <c r="CD237" i="10"/>
  <c r="CE237" i="10"/>
  <c r="CF237" i="10"/>
  <c r="CG237" i="10"/>
  <c r="CH237" i="10"/>
  <c r="CI237" i="10"/>
  <c r="CJ237" i="10"/>
  <c r="CK237" i="10"/>
  <c r="CL237" i="10"/>
  <c r="CM237" i="10"/>
  <c r="CN237" i="10"/>
  <c r="CO237" i="10"/>
  <c r="CP237" i="10"/>
  <c r="CQ237" i="10"/>
  <c r="CR237" i="10"/>
  <c r="CS237" i="10"/>
  <c r="CT237" i="10"/>
  <c r="CU237" i="10"/>
  <c r="CV237" i="10"/>
  <c r="CW237" i="10"/>
  <c r="CX237" i="10"/>
  <c r="CY237" i="10"/>
  <c r="CZ237" i="10"/>
  <c r="BV238" i="10"/>
  <c r="BW238" i="10"/>
  <c r="BX238" i="10"/>
  <c r="BY238" i="10"/>
  <c r="BZ238" i="10"/>
  <c r="CA238" i="10"/>
  <c r="CB238" i="10"/>
  <c r="CC238" i="10"/>
  <c r="CD238" i="10"/>
  <c r="CE238" i="10"/>
  <c r="CF238" i="10"/>
  <c r="CG238" i="10"/>
  <c r="CH238" i="10"/>
  <c r="CI238" i="10"/>
  <c r="CJ238" i="10"/>
  <c r="CK238" i="10"/>
  <c r="CL238" i="10"/>
  <c r="CM238" i="10"/>
  <c r="CN238" i="10"/>
  <c r="CO238" i="10"/>
  <c r="CP238" i="10"/>
  <c r="CQ238" i="10"/>
  <c r="CR238" i="10"/>
  <c r="CS238" i="10"/>
  <c r="CT238" i="10"/>
  <c r="CU238" i="10"/>
  <c r="CV238" i="10"/>
  <c r="CW238" i="10"/>
  <c r="CX238" i="10"/>
  <c r="CY238" i="10"/>
  <c r="CZ238" i="10"/>
  <c r="BV239" i="10"/>
  <c r="BW239" i="10"/>
  <c r="BX239" i="10"/>
  <c r="BY239" i="10"/>
  <c r="BZ239" i="10"/>
  <c r="CA239" i="10"/>
  <c r="CB239" i="10"/>
  <c r="CC239" i="10"/>
  <c r="CD239" i="10"/>
  <c r="CE239" i="10"/>
  <c r="CF239" i="10"/>
  <c r="CG239" i="10"/>
  <c r="CH239" i="10"/>
  <c r="CI239" i="10"/>
  <c r="CJ239" i="10"/>
  <c r="CK239" i="10"/>
  <c r="CL239" i="10"/>
  <c r="CM239" i="10"/>
  <c r="CN239" i="10"/>
  <c r="CO239" i="10"/>
  <c r="CP239" i="10"/>
  <c r="CQ239" i="10"/>
  <c r="CR239" i="10"/>
  <c r="CS239" i="10"/>
  <c r="CT239" i="10"/>
  <c r="CU239" i="10"/>
  <c r="CV239" i="10"/>
  <c r="CW239" i="10"/>
  <c r="CX239" i="10"/>
  <c r="CY239" i="10"/>
  <c r="CZ239" i="10"/>
  <c r="BV240" i="10"/>
  <c r="BW240" i="10"/>
  <c r="BX240" i="10"/>
  <c r="BY240" i="10"/>
  <c r="BZ240" i="10"/>
  <c r="CA240" i="10"/>
  <c r="CB240" i="10"/>
  <c r="CC240" i="10"/>
  <c r="CD240" i="10"/>
  <c r="CE240" i="10"/>
  <c r="CF240" i="10"/>
  <c r="CG240" i="10"/>
  <c r="CH240" i="10"/>
  <c r="CI240" i="10"/>
  <c r="CJ240" i="10"/>
  <c r="CK240" i="10"/>
  <c r="CL240" i="10"/>
  <c r="CM240" i="10"/>
  <c r="CN240" i="10"/>
  <c r="CO240" i="10"/>
  <c r="CP240" i="10"/>
  <c r="CQ240" i="10"/>
  <c r="CR240" i="10"/>
  <c r="CS240" i="10"/>
  <c r="CT240" i="10"/>
  <c r="CU240" i="10"/>
  <c r="CV240" i="10"/>
  <c r="CW240" i="10"/>
  <c r="CX240" i="10"/>
  <c r="CY240" i="10"/>
  <c r="CZ240" i="10"/>
  <c r="BV241" i="10"/>
  <c r="BW241" i="10"/>
  <c r="BX241" i="10"/>
  <c r="BY241" i="10"/>
  <c r="BZ241" i="10"/>
  <c r="CA241" i="10"/>
  <c r="CB241" i="10"/>
  <c r="CC241" i="10"/>
  <c r="CD241" i="10"/>
  <c r="CE241" i="10"/>
  <c r="CF241" i="10"/>
  <c r="CG241" i="10"/>
  <c r="CH241" i="10"/>
  <c r="CI241" i="10"/>
  <c r="CJ241" i="10"/>
  <c r="CK241" i="10"/>
  <c r="CL241" i="10"/>
  <c r="CM241" i="10"/>
  <c r="CN241" i="10"/>
  <c r="CO241" i="10"/>
  <c r="CP241" i="10"/>
  <c r="CQ241" i="10"/>
  <c r="CR241" i="10"/>
  <c r="CS241" i="10"/>
  <c r="CT241" i="10"/>
  <c r="CU241" i="10"/>
  <c r="CV241" i="10"/>
  <c r="CW241" i="10"/>
  <c r="CX241" i="10"/>
  <c r="CY241" i="10"/>
  <c r="CZ241" i="10"/>
  <c r="BV242" i="10"/>
  <c r="BW242" i="10"/>
  <c r="BX242" i="10"/>
  <c r="BY242" i="10"/>
  <c r="BZ242" i="10"/>
  <c r="CA242" i="10"/>
  <c r="CB242" i="10"/>
  <c r="CC242" i="10"/>
  <c r="CD242" i="10"/>
  <c r="CE242" i="10"/>
  <c r="CF242" i="10"/>
  <c r="CG242" i="10"/>
  <c r="CH242" i="10"/>
  <c r="CI242" i="10"/>
  <c r="CJ242" i="10"/>
  <c r="CK242" i="10"/>
  <c r="CL242" i="10"/>
  <c r="CM242" i="10"/>
  <c r="CN242" i="10"/>
  <c r="CO242" i="10"/>
  <c r="CP242" i="10"/>
  <c r="CQ242" i="10"/>
  <c r="CR242" i="10"/>
  <c r="CS242" i="10"/>
  <c r="CT242" i="10"/>
  <c r="CU242" i="10"/>
  <c r="CV242" i="10"/>
  <c r="CW242" i="10"/>
  <c r="CX242" i="10"/>
  <c r="CY242" i="10"/>
  <c r="CZ242" i="10"/>
  <c r="BV243" i="10"/>
  <c r="BW243" i="10"/>
  <c r="BX243" i="10"/>
  <c r="BY243" i="10"/>
  <c r="BZ243" i="10"/>
  <c r="CA243" i="10"/>
  <c r="CB243" i="10"/>
  <c r="CC243" i="10"/>
  <c r="CD243" i="10"/>
  <c r="CE243" i="10"/>
  <c r="CF243" i="10"/>
  <c r="CG243" i="10"/>
  <c r="CH243" i="10"/>
  <c r="CI243" i="10"/>
  <c r="CJ243" i="10"/>
  <c r="CK243" i="10"/>
  <c r="CL243" i="10"/>
  <c r="CM243" i="10"/>
  <c r="CN243" i="10"/>
  <c r="CO243" i="10"/>
  <c r="CP243" i="10"/>
  <c r="CQ243" i="10"/>
  <c r="CR243" i="10"/>
  <c r="CS243" i="10"/>
  <c r="CT243" i="10"/>
  <c r="CU243" i="10"/>
  <c r="CV243" i="10"/>
  <c r="CW243" i="10"/>
  <c r="CX243" i="10"/>
  <c r="CY243" i="10"/>
  <c r="CZ243" i="10"/>
  <c r="BV244" i="10"/>
  <c r="BW244" i="10"/>
  <c r="BX244" i="10"/>
  <c r="BY244" i="10"/>
  <c r="BZ244" i="10"/>
  <c r="CA244" i="10"/>
  <c r="CB244" i="10"/>
  <c r="CC244" i="10"/>
  <c r="CD244" i="10"/>
  <c r="CE244" i="10"/>
  <c r="CF244" i="10"/>
  <c r="CG244" i="10"/>
  <c r="CH244" i="10"/>
  <c r="CI244" i="10"/>
  <c r="CJ244" i="10"/>
  <c r="CK244" i="10"/>
  <c r="CL244" i="10"/>
  <c r="CM244" i="10"/>
  <c r="CN244" i="10"/>
  <c r="CO244" i="10"/>
  <c r="CP244" i="10"/>
  <c r="CQ244" i="10"/>
  <c r="CR244" i="10"/>
  <c r="CS244" i="10"/>
  <c r="CT244" i="10"/>
  <c r="CU244" i="10"/>
  <c r="CV244" i="10"/>
  <c r="CW244" i="10"/>
  <c r="CX244" i="10"/>
  <c r="CY244" i="10"/>
  <c r="CZ244" i="10"/>
  <c r="BV245" i="10"/>
  <c r="BW245" i="10"/>
  <c r="BX245" i="10"/>
  <c r="BY245" i="10"/>
  <c r="BZ245" i="10"/>
  <c r="CA245" i="10"/>
  <c r="CB245" i="10"/>
  <c r="CC245" i="10"/>
  <c r="CD245" i="10"/>
  <c r="CE245" i="10"/>
  <c r="CF245" i="10"/>
  <c r="CG245" i="10"/>
  <c r="CH245" i="10"/>
  <c r="CI245" i="10"/>
  <c r="CJ245" i="10"/>
  <c r="CK245" i="10"/>
  <c r="CL245" i="10"/>
  <c r="CM245" i="10"/>
  <c r="CN245" i="10"/>
  <c r="CO245" i="10"/>
  <c r="CP245" i="10"/>
  <c r="CQ245" i="10"/>
  <c r="CR245" i="10"/>
  <c r="CS245" i="10"/>
  <c r="CT245" i="10"/>
  <c r="CU245" i="10"/>
  <c r="CV245" i="10"/>
  <c r="CW245" i="10"/>
  <c r="CX245" i="10"/>
  <c r="CY245" i="10"/>
  <c r="CZ245" i="10"/>
  <c r="BV246" i="10"/>
  <c r="BW246" i="10"/>
  <c r="BX246" i="10"/>
  <c r="BY246" i="10"/>
  <c r="BZ246" i="10"/>
  <c r="CA246" i="10"/>
  <c r="CB246" i="10"/>
  <c r="CC246" i="10"/>
  <c r="CD246" i="10"/>
  <c r="CE246" i="10"/>
  <c r="CF246" i="10"/>
  <c r="CG246" i="10"/>
  <c r="CH246" i="10"/>
  <c r="CI246" i="10"/>
  <c r="CJ246" i="10"/>
  <c r="CK246" i="10"/>
  <c r="CL246" i="10"/>
  <c r="CM246" i="10"/>
  <c r="CN246" i="10"/>
  <c r="CO246" i="10"/>
  <c r="CP246" i="10"/>
  <c r="CQ246" i="10"/>
  <c r="CR246" i="10"/>
  <c r="CS246" i="10"/>
  <c r="CT246" i="10"/>
  <c r="CU246" i="10"/>
  <c r="CV246" i="10"/>
  <c r="CW246" i="10"/>
  <c r="CX246" i="10"/>
  <c r="CY246" i="10"/>
  <c r="CZ246" i="10"/>
  <c r="BV247" i="10"/>
  <c r="BW247" i="10"/>
  <c r="BX247" i="10"/>
  <c r="BY247" i="10"/>
  <c r="BZ247" i="10"/>
  <c r="CA247" i="10"/>
  <c r="CB247" i="10"/>
  <c r="CC247" i="10"/>
  <c r="CD247" i="10"/>
  <c r="CE247" i="10"/>
  <c r="CF247" i="10"/>
  <c r="CG247" i="10"/>
  <c r="CH247" i="10"/>
  <c r="CI247" i="10"/>
  <c r="CJ247" i="10"/>
  <c r="CK247" i="10"/>
  <c r="CL247" i="10"/>
  <c r="CM247" i="10"/>
  <c r="CN247" i="10"/>
  <c r="CO247" i="10"/>
  <c r="CP247" i="10"/>
  <c r="CQ247" i="10"/>
  <c r="CR247" i="10"/>
  <c r="CS247" i="10"/>
  <c r="CT247" i="10"/>
  <c r="CU247" i="10"/>
  <c r="CV247" i="10"/>
  <c r="CW247" i="10"/>
  <c r="CX247" i="10"/>
  <c r="CY247" i="10"/>
  <c r="CZ247" i="10"/>
  <c r="BV248" i="10"/>
  <c r="BW248" i="10"/>
  <c r="BX248" i="10"/>
  <c r="BY248" i="10"/>
  <c r="BZ248" i="10"/>
  <c r="CA248" i="10"/>
  <c r="CB248" i="10"/>
  <c r="CC248" i="10"/>
  <c r="CD248" i="10"/>
  <c r="CE248" i="10"/>
  <c r="CF248" i="10"/>
  <c r="CG248" i="10"/>
  <c r="CH248" i="10"/>
  <c r="CI248" i="10"/>
  <c r="CJ248" i="10"/>
  <c r="CK248" i="10"/>
  <c r="CL248" i="10"/>
  <c r="CM248" i="10"/>
  <c r="CN248" i="10"/>
  <c r="CO248" i="10"/>
  <c r="CP248" i="10"/>
  <c r="CQ248" i="10"/>
  <c r="CR248" i="10"/>
  <c r="CS248" i="10"/>
  <c r="CT248" i="10"/>
  <c r="CU248" i="10"/>
  <c r="CV248" i="10"/>
  <c r="CW248" i="10"/>
  <c r="CX248" i="10"/>
  <c r="CY248" i="10"/>
  <c r="CZ248" i="10"/>
  <c r="BV249" i="10"/>
  <c r="BW249" i="10"/>
  <c r="BX249" i="10"/>
  <c r="BY249" i="10"/>
  <c r="BZ249" i="10"/>
  <c r="CA249" i="10"/>
  <c r="CB249" i="10"/>
  <c r="CC249" i="10"/>
  <c r="CD249" i="10"/>
  <c r="CE249" i="10"/>
  <c r="CF249" i="10"/>
  <c r="CG249" i="10"/>
  <c r="CH249" i="10"/>
  <c r="CI249" i="10"/>
  <c r="CJ249" i="10"/>
  <c r="CK249" i="10"/>
  <c r="CL249" i="10"/>
  <c r="CM249" i="10"/>
  <c r="CN249" i="10"/>
  <c r="CO249" i="10"/>
  <c r="CP249" i="10"/>
  <c r="CQ249" i="10"/>
  <c r="CR249" i="10"/>
  <c r="CS249" i="10"/>
  <c r="CT249" i="10"/>
  <c r="CU249" i="10"/>
  <c r="CV249" i="10"/>
  <c r="CW249" i="10"/>
  <c r="CX249" i="10"/>
  <c r="CY249" i="10"/>
  <c r="CZ249" i="10"/>
  <c r="BV250" i="10"/>
  <c r="BW250" i="10"/>
  <c r="BX250" i="10"/>
  <c r="BY250" i="10"/>
  <c r="BZ250" i="10"/>
  <c r="CA250" i="10"/>
  <c r="CB250" i="10"/>
  <c r="CC250" i="10"/>
  <c r="CD250" i="10"/>
  <c r="CE250" i="10"/>
  <c r="CF250" i="10"/>
  <c r="CG250" i="10"/>
  <c r="CH250" i="10"/>
  <c r="CI250" i="10"/>
  <c r="CJ250" i="10"/>
  <c r="CK250" i="10"/>
  <c r="CL250" i="10"/>
  <c r="CM250" i="10"/>
  <c r="CN250" i="10"/>
  <c r="CO250" i="10"/>
  <c r="CP250" i="10"/>
  <c r="CQ250" i="10"/>
  <c r="CR250" i="10"/>
  <c r="CS250" i="10"/>
  <c r="CT250" i="10"/>
  <c r="CU250" i="10"/>
  <c r="CV250" i="10"/>
  <c r="CW250" i="10"/>
  <c r="CX250" i="10"/>
  <c r="CY250" i="10"/>
  <c r="CZ250" i="10"/>
  <c r="BV251" i="10"/>
  <c r="BW251" i="10"/>
  <c r="BX251" i="10"/>
  <c r="BY251" i="10"/>
  <c r="BZ251" i="10"/>
  <c r="CA251" i="10"/>
  <c r="CB251" i="10"/>
  <c r="CC251" i="10"/>
  <c r="CD251" i="10"/>
  <c r="CE251" i="10"/>
  <c r="CF251" i="10"/>
  <c r="CG251" i="10"/>
  <c r="CH251" i="10"/>
  <c r="CI251" i="10"/>
  <c r="CJ251" i="10"/>
  <c r="CK251" i="10"/>
  <c r="CL251" i="10"/>
  <c r="CM251" i="10"/>
  <c r="CN251" i="10"/>
  <c r="CO251" i="10"/>
  <c r="CP251" i="10"/>
  <c r="CQ251" i="10"/>
  <c r="CR251" i="10"/>
  <c r="CS251" i="10"/>
  <c r="CT251" i="10"/>
  <c r="CU251" i="10"/>
  <c r="CV251" i="10"/>
  <c r="CW251" i="10"/>
  <c r="CX251" i="10"/>
  <c r="CY251" i="10"/>
  <c r="CZ251" i="10"/>
  <c r="BV252" i="10"/>
  <c r="BW252" i="10"/>
  <c r="BX252" i="10"/>
  <c r="BY252" i="10"/>
  <c r="BZ252" i="10"/>
  <c r="CA252" i="10"/>
  <c r="CB252" i="10"/>
  <c r="CC252" i="10"/>
  <c r="CD252" i="10"/>
  <c r="CE252" i="10"/>
  <c r="CF252" i="10"/>
  <c r="CG252" i="10"/>
  <c r="CH252" i="10"/>
  <c r="CI252" i="10"/>
  <c r="CJ252" i="10"/>
  <c r="CK252" i="10"/>
  <c r="CL252" i="10"/>
  <c r="CM252" i="10"/>
  <c r="CN252" i="10"/>
  <c r="CO252" i="10"/>
  <c r="CP252" i="10"/>
  <c r="CQ252" i="10"/>
  <c r="CR252" i="10"/>
  <c r="CS252" i="10"/>
  <c r="CT252" i="10"/>
  <c r="CU252" i="10"/>
  <c r="CV252" i="10"/>
  <c r="CW252" i="10"/>
  <c r="CX252" i="10"/>
  <c r="CY252" i="10"/>
  <c r="CZ252" i="10"/>
  <c r="BV253" i="10"/>
  <c r="BW253" i="10"/>
  <c r="BX253" i="10"/>
  <c r="BY253" i="10"/>
  <c r="BZ253" i="10"/>
  <c r="CA253" i="10"/>
  <c r="CB253" i="10"/>
  <c r="CC253" i="10"/>
  <c r="CD253" i="10"/>
  <c r="CE253" i="10"/>
  <c r="CF253" i="10"/>
  <c r="CG253" i="10"/>
  <c r="CH253" i="10"/>
  <c r="CI253" i="10"/>
  <c r="CJ253" i="10"/>
  <c r="CK253" i="10"/>
  <c r="CL253" i="10"/>
  <c r="CM253" i="10"/>
  <c r="CN253" i="10"/>
  <c r="CO253" i="10"/>
  <c r="CP253" i="10"/>
  <c r="CQ253" i="10"/>
  <c r="CR253" i="10"/>
  <c r="CS253" i="10"/>
  <c r="CT253" i="10"/>
  <c r="CU253" i="10"/>
  <c r="CV253" i="10"/>
  <c r="CW253" i="10"/>
  <c r="CX253" i="10"/>
  <c r="CY253" i="10"/>
  <c r="CZ253" i="10"/>
  <c r="BV254" i="10"/>
  <c r="BW254" i="10"/>
  <c r="BX254" i="10"/>
  <c r="BY254" i="10"/>
  <c r="BZ254" i="10"/>
  <c r="CA254" i="10"/>
  <c r="CB254" i="10"/>
  <c r="CC254" i="10"/>
  <c r="CD254" i="10"/>
  <c r="CE254" i="10"/>
  <c r="CF254" i="10"/>
  <c r="CG254" i="10"/>
  <c r="CH254" i="10"/>
  <c r="CI254" i="10"/>
  <c r="CJ254" i="10"/>
  <c r="CK254" i="10"/>
  <c r="CL254" i="10"/>
  <c r="CM254" i="10"/>
  <c r="CN254" i="10"/>
  <c r="CO254" i="10"/>
  <c r="CP254" i="10"/>
  <c r="CQ254" i="10"/>
  <c r="CR254" i="10"/>
  <c r="CS254" i="10"/>
  <c r="CT254" i="10"/>
  <c r="CU254" i="10"/>
  <c r="CV254" i="10"/>
  <c r="CW254" i="10"/>
  <c r="CX254" i="10"/>
  <c r="CY254" i="10"/>
  <c r="CZ254" i="10"/>
  <c r="BV255" i="10"/>
  <c r="BW255" i="10"/>
  <c r="BX255" i="10"/>
  <c r="BY255" i="10"/>
  <c r="BZ255" i="10"/>
  <c r="CA255" i="10"/>
  <c r="CB255" i="10"/>
  <c r="CC255" i="10"/>
  <c r="CD255" i="10"/>
  <c r="CE255" i="10"/>
  <c r="CF255" i="10"/>
  <c r="CG255" i="10"/>
  <c r="CH255" i="10"/>
  <c r="CI255" i="10"/>
  <c r="CJ255" i="10"/>
  <c r="CK255" i="10"/>
  <c r="CL255" i="10"/>
  <c r="CM255" i="10"/>
  <c r="CN255" i="10"/>
  <c r="CO255" i="10"/>
  <c r="CP255" i="10"/>
  <c r="CQ255" i="10"/>
  <c r="CR255" i="10"/>
  <c r="CS255" i="10"/>
  <c r="CT255" i="10"/>
  <c r="CU255" i="10"/>
  <c r="CV255" i="10"/>
  <c r="CW255" i="10"/>
  <c r="CX255" i="10"/>
  <c r="CY255" i="10"/>
  <c r="CZ255" i="10"/>
  <c r="BV256" i="10"/>
  <c r="BW256" i="10"/>
  <c r="BX256" i="10"/>
  <c r="BY256" i="10"/>
  <c r="BZ256" i="10"/>
  <c r="CA256" i="10"/>
  <c r="CB256" i="10"/>
  <c r="CC256" i="10"/>
  <c r="CD256" i="10"/>
  <c r="CE256" i="10"/>
  <c r="CF256" i="10"/>
  <c r="CG256" i="10"/>
  <c r="CH256" i="10"/>
  <c r="CI256" i="10"/>
  <c r="CJ256" i="10"/>
  <c r="CK256" i="10"/>
  <c r="CL256" i="10"/>
  <c r="CM256" i="10"/>
  <c r="CN256" i="10"/>
  <c r="CO256" i="10"/>
  <c r="CP256" i="10"/>
  <c r="CQ256" i="10"/>
  <c r="CR256" i="10"/>
  <c r="CS256" i="10"/>
  <c r="CT256" i="10"/>
  <c r="CU256" i="10"/>
  <c r="CV256" i="10"/>
  <c r="CW256" i="10"/>
  <c r="CX256" i="10"/>
  <c r="CY256" i="10"/>
  <c r="CZ256" i="10"/>
  <c r="BV257" i="10"/>
  <c r="BW257" i="10"/>
  <c r="BX257" i="10"/>
  <c r="BY257" i="10"/>
  <c r="BZ257" i="10"/>
  <c r="CA257" i="10"/>
  <c r="CB257" i="10"/>
  <c r="CC257" i="10"/>
  <c r="CD257" i="10"/>
  <c r="CE257" i="10"/>
  <c r="CF257" i="10"/>
  <c r="CG257" i="10"/>
  <c r="CH257" i="10"/>
  <c r="CI257" i="10"/>
  <c r="CJ257" i="10"/>
  <c r="CK257" i="10"/>
  <c r="CL257" i="10"/>
  <c r="CM257" i="10"/>
  <c r="CN257" i="10"/>
  <c r="CO257" i="10"/>
  <c r="CP257" i="10"/>
  <c r="CQ257" i="10"/>
  <c r="CR257" i="10"/>
  <c r="CS257" i="10"/>
  <c r="CT257" i="10"/>
  <c r="CU257" i="10"/>
  <c r="CV257" i="10"/>
  <c r="CW257" i="10"/>
  <c r="CX257" i="10"/>
  <c r="CY257" i="10"/>
  <c r="CZ257" i="10"/>
  <c r="BV258" i="10"/>
  <c r="BW258" i="10"/>
  <c r="BX258" i="10"/>
  <c r="BY258" i="10"/>
  <c r="BZ258" i="10"/>
  <c r="CA258" i="10"/>
  <c r="CB258" i="10"/>
  <c r="CC258" i="10"/>
  <c r="CD258" i="10"/>
  <c r="CE258" i="10"/>
  <c r="CF258" i="10"/>
  <c r="CG258" i="10"/>
  <c r="CH258" i="10"/>
  <c r="CI258" i="10"/>
  <c r="CJ258" i="10"/>
  <c r="CK258" i="10"/>
  <c r="CL258" i="10"/>
  <c r="CM258" i="10"/>
  <c r="CN258" i="10"/>
  <c r="CO258" i="10"/>
  <c r="CP258" i="10"/>
  <c r="CQ258" i="10"/>
  <c r="CR258" i="10"/>
  <c r="CS258" i="10"/>
  <c r="CT258" i="10"/>
  <c r="CU258" i="10"/>
  <c r="CV258" i="10"/>
  <c r="CW258" i="10"/>
  <c r="CX258" i="10"/>
  <c r="CY258" i="10"/>
  <c r="CZ258" i="10"/>
  <c r="BV259" i="10"/>
  <c r="BW259" i="10"/>
  <c r="BX259" i="10"/>
  <c r="BY259" i="10"/>
  <c r="BZ259" i="10"/>
  <c r="CA259" i="10"/>
  <c r="CB259" i="10"/>
  <c r="CC259" i="10"/>
  <c r="CD259" i="10"/>
  <c r="CE259" i="10"/>
  <c r="CF259" i="10"/>
  <c r="CG259" i="10"/>
  <c r="CH259" i="10"/>
  <c r="CI259" i="10"/>
  <c r="CJ259" i="10"/>
  <c r="CK259" i="10"/>
  <c r="CL259" i="10"/>
  <c r="CM259" i="10"/>
  <c r="CN259" i="10"/>
  <c r="CO259" i="10"/>
  <c r="CP259" i="10"/>
  <c r="CQ259" i="10"/>
  <c r="CR259" i="10"/>
  <c r="CS259" i="10"/>
  <c r="CT259" i="10"/>
  <c r="CU259" i="10"/>
  <c r="CV259" i="10"/>
  <c r="CW259" i="10"/>
  <c r="CX259" i="10"/>
  <c r="CY259" i="10"/>
  <c r="CZ259" i="10"/>
  <c r="BV260" i="10"/>
  <c r="BW260" i="10"/>
  <c r="BX260" i="10"/>
  <c r="BY260" i="10"/>
  <c r="BZ260" i="10"/>
  <c r="CA260" i="10"/>
  <c r="CB260" i="10"/>
  <c r="CC260" i="10"/>
  <c r="CD260" i="10"/>
  <c r="CE260" i="10"/>
  <c r="CF260" i="10"/>
  <c r="CG260" i="10"/>
  <c r="CH260" i="10"/>
  <c r="CI260" i="10"/>
  <c r="CJ260" i="10"/>
  <c r="CK260" i="10"/>
  <c r="CL260" i="10"/>
  <c r="CM260" i="10"/>
  <c r="CN260" i="10"/>
  <c r="CO260" i="10"/>
  <c r="CP260" i="10"/>
  <c r="CQ260" i="10"/>
  <c r="CR260" i="10"/>
  <c r="CS260" i="10"/>
  <c r="CT260" i="10"/>
  <c r="CU260" i="10"/>
  <c r="CV260" i="10"/>
  <c r="CW260" i="10"/>
  <c r="CX260" i="10"/>
  <c r="CY260" i="10"/>
  <c r="CZ260" i="10"/>
  <c r="BV261" i="10"/>
  <c r="BW261" i="10"/>
  <c r="BX261" i="10"/>
  <c r="BY261" i="10"/>
  <c r="BZ261" i="10"/>
  <c r="CA261" i="10"/>
  <c r="CB261" i="10"/>
  <c r="CC261" i="10"/>
  <c r="CD261" i="10"/>
  <c r="CE261" i="10"/>
  <c r="CF261" i="10"/>
  <c r="CG261" i="10"/>
  <c r="CH261" i="10"/>
  <c r="CI261" i="10"/>
  <c r="CJ261" i="10"/>
  <c r="CK261" i="10"/>
  <c r="CL261" i="10"/>
  <c r="CM261" i="10"/>
  <c r="CN261" i="10"/>
  <c r="CO261" i="10"/>
  <c r="CP261" i="10"/>
  <c r="CQ261" i="10"/>
  <c r="CR261" i="10"/>
  <c r="CS261" i="10"/>
  <c r="CT261" i="10"/>
  <c r="CU261" i="10"/>
  <c r="CV261" i="10"/>
  <c r="CW261" i="10"/>
  <c r="CX261" i="10"/>
  <c r="CY261" i="10"/>
  <c r="CZ261" i="10"/>
  <c r="BV262" i="10"/>
  <c r="BW262" i="10"/>
  <c r="BX262" i="10"/>
  <c r="BY262" i="10"/>
  <c r="BZ262" i="10"/>
  <c r="CA262" i="10"/>
  <c r="CB262" i="10"/>
  <c r="CC262" i="10"/>
  <c r="CD262" i="10"/>
  <c r="CE262" i="10"/>
  <c r="CF262" i="10"/>
  <c r="CG262" i="10"/>
  <c r="CH262" i="10"/>
  <c r="CI262" i="10"/>
  <c r="CJ262" i="10"/>
  <c r="CK262" i="10"/>
  <c r="CL262" i="10"/>
  <c r="CM262" i="10"/>
  <c r="CN262" i="10"/>
  <c r="CO262" i="10"/>
  <c r="CP262" i="10"/>
  <c r="CQ262" i="10"/>
  <c r="CR262" i="10"/>
  <c r="CS262" i="10"/>
  <c r="CT262" i="10"/>
  <c r="CU262" i="10"/>
  <c r="CV262" i="10"/>
  <c r="CW262" i="10"/>
  <c r="CX262" i="10"/>
  <c r="CY262" i="10"/>
  <c r="CZ262" i="10"/>
  <c r="BV263" i="10"/>
  <c r="BW263" i="10"/>
  <c r="BX263" i="10"/>
  <c r="BY263" i="10"/>
  <c r="BZ263" i="10"/>
  <c r="CA263" i="10"/>
  <c r="CB263" i="10"/>
  <c r="CC263" i="10"/>
  <c r="CD263" i="10"/>
  <c r="CE263" i="10"/>
  <c r="CF263" i="10"/>
  <c r="CG263" i="10"/>
  <c r="CH263" i="10"/>
  <c r="CI263" i="10"/>
  <c r="CJ263" i="10"/>
  <c r="CK263" i="10"/>
  <c r="CL263" i="10"/>
  <c r="CM263" i="10"/>
  <c r="CN263" i="10"/>
  <c r="CO263" i="10"/>
  <c r="CP263" i="10"/>
  <c r="CQ263" i="10"/>
  <c r="CR263" i="10"/>
  <c r="CS263" i="10"/>
  <c r="CT263" i="10"/>
  <c r="CU263" i="10"/>
  <c r="CV263" i="10"/>
  <c r="CW263" i="10"/>
  <c r="CX263" i="10"/>
  <c r="CY263" i="10"/>
  <c r="CZ263" i="10"/>
  <c r="BV264" i="10"/>
  <c r="BW264" i="10"/>
  <c r="BX264" i="10"/>
  <c r="BY264" i="10"/>
  <c r="BZ264" i="10"/>
  <c r="CA264" i="10"/>
  <c r="CB264" i="10"/>
  <c r="CC264" i="10"/>
  <c r="CD264" i="10"/>
  <c r="CE264" i="10"/>
  <c r="CF264" i="10"/>
  <c r="CG264" i="10"/>
  <c r="CH264" i="10"/>
  <c r="CI264" i="10"/>
  <c r="CJ264" i="10"/>
  <c r="CK264" i="10"/>
  <c r="CL264" i="10"/>
  <c r="CM264" i="10"/>
  <c r="CN264" i="10"/>
  <c r="CO264" i="10"/>
  <c r="CP264" i="10"/>
  <c r="CQ264" i="10"/>
  <c r="CR264" i="10"/>
  <c r="CS264" i="10"/>
  <c r="CT264" i="10"/>
  <c r="CU264" i="10"/>
  <c r="CV264" i="10"/>
  <c r="CW264" i="10"/>
  <c r="CX264" i="10"/>
  <c r="CY264" i="10"/>
  <c r="CZ264" i="10"/>
  <c r="BV265" i="10"/>
  <c r="BW265" i="10"/>
  <c r="BX265" i="10"/>
  <c r="BY265" i="10"/>
  <c r="BZ265" i="10"/>
  <c r="CA265" i="10"/>
  <c r="CB265" i="10"/>
  <c r="CC265" i="10"/>
  <c r="CD265" i="10"/>
  <c r="CE265" i="10"/>
  <c r="CF265" i="10"/>
  <c r="CG265" i="10"/>
  <c r="CH265" i="10"/>
  <c r="CI265" i="10"/>
  <c r="CJ265" i="10"/>
  <c r="CK265" i="10"/>
  <c r="CL265" i="10"/>
  <c r="CM265" i="10"/>
  <c r="CN265" i="10"/>
  <c r="CO265" i="10"/>
  <c r="CP265" i="10"/>
  <c r="CQ265" i="10"/>
  <c r="CR265" i="10"/>
  <c r="CS265" i="10"/>
  <c r="CT265" i="10"/>
  <c r="CU265" i="10"/>
  <c r="CV265" i="10"/>
  <c r="CW265" i="10"/>
  <c r="CX265" i="10"/>
  <c r="CY265" i="10"/>
  <c r="CZ265" i="10"/>
  <c r="BV266" i="10"/>
  <c r="BW266" i="10"/>
  <c r="BX266" i="10"/>
  <c r="BY266" i="10"/>
  <c r="BZ266" i="10"/>
  <c r="CA266" i="10"/>
  <c r="CB266" i="10"/>
  <c r="CC266" i="10"/>
  <c r="CD266" i="10"/>
  <c r="CE266" i="10"/>
  <c r="CF266" i="10"/>
  <c r="CG266" i="10"/>
  <c r="CH266" i="10"/>
  <c r="CI266" i="10"/>
  <c r="CJ266" i="10"/>
  <c r="CK266" i="10"/>
  <c r="CL266" i="10"/>
  <c r="CM266" i="10"/>
  <c r="CN266" i="10"/>
  <c r="CO266" i="10"/>
  <c r="CP266" i="10"/>
  <c r="CQ266" i="10"/>
  <c r="CR266" i="10"/>
  <c r="CS266" i="10"/>
  <c r="CT266" i="10"/>
  <c r="CU266" i="10"/>
  <c r="CV266" i="10"/>
  <c r="CW266" i="10"/>
  <c r="CX266" i="10"/>
  <c r="CY266" i="10"/>
  <c r="CZ266" i="10"/>
  <c r="BV267" i="10"/>
  <c r="BW267" i="10"/>
  <c r="BX267" i="10"/>
  <c r="BY267" i="10"/>
  <c r="BZ267" i="10"/>
  <c r="CA267" i="10"/>
  <c r="CB267" i="10"/>
  <c r="CC267" i="10"/>
  <c r="CD267" i="10"/>
  <c r="CE267" i="10"/>
  <c r="CF267" i="10"/>
  <c r="CG267" i="10"/>
  <c r="CH267" i="10"/>
  <c r="CI267" i="10"/>
  <c r="CJ267" i="10"/>
  <c r="CK267" i="10"/>
  <c r="CL267" i="10"/>
  <c r="CM267" i="10"/>
  <c r="CN267" i="10"/>
  <c r="CO267" i="10"/>
  <c r="CP267" i="10"/>
  <c r="CQ267" i="10"/>
  <c r="CR267" i="10"/>
  <c r="CS267" i="10"/>
  <c r="CT267" i="10"/>
  <c r="CU267" i="10"/>
  <c r="CV267" i="10"/>
  <c r="CW267" i="10"/>
  <c r="CX267" i="10"/>
  <c r="CY267" i="10"/>
  <c r="CZ267" i="10"/>
  <c r="BV268" i="10"/>
  <c r="BW268" i="10"/>
  <c r="BX268" i="10"/>
  <c r="BY268" i="10"/>
  <c r="BZ268" i="10"/>
  <c r="CA268" i="10"/>
  <c r="CB268" i="10"/>
  <c r="CC268" i="10"/>
  <c r="CD268" i="10"/>
  <c r="CE268" i="10"/>
  <c r="CF268" i="10"/>
  <c r="CG268" i="10"/>
  <c r="CH268" i="10"/>
  <c r="CI268" i="10"/>
  <c r="CJ268" i="10"/>
  <c r="CK268" i="10"/>
  <c r="CL268" i="10"/>
  <c r="CM268" i="10"/>
  <c r="CN268" i="10"/>
  <c r="CO268" i="10"/>
  <c r="CP268" i="10"/>
  <c r="CQ268" i="10"/>
  <c r="CR268" i="10"/>
  <c r="CS268" i="10"/>
  <c r="CT268" i="10"/>
  <c r="CU268" i="10"/>
  <c r="CV268" i="10"/>
  <c r="CW268" i="10"/>
  <c r="CX268" i="10"/>
  <c r="CY268" i="10"/>
  <c r="CZ268" i="10"/>
  <c r="BV269" i="10"/>
  <c r="BW269" i="10"/>
  <c r="BX269" i="10"/>
  <c r="BY269" i="10"/>
  <c r="BZ269" i="10"/>
  <c r="CA269" i="10"/>
  <c r="CB269" i="10"/>
  <c r="CC269" i="10"/>
  <c r="CD269" i="10"/>
  <c r="CE269" i="10"/>
  <c r="CF269" i="10"/>
  <c r="CG269" i="10"/>
  <c r="CH269" i="10"/>
  <c r="CI269" i="10"/>
  <c r="CJ269" i="10"/>
  <c r="CK269" i="10"/>
  <c r="CL269" i="10"/>
  <c r="CM269" i="10"/>
  <c r="CN269" i="10"/>
  <c r="CO269" i="10"/>
  <c r="CP269" i="10"/>
  <c r="CQ269" i="10"/>
  <c r="CR269" i="10"/>
  <c r="CS269" i="10"/>
  <c r="CT269" i="10"/>
  <c r="CU269" i="10"/>
  <c r="CV269" i="10"/>
  <c r="CW269" i="10"/>
  <c r="CX269" i="10"/>
  <c r="CY269" i="10"/>
  <c r="CZ269" i="10"/>
  <c r="BV270" i="10"/>
  <c r="BW270" i="10"/>
  <c r="BX270" i="10"/>
  <c r="BY270" i="10"/>
  <c r="BZ270" i="10"/>
  <c r="CA270" i="10"/>
  <c r="CB270" i="10"/>
  <c r="CC270" i="10"/>
  <c r="CD270" i="10"/>
  <c r="CE270" i="10"/>
  <c r="CF270" i="10"/>
  <c r="CG270" i="10"/>
  <c r="CH270" i="10"/>
  <c r="CI270" i="10"/>
  <c r="CJ270" i="10"/>
  <c r="CK270" i="10"/>
  <c r="CL270" i="10"/>
  <c r="CM270" i="10"/>
  <c r="CN270" i="10"/>
  <c r="CO270" i="10"/>
  <c r="CP270" i="10"/>
  <c r="CQ270" i="10"/>
  <c r="CR270" i="10"/>
  <c r="CS270" i="10"/>
  <c r="CT270" i="10"/>
  <c r="CU270" i="10"/>
  <c r="CV270" i="10"/>
  <c r="CW270" i="10"/>
  <c r="CX270" i="10"/>
  <c r="CY270" i="10"/>
  <c r="CZ270" i="10"/>
  <c r="BV271" i="10"/>
  <c r="BW271" i="10"/>
  <c r="BX271" i="10"/>
  <c r="BY271" i="10"/>
  <c r="BZ271" i="10"/>
  <c r="CA271" i="10"/>
  <c r="CB271" i="10"/>
  <c r="CC271" i="10"/>
  <c r="CD271" i="10"/>
  <c r="CE271" i="10"/>
  <c r="CF271" i="10"/>
  <c r="CG271" i="10"/>
  <c r="CH271" i="10"/>
  <c r="CI271" i="10"/>
  <c r="CJ271" i="10"/>
  <c r="CK271" i="10"/>
  <c r="CL271" i="10"/>
  <c r="CM271" i="10"/>
  <c r="CN271" i="10"/>
  <c r="CO271" i="10"/>
  <c r="CP271" i="10"/>
  <c r="CQ271" i="10"/>
  <c r="CR271" i="10"/>
  <c r="CS271" i="10"/>
  <c r="CT271" i="10"/>
  <c r="CU271" i="10"/>
  <c r="CV271" i="10"/>
  <c r="CW271" i="10"/>
  <c r="CX271" i="10"/>
  <c r="CY271" i="10"/>
  <c r="CZ271" i="10"/>
  <c r="BV272" i="10"/>
  <c r="BW272" i="10"/>
  <c r="BX272" i="10"/>
  <c r="BY272" i="10"/>
  <c r="BZ272" i="10"/>
  <c r="CA272" i="10"/>
  <c r="CB272" i="10"/>
  <c r="CC272" i="10"/>
  <c r="CD272" i="10"/>
  <c r="CE272" i="10"/>
  <c r="CF272" i="10"/>
  <c r="CG272" i="10"/>
  <c r="CH272" i="10"/>
  <c r="CI272" i="10"/>
  <c r="CJ272" i="10"/>
  <c r="CK272" i="10"/>
  <c r="CL272" i="10"/>
  <c r="CM272" i="10"/>
  <c r="CN272" i="10"/>
  <c r="CO272" i="10"/>
  <c r="CP272" i="10"/>
  <c r="CQ272" i="10"/>
  <c r="CR272" i="10"/>
  <c r="CS272" i="10"/>
  <c r="CT272" i="10"/>
  <c r="CU272" i="10"/>
  <c r="CV272" i="10"/>
  <c r="CW272" i="10"/>
  <c r="CX272" i="10"/>
  <c r="CY272" i="10"/>
  <c r="CZ272" i="10"/>
  <c r="BV273" i="10"/>
  <c r="BW273" i="10"/>
  <c r="BX273" i="10"/>
  <c r="BY273" i="10"/>
  <c r="BZ273" i="10"/>
  <c r="CA273" i="10"/>
  <c r="CB273" i="10"/>
  <c r="CC273" i="10"/>
  <c r="CD273" i="10"/>
  <c r="CE273" i="10"/>
  <c r="CF273" i="10"/>
  <c r="CG273" i="10"/>
  <c r="CH273" i="10"/>
  <c r="CI273" i="10"/>
  <c r="CJ273" i="10"/>
  <c r="CK273" i="10"/>
  <c r="CL273" i="10"/>
  <c r="CM273" i="10"/>
  <c r="CN273" i="10"/>
  <c r="CO273" i="10"/>
  <c r="CP273" i="10"/>
  <c r="CQ273" i="10"/>
  <c r="CR273" i="10"/>
  <c r="CS273" i="10"/>
  <c r="CT273" i="10"/>
  <c r="CU273" i="10"/>
  <c r="CV273" i="10"/>
  <c r="CW273" i="10"/>
  <c r="CX273" i="10"/>
  <c r="CY273" i="10"/>
  <c r="CZ273" i="10"/>
  <c r="BV274" i="10"/>
  <c r="BW274" i="10"/>
  <c r="BX274" i="10"/>
  <c r="BY274" i="10"/>
  <c r="BZ274" i="10"/>
  <c r="CA274" i="10"/>
  <c r="CB274" i="10"/>
  <c r="CC274" i="10"/>
  <c r="CD274" i="10"/>
  <c r="CE274" i="10"/>
  <c r="CF274" i="10"/>
  <c r="CG274" i="10"/>
  <c r="CH274" i="10"/>
  <c r="CI274" i="10"/>
  <c r="CJ274" i="10"/>
  <c r="CK274" i="10"/>
  <c r="CL274" i="10"/>
  <c r="CM274" i="10"/>
  <c r="CN274" i="10"/>
  <c r="CO274" i="10"/>
  <c r="CP274" i="10"/>
  <c r="CQ274" i="10"/>
  <c r="CR274" i="10"/>
  <c r="CS274" i="10"/>
  <c r="CT274" i="10"/>
  <c r="CU274" i="10"/>
  <c r="CV274" i="10"/>
  <c r="CW274" i="10"/>
  <c r="CX274" i="10"/>
  <c r="CY274" i="10"/>
  <c r="CZ274" i="10"/>
  <c r="BV275" i="10"/>
  <c r="BW275" i="10"/>
  <c r="BX275" i="10"/>
  <c r="BY275" i="10"/>
  <c r="BZ275" i="10"/>
  <c r="CA275" i="10"/>
  <c r="CB275" i="10"/>
  <c r="CC275" i="10"/>
  <c r="CD275" i="10"/>
  <c r="CE275" i="10"/>
  <c r="CF275" i="10"/>
  <c r="CG275" i="10"/>
  <c r="CH275" i="10"/>
  <c r="CI275" i="10"/>
  <c r="CJ275" i="10"/>
  <c r="CK275" i="10"/>
  <c r="CL275" i="10"/>
  <c r="CM275" i="10"/>
  <c r="CN275" i="10"/>
  <c r="CO275" i="10"/>
  <c r="CP275" i="10"/>
  <c r="CQ275" i="10"/>
  <c r="CR275" i="10"/>
  <c r="CS275" i="10"/>
  <c r="CT275" i="10"/>
  <c r="CU275" i="10"/>
  <c r="CV275" i="10"/>
  <c r="CW275" i="10"/>
  <c r="CX275" i="10"/>
  <c r="CY275" i="10"/>
  <c r="CZ275" i="10"/>
  <c r="BV276" i="10"/>
  <c r="BW276" i="10"/>
  <c r="BX276" i="10"/>
  <c r="BY276" i="10"/>
  <c r="BZ276" i="10"/>
  <c r="CA276" i="10"/>
  <c r="CB276" i="10"/>
  <c r="CC276" i="10"/>
  <c r="CD276" i="10"/>
  <c r="CE276" i="10"/>
  <c r="CF276" i="10"/>
  <c r="CG276" i="10"/>
  <c r="CH276" i="10"/>
  <c r="CI276" i="10"/>
  <c r="CJ276" i="10"/>
  <c r="CK276" i="10"/>
  <c r="CL276" i="10"/>
  <c r="CM276" i="10"/>
  <c r="CN276" i="10"/>
  <c r="CO276" i="10"/>
  <c r="CP276" i="10"/>
  <c r="CQ276" i="10"/>
  <c r="CR276" i="10"/>
  <c r="CS276" i="10"/>
  <c r="CT276" i="10"/>
  <c r="CU276" i="10"/>
  <c r="CV276" i="10"/>
  <c r="CW276" i="10"/>
  <c r="CX276" i="10"/>
  <c r="CY276" i="10"/>
  <c r="CZ276" i="10"/>
  <c r="BV277" i="10"/>
  <c r="BW277" i="10"/>
  <c r="BX277" i="10"/>
  <c r="BY277" i="10"/>
  <c r="BZ277" i="10"/>
  <c r="CA277" i="10"/>
  <c r="CB277" i="10"/>
  <c r="CC277" i="10"/>
  <c r="CD277" i="10"/>
  <c r="CE277" i="10"/>
  <c r="CF277" i="10"/>
  <c r="CG277" i="10"/>
  <c r="CH277" i="10"/>
  <c r="CI277" i="10"/>
  <c r="CJ277" i="10"/>
  <c r="CK277" i="10"/>
  <c r="CL277" i="10"/>
  <c r="CM277" i="10"/>
  <c r="CN277" i="10"/>
  <c r="CO277" i="10"/>
  <c r="CP277" i="10"/>
  <c r="CQ277" i="10"/>
  <c r="CR277" i="10"/>
  <c r="CS277" i="10"/>
  <c r="CT277" i="10"/>
  <c r="CU277" i="10"/>
  <c r="CV277" i="10"/>
  <c r="CW277" i="10"/>
  <c r="CX277" i="10"/>
  <c r="CY277" i="10"/>
  <c r="CZ277" i="10"/>
  <c r="BV278" i="10"/>
  <c r="BW278" i="10"/>
  <c r="BX278" i="10"/>
  <c r="BY278" i="10"/>
  <c r="BZ278" i="10"/>
  <c r="CA278" i="10"/>
  <c r="CB278" i="10"/>
  <c r="CC278" i="10"/>
  <c r="CD278" i="10"/>
  <c r="CE278" i="10"/>
  <c r="CF278" i="10"/>
  <c r="CG278" i="10"/>
  <c r="CH278" i="10"/>
  <c r="CI278" i="10"/>
  <c r="CJ278" i="10"/>
  <c r="CK278" i="10"/>
  <c r="CL278" i="10"/>
  <c r="CM278" i="10"/>
  <c r="CN278" i="10"/>
  <c r="CO278" i="10"/>
  <c r="CP278" i="10"/>
  <c r="CQ278" i="10"/>
  <c r="CR278" i="10"/>
  <c r="CS278" i="10"/>
  <c r="CT278" i="10"/>
  <c r="CU278" i="10"/>
  <c r="CV278" i="10"/>
  <c r="CW278" i="10"/>
  <c r="CX278" i="10"/>
  <c r="CY278" i="10"/>
  <c r="CZ278" i="10"/>
  <c r="BV279" i="10"/>
  <c r="BW279" i="10"/>
  <c r="BX279" i="10"/>
  <c r="BY279" i="10"/>
  <c r="BZ279" i="10"/>
  <c r="CA279" i="10"/>
  <c r="CB279" i="10"/>
  <c r="CC279" i="10"/>
  <c r="CD279" i="10"/>
  <c r="CE279" i="10"/>
  <c r="CF279" i="10"/>
  <c r="CG279" i="10"/>
  <c r="CH279" i="10"/>
  <c r="CI279" i="10"/>
  <c r="CJ279" i="10"/>
  <c r="CK279" i="10"/>
  <c r="CL279" i="10"/>
  <c r="CM279" i="10"/>
  <c r="CN279" i="10"/>
  <c r="CO279" i="10"/>
  <c r="CP279" i="10"/>
  <c r="CQ279" i="10"/>
  <c r="CR279" i="10"/>
  <c r="CS279" i="10"/>
  <c r="CT279" i="10"/>
  <c r="CU279" i="10"/>
  <c r="CV279" i="10"/>
  <c r="CW279" i="10"/>
  <c r="CX279" i="10"/>
  <c r="CY279" i="10"/>
  <c r="CZ279" i="10"/>
  <c r="BV280" i="10"/>
  <c r="BW280" i="10"/>
  <c r="BX280" i="10"/>
  <c r="BY280" i="10"/>
  <c r="BZ280" i="10"/>
  <c r="CA280" i="10"/>
  <c r="CB280" i="10"/>
  <c r="CC280" i="10"/>
  <c r="CD280" i="10"/>
  <c r="CE280" i="10"/>
  <c r="CF280" i="10"/>
  <c r="CG280" i="10"/>
  <c r="CH280" i="10"/>
  <c r="CI280" i="10"/>
  <c r="CJ280" i="10"/>
  <c r="CK280" i="10"/>
  <c r="CL280" i="10"/>
  <c r="CM280" i="10"/>
  <c r="CN280" i="10"/>
  <c r="CO280" i="10"/>
  <c r="CP280" i="10"/>
  <c r="CQ280" i="10"/>
  <c r="CR280" i="10"/>
  <c r="CS280" i="10"/>
  <c r="CT280" i="10"/>
  <c r="CU280" i="10"/>
  <c r="CV280" i="10"/>
  <c r="CW280" i="10"/>
  <c r="CX280" i="10"/>
  <c r="CY280" i="10"/>
  <c r="CZ280" i="10"/>
  <c r="BV281" i="10"/>
  <c r="BW281" i="10"/>
  <c r="BX281" i="10"/>
  <c r="BY281" i="10"/>
  <c r="BZ281" i="10"/>
  <c r="CA281" i="10"/>
  <c r="CB281" i="10"/>
  <c r="CC281" i="10"/>
  <c r="CD281" i="10"/>
  <c r="CE281" i="10"/>
  <c r="CF281" i="10"/>
  <c r="CG281" i="10"/>
  <c r="CH281" i="10"/>
  <c r="CI281" i="10"/>
  <c r="CJ281" i="10"/>
  <c r="CK281" i="10"/>
  <c r="CL281" i="10"/>
  <c r="CM281" i="10"/>
  <c r="CN281" i="10"/>
  <c r="CO281" i="10"/>
  <c r="CP281" i="10"/>
  <c r="CQ281" i="10"/>
  <c r="CR281" i="10"/>
  <c r="CS281" i="10"/>
  <c r="CT281" i="10"/>
  <c r="CU281" i="10"/>
  <c r="CV281" i="10"/>
  <c r="CW281" i="10"/>
  <c r="CX281" i="10"/>
  <c r="CY281" i="10"/>
  <c r="CZ281" i="10"/>
  <c r="BV282" i="10"/>
  <c r="BW282" i="10"/>
  <c r="BX282" i="10"/>
  <c r="BY282" i="10"/>
  <c r="BZ282" i="10"/>
  <c r="CA282" i="10"/>
  <c r="CB282" i="10"/>
  <c r="CC282" i="10"/>
  <c r="CD282" i="10"/>
  <c r="CE282" i="10"/>
  <c r="CF282" i="10"/>
  <c r="CG282" i="10"/>
  <c r="CH282" i="10"/>
  <c r="CI282" i="10"/>
  <c r="CJ282" i="10"/>
  <c r="CK282" i="10"/>
  <c r="CL282" i="10"/>
  <c r="CM282" i="10"/>
  <c r="CN282" i="10"/>
  <c r="CO282" i="10"/>
  <c r="CP282" i="10"/>
  <c r="CQ282" i="10"/>
  <c r="CR282" i="10"/>
  <c r="CS282" i="10"/>
  <c r="CT282" i="10"/>
  <c r="CU282" i="10"/>
  <c r="CV282" i="10"/>
  <c r="CW282" i="10"/>
  <c r="CX282" i="10"/>
  <c r="CY282" i="10"/>
  <c r="CZ282" i="10"/>
  <c r="BV283" i="10"/>
  <c r="BW283" i="10"/>
  <c r="BX283" i="10"/>
  <c r="BY283" i="10"/>
  <c r="BZ283" i="10"/>
  <c r="CA283" i="10"/>
  <c r="CB283" i="10"/>
  <c r="CC283" i="10"/>
  <c r="CD283" i="10"/>
  <c r="CE283" i="10"/>
  <c r="CF283" i="10"/>
  <c r="CG283" i="10"/>
  <c r="CH283" i="10"/>
  <c r="CI283" i="10"/>
  <c r="CJ283" i="10"/>
  <c r="CK283" i="10"/>
  <c r="CL283" i="10"/>
  <c r="CM283" i="10"/>
  <c r="CN283" i="10"/>
  <c r="CO283" i="10"/>
  <c r="CP283" i="10"/>
  <c r="CQ283" i="10"/>
  <c r="CR283" i="10"/>
  <c r="CS283" i="10"/>
  <c r="CT283" i="10"/>
  <c r="CU283" i="10"/>
  <c r="CV283" i="10"/>
  <c r="CW283" i="10"/>
  <c r="CX283" i="10"/>
  <c r="CY283" i="10"/>
  <c r="CZ283" i="10"/>
  <c r="BV284" i="10"/>
  <c r="BW284" i="10"/>
  <c r="BX284" i="10"/>
  <c r="BY284" i="10"/>
  <c r="BZ284" i="10"/>
  <c r="CA284" i="10"/>
  <c r="CB284" i="10"/>
  <c r="CC284" i="10"/>
  <c r="CD284" i="10"/>
  <c r="CE284" i="10"/>
  <c r="CF284" i="10"/>
  <c r="CG284" i="10"/>
  <c r="CH284" i="10"/>
  <c r="CI284" i="10"/>
  <c r="CJ284" i="10"/>
  <c r="CK284" i="10"/>
  <c r="CL284" i="10"/>
  <c r="CM284" i="10"/>
  <c r="CN284" i="10"/>
  <c r="CO284" i="10"/>
  <c r="CP284" i="10"/>
  <c r="CQ284" i="10"/>
  <c r="CR284" i="10"/>
  <c r="CS284" i="10"/>
  <c r="CT284" i="10"/>
  <c r="CU284" i="10"/>
  <c r="CV284" i="10"/>
  <c r="CW284" i="10"/>
  <c r="CX284" i="10"/>
  <c r="CY284" i="10"/>
  <c r="CZ284" i="10"/>
  <c r="BV285" i="10"/>
  <c r="BW285" i="10"/>
  <c r="BX285" i="10"/>
  <c r="BY285" i="10"/>
  <c r="BZ285" i="10"/>
  <c r="CA285" i="10"/>
  <c r="CB285" i="10"/>
  <c r="CC285" i="10"/>
  <c r="CD285" i="10"/>
  <c r="CE285" i="10"/>
  <c r="CF285" i="10"/>
  <c r="CG285" i="10"/>
  <c r="CH285" i="10"/>
  <c r="CI285" i="10"/>
  <c r="CJ285" i="10"/>
  <c r="CK285" i="10"/>
  <c r="CL285" i="10"/>
  <c r="CM285" i="10"/>
  <c r="CN285" i="10"/>
  <c r="CO285" i="10"/>
  <c r="CP285" i="10"/>
  <c r="CQ285" i="10"/>
  <c r="CR285" i="10"/>
  <c r="CS285" i="10"/>
  <c r="CT285" i="10"/>
  <c r="CU285" i="10"/>
  <c r="CV285" i="10"/>
  <c r="CW285" i="10"/>
  <c r="CX285" i="10"/>
  <c r="CY285" i="10"/>
  <c r="CZ285" i="10"/>
  <c r="BV286" i="10"/>
  <c r="BW286" i="10"/>
  <c r="BX286" i="10"/>
  <c r="BY286" i="10"/>
  <c r="BZ286" i="10"/>
  <c r="CA286" i="10"/>
  <c r="CB286" i="10"/>
  <c r="CC286" i="10"/>
  <c r="CD286" i="10"/>
  <c r="CE286" i="10"/>
  <c r="CF286" i="10"/>
  <c r="CG286" i="10"/>
  <c r="CH286" i="10"/>
  <c r="CI286" i="10"/>
  <c r="CJ286" i="10"/>
  <c r="CK286" i="10"/>
  <c r="CL286" i="10"/>
  <c r="CM286" i="10"/>
  <c r="CN286" i="10"/>
  <c r="CO286" i="10"/>
  <c r="CP286" i="10"/>
  <c r="CQ286" i="10"/>
  <c r="CR286" i="10"/>
  <c r="CS286" i="10"/>
  <c r="CT286" i="10"/>
  <c r="CU286" i="10"/>
  <c r="CV286" i="10"/>
  <c r="CW286" i="10"/>
  <c r="CX286" i="10"/>
  <c r="CY286" i="10"/>
  <c r="CZ286" i="10"/>
  <c r="BV287" i="10"/>
  <c r="BW287" i="10"/>
  <c r="BX287" i="10"/>
  <c r="BY287" i="10"/>
  <c r="BZ287" i="10"/>
  <c r="CA287" i="10"/>
  <c r="CB287" i="10"/>
  <c r="CC287" i="10"/>
  <c r="CD287" i="10"/>
  <c r="CE287" i="10"/>
  <c r="CF287" i="10"/>
  <c r="CG287" i="10"/>
  <c r="CH287" i="10"/>
  <c r="CI287" i="10"/>
  <c r="CJ287" i="10"/>
  <c r="CK287" i="10"/>
  <c r="CL287" i="10"/>
  <c r="CM287" i="10"/>
  <c r="CN287" i="10"/>
  <c r="CO287" i="10"/>
  <c r="CP287" i="10"/>
  <c r="CQ287" i="10"/>
  <c r="CR287" i="10"/>
  <c r="CS287" i="10"/>
  <c r="CT287" i="10"/>
  <c r="CU287" i="10"/>
  <c r="CV287" i="10"/>
  <c r="CW287" i="10"/>
  <c r="CX287" i="10"/>
  <c r="CY287" i="10"/>
  <c r="CZ287" i="10"/>
  <c r="BV288" i="10"/>
  <c r="BW288" i="10"/>
  <c r="BX288" i="10"/>
  <c r="BY288" i="10"/>
  <c r="BZ288" i="10"/>
  <c r="CA288" i="10"/>
  <c r="CB288" i="10"/>
  <c r="CC288" i="10"/>
  <c r="CD288" i="10"/>
  <c r="CE288" i="10"/>
  <c r="CF288" i="10"/>
  <c r="CG288" i="10"/>
  <c r="CH288" i="10"/>
  <c r="CI288" i="10"/>
  <c r="CJ288" i="10"/>
  <c r="CK288" i="10"/>
  <c r="CL288" i="10"/>
  <c r="CM288" i="10"/>
  <c r="CN288" i="10"/>
  <c r="CO288" i="10"/>
  <c r="CP288" i="10"/>
  <c r="CQ288" i="10"/>
  <c r="CR288" i="10"/>
  <c r="CS288" i="10"/>
  <c r="CT288" i="10"/>
  <c r="CU288" i="10"/>
  <c r="CV288" i="10"/>
  <c r="CW288" i="10"/>
  <c r="CX288" i="10"/>
  <c r="CY288" i="10"/>
  <c r="CZ288" i="10"/>
  <c r="BV289" i="10"/>
  <c r="BW289" i="10"/>
  <c r="BX289" i="10"/>
  <c r="BY289" i="10"/>
  <c r="BZ289" i="10"/>
  <c r="CA289" i="10"/>
  <c r="CB289" i="10"/>
  <c r="CC289" i="10"/>
  <c r="CD289" i="10"/>
  <c r="CE289" i="10"/>
  <c r="CF289" i="10"/>
  <c r="CG289" i="10"/>
  <c r="CH289" i="10"/>
  <c r="CI289" i="10"/>
  <c r="CJ289" i="10"/>
  <c r="CK289" i="10"/>
  <c r="CL289" i="10"/>
  <c r="CM289" i="10"/>
  <c r="CN289" i="10"/>
  <c r="CO289" i="10"/>
  <c r="CP289" i="10"/>
  <c r="CQ289" i="10"/>
  <c r="CR289" i="10"/>
  <c r="CS289" i="10"/>
  <c r="CT289" i="10"/>
  <c r="CU289" i="10"/>
  <c r="CV289" i="10"/>
  <c r="CW289" i="10"/>
  <c r="CX289" i="10"/>
  <c r="CY289" i="10"/>
  <c r="CZ289" i="10"/>
  <c r="BV290" i="10"/>
  <c r="BW290" i="10"/>
  <c r="BX290" i="10"/>
  <c r="BY290" i="10"/>
  <c r="BZ290" i="10"/>
  <c r="CA290" i="10"/>
  <c r="CB290" i="10"/>
  <c r="CC290" i="10"/>
  <c r="CD290" i="10"/>
  <c r="CE290" i="10"/>
  <c r="CF290" i="10"/>
  <c r="CG290" i="10"/>
  <c r="CH290" i="10"/>
  <c r="CI290" i="10"/>
  <c r="CJ290" i="10"/>
  <c r="CK290" i="10"/>
  <c r="CL290" i="10"/>
  <c r="CM290" i="10"/>
  <c r="CN290" i="10"/>
  <c r="CO290" i="10"/>
  <c r="CP290" i="10"/>
  <c r="CQ290" i="10"/>
  <c r="CR290" i="10"/>
  <c r="CS290" i="10"/>
  <c r="CT290" i="10"/>
  <c r="CU290" i="10"/>
  <c r="CV290" i="10"/>
  <c r="CW290" i="10"/>
  <c r="CX290" i="10"/>
  <c r="CY290" i="10"/>
  <c r="CZ290" i="10"/>
  <c r="BV291" i="10"/>
  <c r="BW291" i="10"/>
  <c r="BX291" i="10"/>
  <c r="BY291" i="10"/>
  <c r="BZ291" i="10"/>
  <c r="CA291" i="10"/>
  <c r="CB291" i="10"/>
  <c r="CC291" i="10"/>
  <c r="CD291" i="10"/>
  <c r="CE291" i="10"/>
  <c r="CF291" i="10"/>
  <c r="CG291" i="10"/>
  <c r="CH291" i="10"/>
  <c r="CI291" i="10"/>
  <c r="CJ291" i="10"/>
  <c r="CK291" i="10"/>
  <c r="CL291" i="10"/>
  <c r="CM291" i="10"/>
  <c r="CN291" i="10"/>
  <c r="CO291" i="10"/>
  <c r="CP291" i="10"/>
  <c r="CQ291" i="10"/>
  <c r="CR291" i="10"/>
  <c r="CS291" i="10"/>
  <c r="CT291" i="10"/>
  <c r="CU291" i="10"/>
  <c r="CV291" i="10"/>
  <c r="CW291" i="10"/>
  <c r="CX291" i="10"/>
  <c r="CY291" i="10"/>
  <c r="CZ291" i="10"/>
  <c r="BV292" i="10"/>
  <c r="BW292" i="10"/>
  <c r="BX292" i="10"/>
  <c r="BY292" i="10"/>
  <c r="BZ292" i="10"/>
  <c r="CA292" i="10"/>
  <c r="CB292" i="10"/>
  <c r="CC292" i="10"/>
  <c r="CD292" i="10"/>
  <c r="CE292" i="10"/>
  <c r="CF292" i="10"/>
  <c r="CG292" i="10"/>
  <c r="CH292" i="10"/>
  <c r="CI292" i="10"/>
  <c r="CJ292" i="10"/>
  <c r="CK292" i="10"/>
  <c r="CL292" i="10"/>
  <c r="CM292" i="10"/>
  <c r="CN292" i="10"/>
  <c r="CO292" i="10"/>
  <c r="CP292" i="10"/>
  <c r="CQ292" i="10"/>
  <c r="CR292" i="10"/>
  <c r="CS292" i="10"/>
  <c r="CT292" i="10"/>
  <c r="CU292" i="10"/>
  <c r="CV292" i="10"/>
  <c r="CW292" i="10"/>
  <c r="CX292" i="10"/>
  <c r="CY292" i="10"/>
  <c r="CZ292" i="10"/>
  <c r="BV293" i="10"/>
  <c r="BW293" i="10"/>
  <c r="BX293" i="10"/>
  <c r="BY293" i="10"/>
  <c r="BZ293" i="10"/>
  <c r="CA293" i="10"/>
  <c r="CB293" i="10"/>
  <c r="CC293" i="10"/>
  <c r="CD293" i="10"/>
  <c r="CE293" i="10"/>
  <c r="CF293" i="10"/>
  <c r="CG293" i="10"/>
  <c r="CH293" i="10"/>
  <c r="CI293" i="10"/>
  <c r="CJ293" i="10"/>
  <c r="CK293" i="10"/>
  <c r="CL293" i="10"/>
  <c r="CM293" i="10"/>
  <c r="CN293" i="10"/>
  <c r="CO293" i="10"/>
  <c r="CP293" i="10"/>
  <c r="CQ293" i="10"/>
  <c r="CR293" i="10"/>
  <c r="CS293" i="10"/>
  <c r="CT293" i="10"/>
  <c r="CU293" i="10"/>
  <c r="CV293" i="10"/>
  <c r="CW293" i="10"/>
  <c r="CX293" i="10"/>
  <c r="CY293" i="10"/>
  <c r="CZ293" i="10"/>
  <c r="BV294" i="10"/>
  <c r="BW294" i="10"/>
  <c r="BX294" i="10"/>
  <c r="BY294" i="10"/>
  <c r="BZ294" i="10"/>
  <c r="CA294" i="10"/>
  <c r="CB294" i="10"/>
  <c r="CC294" i="10"/>
  <c r="CD294" i="10"/>
  <c r="CE294" i="10"/>
  <c r="CF294" i="10"/>
  <c r="CG294" i="10"/>
  <c r="CH294" i="10"/>
  <c r="CI294" i="10"/>
  <c r="CJ294" i="10"/>
  <c r="CK294" i="10"/>
  <c r="CL294" i="10"/>
  <c r="CM294" i="10"/>
  <c r="CN294" i="10"/>
  <c r="CO294" i="10"/>
  <c r="CP294" i="10"/>
  <c r="CQ294" i="10"/>
  <c r="CR294" i="10"/>
  <c r="CS294" i="10"/>
  <c r="CT294" i="10"/>
  <c r="CU294" i="10"/>
  <c r="CV294" i="10"/>
  <c r="CW294" i="10"/>
  <c r="CX294" i="10"/>
  <c r="CY294" i="10"/>
  <c r="CZ294" i="10"/>
  <c r="BV295" i="10"/>
  <c r="BW295" i="10"/>
  <c r="BX295" i="10"/>
  <c r="BY295" i="10"/>
  <c r="BZ295" i="10"/>
  <c r="CA295" i="10"/>
  <c r="CB295" i="10"/>
  <c r="CC295" i="10"/>
  <c r="CD295" i="10"/>
  <c r="CE295" i="10"/>
  <c r="CF295" i="10"/>
  <c r="CG295" i="10"/>
  <c r="CH295" i="10"/>
  <c r="CI295" i="10"/>
  <c r="CJ295" i="10"/>
  <c r="CK295" i="10"/>
  <c r="CL295" i="10"/>
  <c r="CM295" i="10"/>
  <c r="CN295" i="10"/>
  <c r="CO295" i="10"/>
  <c r="CP295" i="10"/>
  <c r="CQ295" i="10"/>
  <c r="CR295" i="10"/>
  <c r="CS295" i="10"/>
  <c r="CT295" i="10"/>
  <c r="CU295" i="10"/>
  <c r="CV295" i="10"/>
  <c r="CW295" i="10"/>
  <c r="CX295" i="10"/>
  <c r="CY295" i="10"/>
  <c r="CZ295" i="10"/>
  <c r="BV296" i="10"/>
  <c r="BW296" i="10"/>
  <c r="BX296" i="10"/>
  <c r="BY296" i="10"/>
  <c r="BZ296" i="10"/>
  <c r="CA296" i="10"/>
  <c r="CB296" i="10"/>
  <c r="CC296" i="10"/>
  <c r="CD296" i="10"/>
  <c r="CE296" i="10"/>
  <c r="CF296" i="10"/>
  <c r="CG296" i="10"/>
  <c r="CH296" i="10"/>
  <c r="CI296" i="10"/>
  <c r="CJ296" i="10"/>
  <c r="CK296" i="10"/>
  <c r="CL296" i="10"/>
  <c r="CM296" i="10"/>
  <c r="CN296" i="10"/>
  <c r="CO296" i="10"/>
  <c r="CP296" i="10"/>
  <c r="CQ296" i="10"/>
  <c r="CR296" i="10"/>
  <c r="CS296" i="10"/>
  <c r="CT296" i="10"/>
  <c r="CU296" i="10"/>
  <c r="CV296" i="10"/>
  <c r="CW296" i="10"/>
  <c r="CX296" i="10"/>
  <c r="CY296" i="10"/>
  <c r="CZ296" i="10"/>
  <c r="BV297" i="10"/>
  <c r="BW297" i="10"/>
  <c r="BX297" i="10"/>
  <c r="BY297" i="10"/>
  <c r="BZ297" i="10"/>
  <c r="CA297" i="10"/>
  <c r="CB297" i="10"/>
  <c r="CC297" i="10"/>
  <c r="CD297" i="10"/>
  <c r="CE297" i="10"/>
  <c r="CF297" i="10"/>
  <c r="CG297" i="10"/>
  <c r="CH297" i="10"/>
  <c r="CI297" i="10"/>
  <c r="CJ297" i="10"/>
  <c r="CK297" i="10"/>
  <c r="CL297" i="10"/>
  <c r="CM297" i="10"/>
  <c r="CN297" i="10"/>
  <c r="CO297" i="10"/>
  <c r="CP297" i="10"/>
  <c r="CQ297" i="10"/>
  <c r="CR297" i="10"/>
  <c r="CS297" i="10"/>
  <c r="CT297" i="10"/>
  <c r="CU297" i="10"/>
  <c r="CV297" i="10"/>
  <c r="CW297" i="10"/>
  <c r="CX297" i="10"/>
  <c r="CY297" i="10"/>
  <c r="CZ297" i="10"/>
  <c r="BV298" i="10"/>
  <c r="BW298" i="10"/>
  <c r="BX298" i="10"/>
  <c r="BY298" i="10"/>
  <c r="BZ298" i="10"/>
  <c r="CA298" i="10"/>
  <c r="CB298" i="10"/>
  <c r="CC298" i="10"/>
  <c r="CD298" i="10"/>
  <c r="CE298" i="10"/>
  <c r="CF298" i="10"/>
  <c r="CG298" i="10"/>
  <c r="CH298" i="10"/>
  <c r="CI298" i="10"/>
  <c r="CJ298" i="10"/>
  <c r="CK298" i="10"/>
  <c r="CL298" i="10"/>
  <c r="CM298" i="10"/>
  <c r="CN298" i="10"/>
  <c r="CO298" i="10"/>
  <c r="CP298" i="10"/>
  <c r="CQ298" i="10"/>
  <c r="CR298" i="10"/>
  <c r="CS298" i="10"/>
  <c r="CT298" i="10"/>
  <c r="CU298" i="10"/>
  <c r="CV298" i="10"/>
  <c r="CW298" i="10"/>
  <c r="CX298" i="10"/>
  <c r="CY298" i="10"/>
  <c r="CZ298" i="10"/>
  <c r="BV299" i="10"/>
  <c r="BW299" i="10"/>
  <c r="BX299" i="10"/>
  <c r="BY299" i="10"/>
  <c r="BZ299" i="10"/>
  <c r="CA299" i="10"/>
  <c r="CB299" i="10"/>
  <c r="CC299" i="10"/>
  <c r="CD299" i="10"/>
  <c r="CE299" i="10"/>
  <c r="CF299" i="10"/>
  <c r="CG299" i="10"/>
  <c r="CH299" i="10"/>
  <c r="CI299" i="10"/>
  <c r="CJ299" i="10"/>
  <c r="CK299" i="10"/>
  <c r="CL299" i="10"/>
  <c r="CM299" i="10"/>
  <c r="CN299" i="10"/>
  <c r="CO299" i="10"/>
  <c r="CP299" i="10"/>
  <c r="CQ299" i="10"/>
  <c r="CR299" i="10"/>
  <c r="CS299" i="10"/>
  <c r="CT299" i="10"/>
  <c r="CU299" i="10"/>
  <c r="CV299" i="10"/>
  <c r="CW299" i="10"/>
  <c r="CX299" i="10"/>
  <c r="CY299" i="10"/>
  <c r="CZ299" i="10"/>
  <c r="BV300" i="10"/>
  <c r="BW300" i="10"/>
  <c r="BX300" i="10"/>
  <c r="BY300" i="10"/>
  <c r="BZ300" i="10"/>
  <c r="CA300" i="10"/>
  <c r="CB300" i="10"/>
  <c r="CC300" i="10"/>
  <c r="CD300" i="10"/>
  <c r="CE300" i="10"/>
  <c r="CF300" i="10"/>
  <c r="CG300" i="10"/>
  <c r="CH300" i="10"/>
  <c r="CI300" i="10"/>
  <c r="CJ300" i="10"/>
  <c r="CK300" i="10"/>
  <c r="CL300" i="10"/>
  <c r="CM300" i="10"/>
  <c r="CN300" i="10"/>
  <c r="CO300" i="10"/>
  <c r="CP300" i="10"/>
  <c r="CQ300" i="10"/>
  <c r="CR300" i="10"/>
  <c r="CS300" i="10"/>
  <c r="CT300" i="10"/>
  <c r="CU300" i="10"/>
  <c r="CV300" i="10"/>
  <c r="CW300" i="10"/>
  <c r="CX300" i="10"/>
  <c r="CY300" i="10"/>
  <c r="CZ300" i="10"/>
  <c r="BV301" i="10"/>
  <c r="BW301" i="10"/>
  <c r="BX301" i="10"/>
  <c r="BY301" i="10"/>
  <c r="BZ301" i="10"/>
  <c r="CA301" i="10"/>
  <c r="CB301" i="10"/>
  <c r="CC301" i="10"/>
  <c r="CD301" i="10"/>
  <c r="CE301" i="10"/>
  <c r="CF301" i="10"/>
  <c r="CG301" i="10"/>
  <c r="CH301" i="10"/>
  <c r="CI301" i="10"/>
  <c r="CJ301" i="10"/>
  <c r="CK301" i="10"/>
  <c r="CL301" i="10"/>
  <c r="CM301" i="10"/>
  <c r="CN301" i="10"/>
  <c r="CO301" i="10"/>
  <c r="CP301" i="10"/>
  <c r="CQ301" i="10"/>
  <c r="CR301" i="10"/>
  <c r="CS301" i="10"/>
  <c r="CT301" i="10"/>
  <c r="CU301" i="10"/>
  <c r="CV301" i="10"/>
  <c r="CW301" i="10"/>
  <c r="CX301" i="10"/>
  <c r="CY301" i="10"/>
  <c r="CZ301" i="10"/>
  <c r="BV302" i="10"/>
  <c r="BW302" i="10"/>
  <c r="BX302" i="10"/>
  <c r="BY302" i="10"/>
  <c r="BZ302" i="10"/>
  <c r="CA302" i="10"/>
  <c r="CB302" i="10"/>
  <c r="CC302" i="10"/>
  <c r="CD302" i="10"/>
  <c r="CE302" i="10"/>
  <c r="CF302" i="10"/>
  <c r="CG302" i="10"/>
  <c r="CH302" i="10"/>
  <c r="CI302" i="10"/>
  <c r="CJ302" i="10"/>
  <c r="CK302" i="10"/>
  <c r="CL302" i="10"/>
  <c r="CM302" i="10"/>
  <c r="CN302" i="10"/>
  <c r="CO302" i="10"/>
  <c r="CP302" i="10"/>
  <c r="CQ302" i="10"/>
  <c r="CR302" i="10"/>
  <c r="CS302" i="10"/>
  <c r="CT302" i="10"/>
  <c r="CU302" i="10"/>
  <c r="CV302" i="10"/>
  <c r="CW302" i="10"/>
  <c r="CX302" i="10"/>
  <c r="CY302" i="10"/>
  <c r="CZ302" i="10"/>
  <c r="BV303" i="10"/>
  <c r="BW303" i="10"/>
  <c r="BX303" i="10"/>
  <c r="BY303" i="10"/>
  <c r="BZ303" i="10"/>
  <c r="CA303" i="10"/>
  <c r="CB303" i="10"/>
  <c r="CC303" i="10"/>
  <c r="CD303" i="10"/>
  <c r="CE303" i="10"/>
  <c r="CF303" i="10"/>
  <c r="CG303" i="10"/>
  <c r="CH303" i="10"/>
  <c r="CI303" i="10"/>
  <c r="CJ303" i="10"/>
  <c r="CK303" i="10"/>
  <c r="CL303" i="10"/>
  <c r="CM303" i="10"/>
  <c r="CN303" i="10"/>
  <c r="CO303" i="10"/>
  <c r="CP303" i="10"/>
  <c r="CQ303" i="10"/>
  <c r="CR303" i="10"/>
  <c r="CS303" i="10"/>
  <c r="CT303" i="10"/>
  <c r="CU303" i="10"/>
  <c r="CV303" i="10"/>
  <c r="CW303" i="10"/>
  <c r="CX303" i="10"/>
  <c r="CY303" i="10"/>
  <c r="CZ303" i="10"/>
  <c r="BV304" i="10"/>
  <c r="BW304" i="10"/>
  <c r="BX304" i="10"/>
  <c r="BY304" i="10"/>
  <c r="BZ304" i="10"/>
  <c r="CA304" i="10"/>
  <c r="CB304" i="10"/>
  <c r="CC304" i="10"/>
  <c r="CD304" i="10"/>
  <c r="CE304" i="10"/>
  <c r="CF304" i="10"/>
  <c r="CG304" i="10"/>
  <c r="CH304" i="10"/>
  <c r="CI304" i="10"/>
  <c r="CJ304" i="10"/>
  <c r="CK304" i="10"/>
  <c r="CL304" i="10"/>
  <c r="CM304" i="10"/>
  <c r="CN304" i="10"/>
  <c r="CO304" i="10"/>
  <c r="CP304" i="10"/>
  <c r="CQ304" i="10"/>
  <c r="CR304" i="10"/>
  <c r="CS304" i="10"/>
  <c r="CT304" i="10"/>
  <c r="CU304" i="10"/>
  <c r="CV304" i="10"/>
  <c r="CW304" i="10"/>
  <c r="CX304" i="10"/>
  <c r="CY304" i="10"/>
  <c r="CZ304" i="10"/>
  <c r="BV305" i="10"/>
  <c r="BW305" i="10"/>
  <c r="BX305" i="10"/>
  <c r="BY305" i="10"/>
  <c r="BZ305" i="10"/>
  <c r="CA305" i="10"/>
  <c r="CB305" i="10"/>
  <c r="CC305" i="10"/>
  <c r="CD305" i="10"/>
  <c r="CE305" i="10"/>
  <c r="CF305" i="10"/>
  <c r="CG305" i="10"/>
  <c r="CH305" i="10"/>
  <c r="CI305" i="10"/>
  <c r="CJ305" i="10"/>
  <c r="CK305" i="10"/>
  <c r="CL305" i="10"/>
  <c r="CM305" i="10"/>
  <c r="CN305" i="10"/>
  <c r="CO305" i="10"/>
  <c r="CP305" i="10"/>
  <c r="CQ305" i="10"/>
  <c r="CR305" i="10"/>
  <c r="CS305" i="10"/>
  <c r="CT305" i="10"/>
  <c r="CU305" i="10"/>
  <c r="CV305" i="10"/>
  <c r="CW305" i="10"/>
  <c r="CX305" i="10"/>
  <c r="CY305" i="10"/>
  <c r="CZ305" i="10"/>
  <c r="BV306" i="10"/>
  <c r="BW306" i="10"/>
  <c r="BX306" i="10"/>
  <c r="BY306" i="10"/>
  <c r="BZ306" i="10"/>
  <c r="CA306" i="10"/>
  <c r="CB306" i="10"/>
  <c r="CC306" i="10"/>
  <c r="CD306" i="10"/>
  <c r="CE306" i="10"/>
  <c r="CF306" i="10"/>
  <c r="CG306" i="10"/>
  <c r="CH306" i="10"/>
  <c r="CI306" i="10"/>
  <c r="CJ306" i="10"/>
  <c r="CK306" i="10"/>
  <c r="CL306" i="10"/>
  <c r="CM306" i="10"/>
  <c r="CN306" i="10"/>
  <c r="CO306" i="10"/>
  <c r="CP306" i="10"/>
  <c r="CQ306" i="10"/>
  <c r="CR306" i="10"/>
  <c r="CS306" i="10"/>
  <c r="CT306" i="10"/>
  <c r="CU306" i="10"/>
  <c r="CV306" i="10"/>
  <c r="CW306" i="10"/>
  <c r="CX306" i="10"/>
  <c r="CY306" i="10"/>
  <c r="CZ306" i="10"/>
  <c r="BV307" i="10"/>
  <c r="BW307" i="10"/>
  <c r="BX307" i="10"/>
  <c r="BY307" i="10"/>
  <c r="BZ307" i="10"/>
  <c r="CA307" i="10"/>
  <c r="CB307" i="10"/>
  <c r="CC307" i="10"/>
  <c r="CD307" i="10"/>
  <c r="CE307" i="10"/>
  <c r="CF307" i="10"/>
  <c r="CG307" i="10"/>
  <c r="CH307" i="10"/>
  <c r="CI307" i="10"/>
  <c r="CJ307" i="10"/>
  <c r="CK307" i="10"/>
  <c r="CL307" i="10"/>
  <c r="CM307" i="10"/>
  <c r="CN307" i="10"/>
  <c r="CO307" i="10"/>
  <c r="CP307" i="10"/>
  <c r="CQ307" i="10"/>
  <c r="CR307" i="10"/>
  <c r="CS307" i="10"/>
  <c r="CT307" i="10"/>
  <c r="CU307" i="10"/>
  <c r="CV307" i="10"/>
  <c r="CW307" i="10"/>
  <c r="CX307" i="10"/>
  <c r="CY307" i="10"/>
  <c r="CZ307" i="10"/>
  <c r="BV308" i="10"/>
  <c r="BW308" i="10"/>
  <c r="BX308" i="10"/>
  <c r="BY308" i="10"/>
  <c r="BZ308" i="10"/>
  <c r="CA308" i="10"/>
  <c r="CB308" i="10"/>
  <c r="CC308" i="10"/>
  <c r="CD308" i="10"/>
  <c r="CE308" i="10"/>
  <c r="CF308" i="10"/>
  <c r="CG308" i="10"/>
  <c r="CH308" i="10"/>
  <c r="CI308" i="10"/>
  <c r="CJ308" i="10"/>
  <c r="CK308" i="10"/>
  <c r="CL308" i="10"/>
  <c r="CM308" i="10"/>
  <c r="CN308" i="10"/>
  <c r="CO308" i="10"/>
  <c r="CP308" i="10"/>
  <c r="CQ308" i="10"/>
  <c r="CR308" i="10"/>
  <c r="CS308" i="10"/>
  <c r="CT308" i="10"/>
  <c r="CU308" i="10"/>
  <c r="CV308" i="10"/>
  <c r="CW308" i="10"/>
  <c r="CX308" i="10"/>
  <c r="CY308" i="10"/>
  <c r="CZ308" i="10"/>
  <c r="BV309" i="10"/>
  <c r="BW309" i="10"/>
  <c r="BX309" i="10"/>
  <c r="BY309" i="10"/>
  <c r="BZ309" i="10"/>
  <c r="CA309" i="10"/>
  <c r="CB309" i="10"/>
  <c r="CC309" i="10"/>
  <c r="CD309" i="10"/>
  <c r="CE309" i="10"/>
  <c r="CF309" i="10"/>
  <c r="CG309" i="10"/>
  <c r="CH309" i="10"/>
  <c r="CI309" i="10"/>
  <c r="CJ309" i="10"/>
  <c r="CK309" i="10"/>
  <c r="CL309" i="10"/>
  <c r="CM309" i="10"/>
  <c r="CN309" i="10"/>
  <c r="CO309" i="10"/>
  <c r="CP309" i="10"/>
  <c r="CQ309" i="10"/>
  <c r="CR309" i="10"/>
  <c r="CS309" i="10"/>
  <c r="CT309" i="10"/>
  <c r="CU309" i="10"/>
  <c r="CV309" i="10"/>
  <c r="CW309" i="10"/>
  <c r="CX309" i="10"/>
  <c r="CY309" i="10"/>
  <c r="CZ309" i="10"/>
  <c r="BV310" i="10"/>
  <c r="BW310" i="10"/>
  <c r="BX310" i="10"/>
  <c r="BY310" i="10"/>
  <c r="BZ310" i="10"/>
  <c r="CA310" i="10"/>
  <c r="CB310" i="10"/>
  <c r="CC310" i="10"/>
  <c r="CD310" i="10"/>
  <c r="CE310" i="10"/>
  <c r="CF310" i="10"/>
  <c r="CG310" i="10"/>
  <c r="CH310" i="10"/>
  <c r="CI310" i="10"/>
  <c r="CJ310" i="10"/>
  <c r="CK310" i="10"/>
  <c r="CL310" i="10"/>
  <c r="CM310" i="10"/>
  <c r="CN310" i="10"/>
  <c r="CO310" i="10"/>
  <c r="CP310" i="10"/>
  <c r="CQ310" i="10"/>
  <c r="CR310" i="10"/>
  <c r="CS310" i="10"/>
  <c r="CT310" i="10"/>
  <c r="CU310" i="10"/>
  <c r="CV310" i="10"/>
  <c r="CW310" i="10"/>
  <c r="CX310" i="10"/>
  <c r="CY310" i="10"/>
  <c r="CZ310" i="10"/>
  <c r="BV311" i="10"/>
  <c r="BW311" i="10"/>
  <c r="BX311" i="10"/>
  <c r="BY311" i="10"/>
  <c r="BZ311" i="10"/>
  <c r="CA311" i="10"/>
  <c r="CB311" i="10"/>
  <c r="CC311" i="10"/>
  <c r="CD311" i="10"/>
  <c r="CE311" i="10"/>
  <c r="CF311" i="10"/>
  <c r="CG311" i="10"/>
  <c r="CH311" i="10"/>
  <c r="CI311" i="10"/>
  <c r="CJ311" i="10"/>
  <c r="CK311" i="10"/>
  <c r="CL311" i="10"/>
  <c r="CM311" i="10"/>
  <c r="CN311" i="10"/>
  <c r="CO311" i="10"/>
  <c r="CP311" i="10"/>
  <c r="CQ311" i="10"/>
  <c r="CR311" i="10"/>
  <c r="CS311" i="10"/>
  <c r="CT311" i="10"/>
  <c r="CU311" i="10"/>
  <c r="CV311" i="10"/>
  <c r="CW311" i="10"/>
  <c r="CX311" i="10"/>
  <c r="CY311" i="10"/>
  <c r="CZ311" i="10"/>
  <c r="BV312" i="10"/>
  <c r="BW312" i="10"/>
  <c r="BX312" i="10"/>
  <c r="BY312" i="10"/>
  <c r="BZ312" i="10"/>
  <c r="CA312" i="10"/>
  <c r="CB312" i="10"/>
  <c r="CC312" i="10"/>
  <c r="CD312" i="10"/>
  <c r="CE312" i="10"/>
  <c r="CF312" i="10"/>
  <c r="CG312" i="10"/>
  <c r="CH312" i="10"/>
  <c r="CI312" i="10"/>
  <c r="CJ312" i="10"/>
  <c r="CK312" i="10"/>
  <c r="CL312" i="10"/>
  <c r="CM312" i="10"/>
  <c r="CN312" i="10"/>
  <c r="CO312" i="10"/>
  <c r="CP312" i="10"/>
  <c r="CQ312" i="10"/>
  <c r="CR312" i="10"/>
  <c r="CS312" i="10"/>
  <c r="CT312" i="10"/>
  <c r="CU312" i="10"/>
  <c r="CV312" i="10"/>
  <c r="CW312" i="10"/>
  <c r="CX312" i="10"/>
  <c r="CY312" i="10"/>
  <c r="CZ312" i="10"/>
  <c r="BV313" i="10"/>
  <c r="BW313" i="10"/>
  <c r="BX313" i="10"/>
  <c r="BY313" i="10"/>
  <c r="BZ313" i="10"/>
  <c r="CA313" i="10"/>
  <c r="CB313" i="10"/>
  <c r="CC313" i="10"/>
  <c r="CD313" i="10"/>
  <c r="CE313" i="10"/>
  <c r="CF313" i="10"/>
  <c r="CG313" i="10"/>
  <c r="CH313" i="10"/>
  <c r="CI313" i="10"/>
  <c r="CJ313" i="10"/>
  <c r="CK313" i="10"/>
  <c r="CL313" i="10"/>
  <c r="CM313" i="10"/>
  <c r="CN313" i="10"/>
  <c r="CO313" i="10"/>
  <c r="CP313" i="10"/>
  <c r="CQ313" i="10"/>
  <c r="CR313" i="10"/>
  <c r="CS313" i="10"/>
  <c r="CT313" i="10"/>
  <c r="CU313" i="10"/>
  <c r="CV313" i="10"/>
  <c r="CW313" i="10"/>
  <c r="CX313" i="10"/>
  <c r="CY313" i="10"/>
  <c r="CZ313" i="10"/>
  <c r="BV314" i="10"/>
  <c r="BW314" i="10"/>
  <c r="BX314" i="10"/>
  <c r="BY314" i="10"/>
  <c r="BZ314" i="10"/>
  <c r="CA314" i="10"/>
  <c r="CB314" i="10"/>
  <c r="CC314" i="10"/>
  <c r="CD314" i="10"/>
  <c r="CE314" i="10"/>
  <c r="CF314" i="10"/>
  <c r="CG314" i="10"/>
  <c r="CH314" i="10"/>
  <c r="CI314" i="10"/>
  <c r="CJ314" i="10"/>
  <c r="CK314" i="10"/>
  <c r="CL314" i="10"/>
  <c r="CM314" i="10"/>
  <c r="CN314" i="10"/>
  <c r="CO314" i="10"/>
  <c r="CP314" i="10"/>
  <c r="CQ314" i="10"/>
  <c r="CR314" i="10"/>
  <c r="CS314" i="10"/>
  <c r="CT314" i="10"/>
  <c r="CU314" i="10"/>
  <c r="CV314" i="10"/>
  <c r="CW314" i="10"/>
  <c r="CX314" i="10"/>
  <c r="CY314" i="10"/>
  <c r="CZ314" i="10"/>
  <c r="BV315" i="10"/>
  <c r="BW315" i="10"/>
  <c r="BX315" i="10"/>
  <c r="BY315" i="10"/>
  <c r="BZ315" i="10"/>
  <c r="CA315" i="10"/>
  <c r="CB315" i="10"/>
  <c r="CC315" i="10"/>
  <c r="CD315" i="10"/>
  <c r="CE315" i="10"/>
  <c r="CF315" i="10"/>
  <c r="CG315" i="10"/>
  <c r="CH315" i="10"/>
  <c r="CI315" i="10"/>
  <c r="CJ315" i="10"/>
  <c r="CK315" i="10"/>
  <c r="CL315" i="10"/>
  <c r="CM315" i="10"/>
  <c r="CN315" i="10"/>
  <c r="CO315" i="10"/>
  <c r="CP315" i="10"/>
  <c r="CQ315" i="10"/>
  <c r="CR315" i="10"/>
  <c r="CS315" i="10"/>
  <c r="CT315" i="10"/>
  <c r="CU315" i="10"/>
  <c r="CV315" i="10"/>
  <c r="CW315" i="10"/>
  <c r="CX315" i="10"/>
  <c r="CY315" i="10"/>
  <c r="CZ315" i="10"/>
  <c r="BV316" i="10"/>
  <c r="BW316" i="10"/>
  <c r="BX316" i="10"/>
  <c r="BY316" i="10"/>
  <c r="BZ316" i="10"/>
  <c r="CA316" i="10"/>
  <c r="CB316" i="10"/>
  <c r="CC316" i="10"/>
  <c r="CD316" i="10"/>
  <c r="CE316" i="10"/>
  <c r="CF316" i="10"/>
  <c r="CG316" i="10"/>
  <c r="CH316" i="10"/>
  <c r="CI316" i="10"/>
  <c r="CJ316" i="10"/>
  <c r="CK316" i="10"/>
  <c r="CL316" i="10"/>
  <c r="CM316" i="10"/>
  <c r="CN316" i="10"/>
  <c r="CO316" i="10"/>
  <c r="CP316" i="10"/>
  <c r="CQ316" i="10"/>
  <c r="CR316" i="10"/>
  <c r="CS316" i="10"/>
  <c r="CT316" i="10"/>
  <c r="CU316" i="10"/>
  <c r="CV316" i="10"/>
  <c r="CW316" i="10"/>
  <c r="CX316" i="10"/>
  <c r="CY316" i="10"/>
  <c r="CZ316" i="10"/>
  <c r="BV317" i="10"/>
  <c r="BW317" i="10"/>
  <c r="BX317" i="10"/>
  <c r="BY317" i="10"/>
  <c r="BZ317" i="10"/>
  <c r="CA317" i="10"/>
  <c r="CB317" i="10"/>
  <c r="CC317" i="10"/>
  <c r="CD317" i="10"/>
  <c r="CE317" i="10"/>
  <c r="CF317" i="10"/>
  <c r="CG317" i="10"/>
  <c r="CH317" i="10"/>
  <c r="CI317" i="10"/>
  <c r="CJ317" i="10"/>
  <c r="CK317" i="10"/>
  <c r="CL317" i="10"/>
  <c r="CM317" i="10"/>
  <c r="CN317" i="10"/>
  <c r="CO317" i="10"/>
  <c r="CP317" i="10"/>
  <c r="CQ317" i="10"/>
  <c r="CR317" i="10"/>
  <c r="CS317" i="10"/>
  <c r="CT317" i="10"/>
  <c r="CU317" i="10"/>
  <c r="CV317" i="10"/>
  <c r="CW317" i="10"/>
  <c r="CX317" i="10"/>
  <c r="CY317" i="10"/>
  <c r="CZ317" i="10"/>
  <c r="BV318" i="10"/>
  <c r="BW318" i="10"/>
  <c r="BX318" i="10"/>
  <c r="BY318" i="10"/>
  <c r="BZ318" i="10"/>
  <c r="CA318" i="10"/>
  <c r="CB318" i="10"/>
  <c r="CC318" i="10"/>
  <c r="CD318" i="10"/>
  <c r="CE318" i="10"/>
  <c r="CF318" i="10"/>
  <c r="CG318" i="10"/>
  <c r="CH318" i="10"/>
  <c r="CI318" i="10"/>
  <c r="CJ318" i="10"/>
  <c r="CK318" i="10"/>
  <c r="CL318" i="10"/>
  <c r="CM318" i="10"/>
  <c r="CN318" i="10"/>
  <c r="CO318" i="10"/>
  <c r="CP318" i="10"/>
  <c r="CQ318" i="10"/>
  <c r="CR318" i="10"/>
  <c r="CS318" i="10"/>
  <c r="CT318" i="10"/>
  <c r="CU318" i="10"/>
  <c r="CV318" i="10"/>
  <c r="CW318" i="10"/>
  <c r="CX318" i="10"/>
  <c r="CY318" i="10"/>
  <c r="CZ318" i="10"/>
  <c r="BV319" i="10"/>
  <c r="BW319" i="10"/>
  <c r="BX319" i="10"/>
  <c r="BY319" i="10"/>
  <c r="BZ319" i="10"/>
  <c r="CA319" i="10"/>
  <c r="CB319" i="10"/>
  <c r="CC319" i="10"/>
  <c r="CD319" i="10"/>
  <c r="CE319" i="10"/>
  <c r="CF319" i="10"/>
  <c r="CG319" i="10"/>
  <c r="CH319" i="10"/>
  <c r="CI319" i="10"/>
  <c r="CJ319" i="10"/>
  <c r="CK319" i="10"/>
  <c r="CL319" i="10"/>
  <c r="CM319" i="10"/>
  <c r="CN319" i="10"/>
  <c r="CO319" i="10"/>
  <c r="CP319" i="10"/>
  <c r="CQ319" i="10"/>
  <c r="CR319" i="10"/>
  <c r="CS319" i="10"/>
  <c r="CT319" i="10"/>
  <c r="CU319" i="10"/>
  <c r="CV319" i="10"/>
  <c r="CW319" i="10"/>
  <c r="CX319" i="10"/>
  <c r="CY319" i="10"/>
  <c r="CZ319" i="10"/>
  <c r="BV320" i="10"/>
  <c r="BW320" i="10"/>
  <c r="BX320" i="10"/>
  <c r="BY320" i="10"/>
  <c r="BZ320" i="10"/>
  <c r="CA320" i="10"/>
  <c r="CB320" i="10"/>
  <c r="CC320" i="10"/>
  <c r="CD320" i="10"/>
  <c r="CE320" i="10"/>
  <c r="CF320" i="10"/>
  <c r="CG320" i="10"/>
  <c r="CH320" i="10"/>
  <c r="CI320" i="10"/>
  <c r="CJ320" i="10"/>
  <c r="CK320" i="10"/>
  <c r="CL320" i="10"/>
  <c r="CM320" i="10"/>
  <c r="CN320" i="10"/>
  <c r="CO320" i="10"/>
  <c r="CP320" i="10"/>
  <c r="CQ320" i="10"/>
  <c r="CR320" i="10"/>
  <c r="CS320" i="10"/>
  <c r="CT320" i="10"/>
  <c r="CU320" i="10"/>
  <c r="CV320" i="10"/>
  <c r="CW320" i="10"/>
  <c r="CX320" i="10"/>
  <c r="CY320" i="10"/>
  <c r="CZ320" i="10"/>
  <c r="BV321" i="10"/>
  <c r="BW321" i="10"/>
  <c r="BX321" i="10"/>
  <c r="BY321" i="10"/>
  <c r="BZ321" i="10"/>
  <c r="CA321" i="10"/>
  <c r="CB321" i="10"/>
  <c r="CC321" i="10"/>
  <c r="CD321" i="10"/>
  <c r="CE321" i="10"/>
  <c r="CF321" i="10"/>
  <c r="CG321" i="10"/>
  <c r="CH321" i="10"/>
  <c r="CI321" i="10"/>
  <c r="CJ321" i="10"/>
  <c r="CK321" i="10"/>
  <c r="CL321" i="10"/>
  <c r="CM321" i="10"/>
  <c r="CN321" i="10"/>
  <c r="CO321" i="10"/>
  <c r="CP321" i="10"/>
  <c r="CQ321" i="10"/>
  <c r="CR321" i="10"/>
  <c r="CS321" i="10"/>
  <c r="CT321" i="10"/>
  <c r="CU321" i="10"/>
  <c r="CV321" i="10"/>
  <c r="CW321" i="10"/>
  <c r="CX321" i="10"/>
  <c r="CY321" i="10"/>
  <c r="CZ321" i="10"/>
  <c r="BV322" i="10"/>
  <c r="BW322" i="10"/>
  <c r="BX322" i="10"/>
  <c r="BY322" i="10"/>
  <c r="BZ322" i="10"/>
  <c r="CA322" i="10"/>
  <c r="CB322" i="10"/>
  <c r="CC322" i="10"/>
  <c r="CD322" i="10"/>
  <c r="CE322" i="10"/>
  <c r="CF322" i="10"/>
  <c r="CG322" i="10"/>
  <c r="CH322" i="10"/>
  <c r="CI322" i="10"/>
  <c r="CJ322" i="10"/>
  <c r="CK322" i="10"/>
  <c r="CL322" i="10"/>
  <c r="CM322" i="10"/>
  <c r="CN322" i="10"/>
  <c r="CO322" i="10"/>
  <c r="CP322" i="10"/>
  <c r="CQ322" i="10"/>
  <c r="CR322" i="10"/>
  <c r="CS322" i="10"/>
  <c r="CT322" i="10"/>
  <c r="CU322" i="10"/>
  <c r="CV322" i="10"/>
  <c r="CW322" i="10"/>
  <c r="CX322" i="10"/>
  <c r="CY322" i="10"/>
  <c r="CZ322" i="10"/>
  <c r="BV323" i="10"/>
  <c r="BW323" i="10"/>
  <c r="BX323" i="10"/>
  <c r="BY323" i="10"/>
  <c r="BZ323" i="10"/>
  <c r="CA323" i="10"/>
  <c r="CB323" i="10"/>
  <c r="CC323" i="10"/>
  <c r="CD323" i="10"/>
  <c r="CE323" i="10"/>
  <c r="CF323" i="10"/>
  <c r="CG323" i="10"/>
  <c r="CH323" i="10"/>
  <c r="CI323" i="10"/>
  <c r="CJ323" i="10"/>
  <c r="CK323" i="10"/>
  <c r="CL323" i="10"/>
  <c r="CM323" i="10"/>
  <c r="CN323" i="10"/>
  <c r="CO323" i="10"/>
  <c r="CP323" i="10"/>
  <c r="CQ323" i="10"/>
  <c r="CR323" i="10"/>
  <c r="CS323" i="10"/>
  <c r="CT323" i="10"/>
  <c r="CU323" i="10"/>
  <c r="CV323" i="10"/>
  <c r="CW323" i="10"/>
  <c r="CX323" i="10"/>
  <c r="CY323" i="10"/>
  <c r="CZ323" i="10"/>
  <c r="BV324" i="10"/>
  <c r="BW324" i="10"/>
  <c r="BX324" i="10"/>
  <c r="BY324" i="10"/>
  <c r="BZ324" i="10"/>
  <c r="CA324" i="10"/>
  <c r="CB324" i="10"/>
  <c r="CC324" i="10"/>
  <c r="CD324" i="10"/>
  <c r="CE324" i="10"/>
  <c r="CF324" i="10"/>
  <c r="CG324" i="10"/>
  <c r="CH324" i="10"/>
  <c r="CI324" i="10"/>
  <c r="CJ324" i="10"/>
  <c r="CK324" i="10"/>
  <c r="CL324" i="10"/>
  <c r="CM324" i="10"/>
  <c r="CN324" i="10"/>
  <c r="CO324" i="10"/>
  <c r="CP324" i="10"/>
  <c r="CQ324" i="10"/>
  <c r="CR324" i="10"/>
  <c r="CS324" i="10"/>
  <c r="CT324" i="10"/>
  <c r="CU324" i="10"/>
  <c r="CV324" i="10"/>
  <c r="CW324" i="10"/>
  <c r="CX324" i="10"/>
  <c r="CY324" i="10"/>
  <c r="CZ324" i="10"/>
  <c r="BV325" i="10"/>
  <c r="BW325" i="10"/>
  <c r="BX325" i="10"/>
  <c r="BY325" i="10"/>
  <c r="BZ325" i="10"/>
  <c r="CA325" i="10"/>
  <c r="CB325" i="10"/>
  <c r="CC325" i="10"/>
  <c r="CD325" i="10"/>
  <c r="CE325" i="10"/>
  <c r="CF325" i="10"/>
  <c r="CG325" i="10"/>
  <c r="CH325" i="10"/>
  <c r="CI325" i="10"/>
  <c r="CJ325" i="10"/>
  <c r="CK325" i="10"/>
  <c r="CL325" i="10"/>
  <c r="CM325" i="10"/>
  <c r="CN325" i="10"/>
  <c r="CO325" i="10"/>
  <c r="CP325" i="10"/>
  <c r="CQ325" i="10"/>
  <c r="CR325" i="10"/>
  <c r="CS325" i="10"/>
  <c r="CT325" i="10"/>
  <c r="CU325" i="10"/>
  <c r="CV325" i="10"/>
  <c r="CW325" i="10"/>
  <c r="CX325" i="10"/>
  <c r="CY325" i="10"/>
  <c r="CZ325" i="10"/>
  <c r="BV326" i="10"/>
  <c r="BW326" i="10"/>
  <c r="BX326" i="10"/>
  <c r="BY326" i="10"/>
  <c r="BZ326" i="10"/>
  <c r="CA326" i="10"/>
  <c r="CB326" i="10"/>
  <c r="CC326" i="10"/>
  <c r="CD326" i="10"/>
  <c r="CE326" i="10"/>
  <c r="CF326" i="10"/>
  <c r="CG326" i="10"/>
  <c r="CH326" i="10"/>
  <c r="CI326" i="10"/>
  <c r="CJ326" i="10"/>
  <c r="CK326" i="10"/>
  <c r="CL326" i="10"/>
  <c r="CM326" i="10"/>
  <c r="CN326" i="10"/>
  <c r="CO326" i="10"/>
  <c r="CP326" i="10"/>
  <c r="CQ326" i="10"/>
  <c r="CR326" i="10"/>
  <c r="CS326" i="10"/>
  <c r="CT326" i="10"/>
  <c r="CU326" i="10"/>
  <c r="CV326" i="10"/>
  <c r="CW326" i="10"/>
  <c r="CX326" i="10"/>
  <c r="CY326" i="10"/>
  <c r="CZ326" i="10"/>
  <c r="BV327" i="10"/>
  <c r="BW327" i="10"/>
  <c r="BX327" i="10"/>
  <c r="BY327" i="10"/>
  <c r="BZ327" i="10"/>
  <c r="CA327" i="10"/>
  <c r="CB327" i="10"/>
  <c r="CC327" i="10"/>
  <c r="CD327" i="10"/>
  <c r="CE327" i="10"/>
  <c r="CF327" i="10"/>
  <c r="CG327" i="10"/>
  <c r="CH327" i="10"/>
  <c r="CI327" i="10"/>
  <c r="CJ327" i="10"/>
  <c r="CK327" i="10"/>
  <c r="CL327" i="10"/>
  <c r="CM327" i="10"/>
  <c r="CN327" i="10"/>
  <c r="CO327" i="10"/>
  <c r="CP327" i="10"/>
  <c r="CQ327" i="10"/>
  <c r="CR327" i="10"/>
  <c r="CS327" i="10"/>
  <c r="CT327" i="10"/>
  <c r="CU327" i="10"/>
  <c r="CV327" i="10"/>
  <c r="CW327" i="10"/>
  <c r="CX327" i="10"/>
  <c r="CY327" i="10"/>
  <c r="CZ327" i="10"/>
  <c r="BV328" i="10"/>
  <c r="BW328" i="10"/>
  <c r="BX328" i="10"/>
  <c r="BY328" i="10"/>
  <c r="BZ328" i="10"/>
  <c r="CA328" i="10"/>
  <c r="CB328" i="10"/>
  <c r="CC328" i="10"/>
  <c r="CD328" i="10"/>
  <c r="CE328" i="10"/>
  <c r="CF328" i="10"/>
  <c r="CG328" i="10"/>
  <c r="CH328" i="10"/>
  <c r="CI328" i="10"/>
  <c r="CJ328" i="10"/>
  <c r="CK328" i="10"/>
  <c r="CL328" i="10"/>
  <c r="CM328" i="10"/>
  <c r="CN328" i="10"/>
  <c r="CO328" i="10"/>
  <c r="CP328" i="10"/>
  <c r="CQ328" i="10"/>
  <c r="CR328" i="10"/>
  <c r="CS328" i="10"/>
  <c r="CT328" i="10"/>
  <c r="CU328" i="10"/>
  <c r="CV328" i="10"/>
  <c r="CW328" i="10"/>
  <c r="CX328" i="10"/>
  <c r="CY328" i="10"/>
  <c r="CZ328" i="10"/>
  <c r="BV329" i="10"/>
  <c r="BW329" i="10"/>
  <c r="BX329" i="10"/>
  <c r="BY329" i="10"/>
  <c r="BZ329" i="10"/>
  <c r="CA329" i="10"/>
  <c r="CB329" i="10"/>
  <c r="CC329" i="10"/>
  <c r="CD329" i="10"/>
  <c r="CE329" i="10"/>
  <c r="CF329" i="10"/>
  <c r="CG329" i="10"/>
  <c r="CH329" i="10"/>
  <c r="CI329" i="10"/>
  <c r="CJ329" i="10"/>
  <c r="CK329" i="10"/>
  <c r="CL329" i="10"/>
  <c r="CM329" i="10"/>
  <c r="CN329" i="10"/>
  <c r="CO329" i="10"/>
  <c r="CP329" i="10"/>
  <c r="CQ329" i="10"/>
  <c r="CR329" i="10"/>
  <c r="CS329" i="10"/>
  <c r="CT329" i="10"/>
  <c r="CU329" i="10"/>
  <c r="CV329" i="10"/>
  <c r="CW329" i="10"/>
  <c r="CX329" i="10"/>
  <c r="CY329" i="10"/>
  <c r="CZ329" i="10"/>
  <c r="BV330" i="10"/>
  <c r="BW330" i="10"/>
  <c r="BX330" i="10"/>
  <c r="BY330" i="10"/>
  <c r="BZ330" i="10"/>
  <c r="CA330" i="10"/>
  <c r="CB330" i="10"/>
  <c r="CC330" i="10"/>
  <c r="CD330" i="10"/>
  <c r="CE330" i="10"/>
  <c r="CF330" i="10"/>
  <c r="CG330" i="10"/>
  <c r="CH330" i="10"/>
  <c r="CI330" i="10"/>
  <c r="CJ330" i="10"/>
  <c r="CK330" i="10"/>
  <c r="CL330" i="10"/>
  <c r="CM330" i="10"/>
  <c r="CN330" i="10"/>
  <c r="CO330" i="10"/>
  <c r="CP330" i="10"/>
  <c r="CQ330" i="10"/>
  <c r="CR330" i="10"/>
  <c r="CS330" i="10"/>
  <c r="CT330" i="10"/>
  <c r="CU330" i="10"/>
  <c r="CV330" i="10"/>
  <c r="CW330" i="10"/>
  <c r="CX330" i="10"/>
  <c r="CY330" i="10"/>
  <c r="CZ330" i="10"/>
  <c r="BV331" i="10"/>
  <c r="BW331" i="10"/>
  <c r="BX331" i="10"/>
  <c r="BY331" i="10"/>
  <c r="BZ331" i="10"/>
  <c r="CA331" i="10"/>
  <c r="CB331" i="10"/>
  <c r="CC331" i="10"/>
  <c r="CD331" i="10"/>
  <c r="CE331" i="10"/>
  <c r="CF331" i="10"/>
  <c r="CG331" i="10"/>
  <c r="CH331" i="10"/>
  <c r="CI331" i="10"/>
  <c r="CJ331" i="10"/>
  <c r="CK331" i="10"/>
  <c r="CL331" i="10"/>
  <c r="CM331" i="10"/>
  <c r="CN331" i="10"/>
  <c r="CO331" i="10"/>
  <c r="CP331" i="10"/>
  <c r="CQ331" i="10"/>
  <c r="CR331" i="10"/>
  <c r="CS331" i="10"/>
  <c r="CT331" i="10"/>
  <c r="CU331" i="10"/>
  <c r="CV331" i="10"/>
  <c r="CW331" i="10"/>
  <c r="CX331" i="10"/>
  <c r="CY331" i="10"/>
  <c r="CZ331" i="10"/>
  <c r="BV332" i="10"/>
  <c r="BW332" i="10"/>
  <c r="BX332" i="10"/>
  <c r="BY332" i="10"/>
  <c r="BZ332" i="10"/>
  <c r="CA332" i="10"/>
  <c r="CB332" i="10"/>
  <c r="CC332" i="10"/>
  <c r="CD332" i="10"/>
  <c r="CE332" i="10"/>
  <c r="CF332" i="10"/>
  <c r="CG332" i="10"/>
  <c r="CH332" i="10"/>
  <c r="CI332" i="10"/>
  <c r="CJ332" i="10"/>
  <c r="CK332" i="10"/>
  <c r="CL332" i="10"/>
  <c r="CM332" i="10"/>
  <c r="CN332" i="10"/>
  <c r="CO332" i="10"/>
  <c r="CP332" i="10"/>
  <c r="CQ332" i="10"/>
  <c r="CR332" i="10"/>
  <c r="CS332" i="10"/>
  <c r="CT332" i="10"/>
  <c r="CU332" i="10"/>
  <c r="CV332" i="10"/>
  <c r="CW332" i="10"/>
  <c r="CX332" i="10"/>
  <c r="CY332" i="10"/>
  <c r="CZ332" i="10"/>
  <c r="BV333" i="10"/>
  <c r="BW333" i="10"/>
  <c r="BX333" i="10"/>
  <c r="BY333" i="10"/>
  <c r="BZ333" i="10"/>
  <c r="CA333" i="10"/>
  <c r="CB333" i="10"/>
  <c r="CC333" i="10"/>
  <c r="CD333" i="10"/>
  <c r="CE333" i="10"/>
  <c r="CF333" i="10"/>
  <c r="CG333" i="10"/>
  <c r="CH333" i="10"/>
  <c r="CI333" i="10"/>
  <c r="CJ333" i="10"/>
  <c r="CK333" i="10"/>
  <c r="CL333" i="10"/>
  <c r="CM333" i="10"/>
  <c r="CN333" i="10"/>
  <c r="CO333" i="10"/>
  <c r="CP333" i="10"/>
  <c r="CQ333" i="10"/>
  <c r="CR333" i="10"/>
  <c r="CS333" i="10"/>
  <c r="CT333" i="10"/>
  <c r="CU333" i="10"/>
  <c r="CV333" i="10"/>
  <c r="CW333" i="10"/>
  <c r="CX333" i="10"/>
  <c r="CY333" i="10"/>
  <c r="CZ333" i="10"/>
  <c r="BV334" i="10"/>
  <c r="BW334" i="10"/>
  <c r="BX334" i="10"/>
  <c r="BY334" i="10"/>
  <c r="BZ334" i="10"/>
  <c r="CA334" i="10"/>
  <c r="CB334" i="10"/>
  <c r="CC334" i="10"/>
  <c r="CD334" i="10"/>
  <c r="CE334" i="10"/>
  <c r="CF334" i="10"/>
  <c r="CG334" i="10"/>
  <c r="CH334" i="10"/>
  <c r="CI334" i="10"/>
  <c r="CJ334" i="10"/>
  <c r="CK334" i="10"/>
  <c r="CL334" i="10"/>
  <c r="CM334" i="10"/>
  <c r="CN334" i="10"/>
  <c r="CO334" i="10"/>
  <c r="CP334" i="10"/>
  <c r="CQ334" i="10"/>
  <c r="CR334" i="10"/>
  <c r="CS334" i="10"/>
  <c r="CT334" i="10"/>
  <c r="CU334" i="10"/>
  <c r="CV334" i="10"/>
  <c r="CW334" i="10"/>
  <c r="CX334" i="10"/>
  <c r="CY334" i="10"/>
  <c r="CZ334" i="10"/>
  <c r="BV335" i="10"/>
  <c r="BW335" i="10"/>
  <c r="BX335" i="10"/>
  <c r="BY335" i="10"/>
  <c r="BZ335" i="10"/>
  <c r="CA335" i="10"/>
  <c r="CB335" i="10"/>
  <c r="CC335" i="10"/>
  <c r="CD335" i="10"/>
  <c r="CE335" i="10"/>
  <c r="CF335" i="10"/>
  <c r="CG335" i="10"/>
  <c r="CH335" i="10"/>
  <c r="CI335" i="10"/>
  <c r="CJ335" i="10"/>
  <c r="CK335" i="10"/>
  <c r="CL335" i="10"/>
  <c r="CM335" i="10"/>
  <c r="CN335" i="10"/>
  <c r="CO335" i="10"/>
  <c r="CP335" i="10"/>
  <c r="CQ335" i="10"/>
  <c r="CR335" i="10"/>
  <c r="CS335" i="10"/>
  <c r="CT335" i="10"/>
  <c r="CU335" i="10"/>
  <c r="CV335" i="10"/>
  <c r="CW335" i="10"/>
  <c r="CX335" i="10"/>
  <c r="CY335" i="10"/>
  <c r="CZ335" i="10"/>
  <c r="BV336" i="10"/>
  <c r="BW336" i="10"/>
  <c r="BX336" i="10"/>
  <c r="BY336" i="10"/>
  <c r="BZ336" i="10"/>
  <c r="CA336" i="10"/>
  <c r="CB336" i="10"/>
  <c r="CC336" i="10"/>
  <c r="CD336" i="10"/>
  <c r="CE336" i="10"/>
  <c r="CF336" i="10"/>
  <c r="CG336" i="10"/>
  <c r="CH336" i="10"/>
  <c r="CI336" i="10"/>
  <c r="CJ336" i="10"/>
  <c r="CK336" i="10"/>
  <c r="CL336" i="10"/>
  <c r="CM336" i="10"/>
  <c r="CN336" i="10"/>
  <c r="CO336" i="10"/>
  <c r="CP336" i="10"/>
  <c r="CQ336" i="10"/>
  <c r="CR336" i="10"/>
  <c r="CS336" i="10"/>
  <c r="CT336" i="10"/>
  <c r="CU336" i="10"/>
  <c r="CV336" i="10"/>
  <c r="CW336" i="10"/>
  <c r="CX336" i="10"/>
  <c r="CY336" i="10"/>
  <c r="CZ336" i="10"/>
  <c r="BV337" i="10"/>
  <c r="BW337" i="10"/>
  <c r="BX337" i="10"/>
  <c r="BY337" i="10"/>
  <c r="BZ337" i="10"/>
  <c r="CA337" i="10"/>
  <c r="CB337" i="10"/>
  <c r="CC337" i="10"/>
  <c r="CD337" i="10"/>
  <c r="CE337" i="10"/>
  <c r="CF337" i="10"/>
  <c r="CG337" i="10"/>
  <c r="CH337" i="10"/>
  <c r="CI337" i="10"/>
  <c r="CJ337" i="10"/>
  <c r="CK337" i="10"/>
  <c r="CL337" i="10"/>
  <c r="CM337" i="10"/>
  <c r="CN337" i="10"/>
  <c r="CO337" i="10"/>
  <c r="CP337" i="10"/>
  <c r="CQ337" i="10"/>
  <c r="CR337" i="10"/>
  <c r="CS337" i="10"/>
  <c r="CT337" i="10"/>
  <c r="CU337" i="10"/>
  <c r="CV337" i="10"/>
  <c r="CW337" i="10"/>
  <c r="CX337" i="10"/>
  <c r="CY337" i="10"/>
  <c r="CZ337" i="10"/>
  <c r="BV338" i="10"/>
  <c r="BW338" i="10"/>
  <c r="BX338" i="10"/>
  <c r="BY338" i="10"/>
  <c r="BZ338" i="10"/>
  <c r="CA338" i="10"/>
  <c r="CB338" i="10"/>
  <c r="CC338" i="10"/>
  <c r="CD338" i="10"/>
  <c r="CE338" i="10"/>
  <c r="CF338" i="10"/>
  <c r="CG338" i="10"/>
  <c r="CH338" i="10"/>
  <c r="CI338" i="10"/>
  <c r="CJ338" i="10"/>
  <c r="CK338" i="10"/>
  <c r="CL338" i="10"/>
  <c r="CM338" i="10"/>
  <c r="CN338" i="10"/>
  <c r="CO338" i="10"/>
  <c r="CP338" i="10"/>
  <c r="CQ338" i="10"/>
  <c r="CR338" i="10"/>
  <c r="CS338" i="10"/>
  <c r="CT338" i="10"/>
  <c r="CU338" i="10"/>
  <c r="CV338" i="10"/>
  <c r="CW338" i="10"/>
  <c r="CX338" i="10"/>
  <c r="CY338" i="10"/>
  <c r="CZ338" i="10"/>
  <c r="BV339" i="10"/>
  <c r="BW339" i="10"/>
  <c r="BX339" i="10"/>
  <c r="BY339" i="10"/>
  <c r="BZ339" i="10"/>
  <c r="CA339" i="10"/>
  <c r="CB339" i="10"/>
  <c r="CC339" i="10"/>
  <c r="CD339" i="10"/>
  <c r="CE339" i="10"/>
  <c r="CF339" i="10"/>
  <c r="CG339" i="10"/>
  <c r="CH339" i="10"/>
  <c r="CI339" i="10"/>
  <c r="CJ339" i="10"/>
  <c r="CK339" i="10"/>
  <c r="CL339" i="10"/>
  <c r="CM339" i="10"/>
  <c r="CN339" i="10"/>
  <c r="CO339" i="10"/>
  <c r="CP339" i="10"/>
  <c r="CQ339" i="10"/>
  <c r="CR339" i="10"/>
  <c r="CS339" i="10"/>
  <c r="CT339" i="10"/>
  <c r="CU339" i="10"/>
  <c r="CV339" i="10"/>
  <c r="CW339" i="10"/>
  <c r="CX339" i="10"/>
  <c r="CY339" i="10"/>
  <c r="CZ339" i="10"/>
  <c r="BV340" i="10"/>
  <c r="BW340" i="10"/>
  <c r="BX340" i="10"/>
  <c r="BY340" i="10"/>
  <c r="BZ340" i="10"/>
  <c r="CA340" i="10"/>
  <c r="CB340" i="10"/>
  <c r="CC340" i="10"/>
  <c r="CD340" i="10"/>
  <c r="CE340" i="10"/>
  <c r="CF340" i="10"/>
  <c r="CG340" i="10"/>
  <c r="CH340" i="10"/>
  <c r="CI340" i="10"/>
  <c r="CJ340" i="10"/>
  <c r="CK340" i="10"/>
  <c r="CL340" i="10"/>
  <c r="CM340" i="10"/>
  <c r="CN340" i="10"/>
  <c r="CO340" i="10"/>
  <c r="CP340" i="10"/>
  <c r="CQ340" i="10"/>
  <c r="CR340" i="10"/>
  <c r="CS340" i="10"/>
  <c r="CT340" i="10"/>
  <c r="CU340" i="10"/>
  <c r="CV340" i="10"/>
  <c r="CW340" i="10"/>
  <c r="CX340" i="10"/>
  <c r="CY340" i="10"/>
  <c r="CZ340" i="10"/>
  <c r="BV341" i="10"/>
  <c r="BW341" i="10"/>
  <c r="BX341" i="10"/>
  <c r="BY341" i="10"/>
  <c r="BZ341" i="10"/>
  <c r="CA341" i="10"/>
  <c r="CB341" i="10"/>
  <c r="CC341" i="10"/>
  <c r="CD341" i="10"/>
  <c r="CE341" i="10"/>
  <c r="CF341" i="10"/>
  <c r="CG341" i="10"/>
  <c r="CH341" i="10"/>
  <c r="CI341" i="10"/>
  <c r="CJ341" i="10"/>
  <c r="CK341" i="10"/>
  <c r="CL341" i="10"/>
  <c r="CM341" i="10"/>
  <c r="CN341" i="10"/>
  <c r="CO341" i="10"/>
  <c r="CP341" i="10"/>
  <c r="CQ341" i="10"/>
  <c r="CR341" i="10"/>
  <c r="CS341" i="10"/>
  <c r="CT341" i="10"/>
  <c r="CU341" i="10"/>
  <c r="CV341" i="10"/>
  <c r="CW341" i="10"/>
  <c r="CX341" i="10"/>
  <c r="CY341" i="10"/>
  <c r="CZ341" i="10"/>
  <c r="BV342" i="10"/>
  <c r="BW342" i="10"/>
  <c r="BX342" i="10"/>
  <c r="BY342" i="10"/>
  <c r="BZ342" i="10"/>
  <c r="CA342" i="10"/>
  <c r="CB342" i="10"/>
  <c r="CC342" i="10"/>
  <c r="CD342" i="10"/>
  <c r="CE342" i="10"/>
  <c r="CF342" i="10"/>
  <c r="CG342" i="10"/>
  <c r="CH342" i="10"/>
  <c r="CI342" i="10"/>
  <c r="CJ342" i="10"/>
  <c r="CK342" i="10"/>
  <c r="CL342" i="10"/>
  <c r="CM342" i="10"/>
  <c r="CN342" i="10"/>
  <c r="CO342" i="10"/>
  <c r="CP342" i="10"/>
  <c r="CQ342" i="10"/>
  <c r="CR342" i="10"/>
  <c r="CS342" i="10"/>
  <c r="CT342" i="10"/>
  <c r="CU342" i="10"/>
  <c r="CV342" i="10"/>
  <c r="CW342" i="10"/>
  <c r="CX342" i="10"/>
  <c r="CY342" i="10"/>
  <c r="CZ342" i="10"/>
  <c r="BV343" i="10"/>
  <c r="BW343" i="10"/>
  <c r="BX343" i="10"/>
  <c r="BY343" i="10"/>
  <c r="BZ343" i="10"/>
  <c r="CA343" i="10"/>
  <c r="CB343" i="10"/>
  <c r="CC343" i="10"/>
  <c r="CD343" i="10"/>
  <c r="CE343" i="10"/>
  <c r="CF343" i="10"/>
  <c r="CG343" i="10"/>
  <c r="CH343" i="10"/>
  <c r="CI343" i="10"/>
  <c r="CJ343" i="10"/>
  <c r="CK343" i="10"/>
  <c r="CL343" i="10"/>
  <c r="CM343" i="10"/>
  <c r="CN343" i="10"/>
  <c r="CO343" i="10"/>
  <c r="CP343" i="10"/>
  <c r="CQ343" i="10"/>
  <c r="CR343" i="10"/>
  <c r="CS343" i="10"/>
  <c r="CT343" i="10"/>
  <c r="CU343" i="10"/>
  <c r="CV343" i="10"/>
  <c r="CW343" i="10"/>
  <c r="CX343" i="10"/>
  <c r="CY343" i="10"/>
  <c r="CZ343" i="10"/>
  <c r="BV344" i="10"/>
  <c r="BW344" i="10"/>
  <c r="BX344" i="10"/>
  <c r="BY344" i="10"/>
  <c r="BZ344" i="10"/>
  <c r="CA344" i="10"/>
  <c r="CB344" i="10"/>
  <c r="CC344" i="10"/>
  <c r="CD344" i="10"/>
  <c r="CE344" i="10"/>
  <c r="CF344" i="10"/>
  <c r="CG344" i="10"/>
  <c r="CH344" i="10"/>
  <c r="CI344" i="10"/>
  <c r="CJ344" i="10"/>
  <c r="CK344" i="10"/>
  <c r="CL344" i="10"/>
  <c r="CM344" i="10"/>
  <c r="CN344" i="10"/>
  <c r="CO344" i="10"/>
  <c r="CP344" i="10"/>
  <c r="CQ344" i="10"/>
  <c r="CR344" i="10"/>
  <c r="CS344" i="10"/>
  <c r="CT344" i="10"/>
  <c r="CU344" i="10"/>
  <c r="CV344" i="10"/>
  <c r="CW344" i="10"/>
  <c r="CX344" i="10"/>
  <c r="CY344" i="10"/>
  <c r="CZ344" i="10"/>
  <c r="BV345" i="10"/>
  <c r="BW345" i="10"/>
  <c r="BX345" i="10"/>
  <c r="BY345" i="10"/>
  <c r="BZ345" i="10"/>
  <c r="CA345" i="10"/>
  <c r="CB345" i="10"/>
  <c r="CC345" i="10"/>
  <c r="CD345" i="10"/>
  <c r="CE345" i="10"/>
  <c r="CF345" i="10"/>
  <c r="CG345" i="10"/>
  <c r="CH345" i="10"/>
  <c r="CI345" i="10"/>
  <c r="CJ345" i="10"/>
  <c r="CK345" i="10"/>
  <c r="CL345" i="10"/>
  <c r="CM345" i="10"/>
  <c r="CN345" i="10"/>
  <c r="CO345" i="10"/>
  <c r="CP345" i="10"/>
  <c r="CQ345" i="10"/>
  <c r="CR345" i="10"/>
  <c r="CS345" i="10"/>
  <c r="CT345" i="10"/>
  <c r="CU345" i="10"/>
  <c r="CV345" i="10"/>
  <c r="CW345" i="10"/>
  <c r="CX345" i="10"/>
  <c r="CY345" i="10"/>
  <c r="CZ345" i="10"/>
  <c r="BV346" i="10"/>
  <c r="BW346" i="10"/>
  <c r="BX346" i="10"/>
  <c r="BY346" i="10"/>
  <c r="BZ346" i="10"/>
  <c r="CA346" i="10"/>
  <c r="CB346" i="10"/>
  <c r="CC346" i="10"/>
  <c r="CD346" i="10"/>
  <c r="CE346" i="10"/>
  <c r="CF346" i="10"/>
  <c r="CG346" i="10"/>
  <c r="CH346" i="10"/>
  <c r="CI346" i="10"/>
  <c r="CJ346" i="10"/>
  <c r="CK346" i="10"/>
  <c r="CL346" i="10"/>
  <c r="CM346" i="10"/>
  <c r="CN346" i="10"/>
  <c r="CO346" i="10"/>
  <c r="CP346" i="10"/>
  <c r="CQ346" i="10"/>
  <c r="CR346" i="10"/>
  <c r="CS346" i="10"/>
  <c r="CT346" i="10"/>
  <c r="CU346" i="10"/>
  <c r="CV346" i="10"/>
  <c r="CW346" i="10"/>
  <c r="CX346" i="10"/>
  <c r="CY346" i="10"/>
  <c r="CZ346" i="10"/>
  <c r="BV347" i="10"/>
  <c r="BW347" i="10"/>
  <c r="BX347" i="10"/>
  <c r="BY347" i="10"/>
  <c r="BZ347" i="10"/>
  <c r="CA347" i="10"/>
  <c r="CB347" i="10"/>
  <c r="CC347" i="10"/>
  <c r="CD347" i="10"/>
  <c r="CE347" i="10"/>
  <c r="CF347" i="10"/>
  <c r="CG347" i="10"/>
  <c r="CH347" i="10"/>
  <c r="CI347" i="10"/>
  <c r="CJ347" i="10"/>
  <c r="CK347" i="10"/>
  <c r="CL347" i="10"/>
  <c r="CM347" i="10"/>
  <c r="CN347" i="10"/>
  <c r="CO347" i="10"/>
  <c r="CP347" i="10"/>
  <c r="CQ347" i="10"/>
  <c r="CR347" i="10"/>
  <c r="CS347" i="10"/>
  <c r="CT347" i="10"/>
  <c r="CU347" i="10"/>
  <c r="CV347" i="10"/>
  <c r="CW347" i="10"/>
  <c r="CX347" i="10"/>
  <c r="CY347" i="10"/>
  <c r="CZ347" i="10"/>
  <c r="BV348" i="10"/>
  <c r="BW348" i="10"/>
  <c r="BX348" i="10"/>
  <c r="BY348" i="10"/>
  <c r="BZ348" i="10"/>
  <c r="CA348" i="10"/>
  <c r="CB348" i="10"/>
  <c r="CC348" i="10"/>
  <c r="CD348" i="10"/>
  <c r="CE348" i="10"/>
  <c r="CF348" i="10"/>
  <c r="CG348" i="10"/>
  <c r="CH348" i="10"/>
  <c r="CI348" i="10"/>
  <c r="CJ348" i="10"/>
  <c r="CK348" i="10"/>
  <c r="CL348" i="10"/>
  <c r="CM348" i="10"/>
  <c r="CN348" i="10"/>
  <c r="CO348" i="10"/>
  <c r="CP348" i="10"/>
  <c r="CQ348" i="10"/>
  <c r="CR348" i="10"/>
  <c r="CS348" i="10"/>
  <c r="CT348" i="10"/>
  <c r="CU348" i="10"/>
  <c r="CV348" i="10"/>
  <c r="CW348" i="10"/>
  <c r="CX348" i="10"/>
  <c r="CY348" i="10"/>
  <c r="CZ348" i="10"/>
  <c r="BV349" i="10"/>
  <c r="BW349" i="10"/>
  <c r="BX349" i="10"/>
  <c r="BY349" i="10"/>
  <c r="BZ349" i="10"/>
  <c r="CA349" i="10"/>
  <c r="CB349" i="10"/>
  <c r="CC349" i="10"/>
  <c r="CD349" i="10"/>
  <c r="CE349" i="10"/>
  <c r="CF349" i="10"/>
  <c r="CG349" i="10"/>
  <c r="CH349" i="10"/>
  <c r="CI349" i="10"/>
  <c r="CJ349" i="10"/>
  <c r="CK349" i="10"/>
  <c r="CL349" i="10"/>
  <c r="CM349" i="10"/>
  <c r="CN349" i="10"/>
  <c r="CO349" i="10"/>
  <c r="CP349" i="10"/>
  <c r="CQ349" i="10"/>
  <c r="CR349" i="10"/>
  <c r="CS349" i="10"/>
  <c r="CT349" i="10"/>
  <c r="CU349" i="10"/>
  <c r="CV349" i="10"/>
  <c r="CW349" i="10"/>
  <c r="CX349" i="10"/>
  <c r="CY349" i="10"/>
  <c r="CZ349" i="10"/>
  <c r="BV350" i="10"/>
  <c r="BW350" i="10"/>
  <c r="BX350" i="10"/>
  <c r="BY350" i="10"/>
  <c r="BZ350" i="10"/>
  <c r="CA350" i="10"/>
  <c r="CB350" i="10"/>
  <c r="CC350" i="10"/>
  <c r="CD350" i="10"/>
  <c r="CE350" i="10"/>
  <c r="CF350" i="10"/>
  <c r="CG350" i="10"/>
  <c r="CH350" i="10"/>
  <c r="CI350" i="10"/>
  <c r="CJ350" i="10"/>
  <c r="CK350" i="10"/>
  <c r="CL350" i="10"/>
  <c r="CM350" i="10"/>
  <c r="CN350" i="10"/>
  <c r="CO350" i="10"/>
  <c r="CP350" i="10"/>
  <c r="CQ350" i="10"/>
  <c r="CR350" i="10"/>
  <c r="CS350" i="10"/>
  <c r="CT350" i="10"/>
  <c r="CU350" i="10"/>
  <c r="CV350" i="10"/>
  <c r="CW350" i="10"/>
  <c r="CX350" i="10"/>
  <c r="CY350" i="10"/>
  <c r="CZ350" i="10"/>
  <c r="BV351" i="10"/>
  <c r="BW351" i="10"/>
  <c r="BX351" i="10"/>
  <c r="BY351" i="10"/>
  <c r="BZ351" i="10"/>
  <c r="CA351" i="10"/>
  <c r="CB351" i="10"/>
  <c r="CC351" i="10"/>
  <c r="CD351" i="10"/>
  <c r="CE351" i="10"/>
  <c r="CF351" i="10"/>
  <c r="CG351" i="10"/>
  <c r="CH351" i="10"/>
  <c r="CI351" i="10"/>
  <c r="CJ351" i="10"/>
  <c r="CK351" i="10"/>
  <c r="CL351" i="10"/>
  <c r="CM351" i="10"/>
  <c r="CN351" i="10"/>
  <c r="CO351" i="10"/>
  <c r="CP351" i="10"/>
  <c r="CQ351" i="10"/>
  <c r="CR351" i="10"/>
  <c r="CS351" i="10"/>
  <c r="CT351" i="10"/>
  <c r="CU351" i="10"/>
  <c r="CV351" i="10"/>
  <c r="CW351" i="10"/>
  <c r="CX351" i="10"/>
  <c r="CY351" i="10"/>
  <c r="CZ351" i="10"/>
  <c r="BV352" i="10"/>
  <c r="BW352" i="10"/>
  <c r="BX352" i="10"/>
  <c r="BY352" i="10"/>
  <c r="BZ352" i="10"/>
  <c r="CA352" i="10"/>
  <c r="CB352" i="10"/>
  <c r="CC352" i="10"/>
  <c r="CD352" i="10"/>
  <c r="CE352" i="10"/>
  <c r="CF352" i="10"/>
  <c r="CG352" i="10"/>
  <c r="CH352" i="10"/>
  <c r="CI352" i="10"/>
  <c r="CJ352" i="10"/>
  <c r="CK352" i="10"/>
  <c r="CL352" i="10"/>
  <c r="CM352" i="10"/>
  <c r="CN352" i="10"/>
  <c r="CO352" i="10"/>
  <c r="CP352" i="10"/>
  <c r="CQ352" i="10"/>
  <c r="CR352" i="10"/>
  <c r="CS352" i="10"/>
  <c r="CT352" i="10"/>
  <c r="CU352" i="10"/>
  <c r="CV352" i="10"/>
  <c r="CW352" i="10"/>
  <c r="CX352" i="10"/>
  <c r="CY352" i="10"/>
  <c r="CZ352" i="10"/>
  <c r="BV353" i="10"/>
  <c r="BW353" i="10"/>
  <c r="BX353" i="10"/>
  <c r="BY353" i="10"/>
  <c r="BZ353" i="10"/>
  <c r="CA353" i="10"/>
  <c r="CB353" i="10"/>
  <c r="CC353" i="10"/>
  <c r="CD353" i="10"/>
  <c r="CE353" i="10"/>
  <c r="CF353" i="10"/>
  <c r="CG353" i="10"/>
  <c r="CH353" i="10"/>
  <c r="CI353" i="10"/>
  <c r="CJ353" i="10"/>
  <c r="CK353" i="10"/>
  <c r="CL353" i="10"/>
  <c r="CM353" i="10"/>
  <c r="CN353" i="10"/>
  <c r="CO353" i="10"/>
  <c r="CP353" i="10"/>
  <c r="CQ353" i="10"/>
  <c r="CR353" i="10"/>
  <c r="CS353" i="10"/>
  <c r="CT353" i="10"/>
  <c r="CU353" i="10"/>
  <c r="CV353" i="10"/>
  <c r="CW353" i="10"/>
  <c r="CX353" i="10"/>
  <c r="CY353" i="10"/>
  <c r="CZ353" i="10"/>
  <c r="BV354" i="10"/>
  <c r="BW354" i="10"/>
  <c r="BX354" i="10"/>
  <c r="BY354" i="10"/>
  <c r="BZ354" i="10"/>
  <c r="CA354" i="10"/>
  <c r="CB354" i="10"/>
  <c r="CC354" i="10"/>
  <c r="CD354" i="10"/>
  <c r="CE354" i="10"/>
  <c r="CF354" i="10"/>
  <c r="CG354" i="10"/>
  <c r="CH354" i="10"/>
  <c r="CI354" i="10"/>
  <c r="CJ354" i="10"/>
  <c r="CK354" i="10"/>
  <c r="CL354" i="10"/>
  <c r="CM354" i="10"/>
  <c r="CN354" i="10"/>
  <c r="CO354" i="10"/>
  <c r="CP354" i="10"/>
  <c r="CQ354" i="10"/>
  <c r="CR354" i="10"/>
  <c r="CS354" i="10"/>
  <c r="CT354" i="10"/>
  <c r="CU354" i="10"/>
  <c r="CV354" i="10"/>
  <c r="CW354" i="10"/>
  <c r="CX354" i="10"/>
  <c r="CY354" i="10"/>
  <c r="CZ354" i="10"/>
  <c r="BV355" i="10"/>
  <c r="BW355" i="10"/>
  <c r="BX355" i="10"/>
  <c r="BY355" i="10"/>
  <c r="BZ355" i="10"/>
  <c r="CA355" i="10"/>
  <c r="CB355" i="10"/>
  <c r="CC355" i="10"/>
  <c r="CD355" i="10"/>
  <c r="CE355" i="10"/>
  <c r="CF355" i="10"/>
  <c r="CG355" i="10"/>
  <c r="CH355" i="10"/>
  <c r="CI355" i="10"/>
  <c r="CJ355" i="10"/>
  <c r="CK355" i="10"/>
  <c r="CL355" i="10"/>
  <c r="CM355" i="10"/>
  <c r="CN355" i="10"/>
  <c r="CO355" i="10"/>
  <c r="CP355" i="10"/>
  <c r="CQ355" i="10"/>
  <c r="CR355" i="10"/>
  <c r="CS355" i="10"/>
  <c r="CT355" i="10"/>
  <c r="CU355" i="10"/>
  <c r="CV355" i="10"/>
  <c r="CW355" i="10"/>
  <c r="CX355" i="10"/>
  <c r="CY355" i="10"/>
  <c r="CZ355" i="10"/>
  <c r="BV356" i="10"/>
  <c r="BW356" i="10"/>
  <c r="BX356" i="10"/>
  <c r="BY356" i="10"/>
  <c r="BZ356" i="10"/>
  <c r="CA356" i="10"/>
  <c r="CB356" i="10"/>
  <c r="CC356" i="10"/>
  <c r="CD356" i="10"/>
  <c r="CE356" i="10"/>
  <c r="CF356" i="10"/>
  <c r="CG356" i="10"/>
  <c r="CH356" i="10"/>
  <c r="CI356" i="10"/>
  <c r="CJ356" i="10"/>
  <c r="CK356" i="10"/>
  <c r="CL356" i="10"/>
  <c r="CM356" i="10"/>
  <c r="CN356" i="10"/>
  <c r="CO356" i="10"/>
  <c r="CP356" i="10"/>
  <c r="CQ356" i="10"/>
  <c r="CR356" i="10"/>
  <c r="CS356" i="10"/>
  <c r="CT356" i="10"/>
  <c r="CU356" i="10"/>
  <c r="CV356" i="10"/>
  <c r="CW356" i="10"/>
  <c r="CX356" i="10"/>
  <c r="CY356" i="10"/>
  <c r="CZ356" i="10"/>
  <c r="BV357" i="10"/>
  <c r="BW357" i="10"/>
  <c r="BX357" i="10"/>
  <c r="BY357" i="10"/>
  <c r="BZ357" i="10"/>
  <c r="CA357" i="10"/>
  <c r="CB357" i="10"/>
  <c r="CC357" i="10"/>
  <c r="CD357" i="10"/>
  <c r="CE357" i="10"/>
  <c r="CF357" i="10"/>
  <c r="CG357" i="10"/>
  <c r="CH357" i="10"/>
  <c r="CI357" i="10"/>
  <c r="CJ357" i="10"/>
  <c r="CK357" i="10"/>
  <c r="CL357" i="10"/>
  <c r="CM357" i="10"/>
  <c r="CN357" i="10"/>
  <c r="CO357" i="10"/>
  <c r="CP357" i="10"/>
  <c r="CQ357" i="10"/>
  <c r="CR357" i="10"/>
  <c r="CS357" i="10"/>
  <c r="CT357" i="10"/>
  <c r="CU357" i="10"/>
  <c r="CV357" i="10"/>
  <c r="CW357" i="10"/>
  <c r="CX357" i="10"/>
  <c r="CY357" i="10"/>
  <c r="CZ357" i="10"/>
  <c r="BV358" i="10"/>
  <c r="BW358" i="10"/>
  <c r="BX358" i="10"/>
  <c r="BY358" i="10"/>
  <c r="BZ358" i="10"/>
  <c r="CA358" i="10"/>
  <c r="CB358" i="10"/>
  <c r="CC358" i="10"/>
  <c r="CD358" i="10"/>
  <c r="CE358" i="10"/>
  <c r="CF358" i="10"/>
  <c r="CG358" i="10"/>
  <c r="CH358" i="10"/>
  <c r="CI358" i="10"/>
  <c r="CJ358" i="10"/>
  <c r="CK358" i="10"/>
  <c r="CL358" i="10"/>
  <c r="CM358" i="10"/>
  <c r="CN358" i="10"/>
  <c r="CO358" i="10"/>
  <c r="CP358" i="10"/>
  <c r="CQ358" i="10"/>
  <c r="CR358" i="10"/>
  <c r="CS358" i="10"/>
  <c r="CT358" i="10"/>
  <c r="CU358" i="10"/>
  <c r="CV358" i="10"/>
  <c r="CW358" i="10"/>
  <c r="CX358" i="10"/>
  <c r="CY358" i="10"/>
  <c r="CZ358" i="10"/>
  <c r="BV359" i="10"/>
  <c r="BW359" i="10"/>
  <c r="BX359" i="10"/>
  <c r="BY359" i="10"/>
  <c r="BZ359" i="10"/>
  <c r="CA359" i="10"/>
  <c r="CB359" i="10"/>
  <c r="CC359" i="10"/>
  <c r="CD359" i="10"/>
  <c r="CE359" i="10"/>
  <c r="CF359" i="10"/>
  <c r="CG359" i="10"/>
  <c r="CH359" i="10"/>
  <c r="CI359" i="10"/>
  <c r="CJ359" i="10"/>
  <c r="CK359" i="10"/>
  <c r="CL359" i="10"/>
  <c r="CM359" i="10"/>
  <c r="CN359" i="10"/>
  <c r="CO359" i="10"/>
  <c r="CP359" i="10"/>
  <c r="CQ359" i="10"/>
  <c r="CR359" i="10"/>
  <c r="CS359" i="10"/>
  <c r="CT359" i="10"/>
  <c r="CU359" i="10"/>
  <c r="CV359" i="10"/>
  <c r="CW359" i="10"/>
  <c r="CX359" i="10"/>
  <c r="CY359" i="10"/>
  <c r="CZ359" i="10"/>
  <c r="BV360" i="10"/>
  <c r="BW360" i="10"/>
  <c r="BX360" i="10"/>
  <c r="BY360" i="10"/>
  <c r="BZ360" i="10"/>
  <c r="CA360" i="10"/>
  <c r="CB360" i="10"/>
  <c r="CC360" i="10"/>
  <c r="CD360" i="10"/>
  <c r="CE360" i="10"/>
  <c r="CF360" i="10"/>
  <c r="CG360" i="10"/>
  <c r="CH360" i="10"/>
  <c r="CI360" i="10"/>
  <c r="CJ360" i="10"/>
  <c r="CK360" i="10"/>
  <c r="CL360" i="10"/>
  <c r="CM360" i="10"/>
  <c r="CN360" i="10"/>
  <c r="CO360" i="10"/>
  <c r="CP360" i="10"/>
  <c r="CQ360" i="10"/>
  <c r="CR360" i="10"/>
  <c r="CS360" i="10"/>
  <c r="CT360" i="10"/>
  <c r="CU360" i="10"/>
  <c r="CV360" i="10"/>
  <c r="CW360" i="10"/>
  <c r="CX360" i="10"/>
  <c r="CY360" i="10"/>
  <c r="CZ360" i="10"/>
  <c r="BV361" i="10"/>
  <c r="BW361" i="10"/>
  <c r="BX361" i="10"/>
  <c r="BY361" i="10"/>
  <c r="BZ361" i="10"/>
  <c r="CA361" i="10"/>
  <c r="CB361" i="10"/>
  <c r="CC361" i="10"/>
  <c r="CD361" i="10"/>
  <c r="CE361" i="10"/>
  <c r="CF361" i="10"/>
  <c r="CG361" i="10"/>
  <c r="CH361" i="10"/>
  <c r="CI361" i="10"/>
  <c r="CJ361" i="10"/>
  <c r="CK361" i="10"/>
  <c r="CL361" i="10"/>
  <c r="CM361" i="10"/>
  <c r="CN361" i="10"/>
  <c r="CO361" i="10"/>
  <c r="CP361" i="10"/>
  <c r="CQ361" i="10"/>
  <c r="CR361" i="10"/>
  <c r="CS361" i="10"/>
  <c r="CT361" i="10"/>
  <c r="CU361" i="10"/>
  <c r="CV361" i="10"/>
  <c r="CW361" i="10"/>
  <c r="CX361" i="10"/>
  <c r="CY361" i="10"/>
  <c r="CZ361" i="10"/>
  <c r="BV362" i="10"/>
  <c r="BW362" i="10"/>
  <c r="BX362" i="10"/>
  <c r="BY362" i="10"/>
  <c r="BZ362" i="10"/>
  <c r="CA362" i="10"/>
  <c r="CB362" i="10"/>
  <c r="CC362" i="10"/>
  <c r="CD362" i="10"/>
  <c r="CE362" i="10"/>
  <c r="CF362" i="10"/>
  <c r="CG362" i="10"/>
  <c r="CH362" i="10"/>
  <c r="CI362" i="10"/>
  <c r="CJ362" i="10"/>
  <c r="CK362" i="10"/>
  <c r="CL362" i="10"/>
  <c r="CM362" i="10"/>
  <c r="CN362" i="10"/>
  <c r="CO362" i="10"/>
  <c r="CP362" i="10"/>
  <c r="CQ362" i="10"/>
  <c r="CR362" i="10"/>
  <c r="CS362" i="10"/>
  <c r="CT362" i="10"/>
  <c r="CU362" i="10"/>
  <c r="CV362" i="10"/>
  <c r="CW362" i="10"/>
  <c r="CX362" i="10"/>
  <c r="CY362" i="10"/>
  <c r="CZ362" i="10"/>
  <c r="BV363" i="10"/>
  <c r="BW363" i="10"/>
  <c r="BX363" i="10"/>
  <c r="BY363" i="10"/>
  <c r="BZ363" i="10"/>
  <c r="CA363" i="10"/>
  <c r="CB363" i="10"/>
  <c r="CC363" i="10"/>
  <c r="CD363" i="10"/>
  <c r="CE363" i="10"/>
  <c r="CF363" i="10"/>
  <c r="CG363" i="10"/>
  <c r="CH363" i="10"/>
  <c r="CI363" i="10"/>
  <c r="CJ363" i="10"/>
  <c r="CK363" i="10"/>
  <c r="CL363" i="10"/>
  <c r="CM363" i="10"/>
  <c r="CN363" i="10"/>
  <c r="CO363" i="10"/>
  <c r="CP363" i="10"/>
  <c r="CQ363" i="10"/>
  <c r="CR363" i="10"/>
  <c r="CS363" i="10"/>
  <c r="CT363" i="10"/>
  <c r="CU363" i="10"/>
  <c r="CV363" i="10"/>
  <c r="CW363" i="10"/>
  <c r="CX363" i="10"/>
  <c r="CY363" i="10"/>
  <c r="CZ363" i="10"/>
  <c r="BV364" i="10"/>
  <c r="BW364" i="10"/>
  <c r="BX364" i="10"/>
  <c r="BY364" i="10"/>
  <c r="BZ364" i="10"/>
  <c r="CA364" i="10"/>
  <c r="CB364" i="10"/>
  <c r="CC364" i="10"/>
  <c r="CD364" i="10"/>
  <c r="CE364" i="10"/>
  <c r="CF364" i="10"/>
  <c r="CG364" i="10"/>
  <c r="CH364" i="10"/>
  <c r="CI364" i="10"/>
  <c r="CJ364" i="10"/>
  <c r="CK364" i="10"/>
  <c r="CL364" i="10"/>
  <c r="CM364" i="10"/>
  <c r="CN364" i="10"/>
  <c r="CO364" i="10"/>
  <c r="CP364" i="10"/>
  <c r="CQ364" i="10"/>
  <c r="CR364" i="10"/>
  <c r="CS364" i="10"/>
  <c r="CT364" i="10"/>
  <c r="CU364" i="10"/>
  <c r="CV364" i="10"/>
  <c r="CW364" i="10"/>
  <c r="CX364" i="10"/>
  <c r="CY364" i="10"/>
  <c r="CZ364" i="10"/>
  <c r="BV365" i="10"/>
  <c r="BW365" i="10"/>
  <c r="BX365" i="10"/>
  <c r="BY365" i="10"/>
  <c r="BZ365" i="10"/>
  <c r="CA365" i="10"/>
  <c r="CB365" i="10"/>
  <c r="CC365" i="10"/>
  <c r="CD365" i="10"/>
  <c r="CE365" i="10"/>
  <c r="CF365" i="10"/>
  <c r="CG365" i="10"/>
  <c r="CH365" i="10"/>
  <c r="CI365" i="10"/>
  <c r="CJ365" i="10"/>
  <c r="CK365" i="10"/>
  <c r="CL365" i="10"/>
  <c r="CM365" i="10"/>
  <c r="CN365" i="10"/>
  <c r="CO365" i="10"/>
  <c r="CP365" i="10"/>
  <c r="CQ365" i="10"/>
  <c r="CR365" i="10"/>
  <c r="CS365" i="10"/>
  <c r="CT365" i="10"/>
  <c r="CU365" i="10"/>
  <c r="CV365" i="10"/>
  <c r="CW365" i="10"/>
  <c r="CX365" i="10"/>
  <c r="CY365" i="10"/>
  <c r="CZ365" i="10"/>
  <c r="BV366" i="10"/>
  <c r="BW366" i="10"/>
  <c r="BX366" i="10"/>
  <c r="BY366" i="10"/>
  <c r="BZ366" i="10"/>
  <c r="CA366" i="10"/>
  <c r="CB366" i="10"/>
  <c r="CC366" i="10"/>
  <c r="CD366" i="10"/>
  <c r="CE366" i="10"/>
  <c r="CF366" i="10"/>
  <c r="CG366" i="10"/>
  <c r="CH366" i="10"/>
  <c r="CI366" i="10"/>
  <c r="CJ366" i="10"/>
  <c r="CK366" i="10"/>
  <c r="CL366" i="10"/>
  <c r="CM366" i="10"/>
  <c r="CN366" i="10"/>
  <c r="CO366" i="10"/>
  <c r="CP366" i="10"/>
  <c r="CQ366" i="10"/>
  <c r="CR366" i="10"/>
  <c r="CS366" i="10"/>
  <c r="CT366" i="10"/>
  <c r="CU366" i="10"/>
  <c r="CV366" i="10"/>
  <c r="CW366" i="10"/>
  <c r="CX366" i="10"/>
  <c r="CY366" i="10"/>
  <c r="CZ366" i="10"/>
  <c r="BV367" i="10"/>
  <c r="BW367" i="10"/>
  <c r="BX367" i="10"/>
  <c r="BY367" i="10"/>
  <c r="BZ367" i="10"/>
  <c r="CA367" i="10"/>
  <c r="CB367" i="10"/>
  <c r="CC367" i="10"/>
  <c r="CD367" i="10"/>
  <c r="CE367" i="10"/>
  <c r="CF367" i="10"/>
  <c r="CG367" i="10"/>
  <c r="CH367" i="10"/>
  <c r="CI367" i="10"/>
  <c r="CJ367" i="10"/>
  <c r="CK367" i="10"/>
  <c r="CL367" i="10"/>
  <c r="CM367" i="10"/>
  <c r="CN367" i="10"/>
  <c r="CO367" i="10"/>
  <c r="CP367" i="10"/>
  <c r="CQ367" i="10"/>
  <c r="CR367" i="10"/>
  <c r="CS367" i="10"/>
  <c r="CT367" i="10"/>
  <c r="CU367" i="10"/>
  <c r="CV367" i="10"/>
  <c r="CW367" i="10"/>
  <c r="CX367" i="10"/>
  <c r="CY367" i="10"/>
  <c r="CZ367" i="10"/>
  <c r="BV368" i="10"/>
  <c r="BW368" i="10"/>
  <c r="BX368" i="10"/>
  <c r="BY368" i="10"/>
  <c r="BZ368" i="10"/>
  <c r="CA368" i="10"/>
  <c r="CB368" i="10"/>
  <c r="CC368" i="10"/>
  <c r="CD368" i="10"/>
  <c r="CE368" i="10"/>
  <c r="CF368" i="10"/>
  <c r="CG368" i="10"/>
  <c r="CH368" i="10"/>
  <c r="CI368" i="10"/>
  <c r="CJ368" i="10"/>
  <c r="CK368" i="10"/>
  <c r="CL368" i="10"/>
  <c r="CM368" i="10"/>
  <c r="CN368" i="10"/>
  <c r="CO368" i="10"/>
  <c r="CP368" i="10"/>
  <c r="CQ368" i="10"/>
  <c r="CR368" i="10"/>
  <c r="CS368" i="10"/>
  <c r="CT368" i="10"/>
  <c r="CU368" i="10"/>
  <c r="CV368" i="10"/>
  <c r="CW368" i="10"/>
  <c r="CX368" i="10"/>
  <c r="CY368" i="10"/>
  <c r="CZ368" i="10"/>
  <c r="BV369" i="10"/>
  <c r="BW369" i="10"/>
  <c r="BX369" i="10"/>
  <c r="BY369" i="10"/>
  <c r="BZ369" i="10"/>
  <c r="CA369" i="10"/>
  <c r="CB369" i="10"/>
  <c r="CC369" i="10"/>
  <c r="CD369" i="10"/>
  <c r="CE369" i="10"/>
  <c r="CF369" i="10"/>
  <c r="CG369" i="10"/>
  <c r="CH369" i="10"/>
  <c r="CI369" i="10"/>
  <c r="CJ369" i="10"/>
  <c r="CK369" i="10"/>
  <c r="CL369" i="10"/>
  <c r="CM369" i="10"/>
  <c r="CN369" i="10"/>
  <c r="CO369" i="10"/>
  <c r="CP369" i="10"/>
  <c r="CQ369" i="10"/>
  <c r="CR369" i="10"/>
  <c r="CS369" i="10"/>
  <c r="CT369" i="10"/>
  <c r="CU369" i="10"/>
  <c r="CV369" i="10"/>
  <c r="CW369" i="10"/>
  <c r="CX369" i="10"/>
  <c r="CY369" i="10"/>
  <c r="CZ369" i="10"/>
  <c r="BV370" i="10"/>
  <c r="BW370" i="10"/>
  <c r="BX370" i="10"/>
  <c r="BY370" i="10"/>
  <c r="BZ370" i="10"/>
  <c r="CA370" i="10"/>
  <c r="CB370" i="10"/>
  <c r="CC370" i="10"/>
  <c r="CD370" i="10"/>
  <c r="CE370" i="10"/>
  <c r="CF370" i="10"/>
  <c r="CG370" i="10"/>
  <c r="CH370" i="10"/>
  <c r="CI370" i="10"/>
  <c r="CJ370" i="10"/>
  <c r="CK370" i="10"/>
  <c r="CL370" i="10"/>
  <c r="CM370" i="10"/>
  <c r="CN370" i="10"/>
  <c r="CO370" i="10"/>
  <c r="CP370" i="10"/>
  <c r="CQ370" i="10"/>
  <c r="CR370" i="10"/>
  <c r="CS370" i="10"/>
  <c r="CT370" i="10"/>
  <c r="CU370" i="10"/>
  <c r="CV370" i="10"/>
  <c r="CW370" i="10"/>
  <c r="CX370" i="10"/>
  <c r="CY370" i="10"/>
  <c r="CZ370" i="10"/>
  <c r="BV371" i="10"/>
  <c r="BW371" i="10"/>
  <c r="BX371" i="10"/>
  <c r="BY371" i="10"/>
  <c r="BZ371" i="10"/>
  <c r="CA371" i="10"/>
  <c r="CB371" i="10"/>
  <c r="CC371" i="10"/>
  <c r="CD371" i="10"/>
  <c r="CE371" i="10"/>
  <c r="CF371" i="10"/>
  <c r="CG371" i="10"/>
  <c r="CH371" i="10"/>
  <c r="CI371" i="10"/>
  <c r="CJ371" i="10"/>
  <c r="CK371" i="10"/>
  <c r="CL371" i="10"/>
  <c r="CM371" i="10"/>
  <c r="CN371" i="10"/>
  <c r="CO371" i="10"/>
  <c r="CP371" i="10"/>
  <c r="CQ371" i="10"/>
  <c r="CR371" i="10"/>
  <c r="CS371" i="10"/>
  <c r="CT371" i="10"/>
  <c r="CU371" i="10"/>
  <c r="CV371" i="10"/>
  <c r="CW371" i="10"/>
  <c r="CX371" i="10"/>
  <c r="CY371" i="10"/>
  <c r="CZ371" i="10"/>
  <c r="BV372" i="10"/>
  <c r="BW372" i="10"/>
  <c r="BX372" i="10"/>
  <c r="BY372" i="10"/>
  <c r="BZ372" i="10"/>
  <c r="CA372" i="10"/>
  <c r="CB372" i="10"/>
  <c r="CC372" i="10"/>
  <c r="CD372" i="10"/>
  <c r="CE372" i="10"/>
  <c r="CF372" i="10"/>
  <c r="CG372" i="10"/>
  <c r="CH372" i="10"/>
  <c r="CI372" i="10"/>
  <c r="CJ372" i="10"/>
  <c r="CK372" i="10"/>
  <c r="CL372" i="10"/>
  <c r="CM372" i="10"/>
  <c r="CN372" i="10"/>
  <c r="CO372" i="10"/>
  <c r="CP372" i="10"/>
  <c r="CQ372" i="10"/>
  <c r="CR372" i="10"/>
  <c r="CS372" i="10"/>
  <c r="CT372" i="10"/>
  <c r="CU372" i="10"/>
  <c r="CV372" i="10"/>
  <c r="CW372" i="10"/>
  <c r="CX372" i="10"/>
  <c r="CY372" i="10"/>
  <c r="CZ372" i="10"/>
  <c r="BV373" i="10"/>
  <c r="BW373" i="10"/>
  <c r="BX373" i="10"/>
  <c r="BY373" i="10"/>
  <c r="BZ373" i="10"/>
  <c r="CA373" i="10"/>
  <c r="CB373" i="10"/>
  <c r="CC373" i="10"/>
  <c r="CD373" i="10"/>
  <c r="CE373" i="10"/>
  <c r="CF373" i="10"/>
  <c r="CG373" i="10"/>
  <c r="CH373" i="10"/>
  <c r="CI373" i="10"/>
  <c r="CJ373" i="10"/>
  <c r="CK373" i="10"/>
  <c r="CL373" i="10"/>
  <c r="CM373" i="10"/>
  <c r="CN373" i="10"/>
  <c r="CO373" i="10"/>
  <c r="CP373" i="10"/>
  <c r="CQ373" i="10"/>
  <c r="CR373" i="10"/>
  <c r="CS373" i="10"/>
  <c r="CT373" i="10"/>
  <c r="CU373" i="10"/>
  <c r="CV373" i="10"/>
  <c r="CW373" i="10"/>
  <c r="CX373" i="10"/>
  <c r="CY373" i="10"/>
  <c r="CZ373" i="10"/>
  <c r="BV374" i="10"/>
  <c r="BW374" i="10"/>
  <c r="BX374" i="10"/>
  <c r="BY374" i="10"/>
  <c r="BZ374" i="10"/>
  <c r="CA374" i="10"/>
  <c r="CB374" i="10"/>
  <c r="CC374" i="10"/>
  <c r="CD374" i="10"/>
  <c r="CE374" i="10"/>
  <c r="CF374" i="10"/>
  <c r="CG374" i="10"/>
  <c r="CH374" i="10"/>
  <c r="CI374" i="10"/>
  <c r="CJ374" i="10"/>
  <c r="CK374" i="10"/>
  <c r="CL374" i="10"/>
  <c r="CM374" i="10"/>
  <c r="CN374" i="10"/>
  <c r="CO374" i="10"/>
  <c r="CP374" i="10"/>
  <c r="CQ374" i="10"/>
  <c r="CR374" i="10"/>
  <c r="CS374" i="10"/>
  <c r="CT374" i="10"/>
  <c r="CU374" i="10"/>
  <c r="CV374" i="10"/>
  <c r="CW374" i="10"/>
  <c r="CX374" i="10"/>
  <c r="CY374" i="10"/>
  <c r="CZ374" i="10"/>
  <c r="BV375" i="10"/>
  <c r="BW375" i="10"/>
  <c r="BX375" i="10"/>
  <c r="BY375" i="10"/>
  <c r="BZ375" i="10"/>
  <c r="CA375" i="10"/>
  <c r="CB375" i="10"/>
  <c r="CC375" i="10"/>
  <c r="CD375" i="10"/>
  <c r="CE375" i="10"/>
  <c r="CF375" i="10"/>
  <c r="CG375" i="10"/>
  <c r="CH375" i="10"/>
  <c r="CI375" i="10"/>
  <c r="CJ375" i="10"/>
  <c r="CK375" i="10"/>
  <c r="CL375" i="10"/>
  <c r="CM375" i="10"/>
  <c r="CN375" i="10"/>
  <c r="CO375" i="10"/>
  <c r="CP375" i="10"/>
  <c r="CQ375" i="10"/>
  <c r="CR375" i="10"/>
  <c r="CS375" i="10"/>
  <c r="CT375" i="10"/>
  <c r="CU375" i="10"/>
  <c r="CV375" i="10"/>
  <c r="CW375" i="10"/>
  <c r="CX375" i="10"/>
  <c r="CY375" i="10"/>
  <c r="CZ375" i="10"/>
  <c r="BV376" i="10"/>
  <c r="BW376" i="10"/>
  <c r="BX376" i="10"/>
  <c r="BY376" i="10"/>
  <c r="BZ376" i="10"/>
  <c r="CA376" i="10"/>
  <c r="CB376" i="10"/>
  <c r="CC376" i="10"/>
  <c r="CD376" i="10"/>
  <c r="CE376" i="10"/>
  <c r="CF376" i="10"/>
  <c r="CG376" i="10"/>
  <c r="CH376" i="10"/>
  <c r="CI376" i="10"/>
  <c r="CJ376" i="10"/>
  <c r="CK376" i="10"/>
  <c r="CL376" i="10"/>
  <c r="CM376" i="10"/>
  <c r="CN376" i="10"/>
  <c r="CO376" i="10"/>
  <c r="CP376" i="10"/>
  <c r="CQ376" i="10"/>
  <c r="CR376" i="10"/>
  <c r="CS376" i="10"/>
  <c r="CT376" i="10"/>
  <c r="CU376" i="10"/>
  <c r="CV376" i="10"/>
  <c r="CW376" i="10"/>
  <c r="CX376" i="10"/>
  <c r="CY376" i="10"/>
  <c r="CZ376" i="10"/>
  <c r="BV377" i="10"/>
  <c r="BW377" i="10"/>
  <c r="BX377" i="10"/>
  <c r="BY377" i="10"/>
  <c r="BZ377" i="10"/>
  <c r="CA377" i="10"/>
  <c r="CB377" i="10"/>
  <c r="CC377" i="10"/>
  <c r="CD377" i="10"/>
  <c r="CE377" i="10"/>
  <c r="CF377" i="10"/>
  <c r="CG377" i="10"/>
  <c r="CH377" i="10"/>
  <c r="CI377" i="10"/>
  <c r="CJ377" i="10"/>
  <c r="CK377" i="10"/>
  <c r="CL377" i="10"/>
  <c r="CM377" i="10"/>
  <c r="CN377" i="10"/>
  <c r="CO377" i="10"/>
  <c r="CP377" i="10"/>
  <c r="CQ377" i="10"/>
  <c r="CR377" i="10"/>
  <c r="CS377" i="10"/>
  <c r="CT377" i="10"/>
  <c r="CU377" i="10"/>
  <c r="CV377" i="10"/>
  <c r="CW377" i="10"/>
  <c r="CX377" i="10"/>
  <c r="CY377" i="10"/>
  <c r="CZ377" i="10"/>
  <c r="BV378" i="10"/>
  <c r="BW378" i="10"/>
  <c r="BX378" i="10"/>
  <c r="BY378" i="10"/>
  <c r="BZ378" i="10"/>
  <c r="CA378" i="10"/>
  <c r="CB378" i="10"/>
  <c r="CC378" i="10"/>
  <c r="CD378" i="10"/>
  <c r="CE378" i="10"/>
  <c r="CF378" i="10"/>
  <c r="CG378" i="10"/>
  <c r="CH378" i="10"/>
  <c r="CI378" i="10"/>
  <c r="CJ378" i="10"/>
  <c r="CK378" i="10"/>
  <c r="CL378" i="10"/>
  <c r="CM378" i="10"/>
  <c r="CN378" i="10"/>
  <c r="CO378" i="10"/>
  <c r="CP378" i="10"/>
  <c r="CQ378" i="10"/>
  <c r="CR378" i="10"/>
  <c r="CS378" i="10"/>
  <c r="CT378" i="10"/>
  <c r="CU378" i="10"/>
  <c r="CV378" i="10"/>
  <c r="CW378" i="10"/>
  <c r="CX378" i="10"/>
  <c r="CY378" i="10"/>
  <c r="CZ378" i="10"/>
  <c r="BV379" i="10"/>
  <c r="BW379" i="10"/>
  <c r="BX379" i="10"/>
  <c r="BY379" i="10"/>
  <c r="BZ379" i="10"/>
  <c r="CA379" i="10"/>
  <c r="CB379" i="10"/>
  <c r="CC379" i="10"/>
  <c r="CD379" i="10"/>
  <c r="CE379" i="10"/>
  <c r="CF379" i="10"/>
  <c r="CG379" i="10"/>
  <c r="CH379" i="10"/>
  <c r="CI379" i="10"/>
  <c r="CJ379" i="10"/>
  <c r="CK379" i="10"/>
  <c r="CL379" i="10"/>
  <c r="CM379" i="10"/>
  <c r="CN379" i="10"/>
  <c r="CO379" i="10"/>
  <c r="CP379" i="10"/>
  <c r="CQ379" i="10"/>
  <c r="CR379" i="10"/>
  <c r="CS379" i="10"/>
  <c r="CT379" i="10"/>
  <c r="CU379" i="10"/>
  <c r="CV379" i="10"/>
  <c r="CW379" i="10"/>
  <c r="CX379" i="10"/>
  <c r="CY379" i="10"/>
  <c r="CZ379" i="10"/>
  <c r="BV380" i="10"/>
  <c r="BW380" i="10"/>
  <c r="BX380" i="10"/>
  <c r="BY380" i="10"/>
  <c r="BZ380" i="10"/>
  <c r="CA380" i="10"/>
  <c r="CB380" i="10"/>
  <c r="CC380" i="10"/>
  <c r="CD380" i="10"/>
  <c r="CE380" i="10"/>
  <c r="CF380" i="10"/>
  <c r="CG380" i="10"/>
  <c r="CH380" i="10"/>
  <c r="CI380" i="10"/>
  <c r="CJ380" i="10"/>
  <c r="CK380" i="10"/>
  <c r="CL380" i="10"/>
  <c r="CM380" i="10"/>
  <c r="CN380" i="10"/>
  <c r="CO380" i="10"/>
  <c r="CP380" i="10"/>
  <c r="CQ380" i="10"/>
  <c r="CR380" i="10"/>
  <c r="CS380" i="10"/>
  <c r="CT380" i="10"/>
  <c r="CU380" i="10"/>
  <c r="CV380" i="10"/>
  <c r="CW380" i="10"/>
  <c r="CX380" i="10"/>
  <c r="CY380" i="10"/>
  <c r="CZ380" i="10"/>
  <c r="BV381" i="10"/>
  <c r="BW381" i="10"/>
  <c r="BX381" i="10"/>
  <c r="BY381" i="10"/>
  <c r="BZ381" i="10"/>
  <c r="CA381" i="10"/>
  <c r="CB381" i="10"/>
  <c r="CC381" i="10"/>
  <c r="CD381" i="10"/>
  <c r="CE381" i="10"/>
  <c r="CF381" i="10"/>
  <c r="CG381" i="10"/>
  <c r="CH381" i="10"/>
  <c r="CI381" i="10"/>
  <c r="CJ381" i="10"/>
  <c r="CK381" i="10"/>
  <c r="CL381" i="10"/>
  <c r="CM381" i="10"/>
  <c r="CN381" i="10"/>
  <c r="CO381" i="10"/>
  <c r="CP381" i="10"/>
  <c r="CQ381" i="10"/>
  <c r="CR381" i="10"/>
  <c r="CS381" i="10"/>
  <c r="CT381" i="10"/>
  <c r="CU381" i="10"/>
  <c r="CV381" i="10"/>
  <c r="CW381" i="10"/>
  <c r="CX381" i="10"/>
  <c r="CY381" i="10"/>
  <c r="CZ381" i="10"/>
  <c r="BV382" i="10"/>
  <c r="BW382" i="10"/>
  <c r="BX382" i="10"/>
  <c r="BY382" i="10"/>
  <c r="BZ382" i="10"/>
  <c r="CA382" i="10"/>
  <c r="CB382" i="10"/>
  <c r="CC382" i="10"/>
  <c r="CD382" i="10"/>
  <c r="CE382" i="10"/>
  <c r="CF382" i="10"/>
  <c r="CG382" i="10"/>
  <c r="CH382" i="10"/>
  <c r="CI382" i="10"/>
  <c r="CJ382" i="10"/>
  <c r="CK382" i="10"/>
  <c r="CL382" i="10"/>
  <c r="CM382" i="10"/>
  <c r="CN382" i="10"/>
  <c r="CO382" i="10"/>
  <c r="CP382" i="10"/>
  <c r="CQ382" i="10"/>
  <c r="CR382" i="10"/>
  <c r="CS382" i="10"/>
  <c r="CT382" i="10"/>
  <c r="CU382" i="10"/>
  <c r="CV382" i="10"/>
  <c r="CW382" i="10"/>
  <c r="CX382" i="10"/>
  <c r="CY382" i="10"/>
  <c r="CZ382" i="10"/>
  <c r="BV383" i="10"/>
  <c r="BW383" i="10"/>
  <c r="BX383" i="10"/>
  <c r="BY383" i="10"/>
  <c r="BZ383" i="10"/>
  <c r="CA383" i="10"/>
  <c r="CB383" i="10"/>
  <c r="CC383" i="10"/>
  <c r="CD383" i="10"/>
  <c r="CE383" i="10"/>
  <c r="CF383" i="10"/>
  <c r="CG383" i="10"/>
  <c r="CH383" i="10"/>
  <c r="CI383" i="10"/>
  <c r="CJ383" i="10"/>
  <c r="CK383" i="10"/>
  <c r="CL383" i="10"/>
  <c r="CM383" i="10"/>
  <c r="CN383" i="10"/>
  <c r="CO383" i="10"/>
  <c r="CP383" i="10"/>
  <c r="CQ383" i="10"/>
  <c r="CR383" i="10"/>
  <c r="CS383" i="10"/>
  <c r="CT383" i="10"/>
  <c r="CU383" i="10"/>
  <c r="CV383" i="10"/>
  <c r="CW383" i="10"/>
  <c r="CX383" i="10"/>
  <c r="CY383" i="10"/>
  <c r="CZ383" i="10"/>
  <c r="BV384" i="10"/>
  <c r="BW384" i="10"/>
  <c r="BX384" i="10"/>
  <c r="BY384" i="10"/>
  <c r="BZ384" i="10"/>
  <c r="CA384" i="10"/>
  <c r="CB384" i="10"/>
  <c r="CC384" i="10"/>
  <c r="CD384" i="10"/>
  <c r="CE384" i="10"/>
  <c r="CF384" i="10"/>
  <c r="CG384" i="10"/>
  <c r="CH384" i="10"/>
  <c r="CI384" i="10"/>
  <c r="CJ384" i="10"/>
  <c r="CK384" i="10"/>
  <c r="CL384" i="10"/>
  <c r="CM384" i="10"/>
  <c r="CN384" i="10"/>
  <c r="CO384" i="10"/>
  <c r="CP384" i="10"/>
  <c r="CQ384" i="10"/>
  <c r="CR384" i="10"/>
  <c r="CS384" i="10"/>
  <c r="CT384" i="10"/>
  <c r="CU384" i="10"/>
  <c r="CV384" i="10"/>
  <c r="CW384" i="10"/>
  <c r="CX384" i="10"/>
  <c r="CY384" i="10"/>
  <c r="CZ384" i="10"/>
  <c r="BV385" i="10"/>
  <c r="BW385" i="10"/>
  <c r="BX385" i="10"/>
  <c r="BY385" i="10"/>
  <c r="BZ385" i="10"/>
  <c r="CA385" i="10"/>
  <c r="CB385" i="10"/>
  <c r="CC385" i="10"/>
  <c r="CD385" i="10"/>
  <c r="CE385" i="10"/>
  <c r="CF385" i="10"/>
  <c r="CG385" i="10"/>
  <c r="CH385" i="10"/>
  <c r="CI385" i="10"/>
  <c r="CJ385" i="10"/>
  <c r="CK385" i="10"/>
  <c r="CL385" i="10"/>
  <c r="CM385" i="10"/>
  <c r="CN385" i="10"/>
  <c r="CO385" i="10"/>
  <c r="CP385" i="10"/>
  <c r="CQ385" i="10"/>
  <c r="CR385" i="10"/>
  <c r="CS385" i="10"/>
  <c r="CT385" i="10"/>
  <c r="CU385" i="10"/>
  <c r="CV385" i="10"/>
  <c r="CW385" i="10"/>
  <c r="CX385" i="10"/>
  <c r="CY385" i="10"/>
  <c r="CZ385" i="10"/>
  <c r="BV386" i="10"/>
  <c r="BW386" i="10"/>
  <c r="BX386" i="10"/>
  <c r="BY386" i="10"/>
  <c r="BZ386" i="10"/>
  <c r="CA386" i="10"/>
  <c r="CB386" i="10"/>
  <c r="CC386" i="10"/>
  <c r="CD386" i="10"/>
  <c r="CE386" i="10"/>
  <c r="CF386" i="10"/>
  <c r="CG386" i="10"/>
  <c r="CH386" i="10"/>
  <c r="CI386" i="10"/>
  <c r="CJ386" i="10"/>
  <c r="CK386" i="10"/>
  <c r="CL386" i="10"/>
  <c r="CM386" i="10"/>
  <c r="CN386" i="10"/>
  <c r="CO386" i="10"/>
  <c r="CP386" i="10"/>
  <c r="CQ386" i="10"/>
  <c r="CR386" i="10"/>
  <c r="CS386" i="10"/>
  <c r="CT386" i="10"/>
  <c r="CU386" i="10"/>
  <c r="CV386" i="10"/>
  <c r="CW386" i="10"/>
  <c r="CX386" i="10"/>
  <c r="CY386" i="10"/>
  <c r="CZ386" i="10"/>
  <c r="BV387" i="10"/>
  <c r="BW387" i="10"/>
  <c r="BX387" i="10"/>
  <c r="BY387" i="10"/>
  <c r="BZ387" i="10"/>
  <c r="CA387" i="10"/>
  <c r="CB387" i="10"/>
  <c r="CC387" i="10"/>
  <c r="CD387" i="10"/>
  <c r="CE387" i="10"/>
  <c r="CF387" i="10"/>
  <c r="CG387" i="10"/>
  <c r="CH387" i="10"/>
  <c r="CI387" i="10"/>
  <c r="CJ387" i="10"/>
  <c r="CK387" i="10"/>
  <c r="CL387" i="10"/>
  <c r="CM387" i="10"/>
  <c r="CN387" i="10"/>
  <c r="CO387" i="10"/>
  <c r="CP387" i="10"/>
  <c r="CQ387" i="10"/>
  <c r="CR387" i="10"/>
  <c r="CS387" i="10"/>
  <c r="CT387" i="10"/>
  <c r="CU387" i="10"/>
  <c r="CV387" i="10"/>
  <c r="CW387" i="10"/>
  <c r="CX387" i="10"/>
  <c r="CY387" i="10"/>
  <c r="CZ387" i="10"/>
  <c r="BV388" i="10"/>
  <c r="BW388" i="10"/>
  <c r="BX388" i="10"/>
  <c r="BY388" i="10"/>
  <c r="BZ388" i="10"/>
  <c r="CA388" i="10"/>
  <c r="CB388" i="10"/>
  <c r="CC388" i="10"/>
  <c r="CD388" i="10"/>
  <c r="CE388" i="10"/>
  <c r="CF388" i="10"/>
  <c r="CG388" i="10"/>
  <c r="CH388" i="10"/>
  <c r="CI388" i="10"/>
  <c r="CJ388" i="10"/>
  <c r="CK388" i="10"/>
  <c r="CL388" i="10"/>
  <c r="CM388" i="10"/>
  <c r="CN388" i="10"/>
  <c r="CO388" i="10"/>
  <c r="CP388" i="10"/>
  <c r="CQ388" i="10"/>
  <c r="CR388" i="10"/>
  <c r="CS388" i="10"/>
  <c r="CT388" i="10"/>
  <c r="CU388" i="10"/>
  <c r="CV388" i="10"/>
  <c r="CW388" i="10"/>
  <c r="CX388" i="10"/>
  <c r="CY388" i="10"/>
  <c r="CZ388" i="10"/>
  <c r="BV389" i="10"/>
  <c r="BW389" i="10"/>
  <c r="BX389" i="10"/>
  <c r="BY389" i="10"/>
  <c r="BZ389" i="10"/>
  <c r="CA389" i="10"/>
  <c r="CB389" i="10"/>
  <c r="CC389" i="10"/>
  <c r="CD389" i="10"/>
  <c r="CE389" i="10"/>
  <c r="CF389" i="10"/>
  <c r="CG389" i="10"/>
  <c r="CH389" i="10"/>
  <c r="CI389" i="10"/>
  <c r="CJ389" i="10"/>
  <c r="CK389" i="10"/>
  <c r="CL389" i="10"/>
  <c r="CM389" i="10"/>
  <c r="CN389" i="10"/>
  <c r="CO389" i="10"/>
  <c r="CP389" i="10"/>
  <c r="CQ389" i="10"/>
  <c r="CR389" i="10"/>
  <c r="CS389" i="10"/>
  <c r="CT389" i="10"/>
  <c r="CU389" i="10"/>
  <c r="CV389" i="10"/>
  <c r="CW389" i="10"/>
  <c r="CX389" i="10"/>
  <c r="CY389" i="10"/>
  <c r="CZ389" i="10"/>
  <c r="BV390" i="10"/>
  <c r="BW390" i="10"/>
  <c r="BX390" i="10"/>
  <c r="BY390" i="10"/>
  <c r="BZ390" i="10"/>
  <c r="CA390" i="10"/>
  <c r="CB390" i="10"/>
  <c r="CC390" i="10"/>
  <c r="CD390" i="10"/>
  <c r="CE390" i="10"/>
  <c r="CF390" i="10"/>
  <c r="CG390" i="10"/>
  <c r="CH390" i="10"/>
  <c r="CI390" i="10"/>
  <c r="CJ390" i="10"/>
  <c r="CK390" i="10"/>
  <c r="CL390" i="10"/>
  <c r="CM390" i="10"/>
  <c r="CN390" i="10"/>
  <c r="CO390" i="10"/>
  <c r="CP390" i="10"/>
  <c r="CQ390" i="10"/>
  <c r="CR390" i="10"/>
  <c r="CS390" i="10"/>
  <c r="CT390" i="10"/>
  <c r="CU390" i="10"/>
  <c r="CV390" i="10"/>
  <c r="CW390" i="10"/>
  <c r="CX390" i="10"/>
  <c r="CY390" i="10"/>
  <c r="CZ390" i="10"/>
  <c r="BV391" i="10"/>
  <c r="BW391" i="10"/>
  <c r="BX391" i="10"/>
  <c r="BY391" i="10"/>
  <c r="BZ391" i="10"/>
  <c r="CA391" i="10"/>
  <c r="CB391" i="10"/>
  <c r="CC391" i="10"/>
  <c r="CD391" i="10"/>
  <c r="CE391" i="10"/>
  <c r="CF391" i="10"/>
  <c r="CG391" i="10"/>
  <c r="CH391" i="10"/>
  <c r="CI391" i="10"/>
  <c r="CJ391" i="10"/>
  <c r="CK391" i="10"/>
  <c r="CL391" i="10"/>
  <c r="CM391" i="10"/>
  <c r="CN391" i="10"/>
  <c r="CO391" i="10"/>
  <c r="CP391" i="10"/>
  <c r="CQ391" i="10"/>
  <c r="CR391" i="10"/>
  <c r="CS391" i="10"/>
  <c r="CT391" i="10"/>
  <c r="CU391" i="10"/>
  <c r="CV391" i="10"/>
  <c r="CW391" i="10"/>
  <c r="CX391" i="10"/>
  <c r="CY391" i="10"/>
  <c r="CZ391" i="10"/>
  <c r="BV392" i="10"/>
  <c r="BW392" i="10"/>
  <c r="BX392" i="10"/>
  <c r="BY392" i="10"/>
  <c r="BZ392" i="10"/>
  <c r="CA392" i="10"/>
  <c r="CB392" i="10"/>
  <c r="CC392" i="10"/>
  <c r="CD392" i="10"/>
  <c r="CE392" i="10"/>
  <c r="CF392" i="10"/>
  <c r="CG392" i="10"/>
  <c r="CH392" i="10"/>
  <c r="CI392" i="10"/>
  <c r="CJ392" i="10"/>
  <c r="CK392" i="10"/>
  <c r="CL392" i="10"/>
  <c r="CM392" i="10"/>
  <c r="CN392" i="10"/>
  <c r="CO392" i="10"/>
  <c r="CP392" i="10"/>
  <c r="CQ392" i="10"/>
  <c r="CR392" i="10"/>
  <c r="CS392" i="10"/>
  <c r="CT392" i="10"/>
  <c r="CU392" i="10"/>
  <c r="CV392" i="10"/>
  <c r="CW392" i="10"/>
  <c r="CX392" i="10"/>
  <c r="CY392" i="10"/>
  <c r="CZ392" i="10"/>
  <c r="BV393" i="10"/>
  <c r="BW393" i="10"/>
  <c r="BX393" i="10"/>
  <c r="BY393" i="10"/>
  <c r="BZ393" i="10"/>
  <c r="CA393" i="10"/>
  <c r="CB393" i="10"/>
  <c r="CC393" i="10"/>
  <c r="CD393" i="10"/>
  <c r="CE393" i="10"/>
  <c r="CF393" i="10"/>
  <c r="CG393" i="10"/>
  <c r="CH393" i="10"/>
  <c r="CI393" i="10"/>
  <c r="CJ393" i="10"/>
  <c r="CK393" i="10"/>
  <c r="CL393" i="10"/>
  <c r="CM393" i="10"/>
  <c r="CN393" i="10"/>
  <c r="CO393" i="10"/>
  <c r="CP393" i="10"/>
  <c r="CQ393" i="10"/>
  <c r="CR393" i="10"/>
  <c r="CS393" i="10"/>
  <c r="CT393" i="10"/>
  <c r="CU393" i="10"/>
  <c r="CV393" i="10"/>
  <c r="CW393" i="10"/>
  <c r="CX393" i="10"/>
  <c r="CY393" i="10"/>
  <c r="CZ393" i="10"/>
  <c r="BV394" i="10"/>
  <c r="BW394" i="10"/>
  <c r="BX394" i="10"/>
  <c r="BY394" i="10"/>
  <c r="BZ394" i="10"/>
  <c r="CA394" i="10"/>
  <c r="CB394" i="10"/>
  <c r="CC394" i="10"/>
  <c r="CD394" i="10"/>
  <c r="CE394" i="10"/>
  <c r="CF394" i="10"/>
  <c r="CG394" i="10"/>
  <c r="CH394" i="10"/>
  <c r="CI394" i="10"/>
  <c r="CJ394" i="10"/>
  <c r="CK394" i="10"/>
  <c r="CL394" i="10"/>
  <c r="CM394" i="10"/>
  <c r="CN394" i="10"/>
  <c r="CO394" i="10"/>
  <c r="CP394" i="10"/>
  <c r="CQ394" i="10"/>
  <c r="CR394" i="10"/>
  <c r="CS394" i="10"/>
  <c r="CT394" i="10"/>
  <c r="CU394" i="10"/>
  <c r="CV394" i="10"/>
  <c r="CW394" i="10"/>
  <c r="CX394" i="10"/>
  <c r="CY394" i="10"/>
  <c r="CZ394" i="10"/>
  <c r="BV395" i="10"/>
  <c r="BW395" i="10"/>
  <c r="BX395" i="10"/>
  <c r="BY395" i="10"/>
  <c r="BZ395" i="10"/>
  <c r="CA395" i="10"/>
  <c r="CB395" i="10"/>
  <c r="CC395" i="10"/>
  <c r="CD395" i="10"/>
  <c r="CE395" i="10"/>
  <c r="CF395" i="10"/>
  <c r="CG395" i="10"/>
  <c r="CH395" i="10"/>
  <c r="CI395" i="10"/>
  <c r="CJ395" i="10"/>
  <c r="CK395" i="10"/>
  <c r="CL395" i="10"/>
  <c r="CM395" i="10"/>
  <c r="CN395" i="10"/>
  <c r="CO395" i="10"/>
  <c r="CP395" i="10"/>
  <c r="CQ395" i="10"/>
  <c r="CR395" i="10"/>
  <c r="CS395" i="10"/>
  <c r="CT395" i="10"/>
  <c r="CU395" i="10"/>
  <c r="CV395" i="10"/>
  <c r="CW395" i="10"/>
  <c r="CX395" i="10"/>
  <c r="CY395" i="10"/>
  <c r="CZ395" i="10"/>
  <c r="BV396" i="10"/>
  <c r="BW396" i="10"/>
  <c r="BX396" i="10"/>
  <c r="BY396" i="10"/>
  <c r="BZ396" i="10"/>
  <c r="CA396" i="10"/>
  <c r="CB396" i="10"/>
  <c r="CC396" i="10"/>
  <c r="CD396" i="10"/>
  <c r="CE396" i="10"/>
  <c r="CF396" i="10"/>
  <c r="CG396" i="10"/>
  <c r="CH396" i="10"/>
  <c r="CI396" i="10"/>
  <c r="CJ396" i="10"/>
  <c r="CK396" i="10"/>
  <c r="CL396" i="10"/>
  <c r="CM396" i="10"/>
  <c r="CN396" i="10"/>
  <c r="CO396" i="10"/>
  <c r="CP396" i="10"/>
  <c r="CQ396" i="10"/>
  <c r="CR396" i="10"/>
  <c r="CS396" i="10"/>
  <c r="CT396" i="10"/>
  <c r="CU396" i="10"/>
  <c r="CV396" i="10"/>
  <c r="CW396" i="10"/>
  <c r="CX396" i="10"/>
  <c r="CY396" i="10"/>
  <c r="CZ396" i="10"/>
  <c r="BV397" i="10"/>
  <c r="BW397" i="10"/>
  <c r="BX397" i="10"/>
  <c r="BY397" i="10"/>
  <c r="BZ397" i="10"/>
  <c r="CA397" i="10"/>
  <c r="CB397" i="10"/>
  <c r="CC397" i="10"/>
  <c r="CD397" i="10"/>
  <c r="CE397" i="10"/>
  <c r="CF397" i="10"/>
  <c r="CG397" i="10"/>
  <c r="CH397" i="10"/>
  <c r="CI397" i="10"/>
  <c r="CJ397" i="10"/>
  <c r="CK397" i="10"/>
  <c r="CL397" i="10"/>
  <c r="CM397" i="10"/>
  <c r="CN397" i="10"/>
  <c r="CO397" i="10"/>
  <c r="CP397" i="10"/>
  <c r="CQ397" i="10"/>
  <c r="CR397" i="10"/>
  <c r="CS397" i="10"/>
  <c r="CT397" i="10"/>
  <c r="CU397" i="10"/>
  <c r="CV397" i="10"/>
  <c r="CW397" i="10"/>
  <c r="CX397" i="10"/>
  <c r="CY397" i="10"/>
  <c r="CZ397" i="10"/>
  <c r="BV398" i="10"/>
  <c r="BW398" i="10"/>
  <c r="BX398" i="10"/>
  <c r="BY398" i="10"/>
  <c r="BZ398" i="10"/>
  <c r="CA398" i="10"/>
  <c r="CB398" i="10"/>
  <c r="CC398" i="10"/>
  <c r="CD398" i="10"/>
  <c r="CE398" i="10"/>
  <c r="CF398" i="10"/>
  <c r="CG398" i="10"/>
  <c r="CH398" i="10"/>
  <c r="CI398" i="10"/>
  <c r="CJ398" i="10"/>
  <c r="CK398" i="10"/>
  <c r="CL398" i="10"/>
  <c r="CM398" i="10"/>
  <c r="CN398" i="10"/>
  <c r="CO398" i="10"/>
  <c r="CP398" i="10"/>
  <c r="CQ398" i="10"/>
  <c r="CR398" i="10"/>
  <c r="CS398" i="10"/>
  <c r="CT398" i="10"/>
  <c r="CU398" i="10"/>
  <c r="CV398" i="10"/>
  <c r="CW398" i="10"/>
  <c r="CX398" i="10"/>
  <c r="CY398" i="10"/>
  <c r="CZ398" i="10"/>
  <c r="BV399" i="10"/>
  <c r="BW399" i="10"/>
  <c r="BX399" i="10"/>
  <c r="BY399" i="10"/>
  <c r="BZ399" i="10"/>
  <c r="CA399" i="10"/>
  <c r="CB399" i="10"/>
  <c r="CC399" i="10"/>
  <c r="CD399" i="10"/>
  <c r="CE399" i="10"/>
  <c r="CF399" i="10"/>
  <c r="CG399" i="10"/>
  <c r="CH399" i="10"/>
  <c r="CI399" i="10"/>
  <c r="CJ399" i="10"/>
  <c r="CK399" i="10"/>
  <c r="CL399" i="10"/>
  <c r="CM399" i="10"/>
  <c r="CN399" i="10"/>
  <c r="CO399" i="10"/>
  <c r="CP399" i="10"/>
  <c r="CQ399" i="10"/>
  <c r="CR399" i="10"/>
  <c r="CS399" i="10"/>
  <c r="CT399" i="10"/>
  <c r="CU399" i="10"/>
  <c r="CV399" i="10"/>
  <c r="CW399" i="10"/>
  <c r="CX399" i="10"/>
  <c r="CY399" i="10"/>
  <c r="CZ399" i="10"/>
  <c r="BV400" i="10"/>
  <c r="BW400" i="10"/>
  <c r="BX400" i="10"/>
  <c r="BY400" i="10"/>
  <c r="BZ400" i="10"/>
  <c r="CA400" i="10"/>
  <c r="CB400" i="10"/>
  <c r="CC400" i="10"/>
  <c r="CD400" i="10"/>
  <c r="CE400" i="10"/>
  <c r="CF400" i="10"/>
  <c r="CG400" i="10"/>
  <c r="CH400" i="10"/>
  <c r="CI400" i="10"/>
  <c r="CJ400" i="10"/>
  <c r="CK400" i="10"/>
  <c r="CL400" i="10"/>
  <c r="CM400" i="10"/>
  <c r="CN400" i="10"/>
  <c r="CO400" i="10"/>
  <c r="CP400" i="10"/>
  <c r="CQ400" i="10"/>
  <c r="CR400" i="10"/>
  <c r="CS400" i="10"/>
  <c r="CT400" i="10"/>
  <c r="CU400" i="10"/>
  <c r="CV400" i="10"/>
  <c r="CW400" i="10"/>
  <c r="CX400" i="10"/>
  <c r="CY400" i="10"/>
  <c r="CZ400" i="10"/>
  <c r="BV401" i="10"/>
  <c r="BW401" i="10"/>
  <c r="BX401" i="10"/>
  <c r="BY401" i="10"/>
  <c r="BZ401" i="10"/>
  <c r="CA401" i="10"/>
  <c r="CB401" i="10"/>
  <c r="CC401" i="10"/>
  <c r="CD401" i="10"/>
  <c r="CE401" i="10"/>
  <c r="CF401" i="10"/>
  <c r="CG401" i="10"/>
  <c r="CH401" i="10"/>
  <c r="CI401" i="10"/>
  <c r="CJ401" i="10"/>
  <c r="CK401" i="10"/>
  <c r="CL401" i="10"/>
  <c r="CM401" i="10"/>
  <c r="CN401" i="10"/>
  <c r="CO401" i="10"/>
  <c r="CP401" i="10"/>
  <c r="CQ401" i="10"/>
  <c r="CR401" i="10"/>
  <c r="CS401" i="10"/>
  <c r="CT401" i="10"/>
  <c r="CU401" i="10"/>
  <c r="CV401" i="10"/>
  <c r="CW401" i="10"/>
  <c r="CX401" i="10"/>
  <c r="CY401" i="10"/>
  <c r="CZ401" i="10"/>
  <c r="BV402" i="10"/>
  <c r="BW402" i="10"/>
  <c r="BX402" i="10"/>
  <c r="BY402" i="10"/>
  <c r="BZ402" i="10"/>
  <c r="CA402" i="10"/>
  <c r="CB402" i="10"/>
  <c r="CC402" i="10"/>
  <c r="CD402" i="10"/>
  <c r="CE402" i="10"/>
  <c r="CF402" i="10"/>
  <c r="CG402" i="10"/>
  <c r="CH402" i="10"/>
  <c r="CI402" i="10"/>
  <c r="CJ402" i="10"/>
  <c r="CK402" i="10"/>
  <c r="CL402" i="10"/>
  <c r="CM402" i="10"/>
  <c r="CN402" i="10"/>
  <c r="CO402" i="10"/>
  <c r="CP402" i="10"/>
  <c r="CQ402" i="10"/>
  <c r="CR402" i="10"/>
  <c r="CS402" i="10"/>
  <c r="CT402" i="10"/>
  <c r="CU402" i="10"/>
  <c r="CV402" i="10"/>
  <c r="CW402" i="10"/>
  <c r="CX402" i="10"/>
  <c r="CY402" i="10"/>
  <c r="CZ402" i="10"/>
  <c r="BV403" i="10"/>
  <c r="BW403" i="10"/>
  <c r="BX403" i="10"/>
  <c r="BY403" i="10"/>
  <c r="BZ403" i="10"/>
  <c r="CA403" i="10"/>
  <c r="CB403" i="10"/>
  <c r="CC403" i="10"/>
  <c r="CD403" i="10"/>
  <c r="CE403" i="10"/>
  <c r="CF403" i="10"/>
  <c r="CG403" i="10"/>
  <c r="CH403" i="10"/>
  <c r="CI403" i="10"/>
  <c r="CJ403" i="10"/>
  <c r="CK403" i="10"/>
  <c r="CL403" i="10"/>
  <c r="CM403" i="10"/>
  <c r="CN403" i="10"/>
  <c r="CO403" i="10"/>
  <c r="CP403" i="10"/>
  <c r="CQ403" i="10"/>
  <c r="CR403" i="10"/>
  <c r="CS403" i="10"/>
  <c r="CT403" i="10"/>
  <c r="CU403" i="10"/>
  <c r="CV403" i="10"/>
  <c r="CW403" i="10"/>
  <c r="CX403" i="10"/>
  <c r="CY403" i="10"/>
  <c r="CZ403" i="10"/>
  <c r="BV404" i="10"/>
  <c r="BW404" i="10"/>
  <c r="BX404" i="10"/>
  <c r="BY404" i="10"/>
  <c r="BZ404" i="10"/>
  <c r="CA404" i="10"/>
  <c r="CB404" i="10"/>
  <c r="CC404" i="10"/>
  <c r="CD404" i="10"/>
  <c r="CE404" i="10"/>
  <c r="CF404" i="10"/>
  <c r="CG404" i="10"/>
  <c r="CH404" i="10"/>
  <c r="CI404" i="10"/>
  <c r="CJ404" i="10"/>
  <c r="CK404" i="10"/>
  <c r="CL404" i="10"/>
  <c r="CM404" i="10"/>
  <c r="CN404" i="10"/>
  <c r="CO404" i="10"/>
  <c r="CP404" i="10"/>
  <c r="CQ404" i="10"/>
  <c r="CR404" i="10"/>
  <c r="CS404" i="10"/>
  <c r="CT404" i="10"/>
  <c r="CU404" i="10"/>
  <c r="CV404" i="10"/>
  <c r="CW404" i="10"/>
  <c r="CX404" i="10"/>
  <c r="CY404" i="10"/>
  <c r="CZ404" i="10"/>
  <c r="BV405" i="10"/>
  <c r="BW405" i="10"/>
  <c r="BX405" i="10"/>
  <c r="BY405" i="10"/>
  <c r="BZ405" i="10"/>
  <c r="CA405" i="10"/>
  <c r="CB405" i="10"/>
  <c r="CC405" i="10"/>
  <c r="CD405" i="10"/>
  <c r="CE405" i="10"/>
  <c r="CF405" i="10"/>
  <c r="CG405" i="10"/>
  <c r="CH405" i="10"/>
  <c r="CI405" i="10"/>
  <c r="CJ405" i="10"/>
  <c r="CK405" i="10"/>
  <c r="CL405" i="10"/>
  <c r="CM405" i="10"/>
  <c r="CN405" i="10"/>
  <c r="CO405" i="10"/>
  <c r="CP405" i="10"/>
  <c r="CQ405" i="10"/>
  <c r="CR405" i="10"/>
  <c r="CS405" i="10"/>
  <c r="CT405" i="10"/>
  <c r="CU405" i="10"/>
  <c r="CV405" i="10"/>
  <c r="CW405" i="10"/>
  <c r="CX405" i="10"/>
  <c r="CY405" i="10"/>
  <c r="CZ405" i="10"/>
  <c r="BV406" i="10"/>
  <c r="BW406" i="10"/>
  <c r="BX406" i="10"/>
  <c r="BY406" i="10"/>
  <c r="BZ406" i="10"/>
  <c r="CA406" i="10"/>
  <c r="CB406" i="10"/>
  <c r="CC406" i="10"/>
  <c r="CD406" i="10"/>
  <c r="CE406" i="10"/>
  <c r="CF406" i="10"/>
  <c r="CG406" i="10"/>
  <c r="CH406" i="10"/>
  <c r="CI406" i="10"/>
  <c r="CJ406" i="10"/>
  <c r="CK406" i="10"/>
  <c r="CL406" i="10"/>
  <c r="CM406" i="10"/>
  <c r="CN406" i="10"/>
  <c r="CO406" i="10"/>
  <c r="CP406" i="10"/>
  <c r="CQ406" i="10"/>
  <c r="CR406" i="10"/>
  <c r="CS406" i="10"/>
  <c r="CT406" i="10"/>
  <c r="CU406" i="10"/>
  <c r="CV406" i="10"/>
  <c r="CW406" i="10"/>
  <c r="CX406" i="10"/>
  <c r="CY406" i="10"/>
  <c r="CZ406" i="10"/>
  <c r="BV407" i="10"/>
  <c r="BW407" i="10"/>
  <c r="BX407" i="10"/>
  <c r="BY407" i="10"/>
  <c r="BZ407" i="10"/>
  <c r="CA407" i="10"/>
  <c r="CB407" i="10"/>
  <c r="CC407" i="10"/>
  <c r="CD407" i="10"/>
  <c r="CE407" i="10"/>
  <c r="CF407" i="10"/>
  <c r="CG407" i="10"/>
  <c r="CH407" i="10"/>
  <c r="CI407" i="10"/>
  <c r="CJ407" i="10"/>
  <c r="CK407" i="10"/>
  <c r="CL407" i="10"/>
  <c r="CM407" i="10"/>
  <c r="CN407" i="10"/>
  <c r="CO407" i="10"/>
  <c r="CP407" i="10"/>
  <c r="CQ407" i="10"/>
  <c r="CR407" i="10"/>
  <c r="CS407" i="10"/>
  <c r="CT407" i="10"/>
  <c r="CU407" i="10"/>
  <c r="CV407" i="10"/>
  <c r="CW407" i="10"/>
  <c r="CX407" i="10"/>
  <c r="CY407" i="10"/>
  <c r="CZ407" i="10"/>
  <c r="BV408" i="10"/>
  <c r="BW408" i="10"/>
  <c r="BX408" i="10"/>
  <c r="BY408" i="10"/>
  <c r="BZ408" i="10"/>
  <c r="CA408" i="10"/>
  <c r="CB408" i="10"/>
  <c r="CC408" i="10"/>
  <c r="CD408" i="10"/>
  <c r="CE408" i="10"/>
  <c r="CF408" i="10"/>
  <c r="CG408" i="10"/>
  <c r="CH408" i="10"/>
  <c r="CI408" i="10"/>
  <c r="CJ408" i="10"/>
  <c r="CK408" i="10"/>
  <c r="CL408" i="10"/>
  <c r="CM408" i="10"/>
  <c r="CN408" i="10"/>
  <c r="CO408" i="10"/>
  <c r="CP408" i="10"/>
  <c r="CQ408" i="10"/>
  <c r="CR408" i="10"/>
  <c r="CS408" i="10"/>
  <c r="CT408" i="10"/>
  <c r="CU408" i="10"/>
  <c r="CV408" i="10"/>
  <c r="CW408" i="10"/>
  <c r="CX408" i="10"/>
  <c r="CY408" i="10"/>
  <c r="CZ408" i="10"/>
  <c r="BV409" i="10"/>
  <c r="BW409" i="10"/>
  <c r="BX409" i="10"/>
  <c r="BY409" i="10"/>
  <c r="BZ409" i="10"/>
  <c r="CA409" i="10"/>
  <c r="CB409" i="10"/>
  <c r="CC409" i="10"/>
  <c r="CD409" i="10"/>
  <c r="CE409" i="10"/>
  <c r="CF409" i="10"/>
  <c r="CG409" i="10"/>
  <c r="CH409" i="10"/>
  <c r="CI409" i="10"/>
  <c r="CJ409" i="10"/>
  <c r="CK409" i="10"/>
  <c r="CL409" i="10"/>
  <c r="CM409" i="10"/>
  <c r="CN409" i="10"/>
  <c r="CO409" i="10"/>
  <c r="CP409" i="10"/>
  <c r="CQ409" i="10"/>
  <c r="CR409" i="10"/>
  <c r="CS409" i="10"/>
  <c r="CT409" i="10"/>
  <c r="CU409" i="10"/>
  <c r="CV409" i="10"/>
  <c r="CW409" i="10"/>
  <c r="CX409" i="10"/>
  <c r="CY409" i="10"/>
  <c r="CZ409" i="10"/>
  <c r="BV410" i="10"/>
  <c r="BW410" i="10"/>
  <c r="BX410" i="10"/>
  <c r="BY410" i="10"/>
  <c r="BZ410" i="10"/>
  <c r="CA410" i="10"/>
  <c r="CB410" i="10"/>
  <c r="CC410" i="10"/>
  <c r="CD410" i="10"/>
  <c r="CE410" i="10"/>
  <c r="CF410" i="10"/>
  <c r="CG410" i="10"/>
  <c r="CH410" i="10"/>
  <c r="CI410" i="10"/>
  <c r="CJ410" i="10"/>
  <c r="CK410" i="10"/>
  <c r="CL410" i="10"/>
  <c r="CM410" i="10"/>
  <c r="CN410" i="10"/>
  <c r="CO410" i="10"/>
  <c r="CP410" i="10"/>
  <c r="CQ410" i="10"/>
  <c r="CR410" i="10"/>
  <c r="CS410" i="10"/>
  <c r="CT410" i="10"/>
  <c r="CU410" i="10"/>
  <c r="CV410" i="10"/>
  <c r="CW410" i="10"/>
  <c r="CX410" i="10"/>
  <c r="CY410" i="10"/>
  <c r="CZ410" i="10"/>
  <c r="BV411" i="10"/>
  <c r="BW411" i="10"/>
  <c r="BX411" i="10"/>
  <c r="BY411" i="10"/>
  <c r="BZ411" i="10"/>
  <c r="CA411" i="10"/>
  <c r="CB411" i="10"/>
  <c r="CC411" i="10"/>
  <c r="CD411" i="10"/>
  <c r="CE411" i="10"/>
  <c r="CF411" i="10"/>
  <c r="CG411" i="10"/>
  <c r="CH411" i="10"/>
  <c r="CI411" i="10"/>
  <c r="CJ411" i="10"/>
  <c r="CK411" i="10"/>
  <c r="CL411" i="10"/>
  <c r="CM411" i="10"/>
  <c r="CN411" i="10"/>
  <c r="CO411" i="10"/>
  <c r="CP411" i="10"/>
  <c r="CQ411" i="10"/>
  <c r="CR411" i="10"/>
  <c r="CS411" i="10"/>
  <c r="CT411" i="10"/>
  <c r="CU411" i="10"/>
  <c r="CV411" i="10"/>
  <c r="CW411" i="10"/>
  <c r="CX411" i="10"/>
  <c r="CY411" i="10"/>
  <c r="CZ411" i="10"/>
  <c r="BV412" i="10"/>
  <c r="BW412" i="10"/>
  <c r="BX412" i="10"/>
  <c r="BY412" i="10"/>
  <c r="BZ412" i="10"/>
  <c r="CA412" i="10"/>
  <c r="CB412" i="10"/>
  <c r="CC412" i="10"/>
  <c r="CD412" i="10"/>
  <c r="CE412" i="10"/>
  <c r="CF412" i="10"/>
  <c r="CG412" i="10"/>
  <c r="CH412" i="10"/>
  <c r="CI412" i="10"/>
  <c r="CJ412" i="10"/>
  <c r="CK412" i="10"/>
  <c r="CL412" i="10"/>
  <c r="CM412" i="10"/>
  <c r="CN412" i="10"/>
  <c r="CO412" i="10"/>
  <c r="CP412" i="10"/>
  <c r="CQ412" i="10"/>
  <c r="CR412" i="10"/>
  <c r="CS412" i="10"/>
  <c r="CT412" i="10"/>
  <c r="CU412" i="10"/>
  <c r="CV412" i="10"/>
  <c r="CW412" i="10"/>
  <c r="CX412" i="10"/>
  <c r="CY412" i="10"/>
  <c r="CZ412" i="10"/>
  <c r="BV413" i="10"/>
  <c r="BW413" i="10"/>
  <c r="BX413" i="10"/>
  <c r="BY413" i="10"/>
  <c r="BZ413" i="10"/>
  <c r="CA413" i="10"/>
  <c r="CB413" i="10"/>
  <c r="CC413" i="10"/>
  <c r="CD413" i="10"/>
  <c r="CE413" i="10"/>
  <c r="CF413" i="10"/>
  <c r="CG413" i="10"/>
  <c r="CH413" i="10"/>
  <c r="CI413" i="10"/>
  <c r="CJ413" i="10"/>
  <c r="CK413" i="10"/>
  <c r="CL413" i="10"/>
  <c r="CM413" i="10"/>
  <c r="CN413" i="10"/>
  <c r="CO413" i="10"/>
  <c r="CP413" i="10"/>
  <c r="CQ413" i="10"/>
  <c r="CR413" i="10"/>
  <c r="CS413" i="10"/>
  <c r="CT413" i="10"/>
  <c r="CU413" i="10"/>
  <c r="CV413" i="10"/>
  <c r="CW413" i="10"/>
  <c r="CX413" i="10"/>
  <c r="CY413" i="10"/>
  <c r="CZ413" i="10"/>
  <c r="BV414" i="10"/>
  <c r="BW414" i="10"/>
  <c r="BX414" i="10"/>
  <c r="BY414" i="10"/>
  <c r="BZ414" i="10"/>
  <c r="CA414" i="10"/>
  <c r="CB414" i="10"/>
  <c r="CC414" i="10"/>
  <c r="CD414" i="10"/>
  <c r="CE414" i="10"/>
  <c r="CF414" i="10"/>
  <c r="CG414" i="10"/>
  <c r="CH414" i="10"/>
  <c r="CI414" i="10"/>
  <c r="CJ414" i="10"/>
  <c r="CK414" i="10"/>
  <c r="CL414" i="10"/>
  <c r="CM414" i="10"/>
  <c r="CN414" i="10"/>
  <c r="CO414" i="10"/>
  <c r="CP414" i="10"/>
  <c r="CQ414" i="10"/>
  <c r="CR414" i="10"/>
  <c r="CS414" i="10"/>
  <c r="CT414" i="10"/>
  <c r="CU414" i="10"/>
  <c r="CV414" i="10"/>
  <c r="CW414" i="10"/>
  <c r="CX414" i="10"/>
  <c r="CY414" i="10"/>
  <c r="CZ414" i="10"/>
  <c r="BV415" i="10"/>
  <c r="BW415" i="10"/>
  <c r="BX415" i="10"/>
  <c r="BY415" i="10"/>
  <c r="BZ415" i="10"/>
  <c r="CA415" i="10"/>
  <c r="CB415" i="10"/>
  <c r="CC415" i="10"/>
  <c r="CD415" i="10"/>
  <c r="CE415" i="10"/>
  <c r="CF415" i="10"/>
  <c r="CG415" i="10"/>
  <c r="CH415" i="10"/>
  <c r="CI415" i="10"/>
  <c r="CJ415" i="10"/>
  <c r="CK415" i="10"/>
  <c r="CL415" i="10"/>
  <c r="CM415" i="10"/>
  <c r="CN415" i="10"/>
  <c r="CO415" i="10"/>
  <c r="CP415" i="10"/>
  <c r="CQ415" i="10"/>
  <c r="CR415" i="10"/>
  <c r="CS415" i="10"/>
  <c r="CT415" i="10"/>
  <c r="CU415" i="10"/>
  <c r="CV415" i="10"/>
  <c r="CW415" i="10"/>
  <c r="CX415" i="10"/>
  <c r="CY415" i="10"/>
  <c r="CZ415" i="10"/>
  <c r="BV416" i="10"/>
  <c r="BW416" i="10"/>
  <c r="BX416" i="10"/>
  <c r="BY416" i="10"/>
  <c r="BZ416" i="10"/>
  <c r="CA416" i="10"/>
  <c r="CB416" i="10"/>
  <c r="CC416" i="10"/>
  <c r="CD416" i="10"/>
  <c r="CE416" i="10"/>
  <c r="CF416" i="10"/>
  <c r="CG416" i="10"/>
  <c r="CH416" i="10"/>
  <c r="CI416" i="10"/>
  <c r="CJ416" i="10"/>
  <c r="CK416" i="10"/>
  <c r="CL416" i="10"/>
  <c r="CM416" i="10"/>
  <c r="CN416" i="10"/>
  <c r="CO416" i="10"/>
  <c r="CP416" i="10"/>
  <c r="CQ416" i="10"/>
  <c r="CR416" i="10"/>
  <c r="CS416" i="10"/>
  <c r="CT416" i="10"/>
  <c r="CU416" i="10"/>
  <c r="CV416" i="10"/>
  <c r="CW416" i="10"/>
  <c r="CX416" i="10"/>
  <c r="CY416" i="10"/>
  <c r="CZ416" i="10"/>
  <c r="BV417" i="10"/>
  <c r="BW417" i="10"/>
  <c r="BX417" i="10"/>
  <c r="BY417" i="10"/>
  <c r="BZ417" i="10"/>
  <c r="CA417" i="10"/>
  <c r="CB417" i="10"/>
  <c r="CC417" i="10"/>
  <c r="CD417" i="10"/>
  <c r="CE417" i="10"/>
  <c r="CF417" i="10"/>
  <c r="CG417" i="10"/>
  <c r="CH417" i="10"/>
  <c r="CI417" i="10"/>
  <c r="CJ417" i="10"/>
  <c r="CK417" i="10"/>
  <c r="CL417" i="10"/>
  <c r="CM417" i="10"/>
  <c r="CN417" i="10"/>
  <c r="CO417" i="10"/>
  <c r="CP417" i="10"/>
  <c r="CQ417" i="10"/>
  <c r="CR417" i="10"/>
  <c r="CS417" i="10"/>
  <c r="CT417" i="10"/>
  <c r="CU417" i="10"/>
  <c r="CV417" i="10"/>
  <c r="CW417" i="10"/>
  <c r="CX417" i="10"/>
  <c r="CY417" i="10"/>
  <c r="CZ417" i="10"/>
  <c r="BV418" i="10"/>
  <c r="BW418" i="10"/>
  <c r="BX418" i="10"/>
  <c r="BY418" i="10"/>
  <c r="BZ418" i="10"/>
  <c r="CA418" i="10"/>
  <c r="CB418" i="10"/>
  <c r="CC418" i="10"/>
  <c r="CD418" i="10"/>
  <c r="CE418" i="10"/>
  <c r="CF418" i="10"/>
  <c r="CG418" i="10"/>
  <c r="CH418" i="10"/>
  <c r="CI418" i="10"/>
  <c r="CJ418" i="10"/>
  <c r="CK418" i="10"/>
  <c r="CL418" i="10"/>
  <c r="CM418" i="10"/>
  <c r="CN418" i="10"/>
  <c r="CO418" i="10"/>
  <c r="CP418" i="10"/>
  <c r="CQ418" i="10"/>
  <c r="CR418" i="10"/>
  <c r="CS418" i="10"/>
  <c r="CT418" i="10"/>
  <c r="CU418" i="10"/>
  <c r="CV418" i="10"/>
  <c r="CW418" i="10"/>
  <c r="CX418" i="10"/>
  <c r="CY418" i="10"/>
  <c r="CZ418" i="10"/>
  <c r="BV419" i="10"/>
  <c r="BW419" i="10"/>
  <c r="BX419" i="10"/>
  <c r="BY419" i="10"/>
  <c r="BZ419" i="10"/>
  <c r="CA419" i="10"/>
  <c r="CB419" i="10"/>
  <c r="CC419" i="10"/>
  <c r="CD419" i="10"/>
  <c r="CE419" i="10"/>
  <c r="CF419" i="10"/>
  <c r="CG419" i="10"/>
  <c r="CH419" i="10"/>
  <c r="CI419" i="10"/>
  <c r="CJ419" i="10"/>
  <c r="CK419" i="10"/>
  <c r="CL419" i="10"/>
  <c r="CM419" i="10"/>
  <c r="CN419" i="10"/>
  <c r="CO419" i="10"/>
  <c r="CP419" i="10"/>
  <c r="CQ419" i="10"/>
  <c r="CR419" i="10"/>
  <c r="CS419" i="10"/>
  <c r="CT419" i="10"/>
  <c r="CU419" i="10"/>
  <c r="CV419" i="10"/>
  <c r="CW419" i="10"/>
  <c r="CX419" i="10"/>
  <c r="CY419" i="10"/>
  <c r="CZ419" i="10"/>
  <c r="BV420" i="10"/>
  <c r="BW420" i="10"/>
  <c r="BX420" i="10"/>
  <c r="BY420" i="10"/>
  <c r="BZ420" i="10"/>
  <c r="CA420" i="10"/>
  <c r="CB420" i="10"/>
  <c r="CC420" i="10"/>
  <c r="CD420" i="10"/>
  <c r="CE420" i="10"/>
  <c r="CF420" i="10"/>
  <c r="CG420" i="10"/>
  <c r="CH420" i="10"/>
  <c r="CI420" i="10"/>
  <c r="CJ420" i="10"/>
  <c r="CK420" i="10"/>
  <c r="CL420" i="10"/>
  <c r="CM420" i="10"/>
  <c r="CN420" i="10"/>
  <c r="CO420" i="10"/>
  <c r="CP420" i="10"/>
  <c r="CQ420" i="10"/>
  <c r="CR420" i="10"/>
  <c r="CS420" i="10"/>
  <c r="CT420" i="10"/>
  <c r="CU420" i="10"/>
  <c r="CV420" i="10"/>
  <c r="CW420" i="10"/>
  <c r="CX420" i="10"/>
  <c r="CY420" i="10"/>
  <c r="CZ420" i="10"/>
  <c r="BV421" i="10"/>
  <c r="BW421" i="10"/>
  <c r="BX421" i="10"/>
  <c r="BY421" i="10"/>
  <c r="BZ421" i="10"/>
  <c r="CA421" i="10"/>
  <c r="CB421" i="10"/>
  <c r="CC421" i="10"/>
  <c r="CD421" i="10"/>
  <c r="CE421" i="10"/>
  <c r="CF421" i="10"/>
  <c r="CG421" i="10"/>
  <c r="CH421" i="10"/>
  <c r="CI421" i="10"/>
  <c r="CJ421" i="10"/>
  <c r="CK421" i="10"/>
  <c r="CL421" i="10"/>
  <c r="CM421" i="10"/>
  <c r="CN421" i="10"/>
  <c r="CO421" i="10"/>
  <c r="CP421" i="10"/>
  <c r="CQ421" i="10"/>
  <c r="CR421" i="10"/>
  <c r="CS421" i="10"/>
  <c r="CT421" i="10"/>
  <c r="CU421" i="10"/>
  <c r="CV421" i="10"/>
  <c r="CW421" i="10"/>
  <c r="CX421" i="10"/>
  <c r="CY421" i="10"/>
  <c r="CZ421" i="10"/>
  <c r="BV422" i="10"/>
  <c r="BW422" i="10"/>
  <c r="BX422" i="10"/>
  <c r="BY422" i="10"/>
  <c r="BZ422" i="10"/>
  <c r="CA422" i="10"/>
  <c r="CB422" i="10"/>
  <c r="CC422" i="10"/>
  <c r="CD422" i="10"/>
  <c r="CE422" i="10"/>
  <c r="CF422" i="10"/>
  <c r="CG422" i="10"/>
  <c r="CH422" i="10"/>
  <c r="CI422" i="10"/>
  <c r="CJ422" i="10"/>
  <c r="CK422" i="10"/>
  <c r="CL422" i="10"/>
  <c r="CM422" i="10"/>
  <c r="CN422" i="10"/>
  <c r="CO422" i="10"/>
  <c r="CP422" i="10"/>
  <c r="CQ422" i="10"/>
  <c r="CR422" i="10"/>
  <c r="CS422" i="10"/>
  <c r="CT422" i="10"/>
  <c r="CU422" i="10"/>
  <c r="CV422" i="10"/>
  <c r="CW422" i="10"/>
  <c r="CX422" i="10"/>
  <c r="CY422" i="10"/>
  <c r="CZ422" i="10"/>
  <c r="BV423" i="10"/>
  <c r="BW423" i="10"/>
  <c r="BX423" i="10"/>
  <c r="BY423" i="10"/>
  <c r="BZ423" i="10"/>
  <c r="CA423" i="10"/>
  <c r="CB423" i="10"/>
  <c r="CC423" i="10"/>
  <c r="CD423" i="10"/>
  <c r="CE423" i="10"/>
  <c r="CF423" i="10"/>
  <c r="CG423" i="10"/>
  <c r="CH423" i="10"/>
  <c r="CI423" i="10"/>
  <c r="CJ423" i="10"/>
  <c r="CK423" i="10"/>
  <c r="CL423" i="10"/>
  <c r="CM423" i="10"/>
  <c r="CN423" i="10"/>
  <c r="CO423" i="10"/>
  <c r="CP423" i="10"/>
  <c r="CQ423" i="10"/>
  <c r="CR423" i="10"/>
  <c r="CS423" i="10"/>
  <c r="CT423" i="10"/>
  <c r="CU423" i="10"/>
  <c r="CV423" i="10"/>
  <c r="CW423" i="10"/>
  <c r="CX423" i="10"/>
  <c r="CY423" i="10"/>
  <c r="CZ423" i="10"/>
  <c r="BV424" i="10"/>
  <c r="BW424" i="10"/>
  <c r="BX424" i="10"/>
  <c r="BY424" i="10"/>
  <c r="BZ424" i="10"/>
  <c r="CA424" i="10"/>
  <c r="CB424" i="10"/>
  <c r="CC424" i="10"/>
  <c r="CD424" i="10"/>
  <c r="CE424" i="10"/>
  <c r="CF424" i="10"/>
  <c r="CG424" i="10"/>
  <c r="CH424" i="10"/>
  <c r="CI424" i="10"/>
  <c r="CJ424" i="10"/>
  <c r="CK424" i="10"/>
  <c r="CL424" i="10"/>
  <c r="CM424" i="10"/>
  <c r="CN424" i="10"/>
  <c r="CO424" i="10"/>
  <c r="CP424" i="10"/>
  <c r="CQ424" i="10"/>
  <c r="CR424" i="10"/>
  <c r="CS424" i="10"/>
  <c r="CT424" i="10"/>
  <c r="CU424" i="10"/>
  <c r="CV424" i="10"/>
  <c r="CW424" i="10"/>
  <c r="CX424" i="10"/>
  <c r="CY424" i="10"/>
  <c r="CZ424" i="10"/>
  <c r="BV425" i="10"/>
  <c r="BW425" i="10"/>
  <c r="BX425" i="10"/>
  <c r="BY425" i="10"/>
  <c r="BZ425" i="10"/>
  <c r="CA425" i="10"/>
  <c r="CB425" i="10"/>
  <c r="CC425" i="10"/>
  <c r="CD425" i="10"/>
  <c r="CE425" i="10"/>
  <c r="CF425" i="10"/>
  <c r="CG425" i="10"/>
  <c r="CH425" i="10"/>
  <c r="CI425" i="10"/>
  <c r="CJ425" i="10"/>
  <c r="CK425" i="10"/>
  <c r="CL425" i="10"/>
  <c r="CM425" i="10"/>
  <c r="CN425" i="10"/>
  <c r="CO425" i="10"/>
  <c r="CP425" i="10"/>
  <c r="CQ425" i="10"/>
  <c r="CR425" i="10"/>
  <c r="CS425" i="10"/>
  <c r="CT425" i="10"/>
  <c r="CU425" i="10"/>
  <c r="CV425" i="10"/>
  <c r="CW425" i="10"/>
  <c r="CX425" i="10"/>
  <c r="CY425" i="10"/>
  <c r="CZ425" i="10"/>
  <c r="BV426" i="10"/>
  <c r="BW426" i="10"/>
  <c r="BX426" i="10"/>
  <c r="BY426" i="10"/>
  <c r="BZ426" i="10"/>
  <c r="CA426" i="10"/>
  <c r="CB426" i="10"/>
  <c r="CC426" i="10"/>
  <c r="CD426" i="10"/>
  <c r="CE426" i="10"/>
  <c r="CF426" i="10"/>
  <c r="CG426" i="10"/>
  <c r="CH426" i="10"/>
  <c r="CI426" i="10"/>
  <c r="CJ426" i="10"/>
  <c r="CK426" i="10"/>
  <c r="CL426" i="10"/>
  <c r="CM426" i="10"/>
  <c r="CN426" i="10"/>
  <c r="CO426" i="10"/>
  <c r="CP426" i="10"/>
  <c r="CQ426" i="10"/>
  <c r="CR426" i="10"/>
  <c r="CS426" i="10"/>
  <c r="CT426" i="10"/>
  <c r="CU426" i="10"/>
  <c r="CV426" i="10"/>
  <c r="CW426" i="10"/>
  <c r="CX426" i="10"/>
  <c r="CY426" i="10"/>
  <c r="CZ426" i="10"/>
  <c r="BV427" i="10"/>
  <c r="BW427" i="10"/>
  <c r="BX427" i="10"/>
  <c r="BY427" i="10"/>
  <c r="BZ427" i="10"/>
  <c r="CA427" i="10"/>
  <c r="CB427" i="10"/>
  <c r="CC427" i="10"/>
  <c r="CD427" i="10"/>
  <c r="CE427" i="10"/>
  <c r="CF427" i="10"/>
  <c r="CG427" i="10"/>
  <c r="CH427" i="10"/>
  <c r="CI427" i="10"/>
  <c r="CJ427" i="10"/>
  <c r="CK427" i="10"/>
  <c r="CL427" i="10"/>
  <c r="CM427" i="10"/>
  <c r="CN427" i="10"/>
  <c r="CO427" i="10"/>
  <c r="CP427" i="10"/>
  <c r="CQ427" i="10"/>
  <c r="CR427" i="10"/>
  <c r="CS427" i="10"/>
  <c r="CT427" i="10"/>
  <c r="CU427" i="10"/>
  <c r="CV427" i="10"/>
  <c r="CW427" i="10"/>
  <c r="CX427" i="10"/>
  <c r="CY427" i="10"/>
  <c r="CZ427" i="10"/>
  <c r="BV428" i="10"/>
  <c r="BW428" i="10"/>
  <c r="BX428" i="10"/>
  <c r="BY428" i="10"/>
  <c r="BZ428" i="10"/>
  <c r="CA428" i="10"/>
  <c r="CB428" i="10"/>
  <c r="CC428" i="10"/>
  <c r="CD428" i="10"/>
  <c r="CE428" i="10"/>
  <c r="CF428" i="10"/>
  <c r="CG428" i="10"/>
  <c r="CH428" i="10"/>
  <c r="CI428" i="10"/>
  <c r="CJ428" i="10"/>
  <c r="CK428" i="10"/>
  <c r="CL428" i="10"/>
  <c r="CM428" i="10"/>
  <c r="CN428" i="10"/>
  <c r="CO428" i="10"/>
  <c r="CP428" i="10"/>
  <c r="CQ428" i="10"/>
  <c r="CR428" i="10"/>
  <c r="CS428" i="10"/>
  <c r="CT428" i="10"/>
  <c r="CU428" i="10"/>
  <c r="CV428" i="10"/>
  <c r="CW428" i="10"/>
  <c r="CX428" i="10"/>
  <c r="CY428" i="10"/>
  <c r="CZ428" i="10"/>
  <c r="BV429" i="10"/>
  <c r="BW429" i="10"/>
  <c r="BX429" i="10"/>
  <c r="BY429" i="10"/>
  <c r="BZ429" i="10"/>
  <c r="CA429" i="10"/>
  <c r="CB429" i="10"/>
  <c r="CC429" i="10"/>
  <c r="CD429" i="10"/>
  <c r="CE429" i="10"/>
  <c r="CF429" i="10"/>
  <c r="CG429" i="10"/>
  <c r="CH429" i="10"/>
  <c r="CI429" i="10"/>
  <c r="CJ429" i="10"/>
  <c r="CK429" i="10"/>
  <c r="CL429" i="10"/>
  <c r="CM429" i="10"/>
  <c r="CN429" i="10"/>
  <c r="CO429" i="10"/>
  <c r="CP429" i="10"/>
  <c r="CQ429" i="10"/>
  <c r="CR429" i="10"/>
  <c r="CS429" i="10"/>
  <c r="CT429" i="10"/>
  <c r="CU429" i="10"/>
  <c r="CV429" i="10"/>
  <c r="CW429" i="10"/>
  <c r="CX429" i="10"/>
  <c r="CY429" i="10"/>
  <c r="CZ429" i="10"/>
  <c r="BV430" i="10"/>
  <c r="BW430" i="10"/>
  <c r="BX430" i="10"/>
  <c r="BY430" i="10"/>
  <c r="BZ430" i="10"/>
  <c r="CA430" i="10"/>
  <c r="CB430" i="10"/>
  <c r="CC430" i="10"/>
  <c r="CD430" i="10"/>
  <c r="CE430" i="10"/>
  <c r="CF430" i="10"/>
  <c r="CG430" i="10"/>
  <c r="CH430" i="10"/>
  <c r="CI430" i="10"/>
  <c r="CJ430" i="10"/>
  <c r="CK430" i="10"/>
  <c r="CL430" i="10"/>
  <c r="CM430" i="10"/>
  <c r="CN430" i="10"/>
  <c r="CO430" i="10"/>
  <c r="CP430" i="10"/>
  <c r="CQ430" i="10"/>
  <c r="CR430" i="10"/>
  <c r="CS430" i="10"/>
  <c r="CT430" i="10"/>
  <c r="CU430" i="10"/>
  <c r="CV430" i="10"/>
  <c r="CW430" i="10"/>
  <c r="CX430" i="10"/>
  <c r="CY430" i="10"/>
  <c r="CZ430" i="10"/>
  <c r="BV431" i="10"/>
  <c r="BW431" i="10"/>
  <c r="BX431" i="10"/>
  <c r="BY431" i="10"/>
  <c r="BZ431" i="10"/>
  <c r="CA431" i="10"/>
  <c r="CB431" i="10"/>
  <c r="CC431" i="10"/>
  <c r="CD431" i="10"/>
  <c r="CE431" i="10"/>
  <c r="CF431" i="10"/>
  <c r="CG431" i="10"/>
  <c r="CH431" i="10"/>
  <c r="CI431" i="10"/>
  <c r="CJ431" i="10"/>
  <c r="CK431" i="10"/>
  <c r="CL431" i="10"/>
  <c r="CM431" i="10"/>
  <c r="CN431" i="10"/>
  <c r="CO431" i="10"/>
  <c r="CP431" i="10"/>
  <c r="CQ431" i="10"/>
  <c r="CR431" i="10"/>
  <c r="CS431" i="10"/>
  <c r="CT431" i="10"/>
  <c r="CU431" i="10"/>
  <c r="CV431" i="10"/>
  <c r="CW431" i="10"/>
  <c r="CX431" i="10"/>
  <c r="CY431" i="10"/>
  <c r="CZ431" i="10"/>
  <c r="BV432" i="10"/>
  <c r="BW432" i="10"/>
  <c r="BX432" i="10"/>
  <c r="BY432" i="10"/>
  <c r="BZ432" i="10"/>
  <c r="CA432" i="10"/>
  <c r="CB432" i="10"/>
  <c r="CC432" i="10"/>
  <c r="CD432" i="10"/>
  <c r="CE432" i="10"/>
  <c r="CF432" i="10"/>
  <c r="CG432" i="10"/>
  <c r="CH432" i="10"/>
  <c r="CI432" i="10"/>
  <c r="CJ432" i="10"/>
  <c r="CK432" i="10"/>
  <c r="CL432" i="10"/>
  <c r="CM432" i="10"/>
  <c r="CN432" i="10"/>
  <c r="CO432" i="10"/>
  <c r="CP432" i="10"/>
  <c r="CQ432" i="10"/>
  <c r="CR432" i="10"/>
  <c r="CS432" i="10"/>
  <c r="CT432" i="10"/>
  <c r="CU432" i="10"/>
  <c r="CV432" i="10"/>
  <c r="CW432" i="10"/>
  <c r="CX432" i="10"/>
  <c r="CY432" i="10"/>
  <c r="CZ432" i="10"/>
  <c r="BV433" i="10"/>
  <c r="BW433" i="10"/>
  <c r="BX433" i="10"/>
  <c r="BY433" i="10"/>
  <c r="BZ433" i="10"/>
  <c r="CA433" i="10"/>
  <c r="CB433" i="10"/>
  <c r="CC433" i="10"/>
  <c r="CD433" i="10"/>
  <c r="CE433" i="10"/>
  <c r="CF433" i="10"/>
  <c r="CG433" i="10"/>
  <c r="CH433" i="10"/>
  <c r="CI433" i="10"/>
  <c r="CJ433" i="10"/>
  <c r="CK433" i="10"/>
  <c r="CL433" i="10"/>
  <c r="CM433" i="10"/>
  <c r="CN433" i="10"/>
  <c r="CO433" i="10"/>
  <c r="CP433" i="10"/>
  <c r="CQ433" i="10"/>
  <c r="CR433" i="10"/>
  <c r="CS433" i="10"/>
  <c r="CT433" i="10"/>
  <c r="CU433" i="10"/>
  <c r="CV433" i="10"/>
  <c r="CW433" i="10"/>
  <c r="CX433" i="10"/>
  <c r="CY433" i="10"/>
  <c r="CZ433" i="10"/>
  <c r="BV434" i="10"/>
  <c r="BW434" i="10"/>
  <c r="BX434" i="10"/>
  <c r="BY434" i="10"/>
  <c r="BZ434" i="10"/>
  <c r="CA434" i="10"/>
  <c r="CB434" i="10"/>
  <c r="CC434" i="10"/>
  <c r="CD434" i="10"/>
  <c r="CE434" i="10"/>
  <c r="CF434" i="10"/>
  <c r="CG434" i="10"/>
  <c r="CH434" i="10"/>
  <c r="CI434" i="10"/>
  <c r="CJ434" i="10"/>
  <c r="CK434" i="10"/>
  <c r="CL434" i="10"/>
  <c r="CM434" i="10"/>
  <c r="CN434" i="10"/>
  <c r="CO434" i="10"/>
  <c r="CP434" i="10"/>
  <c r="CQ434" i="10"/>
  <c r="CR434" i="10"/>
  <c r="CS434" i="10"/>
  <c r="CT434" i="10"/>
  <c r="CU434" i="10"/>
  <c r="CV434" i="10"/>
  <c r="CW434" i="10"/>
  <c r="CX434" i="10"/>
  <c r="CY434" i="10"/>
  <c r="CZ434" i="10"/>
  <c r="BV435" i="10"/>
  <c r="BW435" i="10"/>
  <c r="BX435" i="10"/>
  <c r="BY435" i="10"/>
  <c r="BZ435" i="10"/>
  <c r="CA435" i="10"/>
  <c r="CB435" i="10"/>
  <c r="CC435" i="10"/>
  <c r="CD435" i="10"/>
  <c r="CE435" i="10"/>
  <c r="CF435" i="10"/>
  <c r="CG435" i="10"/>
  <c r="CH435" i="10"/>
  <c r="CI435" i="10"/>
  <c r="CJ435" i="10"/>
  <c r="CK435" i="10"/>
  <c r="CL435" i="10"/>
  <c r="CM435" i="10"/>
  <c r="CN435" i="10"/>
  <c r="CO435" i="10"/>
  <c r="CP435" i="10"/>
  <c r="CQ435" i="10"/>
  <c r="CR435" i="10"/>
  <c r="CS435" i="10"/>
  <c r="CT435" i="10"/>
  <c r="CU435" i="10"/>
  <c r="CV435" i="10"/>
  <c r="CW435" i="10"/>
  <c r="CX435" i="10"/>
  <c r="CY435" i="10"/>
  <c r="CZ435" i="10"/>
  <c r="BV436" i="10"/>
  <c r="BW436" i="10"/>
  <c r="BX436" i="10"/>
  <c r="BY436" i="10"/>
  <c r="BZ436" i="10"/>
  <c r="CA436" i="10"/>
  <c r="CB436" i="10"/>
  <c r="CC436" i="10"/>
  <c r="CD436" i="10"/>
  <c r="CE436" i="10"/>
  <c r="CF436" i="10"/>
  <c r="CG436" i="10"/>
  <c r="CH436" i="10"/>
  <c r="CI436" i="10"/>
  <c r="CJ436" i="10"/>
  <c r="CK436" i="10"/>
  <c r="CL436" i="10"/>
  <c r="CM436" i="10"/>
  <c r="CN436" i="10"/>
  <c r="CO436" i="10"/>
  <c r="CP436" i="10"/>
  <c r="CQ436" i="10"/>
  <c r="CR436" i="10"/>
  <c r="CS436" i="10"/>
  <c r="CT436" i="10"/>
  <c r="CU436" i="10"/>
  <c r="CV436" i="10"/>
  <c r="CW436" i="10"/>
  <c r="CX436" i="10"/>
  <c r="CY436" i="10"/>
  <c r="CZ436" i="10"/>
  <c r="BV437" i="10"/>
  <c r="BW437" i="10"/>
  <c r="BX437" i="10"/>
  <c r="BY437" i="10"/>
  <c r="BZ437" i="10"/>
  <c r="CA437" i="10"/>
  <c r="CB437" i="10"/>
  <c r="CC437" i="10"/>
  <c r="CD437" i="10"/>
  <c r="CE437" i="10"/>
  <c r="CF437" i="10"/>
  <c r="CG437" i="10"/>
  <c r="CH437" i="10"/>
  <c r="CI437" i="10"/>
  <c r="CJ437" i="10"/>
  <c r="CK437" i="10"/>
  <c r="CL437" i="10"/>
  <c r="CM437" i="10"/>
  <c r="CN437" i="10"/>
  <c r="CO437" i="10"/>
  <c r="CP437" i="10"/>
  <c r="CQ437" i="10"/>
  <c r="CR437" i="10"/>
  <c r="CS437" i="10"/>
  <c r="CT437" i="10"/>
  <c r="CU437" i="10"/>
  <c r="CV437" i="10"/>
  <c r="CW437" i="10"/>
  <c r="CX437" i="10"/>
  <c r="CY437" i="10"/>
  <c r="CZ437" i="10"/>
  <c r="BV438" i="10"/>
  <c r="BW438" i="10"/>
  <c r="BX438" i="10"/>
  <c r="BY438" i="10"/>
  <c r="BZ438" i="10"/>
  <c r="CA438" i="10"/>
  <c r="CB438" i="10"/>
  <c r="CC438" i="10"/>
  <c r="CD438" i="10"/>
  <c r="CE438" i="10"/>
  <c r="CF438" i="10"/>
  <c r="CG438" i="10"/>
  <c r="CH438" i="10"/>
  <c r="CI438" i="10"/>
  <c r="CJ438" i="10"/>
  <c r="CK438" i="10"/>
  <c r="CL438" i="10"/>
  <c r="CM438" i="10"/>
  <c r="CN438" i="10"/>
  <c r="CO438" i="10"/>
  <c r="CP438" i="10"/>
  <c r="CQ438" i="10"/>
  <c r="CR438" i="10"/>
  <c r="CS438" i="10"/>
  <c r="CT438" i="10"/>
  <c r="CU438" i="10"/>
  <c r="CV438" i="10"/>
  <c r="CW438" i="10"/>
  <c r="CX438" i="10"/>
  <c r="CY438" i="10"/>
  <c r="CZ438" i="10"/>
  <c r="BV439" i="10"/>
  <c r="BW439" i="10"/>
  <c r="BX439" i="10"/>
  <c r="BY439" i="10"/>
  <c r="BZ439" i="10"/>
  <c r="CA439" i="10"/>
  <c r="CB439" i="10"/>
  <c r="CC439" i="10"/>
  <c r="CD439" i="10"/>
  <c r="CE439" i="10"/>
  <c r="CF439" i="10"/>
  <c r="CG439" i="10"/>
  <c r="CH439" i="10"/>
  <c r="CI439" i="10"/>
  <c r="CJ439" i="10"/>
  <c r="CK439" i="10"/>
  <c r="CL439" i="10"/>
  <c r="CM439" i="10"/>
  <c r="CN439" i="10"/>
  <c r="CO439" i="10"/>
  <c r="CP439" i="10"/>
  <c r="CQ439" i="10"/>
  <c r="CR439" i="10"/>
  <c r="CS439" i="10"/>
  <c r="CT439" i="10"/>
  <c r="CU439" i="10"/>
  <c r="CV439" i="10"/>
  <c r="CW439" i="10"/>
  <c r="CX439" i="10"/>
  <c r="CY439" i="10"/>
  <c r="CZ439" i="10"/>
  <c r="BV440" i="10"/>
  <c r="BW440" i="10"/>
  <c r="BX440" i="10"/>
  <c r="BY440" i="10"/>
  <c r="BZ440" i="10"/>
  <c r="CA440" i="10"/>
  <c r="CB440" i="10"/>
  <c r="CC440" i="10"/>
  <c r="CD440" i="10"/>
  <c r="CE440" i="10"/>
  <c r="CF440" i="10"/>
  <c r="CG440" i="10"/>
  <c r="CH440" i="10"/>
  <c r="CI440" i="10"/>
  <c r="CJ440" i="10"/>
  <c r="CK440" i="10"/>
  <c r="CL440" i="10"/>
  <c r="CM440" i="10"/>
  <c r="CN440" i="10"/>
  <c r="CO440" i="10"/>
  <c r="CP440" i="10"/>
  <c r="CQ440" i="10"/>
  <c r="CR440" i="10"/>
  <c r="CS440" i="10"/>
  <c r="CT440" i="10"/>
  <c r="CU440" i="10"/>
  <c r="CV440" i="10"/>
  <c r="CW440" i="10"/>
  <c r="CX440" i="10"/>
  <c r="CY440" i="10"/>
  <c r="CZ440" i="10"/>
  <c r="BV441" i="10"/>
  <c r="BW441" i="10"/>
  <c r="BX441" i="10"/>
  <c r="BY441" i="10"/>
  <c r="BZ441" i="10"/>
  <c r="CA441" i="10"/>
  <c r="CB441" i="10"/>
  <c r="CC441" i="10"/>
  <c r="CD441" i="10"/>
  <c r="CE441" i="10"/>
  <c r="CF441" i="10"/>
  <c r="CG441" i="10"/>
  <c r="CH441" i="10"/>
  <c r="CI441" i="10"/>
  <c r="CJ441" i="10"/>
  <c r="CK441" i="10"/>
  <c r="CL441" i="10"/>
  <c r="CM441" i="10"/>
  <c r="CN441" i="10"/>
  <c r="CO441" i="10"/>
  <c r="CP441" i="10"/>
  <c r="CQ441" i="10"/>
  <c r="CR441" i="10"/>
  <c r="CS441" i="10"/>
  <c r="CT441" i="10"/>
  <c r="CU441" i="10"/>
  <c r="CV441" i="10"/>
  <c r="CW441" i="10"/>
  <c r="CX441" i="10"/>
  <c r="CY441" i="10"/>
  <c r="CZ441" i="10"/>
  <c r="BV442" i="10"/>
  <c r="BW442" i="10"/>
  <c r="BX442" i="10"/>
  <c r="BY442" i="10"/>
  <c r="BZ442" i="10"/>
  <c r="CA442" i="10"/>
  <c r="CB442" i="10"/>
  <c r="CC442" i="10"/>
  <c r="CD442" i="10"/>
  <c r="CE442" i="10"/>
  <c r="CF442" i="10"/>
  <c r="CG442" i="10"/>
  <c r="CH442" i="10"/>
  <c r="CI442" i="10"/>
  <c r="CJ442" i="10"/>
  <c r="CK442" i="10"/>
  <c r="CL442" i="10"/>
  <c r="CM442" i="10"/>
  <c r="CN442" i="10"/>
  <c r="CO442" i="10"/>
  <c r="CP442" i="10"/>
  <c r="CQ442" i="10"/>
  <c r="CR442" i="10"/>
  <c r="CS442" i="10"/>
  <c r="CT442" i="10"/>
  <c r="CU442" i="10"/>
  <c r="CV442" i="10"/>
  <c r="CW442" i="10"/>
  <c r="CX442" i="10"/>
  <c r="CY442" i="10"/>
  <c r="CZ442" i="10"/>
  <c r="BV443" i="10"/>
  <c r="BW443" i="10"/>
  <c r="BX443" i="10"/>
  <c r="BY443" i="10"/>
  <c r="BZ443" i="10"/>
  <c r="CA443" i="10"/>
  <c r="CB443" i="10"/>
  <c r="CC443" i="10"/>
  <c r="CD443" i="10"/>
  <c r="CE443" i="10"/>
  <c r="CF443" i="10"/>
  <c r="CG443" i="10"/>
  <c r="CH443" i="10"/>
  <c r="CI443" i="10"/>
  <c r="CJ443" i="10"/>
  <c r="CK443" i="10"/>
  <c r="CL443" i="10"/>
  <c r="CM443" i="10"/>
  <c r="CN443" i="10"/>
  <c r="CO443" i="10"/>
  <c r="CP443" i="10"/>
  <c r="CQ443" i="10"/>
  <c r="CR443" i="10"/>
  <c r="CS443" i="10"/>
  <c r="CT443" i="10"/>
  <c r="CU443" i="10"/>
  <c r="CV443" i="10"/>
  <c r="CW443" i="10"/>
  <c r="CX443" i="10"/>
  <c r="CY443" i="10"/>
  <c r="CZ443" i="10"/>
  <c r="BV444" i="10"/>
  <c r="BW444" i="10"/>
  <c r="BX444" i="10"/>
  <c r="BY444" i="10"/>
  <c r="BZ444" i="10"/>
  <c r="CA444" i="10"/>
  <c r="CB444" i="10"/>
  <c r="CC444" i="10"/>
  <c r="CD444" i="10"/>
  <c r="CE444" i="10"/>
  <c r="CF444" i="10"/>
  <c r="CG444" i="10"/>
  <c r="CH444" i="10"/>
  <c r="CI444" i="10"/>
  <c r="CJ444" i="10"/>
  <c r="CK444" i="10"/>
  <c r="CL444" i="10"/>
  <c r="CM444" i="10"/>
  <c r="CN444" i="10"/>
  <c r="CO444" i="10"/>
  <c r="CP444" i="10"/>
  <c r="CQ444" i="10"/>
  <c r="CR444" i="10"/>
  <c r="CS444" i="10"/>
  <c r="CT444" i="10"/>
  <c r="CU444" i="10"/>
  <c r="CV444" i="10"/>
  <c r="CW444" i="10"/>
  <c r="CX444" i="10"/>
  <c r="CY444" i="10"/>
  <c r="CZ444" i="10"/>
  <c r="BV445" i="10"/>
  <c r="BW445" i="10"/>
  <c r="BX445" i="10"/>
  <c r="BY445" i="10"/>
  <c r="BZ445" i="10"/>
  <c r="CA445" i="10"/>
  <c r="CB445" i="10"/>
  <c r="CC445" i="10"/>
  <c r="CD445" i="10"/>
  <c r="CE445" i="10"/>
  <c r="CF445" i="10"/>
  <c r="CG445" i="10"/>
  <c r="CH445" i="10"/>
  <c r="CI445" i="10"/>
  <c r="CJ445" i="10"/>
  <c r="CK445" i="10"/>
  <c r="CL445" i="10"/>
  <c r="CM445" i="10"/>
  <c r="CN445" i="10"/>
  <c r="CO445" i="10"/>
  <c r="CP445" i="10"/>
  <c r="CQ445" i="10"/>
  <c r="CR445" i="10"/>
  <c r="CS445" i="10"/>
  <c r="CT445" i="10"/>
  <c r="CU445" i="10"/>
  <c r="CV445" i="10"/>
  <c r="CW445" i="10"/>
  <c r="CX445" i="10"/>
  <c r="CY445" i="10"/>
  <c r="CZ445" i="10"/>
  <c r="BV446" i="10"/>
  <c r="BW446" i="10"/>
  <c r="BX446" i="10"/>
  <c r="BY446" i="10"/>
  <c r="BZ446" i="10"/>
  <c r="CA446" i="10"/>
  <c r="CB446" i="10"/>
  <c r="CC446" i="10"/>
  <c r="CD446" i="10"/>
  <c r="CE446" i="10"/>
  <c r="CF446" i="10"/>
  <c r="CG446" i="10"/>
  <c r="CH446" i="10"/>
  <c r="CI446" i="10"/>
  <c r="CJ446" i="10"/>
  <c r="CK446" i="10"/>
  <c r="CL446" i="10"/>
  <c r="CM446" i="10"/>
  <c r="CN446" i="10"/>
  <c r="CO446" i="10"/>
  <c r="CP446" i="10"/>
  <c r="CQ446" i="10"/>
  <c r="CR446" i="10"/>
  <c r="CS446" i="10"/>
  <c r="CT446" i="10"/>
  <c r="CU446" i="10"/>
  <c r="CV446" i="10"/>
  <c r="CW446" i="10"/>
  <c r="CX446" i="10"/>
  <c r="CY446" i="10"/>
  <c r="CZ446" i="10"/>
  <c r="BV447" i="10"/>
  <c r="BW447" i="10"/>
  <c r="BX447" i="10"/>
  <c r="BY447" i="10"/>
  <c r="BZ447" i="10"/>
  <c r="CA447" i="10"/>
  <c r="CB447" i="10"/>
  <c r="CC447" i="10"/>
  <c r="CD447" i="10"/>
  <c r="CE447" i="10"/>
  <c r="CF447" i="10"/>
  <c r="CG447" i="10"/>
  <c r="CH447" i="10"/>
  <c r="CI447" i="10"/>
  <c r="CJ447" i="10"/>
  <c r="CK447" i="10"/>
  <c r="CL447" i="10"/>
  <c r="CM447" i="10"/>
  <c r="CN447" i="10"/>
  <c r="CO447" i="10"/>
  <c r="CP447" i="10"/>
  <c r="CQ447" i="10"/>
  <c r="CR447" i="10"/>
  <c r="CS447" i="10"/>
  <c r="CT447" i="10"/>
  <c r="CU447" i="10"/>
  <c r="CV447" i="10"/>
  <c r="CW447" i="10"/>
  <c r="CX447" i="10"/>
  <c r="CY447" i="10"/>
  <c r="CZ447" i="10"/>
  <c r="BV448" i="10"/>
  <c r="BW448" i="10"/>
  <c r="BX448" i="10"/>
  <c r="BY448" i="10"/>
  <c r="BZ448" i="10"/>
  <c r="CA448" i="10"/>
  <c r="CB448" i="10"/>
  <c r="CC448" i="10"/>
  <c r="CD448" i="10"/>
  <c r="CE448" i="10"/>
  <c r="CF448" i="10"/>
  <c r="CG448" i="10"/>
  <c r="CH448" i="10"/>
  <c r="CI448" i="10"/>
  <c r="CJ448" i="10"/>
  <c r="CK448" i="10"/>
  <c r="CL448" i="10"/>
  <c r="CM448" i="10"/>
  <c r="CN448" i="10"/>
  <c r="CO448" i="10"/>
  <c r="CP448" i="10"/>
  <c r="CQ448" i="10"/>
  <c r="CR448" i="10"/>
  <c r="CS448" i="10"/>
  <c r="CT448" i="10"/>
  <c r="CU448" i="10"/>
  <c r="CV448" i="10"/>
  <c r="CW448" i="10"/>
  <c r="CX448" i="10"/>
  <c r="CY448" i="10"/>
  <c r="CZ448" i="10"/>
  <c r="BV449" i="10"/>
  <c r="BW449" i="10"/>
  <c r="BX449" i="10"/>
  <c r="BY449" i="10"/>
  <c r="BZ449" i="10"/>
  <c r="CA449" i="10"/>
  <c r="CB449" i="10"/>
  <c r="CC449" i="10"/>
  <c r="CD449" i="10"/>
  <c r="CE449" i="10"/>
  <c r="CF449" i="10"/>
  <c r="CG449" i="10"/>
  <c r="CH449" i="10"/>
  <c r="CI449" i="10"/>
  <c r="CJ449" i="10"/>
  <c r="CK449" i="10"/>
  <c r="CL449" i="10"/>
  <c r="CM449" i="10"/>
  <c r="CN449" i="10"/>
  <c r="CO449" i="10"/>
  <c r="CP449" i="10"/>
  <c r="CQ449" i="10"/>
  <c r="CR449" i="10"/>
  <c r="CS449" i="10"/>
  <c r="CT449" i="10"/>
  <c r="CU449" i="10"/>
  <c r="CV449" i="10"/>
  <c r="CW449" i="10"/>
  <c r="CX449" i="10"/>
  <c r="CY449" i="10"/>
  <c r="CZ449" i="10"/>
  <c r="BV450" i="10"/>
  <c r="BW450" i="10"/>
  <c r="BX450" i="10"/>
  <c r="BY450" i="10"/>
  <c r="BZ450" i="10"/>
  <c r="CA450" i="10"/>
  <c r="CB450" i="10"/>
  <c r="CC450" i="10"/>
  <c r="CD450" i="10"/>
  <c r="CE450" i="10"/>
  <c r="CF450" i="10"/>
  <c r="CG450" i="10"/>
  <c r="CH450" i="10"/>
  <c r="CI450" i="10"/>
  <c r="CJ450" i="10"/>
  <c r="CK450" i="10"/>
  <c r="CL450" i="10"/>
  <c r="CM450" i="10"/>
  <c r="CN450" i="10"/>
  <c r="CO450" i="10"/>
  <c r="CP450" i="10"/>
  <c r="CQ450" i="10"/>
  <c r="CR450" i="10"/>
  <c r="CS450" i="10"/>
  <c r="CT450" i="10"/>
  <c r="CU450" i="10"/>
  <c r="CV450" i="10"/>
  <c r="CW450" i="10"/>
  <c r="CX450" i="10"/>
  <c r="CY450" i="10"/>
  <c r="CZ450" i="10"/>
  <c r="BV451" i="10"/>
  <c r="BW451" i="10"/>
  <c r="BX451" i="10"/>
  <c r="BY451" i="10"/>
  <c r="BZ451" i="10"/>
  <c r="CA451" i="10"/>
  <c r="CB451" i="10"/>
  <c r="CC451" i="10"/>
  <c r="CD451" i="10"/>
  <c r="CE451" i="10"/>
  <c r="CF451" i="10"/>
  <c r="CG451" i="10"/>
  <c r="CH451" i="10"/>
  <c r="CI451" i="10"/>
  <c r="CJ451" i="10"/>
  <c r="CK451" i="10"/>
  <c r="CL451" i="10"/>
  <c r="CM451" i="10"/>
  <c r="CN451" i="10"/>
  <c r="CO451" i="10"/>
  <c r="CP451" i="10"/>
  <c r="CQ451" i="10"/>
  <c r="CR451" i="10"/>
  <c r="CS451" i="10"/>
  <c r="CT451" i="10"/>
  <c r="CU451" i="10"/>
  <c r="CV451" i="10"/>
  <c r="CW451" i="10"/>
  <c r="CX451" i="10"/>
  <c r="CY451" i="10"/>
  <c r="CZ451" i="10"/>
  <c r="BV452" i="10"/>
  <c r="BW452" i="10"/>
  <c r="BX452" i="10"/>
  <c r="BY452" i="10"/>
  <c r="BZ452" i="10"/>
  <c r="CA452" i="10"/>
  <c r="CB452" i="10"/>
  <c r="CC452" i="10"/>
  <c r="CD452" i="10"/>
  <c r="CE452" i="10"/>
  <c r="CF452" i="10"/>
  <c r="CG452" i="10"/>
  <c r="CH452" i="10"/>
  <c r="CI452" i="10"/>
  <c r="CJ452" i="10"/>
  <c r="CK452" i="10"/>
  <c r="CL452" i="10"/>
  <c r="CM452" i="10"/>
  <c r="CN452" i="10"/>
  <c r="CO452" i="10"/>
  <c r="CP452" i="10"/>
  <c r="CQ452" i="10"/>
  <c r="CR452" i="10"/>
  <c r="CS452" i="10"/>
  <c r="CT452" i="10"/>
  <c r="CU452" i="10"/>
  <c r="CV452" i="10"/>
  <c r="CW452" i="10"/>
  <c r="CX452" i="10"/>
  <c r="CY452" i="10"/>
  <c r="CZ452" i="10"/>
  <c r="BV453" i="10"/>
  <c r="BW453" i="10"/>
  <c r="BX453" i="10"/>
  <c r="BY453" i="10"/>
  <c r="BZ453" i="10"/>
  <c r="CA453" i="10"/>
  <c r="CB453" i="10"/>
  <c r="CC453" i="10"/>
  <c r="CD453" i="10"/>
  <c r="CE453" i="10"/>
  <c r="CF453" i="10"/>
  <c r="CG453" i="10"/>
  <c r="CH453" i="10"/>
  <c r="CI453" i="10"/>
  <c r="CJ453" i="10"/>
  <c r="CK453" i="10"/>
  <c r="CL453" i="10"/>
  <c r="CM453" i="10"/>
  <c r="CN453" i="10"/>
  <c r="CO453" i="10"/>
  <c r="CP453" i="10"/>
  <c r="CQ453" i="10"/>
  <c r="CR453" i="10"/>
  <c r="CS453" i="10"/>
  <c r="CT453" i="10"/>
  <c r="CU453" i="10"/>
  <c r="CV453" i="10"/>
  <c r="CW453" i="10"/>
  <c r="CX453" i="10"/>
  <c r="CY453" i="10"/>
  <c r="CZ453" i="10"/>
  <c r="BV454" i="10"/>
  <c r="BW454" i="10"/>
  <c r="BX454" i="10"/>
  <c r="BY454" i="10"/>
  <c r="BZ454" i="10"/>
  <c r="CA454" i="10"/>
  <c r="CB454" i="10"/>
  <c r="CC454" i="10"/>
  <c r="CD454" i="10"/>
  <c r="CE454" i="10"/>
  <c r="CF454" i="10"/>
  <c r="CG454" i="10"/>
  <c r="CH454" i="10"/>
  <c r="CI454" i="10"/>
  <c r="CJ454" i="10"/>
  <c r="CK454" i="10"/>
  <c r="CL454" i="10"/>
  <c r="CM454" i="10"/>
  <c r="CN454" i="10"/>
  <c r="CO454" i="10"/>
  <c r="CP454" i="10"/>
  <c r="CQ454" i="10"/>
  <c r="CR454" i="10"/>
  <c r="CS454" i="10"/>
  <c r="CT454" i="10"/>
  <c r="CU454" i="10"/>
  <c r="CV454" i="10"/>
  <c r="CW454" i="10"/>
  <c r="CX454" i="10"/>
  <c r="CY454" i="10"/>
  <c r="CZ454" i="10"/>
  <c r="BV455" i="10"/>
  <c r="BW455" i="10"/>
  <c r="BX455" i="10"/>
  <c r="BY455" i="10"/>
  <c r="BZ455" i="10"/>
  <c r="CA455" i="10"/>
  <c r="CB455" i="10"/>
  <c r="CC455" i="10"/>
  <c r="CD455" i="10"/>
  <c r="CE455" i="10"/>
  <c r="CF455" i="10"/>
  <c r="CG455" i="10"/>
  <c r="CH455" i="10"/>
  <c r="CI455" i="10"/>
  <c r="CJ455" i="10"/>
  <c r="CK455" i="10"/>
  <c r="CL455" i="10"/>
  <c r="CM455" i="10"/>
  <c r="CN455" i="10"/>
  <c r="CO455" i="10"/>
  <c r="CP455" i="10"/>
  <c r="CQ455" i="10"/>
  <c r="CR455" i="10"/>
  <c r="CS455" i="10"/>
  <c r="CT455" i="10"/>
  <c r="CU455" i="10"/>
  <c r="CV455" i="10"/>
  <c r="CW455" i="10"/>
  <c r="CX455" i="10"/>
  <c r="CY455" i="10"/>
  <c r="CZ455" i="10"/>
  <c r="BV456" i="10"/>
  <c r="BW456" i="10"/>
  <c r="BX456" i="10"/>
  <c r="BY456" i="10"/>
  <c r="BZ456" i="10"/>
  <c r="CA456" i="10"/>
  <c r="CB456" i="10"/>
  <c r="CC456" i="10"/>
  <c r="CD456" i="10"/>
  <c r="CE456" i="10"/>
  <c r="CF456" i="10"/>
  <c r="CG456" i="10"/>
  <c r="CH456" i="10"/>
  <c r="CI456" i="10"/>
  <c r="CJ456" i="10"/>
  <c r="CK456" i="10"/>
  <c r="CL456" i="10"/>
  <c r="CM456" i="10"/>
  <c r="CN456" i="10"/>
  <c r="CO456" i="10"/>
  <c r="CP456" i="10"/>
  <c r="CQ456" i="10"/>
  <c r="CR456" i="10"/>
  <c r="CS456" i="10"/>
  <c r="CT456" i="10"/>
  <c r="CU456" i="10"/>
  <c r="CV456" i="10"/>
  <c r="CW456" i="10"/>
  <c r="CX456" i="10"/>
  <c r="CY456" i="10"/>
  <c r="CZ456" i="10"/>
  <c r="BV457" i="10"/>
  <c r="BW457" i="10"/>
  <c r="BX457" i="10"/>
  <c r="BY457" i="10"/>
  <c r="BZ457" i="10"/>
  <c r="CA457" i="10"/>
  <c r="CB457" i="10"/>
  <c r="CC457" i="10"/>
  <c r="CD457" i="10"/>
  <c r="CE457" i="10"/>
  <c r="CF457" i="10"/>
  <c r="CG457" i="10"/>
  <c r="CH457" i="10"/>
  <c r="CI457" i="10"/>
  <c r="CJ457" i="10"/>
  <c r="CK457" i="10"/>
  <c r="CL457" i="10"/>
  <c r="CM457" i="10"/>
  <c r="CN457" i="10"/>
  <c r="CO457" i="10"/>
  <c r="CP457" i="10"/>
  <c r="CQ457" i="10"/>
  <c r="CR457" i="10"/>
  <c r="CS457" i="10"/>
  <c r="CT457" i="10"/>
  <c r="CU457" i="10"/>
  <c r="CV457" i="10"/>
  <c r="CW457" i="10"/>
  <c r="CX457" i="10"/>
  <c r="CY457" i="10"/>
  <c r="CZ457" i="10"/>
  <c r="BV458" i="10"/>
  <c r="BW458" i="10"/>
  <c r="BX458" i="10"/>
  <c r="BY458" i="10"/>
  <c r="BZ458" i="10"/>
  <c r="CA458" i="10"/>
  <c r="CB458" i="10"/>
  <c r="CC458" i="10"/>
  <c r="CD458" i="10"/>
  <c r="CE458" i="10"/>
  <c r="CF458" i="10"/>
  <c r="CG458" i="10"/>
  <c r="CH458" i="10"/>
  <c r="CI458" i="10"/>
  <c r="CJ458" i="10"/>
  <c r="CK458" i="10"/>
  <c r="CL458" i="10"/>
  <c r="CM458" i="10"/>
  <c r="CN458" i="10"/>
  <c r="CO458" i="10"/>
  <c r="CP458" i="10"/>
  <c r="CQ458" i="10"/>
  <c r="CR458" i="10"/>
  <c r="CS458" i="10"/>
  <c r="CT458" i="10"/>
  <c r="CU458" i="10"/>
  <c r="CV458" i="10"/>
  <c r="CW458" i="10"/>
  <c r="CX458" i="10"/>
  <c r="CY458" i="10"/>
  <c r="CZ458" i="10"/>
  <c r="BV459" i="10"/>
  <c r="BW459" i="10"/>
  <c r="BX459" i="10"/>
  <c r="BY459" i="10"/>
  <c r="BZ459" i="10"/>
  <c r="CA459" i="10"/>
  <c r="CB459" i="10"/>
  <c r="CC459" i="10"/>
  <c r="CD459" i="10"/>
  <c r="CE459" i="10"/>
  <c r="CF459" i="10"/>
  <c r="CG459" i="10"/>
  <c r="CH459" i="10"/>
  <c r="CI459" i="10"/>
  <c r="CJ459" i="10"/>
  <c r="CK459" i="10"/>
  <c r="CL459" i="10"/>
  <c r="CM459" i="10"/>
  <c r="CN459" i="10"/>
  <c r="CO459" i="10"/>
  <c r="CP459" i="10"/>
  <c r="CQ459" i="10"/>
  <c r="CR459" i="10"/>
  <c r="CS459" i="10"/>
  <c r="CT459" i="10"/>
  <c r="CU459" i="10"/>
  <c r="CV459" i="10"/>
  <c r="CW459" i="10"/>
  <c r="CX459" i="10"/>
  <c r="CY459" i="10"/>
  <c r="CZ459" i="10"/>
  <c r="BV460" i="10"/>
  <c r="BW460" i="10"/>
  <c r="BX460" i="10"/>
  <c r="BY460" i="10"/>
  <c r="BZ460" i="10"/>
  <c r="CA460" i="10"/>
  <c r="CB460" i="10"/>
  <c r="CC460" i="10"/>
  <c r="CD460" i="10"/>
  <c r="CE460" i="10"/>
  <c r="CF460" i="10"/>
  <c r="CG460" i="10"/>
  <c r="CH460" i="10"/>
  <c r="CI460" i="10"/>
  <c r="CJ460" i="10"/>
  <c r="CK460" i="10"/>
  <c r="CL460" i="10"/>
  <c r="CM460" i="10"/>
  <c r="CN460" i="10"/>
  <c r="CO460" i="10"/>
  <c r="CP460" i="10"/>
  <c r="CQ460" i="10"/>
  <c r="CR460" i="10"/>
  <c r="CS460" i="10"/>
  <c r="CT460" i="10"/>
  <c r="CU460" i="10"/>
  <c r="CV460" i="10"/>
  <c r="CW460" i="10"/>
  <c r="CX460" i="10"/>
  <c r="CY460" i="10"/>
  <c r="CZ460" i="10"/>
  <c r="BV461" i="10"/>
  <c r="BW461" i="10"/>
  <c r="BX461" i="10"/>
  <c r="BY461" i="10"/>
  <c r="BZ461" i="10"/>
  <c r="CA461" i="10"/>
  <c r="CB461" i="10"/>
  <c r="CC461" i="10"/>
  <c r="CD461" i="10"/>
  <c r="CE461" i="10"/>
  <c r="CF461" i="10"/>
  <c r="CG461" i="10"/>
  <c r="CH461" i="10"/>
  <c r="CI461" i="10"/>
  <c r="CJ461" i="10"/>
  <c r="CK461" i="10"/>
  <c r="CL461" i="10"/>
  <c r="CM461" i="10"/>
  <c r="CN461" i="10"/>
  <c r="CO461" i="10"/>
  <c r="CP461" i="10"/>
  <c r="CQ461" i="10"/>
  <c r="CR461" i="10"/>
  <c r="CS461" i="10"/>
  <c r="CT461" i="10"/>
  <c r="CU461" i="10"/>
  <c r="CV461" i="10"/>
  <c r="CW461" i="10"/>
  <c r="CX461" i="10"/>
  <c r="CY461" i="10"/>
  <c r="CZ461" i="10"/>
  <c r="BV462" i="10"/>
  <c r="BW462" i="10"/>
  <c r="BX462" i="10"/>
  <c r="BY462" i="10"/>
  <c r="BZ462" i="10"/>
  <c r="CA462" i="10"/>
  <c r="CB462" i="10"/>
  <c r="CC462" i="10"/>
  <c r="CD462" i="10"/>
  <c r="CE462" i="10"/>
  <c r="CF462" i="10"/>
  <c r="CG462" i="10"/>
  <c r="CH462" i="10"/>
  <c r="CI462" i="10"/>
  <c r="CJ462" i="10"/>
  <c r="CK462" i="10"/>
  <c r="CL462" i="10"/>
  <c r="CM462" i="10"/>
  <c r="CN462" i="10"/>
  <c r="CO462" i="10"/>
  <c r="CP462" i="10"/>
  <c r="CQ462" i="10"/>
  <c r="CR462" i="10"/>
  <c r="CS462" i="10"/>
  <c r="CT462" i="10"/>
  <c r="CU462" i="10"/>
  <c r="CV462" i="10"/>
  <c r="CW462" i="10"/>
  <c r="CX462" i="10"/>
  <c r="CY462" i="10"/>
  <c r="CZ462" i="10"/>
  <c r="BV463" i="10"/>
  <c r="BW463" i="10"/>
  <c r="BX463" i="10"/>
  <c r="BY463" i="10"/>
  <c r="BZ463" i="10"/>
  <c r="CA463" i="10"/>
  <c r="CB463" i="10"/>
  <c r="CC463" i="10"/>
  <c r="CD463" i="10"/>
  <c r="CE463" i="10"/>
  <c r="CF463" i="10"/>
  <c r="CG463" i="10"/>
  <c r="CH463" i="10"/>
  <c r="CI463" i="10"/>
  <c r="CJ463" i="10"/>
  <c r="CK463" i="10"/>
  <c r="CL463" i="10"/>
  <c r="CM463" i="10"/>
  <c r="CN463" i="10"/>
  <c r="CO463" i="10"/>
  <c r="CP463" i="10"/>
  <c r="CQ463" i="10"/>
  <c r="CR463" i="10"/>
  <c r="CS463" i="10"/>
  <c r="CT463" i="10"/>
  <c r="CU463" i="10"/>
  <c r="CV463" i="10"/>
  <c r="CW463" i="10"/>
  <c r="CX463" i="10"/>
  <c r="CY463" i="10"/>
  <c r="CZ463" i="10"/>
  <c r="BV464" i="10"/>
  <c r="BW464" i="10"/>
  <c r="BX464" i="10"/>
  <c r="BY464" i="10"/>
  <c r="BZ464" i="10"/>
  <c r="CA464" i="10"/>
  <c r="CB464" i="10"/>
  <c r="CC464" i="10"/>
  <c r="CD464" i="10"/>
  <c r="CE464" i="10"/>
  <c r="CF464" i="10"/>
  <c r="CG464" i="10"/>
  <c r="CH464" i="10"/>
  <c r="CI464" i="10"/>
  <c r="CJ464" i="10"/>
  <c r="CK464" i="10"/>
  <c r="CL464" i="10"/>
  <c r="CM464" i="10"/>
  <c r="CN464" i="10"/>
  <c r="CO464" i="10"/>
  <c r="CP464" i="10"/>
  <c r="CQ464" i="10"/>
  <c r="CR464" i="10"/>
  <c r="CS464" i="10"/>
  <c r="CT464" i="10"/>
  <c r="CU464" i="10"/>
  <c r="CV464" i="10"/>
  <c r="CW464" i="10"/>
  <c r="CX464" i="10"/>
  <c r="CY464" i="10"/>
  <c r="CZ464" i="10"/>
  <c r="BV465" i="10"/>
  <c r="BW465" i="10"/>
  <c r="BX465" i="10"/>
  <c r="BY465" i="10"/>
  <c r="BZ465" i="10"/>
  <c r="CA465" i="10"/>
  <c r="CB465" i="10"/>
  <c r="CC465" i="10"/>
  <c r="CD465" i="10"/>
  <c r="CE465" i="10"/>
  <c r="CF465" i="10"/>
  <c r="CG465" i="10"/>
  <c r="CH465" i="10"/>
  <c r="CI465" i="10"/>
  <c r="CJ465" i="10"/>
  <c r="CK465" i="10"/>
  <c r="CL465" i="10"/>
  <c r="CM465" i="10"/>
  <c r="CN465" i="10"/>
  <c r="CO465" i="10"/>
  <c r="CP465" i="10"/>
  <c r="CQ465" i="10"/>
  <c r="CR465" i="10"/>
  <c r="CS465" i="10"/>
  <c r="CT465" i="10"/>
  <c r="CU465" i="10"/>
  <c r="CV465" i="10"/>
  <c r="CW465" i="10"/>
  <c r="CX465" i="10"/>
  <c r="CY465" i="10"/>
  <c r="CZ465" i="10"/>
  <c r="BV466" i="10"/>
  <c r="BW466" i="10"/>
  <c r="BX466" i="10"/>
  <c r="BY466" i="10"/>
  <c r="BZ466" i="10"/>
  <c r="CA466" i="10"/>
  <c r="CB466" i="10"/>
  <c r="CC466" i="10"/>
  <c r="CD466" i="10"/>
  <c r="CE466" i="10"/>
  <c r="CF466" i="10"/>
  <c r="CG466" i="10"/>
  <c r="CH466" i="10"/>
  <c r="CI466" i="10"/>
  <c r="CJ466" i="10"/>
  <c r="CK466" i="10"/>
  <c r="CL466" i="10"/>
  <c r="CM466" i="10"/>
  <c r="CN466" i="10"/>
  <c r="CO466" i="10"/>
  <c r="CP466" i="10"/>
  <c r="CQ466" i="10"/>
  <c r="CR466" i="10"/>
  <c r="CS466" i="10"/>
  <c r="CT466" i="10"/>
  <c r="CU466" i="10"/>
  <c r="CV466" i="10"/>
  <c r="CW466" i="10"/>
  <c r="CX466" i="10"/>
  <c r="CY466" i="10"/>
  <c r="CZ466" i="10"/>
  <c r="BV467" i="10"/>
  <c r="BW467" i="10"/>
  <c r="BX467" i="10"/>
  <c r="BY467" i="10"/>
  <c r="BZ467" i="10"/>
  <c r="CA467" i="10"/>
  <c r="CB467" i="10"/>
  <c r="CC467" i="10"/>
  <c r="CD467" i="10"/>
  <c r="CE467" i="10"/>
  <c r="CF467" i="10"/>
  <c r="CG467" i="10"/>
  <c r="CH467" i="10"/>
  <c r="CI467" i="10"/>
  <c r="CJ467" i="10"/>
  <c r="CK467" i="10"/>
  <c r="CL467" i="10"/>
  <c r="CM467" i="10"/>
  <c r="CN467" i="10"/>
  <c r="CO467" i="10"/>
  <c r="CP467" i="10"/>
  <c r="CQ467" i="10"/>
  <c r="CR467" i="10"/>
  <c r="CS467" i="10"/>
  <c r="CT467" i="10"/>
  <c r="CU467" i="10"/>
  <c r="CV467" i="10"/>
  <c r="CW467" i="10"/>
  <c r="CX467" i="10"/>
  <c r="CY467" i="10"/>
  <c r="CZ467" i="10"/>
  <c r="BV468" i="10"/>
  <c r="BW468" i="10"/>
  <c r="BX468" i="10"/>
  <c r="BY468" i="10"/>
  <c r="BZ468" i="10"/>
  <c r="CA468" i="10"/>
  <c r="CB468" i="10"/>
  <c r="CC468" i="10"/>
  <c r="CD468" i="10"/>
  <c r="CE468" i="10"/>
  <c r="CF468" i="10"/>
  <c r="CG468" i="10"/>
  <c r="CH468" i="10"/>
  <c r="CI468" i="10"/>
  <c r="CJ468" i="10"/>
  <c r="CK468" i="10"/>
  <c r="CL468" i="10"/>
  <c r="CM468" i="10"/>
  <c r="CN468" i="10"/>
  <c r="CO468" i="10"/>
  <c r="CP468" i="10"/>
  <c r="CQ468" i="10"/>
  <c r="CR468" i="10"/>
  <c r="CS468" i="10"/>
  <c r="CT468" i="10"/>
  <c r="CU468" i="10"/>
  <c r="CV468" i="10"/>
  <c r="CW468" i="10"/>
  <c r="CX468" i="10"/>
  <c r="CY468" i="10"/>
  <c r="CZ468" i="10"/>
  <c r="BV469" i="10"/>
  <c r="BW469" i="10"/>
  <c r="BX469" i="10"/>
  <c r="BY469" i="10"/>
  <c r="BZ469" i="10"/>
  <c r="CA469" i="10"/>
  <c r="CB469" i="10"/>
  <c r="CC469" i="10"/>
  <c r="CD469" i="10"/>
  <c r="CE469" i="10"/>
  <c r="CF469" i="10"/>
  <c r="CG469" i="10"/>
  <c r="CH469" i="10"/>
  <c r="CI469" i="10"/>
  <c r="CJ469" i="10"/>
  <c r="CK469" i="10"/>
  <c r="CL469" i="10"/>
  <c r="CM469" i="10"/>
  <c r="CN469" i="10"/>
  <c r="CO469" i="10"/>
  <c r="CP469" i="10"/>
  <c r="CQ469" i="10"/>
  <c r="CR469" i="10"/>
  <c r="CS469" i="10"/>
  <c r="CT469" i="10"/>
  <c r="CU469" i="10"/>
  <c r="CV469" i="10"/>
  <c r="CW469" i="10"/>
  <c r="CX469" i="10"/>
  <c r="CY469" i="10"/>
  <c r="CZ469" i="10"/>
  <c r="BV470" i="10"/>
  <c r="BW470" i="10"/>
  <c r="BX470" i="10"/>
  <c r="BY470" i="10"/>
  <c r="BZ470" i="10"/>
  <c r="CA470" i="10"/>
  <c r="CB470" i="10"/>
  <c r="CC470" i="10"/>
  <c r="CD470" i="10"/>
  <c r="CE470" i="10"/>
  <c r="CF470" i="10"/>
  <c r="CG470" i="10"/>
  <c r="CH470" i="10"/>
  <c r="CI470" i="10"/>
  <c r="CJ470" i="10"/>
  <c r="CK470" i="10"/>
  <c r="CL470" i="10"/>
  <c r="CM470" i="10"/>
  <c r="CN470" i="10"/>
  <c r="CO470" i="10"/>
  <c r="CP470" i="10"/>
  <c r="CQ470" i="10"/>
  <c r="CR470" i="10"/>
  <c r="CS470" i="10"/>
  <c r="CT470" i="10"/>
  <c r="CU470" i="10"/>
  <c r="CV470" i="10"/>
  <c r="CW470" i="10"/>
  <c r="CX470" i="10"/>
  <c r="CY470" i="10"/>
  <c r="CZ470" i="10"/>
  <c r="BV471" i="10"/>
  <c r="BW471" i="10"/>
  <c r="BX471" i="10"/>
  <c r="BY471" i="10"/>
  <c r="BZ471" i="10"/>
  <c r="CA471" i="10"/>
  <c r="CB471" i="10"/>
  <c r="CC471" i="10"/>
  <c r="CD471" i="10"/>
  <c r="CE471" i="10"/>
  <c r="CF471" i="10"/>
  <c r="CG471" i="10"/>
  <c r="CH471" i="10"/>
  <c r="CI471" i="10"/>
  <c r="CJ471" i="10"/>
  <c r="CK471" i="10"/>
  <c r="CL471" i="10"/>
  <c r="CM471" i="10"/>
  <c r="CN471" i="10"/>
  <c r="CO471" i="10"/>
  <c r="CP471" i="10"/>
  <c r="CQ471" i="10"/>
  <c r="CR471" i="10"/>
  <c r="CS471" i="10"/>
  <c r="CT471" i="10"/>
  <c r="CU471" i="10"/>
  <c r="CV471" i="10"/>
  <c r="CW471" i="10"/>
  <c r="CX471" i="10"/>
  <c r="CY471" i="10"/>
  <c r="CZ471" i="10"/>
  <c r="BV472" i="10"/>
  <c r="BW472" i="10"/>
  <c r="BX472" i="10"/>
  <c r="BY472" i="10"/>
  <c r="BZ472" i="10"/>
  <c r="CA472" i="10"/>
  <c r="CB472" i="10"/>
  <c r="CC472" i="10"/>
  <c r="CD472" i="10"/>
  <c r="CE472" i="10"/>
  <c r="CF472" i="10"/>
  <c r="CG472" i="10"/>
  <c r="CH472" i="10"/>
  <c r="CI472" i="10"/>
  <c r="CJ472" i="10"/>
  <c r="CK472" i="10"/>
  <c r="CL472" i="10"/>
  <c r="CM472" i="10"/>
  <c r="CN472" i="10"/>
  <c r="CO472" i="10"/>
  <c r="CP472" i="10"/>
  <c r="CQ472" i="10"/>
  <c r="CR472" i="10"/>
  <c r="CS472" i="10"/>
  <c r="CT472" i="10"/>
  <c r="CU472" i="10"/>
  <c r="CV472" i="10"/>
  <c r="CW472" i="10"/>
  <c r="CX472" i="10"/>
  <c r="CY472" i="10"/>
  <c r="CZ472" i="10"/>
  <c r="BV473" i="10"/>
  <c r="BW473" i="10"/>
  <c r="BX473" i="10"/>
  <c r="BY473" i="10"/>
  <c r="BZ473" i="10"/>
  <c r="CA473" i="10"/>
  <c r="CB473" i="10"/>
  <c r="CC473" i="10"/>
  <c r="CD473" i="10"/>
  <c r="CE473" i="10"/>
  <c r="CF473" i="10"/>
  <c r="CG473" i="10"/>
  <c r="CH473" i="10"/>
  <c r="CI473" i="10"/>
  <c r="CJ473" i="10"/>
  <c r="CK473" i="10"/>
  <c r="CL473" i="10"/>
  <c r="CM473" i="10"/>
  <c r="CN473" i="10"/>
  <c r="CO473" i="10"/>
  <c r="CP473" i="10"/>
  <c r="CQ473" i="10"/>
  <c r="CR473" i="10"/>
  <c r="CS473" i="10"/>
  <c r="CT473" i="10"/>
  <c r="CU473" i="10"/>
  <c r="CV473" i="10"/>
  <c r="CW473" i="10"/>
  <c r="CX473" i="10"/>
  <c r="CY473" i="10"/>
  <c r="CZ473" i="10"/>
  <c r="BV474" i="10"/>
  <c r="BW474" i="10"/>
  <c r="BX474" i="10"/>
  <c r="BY474" i="10"/>
  <c r="BZ474" i="10"/>
  <c r="CA474" i="10"/>
  <c r="CB474" i="10"/>
  <c r="CC474" i="10"/>
  <c r="CD474" i="10"/>
  <c r="CE474" i="10"/>
  <c r="CF474" i="10"/>
  <c r="CG474" i="10"/>
  <c r="CH474" i="10"/>
  <c r="CI474" i="10"/>
  <c r="CJ474" i="10"/>
  <c r="CK474" i="10"/>
  <c r="CL474" i="10"/>
  <c r="CM474" i="10"/>
  <c r="CN474" i="10"/>
  <c r="CO474" i="10"/>
  <c r="CP474" i="10"/>
  <c r="CQ474" i="10"/>
  <c r="CR474" i="10"/>
  <c r="CS474" i="10"/>
  <c r="CT474" i="10"/>
  <c r="CU474" i="10"/>
  <c r="CV474" i="10"/>
  <c r="CW474" i="10"/>
  <c r="CX474" i="10"/>
  <c r="CY474" i="10"/>
  <c r="CZ474" i="10"/>
  <c r="BV475" i="10"/>
  <c r="BW475" i="10"/>
  <c r="BX475" i="10"/>
  <c r="BY475" i="10"/>
  <c r="BZ475" i="10"/>
  <c r="CA475" i="10"/>
  <c r="CB475" i="10"/>
  <c r="CC475" i="10"/>
  <c r="CD475" i="10"/>
  <c r="CE475" i="10"/>
  <c r="CF475" i="10"/>
  <c r="CG475" i="10"/>
  <c r="CH475" i="10"/>
  <c r="CI475" i="10"/>
  <c r="CJ475" i="10"/>
  <c r="CK475" i="10"/>
  <c r="CL475" i="10"/>
  <c r="CM475" i="10"/>
  <c r="CN475" i="10"/>
  <c r="CO475" i="10"/>
  <c r="CP475" i="10"/>
  <c r="CQ475" i="10"/>
  <c r="CR475" i="10"/>
  <c r="CS475" i="10"/>
  <c r="CT475" i="10"/>
  <c r="CU475" i="10"/>
  <c r="CV475" i="10"/>
  <c r="CW475" i="10"/>
  <c r="CX475" i="10"/>
  <c r="CY475" i="10"/>
  <c r="CZ475" i="10"/>
  <c r="BV476" i="10"/>
  <c r="BW476" i="10"/>
  <c r="BX476" i="10"/>
  <c r="BY476" i="10"/>
  <c r="BZ476" i="10"/>
  <c r="CA476" i="10"/>
  <c r="CB476" i="10"/>
  <c r="CC476" i="10"/>
  <c r="CD476" i="10"/>
  <c r="CE476" i="10"/>
  <c r="CF476" i="10"/>
  <c r="CG476" i="10"/>
  <c r="CH476" i="10"/>
  <c r="CI476" i="10"/>
  <c r="CJ476" i="10"/>
  <c r="CK476" i="10"/>
  <c r="CL476" i="10"/>
  <c r="CM476" i="10"/>
  <c r="CN476" i="10"/>
  <c r="CO476" i="10"/>
  <c r="CP476" i="10"/>
  <c r="CQ476" i="10"/>
  <c r="CR476" i="10"/>
  <c r="CS476" i="10"/>
  <c r="CT476" i="10"/>
  <c r="CU476" i="10"/>
  <c r="CV476" i="10"/>
  <c r="CW476" i="10"/>
  <c r="CX476" i="10"/>
  <c r="CY476" i="10"/>
  <c r="CZ476" i="10"/>
  <c r="BV477" i="10"/>
  <c r="BW477" i="10"/>
  <c r="BX477" i="10"/>
  <c r="BY477" i="10"/>
  <c r="BZ477" i="10"/>
  <c r="CA477" i="10"/>
  <c r="CB477" i="10"/>
  <c r="CC477" i="10"/>
  <c r="CD477" i="10"/>
  <c r="CE477" i="10"/>
  <c r="CF477" i="10"/>
  <c r="CG477" i="10"/>
  <c r="CH477" i="10"/>
  <c r="CI477" i="10"/>
  <c r="CJ477" i="10"/>
  <c r="CK477" i="10"/>
  <c r="CL477" i="10"/>
  <c r="CM477" i="10"/>
  <c r="CN477" i="10"/>
  <c r="CO477" i="10"/>
  <c r="CP477" i="10"/>
  <c r="CQ477" i="10"/>
  <c r="CR477" i="10"/>
  <c r="CS477" i="10"/>
  <c r="CT477" i="10"/>
  <c r="CU477" i="10"/>
  <c r="CV477" i="10"/>
  <c r="CW477" i="10"/>
  <c r="CX477" i="10"/>
  <c r="CY477" i="10"/>
  <c r="CZ477" i="10"/>
  <c r="BV478" i="10"/>
  <c r="BW478" i="10"/>
  <c r="BX478" i="10"/>
  <c r="BY478" i="10"/>
  <c r="BZ478" i="10"/>
  <c r="CA478" i="10"/>
  <c r="CB478" i="10"/>
  <c r="CC478" i="10"/>
  <c r="CD478" i="10"/>
  <c r="CE478" i="10"/>
  <c r="CF478" i="10"/>
  <c r="CG478" i="10"/>
  <c r="CH478" i="10"/>
  <c r="CI478" i="10"/>
  <c r="CJ478" i="10"/>
  <c r="CK478" i="10"/>
  <c r="CL478" i="10"/>
  <c r="CM478" i="10"/>
  <c r="CN478" i="10"/>
  <c r="CO478" i="10"/>
  <c r="CP478" i="10"/>
  <c r="CQ478" i="10"/>
  <c r="CR478" i="10"/>
  <c r="CS478" i="10"/>
  <c r="CT478" i="10"/>
  <c r="CU478" i="10"/>
  <c r="CV478" i="10"/>
  <c r="CW478" i="10"/>
  <c r="CX478" i="10"/>
  <c r="CY478" i="10"/>
  <c r="CZ478" i="10"/>
  <c r="BV479" i="10"/>
  <c r="BW479" i="10"/>
  <c r="BX479" i="10"/>
  <c r="BY479" i="10"/>
  <c r="BZ479" i="10"/>
  <c r="CA479" i="10"/>
  <c r="CB479" i="10"/>
  <c r="CC479" i="10"/>
  <c r="CD479" i="10"/>
  <c r="CE479" i="10"/>
  <c r="CF479" i="10"/>
  <c r="CG479" i="10"/>
  <c r="CH479" i="10"/>
  <c r="CI479" i="10"/>
  <c r="CJ479" i="10"/>
  <c r="CK479" i="10"/>
  <c r="CL479" i="10"/>
  <c r="CM479" i="10"/>
  <c r="CN479" i="10"/>
  <c r="CO479" i="10"/>
  <c r="CP479" i="10"/>
  <c r="CQ479" i="10"/>
  <c r="CR479" i="10"/>
  <c r="CS479" i="10"/>
  <c r="CT479" i="10"/>
  <c r="CU479" i="10"/>
  <c r="CV479" i="10"/>
  <c r="CW479" i="10"/>
  <c r="CX479" i="10"/>
  <c r="CY479" i="10"/>
  <c r="CZ479" i="10"/>
  <c r="BV480" i="10"/>
  <c r="BW480" i="10"/>
  <c r="BX480" i="10"/>
  <c r="BY480" i="10"/>
  <c r="BZ480" i="10"/>
  <c r="CA480" i="10"/>
  <c r="CB480" i="10"/>
  <c r="CC480" i="10"/>
  <c r="CD480" i="10"/>
  <c r="CE480" i="10"/>
  <c r="CF480" i="10"/>
  <c r="CG480" i="10"/>
  <c r="CH480" i="10"/>
  <c r="CI480" i="10"/>
  <c r="CJ480" i="10"/>
  <c r="CK480" i="10"/>
  <c r="CL480" i="10"/>
  <c r="CM480" i="10"/>
  <c r="CN480" i="10"/>
  <c r="CO480" i="10"/>
  <c r="CP480" i="10"/>
  <c r="CQ480" i="10"/>
  <c r="CR480" i="10"/>
  <c r="CS480" i="10"/>
  <c r="CT480" i="10"/>
  <c r="CU480" i="10"/>
  <c r="CV480" i="10"/>
  <c r="CW480" i="10"/>
  <c r="CX480" i="10"/>
  <c r="CY480" i="10"/>
  <c r="CZ480" i="10"/>
  <c r="BV481" i="10"/>
  <c r="BW481" i="10"/>
  <c r="BX481" i="10"/>
  <c r="BY481" i="10"/>
  <c r="BZ481" i="10"/>
  <c r="CA481" i="10"/>
  <c r="CB481" i="10"/>
  <c r="CC481" i="10"/>
  <c r="CD481" i="10"/>
  <c r="CE481" i="10"/>
  <c r="CF481" i="10"/>
  <c r="CG481" i="10"/>
  <c r="CH481" i="10"/>
  <c r="CI481" i="10"/>
  <c r="CJ481" i="10"/>
  <c r="CK481" i="10"/>
  <c r="CL481" i="10"/>
  <c r="CM481" i="10"/>
  <c r="CN481" i="10"/>
  <c r="CO481" i="10"/>
  <c r="CP481" i="10"/>
  <c r="CQ481" i="10"/>
  <c r="CR481" i="10"/>
  <c r="CS481" i="10"/>
  <c r="CT481" i="10"/>
  <c r="CU481" i="10"/>
  <c r="CV481" i="10"/>
  <c r="CW481" i="10"/>
  <c r="CX481" i="10"/>
  <c r="CY481" i="10"/>
  <c r="CZ481" i="10"/>
  <c r="BV482" i="10"/>
  <c r="BW482" i="10"/>
  <c r="BX482" i="10"/>
  <c r="BY482" i="10"/>
  <c r="BZ482" i="10"/>
  <c r="CA482" i="10"/>
  <c r="CB482" i="10"/>
  <c r="CC482" i="10"/>
  <c r="CD482" i="10"/>
  <c r="CE482" i="10"/>
  <c r="CF482" i="10"/>
  <c r="CG482" i="10"/>
  <c r="CH482" i="10"/>
  <c r="CI482" i="10"/>
  <c r="CJ482" i="10"/>
  <c r="CK482" i="10"/>
  <c r="CL482" i="10"/>
  <c r="CM482" i="10"/>
  <c r="CN482" i="10"/>
  <c r="CO482" i="10"/>
  <c r="CP482" i="10"/>
  <c r="CQ482" i="10"/>
  <c r="CR482" i="10"/>
  <c r="CS482" i="10"/>
  <c r="CT482" i="10"/>
  <c r="CU482" i="10"/>
  <c r="CV482" i="10"/>
  <c r="CW482" i="10"/>
  <c r="CX482" i="10"/>
  <c r="CY482" i="10"/>
  <c r="CZ482" i="10"/>
  <c r="BV483" i="10"/>
  <c r="BW483" i="10"/>
  <c r="BX483" i="10"/>
  <c r="BY483" i="10"/>
  <c r="BZ483" i="10"/>
  <c r="CA483" i="10"/>
  <c r="CB483" i="10"/>
  <c r="CC483" i="10"/>
  <c r="CD483" i="10"/>
  <c r="CE483" i="10"/>
  <c r="CF483" i="10"/>
  <c r="CG483" i="10"/>
  <c r="CH483" i="10"/>
  <c r="CI483" i="10"/>
  <c r="CJ483" i="10"/>
  <c r="CK483" i="10"/>
  <c r="CL483" i="10"/>
  <c r="CM483" i="10"/>
  <c r="CN483" i="10"/>
  <c r="CO483" i="10"/>
  <c r="CP483" i="10"/>
  <c r="CQ483" i="10"/>
  <c r="CR483" i="10"/>
  <c r="CS483" i="10"/>
  <c r="CT483" i="10"/>
  <c r="CU483" i="10"/>
  <c r="CV483" i="10"/>
  <c r="CW483" i="10"/>
  <c r="CX483" i="10"/>
  <c r="CY483" i="10"/>
  <c r="CZ483" i="10"/>
  <c r="BV484" i="10"/>
  <c r="BW484" i="10"/>
  <c r="BX484" i="10"/>
  <c r="BY484" i="10"/>
  <c r="BZ484" i="10"/>
  <c r="CA484" i="10"/>
  <c r="CB484" i="10"/>
  <c r="CC484" i="10"/>
  <c r="CD484" i="10"/>
  <c r="CE484" i="10"/>
  <c r="CF484" i="10"/>
  <c r="CG484" i="10"/>
  <c r="CH484" i="10"/>
  <c r="CI484" i="10"/>
  <c r="CJ484" i="10"/>
  <c r="CK484" i="10"/>
  <c r="CL484" i="10"/>
  <c r="CM484" i="10"/>
  <c r="CN484" i="10"/>
  <c r="CO484" i="10"/>
  <c r="CP484" i="10"/>
  <c r="CQ484" i="10"/>
  <c r="CR484" i="10"/>
  <c r="CS484" i="10"/>
  <c r="CT484" i="10"/>
  <c r="CU484" i="10"/>
  <c r="CV484" i="10"/>
  <c r="CW484" i="10"/>
  <c r="CX484" i="10"/>
  <c r="CY484" i="10"/>
  <c r="CZ484" i="10"/>
  <c r="BV485" i="10"/>
  <c r="BW485" i="10"/>
  <c r="BX485" i="10"/>
  <c r="BY485" i="10"/>
  <c r="BZ485" i="10"/>
  <c r="CA485" i="10"/>
  <c r="CB485" i="10"/>
  <c r="CC485" i="10"/>
  <c r="CD485" i="10"/>
  <c r="CE485" i="10"/>
  <c r="CF485" i="10"/>
  <c r="CG485" i="10"/>
  <c r="CH485" i="10"/>
  <c r="CI485" i="10"/>
  <c r="CJ485" i="10"/>
  <c r="CK485" i="10"/>
  <c r="CL485" i="10"/>
  <c r="CM485" i="10"/>
  <c r="CN485" i="10"/>
  <c r="CO485" i="10"/>
  <c r="CP485" i="10"/>
  <c r="CQ485" i="10"/>
  <c r="CR485" i="10"/>
  <c r="CS485" i="10"/>
  <c r="CT485" i="10"/>
  <c r="CU485" i="10"/>
  <c r="CV485" i="10"/>
  <c r="CW485" i="10"/>
  <c r="CX485" i="10"/>
  <c r="CY485" i="10"/>
  <c r="CZ485" i="10"/>
  <c r="BV486" i="10"/>
  <c r="BW486" i="10"/>
  <c r="BX486" i="10"/>
  <c r="BY486" i="10"/>
  <c r="BZ486" i="10"/>
  <c r="CA486" i="10"/>
  <c r="CB486" i="10"/>
  <c r="CC486" i="10"/>
  <c r="CD486" i="10"/>
  <c r="CE486" i="10"/>
  <c r="CF486" i="10"/>
  <c r="CG486" i="10"/>
  <c r="CH486" i="10"/>
  <c r="CI486" i="10"/>
  <c r="CJ486" i="10"/>
  <c r="CK486" i="10"/>
  <c r="CL486" i="10"/>
  <c r="CM486" i="10"/>
  <c r="CN486" i="10"/>
  <c r="CO486" i="10"/>
  <c r="CP486" i="10"/>
  <c r="CQ486" i="10"/>
  <c r="CR486" i="10"/>
  <c r="CS486" i="10"/>
  <c r="CT486" i="10"/>
  <c r="CU486" i="10"/>
  <c r="CV486" i="10"/>
  <c r="CW486" i="10"/>
  <c r="CX486" i="10"/>
  <c r="CY486" i="10"/>
  <c r="CZ486" i="10"/>
  <c r="BV487" i="10"/>
  <c r="BW487" i="10"/>
  <c r="BX487" i="10"/>
  <c r="BY487" i="10"/>
  <c r="BZ487" i="10"/>
  <c r="CA487" i="10"/>
  <c r="CB487" i="10"/>
  <c r="CC487" i="10"/>
  <c r="CD487" i="10"/>
  <c r="CE487" i="10"/>
  <c r="CF487" i="10"/>
  <c r="CG487" i="10"/>
  <c r="CH487" i="10"/>
  <c r="CI487" i="10"/>
  <c r="CJ487" i="10"/>
  <c r="CK487" i="10"/>
  <c r="CL487" i="10"/>
  <c r="CM487" i="10"/>
  <c r="CN487" i="10"/>
  <c r="CO487" i="10"/>
  <c r="CP487" i="10"/>
  <c r="CQ487" i="10"/>
  <c r="CR487" i="10"/>
  <c r="CS487" i="10"/>
  <c r="CT487" i="10"/>
  <c r="CU487" i="10"/>
  <c r="CV487" i="10"/>
  <c r="CW487" i="10"/>
  <c r="CX487" i="10"/>
  <c r="CY487" i="10"/>
  <c r="CZ487" i="10"/>
  <c r="BV488" i="10"/>
  <c r="BW488" i="10"/>
  <c r="BX488" i="10"/>
  <c r="BY488" i="10"/>
  <c r="BZ488" i="10"/>
  <c r="CA488" i="10"/>
  <c r="CB488" i="10"/>
  <c r="CC488" i="10"/>
  <c r="CD488" i="10"/>
  <c r="CE488" i="10"/>
  <c r="CF488" i="10"/>
  <c r="CG488" i="10"/>
  <c r="CH488" i="10"/>
  <c r="CI488" i="10"/>
  <c r="CJ488" i="10"/>
  <c r="CK488" i="10"/>
  <c r="CL488" i="10"/>
  <c r="CM488" i="10"/>
  <c r="CN488" i="10"/>
  <c r="CO488" i="10"/>
  <c r="CP488" i="10"/>
  <c r="CQ488" i="10"/>
  <c r="CR488" i="10"/>
  <c r="CS488" i="10"/>
  <c r="CT488" i="10"/>
  <c r="CU488" i="10"/>
  <c r="CV488" i="10"/>
  <c r="CW488" i="10"/>
  <c r="CX488" i="10"/>
  <c r="CY488" i="10"/>
  <c r="CZ488" i="10"/>
  <c r="BV489" i="10"/>
  <c r="BW489" i="10"/>
  <c r="BX489" i="10"/>
  <c r="BY489" i="10"/>
  <c r="BZ489" i="10"/>
  <c r="CA489" i="10"/>
  <c r="CB489" i="10"/>
  <c r="CC489" i="10"/>
  <c r="CD489" i="10"/>
  <c r="CE489" i="10"/>
  <c r="CF489" i="10"/>
  <c r="CG489" i="10"/>
  <c r="CH489" i="10"/>
  <c r="CI489" i="10"/>
  <c r="CJ489" i="10"/>
  <c r="CK489" i="10"/>
  <c r="CL489" i="10"/>
  <c r="CM489" i="10"/>
  <c r="CN489" i="10"/>
  <c r="CO489" i="10"/>
  <c r="CP489" i="10"/>
  <c r="CQ489" i="10"/>
  <c r="CR489" i="10"/>
  <c r="CS489" i="10"/>
  <c r="CT489" i="10"/>
  <c r="CU489" i="10"/>
  <c r="CV489" i="10"/>
  <c r="CW489" i="10"/>
  <c r="CX489" i="10"/>
  <c r="CY489" i="10"/>
  <c r="CZ489" i="10"/>
  <c r="BV490" i="10"/>
  <c r="BW490" i="10"/>
  <c r="BX490" i="10"/>
  <c r="BY490" i="10"/>
  <c r="BZ490" i="10"/>
  <c r="CA490" i="10"/>
  <c r="CB490" i="10"/>
  <c r="CC490" i="10"/>
  <c r="CD490" i="10"/>
  <c r="CE490" i="10"/>
  <c r="CF490" i="10"/>
  <c r="CG490" i="10"/>
  <c r="CH490" i="10"/>
  <c r="CI490" i="10"/>
  <c r="CJ490" i="10"/>
  <c r="CK490" i="10"/>
  <c r="CL490" i="10"/>
  <c r="CM490" i="10"/>
  <c r="CN490" i="10"/>
  <c r="CO490" i="10"/>
  <c r="CP490" i="10"/>
  <c r="CQ490" i="10"/>
  <c r="CR490" i="10"/>
  <c r="CS490" i="10"/>
  <c r="CT490" i="10"/>
  <c r="CU490" i="10"/>
  <c r="CV490" i="10"/>
  <c r="CW490" i="10"/>
  <c r="CX490" i="10"/>
  <c r="CY490" i="10"/>
  <c r="CZ490" i="10"/>
  <c r="BV491" i="10"/>
  <c r="BW491" i="10"/>
  <c r="BX491" i="10"/>
  <c r="BY491" i="10"/>
  <c r="BZ491" i="10"/>
  <c r="CA491" i="10"/>
  <c r="CB491" i="10"/>
  <c r="CC491" i="10"/>
  <c r="CD491" i="10"/>
  <c r="CE491" i="10"/>
  <c r="CF491" i="10"/>
  <c r="CG491" i="10"/>
  <c r="CH491" i="10"/>
  <c r="CI491" i="10"/>
  <c r="CJ491" i="10"/>
  <c r="CK491" i="10"/>
  <c r="CL491" i="10"/>
  <c r="CM491" i="10"/>
  <c r="CN491" i="10"/>
  <c r="CO491" i="10"/>
  <c r="CP491" i="10"/>
  <c r="CQ491" i="10"/>
  <c r="CR491" i="10"/>
  <c r="CS491" i="10"/>
  <c r="CT491" i="10"/>
  <c r="CU491" i="10"/>
  <c r="CV491" i="10"/>
  <c r="CW491" i="10"/>
  <c r="CX491" i="10"/>
  <c r="CY491" i="10"/>
  <c r="CZ491" i="10"/>
  <c r="BV492" i="10"/>
  <c r="BW492" i="10"/>
  <c r="BX492" i="10"/>
  <c r="BY492" i="10"/>
  <c r="BZ492" i="10"/>
  <c r="CA492" i="10"/>
  <c r="CB492" i="10"/>
  <c r="CC492" i="10"/>
  <c r="CD492" i="10"/>
  <c r="CE492" i="10"/>
  <c r="CF492" i="10"/>
  <c r="CG492" i="10"/>
  <c r="CH492" i="10"/>
  <c r="CI492" i="10"/>
  <c r="CJ492" i="10"/>
  <c r="CK492" i="10"/>
  <c r="CL492" i="10"/>
  <c r="CM492" i="10"/>
  <c r="CN492" i="10"/>
  <c r="CO492" i="10"/>
  <c r="CP492" i="10"/>
  <c r="CQ492" i="10"/>
  <c r="CR492" i="10"/>
  <c r="CS492" i="10"/>
  <c r="CT492" i="10"/>
  <c r="CU492" i="10"/>
  <c r="CV492" i="10"/>
  <c r="CW492" i="10"/>
  <c r="CX492" i="10"/>
  <c r="CY492" i="10"/>
  <c r="CZ492" i="10"/>
  <c r="BV493" i="10"/>
  <c r="BW493" i="10"/>
  <c r="BX493" i="10"/>
  <c r="BY493" i="10"/>
  <c r="BZ493" i="10"/>
  <c r="CA493" i="10"/>
  <c r="CB493" i="10"/>
  <c r="CC493" i="10"/>
  <c r="CD493" i="10"/>
  <c r="CE493" i="10"/>
  <c r="CF493" i="10"/>
  <c r="CG493" i="10"/>
  <c r="CH493" i="10"/>
  <c r="CI493" i="10"/>
  <c r="CJ493" i="10"/>
  <c r="CK493" i="10"/>
  <c r="CL493" i="10"/>
  <c r="CM493" i="10"/>
  <c r="CN493" i="10"/>
  <c r="CO493" i="10"/>
  <c r="CP493" i="10"/>
  <c r="CQ493" i="10"/>
  <c r="CR493" i="10"/>
  <c r="CS493" i="10"/>
  <c r="CT493" i="10"/>
  <c r="CU493" i="10"/>
  <c r="CV493" i="10"/>
  <c r="CW493" i="10"/>
  <c r="CX493" i="10"/>
  <c r="CY493" i="10"/>
  <c r="CZ493" i="10"/>
  <c r="BV494" i="10"/>
  <c r="BW494" i="10"/>
  <c r="BX494" i="10"/>
  <c r="BY494" i="10"/>
  <c r="BZ494" i="10"/>
  <c r="CA494" i="10"/>
  <c r="CB494" i="10"/>
  <c r="CC494" i="10"/>
  <c r="CD494" i="10"/>
  <c r="CE494" i="10"/>
  <c r="CF494" i="10"/>
  <c r="CG494" i="10"/>
  <c r="CH494" i="10"/>
  <c r="CI494" i="10"/>
  <c r="CJ494" i="10"/>
  <c r="CK494" i="10"/>
  <c r="CL494" i="10"/>
  <c r="CM494" i="10"/>
  <c r="CN494" i="10"/>
  <c r="CO494" i="10"/>
  <c r="CP494" i="10"/>
  <c r="CQ494" i="10"/>
  <c r="CR494" i="10"/>
  <c r="CS494" i="10"/>
  <c r="CT494" i="10"/>
  <c r="CU494" i="10"/>
  <c r="CV494" i="10"/>
  <c r="CW494" i="10"/>
  <c r="CX494" i="10"/>
  <c r="CY494" i="10"/>
  <c r="CZ494" i="10"/>
  <c r="BV495" i="10"/>
  <c r="BW495" i="10"/>
  <c r="BX495" i="10"/>
  <c r="BY495" i="10"/>
  <c r="BZ495" i="10"/>
  <c r="CA495" i="10"/>
  <c r="CB495" i="10"/>
  <c r="CC495" i="10"/>
  <c r="CD495" i="10"/>
  <c r="CE495" i="10"/>
  <c r="CF495" i="10"/>
  <c r="CG495" i="10"/>
  <c r="CH495" i="10"/>
  <c r="CI495" i="10"/>
  <c r="CJ495" i="10"/>
  <c r="CK495" i="10"/>
  <c r="CL495" i="10"/>
  <c r="CM495" i="10"/>
  <c r="CN495" i="10"/>
  <c r="CO495" i="10"/>
  <c r="CP495" i="10"/>
  <c r="CQ495" i="10"/>
  <c r="CR495" i="10"/>
  <c r="CS495" i="10"/>
  <c r="CT495" i="10"/>
  <c r="CU495" i="10"/>
  <c r="CV495" i="10"/>
  <c r="CW495" i="10"/>
  <c r="CX495" i="10"/>
  <c r="CY495" i="10"/>
  <c r="CZ495" i="10"/>
  <c r="BV496" i="10"/>
  <c r="BW496" i="10"/>
  <c r="BX496" i="10"/>
  <c r="BY496" i="10"/>
  <c r="BZ496" i="10"/>
  <c r="CA496" i="10"/>
  <c r="CB496" i="10"/>
  <c r="CC496" i="10"/>
  <c r="CD496" i="10"/>
  <c r="CE496" i="10"/>
  <c r="CF496" i="10"/>
  <c r="CG496" i="10"/>
  <c r="CH496" i="10"/>
  <c r="CI496" i="10"/>
  <c r="CJ496" i="10"/>
  <c r="CK496" i="10"/>
  <c r="CL496" i="10"/>
  <c r="CM496" i="10"/>
  <c r="CN496" i="10"/>
  <c r="CO496" i="10"/>
  <c r="CP496" i="10"/>
  <c r="CQ496" i="10"/>
  <c r="CR496" i="10"/>
  <c r="CS496" i="10"/>
  <c r="CT496" i="10"/>
  <c r="CU496" i="10"/>
  <c r="CV496" i="10"/>
  <c r="CW496" i="10"/>
  <c r="CX496" i="10"/>
  <c r="CY496" i="10"/>
  <c r="CZ496" i="10"/>
  <c r="BV497" i="10"/>
  <c r="BW497" i="10"/>
  <c r="BX497" i="10"/>
  <c r="BY497" i="10"/>
  <c r="BZ497" i="10"/>
  <c r="CA497" i="10"/>
  <c r="CB497" i="10"/>
  <c r="CC497" i="10"/>
  <c r="CD497" i="10"/>
  <c r="CE497" i="10"/>
  <c r="CF497" i="10"/>
  <c r="CG497" i="10"/>
  <c r="CH497" i="10"/>
  <c r="CI497" i="10"/>
  <c r="CJ497" i="10"/>
  <c r="CK497" i="10"/>
  <c r="CL497" i="10"/>
  <c r="CM497" i="10"/>
  <c r="CN497" i="10"/>
  <c r="CO497" i="10"/>
  <c r="CP497" i="10"/>
  <c r="CQ497" i="10"/>
  <c r="CR497" i="10"/>
  <c r="CS497" i="10"/>
  <c r="CT497" i="10"/>
  <c r="CU497" i="10"/>
  <c r="CV497" i="10"/>
  <c r="CW497" i="10"/>
  <c r="CX497" i="10"/>
  <c r="CY497" i="10"/>
  <c r="CZ497" i="10"/>
  <c r="BV498" i="10"/>
  <c r="BW498" i="10"/>
  <c r="BX498" i="10"/>
  <c r="BY498" i="10"/>
  <c r="BZ498" i="10"/>
  <c r="CA498" i="10"/>
  <c r="CB498" i="10"/>
  <c r="CC498" i="10"/>
  <c r="CD498" i="10"/>
  <c r="CE498" i="10"/>
  <c r="CF498" i="10"/>
  <c r="CG498" i="10"/>
  <c r="CH498" i="10"/>
  <c r="CI498" i="10"/>
  <c r="CJ498" i="10"/>
  <c r="CK498" i="10"/>
  <c r="CL498" i="10"/>
  <c r="CM498" i="10"/>
  <c r="CN498" i="10"/>
  <c r="CO498" i="10"/>
  <c r="CP498" i="10"/>
  <c r="CQ498" i="10"/>
  <c r="CR498" i="10"/>
  <c r="CS498" i="10"/>
  <c r="CT498" i="10"/>
  <c r="CU498" i="10"/>
  <c r="CV498" i="10"/>
  <c r="CW498" i="10"/>
  <c r="CX498" i="10"/>
  <c r="CY498" i="10"/>
  <c r="CZ498" i="10"/>
  <c r="BV499" i="10"/>
  <c r="BW499" i="10"/>
  <c r="BX499" i="10"/>
  <c r="BY499" i="10"/>
  <c r="BZ499" i="10"/>
  <c r="CA499" i="10"/>
  <c r="CB499" i="10"/>
  <c r="CC499" i="10"/>
  <c r="CD499" i="10"/>
  <c r="CE499" i="10"/>
  <c r="CF499" i="10"/>
  <c r="CG499" i="10"/>
  <c r="CH499" i="10"/>
  <c r="CI499" i="10"/>
  <c r="CJ499" i="10"/>
  <c r="CK499" i="10"/>
  <c r="CL499" i="10"/>
  <c r="CM499" i="10"/>
  <c r="CN499" i="10"/>
  <c r="CO499" i="10"/>
  <c r="CP499" i="10"/>
  <c r="CQ499" i="10"/>
  <c r="CR499" i="10"/>
  <c r="CS499" i="10"/>
  <c r="CT499" i="10"/>
  <c r="CU499" i="10"/>
  <c r="CV499" i="10"/>
  <c r="CW499" i="10"/>
  <c r="CX499" i="10"/>
  <c r="CY499" i="10"/>
  <c r="CZ499" i="10"/>
  <c r="BV500" i="10"/>
  <c r="BW500" i="10"/>
  <c r="BX500" i="10"/>
  <c r="BY500" i="10"/>
  <c r="BZ500" i="10"/>
  <c r="CA500" i="10"/>
  <c r="CB500" i="10"/>
  <c r="CC500" i="10"/>
  <c r="CD500" i="10"/>
  <c r="CE500" i="10"/>
  <c r="CF500" i="10"/>
  <c r="CG500" i="10"/>
  <c r="CH500" i="10"/>
  <c r="CI500" i="10"/>
  <c r="CJ500" i="10"/>
  <c r="CK500" i="10"/>
  <c r="CL500" i="10"/>
  <c r="CM500" i="10"/>
  <c r="CN500" i="10"/>
  <c r="CO500" i="10"/>
  <c r="CP500" i="10"/>
  <c r="CQ500" i="10"/>
  <c r="CR500" i="10"/>
  <c r="CS500" i="10"/>
  <c r="CT500" i="10"/>
  <c r="CU500" i="10"/>
  <c r="CV500" i="10"/>
  <c r="CW500" i="10"/>
  <c r="CX500" i="10"/>
  <c r="CY500" i="10"/>
  <c r="CZ500" i="10"/>
  <c r="BV501" i="10"/>
  <c r="BW501" i="10"/>
  <c r="BX501" i="10"/>
  <c r="BY501" i="10"/>
  <c r="BZ501" i="10"/>
  <c r="CA501" i="10"/>
  <c r="CB501" i="10"/>
  <c r="CC501" i="10"/>
  <c r="CD501" i="10"/>
  <c r="CE501" i="10"/>
  <c r="CF501" i="10"/>
  <c r="CG501" i="10"/>
  <c r="CH501" i="10"/>
  <c r="CI501" i="10"/>
  <c r="CJ501" i="10"/>
  <c r="CK501" i="10"/>
  <c r="CL501" i="10"/>
  <c r="CM501" i="10"/>
  <c r="CN501" i="10"/>
  <c r="CO501" i="10"/>
  <c r="CP501" i="10"/>
  <c r="CQ501" i="10"/>
  <c r="CR501" i="10"/>
  <c r="CS501" i="10"/>
  <c r="CT501" i="10"/>
  <c r="CU501" i="10"/>
  <c r="CV501" i="10"/>
  <c r="CW501" i="10"/>
  <c r="CX501" i="10"/>
  <c r="CY501" i="10"/>
  <c r="CZ501" i="10"/>
  <c r="BV502" i="10"/>
  <c r="BW502" i="10"/>
  <c r="BX502" i="10"/>
  <c r="BY502" i="10"/>
  <c r="BZ502" i="10"/>
  <c r="CA502" i="10"/>
  <c r="CB502" i="10"/>
  <c r="CC502" i="10"/>
  <c r="CD502" i="10"/>
  <c r="CE502" i="10"/>
  <c r="CF502" i="10"/>
  <c r="CG502" i="10"/>
  <c r="CH502" i="10"/>
  <c r="CI502" i="10"/>
  <c r="CJ502" i="10"/>
  <c r="CK502" i="10"/>
  <c r="CL502" i="10"/>
  <c r="CM502" i="10"/>
  <c r="CN502" i="10"/>
  <c r="CO502" i="10"/>
  <c r="CP502" i="10"/>
  <c r="CQ502" i="10"/>
  <c r="CR502" i="10"/>
  <c r="CS502" i="10"/>
  <c r="CT502" i="10"/>
  <c r="CU502" i="10"/>
  <c r="CV502" i="10"/>
  <c r="CW502" i="10"/>
  <c r="CX502" i="10"/>
  <c r="CY502" i="10"/>
  <c r="CZ502" i="10"/>
  <c r="BV503" i="10"/>
  <c r="BW503" i="10"/>
  <c r="BX503" i="10"/>
  <c r="BY503" i="10"/>
  <c r="BZ503" i="10"/>
  <c r="CA503" i="10"/>
  <c r="CB503" i="10"/>
  <c r="CC503" i="10"/>
  <c r="CD503" i="10"/>
  <c r="CE503" i="10"/>
  <c r="CF503" i="10"/>
  <c r="CG503" i="10"/>
  <c r="CH503" i="10"/>
  <c r="CI503" i="10"/>
  <c r="CJ503" i="10"/>
  <c r="CK503" i="10"/>
  <c r="CL503" i="10"/>
  <c r="CM503" i="10"/>
  <c r="CN503" i="10"/>
  <c r="CO503" i="10"/>
  <c r="CP503" i="10"/>
  <c r="CQ503" i="10"/>
  <c r="CR503" i="10"/>
  <c r="CS503" i="10"/>
  <c r="CT503" i="10"/>
  <c r="CU503" i="10"/>
  <c r="CV503" i="10"/>
  <c r="CW503" i="10"/>
  <c r="CX503" i="10"/>
  <c r="CY503" i="10"/>
  <c r="CZ503" i="10"/>
  <c r="BV504" i="10"/>
  <c r="BW504" i="10"/>
  <c r="BX504" i="10"/>
  <c r="BY504" i="10"/>
  <c r="BZ504" i="10"/>
  <c r="CA504" i="10"/>
  <c r="CB504" i="10"/>
  <c r="CC504" i="10"/>
  <c r="CD504" i="10"/>
  <c r="CE504" i="10"/>
  <c r="CF504" i="10"/>
  <c r="CG504" i="10"/>
  <c r="CH504" i="10"/>
  <c r="CI504" i="10"/>
  <c r="CJ504" i="10"/>
  <c r="CK504" i="10"/>
  <c r="CL504" i="10"/>
  <c r="CM504" i="10"/>
  <c r="CN504" i="10"/>
  <c r="CO504" i="10"/>
  <c r="CP504" i="10"/>
  <c r="CQ504" i="10"/>
  <c r="CR504" i="10"/>
  <c r="CS504" i="10"/>
  <c r="CT504" i="10"/>
  <c r="CU504" i="10"/>
  <c r="CV504" i="10"/>
  <c r="CW504" i="10"/>
  <c r="CX504" i="10"/>
  <c r="CY504" i="10"/>
  <c r="CZ504" i="10"/>
  <c r="BV505" i="10"/>
  <c r="BW505" i="10"/>
  <c r="BX505" i="10"/>
  <c r="BY505" i="10"/>
  <c r="BZ505" i="10"/>
  <c r="CA505" i="10"/>
  <c r="CB505" i="10"/>
  <c r="CC505" i="10"/>
  <c r="CD505" i="10"/>
  <c r="CE505" i="10"/>
  <c r="CF505" i="10"/>
  <c r="CG505" i="10"/>
  <c r="CH505" i="10"/>
  <c r="CI505" i="10"/>
  <c r="CJ505" i="10"/>
  <c r="CK505" i="10"/>
  <c r="CL505" i="10"/>
  <c r="CM505" i="10"/>
  <c r="CN505" i="10"/>
  <c r="CO505" i="10"/>
  <c r="CP505" i="10"/>
  <c r="CQ505" i="10"/>
  <c r="CR505" i="10"/>
  <c r="CS505" i="10"/>
  <c r="CT505" i="10"/>
  <c r="CU505" i="10"/>
  <c r="CV505" i="10"/>
  <c r="CW505" i="10"/>
  <c r="CX505" i="10"/>
  <c r="CY505" i="10"/>
  <c r="CZ505" i="10"/>
  <c r="BV506" i="10"/>
  <c r="BW506" i="10"/>
  <c r="BX506" i="10"/>
  <c r="BY506" i="10"/>
  <c r="BZ506" i="10"/>
  <c r="CA506" i="10"/>
  <c r="CB506" i="10"/>
  <c r="CC506" i="10"/>
  <c r="CD506" i="10"/>
  <c r="CE506" i="10"/>
  <c r="CF506" i="10"/>
  <c r="CG506" i="10"/>
  <c r="CH506" i="10"/>
  <c r="CI506" i="10"/>
  <c r="CJ506" i="10"/>
  <c r="CK506" i="10"/>
  <c r="CL506" i="10"/>
  <c r="CM506" i="10"/>
  <c r="CN506" i="10"/>
  <c r="CO506" i="10"/>
  <c r="CP506" i="10"/>
  <c r="CQ506" i="10"/>
  <c r="CR506" i="10"/>
  <c r="CS506" i="10"/>
  <c r="CT506" i="10"/>
  <c r="CU506" i="10"/>
  <c r="CV506" i="10"/>
  <c r="CW506" i="10"/>
  <c r="CX506" i="10"/>
  <c r="CY506" i="10"/>
  <c r="CZ506" i="10"/>
  <c r="BV507" i="10"/>
  <c r="BW507" i="10"/>
  <c r="BX507" i="10"/>
  <c r="BY507" i="10"/>
  <c r="BZ507" i="10"/>
  <c r="CA507" i="10"/>
  <c r="CB507" i="10"/>
  <c r="CC507" i="10"/>
  <c r="CD507" i="10"/>
  <c r="CE507" i="10"/>
  <c r="CF507" i="10"/>
  <c r="CG507" i="10"/>
  <c r="CH507" i="10"/>
  <c r="CI507" i="10"/>
  <c r="CJ507" i="10"/>
  <c r="CK507" i="10"/>
  <c r="CL507" i="10"/>
  <c r="CM507" i="10"/>
  <c r="CN507" i="10"/>
  <c r="CO507" i="10"/>
  <c r="CP507" i="10"/>
  <c r="CQ507" i="10"/>
  <c r="CR507" i="10"/>
  <c r="CS507" i="10"/>
  <c r="CT507" i="10"/>
  <c r="CU507" i="10"/>
  <c r="CV507" i="10"/>
  <c r="CW507" i="10"/>
  <c r="CX507" i="10"/>
  <c r="CY507" i="10"/>
  <c r="CZ507" i="10"/>
  <c r="BV508" i="10"/>
  <c r="BW508" i="10"/>
  <c r="BX508" i="10"/>
  <c r="BY508" i="10"/>
  <c r="BZ508" i="10"/>
  <c r="CA508" i="10"/>
  <c r="CB508" i="10"/>
  <c r="CC508" i="10"/>
  <c r="CD508" i="10"/>
  <c r="CE508" i="10"/>
  <c r="CF508" i="10"/>
  <c r="CG508" i="10"/>
  <c r="CH508" i="10"/>
  <c r="CI508" i="10"/>
  <c r="CJ508" i="10"/>
  <c r="CK508" i="10"/>
  <c r="CL508" i="10"/>
  <c r="CM508" i="10"/>
  <c r="CN508" i="10"/>
  <c r="CO508" i="10"/>
  <c r="CP508" i="10"/>
  <c r="CQ508" i="10"/>
  <c r="CR508" i="10"/>
  <c r="CS508" i="10"/>
  <c r="CT508" i="10"/>
  <c r="CU508" i="10"/>
  <c r="CV508" i="10"/>
  <c r="CW508" i="10"/>
  <c r="CX508" i="10"/>
  <c r="CY508" i="10"/>
  <c r="CZ508" i="10"/>
  <c r="BV509" i="10"/>
  <c r="BW509" i="10"/>
  <c r="BX509" i="10"/>
  <c r="BY509" i="10"/>
  <c r="BZ509" i="10"/>
  <c r="CA509" i="10"/>
  <c r="CB509" i="10"/>
  <c r="CC509" i="10"/>
  <c r="CD509" i="10"/>
  <c r="CE509" i="10"/>
  <c r="CF509" i="10"/>
  <c r="CG509" i="10"/>
  <c r="CH509" i="10"/>
  <c r="CI509" i="10"/>
  <c r="CJ509" i="10"/>
  <c r="CK509" i="10"/>
  <c r="CL509" i="10"/>
  <c r="CM509" i="10"/>
  <c r="CN509" i="10"/>
  <c r="CO509" i="10"/>
  <c r="CP509" i="10"/>
  <c r="CQ509" i="10"/>
  <c r="CR509" i="10"/>
  <c r="CS509" i="10"/>
  <c r="CT509" i="10"/>
  <c r="CU509" i="10"/>
  <c r="CV509" i="10"/>
  <c r="CW509" i="10"/>
  <c r="CX509" i="10"/>
  <c r="CY509" i="10"/>
  <c r="CZ509" i="10"/>
  <c r="BV510" i="10"/>
  <c r="BW510" i="10"/>
  <c r="BX510" i="10"/>
  <c r="BY510" i="10"/>
  <c r="BZ510" i="10"/>
  <c r="CA510" i="10"/>
  <c r="CB510" i="10"/>
  <c r="CC510" i="10"/>
  <c r="CD510" i="10"/>
  <c r="CE510" i="10"/>
  <c r="CF510" i="10"/>
  <c r="CG510" i="10"/>
  <c r="CH510" i="10"/>
  <c r="CI510" i="10"/>
  <c r="CJ510" i="10"/>
  <c r="CK510" i="10"/>
  <c r="CL510" i="10"/>
  <c r="CM510" i="10"/>
  <c r="CN510" i="10"/>
  <c r="CO510" i="10"/>
  <c r="CP510" i="10"/>
  <c r="CQ510" i="10"/>
  <c r="CR510" i="10"/>
  <c r="CS510" i="10"/>
  <c r="CT510" i="10"/>
  <c r="CU510" i="10"/>
  <c r="CV510" i="10"/>
  <c r="CW510" i="10"/>
  <c r="CX510" i="10"/>
  <c r="CY510" i="10"/>
  <c r="CZ510" i="10"/>
  <c r="BV511" i="10"/>
  <c r="BW511" i="10"/>
  <c r="BX511" i="10"/>
  <c r="BY511" i="10"/>
  <c r="BZ511" i="10"/>
  <c r="CA511" i="10"/>
  <c r="CB511" i="10"/>
  <c r="CC511" i="10"/>
  <c r="CD511" i="10"/>
  <c r="CE511" i="10"/>
  <c r="CF511" i="10"/>
  <c r="CG511" i="10"/>
  <c r="CH511" i="10"/>
  <c r="CI511" i="10"/>
  <c r="CJ511" i="10"/>
  <c r="CK511" i="10"/>
  <c r="CL511" i="10"/>
  <c r="CM511" i="10"/>
  <c r="CN511" i="10"/>
  <c r="CO511" i="10"/>
  <c r="CP511" i="10"/>
  <c r="CQ511" i="10"/>
  <c r="CR511" i="10"/>
  <c r="CS511" i="10"/>
  <c r="CT511" i="10"/>
  <c r="CU511" i="10"/>
  <c r="CV511" i="10"/>
  <c r="CW511" i="10"/>
  <c r="CX511" i="10"/>
  <c r="CY511" i="10"/>
  <c r="CZ511" i="10"/>
  <c r="BV512" i="10"/>
  <c r="BW512" i="10"/>
  <c r="BX512" i="10"/>
  <c r="BY512" i="10"/>
  <c r="BZ512" i="10"/>
  <c r="CA512" i="10"/>
  <c r="CB512" i="10"/>
  <c r="CC512" i="10"/>
  <c r="CD512" i="10"/>
  <c r="CE512" i="10"/>
  <c r="CF512" i="10"/>
  <c r="CG512" i="10"/>
  <c r="CH512" i="10"/>
  <c r="CI512" i="10"/>
  <c r="CJ512" i="10"/>
  <c r="CK512" i="10"/>
  <c r="CL512" i="10"/>
  <c r="CM512" i="10"/>
  <c r="CN512" i="10"/>
  <c r="CO512" i="10"/>
  <c r="CP512" i="10"/>
  <c r="CQ512" i="10"/>
  <c r="CR512" i="10"/>
  <c r="CS512" i="10"/>
  <c r="CT512" i="10"/>
  <c r="CU512" i="10"/>
  <c r="CV512" i="10"/>
  <c r="CW512" i="10"/>
  <c r="CX512" i="10"/>
  <c r="CY512" i="10"/>
  <c r="CZ512" i="10"/>
  <c r="BV513" i="10"/>
  <c r="BW513" i="10"/>
  <c r="BX513" i="10"/>
  <c r="BY513" i="10"/>
  <c r="BZ513" i="10"/>
  <c r="CA513" i="10"/>
  <c r="CB513" i="10"/>
  <c r="CC513" i="10"/>
  <c r="CD513" i="10"/>
  <c r="CE513" i="10"/>
  <c r="CF513" i="10"/>
  <c r="CG513" i="10"/>
  <c r="CH513" i="10"/>
  <c r="CI513" i="10"/>
  <c r="CJ513" i="10"/>
  <c r="CK513" i="10"/>
  <c r="CL513" i="10"/>
  <c r="CM513" i="10"/>
  <c r="CN513" i="10"/>
  <c r="CO513" i="10"/>
  <c r="CP513" i="10"/>
  <c r="CQ513" i="10"/>
  <c r="CR513" i="10"/>
  <c r="CS513" i="10"/>
  <c r="CT513" i="10"/>
  <c r="CU513" i="10"/>
  <c r="CV513" i="10"/>
  <c r="CW513" i="10"/>
  <c r="CX513" i="10"/>
  <c r="CY513" i="10"/>
  <c r="CZ513" i="10"/>
  <c r="BV514" i="10"/>
  <c r="BW514" i="10"/>
  <c r="BX514" i="10"/>
  <c r="BY514" i="10"/>
  <c r="BZ514" i="10"/>
  <c r="CA514" i="10"/>
  <c r="CB514" i="10"/>
  <c r="CC514" i="10"/>
  <c r="CD514" i="10"/>
  <c r="CE514" i="10"/>
  <c r="CF514" i="10"/>
  <c r="CG514" i="10"/>
  <c r="CH514" i="10"/>
  <c r="CI514" i="10"/>
  <c r="CJ514" i="10"/>
  <c r="CK514" i="10"/>
  <c r="CL514" i="10"/>
  <c r="CM514" i="10"/>
  <c r="CN514" i="10"/>
  <c r="CO514" i="10"/>
  <c r="CP514" i="10"/>
  <c r="CQ514" i="10"/>
  <c r="CR514" i="10"/>
  <c r="CS514" i="10"/>
  <c r="CT514" i="10"/>
  <c r="CU514" i="10"/>
  <c r="CV514" i="10"/>
  <c r="CW514" i="10"/>
  <c r="CX514" i="10"/>
  <c r="CY514" i="10"/>
  <c r="CZ514" i="10"/>
  <c r="BV515" i="10"/>
  <c r="BW515" i="10"/>
  <c r="BX515" i="10"/>
  <c r="BY515" i="10"/>
  <c r="BZ515" i="10"/>
  <c r="CA515" i="10"/>
  <c r="CB515" i="10"/>
  <c r="CC515" i="10"/>
  <c r="CD515" i="10"/>
  <c r="CE515" i="10"/>
  <c r="CF515" i="10"/>
  <c r="CG515" i="10"/>
  <c r="CH515" i="10"/>
  <c r="CI515" i="10"/>
  <c r="CJ515" i="10"/>
  <c r="CK515" i="10"/>
  <c r="CL515" i="10"/>
  <c r="CM515" i="10"/>
  <c r="CN515" i="10"/>
  <c r="CO515" i="10"/>
  <c r="CP515" i="10"/>
  <c r="CQ515" i="10"/>
  <c r="CR515" i="10"/>
  <c r="CS515" i="10"/>
  <c r="CT515" i="10"/>
  <c r="CU515" i="10"/>
  <c r="CV515" i="10"/>
  <c r="CW515" i="10"/>
  <c r="CX515" i="10"/>
  <c r="CY515" i="10"/>
  <c r="CZ515" i="10"/>
  <c r="BV516" i="10"/>
  <c r="BW516" i="10"/>
  <c r="BX516" i="10"/>
  <c r="BY516" i="10"/>
  <c r="BZ516" i="10"/>
  <c r="CA516" i="10"/>
  <c r="CB516" i="10"/>
  <c r="CC516" i="10"/>
  <c r="CD516" i="10"/>
  <c r="CE516" i="10"/>
  <c r="CF516" i="10"/>
  <c r="CG516" i="10"/>
  <c r="CH516" i="10"/>
  <c r="CI516" i="10"/>
  <c r="CJ516" i="10"/>
  <c r="CK516" i="10"/>
  <c r="CL516" i="10"/>
  <c r="CM516" i="10"/>
  <c r="CN516" i="10"/>
  <c r="CO516" i="10"/>
  <c r="CP516" i="10"/>
  <c r="CQ516" i="10"/>
  <c r="CR516" i="10"/>
  <c r="CS516" i="10"/>
  <c r="CT516" i="10"/>
  <c r="CU516" i="10"/>
  <c r="CV516" i="10"/>
  <c r="CW516" i="10"/>
  <c r="CX516" i="10"/>
  <c r="CY516" i="10"/>
  <c r="CZ516" i="10"/>
  <c r="BV517" i="10"/>
  <c r="BW517" i="10"/>
  <c r="BX517" i="10"/>
  <c r="BY517" i="10"/>
  <c r="BZ517" i="10"/>
  <c r="CA517" i="10"/>
  <c r="CB517" i="10"/>
  <c r="CC517" i="10"/>
  <c r="CD517" i="10"/>
  <c r="CE517" i="10"/>
  <c r="CF517" i="10"/>
  <c r="CG517" i="10"/>
  <c r="CH517" i="10"/>
  <c r="CI517" i="10"/>
  <c r="CJ517" i="10"/>
  <c r="CK517" i="10"/>
  <c r="CL517" i="10"/>
  <c r="CM517" i="10"/>
  <c r="CN517" i="10"/>
  <c r="CO517" i="10"/>
  <c r="CP517" i="10"/>
  <c r="CQ517" i="10"/>
  <c r="CR517" i="10"/>
  <c r="CS517" i="10"/>
  <c r="CT517" i="10"/>
  <c r="CU517" i="10"/>
  <c r="CV517" i="10"/>
  <c r="CW517" i="10"/>
  <c r="CX517" i="10"/>
  <c r="CY517" i="10"/>
  <c r="CZ517" i="10"/>
  <c r="BV518" i="10"/>
  <c r="BW518" i="10"/>
  <c r="BX518" i="10"/>
  <c r="BY518" i="10"/>
  <c r="BZ518" i="10"/>
  <c r="CA518" i="10"/>
  <c r="CB518" i="10"/>
  <c r="CC518" i="10"/>
  <c r="CD518" i="10"/>
  <c r="CE518" i="10"/>
  <c r="CF518" i="10"/>
  <c r="CG518" i="10"/>
  <c r="CH518" i="10"/>
  <c r="CI518" i="10"/>
  <c r="CJ518" i="10"/>
  <c r="CK518" i="10"/>
  <c r="CL518" i="10"/>
  <c r="CM518" i="10"/>
  <c r="CN518" i="10"/>
  <c r="CO518" i="10"/>
  <c r="CP518" i="10"/>
  <c r="CQ518" i="10"/>
  <c r="CR518" i="10"/>
  <c r="CS518" i="10"/>
  <c r="CT518" i="10"/>
  <c r="CU518" i="10"/>
  <c r="CV518" i="10"/>
  <c r="CW518" i="10"/>
  <c r="CX518" i="10"/>
  <c r="CY518" i="10"/>
  <c r="CZ518" i="10"/>
  <c r="BV519" i="10"/>
  <c r="BW519" i="10"/>
  <c r="BX519" i="10"/>
  <c r="BY519" i="10"/>
  <c r="BZ519" i="10"/>
  <c r="CA519" i="10"/>
  <c r="CB519" i="10"/>
  <c r="CC519" i="10"/>
  <c r="CD519" i="10"/>
  <c r="CE519" i="10"/>
  <c r="CF519" i="10"/>
  <c r="CG519" i="10"/>
  <c r="CH519" i="10"/>
  <c r="CI519" i="10"/>
  <c r="CJ519" i="10"/>
  <c r="CK519" i="10"/>
  <c r="CL519" i="10"/>
  <c r="CM519" i="10"/>
  <c r="CN519" i="10"/>
  <c r="CO519" i="10"/>
  <c r="CP519" i="10"/>
  <c r="CQ519" i="10"/>
  <c r="CR519" i="10"/>
  <c r="CS519" i="10"/>
  <c r="CT519" i="10"/>
  <c r="CU519" i="10"/>
  <c r="CV519" i="10"/>
  <c r="CW519" i="10"/>
  <c r="CX519" i="10"/>
  <c r="CY519" i="10"/>
  <c r="CZ519" i="10"/>
  <c r="BV520" i="10"/>
  <c r="BW520" i="10"/>
  <c r="BX520" i="10"/>
  <c r="BY520" i="10"/>
  <c r="BZ520" i="10"/>
  <c r="CA520" i="10"/>
  <c r="CB520" i="10"/>
  <c r="CC520" i="10"/>
  <c r="CD520" i="10"/>
  <c r="CE520" i="10"/>
  <c r="CF520" i="10"/>
  <c r="CG520" i="10"/>
  <c r="CH520" i="10"/>
  <c r="CI520" i="10"/>
  <c r="CJ520" i="10"/>
  <c r="CK520" i="10"/>
  <c r="CL520" i="10"/>
  <c r="CM520" i="10"/>
  <c r="CN520" i="10"/>
  <c r="CO520" i="10"/>
  <c r="CP520" i="10"/>
  <c r="CQ520" i="10"/>
  <c r="CR520" i="10"/>
  <c r="CS520" i="10"/>
  <c r="CT520" i="10"/>
  <c r="CU520" i="10"/>
  <c r="CV520" i="10"/>
  <c r="CW520" i="10"/>
  <c r="CX520" i="10"/>
  <c r="CY520" i="10"/>
  <c r="CZ520" i="10"/>
  <c r="BV521" i="10"/>
  <c r="BW521" i="10"/>
  <c r="BX521" i="10"/>
  <c r="BY521" i="10"/>
  <c r="BZ521" i="10"/>
  <c r="CA521" i="10"/>
  <c r="CB521" i="10"/>
  <c r="CC521" i="10"/>
  <c r="CD521" i="10"/>
  <c r="CE521" i="10"/>
  <c r="CF521" i="10"/>
  <c r="CG521" i="10"/>
  <c r="CH521" i="10"/>
  <c r="CI521" i="10"/>
  <c r="CJ521" i="10"/>
  <c r="CK521" i="10"/>
  <c r="CL521" i="10"/>
  <c r="CM521" i="10"/>
  <c r="CN521" i="10"/>
  <c r="CO521" i="10"/>
  <c r="CP521" i="10"/>
  <c r="CQ521" i="10"/>
  <c r="CR521" i="10"/>
  <c r="CS521" i="10"/>
  <c r="CT521" i="10"/>
  <c r="CU521" i="10"/>
  <c r="CV521" i="10"/>
  <c r="CW521" i="10"/>
  <c r="CX521" i="10"/>
  <c r="CY521" i="10"/>
  <c r="CZ521" i="10"/>
  <c r="BV522" i="10"/>
  <c r="BW522" i="10"/>
  <c r="BX522" i="10"/>
  <c r="BY522" i="10"/>
  <c r="BZ522" i="10"/>
  <c r="CA522" i="10"/>
  <c r="CB522" i="10"/>
  <c r="CC522" i="10"/>
  <c r="CD522" i="10"/>
  <c r="CE522" i="10"/>
  <c r="CF522" i="10"/>
  <c r="CG522" i="10"/>
  <c r="CH522" i="10"/>
  <c r="CI522" i="10"/>
  <c r="CJ522" i="10"/>
  <c r="CK522" i="10"/>
  <c r="CL522" i="10"/>
  <c r="CM522" i="10"/>
  <c r="CN522" i="10"/>
  <c r="CO522" i="10"/>
  <c r="CP522" i="10"/>
  <c r="CQ522" i="10"/>
  <c r="CR522" i="10"/>
  <c r="CS522" i="10"/>
  <c r="CT522" i="10"/>
  <c r="CU522" i="10"/>
  <c r="CV522" i="10"/>
  <c r="CW522" i="10"/>
  <c r="CX522" i="10"/>
  <c r="CY522" i="10"/>
  <c r="CZ522" i="10"/>
  <c r="BV523" i="10"/>
  <c r="BW523" i="10"/>
  <c r="BX523" i="10"/>
  <c r="BY523" i="10"/>
  <c r="BZ523" i="10"/>
  <c r="CA523" i="10"/>
  <c r="CB523" i="10"/>
  <c r="CC523" i="10"/>
  <c r="CD523" i="10"/>
  <c r="CE523" i="10"/>
  <c r="CF523" i="10"/>
  <c r="CG523" i="10"/>
  <c r="CH523" i="10"/>
  <c r="CI523" i="10"/>
  <c r="CJ523" i="10"/>
  <c r="CK523" i="10"/>
  <c r="CL523" i="10"/>
  <c r="CM523" i="10"/>
  <c r="CN523" i="10"/>
  <c r="CO523" i="10"/>
  <c r="CP523" i="10"/>
  <c r="CQ523" i="10"/>
  <c r="CR523" i="10"/>
  <c r="CS523" i="10"/>
  <c r="CT523" i="10"/>
  <c r="CU523" i="10"/>
  <c r="CV523" i="10"/>
  <c r="CW523" i="10"/>
  <c r="CX523" i="10"/>
  <c r="CY523" i="10"/>
  <c r="CZ523" i="10"/>
  <c r="BV524" i="10"/>
  <c r="BW524" i="10"/>
  <c r="BX524" i="10"/>
  <c r="BY524" i="10"/>
  <c r="BZ524" i="10"/>
  <c r="CA524" i="10"/>
  <c r="CB524" i="10"/>
  <c r="CC524" i="10"/>
  <c r="CD524" i="10"/>
  <c r="CE524" i="10"/>
  <c r="CF524" i="10"/>
  <c r="CG524" i="10"/>
  <c r="CH524" i="10"/>
  <c r="CI524" i="10"/>
  <c r="CJ524" i="10"/>
  <c r="CK524" i="10"/>
  <c r="CL524" i="10"/>
  <c r="CM524" i="10"/>
  <c r="CN524" i="10"/>
  <c r="CO524" i="10"/>
  <c r="CP524" i="10"/>
  <c r="CQ524" i="10"/>
  <c r="CR524" i="10"/>
  <c r="CS524" i="10"/>
  <c r="CT524" i="10"/>
  <c r="CU524" i="10"/>
  <c r="CV524" i="10"/>
  <c r="CW524" i="10"/>
  <c r="CX524" i="10"/>
  <c r="CY524" i="10"/>
  <c r="CZ524" i="10"/>
  <c r="BV525" i="10"/>
  <c r="BW525" i="10"/>
  <c r="BX525" i="10"/>
  <c r="BY525" i="10"/>
  <c r="BZ525" i="10"/>
  <c r="CA525" i="10"/>
  <c r="CB525" i="10"/>
  <c r="CC525" i="10"/>
  <c r="CD525" i="10"/>
  <c r="CE525" i="10"/>
  <c r="CF525" i="10"/>
  <c r="CG525" i="10"/>
  <c r="CH525" i="10"/>
  <c r="CI525" i="10"/>
  <c r="CJ525" i="10"/>
  <c r="CK525" i="10"/>
  <c r="CL525" i="10"/>
  <c r="CM525" i="10"/>
  <c r="CN525" i="10"/>
  <c r="CO525" i="10"/>
  <c r="CP525" i="10"/>
  <c r="CQ525" i="10"/>
  <c r="CR525" i="10"/>
  <c r="CS525" i="10"/>
  <c r="CT525" i="10"/>
  <c r="CU525" i="10"/>
  <c r="CV525" i="10"/>
  <c r="CW525" i="10"/>
  <c r="CX525" i="10"/>
  <c r="CY525" i="10"/>
  <c r="CZ525" i="10"/>
  <c r="BV526" i="10"/>
  <c r="BW526" i="10"/>
  <c r="BX526" i="10"/>
  <c r="BY526" i="10"/>
  <c r="BZ526" i="10"/>
  <c r="CA526" i="10"/>
  <c r="CB526" i="10"/>
  <c r="CC526" i="10"/>
  <c r="CD526" i="10"/>
  <c r="CE526" i="10"/>
  <c r="CF526" i="10"/>
  <c r="CG526" i="10"/>
  <c r="CH526" i="10"/>
  <c r="CI526" i="10"/>
  <c r="CJ526" i="10"/>
  <c r="CK526" i="10"/>
  <c r="CL526" i="10"/>
  <c r="CM526" i="10"/>
  <c r="CN526" i="10"/>
  <c r="CO526" i="10"/>
  <c r="CP526" i="10"/>
  <c r="CQ526" i="10"/>
  <c r="CR526" i="10"/>
  <c r="CS526" i="10"/>
  <c r="CT526" i="10"/>
  <c r="CU526" i="10"/>
  <c r="CV526" i="10"/>
  <c r="CW526" i="10"/>
  <c r="CX526" i="10"/>
  <c r="CY526" i="10"/>
  <c r="CZ526" i="10"/>
  <c r="BV527" i="10"/>
  <c r="BW527" i="10"/>
  <c r="BX527" i="10"/>
  <c r="BY527" i="10"/>
  <c r="BZ527" i="10"/>
  <c r="CA527" i="10"/>
  <c r="CB527" i="10"/>
  <c r="CC527" i="10"/>
  <c r="CD527" i="10"/>
  <c r="CE527" i="10"/>
  <c r="CF527" i="10"/>
  <c r="CG527" i="10"/>
  <c r="CH527" i="10"/>
  <c r="CI527" i="10"/>
  <c r="CJ527" i="10"/>
  <c r="CK527" i="10"/>
  <c r="CL527" i="10"/>
  <c r="CM527" i="10"/>
  <c r="CN527" i="10"/>
  <c r="CO527" i="10"/>
  <c r="CP527" i="10"/>
  <c r="CQ527" i="10"/>
  <c r="CR527" i="10"/>
  <c r="CS527" i="10"/>
  <c r="CT527" i="10"/>
  <c r="CU527" i="10"/>
  <c r="CV527" i="10"/>
  <c r="CW527" i="10"/>
  <c r="CX527" i="10"/>
  <c r="CY527" i="10"/>
  <c r="CZ527" i="10"/>
  <c r="BV528" i="10"/>
  <c r="BW528" i="10"/>
  <c r="BX528" i="10"/>
  <c r="BY528" i="10"/>
  <c r="BZ528" i="10"/>
  <c r="CA528" i="10"/>
  <c r="CB528" i="10"/>
  <c r="CC528" i="10"/>
  <c r="CD528" i="10"/>
  <c r="CE528" i="10"/>
  <c r="CF528" i="10"/>
  <c r="CG528" i="10"/>
  <c r="CH528" i="10"/>
  <c r="CI528" i="10"/>
  <c r="CJ528" i="10"/>
  <c r="CK528" i="10"/>
  <c r="CL528" i="10"/>
  <c r="CM528" i="10"/>
  <c r="CN528" i="10"/>
  <c r="CO528" i="10"/>
  <c r="CP528" i="10"/>
  <c r="CQ528" i="10"/>
  <c r="CR528" i="10"/>
  <c r="CS528" i="10"/>
  <c r="CT528" i="10"/>
  <c r="CU528" i="10"/>
  <c r="CV528" i="10"/>
  <c r="CW528" i="10"/>
  <c r="CX528" i="10"/>
  <c r="CY528" i="10"/>
  <c r="CZ528" i="10"/>
  <c r="BV529" i="10"/>
  <c r="BW529" i="10"/>
  <c r="BX529" i="10"/>
  <c r="BY529" i="10"/>
  <c r="BZ529" i="10"/>
  <c r="CA529" i="10"/>
  <c r="CB529" i="10"/>
  <c r="CC529" i="10"/>
  <c r="CD529" i="10"/>
  <c r="CE529" i="10"/>
  <c r="CF529" i="10"/>
  <c r="CG529" i="10"/>
  <c r="CH529" i="10"/>
  <c r="CI529" i="10"/>
  <c r="CJ529" i="10"/>
  <c r="CK529" i="10"/>
  <c r="CL529" i="10"/>
  <c r="CM529" i="10"/>
  <c r="CN529" i="10"/>
  <c r="CO529" i="10"/>
  <c r="CP529" i="10"/>
  <c r="CQ529" i="10"/>
  <c r="CR529" i="10"/>
  <c r="CS529" i="10"/>
  <c r="CT529" i="10"/>
  <c r="CU529" i="10"/>
  <c r="CV529" i="10"/>
  <c r="CW529" i="10"/>
  <c r="CX529" i="10"/>
  <c r="CY529" i="10"/>
  <c r="CZ529" i="10"/>
  <c r="BV530" i="10"/>
  <c r="BW530" i="10"/>
  <c r="BX530" i="10"/>
  <c r="BY530" i="10"/>
  <c r="BZ530" i="10"/>
  <c r="CA530" i="10"/>
  <c r="CB530" i="10"/>
  <c r="CC530" i="10"/>
  <c r="CD530" i="10"/>
  <c r="CE530" i="10"/>
  <c r="CF530" i="10"/>
  <c r="CG530" i="10"/>
  <c r="CH530" i="10"/>
  <c r="CI530" i="10"/>
  <c r="CJ530" i="10"/>
  <c r="CK530" i="10"/>
  <c r="CL530" i="10"/>
  <c r="CM530" i="10"/>
  <c r="CN530" i="10"/>
  <c r="CO530" i="10"/>
  <c r="CP530" i="10"/>
  <c r="CQ530" i="10"/>
  <c r="CR530" i="10"/>
  <c r="CS530" i="10"/>
  <c r="CT530" i="10"/>
  <c r="CU530" i="10"/>
  <c r="CV530" i="10"/>
  <c r="CW530" i="10"/>
  <c r="CX530" i="10"/>
  <c r="CY530" i="10"/>
  <c r="CZ530" i="10"/>
  <c r="BV531" i="10"/>
  <c r="BW531" i="10"/>
  <c r="BX531" i="10"/>
  <c r="BY531" i="10"/>
  <c r="BZ531" i="10"/>
  <c r="CA531" i="10"/>
  <c r="CB531" i="10"/>
  <c r="CC531" i="10"/>
  <c r="CD531" i="10"/>
  <c r="CE531" i="10"/>
  <c r="CF531" i="10"/>
  <c r="CG531" i="10"/>
  <c r="CH531" i="10"/>
  <c r="CI531" i="10"/>
  <c r="CJ531" i="10"/>
  <c r="CK531" i="10"/>
  <c r="CL531" i="10"/>
  <c r="CM531" i="10"/>
  <c r="CN531" i="10"/>
  <c r="CO531" i="10"/>
  <c r="CP531" i="10"/>
  <c r="CQ531" i="10"/>
  <c r="CR531" i="10"/>
  <c r="CS531" i="10"/>
  <c r="CT531" i="10"/>
  <c r="CU531" i="10"/>
  <c r="CV531" i="10"/>
  <c r="CW531" i="10"/>
  <c r="CX531" i="10"/>
  <c r="CY531" i="10"/>
  <c r="CZ531" i="10"/>
  <c r="BV532" i="10"/>
  <c r="BW532" i="10"/>
  <c r="BX532" i="10"/>
  <c r="BY532" i="10"/>
  <c r="BZ532" i="10"/>
  <c r="CA532" i="10"/>
  <c r="CB532" i="10"/>
  <c r="CC532" i="10"/>
  <c r="CD532" i="10"/>
  <c r="CE532" i="10"/>
  <c r="CF532" i="10"/>
  <c r="CG532" i="10"/>
  <c r="CH532" i="10"/>
  <c r="CI532" i="10"/>
  <c r="CJ532" i="10"/>
  <c r="CK532" i="10"/>
  <c r="CL532" i="10"/>
  <c r="CM532" i="10"/>
  <c r="CN532" i="10"/>
  <c r="CO532" i="10"/>
  <c r="CP532" i="10"/>
  <c r="CQ532" i="10"/>
  <c r="CR532" i="10"/>
  <c r="CS532" i="10"/>
  <c r="CT532" i="10"/>
  <c r="CU532" i="10"/>
  <c r="CV532" i="10"/>
  <c r="CW532" i="10"/>
  <c r="CX532" i="10"/>
  <c r="CY532" i="10"/>
  <c r="CZ532" i="10"/>
  <c r="BV533" i="10"/>
  <c r="BW533" i="10"/>
  <c r="BX533" i="10"/>
  <c r="BY533" i="10"/>
  <c r="BZ533" i="10"/>
  <c r="CA533" i="10"/>
  <c r="CB533" i="10"/>
  <c r="CC533" i="10"/>
  <c r="CD533" i="10"/>
  <c r="CE533" i="10"/>
  <c r="CF533" i="10"/>
  <c r="CG533" i="10"/>
  <c r="CH533" i="10"/>
  <c r="CI533" i="10"/>
  <c r="CJ533" i="10"/>
  <c r="CK533" i="10"/>
  <c r="CL533" i="10"/>
  <c r="CM533" i="10"/>
  <c r="CN533" i="10"/>
  <c r="CO533" i="10"/>
  <c r="CP533" i="10"/>
  <c r="CQ533" i="10"/>
  <c r="CR533" i="10"/>
  <c r="CS533" i="10"/>
  <c r="CT533" i="10"/>
  <c r="CU533" i="10"/>
  <c r="CV533" i="10"/>
  <c r="CW533" i="10"/>
  <c r="CX533" i="10"/>
  <c r="CY533" i="10"/>
  <c r="CZ533" i="10"/>
  <c r="BV534" i="10"/>
  <c r="BW534" i="10"/>
  <c r="BX534" i="10"/>
  <c r="BY534" i="10"/>
  <c r="BZ534" i="10"/>
  <c r="CA534" i="10"/>
  <c r="CB534" i="10"/>
  <c r="CC534" i="10"/>
  <c r="CD534" i="10"/>
  <c r="CE534" i="10"/>
  <c r="CF534" i="10"/>
  <c r="CG534" i="10"/>
  <c r="CH534" i="10"/>
  <c r="CI534" i="10"/>
  <c r="CJ534" i="10"/>
  <c r="CK534" i="10"/>
  <c r="CL534" i="10"/>
  <c r="CM534" i="10"/>
  <c r="CN534" i="10"/>
  <c r="CO534" i="10"/>
  <c r="CP534" i="10"/>
  <c r="CQ534" i="10"/>
  <c r="CR534" i="10"/>
  <c r="CS534" i="10"/>
  <c r="CT534" i="10"/>
  <c r="CU534" i="10"/>
  <c r="CV534" i="10"/>
  <c r="CW534" i="10"/>
  <c r="CX534" i="10"/>
  <c r="CY534" i="10"/>
  <c r="CZ534" i="10"/>
  <c r="BV535" i="10"/>
  <c r="BW535" i="10"/>
  <c r="BX535" i="10"/>
  <c r="BY535" i="10"/>
  <c r="BZ535" i="10"/>
  <c r="CA535" i="10"/>
  <c r="CB535" i="10"/>
  <c r="CC535" i="10"/>
  <c r="CD535" i="10"/>
  <c r="CE535" i="10"/>
  <c r="CF535" i="10"/>
  <c r="CG535" i="10"/>
  <c r="CH535" i="10"/>
  <c r="CI535" i="10"/>
  <c r="CJ535" i="10"/>
  <c r="CK535" i="10"/>
  <c r="CL535" i="10"/>
  <c r="CM535" i="10"/>
  <c r="CN535" i="10"/>
  <c r="CO535" i="10"/>
  <c r="CP535" i="10"/>
  <c r="CQ535" i="10"/>
  <c r="CR535" i="10"/>
  <c r="CS535" i="10"/>
  <c r="CT535" i="10"/>
  <c r="CU535" i="10"/>
  <c r="CV535" i="10"/>
  <c r="CW535" i="10"/>
  <c r="CX535" i="10"/>
  <c r="CY535" i="10"/>
  <c r="CZ535" i="10"/>
  <c r="BV536" i="10"/>
  <c r="BW536" i="10"/>
  <c r="BX536" i="10"/>
  <c r="BY536" i="10"/>
  <c r="BZ536" i="10"/>
  <c r="CA536" i="10"/>
  <c r="CB536" i="10"/>
  <c r="CC536" i="10"/>
  <c r="CD536" i="10"/>
  <c r="CE536" i="10"/>
  <c r="CF536" i="10"/>
  <c r="CG536" i="10"/>
  <c r="CH536" i="10"/>
  <c r="CI536" i="10"/>
  <c r="CJ536" i="10"/>
  <c r="CK536" i="10"/>
  <c r="CL536" i="10"/>
  <c r="CM536" i="10"/>
  <c r="CN536" i="10"/>
  <c r="CO536" i="10"/>
  <c r="CP536" i="10"/>
  <c r="CQ536" i="10"/>
  <c r="CR536" i="10"/>
  <c r="CS536" i="10"/>
  <c r="CT536" i="10"/>
  <c r="CU536" i="10"/>
  <c r="CV536" i="10"/>
  <c r="CW536" i="10"/>
  <c r="CX536" i="10"/>
  <c r="CY536" i="10"/>
  <c r="CZ536" i="10"/>
  <c r="BV537" i="10"/>
  <c r="BW537" i="10"/>
  <c r="BX537" i="10"/>
  <c r="BY537" i="10"/>
  <c r="BZ537" i="10"/>
  <c r="CA537" i="10"/>
  <c r="CB537" i="10"/>
  <c r="CC537" i="10"/>
  <c r="CD537" i="10"/>
  <c r="CE537" i="10"/>
  <c r="CF537" i="10"/>
  <c r="CG537" i="10"/>
  <c r="CH537" i="10"/>
  <c r="CI537" i="10"/>
  <c r="CJ537" i="10"/>
  <c r="CK537" i="10"/>
  <c r="CL537" i="10"/>
  <c r="CM537" i="10"/>
  <c r="CN537" i="10"/>
  <c r="CO537" i="10"/>
  <c r="CP537" i="10"/>
  <c r="CQ537" i="10"/>
  <c r="CR537" i="10"/>
  <c r="CS537" i="10"/>
  <c r="CT537" i="10"/>
  <c r="CU537" i="10"/>
  <c r="CV537" i="10"/>
  <c r="CW537" i="10"/>
  <c r="CX537" i="10"/>
  <c r="CY537" i="10"/>
  <c r="CZ537" i="10"/>
  <c r="BV538" i="10"/>
  <c r="BW538" i="10"/>
  <c r="BX538" i="10"/>
  <c r="BY538" i="10"/>
  <c r="BZ538" i="10"/>
  <c r="CA538" i="10"/>
  <c r="CB538" i="10"/>
  <c r="CC538" i="10"/>
  <c r="CD538" i="10"/>
  <c r="CE538" i="10"/>
  <c r="CF538" i="10"/>
  <c r="CG538" i="10"/>
  <c r="CH538" i="10"/>
  <c r="CI538" i="10"/>
  <c r="CJ538" i="10"/>
  <c r="CK538" i="10"/>
  <c r="CL538" i="10"/>
  <c r="CM538" i="10"/>
  <c r="CN538" i="10"/>
  <c r="CO538" i="10"/>
  <c r="CP538" i="10"/>
  <c r="CQ538" i="10"/>
  <c r="CR538" i="10"/>
  <c r="CS538" i="10"/>
  <c r="CT538" i="10"/>
  <c r="CU538" i="10"/>
  <c r="CV538" i="10"/>
  <c r="CW538" i="10"/>
  <c r="CX538" i="10"/>
  <c r="CY538" i="10"/>
  <c r="CZ538" i="10"/>
  <c r="BV539" i="10"/>
  <c r="BW539" i="10"/>
  <c r="BX539" i="10"/>
  <c r="BY539" i="10"/>
  <c r="BZ539" i="10"/>
  <c r="CA539" i="10"/>
  <c r="CB539" i="10"/>
  <c r="CC539" i="10"/>
  <c r="CD539" i="10"/>
  <c r="CE539" i="10"/>
  <c r="CF539" i="10"/>
  <c r="CG539" i="10"/>
  <c r="CH539" i="10"/>
  <c r="CI539" i="10"/>
  <c r="CJ539" i="10"/>
  <c r="CK539" i="10"/>
  <c r="CL539" i="10"/>
  <c r="CM539" i="10"/>
  <c r="CN539" i="10"/>
  <c r="CO539" i="10"/>
  <c r="CP539" i="10"/>
  <c r="CQ539" i="10"/>
  <c r="CR539" i="10"/>
  <c r="CS539" i="10"/>
  <c r="CT539" i="10"/>
  <c r="CU539" i="10"/>
  <c r="CV539" i="10"/>
  <c r="CW539" i="10"/>
  <c r="CX539" i="10"/>
  <c r="CY539" i="10"/>
  <c r="CZ539" i="10"/>
  <c r="BV540" i="10"/>
  <c r="BW540" i="10"/>
  <c r="BX540" i="10"/>
  <c r="BY540" i="10"/>
  <c r="BZ540" i="10"/>
  <c r="CA540" i="10"/>
  <c r="CB540" i="10"/>
  <c r="CC540" i="10"/>
  <c r="CD540" i="10"/>
  <c r="CE540" i="10"/>
  <c r="CF540" i="10"/>
  <c r="CG540" i="10"/>
  <c r="CH540" i="10"/>
  <c r="CI540" i="10"/>
  <c r="CJ540" i="10"/>
  <c r="CK540" i="10"/>
  <c r="CL540" i="10"/>
  <c r="CM540" i="10"/>
  <c r="CN540" i="10"/>
  <c r="CO540" i="10"/>
  <c r="CP540" i="10"/>
  <c r="CQ540" i="10"/>
  <c r="CR540" i="10"/>
  <c r="CS540" i="10"/>
  <c r="CT540" i="10"/>
  <c r="CU540" i="10"/>
  <c r="CV540" i="10"/>
  <c r="CW540" i="10"/>
  <c r="CX540" i="10"/>
  <c r="CY540" i="10"/>
  <c r="CZ540" i="10"/>
  <c r="BV541" i="10"/>
  <c r="BW541" i="10"/>
  <c r="BX541" i="10"/>
  <c r="BY541" i="10"/>
  <c r="BZ541" i="10"/>
  <c r="CA541" i="10"/>
  <c r="CB541" i="10"/>
  <c r="CC541" i="10"/>
  <c r="CD541" i="10"/>
  <c r="CE541" i="10"/>
  <c r="CF541" i="10"/>
  <c r="CG541" i="10"/>
  <c r="CH541" i="10"/>
  <c r="CI541" i="10"/>
  <c r="CJ541" i="10"/>
  <c r="CK541" i="10"/>
  <c r="CL541" i="10"/>
  <c r="CM541" i="10"/>
  <c r="CN541" i="10"/>
  <c r="CO541" i="10"/>
  <c r="CP541" i="10"/>
  <c r="CQ541" i="10"/>
  <c r="CR541" i="10"/>
  <c r="CS541" i="10"/>
  <c r="CT541" i="10"/>
  <c r="CU541" i="10"/>
  <c r="CV541" i="10"/>
  <c r="CW541" i="10"/>
  <c r="CX541" i="10"/>
  <c r="CY541" i="10"/>
  <c r="CZ541" i="10"/>
  <c r="BV542" i="10"/>
  <c r="BW542" i="10"/>
  <c r="BX542" i="10"/>
  <c r="BY542" i="10"/>
  <c r="BZ542" i="10"/>
  <c r="CA542" i="10"/>
  <c r="CB542" i="10"/>
  <c r="CC542" i="10"/>
  <c r="CD542" i="10"/>
  <c r="CE542" i="10"/>
  <c r="CF542" i="10"/>
  <c r="CG542" i="10"/>
  <c r="CH542" i="10"/>
  <c r="CI542" i="10"/>
  <c r="CJ542" i="10"/>
  <c r="CK542" i="10"/>
  <c r="CL542" i="10"/>
  <c r="CM542" i="10"/>
  <c r="CN542" i="10"/>
  <c r="CO542" i="10"/>
  <c r="CP542" i="10"/>
  <c r="CQ542" i="10"/>
  <c r="CR542" i="10"/>
  <c r="CS542" i="10"/>
  <c r="CT542" i="10"/>
  <c r="CU542" i="10"/>
  <c r="CV542" i="10"/>
  <c r="CW542" i="10"/>
  <c r="CX542" i="10"/>
  <c r="CY542" i="10"/>
  <c r="CZ542" i="10"/>
  <c r="BV543" i="10"/>
  <c r="BW543" i="10"/>
  <c r="BX543" i="10"/>
  <c r="BY543" i="10"/>
  <c r="BZ543" i="10"/>
  <c r="CA543" i="10"/>
  <c r="CB543" i="10"/>
  <c r="CC543" i="10"/>
  <c r="CD543" i="10"/>
  <c r="CE543" i="10"/>
  <c r="CF543" i="10"/>
  <c r="CG543" i="10"/>
  <c r="CH543" i="10"/>
  <c r="CI543" i="10"/>
  <c r="CJ543" i="10"/>
  <c r="CK543" i="10"/>
  <c r="CL543" i="10"/>
  <c r="CM543" i="10"/>
  <c r="CN543" i="10"/>
  <c r="CO543" i="10"/>
  <c r="CP543" i="10"/>
  <c r="CQ543" i="10"/>
  <c r="CR543" i="10"/>
  <c r="CS543" i="10"/>
  <c r="CT543" i="10"/>
  <c r="CU543" i="10"/>
  <c r="CV543" i="10"/>
  <c r="CW543" i="10"/>
  <c r="CX543" i="10"/>
  <c r="CY543" i="10"/>
  <c r="CZ543" i="10"/>
  <c r="BV544" i="10"/>
  <c r="BW544" i="10"/>
  <c r="BX544" i="10"/>
  <c r="BY544" i="10"/>
  <c r="BZ544" i="10"/>
  <c r="CA544" i="10"/>
  <c r="CB544" i="10"/>
  <c r="CC544" i="10"/>
  <c r="CD544" i="10"/>
  <c r="CE544" i="10"/>
  <c r="CF544" i="10"/>
  <c r="CG544" i="10"/>
  <c r="CH544" i="10"/>
  <c r="CI544" i="10"/>
  <c r="CJ544" i="10"/>
  <c r="CK544" i="10"/>
  <c r="CL544" i="10"/>
  <c r="CM544" i="10"/>
  <c r="CN544" i="10"/>
  <c r="CO544" i="10"/>
  <c r="CP544" i="10"/>
  <c r="CQ544" i="10"/>
  <c r="CR544" i="10"/>
  <c r="CS544" i="10"/>
  <c r="CT544" i="10"/>
  <c r="CU544" i="10"/>
  <c r="CV544" i="10"/>
  <c r="CW544" i="10"/>
  <c r="CX544" i="10"/>
  <c r="CY544" i="10"/>
  <c r="CZ544" i="10"/>
  <c r="BV545" i="10"/>
  <c r="BW545" i="10"/>
  <c r="BX545" i="10"/>
  <c r="BY545" i="10"/>
  <c r="BZ545" i="10"/>
  <c r="CA545" i="10"/>
  <c r="CB545" i="10"/>
  <c r="CC545" i="10"/>
  <c r="CD545" i="10"/>
  <c r="CE545" i="10"/>
  <c r="CF545" i="10"/>
  <c r="CG545" i="10"/>
  <c r="CH545" i="10"/>
  <c r="CI545" i="10"/>
  <c r="CJ545" i="10"/>
  <c r="CK545" i="10"/>
  <c r="CL545" i="10"/>
  <c r="CM545" i="10"/>
  <c r="CN545" i="10"/>
  <c r="CO545" i="10"/>
  <c r="CP545" i="10"/>
  <c r="CQ545" i="10"/>
  <c r="CR545" i="10"/>
  <c r="CS545" i="10"/>
  <c r="CT545" i="10"/>
  <c r="CU545" i="10"/>
  <c r="CV545" i="10"/>
  <c r="CW545" i="10"/>
  <c r="CX545" i="10"/>
  <c r="CY545" i="10"/>
  <c r="CZ545" i="10"/>
  <c r="BV546" i="10"/>
  <c r="BW546" i="10"/>
  <c r="BX546" i="10"/>
  <c r="BY546" i="10"/>
  <c r="BZ546" i="10"/>
  <c r="CA546" i="10"/>
  <c r="CB546" i="10"/>
  <c r="CC546" i="10"/>
  <c r="CD546" i="10"/>
  <c r="CE546" i="10"/>
  <c r="CF546" i="10"/>
  <c r="CG546" i="10"/>
  <c r="CH546" i="10"/>
  <c r="CI546" i="10"/>
  <c r="CJ546" i="10"/>
  <c r="CK546" i="10"/>
  <c r="CL546" i="10"/>
  <c r="CM546" i="10"/>
  <c r="CN546" i="10"/>
  <c r="CO546" i="10"/>
  <c r="CP546" i="10"/>
  <c r="CQ546" i="10"/>
  <c r="CR546" i="10"/>
  <c r="CS546" i="10"/>
  <c r="CT546" i="10"/>
  <c r="CU546" i="10"/>
  <c r="CV546" i="10"/>
  <c r="CW546" i="10"/>
  <c r="CX546" i="10"/>
  <c r="CY546" i="10"/>
  <c r="CZ546" i="10"/>
  <c r="BV547" i="10"/>
  <c r="BW547" i="10"/>
  <c r="BX547" i="10"/>
  <c r="BY547" i="10"/>
  <c r="BZ547" i="10"/>
  <c r="CA547" i="10"/>
  <c r="CB547" i="10"/>
  <c r="CC547" i="10"/>
  <c r="CD547" i="10"/>
  <c r="CE547" i="10"/>
  <c r="CF547" i="10"/>
  <c r="CG547" i="10"/>
  <c r="CH547" i="10"/>
  <c r="CI547" i="10"/>
  <c r="CJ547" i="10"/>
  <c r="CK547" i="10"/>
  <c r="CL547" i="10"/>
  <c r="CM547" i="10"/>
  <c r="CN547" i="10"/>
  <c r="CO547" i="10"/>
  <c r="CP547" i="10"/>
  <c r="CQ547" i="10"/>
  <c r="CR547" i="10"/>
  <c r="CS547" i="10"/>
  <c r="CT547" i="10"/>
  <c r="CU547" i="10"/>
  <c r="CV547" i="10"/>
  <c r="CW547" i="10"/>
  <c r="CX547" i="10"/>
  <c r="CY547" i="10"/>
  <c r="CZ547" i="10"/>
  <c r="BV548" i="10"/>
  <c r="BW548" i="10"/>
  <c r="BX548" i="10"/>
  <c r="BY548" i="10"/>
  <c r="BZ548" i="10"/>
  <c r="CA548" i="10"/>
  <c r="CB548" i="10"/>
  <c r="CC548" i="10"/>
  <c r="CD548" i="10"/>
  <c r="CE548" i="10"/>
  <c r="CF548" i="10"/>
  <c r="CG548" i="10"/>
  <c r="CH548" i="10"/>
  <c r="CI548" i="10"/>
  <c r="CJ548" i="10"/>
  <c r="CK548" i="10"/>
  <c r="CL548" i="10"/>
  <c r="CM548" i="10"/>
  <c r="CN548" i="10"/>
  <c r="CO548" i="10"/>
  <c r="CP548" i="10"/>
  <c r="CQ548" i="10"/>
  <c r="CR548" i="10"/>
  <c r="CS548" i="10"/>
  <c r="CT548" i="10"/>
  <c r="CU548" i="10"/>
  <c r="CV548" i="10"/>
  <c r="CW548" i="10"/>
  <c r="CX548" i="10"/>
  <c r="CY548" i="10"/>
  <c r="CZ548" i="10"/>
  <c r="BV549" i="10"/>
  <c r="BW549" i="10"/>
  <c r="BX549" i="10"/>
  <c r="BY549" i="10"/>
  <c r="BZ549" i="10"/>
  <c r="CA549" i="10"/>
  <c r="CB549" i="10"/>
  <c r="CC549" i="10"/>
  <c r="CD549" i="10"/>
  <c r="CE549" i="10"/>
  <c r="CF549" i="10"/>
  <c r="CG549" i="10"/>
  <c r="CH549" i="10"/>
  <c r="CI549" i="10"/>
  <c r="CJ549" i="10"/>
  <c r="CK549" i="10"/>
  <c r="CL549" i="10"/>
  <c r="CM549" i="10"/>
  <c r="CN549" i="10"/>
  <c r="CO549" i="10"/>
  <c r="CP549" i="10"/>
  <c r="CQ549" i="10"/>
  <c r="CR549" i="10"/>
  <c r="CS549" i="10"/>
  <c r="CT549" i="10"/>
  <c r="CU549" i="10"/>
  <c r="CV549" i="10"/>
  <c r="CW549" i="10"/>
  <c r="CX549" i="10"/>
  <c r="CY549" i="10"/>
  <c r="CZ549" i="10"/>
  <c r="BV550" i="10"/>
  <c r="BW550" i="10"/>
  <c r="BX550" i="10"/>
  <c r="BY550" i="10"/>
  <c r="BZ550" i="10"/>
  <c r="CA550" i="10"/>
  <c r="CB550" i="10"/>
  <c r="CC550" i="10"/>
  <c r="CD550" i="10"/>
  <c r="CE550" i="10"/>
  <c r="CF550" i="10"/>
  <c r="CG550" i="10"/>
  <c r="CH550" i="10"/>
  <c r="CI550" i="10"/>
  <c r="CJ550" i="10"/>
  <c r="CK550" i="10"/>
  <c r="CL550" i="10"/>
  <c r="CM550" i="10"/>
  <c r="CN550" i="10"/>
  <c r="CO550" i="10"/>
  <c r="CP550" i="10"/>
  <c r="CQ550" i="10"/>
  <c r="CR550" i="10"/>
  <c r="CS550" i="10"/>
  <c r="CT550" i="10"/>
  <c r="CU550" i="10"/>
  <c r="CV550" i="10"/>
  <c r="CW550" i="10"/>
  <c r="CX550" i="10"/>
  <c r="CY550" i="10"/>
  <c r="CZ550" i="10"/>
  <c r="BV551" i="10"/>
  <c r="BW551" i="10"/>
  <c r="BX551" i="10"/>
  <c r="BY551" i="10"/>
  <c r="BZ551" i="10"/>
  <c r="CA551" i="10"/>
  <c r="CB551" i="10"/>
  <c r="CC551" i="10"/>
  <c r="CD551" i="10"/>
  <c r="CE551" i="10"/>
  <c r="CF551" i="10"/>
  <c r="CG551" i="10"/>
  <c r="CH551" i="10"/>
  <c r="CI551" i="10"/>
  <c r="CJ551" i="10"/>
  <c r="CK551" i="10"/>
  <c r="CL551" i="10"/>
  <c r="CM551" i="10"/>
  <c r="CN551" i="10"/>
  <c r="CO551" i="10"/>
  <c r="CP551" i="10"/>
  <c r="CQ551" i="10"/>
  <c r="CR551" i="10"/>
  <c r="CS551" i="10"/>
  <c r="CT551" i="10"/>
  <c r="CU551" i="10"/>
  <c r="CV551" i="10"/>
  <c r="CW551" i="10"/>
  <c r="CX551" i="10"/>
  <c r="CY551" i="10"/>
  <c r="CZ551" i="10"/>
  <c r="BV552" i="10"/>
  <c r="BW552" i="10"/>
  <c r="BX552" i="10"/>
  <c r="BY552" i="10"/>
  <c r="BZ552" i="10"/>
  <c r="CA552" i="10"/>
  <c r="CB552" i="10"/>
  <c r="CC552" i="10"/>
  <c r="CD552" i="10"/>
  <c r="CE552" i="10"/>
  <c r="CF552" i="10"/>
  <c r="CG552" i="10"/>
  <c r="CH552" i="10"/>
  <c r="CI552" i="10"/>
  <c r="CJ552" i="10"/>
  <c r="CK552" i="10"/>
  <c r="CL552" i="10"/>
  <c r="CM552" i="10"/>
  <c r="CN552" i="10"/>
  <c r="CO552" i="10"/>
  <c r="CP552" i="10"/>
  <c r="CQ552" i="10"/>
  <c r="CR552" i="10"/>
  <c r="CS552" i="10"/>
  <c r="CT552" i="10"/>
  <c r="CU552" i="10"/>
  <c r="CV552" i="10"/>
  <c r="CW552" i="10"/>
  <c r="CX552" i="10"/>
  <c r="CY552" i="10"/>
  <c r="CZ552" i="10"/>
  <c r="BV553" i="10"/>
  <c r="BW553" i="10"/>
  <c r="BX553" i="10"/>
  <c r="BY553" i="10"/>
  <c r="BZ553" i="10"/>
  <c r="CA553" i="10"/>
  <c r="CB553" i="10"/>
  <c r="CC553" i="10"/>
  <c r="CD553" i="10"/>
  <c r="CE553" i="10"/>
  <c r="CF553" i="10"/>
  <c r="CG553" i="10"/>
  <c r="CH553" i="10"/>
  <c r="CI553" i="10"/>
  <c r="CJ553" i="10"/>
  <c r="CK553" i="10"/>
  <c r="CL553" i="10"/>
  <c r="CM553" i="10"/>
  <c r="CN553" i="10"/>
  <c r="CO553" i="10"/>
  <c r="CP553" i="10"/>
  <c r="CQ553" i="10"/>
  <c r="CR553" i="10"/>
  <c r="CS553" i="10"/>
  <c r="CT553" i="10"/>
  <c r="CU553" i="10"/>
  <c r="CV553" i="10"/>
  <c r="CW553" i="10"/>
  <c r="CX553" i="10"/>
  <c r="CY553" i="10"/>
  <c r="CZ553" i="10"/>
  <c r="BV554" i="10"/>
  <c r="BW554" i="10"/>
  <c r="BX554" i="10"/>
  <c r="BY554" i="10"/>
  <c r="BZ554" i="10"/>
  <c r="CA554" i="10"/>
  <c r="CB554" i="10"/>
  <c r="CC554" i="10"/>
  <c r="CD554" i="10"/>
  <c r="CE554" i="10"/>
  <c r="CF554" i="10"/>
  <c r="CG554" i="10"/>
  <c r="CH554" i="10"/>
  <c r="CI554" i="10"/>
  <c r="CJ554" i="10"/>
  <c r="CK554" i="10"/>
  <c r="CL554" i="10"/>
  <c r="CM554" i="10"/>
  <c r="CN554" i="10"/>
  <c r="CO554" i="10"/>
  <c r="CP554" i="10"/>
  <c r="CQ554" i="10"/>
  <c r="CR554" i="10"/>
  <c r="CS554" i="10"/>
  <c r="CT554" i="10"/>
  <c r="CU554" i="10"/>
  <c r="CV554" i="10"/>
  <c r="CW554" i="10"/>
  <c r="CX554" i="10"/>
  <c r="CY554" i="10"/>
  <c r="CZ554" i="10"/>
  <c r="BV555" i="10"/>
  <c r="BW555" i="10"/>
  <c r="BX555" i="10"/>
  <c r="BY555" i="10"/>
  <c r="BZ555" i="10"/>
  <c r="CA555" i="10"/>
  <c r="CB555" i="10"/>
  <c r="CC555" i="10"/>
  <c r="CD555" i="10"/>
  <c r="CE555" i="10"/>
  <c r="CF555" i="10"/>
  <c r="CG555" i="10"/>
  <c r="CH555" i="10"/>
  <c r="CI555" i="10"/>
  <c r="CJ555" i="10"/>
  <c r="CK555" i="10"/>
  <c r="CL555" i="10"/>
  <c r="CM555" i="10"/>
  <c r="CN555" i="10"/>
  <c r="CO555" i="10"/>
  <c r="CP555" i="10"/>
  <c r="CQ555" i="10"/>
  <c r="CR555" i="10"/>
  <c r="CS555" i="10"/>
  <c r="CT555" i="10"/>
  <c r="CU555" i="10"/>
  <c r="CV555" i="10"/>
  <c r="CW555" i="10"/>
  <c r="CX555" i="10"/>
  <c r="CY555" i="10"/>
  <c r="CZ555" i="10"/>
  <c r="BV556" i="10"/>
  <c r="BW556" i="10"/>
  <c r="BX556" i="10"/>
  <c r="BY556" i="10"/>
  <c r="BZ556" i="10"/>
  <c r="CA556" i="10"/>
  <c r="CB556" i="10"/>
  <c r="CC556" i="10"/>
  <c r="CD556" i="10"/>
  <c r="CE556" i="10"/>
  <c r="CF556" i="10"/>
  <c r="CG556" i="10"/>
  <c r="CH556" i="10"/>
  <c r="CI556" i="10"/>
  <c r="CJ556" i="10"/>
  <c r="CK556" i="10"/>
  <c r="CL556" i="10"/>
  <c r="CM556" i="10"/>
  <c r="CN556" i="10"/>
  <c r="CO556" i="10"/>
  <c r="CP556" i="10"/>
  <c r="CQ556" i="10"/>
  <c r="CR556" i="10"/>
  <c r="CS556" i="10"/>
  <c r="CT556" i="10"/>
  <c r="CU556" i="10"/>
  <c r="CV556" i="10"/>
  <c r="CW556" i="10"/>
  <c r="CX556" i="10"/>
  <c r="CY556" i="10"/>
  <c r="CZ556" i="10"/>
  <c r="BV557" i="10"/>
  <c r="BW557" i="10"/>
  <c r="BX557" i="10"/>
  <c r="BY557" i="10"/>
  <c r="BZ557" i="10"/>
  <c r="CA557" i="10"/>
  <c r="CB557" i="10"/>
  <c r="CC557" i="10"/>
  <c r="CD557" i="10"/>
  <c r="CE557" i="10"/>
  <c r="CF557" i="10"/>
  <c r="CG557" i="10"/>
  <c r="CH557" i="10"/>
  <c r="CI557" i="10"/>
  <c r="CJ557" i="10"/>
  <c r="CK557" i="10"/>
  <c r="CL557" i="10"/>
  <c r="CM557" i="10"/>
  <c r="CN557" i="10"/>
  <c r="CO557" i="10"/>
  <c r="CP557" i="10"/>
  <c r="CQ557" i="10"/>
  <c r="CR557" i="10"/>
  <c r="CS557" i="10"/>
  <c r="CT557" i="10"/>
  <c r="CU557" i="10"/>
  <c r="CV557" i="10"/>
  <c r="CW557" i="10"/>
  <c r="CX557" i="10"/>
  <c r="CY557" i="10"/>
  <c r="CZ557" i="10"/>
  <c r="BV558" i="10"/>
  <c r="BW558" i="10"/>
  <c r="BX558" i="10"/>
  <c r="BY558" i="10"/>
  <c r="BZ558" i="10"/>
  <c r="CA558" i="10"/>
  <c r="CB558" i="10"/>
  <c r="CC558" i="10"/>
  <c r="CD558" i="10"/>
  <c r="CE558" i="10"/>
  <c r="CF558" i="10"/>
  <c r="CG558" i="10"/>
  <c r="CH558" i="10"/>
  <c r="CI558" i="10"/>
  <c r="CJ558" i="10"/>
  <c r="CK558" i="10"/>
  <c r="CL558" i="10"/>
  <c r="CM558" i="10"/>
  <c r="CN558" i="10"/>
  <c r="CO558" i="10"/>
  <c r="CP558" i="10"/>
  <c r="CQ558" i="10"/>
  <c r="CR558" i="10"/>
  <c r="CS558" i="10"/>
  <c r="CT558" i="10"/>
  <c r="CU558" i="10"/>
  <c r="CV558" i="10"/>
  <c r="CW558" i="10"/>
  <c r="CX558" i="10"/>
  <c r="CY558" i="10"/>
  <c r="CZ558" i="10"/>
  <c r="BV559" i="10"/>
  <c r="BW559" i="10"/>
  <c r="BX559" i="10"/>
  <c r="BY559" i="10"/>
  <c r="BZ559" i="10"/>
  <c r="CA559" i="10"/>
  <c r="CB559" i="10"/>
  <c r="CC559" i="10"/>
  <c r="CD559" i="10"/>
  <c r="CE559" i="10"/>
  <c r="CF559" i="10"/>
  <c r="CG559" i="10"/>
  <c r="CH559" i="10"/>
  <c r="CI559" i="10"/>
  <c r="CJ559" i="10"/>
  <c r="CK559" i="10"/>
  <c r="CL559" i="10"/>
  <c r="CM559" i="10"/>
  <c r="CN559" i="10"/>
  <c r="CO559" i="10"/>
  <c r="CP559" i="10"/>
  <c r="CQ559" i="10"/>
  <c r="CR559" i="10"/>
  <c r="CS559" i="10"/>
  <c r="CT559" i="10"/>
  <c r="CU559" i="10"/>
  <c r="CV559" i="10"/>
  <c r="CW559" i="10"/>
  <c r="CX559" i="10"/>
  <c r="CY559" i="10"/>
  <c r="CZ559" i="10"/>
  <c r="BV560" i="10"/>
  <c r="BW560" i="10"/>
  <c r="BX560" i="10"/>
  <c r="BY560" i="10"/>
  <c r="BZ560" i="10"/>
  <c r="CA560" i="10"/>
  <c r="CB560" i="10"/>
  <c r="CC560" i="10"/>
  <c r="CD560" i="10"/>
  <c r="CE560" i="10"/>
  <c r="CF560" i="10"/>
  <c r="CG560" i="10"/>
  <c r="CH560" i="10"/>
  <c r="CI560" i="10"/>
  <c r="CJ560" i="10"/>
  <c r="CK560" i="10"/>
  <c r="CL560" i="10"/>
  <c r="CM560" i="10"/>
  <c r="CN560" i="10"/>
  <c r="CO560" i="10"/>
  <c r="CP560" i="10"/>
  <c r="CQ560" i="10"/>
  <c r="CR560" i="10"/>
  <c r="CS560" i="10"/>
  <c r="CT560" i="10"/>
  <c r="CU560" i="10"/>
  <c r="CV560" i="10"/>
  <c r="CW560" i="10"/>
  <c r="CX560" i="10"/>
  <c r="CY560" i="10"/>
  <c r="CZ560" i="10"/>
  <c r="BV561" i="10"/>
  <c r="BW561" i="10"/>
  <c r="BX561" i="10"/>
  <c r="BY561" i="10"/>
  <c r="BZ561" i="10"/>
  <c r="CA561" i="10"/>
  <c r="CB561" i="10"/>
  <c r="CC561" i="10"/>
  <c r="CD561" i="10"/>
  <c r="CE561" i="10"/>
  <c r="CF561" i="10"/>
  <c r="CG561" i="10"/>
  <c r="CH561" i="10"/>
  <c r="CI561" i="10"/>
  <c r="CJ561" i="10"/>
  <c r="CK561" i="10"/>
  <c r="CL561" i="10"/>
  <c r="CM561" i="10"/>
  <c r="CN561" i="10"/>
  <c r="CO561" i="10"/>
  <c r="CP561" i="10"/>
  <c r="CQ561" i="10"/>
  <c r="CR561" i="10"/>
  <c r="CS561" i="10"/>
  <c r="CT561" i="10"/>
  <c r="CU561" i="10"/>
  <c r="CV561" i="10"/>
  <c r="CW561" i="10"/>
  <c r="CX561" i="10"/>
  <c r="CY561" i="10"/>
  <c r="CZ561" i="10"/>
  <c r="BV562" i="10"/>
  <c r="BW562" i="10"/>
  <c r="BX562" i="10"/>
  <c r="BY562" i="10"/>
  <c r="BZ562" i="10"/>
  <c r="CA562" i="10"/>
  <c r="CB562" i="10"/>
  <c r="CC562" i="10"/>
  <c r="CD562" i="10"/>
  <c r="CE562" i="10"/>
  <c r="CF562" i="10"/>
  <c r="CG562" i="10"/>
  <c r="CH562" i="10"/>
  <c r="CI562" i="10"/>
  <c r="CJ562" i="10"/>
  <c r="CK562" i="10"/>
  <c r="CL562" i="10"/>
  <c r="CM562" i="10"/>
  <c r="CN562" i="10"/>
  <c r="CO562" i="10"/>
  <c r="CP562" i="10"/>
  <c r="CQ562" i="10"/>
  <c r="CR562" i="10"/>
  <c r="CS562" i="10"/>
  <c r="CT562" i="10"/>
  <c r="CU562" i="10"/>
  <c r="CV562" i="10"/>
  <c r="CW562" i="10"/>
  <c r="CX562" i="10"/>
  <c r="CY562" i="10"/>
  <c r="CZ562" i="10"/>
  <c r="BV563" i="10"/>
  <c r="BW563" i="10"/>
  <c r="BX563" i="10"/>
  <c r="BY563" i="10"/>
  <c r="BZ563" i="10"/>
  <c r="CA563" i="10"/>
  <c r="CB563" i="10"/>
  <c r="CC563" i="10"/>
  <c r="CD563" i="10"/>
  <c r="CE563" i="10"/>
  <c r="CF563" i="10"/>
  <c r="CG563" i="10"/>
  <c r="CH563" i="10"/>
  <c r="CI563" i="10"/>
  <c r="CJ563" i="10"/>
  <c r="CK563" i="10"/>
  <c r="CL563" i="10"/>
  <c r="CM563" i="10"/>
  <c r="CN563" i="10"/>
  <c r="CO563" i="10"/>
  <c r="CP563" i="10"/>
  <c r="CQ563" i="10"/>
  <c r="CR563" i="10"/>
  <c r="CS563" i="10"/>
  <c r="CT563" i="10"/>
  <c r="CU563" i="10"/>
  <c r="CV563" i="10"/>
  <c r="CW563" i="10"/>
  <c r="CX563" i="10"/>
  <c r="CY563" i="10"/>
  <c r="CZ563" i="10"/>
  <c r="BV564" i="10"/>
  <c r="BW564" i="10"/>
  <c r="BX564" i="10"/>
  <c r="BY564" i="10"/>
  <c r="BZ564" i="10"/>
  <c r="CA564" i="10"/>
  <c r="CB564" i="10"/>
  <c r="CC564" i="10"/>
  <c r="CD564" i="10"/>
  <c r="CE564" i="10"/>
  <c r="CF564" i="10"/>
  <c r="CG564" i="10"/>
  <c r="CH564" i="10"/>
  <c r="CI564" i="10"/>
  <c r="CJ564" i="10"/>
  <c r="CK564" i="10"/>
  <c r="CL564" i="10"/>
  <c r="CM564" i="10"/>
  <c r="CN564" i="10"/>
  <c r="CO564" i="10"/>
  <c r="CP564" i="10"/>
  <c r="CQ564" i="10"/>
  <c r="CR564" i="10"/>
  <c r="CS564" i="10"/>
  <c r="CT564" i="10"/>
  <c r="CU564" i="10"/>
  <c r="CV564" i="10"/>
  <c r="CW564" i="10"/>
  <c r="CX564" i="10"/>
  <c r="CY564" i="10"/>
  <c r="CZ564" i="10"/>
  <c r="BV565" i="10"/>
  <c r="BW565" i="10"/>
  <c r="BX565" i="10"/>
  <c r="BY565" i="10"/>
  <c r="BZ565" i="10"/>
  <c r="CA565" i="10"/>
  <c r="CB565" i="10"/>
  <c r="CC565" i="10"/>
  <c r="CD565" i="10"/>
  <c r="CE565" i="10"/>
  <c r="CF565" i="10"/>
  <c r="CG565" i="10"/>
  <c r="CH565" i="10"/>
  <c r="CI565" i="10"/>
  <c r="CJ565" i="10"/>
  <c r="CK565" i="10"/>
  <c r="CL565" i="10"/>
  <c r="CM565" i="10"/>
  <c r="CN565" i="10"/>
  <c r="CO565" i="10"/>
  <c r="CP565" i="10"/>
  <c r="CQ565" i="10"/>
  <c r="CR565" i="10"/>
  <c r="CS565" i="10"/>
  <c r="CT565" i="10"/>
  <c r="CU565" i="10"/>
  <c r="CV565" i="10"/>
  <c r="CW565" i="10"/>
  <c r="CX565" i="10"/>
  <c r="CY565" i="10"/>
  <c r="CZ565" i="10"/>
  <c r="BV566" i="10"/>
  <c r="BW566" i="10"/>
  <c r="BX566" i="10"/>
  <c r="BY566" i="10"/>
  <c r="BZ566" i="10"/>
  <c r="CA566" i="10"/>
  <c r="CB566" i="10"/>
  <c r="CC566" i="10"/>
  <c r="CD566" i="10"/>
  <c r="CE566" i="10"/>
  <c r="CF566" i="10"/>
  <c r="CG566" i="10"/>
  <c r="CH566" i="10"/>
  <c r="CI566" i="10"/>
  <c r="CJ566" i="10"/>
  <c r="CK566" i="10"/>
  <c r="CL566" i="10"/>
  <c r="CM566" i="10"/>
  <c r="CN566" i="10"/>
  <c r="CO566" i="10"/>
  <c r="CP566" i="10"/>
  <c r="CQ566" i="10"/>
  <c r="CR566" i="10"/>
  <c r="CS566" i="10"/>
  <c r="CT566" i="10"/>
  <c r="CU566" i="10"/>
  <c r="CV566" i="10"/>
  <c r="CW566" i="10"/>
  <c r="CX566" i="10"/>
  <c r="CY566" i="10"/>
  <c r="CZ566" i="10"/>
  <c r="BV567" i="10"/>
  <c r="BW567" i="10"/>
  <c r="BX567" i="10"/>
  <c r="BY567" i="10"/>
  <c r="BZ567" i="10"/>
  <c r="CA567" i="10"/>
  <c r="CB567" i="10"/>
  <c r="CC567" i="10"/>
  <c r="CD567" i="10"/>
  <c r="CE567" i="10"/>
  <c r="CF567" i="10"/>
  <c r="CG567" i="10"/>
  <c r="CH567" i="10"/>
  <c r="CI567" i="10"/>
  <c r="CJ567" i="10"/>
  <c r="CK567" i="10"/>
  <c r="CL567" i="10"/>
  <c r="CM567" i="10"/>
  <c r="CN567" i="10"/>
  <c r="CO567" i="10"/>
  <c r="CP567" i="10"/>
  <c r="CQ567" i="10"/>
  <c r="CR567" i="10"/>
  <c r="CS567" i="10"/>
  <c r="CT567" i="10"/>
  <c r="CU567" i="10"/>
  <c r="CV567" i="10"/>
  <c r="CW567" i="10"/>
  <c r="CX567" i="10"/>
  <c r="CY567" i="10"/>
  <c r="CZ567" i="10"/>
  <c r="BV568" i="10"/>
  <c r="BW568" i="10"/>
  <c r="BX568" i="10"/>
  <c r="BY568" i="10"/>
  <c r="BZ568" i="10"/>
  <c r="CA568" i="10"/>
  <c r="CB568" i="10"/>
  <c r="CC568" i="10"/>
  <c r="CD568" i="10"/>
  <c r="CE568" i="10"/>
  <c r="CF568" i="10"/>
  <c r="CG568" i="10"/>
  <c r="CH568" i="10"/>
  <c r="CI568" i="10"/>
  <c r="CJ568" i="10"/>
  <c r="CK568" i="10"/>
  <c r="CL568" i="10"/>
  <c r="CM568" i="10"/>
  <c r="CN568" i="10"/>
  <c r="CO568" i="10"/>
  <c r="CP568" i="10"/>
  <c r="CQ568" i="10"/>
  <c r="CR568" i="10"/>
  <c r="CS568" i="10"/>
  <c r="CT568" i="10"/>
  <c r="CU568" i="10"/>
  <c r="CV568" i="10"/>
  <c r="CW568" i="10"/>
  <c r="CX568" i="10"/>
  <c r="CY568" i="10"/>
  <c r="CZ568" i="10"/>
  <c r="BV569" i="10"/>
  <c r="BW569" i="10"/>
  <c r="BX569" i="10"/>
  <c r="BY569" i="10"/>
  <c r="BZ569" i="10"/>
  <c r="CA569" i="10"/>
  <c r="CB569" i="10"/>
  <c r="CC569" i="10"/>
  <c r="CD569" i="10"/>
  <c r="CE569" i="10"/>
  <c r="CF569" i="10"/>
  <c r="CG569" i="10"/>
  <c r="CH569" i="10"/>
  <c r="CI569" i="10"/>
  <c r="CJ569" i="10"/>
  <c r="CK569" i="10"/>
  <c r="CL569" i="10"/>
  <c r="CM569" i="10"/>
  <c r="CN569" i="10"/>
  <c r="CO569" i="10"/>
  <c r="CP569" i="10"/>
  <c r="CQ569" i="10"/>
  <c r="CR569" i="10"/>
  <c r="CS569" i="10"/>
  <c r="CT569" i="10"/>
  <c r="CU569" i="10"/>
  <c r="CV569" i="10"/>
  <c r="CW569" i="10"/>
  <c r="CX569" i="10"/>
  <c r="CY569" i="10"/>
  <c r="CZ569" i="10"/>
  <c r="BV570" i="10"/>
  <c r="BW570" i="10"/>
  <c r="BX570" i="10"/>
  <c r="BY570" i="10"/>
  <c r="BZ570" i="10"/>
  <c r="CA570" i="10"/>
  <c r="CB570" i="10"/>
  <c r="CC570" i="10"/>
  <c r="CD570" i="10"/>
  <c r="CE570" i="10"/>
  <c r="CF570" i="10"/>
  <c r="CG570" i="10"/>
  <c r="CH570" i="10"/>
  <c r="CI570" i="10"/>
  <c r="CJ570" i="10"/>
  <c r="CK570" i="10"/>
  <c r="CL570" i="10"/>
  <c r="CM570" i="10"/>
  <c r="CN570" i="10"/>
  <c r="CO570" i="10"/>
  <c r="CP570" i="10"/>
  <c r="CQ570" i="10"/>
  <c r="CR570" i="10"/>
  <c r="CS570" i="10"/>
  <c r="CT570" i="10"/>
  <c r="CU570" i="10"/>
  <c r="CV570" i="10"/>
  <c r="CW570" i="10"/>
  <c r="CX570" i="10"/>
  <c r="CY570" i="10"/>
  <c r="CZ570" i="10"/>
  <c r="BV571" i="10"/>
  <c r="BW571" i="10"/>
  <c r="BX571" i="10"/>
  <c r="BY571" i="10"/>
  <c r="BZ571" i="10"/>
  <c r="CA571" i="10"/>
  <c r="CB571" i="10"/>
  <c r="CC571" i="10"/>
  <c r="CD571" i="10"/>
  <c r="CE571" i="10"/>
  <c r="CF571" i="10"/>
  <c r="CG571" i="10"/>
  <c r="CH571" i="10"/>
  <c r="CI571" i="10"/>
  <c r="CJ571" i="10"/>
  <c r="CK571" i="10"/>
  <c r="CL571" i="10"/>
  <c r="CM571" i="10"/>
  <c r="CN571" i="10"/>
  <c r="CO571" i="10"/>
  <c r="CP571" i="10"/>
  <c r="CQ571" i="10"/>
  <c r="CR571" i="10"/>
  <c r="CS571" i="10"/>
  <c r="CT571" i="10"/>
  <c r="CU571" i="10"/>
  <c r="CV571" i="10"/>
  <c r="CW571" i="10"/>
  <c r="CX571" i="10"/>
  <c r="CY571" i="10"/>
  <c r="CZ571" i="10"/>
  <c r="BV572" i="10"/>
  <c r="BW572" i="10"/>
  <c r="BX572" i="10"/>
  <c r="BY572" i="10"/>
  <c r="BZ572" i="10"/>
  <c r="CA572" i="10"/>
  <c r="CB572" i="10"/>
  <c r="CC572" i="10"/>
  <c r="CD572" i="10"/>
  <c r="CE572" i="10"/>
  <c r="CF572" i="10"/>
  <c r="CG572" i="10"/>
  <c r="CH572" i="10"/>
  <c r="CI572" i="10"/>
  <c r="CJ572" i="10"/>
  <c r="CK572" i="10"/>
  <c r="CL572" i="10"/>
  <c r="CM572" i="10"/>
  <c r="CN572" i="10"/>
  <c r="CO572" i="10"/>
  <c r="CP572" i="10"/>
  <c r="CQ572" i="10"/>
  <c r="CR572" i="10"/>
  <c r="CS572" i="10"/>
  <c r="CT572" i="10"/>
  <c r="CU572" i="10"/>
  <c r="CV572" i="10"/>
  <c r="CW572" i="10"/>
  <c r="CX572" i="10"/>
  <c r="CY572" i="10"/>
  <c r="CZ572" i="10"/>
  <c r="BP557" i="10"/>
  <c r="BP558" i="10"/>
  <c r="BP559" i="10"/>
  <c r="BP560" i="10"/>
  <c r="BP561" i="10"/>
  <c r="BP562" i="10"/>
  <c r="BP547" i="10"/>
  <c r="BP548" i="10"/>
  <c r="BP549" i="10"/>
  <c r="BP529" i="10"/>
  <c r="BP530" i="10"/>
  <c r="BP531" i="10"/>
  <c r="BP532" i="10"/>
  <c r="BP533" i="10"/>
  <c r="BP501" i="10"/>
  <c r="BP502" i="10"/>
  <c r="BP503" i="10"/>
  <c r="BP504" i="10"/>
  <c r="BP505" i="10"/>
  <c r="BP506" i="10"/>
  <c r="BP507" i="10"/>
  <c r="BP508" i="10"/>
  <c r="BP476" i="10"/>
  <c r="BP477" i="10"/>
  <c r="BP478" i="10"/>
  <c r="BP479" i="10"/>
  <c r="BP480" i="10"/>
  <c r="BP472" i="10"/>
  <c r="BP473" i="10"/>
  <c r="BP474" i="10"/>
  <c r="BP475" i="10"/>
  <c r="BP481" i="10"/>
  <c r="BP482" i="10"/>
  <c r="BP483" i="10"/>
  <c r="BP484" i="10"/>
  <c r="BP485" i="10"/>
  <c r="BP486" i="10"/>
  <c r="BP487" i="10"/>
  <c r="BP463" i="10"/>
  <c r="BP464" i="10"/>
  <c r="BP465" i="10"/>
  <c r="BP447" i="10"/>
  <c r="BP448" i="10"/>
  <c r="BP449" i="10"/>
  <c r="BP450" i="10"/>
  <c r="BP451" i="10"/>
  <c r="BP452" i="10"/>
  <c r="BP453" i="10"/>
  <c r="BP454" i="10"/>
  <c r="BP455" i="10"/>
  <c r="BP456" i="10"/>
  <c r="BP457" i="10"/>
  <c r="BP414" i="10"/>
  <c r="BP415" i="10"/>
  <c r="BP416" i="10"/>
  <c r="BP417" i="10"/>
  <c r="BP390" i="10"/>
  <c r="BP391" i="10"/>
  <c r="BP392" i="10"/>
  <c r="BP393" i="10"/>
  <c r="BP394" i="10"/>
  <c r="BP395" i="10"/>
  <c r="BP396" i="10"/>
  <c r="BP373" i="10"/>
  <c r="BP374" i="10"/>
  <c r="BP375" i="10"/>
  <c r="BP376" i="10"/>
  <c r="BP377" i="10"/>
  <c r="BP378" i="10"/>
  <c r="BP379" i="10"/>
  <c r="BP380" i="10"/>
  <c r="BP381" i="10"/>
  <c r="BP382" i="10"/>
  <c r="BP383" i="10"/>
  <c r="BP384" i="10"/>
  <c r="BP385" i="10"/>
  <c r="BP386" i="10"/>
  <c r="BP387" i="10"/>
  <c r="BP388" i="10"/>
  <c r="BP389" i="10"/>
  <c r="BP397" i="10"/>
  <c r="BP398" i="10"/>
  <c r="BP399" i="10"/>
  <c r="BP400" i="10"/>
  <c r="BP401" i="10"/>
  <c r="BP349" i="10"/>
  <c r="BP350" i="10"/>
  <c r="BP351" i="10"/>
  <c r="BP352" i="10"/>
  <c r="BP353" i="10"/>
  <c r="BP354" i="10"/>
  <c r="BP355" i="10"/>
  <c r="BP356" i="10"/>
  <c r="BP357" i="10"/>
  <c r="BP358" i="10"/>
  <c r="BP333" i="10"/>
  <c r="BP334" i="10"/>
  <c r="BP335" i="10"/>
  <c r="BP336" i="10"/>
  <c r="BP337" i="10"/>
  <c r="BP338" i="10"/>
  <c r="BP291" i="10"/>
  <c r="BP292" i="10"/>
  <c r="BP293" i="10"/>
  <c r="BP294" i="10"/>
  <c r="BP295" i="10"/>
  <c r="BP288" i="10"/>
  <c r="BP289" i="10"/>
  <c r="BP290" i="10"/>
  <c r="BP296" i="10"/>
  <c r="BP297" i="10"/>
  <c r="BP298" i="10"/>
  <c r="BP245" i="10"/>
  <c r="BP246" i="10"/>
  <c r="BP247" i="10"/>
  <c r="BP248" i="10"/>
  <c r="BP249" i="10"/>
  <c r="BP250" i="10"/>
  <c r="BP251" i="10"/>
  <c r="BP252" i="10"/>
  <c r="BP253" i="10"/>
  <c r="BP254" i="10"/>
  <c r="BP255" i="10"/>
  <c r="BP256" i="10"/>
  <c r="BP257" i="10"/>
  <c r="BP258" i="10"/>
  <c r="BP259" i="10"/>
  <c r="BP260" i="10"/>
  <c r="BP261" i="10"/>
  <c r="BP262" i="10"/>
  <c r="BP263" i="10"/>
  <c r="BP264" i="10"/>
  <c r="BP265" i="10"/>
  <c r="BP266" i="10"/>
  <c r="BP267" i="10"/>
  <c r="BP268" i="10"/>
  <c r="BP269" i="10"/>
  <c r="BP270" i="10"/>
  <c r="BP271" i="10"/>
  <c r="BP272" i="10"/>
  <c r="BP273" i="10"/>
  <c r="BP274" i="10"/>
  <c r="BP275" i="10"/>
  <c r="BP276" i="10"/>
  <c r="BP277" i="10"/>
  <c r="BP278" i="10"/>
  <c r="BP279" i="10"/>
  <c r="BP280" i="10"/>
  <c r="BP281" i="10"/>
  <c r="BP282" i="10"/>
  <c r="BP283" i="10"/>
  <c r="BP284" i="10"/>
  <c r="BP285" i="10"/>
  <c r="BP221" i="10"/>
  <c r="BP222" i="10"/>
  <c r="BP223" i="10"/>
  <c r="BP224" i="10"/>
  <c r="BP225" i="10"/>
  <c r="BP226" i="10"/>
  <c r="BP208" i="10"/>
  <c r="BP209" i="10"/>
  <c r="BP210" i="10"/>
  <c r="BP211" i="10"/>
  <c r="BP212" i="10"/>
  <c r="BP213" i="10"/>
  <c r="BP214" i="10"/>
  <c r="BP215" i="10"/>
  <c r="BP216" i="10"/>
  <c r="BP217" i="10"/>
  <c r="BP218" i="10"/>
  <c r="BP219" i="10"/>
  <c r="BP220" i="10"/>
  <c r="BP227" i="10"/>
  <c r="BP228" i="10"/>
  <c r="BP229" i="10"/>
  <c r="BP230" i="10"/>
  <c r="BP231" i="10"/>
  <c r="BP232" i="10"/>
  <c r="BP155" i="10"/>
  <c r="BP156" i="10"/>
  <c r="BP157" i="10"/>
  <c r="BP158" i="10"/>
  <c r="BP159" i="10"/>
  <c r="BP160" i="10"/>
  <c r="BP161" i="10"/>
  <c r="BP162" i="10"/>
  <c r="BP163" i="10"/>
  <c r="BP164" i="10"/>
  <c r="BP165" i="10"/>
  <c r="BP166" i="10"/>
  <c r="BP167" i="10"/>
  <c r="BP168" i="10"/>
  <c r="BP169" i="10"/>
  <c r="BP170" i="10"/>
  <c r="BP171" i="10"/>
  <c r="BP172" i="10"/>
  <c r="BP173" i="10"/>
  <c r="BP174" i="10"/>
  <c r="BP175" i="10"/>
  <c r="BP176" i="10"/>
  <c r="BP177" i="10"/>
  <c r="BP178" i="10"/>
  <c r="BP179" i="10"/>
  <c r="BP180" i="10"/>
  <c r="BP181" i="10"/>
  <c r="BP182" i="10"/>
  <c r="BP183" i="10"/>
  <c r="BP184" i="10"/>
  <c r="BP185" i="10"/>
  <c r="BP186" i="10"/>
  <c r="BP187" i="10"/>
  <c r="BP188" i="10"/>
  <c r="BP189" i="10"/>
  <c r="BP190" i="10"/>
  <c r="BP109" i="10"/>
  <c r="BP110" i="10"/>
  <c r="BP111" i="10"/>
  <c r="BP112" i="10"/>
  <c r="BP107" i="10"/>
  <c r="BP108" i="10"/>
  <c r="BP113" i="10"/>
  <c r="BP114" i="10"/>
  <c r="BP115" i="10"/>
  <c r="BP116" i="10"/>
  <c r="BP117" i="10"/>
  <c r="BP63" i="10"/>
  <c r="BP64" i="10"/>
  <c r="BP65" i="10"/>
  <c r="BP66" i="10"/>
  <c r="BP67" i="10"/>
  <c r="BP68" i="10"/>
  <c r="BP69" i="10"/>
  <c r="BP70" i="10"/>
  <c r="BP71" i="10"/>
  <c r="BP72" i="10"/>
  <c r="BP73" i="10"/>
  <c r="BP74" i="10"/>
  <c r="BP75" i="10"/>
  <c r="BP76" i="10"/>
  <c r="BP77" i="10"/>
  <c r="BP78" i="10"/>
  <c r="BP79" i="10"/>
  <c r="BP80" i="10"/>
  <c r="BP81" i="10"/>
  <c r="BP82" i="10"/>
  <c r="BP83" i="10"/>
  <c r="BP84" i="10"/>
  <c r="BP85" i="10"/>
  <c r="BP86" i="10"/>
  <c r="BP87" i="10"/>
  <c r="BP88" i="10"/>
  <c r="BP89" i="10"/>
  <c r="BP90" i="10"/>
  <c r="BP91" i="10"/>
  <c r="BP92" i="10"/>
  <c r="BP93" i="10"/>
  <c r="BP94" i="10"/>
  <c r="BP95" i="10"/>
  <c r="BP96" i="10"/>
  <c r="BP97" i="10"/>
  <c r="BP98" i="10"/>
  <c r="BP42" i="10"/>
  <c r="BP43" i="10"/>
  <c r="BP44" i="10"/>
  <c r="BP45" i="10"/>
  <c r="BP46" i="10"/>
  <c r="BP47" i="10"/>
  <c r="BP48" i="10"/>
  <c r="BP49" i="10"/>
  <c r="BP569" i="10"/>
  <c r="BP568" i="10"/>
  <c r="BP567" i="10"/>
  <c r="BP566" i="10"/>
  <c r="BP565" i="10"/>
  <c r="BP564" i="10"/>
  <c r="BP563" i="10"/>
  <c r="BP556" i="10"/>
  <c r="BP555" i="10"/>
  <c r="BP523" i="10"/>
  <c r="BP524" i="10"/>
  <c r="BP525" i="10"/>
  <c r="BP526" i="10"/>
  <c r="BP527" i="10"/>
  <c r="BP515" i="10"/>
  <c r="BP516" i="10"/>
  <c r="BP517" i="10"/>
  <c r="BP572" i="10"/>
  <c r="BP571" i="10"/>
  <c r="BP570" i="10"/>
  <c r="BP554" i="10"/>
  <c r="BP553" i="10"/>
  <c r="BP552" i="10"/>
  <c r="BP551" i="10"/>
  <c r="BP550" i="10"/>
  <c r="BP546" i="10"/>
  <c r="BP545" i="10"/>
  <c r="BP544" i="10"/>
  <c r="BP543" i="10"/>
  <c r="BP542" i="10"/>
  <c r="BP541" i="10"/>
  <c r="BP540" i="10"/>
  <c r="BP539" i="10"/>
  <c r="BP538" i="10"/>
  <c r="BP537" i="10"/>
  <c r="BP536" i="10"/>
  <c r="BP535" i="10"/>
  <c r="BP534" i="10"/>
  <c r="BP528" i="10"/>
  <c r="BP522" i="10"/>
  <c r="BP521" i="10"/>
  <c r="BP520" i="10"/>
  <c r="BP519" i="10"/>
  <c r="BP518" i="10"/>
  <c r="BP514" i="10"/>
  <c r="BP513" i="10"/>
  <c r="BP512" i="10"/>
  <c r="BP511" i="10"/>
  <c r="BP510" i="10"/>
  <c r="BP509" i="10"/>
  <c r="BP500" i="10"/>
  <c r="BP499" i="10"/>
  <c r="BP498" i="10"/>
  <c r="BP497" i="10"/>
  <c r="BP496" i="10"/>
  <c r="BP495" i="10"/>
  <c r="BP494" i="10"/>
  <c r="BP493" i="10"/>
  <c r="BP492" i="10"/>
  <c r="BP491" i="10"/>
  <c r="BP490" i="10"/>
  <c r="BP489" i="10"/>
  <c r="BP488" i="10"/>
  <c r="BP471" i="10"/>
  <c r="BP470" i="10"/>
  <c r="BP469" i="10"/>
  <c r="BP468" i="10"/>
  <c r="BP467" i="10"/>
  <c r="BP466" i="10"/>
  <c r="BP462" i="10"/>
  <c r="BP461" i="10"/>
  <c r="BP460" i="10"/>
  <c r="BP459" i="10"/>
  <c r="BP458" i="10"/>
  <c r="BP446" i="10"/>
  <c r="BP445" i="10"/>
  <c r="BP444" i="10"/>
  <c r="BP443" i="10"/>
  <c r="BP442" i="10"/>
  <c r="BP441" i="10"/>
  <c r="BP440" i="10"/>
  <c r="BP439" i="10"/>
  <c r="BP438" i="10"/>
  <c r="BP437" i="10"/>
  <c r="BP436" i="10"/>
  <c r="BP435" i="10"/>
  <c r="BP434" i="10"/>
  <c r="BP433" i="10"/>
  <c r="BP432" i="10"/>
  <c r="BP431" i="10"/>
  <c r="BP430" i="10"/>
  <c r="BP429" i="10"/>
  <c r="BP428" i="10"/>
  <c r="BP427" i="10"/>
  <c r="BP426" i="10"/>
  <c r="BP425" i="10"/>
  <c r="BP424" i="10"/>
  <c r="BP423" i="10"/>
  <c r="BP422" i="10"/>
  <c r="BP421" i="10"/>
  <c r="BP420" i="10"/>
  <c r="BP419" i="10"/>
  <c r="BP418" i="10"/>
  <c r="BP413" i="10"/>
  <c r="BP412" i="10"/>
  <c r="BP411" i="10"/>
  <c r="BP410" i="10"/>
  <c r="BP409" i="10"/>
  <c r="BP408" i="10"/>
  <c r="BP407" i="10"/>
  <c r="BP406" i="10"/>
  <c r="BP405" i="10"/>
  <c r="BP404" i="10"/>
  <c r="BP403" i="10"/>
  <c r="BP402" i="10"/>
  <c r="BP372" i="10"/>
  <c r="BP371" i="10"/>
  <c r="BP370" i="10"/>
  <c r="BP369" i="10"/>
  <c r="BP368" i="10"/>
  <c r="BP367" i="10"/>
  <c r="BP366" i="10"/>
  <c r="BP365" i="10"/>
  <c r="BP364" i="10"/>
  <c r="BP363" i="10"/>
  <c r="BP362" i="10"/>
  <c r="BP361" i="10"/>
  <c r="BP360" i="10"/>
  <c r="BP359" i="10"/>
  <c r="BP348" i="10"/>
  <c r="BP347" i="10"/>
  <c r="BP346" i="10"/>
  <c r="BP345" i="10"/>
  <c r="BP344" i="10"/>
  <c r="BP343" i="10"/>
  <c r="BP342" i="10"/>
  <c r="BP341" i="10"/>
  <c r="BP340" i="10"/>
  <c r="BP339" i="10"/>
  <c r="BP332" i="10"/>
  <c r="BP331" i="10"/>
  <c r="BP330" i="10"/>
  <c r="BP329" i="10"/>
  <c r="BP328" i="10"/>
  <c r="BP327" i="10"/>
  <c r="BP326" i="10"/>
  <c r="BP325" i="10"/>
  <c r="BP324" i="10"/>
  <c r="BP323" i="10"/>
  <c r="BP322" i="10"/>
  <c r="BP321" i="10"/>
  <c r="BP320" i="10"/>
  <c r="BP319" i="10"/>
  <c r="BP318" i="10"/>
  <c r="BP317" i="10"/>
  <c r="BP316" i="10"/>
  <c r="BP315" i="10"/>
  <c r="BP314" i="10"/>
  <c r="BP313" i="10"/>
  <c r="BP312" i="10"/>
  <c r="BP311" i="10"/>
  <c r="BP310" i="10"/>
  <c r="BP309" i="10"/>
  <c r="BP308" i="10"/>
  <c r="BP307" i="10"/>
  <c r="BP306" i="10"/>
  <c r="BP305" i="10"/>
  <c r="BP304" i="10"/>
  <c r="BP303" i="10"/>
  <c r="BP302" i="10"/>
  <c r="BP301" i="10"/>
  <c r="BP300" i="10"/>
  <c r="BP299" i="10"/>
  <c r="BP287" i="10"/>
  <c r="BP286" i="10"/>
  <c r="BP244" i="10"/>
  <c r="BP243" i="10"/>
  <c r="BP242" i="10"/>
  <c r="BP241" i="10"/>
  <c r="BP240" i="10"/>
  <c r="BP239" i="10"/>
  <c r="BP238" i="10"/>
  <c r="BP237" i="10"/>
  <c r="BP236" i="10"/>
  <c r="BP235" i="10"/>
  <c r="BP234" i="10"/>
  <c r="BP233" i="10"/>
  <c r="BP207" i="10"/>
  <c r="BP206" i="10"/>
  <c r="BP205" i="10"/>
  <c r="BP204" i="10"/>
  <c r="BP203" i="10"/>
  <c r="BP202" i="10"/>
  <c r="BP201" i="10"/>
  <c r="BP200" i="10"/>
  <c r="BP199" i="10"/>
  <c r="BP198" i="10"/>
  <c r="BP197" i="10"/>
  <c r="BP196" i="10"/>
  <c r="BP195" i="10"/>
  <c r="BP194" i="10"/>
  <c r="BP193" i="10"/>
  <c r="BP192" i="10"/>
  <c r="BP191" i="10"/>
  <c r="BP154" i="10"/>
  <c r="BP153" i="10"/>
  <c r="BP152" i="10"/>
  <c r="BP151" i="10"/>
  <c r="BP150" i="10"/>
  <c r="BP149" i="10"/>
  <c r="BP148" i="10"/>
  <c r="BP147" i="10"/>
  <c r="BP146" i="10"/>
  <c r="BP145" i="10"/>
  <c r="BP144" i="10"/>
  <c r="BP143" i="10"/>
  <c r="BP142" i="10"/>
  <c r="BP141" i="10"/>
  <c r="BP140" i="10"/>
  <c r="BP139" i="10"/>
  <c r="BP138" i="10"/>
  <c r="BP137" i="10"/>
  <c r="BP136" i="10"/>
  <c r="BP135" i="10"/>
  <c r="BP134" i="10"/>
  <c r="BP133" i="10"/>
  <c r="BP132" i="10"/>
  <c r="BP131" i="10"/>
  <c r="BP130" i="10"/>
  <c r="BP129" i="10"/>
  <c r="BP128" i="10"/>
  <c r="BP127" i="10"/>
  <c r="BP126" i="10"/>
  <c r="BP125" i="10"/>
  <c r="BP124" i="10"/>
  <c r="BP123" i="10"/>
  <c r="BP122" i="10"/>
  <c r="BP121" i="10"/>
  <c r="BP120" i="10"/>
  <c r="BP119" i="10"/>
  <c r="BP118" i="10"/>
  <c r="BP106" i="10"/>
  <c r="BP105" i="10"/>
  <c r="BP104" i="10"/>
  <c r="BP103" i="10"/>
  <c r="BP102" i="10"/>
  <c r="BP101" i="10"/>
  <c r="BP100" i="10"/>
  <c r="BP99" i="10"/>
  <c r="BP62" i="10"/>
  <c r="BP61" i="10"/>
  <c r="BP60" i="10"/>
  <c r="BP59" i="10"/>
  <c r="BP58" i="10"/>
  <c r="BP57" i="10"/>
  <c r="BP56" i="10"/>
  <c r="BP55" i="10"/>
  <c r="BP54" i="10"/>
  <c r="BP53" i="10"/>
  <c r="BP52" i="10"/>
  <c r="BP51" i="10"/>
  <c r="BP50" i="10"/>
  <c r="BP41" i="10"/>
  <c r="BP40" i="10"/>
  <c r="BP39" i="10"/>
  <c r="BP38" i="10"/>
  <c r="BP37" i="10"/>
  <c r="BP36" i="10"/>
  <c r="BP35" i="10"/>
  <c r="BP34" i="10"/>
  <c r="BP33" i="10"/>
  <c r="BP32" i="10"/>
  <c r="BP31" i="10"/>
  <c r="BP30" i="10"/>
  <c r="BP29" i="10"/>
  <c r="BP28" i="10"/>
  <c r="BP27" i="10"/>
  <c r="BP26" i="10"/>
  <c r="BP25" i="10"/>
  <c r="BP24" i="10"/>
  <c r="BP23" i="10"/>
  <c r="BP22" i="10"/>
  <c r="BP21" i="10"/>
  <c r="BP20" i="10"/>
  <c r="BP19" i="10"/>
  <c r="BP18" i="10"/>
  <c r="BP17" i="10"/>
  <c r="BP16" i="10"/>
  <c r="BP15" i="10"/>
  <c r="BP14" i="10"/>
  <c r="BP13" i="10"/>
  <c r="BP12" i="10"/>
  <c r="BP11" i="10"/>
  <c r="BP10" i="10"/>
  <c r="BP9" i="10"/>
  <c r="BP8" i="10"/>
  <c r="BP7" i="10"/>
  <c r="BP6" i="10"/>
  <c r="CZ5" i="10"/>
  <c r="CY5" i="10"/>
  <c r="CX5" i="10"/>
  <c r="CW5" i="10"/>
  <c r="CV5" i="10"/>
  <c r="CU5" i="10"/>
  <c r="CT5" i="10"/>
  <c r="CS5" i="10"/>
  <c r="CR5" i="10"/>
  <c r="CQ5" i="10"/>
  <c r="CP5" i="10"/>
  <c r="CO5" i="10"/>
  <c r="CN5" i="10"/>
  <c r="CM5" i="10"/>
  <c r="CL5" i="10"/>
  <c r="CK5" i="10"/>
  <c r="CJ5" i="10"/>
  <c r="CI5" i="10"/>
  <c r="CH5" i="10"/>
  <c r="CG5" i="10"/>
  <c r="CF5" i="10"/>
  <c r="CE5" i="10"/>
  <c r="CD5" i="10"/>
  <c r="CC5" i="10"/>
  <c r="CB5" i="10"/>
  <c r="CA5" i="10"/>
  <c r="BZ5" i="10"/>
  <c r="BY5" i="10"/>
  <c r="BX5" i="10"/>
  <c r="BW5" i="10"/>
  <c r="BV5" i="10"/>
  <c r="BP5" i="10"/>
  <c r="B4" i="10"/>
  <c r="L33" i="7"/>
  <c r="L32" i="7"/>
  <c r="L31" i="7"/>
  <c r="L30" i="7"/>
  <c r="B3" i="7"/>
  <c r="B60" i="8"/>
  <c r="AF60" i="8"/>
  <c r="AE60" i="8"/>
  <c r="AD60" i="8"/>
  <c r="AC60" i="8"/>
  <c r="AB60" i="8"/>
  <c r="AA60" i="8"/>
  <c r="Z60" i="8"/>
  <c r="Y60" i="8"/>
  <c r="X60" i="8"/>
  <c r="W60" i="8"/>
  <c r="V60" i="8"/>
  <c r="U60" i="8"/>
  <c r="T60" i="8"/>
  <c r="S60" i="8"/>
  <c r="R60" i="8"/>
  <c r="Q60" i="8"/>
  <c r="P60" i="8"/>
  <c r="O60" i="8"/>
  <c r="N60" i="8"/>
  <c r="M60" i="8"/>
  <c r="L60" i="8"/>
  <c r="K60" i="8"/>
  <c r="J60" i="8"/>
  <c r="I60" i="8"/>
  <c r="H60" i="8"/>
  <c r="G60" i="8"/>
  <c r="F60" i="8"/>
  <c r="E60" i="8"/>
  <c r="D60" i="8"/>
  <c r="C60" i="8"/>
  <c r="C56" i="8"/>
  <c r="D28" i="7" s="1"/>
  <c r="D56" i="8"/>
  <c r="E28" i="7" s="1"/>
  <c r="E56" i="8"/>
  <c r="F28" i="7" s="1"/>
  <c r="F56" i="8"/>
  <c r="G28" i="7" s="1"/>
  <c r="G56" i="8"/>
  <c r="H28" i="7" s="1"/>
  <c r="H56" i="8"/>
  <c r="I28" i="7" s="1"/>
  <c r="I56" i="8"/>
  <c r="J28" i="7" s="1"/>
  <c r="J56" i="8"/>
  <c r="K28" i="7" s="1"/>
  <c r="K56" i="8"/>
  <c r="L28" i="7" s="1"/>
  <c r="L56" i="8"/>
  <c r="M28" i="7" s="1"/>
  <c r="M56" i="8"/>
  <c r="N28" i="7" s="1"/>
  <c r="N56" i="8"/>
  <c r="O28" i="7" s="1"/>
  <c r="O56" i="8"/>
  <c r="P28" i="7" s="1"/>
  <c r="P56" i="8"/>
  <c r="Q28" i="7" s="1"/>
  <c r="Q56" i="8"/>
  <c r="R28" i="7" s="1"/>
  <c r="R56" i="8"/>
  <c r="S28" i="7" s="1"/>
  <c r="S56" i="8"/>
  <c r="T28" i="7" s="1"/>
  <c r="T56" i="8"/>
  <c r="U28" i="7" s="1"/>
  <c r="U56" i="8"/>
  <c r="V28" i="7" s="1"/>
  <c r="V56" i="8"/>
  <c r="W28" i="7" s="1"/>
  <c r="W56" i="8"/>
  <c r="X28" i="7" s="1"/>
  <c r="X56" i="8"/>
  <c r="Y28" i="7" s="1"/>
  <c r="Y56" i="8"/>
  <c r="Z28" i="7" s="1"/>
  <c r="Z56" i="8"/>
  <c r="AA28" i="7" s="1"/>
  <c r="AA56" i="8"/>
  <c r="AB28" i="7" s="1"/>
  <c r="AB56" i="8"/>
  <c r="AC28" i="7" s="1"/>
  <c r="AC56" i="8"/>
  <c r="AD28" i="7" s="1"/>
  <c r="AD56" i="8"/>
  <c r="AE28" i="7" s="1"/>
  <c r="AE56" i="8"/>
  <c r="AF28" i="7" s="1"/>
  <c r="AF56" i="8"/>
  <c r="AG28" i="7" s="1"/>
  <c r="B56" i="8"/>
  <c r="C28" i="7" s="1"/>
  <c r="BV6" i="9"/>
  <c r="BW6" i="9"/>
  <c r="BX6" i="9"/>
  <c r="BY6" i="9"/>
  <c r="BZ6" i="9"/>
  <c r="CA6" i="9"/>
  <c r="CB6" i="9"/>
  <c r="CC6" i="9"/>
  <c r="CD6" i="9"/>
  <c r="CE6" i="9"/>
  <c r="CF6" i="9"/>
  <c r="CG6" i="9"/>
  <c r="CH6" i="9"/>
  <c r="CI6" i="9"/>
  <c r="CJ6" i="9"/>
  <c r="CK6" i="9"/>
  <c r="CL6" i="9"/>
  <c r="CM6" i="9"/>
  <c r="CN6" i="9"/>
  <c r="CO6" i="9"/>
  <c r="CP6" i="9"/>
  <c r="CQ6" i="9"/>
  <c r="CR6" i="9"/>
  <c r="CS6" i="9"/>
  <c r="CT6" i="9"/>
  <c r="CU6" i="9"/>
  <c r="CV6" i="9"/>
  <c r="CW6" i="9"/>
  <c r="CX6" i="9"/>
  <c r="CY6" i="9"/>
  <c r="CZ6" i="9"/>
  <c r="BV7" i="9"/>
  <c r="BW7" i="9"/>
  <c r="BX7" i="9"/>
  <c r="BY7" i="9"/>
  <c r="BZ7" i="9"/>
  <c r="CA7" i="9"/>
  <c r="CB7" i="9"/>
  <c r="CC7" i="9"/>
  <c r="CD7" i="9"/>
  <c r="CE7" i="9"/>
  <c r="CF7" i="9"/>
  <c r="CG7" i="9"/>
  <c r="CH7" i="9"/>
  <c r="CI7" i="9"/>
  <c r="CJ7" i="9"/>
  <c r="CK7" i="9"/>
  <c r="CL7" i="9"/>
  <c r="CM7" i="9"/>
  <c r="CN7" i="9"/>
  <c r="CO7" i="9"/>
  <c r="CP7" i="9"/>
  <c r="CQ7" i="9"/>
  <c r="CR7" i="9"/>
  <c r="CS7" i="9"/>
  <c r="CT7" i="9"/>
  <c r="CU7" i="9"/>
  <c r="CV7" i="9"/>
  <c r="CW7" i="9"/>
  <c r="CX7" i="9"/>
  <c r="CY7" i="9"/>
  <c r="CZ7" i="9"/>
  <c r="BV8" i="9"/>
  <c r="BW8" i="9"/>
  <c r="BX8" i="9"/>
  <c r="BY8" i="9"/>
  <c r="BZ8" i="9"/>
  <c r="CA8" i="9"/>
  <c r="CB8" i="9"/>
  <c r="CC8" i="9"/>
  <c r="CD8" i="9"/>
  <c r="CE8" i="9"/>
  <c r="CF8" i="9"/>
  <c r="CG8" i="9"/>
  <c r="CH8" i="9"/>
  <c r="CI8" i="9"/>
  <c r="CJ8" i="9"/>
  <c r="CK8" i="9"/>
  <c r="CL8" i="9"/>
  <c r="CM8" i="9"/>
  <c r="CN8" i="9"/>
  <c r="CO8" i="9"/>
  <c r="CP8" i="9"/>
  <c r="CQ8" i="9"/>
  <c r="CR8" i="9"/>
  <c r="CS8" i="9"/>
  <c r="CT8" i="9"/>
  <c r="CU8" i="9"/>
  <c r="CV8" i="9"/>
  <c r="CW8" i="9"/>
  <c r="CX8" i="9"/>
  <c r="CY8" i="9"/>
  <c r="CZ8" i="9"/>
  <c r="BV9" i="9"/>
  <c r="BW9" i="9"/>
  <c r="BX9" i="9"/>
  <c r="BY9" i="9"/>
  <c r="BZ9" i="9"/>
  <c r="CA9" i="9"/>
  <c r="CB9" i="9"/>
  <c r="CC9" i="9"/>
  <c r="CD9" i="9"/>
  <c r="CE9" i="9"/>
  <c r="CF9" i="9"/>
  <c r="CG9" i="9"/>
  <c r="CH9" i="9"/>
  <c r="CI9" i="9"/>
  <c r="CJ9" i="9"/>
  <c r="CK9" i="9"/>
  <c r="CL9" i="9"/>
  <c r="CM9" i="9"/>
  <c r="CN9" i="9"/>
  <c r="CO9" i="9"/>
  <c r="CP9" i="9"/>
  <c r="CQ9" i="9"/>
  <c r="CR9" i="9"/>
  <c r="CS9" i="9"/>
  <c r="CT9" i="9"/>
  <c r="CU9" i="9"/>
  <c r="CV9" i="9"/>
  <c r="CW9" i="9"/>
  <c r="CX9" i="9"/>
  <c r="CY9" i="9"/>
  <c r="CZ9" i="9"/>
  <c r="BV10" i="9"/>
  <c r="BW10" i="9"/>
  <c r="BX10" i="9"/>
  <c r="BY10" i="9"/>
  <c r="BZ10" i="9"/>
  <c r="CA10" i="9"/>
  <c r="CB10" i="9"/>
  <c r="CC10" i="9"/>
  <c r="CD10" i="9"/>
  <c r="CE10" i="9"/>
  <c r="CF10" i="9"/>
  <c r="CG10" i="9"/>
  <c r="CH10" i="9"/>
  <c r="CI10" i="9"/>
  <c r="CJ10" i="9"/>
  <c r="CK10" i="9"/>
  <c r="CL10" i="9"/>
  <c r="CM10" i="9"/>
  <c r="CN10" i="9"/>
  <c r="CO10" i="9"/>
  <c r="CP10" i="9"/>
  <c r="CQ10" i="9"/>
  <c r="CR10" i="9"/>
  <c r="CS10" i="9"/>
  <c r="CT10" i="9"/>
  <c r="CU10" i="9"/>
  <c r="CV10" i="9"/>
  <c r="CW10" i="9"/>
  <c r="CX10" i="9"/>
  <c r="CY10" i="9"/>
  <c r="CZ10" i="9"/>
  <c r="BV11" i="9"/>
  <c r="BW11" i="9"/>
  <c r="BX11" i="9"/>
  <c r="BY11" i="9"/>
  <c r="BZ11" i="9"/>
  <c r="CA11" i="9"/>
  <c r="CB11" i="9"/>
  <c r="CC11" i="9"/>
  <c r="CD11" i="9"/>
  <c r="CE11" i="9"/>
  <c r="CF11" i="9"/>
  <c r="CG11" i="9"/>
  <c r="CH11" i="9"/>
  <c r="CI11" i="9"/>
  <c r="CJ11" i="9"/>
  <c r="CK11" i="9"/>
  <c r="CL11" i="9"/>
  <c r="CM11" i="9"/>
  <c r="CN11" i="9"/>
  <c r="CO11" i="9"/>
  <c r="CP11" i="9"/>
  <c r="CQ11" i="9"/>
  <c r="CR11" i="9"/>
  <c r="CS11" i="9"/>
  <c r="CT11" i="9"/>
  <c r="CU11" i="9"/>
  <c r="CV11" i="9"/>
  <c r="CW11" i="9"/>
  <c r="CX11" i="9"/>
  <c r="CY11" i="9"/>
  <c r="CZ11" i="9"/>
  <c r="BV12" i="9"/>
  <c r="BW12" i="9"/>
  <c r="BX12" i="9"/>
  <c r="BY12" i="9"/>
  <c r="BZ12" i="9"/>
  <c r="CA12" i="9"/>
  <c r="CB12" i="9"/>
  <c r="CC12" i="9"/>
  <c r="CD12" i="9"/>
  <c r="CE12" i="9"/>
  <c r="CF12" i="9"/>
  <c r="CG12" i="9"/>
  <c r="CH12" i="9"/>
  <c r="CI12" i="9"/>
  <c r="CJ12" i="9"/>
  <c r="CK12" i="9"/>
  <c r="CL12" i="9"/>
  <c r="CM12" i="9"/>
  <c r="CN12" i="9"/>
  <c r="CO12" i="9"/>
  <c r="CP12" i="9"/>
  <c r="CQ12" i="9"/>
  <c r="CR12" i="9"/>
  <c r="CS12" i="9"/>
  <c r="CT12" i="9"/>
  <c r="CU12" i="9"/>
  <c r="CV12" i="9"/>
  <c r="CW12" i="9"/>
  <c r="CX12" i="9"/>
  <c r="CY12" i="9"/>
  <c r="CZ12" i="9"/>
  <c r="BV13" i="9"/>
  <c r="BW13" i="9"/>
  <c r="BX13" i="9"/>
  <c r="BY13" i="9"/>
  <c r="BZ13" i="9"/>
  <c r="CA13" i="9"/>
  <c r="CB13" i="9"/>
  <c r="CC13" i="9"/>
  <c r="CD13" i="9"/>
  <c r="CE13" i="9"/>
  <c r="CF13" i="9"/>
  <c r="CG13" i="9"/>
  <c r="CH13" i="9"/>
  <c r="CI13" i="9"/>
  <c r="CJ13" i="9"/>
  <c r="CK13" i="9"/>
  <c r="CL13" i="9"/>
  <c r="CM13" i="9"/>
  <c r="CN13" i="9"/>
  <c r="CO13" i="9"/>
  <c r="CP13" i="9"/>
  <c r="CQ13" i="9"/>
  <c r="CR13" i="9"/>
  <c r="CS13" i="9"/>
  <c r="CT13" i="9"/>
  <c r="CU13" i="9"/>
  <c r="CV13" i="9"/>
  <c r="CW13" i="9"/>
  <c r="CX13" i="9"/>
  <c r="CY13" i="9"/>
  <c r="CZ13" i="9"/>
  <c r="BV14" i="9"/>
  <c r="BW14" i="9"/>
  <c r="BX14" i="9"/>
  <c r="BY14" i="9"/>
  <c r="BZ14" i="9"/>
  <c r="CA14" i="9"/>
  <c r="CB14" i="9"/>
  <c r="CC14" i="9"/>
  <c r="CD14" i="9"/>
  <c r="CE14" i="9"/>
  <c r="CF14" i="9"/>
  <c r="CG14" i="9"/>
  <c r="CH14" i="9"/>
  <c r="CI14" i="9"/>
  <c r="CJ14" i="9"/>
  <c r="CK14" i="9"/>
  <c r="CL14" i="9"/>
  <c r="CM14" i="9"/>
  <c r="CN14" i="9"/>
  <c r="CO14" i="9"/>
  <c r="CP14" i="9"/>
  <c r="CQ14" i="9"/>
  <c r="CR14" i="9"/>
  <c r="CS14" i="9"/>
  <c r="CT14" i="9"/>
  <c r="CU14" i="9"/>
  <c r="CV14" i="9"/>
  <c r="CW14" i="9"/>
  <c r="CX14" i="9"/>
  <c r="CY14" i="9"/>
  <c r="CZ14" i="9"/>
  <c r="BV15" i="9"/>
  <c r="BW15" i="9"/>
  <c r="BX15" i="9"/>
  <c r="BY15" i="9"/>
  <c r="BZ15" i="9"/>
  <c r="CA15" i="9"/>
  <c r="CB15" i="9"/>
  <c r="CC15" i="9"/>
  <c r="CD15" i="9"/>
  <c r="CE15" i="9"/>
  <c r="CF15" i="9"/>
  <c r="CG15" i="9"/>
  <c r="CH15" i="9"/>
  <c r="CI15" i="9"/>
  <c r="CJ15" i="9"/>
  <c r="CK15" i="9"/>
  <c r="CL15" i="9"/>
  <c r="CM15" i="9"/>
  <c r="CN15" i="9"/>
  <c r="CO15" i="9"/>
  <c r="CP15" i="9"/>
  <c r="CQ15" i="9"/>
  <c r="CR15" i="9"/>
  <c r="CS15" i="9"/>
  <c r="CT15" i="9"/>
  <c r="CU15" i="9"/>
  <c r="CV15" i="9"/>
  <c r="CW15" i="9"/>
  <c r="CX15" i="9"/>
  <c r="CY15" i="9"/>
  <c r="CZ15" i="9"/>
  <c r="BV16" i="9"/>
  <c r="BW16" i="9"/>
  <c r="BX16" i="9"/>
  <c r="BY16" i="9"/>
  <c r="BZ16" i="9"/>
  <c r="CA16" i="9"/>
  <c r="CB16" i="9"/>
  <c r="CC16" i="9"/>
  <c r="CD16" i="9"/>
  <c r="CE16" i="9"/>
  <c r="CF16" i="9"/>
  <c r="CG16" i="9"/>
  <c r="CH16" i="9"/>
  <c r="CI16" i="9"/>
  <c r="CJ16" i="9"/>
  <c r="CK16" i="9"/>
  <c r="CL16" i="9"/>
  <c r="CM16" i="9"/>
  <c r="CN16" i="9"/>
  <c r="CO16" i="9"/>
  <c r="CP16" i="9"/>
  <c r="CQ16" i="9"/>
  <c r="CR16" i="9"/>
  <c r="CS16" i="9"/>
  <c r="CT16" i="9"/>
  <c r="CU16" i="9"/>
  <c r="CV16" i="9"/>
  <c r="CW16" i="9"/>
  <c r="CX16" i="9"/>
  <c r="CY16" i="9"/>
  <c r="CZ16" i="9"/>
  <c r="BV17" i="9"/>
  <c r="BW17" i="9"/>
  <c r="BX17" i="9"/>
  <c r="BY17" i="9"/>
  <c r="BZ17" i="9"/>
  <c r="CA17" i="9"/>
  <c r="CB17" i="9"/>
  <c r="CC17" i="9"/>
  <c r="CD17" i="9"/>
  <c r="CE17" i="9"/>
  <c r="CF17" i="9"/>
  <c r="CG17" i="9"/>
  <c r="CH17" i="9"/>
  <c r="CI17" i="9"/>
  <c r="CJ17" i="9"/>
  <c r="CK17" i="9"/>
  <c r="CL17" i="9"/>
  <c r="CM17" i="9"/>
  <c r="CN17" i="9"/>
  <c r="CO17" i="9"/>
  <c r="CP17" i="9"/>
  <c r="CQ17" i="9"/>
  <c r="CR17" i="9"/>
  <c r="CS17" i="9"/>
  <c r="CT17" i="9"/>
  <c r="CU17" i="9"/>
  <c r="CV17" i="9"/>
  <c r="CW17" i="9"/>
  <c r="CX17" i="9"/>
  <c r="CY17" i="9"/>
  <c r="CZ17" i="9"/>
  <c r="BV18" i="9"/>
  <c r="BW18" i="9"/>
  <c r="BX18" i="9"/>
  <c r="BY18" i="9"/>
  <c r="BZ18" i="9"/>
  <c r="CA18" i="9"/>
  <c r="CB18" i="9"/>
  <c r="CC18" i="9"/>
  <c r="CD18" i="9"/>
  <c r="CE18" i="9"/>
  <c r="CF18" i="9"/>
  <c r="CG18" i="9"/>
  <c r="CH18" i="9"/>
  <c r="CI18" i="9"/>
  <c r="CJ18" i="9"/>
  <c r="CK18" i="9"/>
  <c r="CL18" i="9"/>
  <c r="CM18" i="9"/>
  <c r="CN18" i="9"/>
  <c r="CO18" i="9"/>
  <c r="CP18" i="9"/>
  <c r="CQ18" i="9"/>
  <c r="CR18" i="9"/>
  <c r="CS18" i="9"/>
  <c r="CT18" i="9"/>
  <c r="CU18" i="9"/>
  <c r="CV18" i="9"/>
  <c r="CW18" i="9"/>
  <c r="CX18" i="9"/>
  <c r="CY18" i="9"/>
  <c r="CZ18" i="9"/>
  <c r="BV19" i="9"/>
  <c r="BW19" i="9"/>
  <c r="BX19" i="9"/>
  <c r="BY19" i="9"/>
  <c r="BZ19" i="9"/>
  <c r="CA19" i="9"/>
  <c r="CB19" i="9"/>
  <c r="CC19" i="9"/>
  <c r="CD19" i="9"/>
  <c r="CE19" i="9"/>
  <c r="CF19" i="9"/>
  <c r="CG19" i="9"/>
  <c r="CH19" i="9"/>
  <c r="CI19" i="9"/>
  <c r="CJ19" i="9"/>
  <c r="CK19" i="9"/>
  <c r="CL19" i="9"/>
  <c r="CM19" i="9"/>
  <c r="CN19" i="9"/>
  <c r="CO19" i="9"/>
  <c r="CP19" i="9"/>
  <c r="CQ19" i="9"/>
  <c r="CR19" i="9"/>
  <c r="CS19" i="9"/>
  <c r="CT19" i="9"/>
  <c r="CU19" i="9"/>
  <c r="CV19" i="9"/>
  <c r="CW19" i="9"/>
  <c r="CX19" i="9"/>
  <c r="CY19" i="9"/>
  <c r="CZ19" i="9"/>
  <c r="BV20" i="9"/>
  <c r="BW20" i="9"/>
  <c r="BX20" i="9"/>
  <c r="BY20" i="9"/>
  <c r="BZ20" i="9"/>
  <c r="CA20" i="9"/>
  <c r="CB20" i="9"/>
  <c r="CC20" i="9"/>
  <c r="CD20" i="9"/>
  <c r="CE20" i="9"/>
  <c r="CF20" i="9"/>
  <c r="CG20" i="9"/>
  <c r="CH20" i="9"/>
  <c r="CI20" i="9"/>
  <c r="CJ20" i="9"/>
  <c r="CK20" i="9"/>
  <c r="CL20" i="9"/>
  <c r="CM20" i="9"/>
  <c r="CN20" i="9"/>
  <c r="CO20" i="9"/>
  <c r="CP20" i="9"/>
  <c r="CQ20" i="9"/>
  <c r="CR20" i="9"/>
  <c r="CS20" i="9"/>
  <c r="CT20" i="9"/>
  <c r="CU20" i="9"/>
  <c r="CV20" i="9"/>
  <c r="CW20" i="9"/>
  <c r="CX20" i="9"/>
  <c r="CY20" i="9"/>
  <c r="CZ20" i="9"/>
  <c r="BV21" i="9"/>
  <c r="BW21" i="9"/>
  <c r="BX21" i="9"/>
  <c r="BY21" i="9"/>
  <c r="BZ21" i="9"/>
  <c r="CA21" i="9"/>
  <c r="CB21" i="9"/>
  <c r="CC21" i="9"/>
  <c r="CD21" i="9"/>
  <c r="CE21" i="9"/>
  <c r="CF21" i="9"/>
  <c r="CG21" i="9"/>
  <c r="CH21" i="9"/>
  <c r="CI21" i="9"/>
  <c r="CJ21" i="9"/>
  <c r="CK21" i="9"/>
  <c r="CL21" i="9"/>
  <c r="CM21" i="9"/>
  <c r="CN21" i="9"/>
  <c r="CO21" i="9"/>
  <c r="CP21" i="9"/>
  <c r="CQ21" i="9"/>
  <c r="CR21" i="9"/>
  <c r="CS21" i="9"/>
  <c r="CT21" i="9"/>
  <c r="CU21" i="9"/>
  <c r="CV21" i="9"/>
  <c r="CW21" i="9"/>
  <c r="CX21" i="9"/>
  <c r="CY21" i="9"/>
  <c r="CZ21" i="9"/>
  <c r="BV22" i="9"/>
  <c r="BW22" i="9"/>
  <c r="BX22" i="9"/>
  <c r="BY22" i="9"/>
  <c r="BZ22" i="9"/>
  <c r="CA22" i="9"/>
  <c r="CB22" i="9"/>
  <c r="CC22" i="9"/>
  <c r="CD22" i="9"/>
  <c r="CE22" i="9"/>
  <c r="CF22" i="9"/>
  <c r="CG22" i="9"/>
  <c r="CH22" i="9"/>
  <c r="CI22" i="9"/>
  <c r="CJ22" i="9"/>
  <c r="CK22" i="9"/>
  <c r="CL22" i="9"/>
  <c r="CM22" i="9"/>
  <c r="CN22" i="9"/>
  <c r="CO22" i="9"/>
  <c r="CP22" i="9"/>
  <c r="CQ22" i="9"/>
  <c r="CR22" i="9"/>
  <c r="CS22" i="9"/>
  <c r="CT22" i="9"/>
  <c r="CU22" i="9"/>
  <c r="CV22" i="9"/>
  <c r="CW22" i="9"/>
  <c r="CX22" i="9"/>
  <c r="CY22" i="9"/>
  <c r="CZ22" i="9"/>
  <c r="BV23" i="9"/>
  <c r="BW23" i="9"/>
  <c r="BX23" i="9"/>
  <c r="BY23" i="9"/>
  <c r="BZ23" i="9"/>
  <c r="CA23" i="9"/>
  <c r="CB23" i="9"/>
  <c r="CC23" i="9"/>
  <c r="CD23" i="9"/>
  <c r="CE23" i="9"/>
  <c r="CF23" i="9"/>
  <c r="CG23" i="9"/>
  <c r="CH23" i="9"/>
  <c r="CI23" i="9"/>
  <c r="CJ23" i="9"/>
  <c r="CK23" i="9"/>
  <c r="CL23" i="9"/>
  <c r="CM23" i="9"/>
  <c r="CN23" i="9"/>
  <c r="CO23" i="9"/>
  <c r="CP23" i="9"/>
  <c r="CQ23" i="9"/>
  <c r="CR23" i="9"/>
  <c r="CS23" i="9"/>
  <c r="CT23" i="9"/>
  <c r="CU23" i="9"/>
  <c r="CV23" i="9"/>
  <c r="CW23" i="9"/>
  <c r="CX23" i="9"/>
  <c r="CY23" i="9"/>
  <c r="CZ23" i="9"/>
  <c r="BV24" i="9"/>
  <c r="BW24" i="9"/>
  <c r="BX24" i="9"/>
  <c r="BY24" i="9"/>
  <c r="BZ24" i="9"/>
  <c r="CA24" i="9"/>
  <c r="CB24" i="9"/>
  <c r="CC24" i="9"/>
  <c r="CD24" i="9"/>
  <c r="CE24" i="9"/>
  <c r="CF24" i="9"/>
  <c r="CG24" i="9"/>
  <c r="CH24" i="9"/>
  <c r="CI24" i="9"/>
  <c r="CJ24" i="9"/>
  <c r="CK24" i="9"/>
  <c r="CL24" i="9"/>
  <c r="CM24" i="9"/>
  <c r="CN24" i="9"/>
  <c r="CO24" i="9"/>
  <c r="CP24" i="9"/>
  <c r="CQ24" i="9"/>
  <c r="CR24" i="9"/>
  <c r="CS24" i="9"/>
  <c r="CT24" i="9"/>
  <c r="CU24" i="9"/>
  <c r="CV24" i="9"/>
  <c r="CW24" i="9"/>
  <c r="CX24" i="9"/>
  <c r="CY24" i="9"/>
  <c r="CZ24" i="9"/>
  <c r="BV25" i="9"/>
  <c r="BW25" i="9"/>
  <c r="BX25" i="9"/>
  <c r="BY25" i="9"/>
  <c r="BZ25" i="9"/>
  <c r="CA25" i="9"/>
  <c r="CB25" i="9"/>
  <c r="CC25" i="9"/>
  <c r="CD25" i="9"/>
  <c r="CE25" i="9"/>
  <c r="CF25" i="9"/>
  <c r="CG25" i="9"/>
  <c r="CH25" i="9"/>
  <c r="CI25" i="9"/>
  <c r="CJ25" i="9"/>
  <c r="CK25" i="9"/>
  <c r="CL25" i="9"/>
  <c r="CM25" i="9"/>
  <c r="CN25" i="9"/>
  <c r="CO25" i="9"/>
  <c r="CP25" i="9"/>
  <c r="CQ25" i="9"/>
  <c r="CR25" i="9"/>
  <c r="CS25" i="9"/>
  <c r="CT25" i="9"/>
  <c r="CU25" i="9"/>
  <c r="CV25" i="9"/>
  <c r="CW25" i="9"/>
  <c r="CX25" i="9"/>
  <c r="CY25" i="9"/>
  <c r="CZ25" i="9"/>
  <c r="BV26" i="9"/>
  <c r="BW26" i="9"/>
  <c r="BX26" i="9"/>
  <c r="BY26" i="9"/>
  <c r="BZ26" i="9"/>
  <c r="CA26" i="9"/>
  <c r="CB26" i="9"/>
  <c r="CC26" i="9"/>
  <c r="CD26" i="9"/>
  <c r="CE26" i="9"/>
  <c r="CF26" i="9"/>
  <c r="CG26" i="9"/>
  <c r="CH26" i="9"/>
  <c r="CI26" i="9"/>
  <c r="CJ26" i="9"/>
  <c r="CK26" i="9"/>
  <c r="CL26" i="9"/>
  <c r="CM26" i="9"/>
  <c r="CN26" i="9"/>
  <c r="CO26" i="9"/>
  <c r="CP26" i="9"/>
  <c r="CQ26" i="9"/>
  <c r="CR26" i="9"/>
  <c r="CS26" i="9"/>
  <c r="CT26" i="9"/>
  <c r="CU26" i="9"/>
  <c r="CV26" i="9"/>
  <c r="CW26" i="9"/>
  <c r="CX26" i="9"/>
  <c r="CY26" i="9"/>
  <c r="CZ26" i="9"/>
  <c r="BV27" i="9"/>
  <c r="BW27" i="9"/>
  <c r="BX27" i="9"/>
  <c r="BY27" i="9"/>
  <c r="BZ27" i="9"/>
  <c r="CA27" i="9"/>
  <c r="CB27" i="9"/>
  <c r="CC27" i="9"/>
  <c r="CD27" i="9"/>
  <c r="CE27" i="9"/>
  <c r="CF27" i="9"/>
  <c r="CG27" i="9"/>
  <c r="CH27" i="9"/>
  <c r="CI27" i="9"/>
  <c r="CJ27" i="9"/>
  <c r="CK27" i="9"/>
  <c r="CL27" i="9"/>
  <c r="CM27" i="9"/>
  <c r="CN27" i="9"/>
  <c r="CO27" i="9"/>
  <c r="CP27" i="9"/>
  <c r="CQ27" i="9"/>
  <c r="CR27" i="9"/>
  <c r="CS27" i="9"/>
  <c r="CT27" i="9"/>
  <c r="CU27" i="9"/>
  <c r="CV27" i="9"/>
  <c r="CW27" i="9"/>
  <c r="CX27" i="9"/>
  <c r="CY27" i="9"/>
  <c r="CZ27" i="9"/>
  <c r="BV28" i="9"/>
  <c r="BW28" i="9"/>
  <c r="BX28" i="9"/>
  <c r="BY28" i="9"/>
  <c r="BZ28" i="9"/>
  <c r="CA28" i="9"/>
  <c r="CB28" i="9"/>
  <c r="CC28" i="9"/>
  <c r="CD28" i="9"/>
  <c r="CE28" i="9"/>
  <c r="CF28" i="9"/>
  <c r="CG28" i="9"/>
  <c r="CH28" i="9"/>
  <c r="CI28" i="9"/>
  <c r="CJ28" i="9"/>
  <c r="CK28" i="9"/>
  <c r="CL28" i="9"/>
  <c r="CM28" i="9"/>
  <c r="CN28" i="9"/>
  <c r="CO28" i="9"/>
  <c r="CP28" i="9"/>
  <c r="CQ28" i="9"/>
  <c r="CR28" i="9"/>
  <c r="CS28" i="9"/>
  <c r="CT28" i="9"/>
  <c r="CU28" i="9"/>
  <c r="CV28" i="9"/>
  <c r="CW28" i="9"/>
  <c r="CX28" i="9"/>
  <c r="CY28" i="9"/>
  <c r="CZ28" i="9"/>
  <c r="BV29" i="9"/>
  <c r="BW29" i="9"/>
  <c r="BX29" i="9"/>
  <c r="BY29" i="9"/>
  <c r="BZ29" i="9"/>
  <c r="CA29" i="9"/>
  <c r="CB29" i="9"/>
  <c r="CC29" i="9"/>
  <c r="CD29" i="9"/>
  <c r="CE29" i="9"/>
  <c r="CF29" i="9"/>
  <c r="CG29" i="9"/>
  <c r="CH29" i="9"/>
  <c r="CI29" i="9"/>
  <c r="CJ29" i="9"/>
  <c r="CK29" i="9"/>
  <c r="CL29" i="9"/>
  <c r="CM29" i="9"/>
  <c r="CN29" i="9"/>
  <c r="CO29" i="9"/>
  <c r="CP29" i="9"/>
  <c r="CQ29" i="9"/>
  <c r="CR29" i="9"/>
  <c r="CS29" i="9"/>
  <c r="CT29" i="9"/>
  <c r="CU29" i="9"/>
  <c r="CV29" i="9"/>
  <c r="CW29" i="9"/>
  <c r="CX29" i="9"/>
  <c r="CY29" i="9"/>
  <c r="CZ29" i="9"/>
  <c r="BV30" i="9"/>
  <c r="BW30" i="9"/>
  <c r="BX30" i="9"/>
  <c r="BY30" i="9"/>
  <c r="BZ30" i="9"/>
  <c r="CA30" i="9"/>
  <c r="CB30" i="9"/>
  <c r="CC30" i="9"/>
  <c r="CD30" i="9"/>
  <c r="CE30" i="9"/>
  <c r="CF30" i="9"/>
  <c r="CG30" i="9"/>
  <c r="CH30" i="9"/>
  <c r="CI30" i="9"/>
  <c r="CJ30" i="9"/>
  <c r="CK30" i="9"/>
  <c r="CL30" i="9"/>
  <c r="CM30" i="9"/>
  <c r="CN30" i="9"/>
  <c r="CO30" i="9"/>
  <c r="CP30" i="9"/>
  <c r="CQ30" i="9"/>
  <c r="CR30" i="9"/>
  <c r="CS30" i="9"/>
  <c r="CT30" i="9"/>
  <c r="CU30" i="9"/>
  <c r="CV30" i="9"/>
  <c r="CW30" i="9"/>
  <c r="CX30" i="9"/>
  <c r="CY30" i="9"/>
  <c r="CZ30" i="9"/>
  <c r="BV31" i="9"/>
  <c r="BW31" i="9"/>
  <c r="BX31" i="9"/>
  <c r="BY31" i="9"/>
  <c r="BZ31" i="9"/>
  <c r="CA31" i="9"/>
  <c r="CB31" i="9"/>
  <c r="CC31" i="9"/>
  <c r="CD31" i="9"/>
  <c r="CE31" i="9"/>
  <c r="CF31" i="9"/>
  <c r="CG31" i="9"/>
  <c r="CH31" i="9"/>
  <c r="CI31" i="9"/>
  <c r="CJ31" i="9"/>
  <c r="CK31" i="9"/>
  <c r="CL31" i="9"/>
  <c r="CM31" i="9"/>
  <c r="CN31" i="9"/>
  <c r="CO31" i="9"/>
  <c r="CP31" i="9"/>
  <c r="CQ31" i="9"/>
  <c r="CR31" i="9"/>
  <c r="CS31" i="9"/>
  <c r="CT31" i="9"/>
  <c r="CU31" i="9"/>
  <c r="CV31" i="9"/>
  <c r="CW31" i="9"/>
  <c r="CX31" i="9"/>
  <c r="CY31" i="9"/>
  <c r="CZ31" i="9"/>
  <c r="BV32" i="9"/>
  <c r="BW32" i="9"/>
  <c r="BX32" i="9"/>
  <c r="BY32" i="9"/>
  <c r="BZ32" i="9"/>
  <c r="CA32" i="9"/>
  <c r="CB32" i="9"/>
  <c r="CC32" i="9"/>
  <c r="CD32" i="9"/>
  <c r="CE32" i="9"/>
  <c r="CF32" i="9"/>
  <c r="CG32" i="9"/>
  <c r="CH32" i="9"/>
  <c r="CI32" i="9"/>
  <c r="CJ32" i="9"/>
  <c r="CK32" i="9"/>
  <c r="CL32" i="9"/>
  <c r="CM32" i="9"/>
  <c r="CN32" i="9"/>
  <c r="CO32" i="9"/>
  <c r="CP32" i="9"/>
  <c r="CQ32" i="9"/>
  <c r="CR32" i="9"/>
  <c r="CS32" i="9"/>
  <c r="CT32" i="9"/>
  <c r="CU32" i="9"/>
  <c r="CV32" i="9"/>
  <c r="CW32" i="9"/>
  <c r="CX32" i="9"/>
  <c r="CY32" i="9"/>
  <c r="CZ32" i="9"/>
  <c r="BV33" i="9"/>
  <c r="BW33" i="9"/>
  <c r="BX33" i="9"/>
  <c r="BY33" i="9"/>
  <c r="BZ33" i="9"/>
  <c r="CA33" i="9"/>
  <c r="CB33" i="9"/>
  <c r="CC33" i="9"/>
  <c r="CD33" i="9"/>
  <c r="CE33" i="9"/>
  <c r="CF33" i="9"/>
  <c r="CG33" i="9"/>
  <c r="CH33" i="9"/>
  <c r="CI33" i="9"/>
  <c r="CJ33" i="9"/>
  <c r="CK33" i="9"/>
  <c r="CL33" i="9"/>
  <c r="CM33" i="9"/>
  <c r="CN33" i="9"/>
  <c r="CO33" i="9"/>
  <c r="CP33" i="9"/>
  <c r="CQ33" i="9"/>
  <c r="CR33" i="9"/>
  <c r="CS33" i="9"/>
  <c r="CT33" i="9"/>
  <c r="CU33" i="9"/>
  <c r="CV33" i="9"/>
  <c r="CW33" i="9"/>
  <c r="CX33" i="9"/>
  <c r="CY33" i="9"/>
  <c r="CZ33" i="9"/>
  <c r="BV34" i="9"/>
  <c r="BW34" i="9"/>
  <c r="BX34" i="9"/>
  <c r="BY34" i="9"/>
  <c r="BZ34" i="9"/>
  <c r="CA34" i="9"/>
  <c r="CB34" i="9"/>
  <c r="CC34" i="9"/>
  <c r="CD34" i="9"/>
  <c r="CE34" i="9"/>
  <c r="CF34" i="9"/>
  <c r="CG34" i="9"/>
  <c r="CH34" i="9"/>
  <c r="CI34" i="9"/>
  <c r="CJ34" i="9"/>
  <c r="CK34" i="9"/>
  <c r="CL34" i="9"/>
  <c r="CM34" i="9"/>
  <c r="CN34" i="9"/>
  <c r="CO34" i="9"/>
  <c r="CP34" i="9"/>
  <c r="CQ34" i="9"/>
  <c r="CR34" i="9"/>
  <c r="CS34" i="9"/>
  <c r="CT34" i="9"/>
  <c r="CU34" i="9"/>
  <c r="CV34" i="9"/>
  <c r="CW34" i="9"/>
  <c r="CX34" i="9"/>
  <c r="CY34" i="9"/>
  <c r="CZ34" i="9"/>
  <c r="BV35" i="9"/>
  <c r="BW35" i="9"/>
  <c r="BX35" i="9"/>
  <c r="BY35" i="9"/>
  <c r="BZ35" i="9"/>
  <c r="CA35" i="9"/>
  <c r="CB35" i="9"/>
  <c r="CC35" i="9"/>
  <c r="CD35" i="9"/>
  <c r="CE35" i="9"/>
  <c r="CF35" i="9"/>
  <c r="CG35" i="9"/>
  <c r="CH35" i="9"/>
  <c r="CI35" i="9"/>
  <c r="CJ35" i="9"/>
  <c r="CK35" i="9"/>
  <c r="CL35" i="9"/>
  <c r="CM35" i="9"/>
  <c r="CN35" i="9"/>
  <c r="CO35" i="9"/>
  <c r="CP35" i="9"/>
  <c r="CQ35" i="9"/>
  <c r="CR35" i="9"/>
  <c r="CS35" i="9"/>
  <c r="CT35" i="9"/>
  <c r="CU35" i="9"/>
  <c r="CV35" i="9"/>
  <c r="CW35" i="9"/>
  <c r="CX35" i="9"/>
  <c r="CY35" i="9"/>
  <c r="CZ35" i="9"/>
  <c r="BV36" i="9"/>
  <c r="BW36" i="9"/>
  <c r="BX36" i="9"/>
  <c r="BY36" i="9"/>
  <c r="BZ36" i="9"/>
  <c r="CA36" i="9"/>
  <c r="CB36" i="9"/>
  <c r="CC36" i="9"/>
  <c r="CD36" i="9"/>
  <c r="CE36" i="9"/>
  <c r="CF36" i="9"/>
  <c r="CG36" i="9"/>
  <c r="CH36" i="9"/>
  <c r="CI36" i="9"/>
  <c r="CJ36" i="9"/>
  <c r="CK36" i="9"/>
  <c r="CL36" i="9"/>
  <c r="CM36" i="9"/>
  <c r="CN36" i="9"/>
  <c r="CO36" i="9"/>
  <c r="CP36" i="9"/>
  <c r="CQ36" i="9"/>
  <c r="CR36" i="9"/>
  <c r="CS36" i="9"/>
  <c r="CT36" i="9"/>
  <c r="CU36" i="9"/>
  <c r="CV36" i="9"/>
  <c r="CW36" i="9"/>
  <c r="CX36" i="9"/>
  <c r="CY36" i="9"/>
  <c r="CZ36" i="9"/>
  <c r="BV37" i="9"/>
  <c r="BW37" i="9"/>
  <c r="BX37" i="9"/>
  <c r="BY37" i="9"/>
  <c r="BZ37" i="9"/>
  <c r="CA37" i="9"/>
  <c r="CB37" i="9"/>
  <c r="CC37" i="9"/>
  <c r="CD37" i="9"/>
  <c r="CE37" i="9"/>
  <c r="CF37" i="9"/>
  <c r="CG37" i="9"/>
  <c r="CH37" i="9"/>
  <c r="CI37" i="9"/>
  <c r="CJ37" i="9"/>
  <c r="CK37" i="9"/>
  <c r="CL37" i="9"/>
  <c r="CM37" i="9"/>
  <c r="CN37" i="9"/>
  <c r="CO37" i="9"/>
  <c r="CP37" i="9"/>
  <c r="CQ37" i="9"/>
  <c r="CR37" i="9"/>
  <c r="CS37" i="9"/>
  <c r="CT37" i="9"/>
  <c r="CU37" i="9"/>
  <c r="CV37" i="9"/>
  <c r="CW37" i="9"/>
  <c r="CX37" i="9"/>
  <c r="CY37" i="9"/>
  <c r="CZ37" i="9"/>
  <c r="BV38" i="9"/>
  <c r="BW38" i="9"/>
  <c r="BX38" i="9"/>
  <c r="BY38" i="9"/>
  <c r="BZ38" i="9"/>
  <c r="CA38" i="9"/>
  <c r="CB38" i="9"/>
  <c r="CC38" i="9"/>
  <c r="CD38" i="9"/>
  <c r="CE38" i="9"/>
  <c r="CF38" i="9"/>
  <c r="CG38" i="9"/>
  <c r="CH38" i="9"/>
  <c r="CI38" i="9"/>
  <c r="CJ38" i="9"/>
  <c r="CK38" i="9"/>
  <c r="CL38" i="9"/>
  <c r="CM38" i="9"/>
  <c r="CN38" i="9"/>
  <c r="CO38" i="9"/>
  <c r="CP38" i="9"/>
  <c r="CQ38" i="9"/>
  <c r="CR38" i="9"/>
  <c r="CS38" i="9"/>
  <c r="CT38" i="9"/>
  <c r="CU38" i="9"/>
  <c r="CV38" i="9"/>
  <c r="CW38" i="9"/>
  <c r="CX38" i="9"/>
  <c r="CY38" i="9"/>
  <c r="CZ38" i="9"/>
  <c r="BV39" i="9"/>
  <c r="BW39" i="9"/>
  <c r="BX39" i="9"/>
  <c r="BY39" i="9"/>
  <c r="BZ39" i="9"/>
  <c r="CA39" i="9"/>
  <c r="CB39" i="9"/>
  <c r="CC39" i="9"/>
  <c r="CD39" i="9"/>
  <c r="CE39" i="9"/>
  <c r="CF39" i="9"/>
  <c r="CG39" i="9"/>
  <c r="CH39" i="9"/>
  <c r="CI39" i="9"/>
  <c r="CJ39" i="9"/>
  <c r="CK39" i="9"/>
  <c r="CL39" i="9"/>
  <c r="CM39" i="9"/>
  <c r="CN39" i="9"/>
  <c r="CO39" i="9"/>
  <c r="CP39" i="9"/>
  <c r="CQ39" i="9"/>
  <c r="CR39" i="9"/>
  <c r="CS39" i="9"/>
  <c r="CT39" i="9"/>
  <c r="CU39" i="9"/>
  <c r="CV39" i="9"/>
  <c r="CW39" i="9"/>
  <c r="CX39" i="9"/>
  <c r="CY39" i="9"/>
  <c r="CZ39" i="9"/>
  <c r="BV40" i="9"/>
  <c r="BW40" i="9"/>
  <c r="BX40" i="9"/>
  <c r="BY40" i="9"/>
  <c r="BZ40" i="9"/>
  <c r="CA40" i="9"/>
  <c r="CB40" i="9"/>
  <c r="CC40" i="9"/>
  <c r="CD40" i="9"/>
  <c r="CE40" i="9"/>
  <c r="CF40" i="9"/>
  <c r="CG40" i="9"/>
  <c r="CH40" i="9"/>
  <c r="CI40" i="9"/>
  <c r="CJ40" i="9"/>
  <c r="CK40" i="9"/>
  <c r="CL40" i="9"/>
  <c r="CM40" i="9"/>
  <c r="CN40" i="9"/>
  <c r="CO40" i="9"/>
  <c r="CP40" i="9"/>
  <c r="CQ40" i="9"/>
  <c r="CR40" i="9"/>
  <c r="CS40" i="9"/>
  <c r="CT40" i="9"/>
  <c r="CU40" i="9"/>
  <c r="CV40" i="9"/>
  <c r="CW40" i="9"/>
  <c r="CX40" i="9"/>
  <c r="CY40" i="9"/>
  <c r="CZ40" i="9"/>
  <c r="BV41" i="9"/>
  <c r="BW41" i="9"/>
  <c r="BX41" i="9"/>
  <c r="BY41" i="9"/>
  <c r="BZ41" i="9"/>
  <c r="CA41" i="9"/>
  <c r="CB41" i="9"/>
  <c r="CC41" i="9"/>
  <c r="CD41" i="9"/>
  <c r="CE41" i="9"/>
  <c r="CF41" i="9"/>
  <c r="CG41" i="9"/>
  <c r="CH41" i="9"/>
  <c r="CI41" i="9"/>
  <c r="CJ41" i="9"/>
  <c r="CK41" i="9"/>
  <c r="CL41" i="9"/>
  <c r="CM41" i="9"/>
  <c r="CN41" i="9"/>
  <c r="CO41" i="9"/>
  <c r="CP41" i="9"/>
  <c r="CQ41" i="9"/>
  <c r="CR41" i="9"/>
  <c r="CS41" i="9"/>
  <c r="CT41" i="9"/>
  <c r="CU41" i="9"/>
  <c r="CV41" i="9"/>
  <c r="CW41" i="9"/>
  <c r="CX41" i="9"/>
  <c r="CY41" i="9"/>
  <c r="CZ41" i="9"/>
  <c r="BV42" i="9"/>
  <c r="BW42" i="9"/>
  <c r="BX42" i="9"/>
  <c r="BY42" i="9"/>
  <c r="BZ42" i="9"/>
  <c r="CA42" i="9"/>
  <c r="CB42" i="9"/>
  <c r="CC42" i="9"/>
  <c r="CD42" i="9"/>
  <c r="CE42" i="9"/>
  <c r="CF42" i="9"/>
  <c r="CG42" i="9"/>
  <c r="CH42" i="9"/>
  <c r="CI42" i="9"/>
  <c r="CJ42" i="9"/>
  <c r="CK42" i="9"/>
  <c r="CL42" i="9"/>
  <c r="CM42" i="9"/>
  <c r="CN42" i="9"/>
  <c r="CO42" i="9"/>
  <c r="CP42" i="9"/>
  <c r="CQ42" i="9"/>
  <c r="CR42" i="9"/>
  <c r="CS42" i="9"/>
  <c r="CT42" i="9"/>
  <c r="CU42" i="9"/>
  <c r="CV42" i="9"/>
  <c r="CW42" i="9"/>
  <c r="CX42" i="9"/>
  <c r="CY42" i="9"/>
  <c r="CZ42" i="9"/>
  <c r="BV43" i="9"/>
  <c r="BW43" i="9"/>
  <c r="BX43" i="9"/>
  <c r="BY43" i="9"/>
  <c r="BZ43" i="9"/>
  <c r="CA43" i="9"/>
  <c r="CB43" i="9"/>
  <c r="CC43" i="9"/>
  <c r="CD43" i="9"/>
  <c r="CE43" i="9"/>
  <c r="CF43" i="9"/>
  <c r="CG43" i="9"/>
  <c r="CH43" i="9"/>
  <c r="CI43" i="9"/>
  <c r="CJ43" i="9"/>
  <c r="CK43" i="9"/>
  <c r="CL43" i="9"/>
  <c r="CM43" i="9"/>
  <c r="CN43" i="9"/>
  <c r="CO43" i="9"/>
  <c r="CP43" i="9"/>
  <c r="CQ43" i="9"/>
  <c r="CR43" i="9"/>
  <c r="CS43" i="9"/>
  <c r="CT43" i="9"/>
  <c r="CU43" i="9"/>
  <c r="CV43" i="9"/>
  <c r="CW43" i="9"/>
  <c r="CX43" i="9"/>
  <c r="CY43" i="9"/>
  <c r="CZ43" i="9"/>
  <c r="BV44" i="9"/>
  <c r="BW44" i="9"/>
  <c r="BX44" i="9"/>
  <c r="BY44" i="9"/>
  <c r="BZ44" i="9"/>
  <c r="CA44" i="9"/>
  <c r="CB44" i="9"/>
  <c r="CC44" i="9"/>
  <c r="CD44" i="9"/>
  <c r="CE44" i="9"/>
  <c r="CF44" i="9"/>
  <c r="CG44" i="9"/>
  <c r="CH44" i="9"/>
  <c r="CI44" i="9"/>
  <c r="CJ44" i="9"/>
  <c r="CK44" i="9"/>
  <c r="CL44" i="9"/>
  <c r="CM44" i="9"/>
  <c r="CN44" i="9"/>
  <c r="CO44" i="9"/>
  <c r="CP44" i="9"/>
  <c r="CQ44" i="9"/>
  <c r="CR44" i="9"/>
  <c r="CS44" i="9"/>
  <c r="CT44" i="9"/>
  <c r="CU44" i="9"/>
  <c r="CV44" i="9"/>
  <c r="CW44" i="9"/>
  <c r="CX44" i="9"/>
  <c r="CY44" i="9"/>
  <c r="CZ44" i="9"/>
  <c r="BV45" i="9"/>
  <c r="BW45" i="9"/>
  <c r="BX45" i="9"/>
  <c r="BY45" i="9"/>
  <c r="BZ45" i="9"/>
  <c r="CA45" i="9"/>
  <c r="CB45" i="9"/>
  <c r="CC45" i="9"/>
  <c r="CD45" i="9"/>
  <c r="CE45" i="9"/>
  <c r="CF45" i="9"/>
  <c r="CG45" i="9"/>
  <c r="CH45" i="9"/>
  <c r="CI45" i="9"/>
  <c r="CJ45" i="9"/>
  <c r="CK45" i="9"/>
  <c r="CL45" i="9"/>
  <c r="CM45" i="9"/>
  <c r="CN45" i="9"/>
  <c r="CO45" i="9"/>
  <c r="CP45" i="9"/>
  <c r="CQ45" i="9"/>
  <c r="CR45" i="9"/>
  <c r="CS45" i="9"/>
  <c r="CT45" i="9"/>
  <c r="CU45" i="9"/>
  <c r="CV45" i="9"/>
  <c r="CW45" i="9"/>
  <c r="CX45" i="9"/>
  <c r="CY45" i="9"/>
  <c r="CZ45" i="9"/>
  <c r="BV46" i="9"/>
  <c r="BW46" i="9"/>
  <c r="BX46" i="9"/>
  <c r="BY46" i="9"/>
  <c r="BZ46" i="9"/>
  <c r="CA46" i="9"/>
  <c r="CB46" i="9"/>
  <c r="CC46" i="9"/>
  <c r="CD46" i="9"/>
  <c r="CE46" i="9"/>
  <c r="CF46" i="9"/>
  <c r="CG46" i="9"/>
  <c r="CH46" i="9"/>
  <c r="CI46" i="9"/>
  <c r="CJ46" i="9"/>
  <c r="CK46" i="9"/>
  <c r="CL46" i="9"/>
  <c r="CM46" i="9"/>
  <c r="CN46" i="9"/>
  <c r="CO46" i="9"/>
  <c r="CP46" i="9"/>
  <c r="CQ46" i="9"/>
  <c r="CR46" i="9"/>
  <c r="CS46" i="9"/>
  <c r="CT46" i="9"/>
  <c r="CU46" i="9"/>
  <c r="CV46" i="9"/>
  <c r="CW46" i="9"/>
  <c r="CX46" i="9"/>
  <c r="CY46" i="9"/>
  <c r="CZ46" i="9"/>
  <c r="BV47" i="9"/>
  <c r="BW47" i="9"/>
  <c r="BX47" i="9"/>
  <c r="BY47" i="9"/>
  <c r="BZ47" i="9"/>
  <c r="CA47" i="9"/>
  <c r="CB47" i="9"/>
  <c r="CC47" i="9"/>
  <c r="CD47" i="9"/>
  <c r="CE47" i="9"/>
  <c r="CF47" i="9"/>
  <c r="CG47" i="9"/>
  <c r="CH47" i="9"/>
  <c r="CI47" i="9"/>
  <c r="CJ47" i="9"/>
  <c r="CK47" i="9"/>
  <c r="CL47" i="9"/>
  <c r="CM47" i="9"/>
  <c r="CN47" i="9"/>
  <c r="CO47" i="9"/>
  <c r="CP47" i="9"/>
  <c r="CQ47" i="9"/>
  <c r="CR47" i="9"/>
  <c r="CS47" i="9"/>
  <c r="CT47" i="9"/>
  <c r="CU47" i="9"/>
  <c r="CV47" i="9"/>
  <c r="CW47" i="9"/>
  <c r="CX47" i="9"/>
  <c r="CY47" i="9"/>
  <c r="CZ47" i="9"/>
  <c r="BV48" i="9"/>
  <c r="BW48" i="9"/>
  <c r="BX48" i="9"/>
  <c r="BY48" i="9"/>
  <c r="BZ48" i="9"/>
  <c r="CA48" i="9"/>
  <c r="CB48" i="9"/>
  <c r="CC48" i="9"/>
  <c r="CD48" i="9"/>
  <c r="CE48" i="9"/>
  <c r="CF48" i="9"/>
  <c r="CG48" i="9"/>
  <c r="CH48" i="9"/>
  <c r="CI48" i="9"/>
  <c r="CJ48" i="9"/>
  <c r="CK48" i="9"/>
  <c r="CL48" i="9"/>
  <c r="CM48" i="9"/>
  <c r="CN48" i="9"/>
  <c r="CO48" i="9"/>
  <c r="CP48" i="9"/>
  <c r="CQ48" i="9"/>
  <c r="CR48" i="9"/>
  <c r="CS48" i="9"/>
  <c r="CT48" i="9"/>
  <c r="CU48" i="9"/>
  <c r="CV48" i="9"/>
  <c r="CW48" i="9"/>
  <c r="CX48" i="9"/>
  <c r="CY48" i="9"/>
  <c r="CZ48" i="9"/>
  <c r="BV49" i="9"/>
  <c r="BW49" i="9"/>
  <c r="BX49" i="9"/>
  <c r="BY49" i="9"/>
  <c r="BZ49" i="9"/>
  <c r="CA49" i="9"/>
  <c r="CB49" i="9"/>
  <c r="CC49" i="9"/>
  <c r="CD49" i="9"/>
  <c r="CE49" i="9"/>
  <c r="CF49" i="9"/>
  <c r="CG49" i="9"/>
  <c r="CH49" i="9"/>
  <c r="CI49" i="9"/>
  <c r="CJ49" i="9"/>
  <c r="CK49" i="9"/>
  <c r="CL49" i="9"/>
  <c r="CM49" i="9"/>
  <c r="CN49" i="9"/>
  <c r="CO49" i="9"/>
  <c r="CP49" i="9"/>
  <c r="CQ49" i="9"/>
  <c r="CR49" i="9"/>
  <c r="CS49" i="9"/>
  <c r="CT49" i="9"/>
  <c r="CU49" i="9"/>
  <c r="CV49" i="9"/>
  <c r="CW49" i="9"/>
  <c r="CX49" i="9"/>
  <c r="CY49" i="9"/>
  <c r="CZ49" i="9"/>
  <c r="BV50" i="9"/>
  <c r="BW50" i="9"/>
  <c r="BX50" i="9"/>
  <c r="BY50" i="9"/>
  <c r="BZ50" i="9"/>
  <c r="CA50" i="9"/>
  <c r="CB50" i="9"/>
  <c r="CC50" i="9"/>
  <c r="CD50" i="9"/>
  <c r="CE50" i="9"/>
  <c r="CF50" i="9"/>
  <c r="CG50" i="9"/>
  <c r="CH50" i="9"/>
  <c r="CI50" i="9"/>
  <c r="CJ50" i="9"/>
  <c r="CK50" i="9"/>
  <c r="CL50" i="9"/>
  <c r="CM50" i="9"/>
  <c r="CN50" i="9"/>
  <c r="CO50" i="9"/>
  <c r="CP50" i="9"/>
  <c r="CQ50" i="9"/>
  <c r="CR50" i="9"/>
  <c r="CS50" i="9"/>
  <c r="CT50" i="9"/>
  <c r="CU50" i="9"/>
  <c r="CV50" i="9"/>
  <c r="CW50" i="9"/>
  <c r="CX50" i="9"/>
  <c r="CY50" i="9"/>
  <c r="CZ50" i="9"/>
  <c r="BV51" i="9"/>
  <c r="BW51" i="9"/>
  <c r="BX51" i="9"/>
  <c r="BY51" i="9"/>
  <c r="BZ51" i="9"/>
  <c r="CA51" i="9"/>
  <c r="CB51" i="9"/>
  <c r="CC51" i="9"/>
  <c r="CD51" i="9"/>
  <c r="CE51" i="9"/>
  <c r="CF51" i="9"/>
  <c r="CG51" i="9"/>
  <c r="CH51" i="9"/>
  <c r="CI51" i="9"/>
  <c r="CJ51" i="9"/>
  <c r="CK51" i="9"/>
  <c r="CL51" i="9"/>
  <c r="CM51" i="9"/>
  <c r="CN51" i="9"/>
  <c r="CO51" i="9"/>
  <c r="CP51" i="9"/>
  <c r="CQ51" i="9"/>
  <c r="CR51" i="9"/>
  <c r="CS51" i="9"/>
  <c r="CT51" i="9"/>
  <c r="CU51" i="9"/>
  <c r="CV51" i="9"/>
  <c r="CW51" i="9"/>
  <c r="CX51" i="9"/>
  <c r="CY51" i="9"/>
  <c r="CZ51" i="9"/>
  <c r="BV52" i="9"/>
  <c r="BW52" i="9"/>
  <c r="BX52" i="9"/>
  <c r="BY52" i="9"/>
  <c r="BZ52" i="9"/>
  <c r="CA52" i="9"/>
  <c r="CB52" i="9"/>
  <c r="CC52" i="9"/>
  <c r="CD52" i="9"/>
  <c r="CE52" i="9"/>
  <c r="CF52" i="9"/>
  <c r="CG52" i="9"/>
  <c r="CH52" i="9"/>
  <c r="CI52" i="9"/>
  <c r="CJ52" i="9"/>
  <c r="CK52" i="9"/>
  <c r="CL52" i="9"/>
  <c r="CM52" i="9"/>
  <c r="CN52" i="9"/>
  <c r="CO52" i="9"/>
  <c r="CP52" i="9"/>
  <c r="CQ52" i="9"/>
  <c r="CR52" i="9"/>
  <c r="CS52" i="9"/>
  <c r="CT52" i="9"/>
  <c r="CU52" i="9"/>
  <c r="CV52" i="9"/>
  <c r="CW52" i="9"/>
  <c r="CX52" i="9"/>
  <c r="CY52" i="9"/>
  <c r="CZ52" i="9"/>
  <c r="BV53" i="9"/>
  <c r="BW53" i="9"/>
  <c r="BX53" i="9"/>
  <c r="BY53" i="9"/>
  <c r="BZ53" i="9"/>
  <c r="CA53" i="9"/>
  <c r="CB53" i="9"/>
  <c r="CC53" i="9"/>
  <c r="CD53" i="9"/>
  <c r="CE53" i="9"/>
  <c r="CF53" i="9"/>
  <c r="CG53" i="9"/>
  <c r="CH53" i="9"/>
  <c r="CI53" i="9"/>
  <c r="CJ53" i="9"/>
  <c r="CK53" i="9"/>
  <c r="CL53" i="9"/>
  <c r="CM53" i="9"/>
  <c r="CN53" i="9"/>
  <c r="CO53" i="9"/>
  <c r="CP53" i="9"/>
  <c r="CQ53" i="9"/>
  <c r="CR53" i="9"/>
  <c r="CS53" i="9"/>
  <c r="CT53" i="9"/>
  <c r="CU53" i="9"/>
  <c r="CV53" i="9"/>
  <c r="CW53" i="9"/>
  <c r="CX53" i="9"/>
  <c r="CY53" i="9"/>
  <c r="CZ53" i="9"/>
  <c r="BV54" i="9"/>
  <c r="BW54" i="9"/>
  <c r="BX54" i="9"/>
  <c r="BY54" i="9"/>
  <c r="BZ54" i="9"/>
  <c r="CA54" i="9"/>
  <c r="CB54" i="9"/>
  <c r="CC54" i="9"/>
  <c r="CD54" i="9"/>
  <c r="CE54" i="9"/>
  <c r="CF54" i="9"/>
  <c r="CG54" i="9"/>
  <c r="CH54" i="9"/>
  <c r="CI54" i="9"/>
  <c r="CJ54" i="9"/>
  <c r="CK54" i="9"/>
  <c r="CL54" i="9"/>
  <c r="CM54" i="9"/>
  <c r="CN54" i="9"/>
  <c r="CO54" i="9"/>
  <c r="CP54" i="9"/>
  <c r="CQ54" i="9"/>
  <c r="CR54" i="9"/>
  <c r="CS54" i="9"/>
  <c r="CT54" i="9"/>
  <c r="CU54" i="9"/>
  <c r="CV54" i="9"/>
  <c r="CW54" i="9"/>
  <c r="CX54" i="9"/>
  <c r="CY54" i="9"/>
  <c r="CZ54" i="9"/>
  <c r="BV55" i="9"/>
  <c r="BW55" i="9"/>
  <c r="BX55" i="9"/>
  <c r="BY55" i="9"/>
  <c r="BZ55" i="9"/>
  <c r="CA55" i="9"/>
  <c r="CB55" i="9"/>
  <c r="CC55" i="9"/>
  <c r="CD55" i="9"/>
  <c r="CE55" i="9"/>
  <c r="CF55" i="9"/>
  <c r="CG55" i="9"/>
  <c r="CH55" i="9"/>
  <c r="CI55" i="9"/>
  <c r="CJ55" i="9"/>
  <c r="CK55" i="9"/>
  <c r="CL55" i="9"/>
  <c r="CM55" i="9"/>
  <c r="CN55" i="9"/>
  <c r="CO55" i="9"/>
  <c r="CP55" i="9"/>
  <c r="CQ55" i="9"/>
  <c r="CR55" i="9"/>
  <c r="CS55" i="9"/>
  <c r="CT55" i="9"/>
  <c r="CU55" i="9"/>
  <c r="CV55" i="9"/>
  <c r="CW55" i="9"/>
  <c r="CX55" i="9"/>
  <c r="CY55" i="9"/>
  <c r="CZ55" i="9"/>
  <c r="BV56" i="9"/>
  <c r="BW56" i="9"/>
  <c r="BX56" i="9"/>
  <c r="BY56" i="9"/>
  <c r="BZ56" i="9"/>
  <c r="CA56" i="9"/>
  <c r="CB56" i="9"/>
  <c r="CC56" i="9"/>
  <c r="CD56" i="9"/>
  <c r="CE56" i="9"/>
  <c r="CF56" i="9"/>
  <c r="CG56" i="9"/>
  <c r="CH56" i="9"/>
  <c r="CI56" i="9"/>
  <c r="CJ56" i="9"/>
  <c r="CK56" i="9"/>
  <c r="CL56" i="9"/>
  <c r="CM56" i="9"/>
  <c r="CN56" i="9"/>
  <c r="CO56" i="9"/>
  <c r="CP56" i="9"/>
  <c r="CQ56" i="9"/>
  <c r="CR56" i="9"/>
  <c r="CS56" i="9"/>
  <c r="CT56" i="9"/>
  <c r="CU56" i="9"/>
  <c r="CV56" i="9"/>
  <c r="CW56" i="9"/>
  <c r="CX56" i="9"/>
  <c r="CY56" i="9"/>
  <c r="CZ56" i="9"/>
  <c r="BV57" i="9"/>
  <c r="BW57" i="9"/>
  <c r="BX57" i="9"/>
  <c r="BY57" i="9"/>
  <c r="BZ57" i="9"/>
  <c r="CA57" i="9"/>
  <c r="CB57" i="9"/>
  <c r="CC57" i="9"/>
  <c r="CD57" i="9"/>
  <c r="CE57" i="9"/>
  <c r="CF57" i="9"/>
  <c r="CG57" i="9"/>
  <c r="CH57" i="9"/>
  <c r="CI57" i="9"/>
  <c r="CJ57" i="9"/>
  <c r="CK57" i="9"/>
  <c r="CL57" i="9"/>
  <c r="CM57" i="9"/>
  <c r="CN57" i="9"/>
  <c r="CO57" i="9"/>
  <c r="CP57" i="9"/>
  <c r="CQ57" i="9"/>
  <c r="CR57" i="9"/>
  <c r="CS57" i="9"/>
  <c r="CT57" i="9"/>
  <c r="CU57" i="9"/>
  <c r="CV57" i="9"/>
  <c r="CW57" i="9"/>
  <c r="CX57" i="9"/>
  <c r="CY57" i="9"/>
  <c r="CZ57" i="9"/>
  <c r="BV58" i="9"/>
  <c r="BW58" i="9"/>
  <c r="BX58" i="9"/>
  <c r="BY58" i="9"/>
  <c r="BZ58" i="9"/>
  <c r="CA58" i="9"/>
  <c r="CB58" i="9"/>
  <c r="CC58" i="9"/>
  <c r="CD58" i="9"/>
  <c r="CE58" i="9"/>
  <c r="CF58" i="9"/>
  <c r="CG58" i="9"/>
  <c r="CH58" i="9"/>
  <c r="CI58" i="9"/>
  <c r="CJ58" i="9"/>
  <c r="CK58" i="9"/>
  <c r="CL58" i="9"/>
  <c r="CM58" i="9"/>
  <c r="CN58" i="9"/>
  <c r="CO58" i="9"/>
  <c r="CP58" i="9"/>
  <c r="CQ58" i="9"/>
  <c r="CR58" i="9"/>
  <c r="CS58" i="9"/>
  <c r="CT58" i="9"/>
  <c r="CU58" i="9"/>
  <c r="CV58" i="9"/>
  <c r="CW58" i="9"/>
  <c r="CX58" i="9"/>
  <c r="CY58" i="9"/>
  <c r="CZ58" i="9"/>
  <c r="BV59" i="9"/>
  <c r="BW59" i="9"/>
  <c r="BX59" i="9"/>
  <c r="BY59" i="9"/>
  <c r="BZ59" i="9"/>
  <c r="CA59" i="9"/>
  <c r="CB59" i="9"/>
  <c r="CC59" i="9"/>
  <c r="CD59" i="9"/>
  <c r="CE59" i="9"/>
  <c r="CF59" i="9"/>
  <c r="CG59" i="9"/>
  <c r="CH59" i="9"/>
  <c r="CI59" i="9"/>
  <c r="CJ59" i="9"/>
  <c r="CK59" i="9"/>
  <c r="CL59" i="9"/>
  <c r="CM59" i="9"/>
  <c r="CN59" i="9"/>
  <c r="CO59" i="9"/>
  <c r="CP59" i="9"/>
  <c r="CQ59" i="9"/>
  <c r="CR59" i="9"/>
  <c r="CS59" i="9"/>
  <c r="CT59" i="9"/>
  <c r="CU59" i="9"/>
  <c r="CV59" i="9"/>
  <c r="CW59" i="9"/>
  <c r="CX59" i="9"/>
  <c r="CY59" i="9"/>
  <c r="CZ59" i="9"/>
  <c r="BV60" i="9"/>
  <c r="BW60" i="9"/>
  <c r="BX60" i="9"/>
  <c r="BY60" i="9"/>
  <c r="BZ60" i="9"/>
  <c r="CA60" i="9"/>
  <c r="CB60" i="9"/>
  <c r="CC60" i="9"/>
  <c r="CD60" i="9"/>
  <c r="CE60" i="9"/>
  <c r="CF60" i="9"/>
  <c r="CG60" i="9"/>
  <c r="CH60" i="9"/>
  <c r="CI60" i="9"/>
  <c r="CJ60" i="9"/>
  <c r="CK60" i="9"/>
  <c r="CL60" i="9"/>
  <c r="CM60" i="9"/>
  <c r="CN60" i="9"/>
  <c r="CO60" i="9"/>
  <c r="CP60" i="9"/>
  <c r="CQ60" i="9"/>
  <c r="CR60" i="9"/>
  <c r="CS60" i="9"/>
  <c r="CT60" i="9"/>
  <c r="CU60" i="9"/>
  <c r="CV60" i="9"/>
  <c r="CW60" i="9"/>
  <c r="CX60" i="9"/>
  <c r="CY60" i="9"/>
  <c r="CZ60" i="9"/>
  <c r="BV61" i="9"/>
  <c r="BW61" i="9"/>
  <c r="BX61" i="9"/>
  <c r="BY61" i="9"/>
  <c r="BZ61" i="9"/>
  <c r="CA61" i="9"/>
  <c r="CB61" i="9"/>
  <c r="CC61" i="9"/>
  <c r="CD61" i="9"/>
  <c r="CE61" i="9"/>
  <c r="CF61" i="9"/>
  <c r="CG61" i="9"/>
  <c r="CH61" i="9"/>
  <c r="CI61" i="9"/>
  <c r="CJ61" i="9"/>
  <c r="CK61" i="9"/>
  <c r="CL61" i="9"/>
  <c r="CM61" i="9"/>
  <c r="CN61" i="9"/>
  <c r="CO61" i="9"/>
  <c r="CP61" i="9"/>
  <c r="CQ61" i="9"/>
  <c r="CR61" i="9"/>
  <c r="CS61" i="9"/>
  <c r="CT61" i="9"/>
  <c r="CU61" i="9"/>
  <c r="CV61" i="9"/>
  <c r="CW61" i="9"/>
  <c r="CX61" i="9"/>
  <c r="CY61" i="9"/>
  <c r="CZ61" i="9"/>
  <c r="BV62" i="9"/>
  <c r="BW62" i="9"/>
  <c r="BX62" i="9"/>
  <c r="BY62" i="9"/>
  <c r="BZ62" i="9"/>
  <c r="CA62" i="9"/>
  <c r="CB62" i="9"/>
  <c r="CC62" i="9"/>
  <c r="CD62" i="9"/>
  <c r="CE62" i="9"/>
  <c r="CF62" i="9"/>
  <c r="CG62" i="9"/>
  <c r="CH62" i="9"/>
  <c r="CI62" i="9"/>
  <c r="CJ62" i="9"/>
  <c r="CK62" i="9"/>
  <c r="CL62" i="9"/>
  <c r="CM62" i="9"/>
  <c r="CN62" i="9"/>
  <c r="CO62" i="9"/>
  <c r="CP62" i="9"/>
  <c r="CQ62" i="9"/>
  <c r="CR62" i="9"/>
  <c r="CS62" i="9"/>
  <c r="CT62" i="9"/>
  <c r="CU62" i="9"/>
  <c r="CV62" i="9"/>
  <c r="CW62" i="9"/>
  <c r="CX62" i="9"/>
  <c r="CY62" i="9"/>
  <c r="CZ62" i="9"/>
  <c r="BV63" i="9"/>
  <c r="BW63" i="9"/>
  <c r="BX63" i="9"/>
  <c r="BY63" i="9"/>
  <c r="BZ63" i="9"/>
  <c r="CA63" i="9"/>
  <c r="CB63" i="9"/>
  <c r="CC63" i="9"/>
  <c r="CD63" i="9"/>
  <c r="CE63" i="9"/>
  <c r="CF63" i="9"/>
  <c r="CG63" i="9"/>
  <c r="CH63" i="9"/>
  <c r="CI63" i="9"/>
  <c r="CJ63" i="9"/>
  <c r="CK63" i="9"/>
  <c r="CL63" i="9"/>
  <c r="CM63" i="9"/>
  <c r="CN63" i="9"/>
  <c r="CO63" i="9"/>
  <c r="CP63" i="9"/>
  <c r="CQ63" i="9"/>
  <c r="CR63" i="9"/>
  <c r="CS63" i="9"/>
  <c r="CT63" i="9"/>
  <c r="CU63" i="9"/>
  <c r="CV63" i="9"/>
  <c r="CW63" i="9"/>
  <c r="CX63" i="9"/>
  <c r="CY63" i="9"/>
  <c r="CZ63" i="9"/>
  <c r="BV64" i="9"/>
  <c r="BW64" i="9"/>
  <c r="BX64" i="9"/>
  <c r="BY64" i="9"/>
  <c r="BZ64" i="9"/>
  <c r="CA64" i="9"/>
  <c r="CB64" i="9"/>
  <c r="CC64" i="9"/>
  <c r="CD64" i="9"/>
  <c r="CE64" i="9"/>
  <c r="CF64" i="9"/>
  <c r="CG64" i="9"/>
  <c r="CH64" i="9"/>
  <c r="CI64" i="9"/>
  <c r="CJ64" i="9"/>
  <c r="CK64" i="9"/>
  <c r="CL64" i="9"/>
  <c r="CM64" i="9"/>
  <c r="CN64" i="9"/>
  <c r="CO64" i="9"/>
  <c r="CP64" i="9"/>
  <c r="CQ64" i="9"/>
  <c r="CR64" i="9"/>
  <c r="CS64" i="9"/>
  <c r="CT64" i="9"/>
  <c r="CU64" i="9"/>
  <c r="CV64" i="9"/>
  <c r="CW64" i="9"/>
  <c r="CX64" i="9"/>
  <c r="CY64" i="9"/>
  <c r="CZ64" i="9"/>
  <c r="BV65" i="9"/>
  <c r="BW65" i="9"/>
  <c r="BX65" i="9"/>
  <c r="BY65" i="9"/>
  <c r="BZ65" i="9"/>
  <c r="CA65" i="9"/>
  <c r="CB65" i="9"/>
  <c r="CC65" i="9"/>
  <c r="CD65" i="9"/>
  <c r="CE65" i="9"/>
  <c r="CF65" i="9"/>
  <c r="CG65" i="9"/>
  <c r="CH65" i="9"/>
  <c r="CI65" i="9"/>
  <c r="CJ65" i="9"/>
  <c r="CK65" i="9"/>
  <c r="CL65" i="9"/>
  <c r="CM65" i="9"/>
  <c r="CN65" i="9"/>
  <c r="CO65" i="9"/>
  <c r="CP65" i="9"/>
  <c r="CQ65" i="9"/>
  <c r="CR65" i="9"/>
  <c r="CS65" i="9"/>
  <c r="CT65" i="9"/>
  <c r="CU65" i="9"/>
  <c r="CV65" i="9"/>
  <c r="CW65" i="9"/>
  <c r="CX65" i="9"/>
  <c r="CY65" i="9"/>
  <c r="CZ65" i="9"/>
  <c r="BV66" i="9"/>
  <c r="BW66" i="9"/>
  <c r="BX66" i="9"/>
  <c r="BY66" i="9"/>
  <c r="BZ66" i="9"/>
  <c r="CA66" i="9"/>
  <c r="CB66" i="9"/>
  <c r="CC66" i="9"/>
  <c r="CD66" i="9"/>
  <c r="CE66" i="9"/>
  <c r="CF66" i="9"/>
  <c r="CG66" i="9"/>
  <c r="CH66" i="9"/>
  <c r="CI66" i="9"/>
  <c r="CJ66" i="9"/>
  <c r="CK66" i="9"/>
  <c r="CL66" i="9"/>
  <c r="CM66" i="9"/>
  <c r="CN66" i="9"/>
  <c r="CO66" i="9"/>
  <c r="CP66" i="9"/>
  <c r="CQ66" i="9"/>
  <c r="CR66" i="9"/>
  <c r="CS66" i="9"/>
  <c r="CT66" i="9"/>
  <c r="CU66" i="9"/>
  <c r="CV66" i="9"/>
  <c r="CW66" i="9"/>
  <c r="CX66" i="9"/>
  <c r="CY66" i="9"/>
  <c r="CZ66" i="9"/>
  <c r="BV67" i="9"/>
  <c r="BW67" i="9"/>
  <c r="BX67" i="9"/>
  <c r="BY67" i="9"/>
  <c r="BZ67" i="9"/>
  <c r="CA67" i="9"/>
  <c r="CB67" i="9"/>
  <c r="CC67" i="9"/>
  <c r="CD67" i="9"/>
  <c r="CE67" i="9"/>
  <c r="CF67" i="9"/>
  <c r="CG67" i="9"/>
  <c r="CH67" i="9"/>
  <c r="CI67" i="9"/>
  <c r="CJ67" i="9"/>
  <c r="CK67" i="9"/>
  <c r="CL67" i="9"/>
  <c r="CM67" i="9"/>
  <c r="CN67" i="9"/>
  <c r="CO67" i="9"/>
  <c r="CP67" i="9"/>
  <c r="CQ67" i="9"/>
  <c r="CR67" i="9"/>
  <c r="CS67" i="9"/>
  <c r="CT67" i="9"/>
  <c r="CU67" i="9"/>
  <c r="CV67" i="9"/>
  <c r="CW67" i="9"/>
  <c r="CX67" i="9"/>
  <c r="CY67" i="9"/>
  <c r="CZ67" i="9"/>
  <c r="BV68" i="9"/>
  <c r="BW68" i="9"/>
  <c r="BX68" i="9"/>
  <c r="BY68" i="9"/>
  <c r="BZ68" i="9"/>
  <c r="CA68" i="9"/>
  <c r="CB68" i="9"/>
  <c r="CC68" i="9"/>
  <c r="CD68" i="9"/>
  <c r="CE68" i="9"/>
  <c r="CF68" i="9"/>
  <c r="CG68" i="9"/>
  <c r="CH68" i="9"/>
  <c r="CI68" i="9"/>
  <c r="CJ68" i="9"/>
  <c r="CK68" i="9"/>
  <c r="CL68" i="9"/>
  <c r="CM68" i="9"/>
  <c r="CN68" i="9"/>
  <c r="CO68" i="9"/>
  <c r="CP68" i="9"/>
  <c r="CQ68" i="9"/>
  <c r="CR68" i="9"/>
  <c r="CS68" i="9"/>
  <c r="CT68" i="9"/>
  <c r="CU68" i="9"/>
  <c r="CV68" i="9"/>
  <c r="CW68" i="9"/>
  <c r="CX68" i="9"/>
  <c r="CY68" i="9"/>
  <c r="CZ68" i="9"/>
  <c r="BV69" i="9"/>
  <c r="BW69" i="9"/>
  <c r="BX69" i="9"/>
  <c r="BY69" i="9"/>
  <c r="BZ69" i="9"/>
  <c r="CA69" i="9"/>
  <c r="CB69" i="9"/>
  <c r="CC69" i="9"/>
  <c r="CD69" i="9"/>
  <c r="CE69" i="9"/>
  <c r="CF69" i="9"/>
  <c r="CG69" i="9"/>
  <c r="CH69" i="9"/>
  <c r="CI69" i="9"/>
  <c r="CJ69" i="9"/>
  <c r="CK69" i="9"/>
  <c r="CL69" i="9"/>
  <c r="CM69" i="9"/>
  <c r="CN69" i="9"/>
  <c r="CO69" i="9"/>
  <c r="CP69" i="9"/>
  <c r="CQ69" i="9"/>
  <c r="CR69" i="9"/>
  <c r="CS69" i="9"/>
  <c r="CT69" i="9"/>
  <c r="CU69" i="9"/>
  <c r="CV69" i="9"/>
  <c r="CW69" i="9"/>
  <c r="CX69" i="9"/>
  <c r="CY69" i="9"/>
  <c r="CZ69" i="9"/>
  <c r="BV70" i="9"/>
  <c r="BW70" i="9"/>
  <c r="BX70" i="9"/>
  <c r="BY70" i="9"/>
  <c r="BZ70" i="9"/>
  <c r="CA70" i="9"/>
  <c r="CB70" i="9"/>
  <c r="CC70" i="9"/>
  <c r="CD70" i="9"/>
  <c r="CE70" i="9"/>
  <c r="CF70" i="9"/>
  <c r="CG70" i="9"/>
  <c r="CH70" i="9"/>
  <c r="CI70" i="9"/>
  <c r="CJ70" i="9"/>
  <c r="CK70" i="9"/>
  <c r="CL70" i="9"/>
  <c r="CM70" i="9"/>
  <c r="CN70" i="9"/>
  <c r="CO70" i="9"/>
  <c r="CP70" i="9"/>
  <c r="CQ70" i="9"/>
  <c r="CR70" i="9"/>
  <c r="CS70" i="9"/>
  <c r="CT70" i="9"/>
  <c r="CU70" i="9"/>
  <c r="CV70" i="9"/>
  <c r="CW70" i="9"/>
  <c r="CX70" i="9"/>
  <c r="CY70" i="9"/>
  <c r="CZ70" i="9"/>
  <c r="BV71" i="9"/>
  <c r="BW71" i="9"/>
  <c r="BX71" i="9"/>
  <c r="BY71" i="9"/>
  <c r="BZ71" i="9"/>
  <c r="CA71" i="9"/>
  <c r="CB71" i="9"/>
  <c r="CC71" i="9"/>
  <c r="CD71" i="9"/>
  <c r="CE71" i="9"/>
  <c r="CF71" i="9"/>
  <c r="CG71" i="9"/>
  <c r="CH71" i="9"/>
  <c r="CI71" i="9"/>
  <c r="CJ71" i="9"/>
  <c r="CK71" i="9"/>
  <c r="CL71" i="9"/>
  <c r="CM71" i="9"/>
  <c r="CN71" i="9"/>
  <c r="CO71" i="9"/>
  <c r="CP71" i="9"/>
  <c r="CQ71" i="9"/>
  <c r="CR71" i="9"/>
  <c r="CS71" i="9"/>
  <c r="CT71" i="9"/>
  <c r="CU71" i="9"/>
  <c r="CV71" i="9"/>
  <c r="CW71" i="9"/>
  <c r="CX71" i="9"/>
  <c r="CY71" i="9"/>
  <c r="CZ71" i="9"/>
  <c r="BV72" i="9"/>
  <c r="BW72" i="9"/>
  <c r="BX72" i="9"/>
  <c r="BY72" i="9"/>
  <c r="BZ72" i="9"/>
  <c r="CA72" i="9"/>
  <c r="CB72" i="9"/>
  <c r="CC72" i="9"/>
  <c r="CD72" i="9"/>
  <c r="CE72" i="9"/>
  <c r="CF72" i="9"/>
  <c r="CG72" i="9"/>
  <c r="CH72" i="9"/>
  <c r="CI72" i="9"/>
  <c r="CJ72" i="9"/>
  <c r="CK72" i="9"/>
  <c r="CL72" i="9"/>
  <c r="CM72" i="9"/>
  <c r="CN72" i="9"/>
  <c r="CO72" i="9"/>
  <c r="CP72" i="9"/>
  <c r="CQ72" i="9"/>
  <c r="CR72" i="9"/>
  <c r="CS72" i="9"/>
  <c r="CT72" i="9"/>
  <c r="CU72" i="9"/>
  <c r="CV72" i="9"/>
  <c r="CW72" i="9"/>
  <c r="CX72" i="9"/>
  <c r="CY72" i="9"/>
  <c r="CZ72" i="9"/>
  <c r="BV73" i="9"/>
  <c r="BW73" i="9"/>
  <c r="BX73" i="9"/>
  <c r="BY73" i="9"/>
  <c r="BZ73" i="9"/>
  <c r="CA73" i="9"/>
  <c r="CB73" i="9"/>
  <c r="CC73" i="9"/>
  <c r="CD73" i="9"/>
  <c r="CE73" i="9"/>
  <c r="CF73" i="9"/>
  <c r="CG73" i="9"/>
  <c r="CH73" i="9"/>
  <c r="CI73" i="9"/>
  <c r="CJ73" i="9"/>
  <c r="CK73" i="9"/>
  <c r="CL73" i="9"/>
  <c r="CM73" i="9"/>
  <c r="CN73" i="9"/>
  <c r="CO73" i="9"/>
  <c r="CP73" i="9"/>
  <c r="CQ73" i="9"/>
  <c r="CR73" i="9"/>
  <c r="CS73" i="9"/>
  <c r="CT73" i="9"/>
  <c r="CU73" i="9"/>
  <c r="CV73" i="9"/>
  <c r="CW73" i="9"/>
  <c r="CX73" i="9"/>
  <c r="CY73" i="9"/>
  <c r="CZ73" i="9"/>
  <c r="BV74" i="9"/>
  <c r="BW74" i="9"/>
  <c r="BX74" i="9"/>
  <c r="BY74" i="9"/>
  <c r="BZ74" i="9"/>
  <c r="CA74" i="9"/>
  <c r="CB74" i="9"/>
  <c r="CC74" i="9"/>
  <c r="CD74" i="9"/>
  <c r="CE74" i="9"/>
  <c r="CF74" i="9"/>
  <c r="CG74" i="9"/>
  <c r="CH74" i="9"/>
  <c r="CI74" i="9"/>
  <c r="CJ74" i="9"/>
  <c r="CK74" i="9"/>
  <c r="CL74" i="9"/>
  <c r="CM74" i="9"/>
  <c r="CN74" i="9"/>
  <c r="CO74" i="9"/>
  <c r="CP74" i="9"/>
  <c r="CQ74" i="9"/>
  <c r="CR74" i="9"/>
  <c r="CS74" i="9"/>
  <c r="CT74" i="9"/>
  <c r="CU74" i="9"/>
  <c r="CV74" i="9"/>
  <c r="CW74" i="9"/>
  <c r="CX74" i="9"/>
  <c r="CY74" i="9"/>
  <c r="CZ74" i="9"/>
  <c r="BV75" i="9"/>
  <c r="BW75" i="9"/>
  <c r="BX75" i="9"/>
  <c r="BY75" i="9"/>
  <c r="BZ75" i="9"/>
  <c r="CA75" i="9"/>
  <c r="CB75" i="9"/>
  <c r="CC75" i="9"/>
  <c r="CD75" i="9"/>
  <c r="CE75" i="9"/>
  <c r="CF75" i="9"/>
  <c r="CG75" i="9"/>
  <c r="CH75" i="9"/>
  <c r="CI75" i="9"/>
  <c r="CJ75" i="9"/>
  <c r="CK75" i="9"/>
  <c r="CL75" i="9"/>
  <c r="CM75" i="9"/>
  <c r="CN75" i="9"/>
  <c r="CO75" i="9"/>
  <c r="CP75" i="9"/>
  <c r="CQ75" i="9"/>
  <c r="CR75" i="9"/>
  <c r="CS75" i="9"/>
  <c r="CT75" i="9"/>
  <c r="CU75" i="9"/>
  <c r="CV75" i="9"/>
  <c r="CW75" i="9"/>
  <c r="CX75" i="9"/>
  <c r="CY75" i="9"/>
  <c r="CZ75" i="9"/>
  <c r="BV76" i="9"/>
  <c r="BW76" i="9"/>
  <c r="BX76" i="9"/>
  <c r="BY76" i="9"/>
  <c r="BZ76" i="9"/>
  <c r="CA76" i="9"/>
  <c r="CB76" i="9"/>
  <c r="CC76" i="9"/>
  <c r="CD76" i="9"/>
  <c r="CE76" i="9"/>
  <c r="CF76" i="9"/>
  <c r="CG76" i="9"/>
  <c r="CH76" i="9"/>
  <c r="CI76" i="9"/>
  <c r="CJ76" i="9"/>
  <c r="CK76" i="9"/>
  <c r="CL76" i="9"/>
  <c r="CM76" i="9"/>
  <c r="CN76" i="9"/>
  <c r="CO76" i="9"/>
  <c r="CP76" i="9"/>
  <c r="CQ76" i="9"/>
  <c r="CR76" i="9"/>
  <c r="CS76" i="9"/>
  <c r="CT76" i="9"/>
  <c r="CU76" i="9"/>
  <c r="CV76" i="9"/>
  <c r="CW76" i="9"/>
  <c r="CX76" i="9"/>
  <c r="CY76" i="9"/>
  <c r="CZ76" i="9"/>
  <c r="BV77" i="9"/>
  <c r="BW77" i="9"/>
  <c r="BX77" i="9"/>
  <c r="BY77" i="9"/>
  <c r="BZ77" i="9"/>
  <c r="CA77" i="9"/>
  <c r="CB77" i="9"/>
  <c r="CC77" i="9"/>
  <c r="CD77" i="9"/>
  <c r="CE77" i="9"/>
  <c r="CF77" i="9"/>
  <c r="CG77" i="9"/>
  <c r="CH77" i="9"/>
  <c r="CI77" i="9"/>
  <c r="CJ77" i="9"/>
  <c r="CK77" i="9"/>
  <c r="CL77" i="9"/>
  <c r="CM77" i="9"/>
  <c r="CN77" i="9"/>
  <c r="CO77" i="9"/>
  <c r="CP77" i="9"/>
  <c r="CQ77" i="9"/>
  <c r="CR77" i="9"/>
  <c r="CS77" i="9"/>
  <c r="CT77" i="9"/>
  <c r="CU77" i="9"/>
  <c r="CV77" i="9"/>
  <c r="CW77" i="9"/>
  <c r="CX77" i="9"/>
  <c r="CY77" i="9"/>
  <c r="CZ77" i="9"/>
  <c r="BV78" i="9"/>
  <c r="BW78" i="9"/>
  <c r="BX78" i="9"/>
  <c r="BY78" i="9"/>
  <c r="BZ78" i="9"/>
  <c r="CA78" i="9"/>
  <c r="CB78" i="9"/>
  <c r="CC78" i="9"/>
  <c r="CD78" i="9"/>
  <c r="CE78" i="9"/>
  <c r="CF78" i="9"/>
  <c r="CG78" i="9"/>
  <c r="CH78" i="9"/>
  <c r="CI78" i="9"/>
  <c r="CJ78" i="9"/>
  <c r="CK78" i="9"/>
  <c r="CL78" i="9"/>
  <c r="CM78" i="9"/>
  <c r="CN78" i="9"/>
  <c r="CO78" i="9"/>
  <c r="CP78" i="9"/>
  <c r="CQ78" i="9"/>
  <c r="CR78" i="9"/>
  <c r="CS78" i="9"/>
  <c r="CT78" i="9"/>
  <c r="CU78" i="9"/>
  <c r="CV78" i="9"/>
  <c r="CW78" i="9"/>
  <c r="CX78" i="9"/>
  <c r="CY78" i="9"/>
  <c r="CZ78" i="9"/>
  <c r="BV79" i="9"/>
  <c r="BW79" i="9"/>
  <c r="BX79" i="9"/>
  <c r="BY79" i="9"/>
  <c r="BZ79" i="9"/>
  <c r="CA79" i="9"/>
  <c r="CB79" i="9"/>
  <c r="CC79" i="9"/>
  <c r="CD79" i="9"/>
  <c r="CE79" i="9"/>
  <c r="CF79" i="9"/>
  <c r="CG79" i="9"/>
  <c r="CH79" i="9"/>
  <c r="CI79" i="9"/>
  <c r="CJ79" i="9"/>
  <c r="CK79" i="9"/>
  <c r="CL79" i="9"/>
  <c r="CM79" i="9"/>
  <c r="CN79" i="9"/>
  <c r="CO79" i="9"/>
  <c r="CP79" i="9"/>
  <c r="CQ79" i="9"/>
  <c r="CR79" i="9"/>
  <c r="CS79" i="9"/>
  <c r="CT79" i="9"/>
  <c r="CU79" i="9"/>
  <c r="CV79" i="9"/>
  <c r="CW79" i="9"/>
  <c r="CX79" i="9"/>
  <c r="CY79" i="9"/>
  <c r="CZ79" i="9"/>
  <c r="BV80" i="9"/>
  <c r="BW80" i="9"/>
  <c r="BX80" i="9"/>
  <c r="BY80" i="9"/>
  <c r="BZ80" i="9"/>
  <c r="CA80" i="9"/>
  <c r="CB80" i="9"/>
  <c r="CC80" i="9"/>
  <c r="CD80" i="9"/>
  <c r="CE80" i="9"/>
  <c r="CF80" i="9"/>
  <c r="CG80" i="9"/>
  <c r="CH80" i="9"/>
  <c r="CI80" i="9"/>
  <c r="CJ80" i="9"/>
  <c r="CK80" i="9"/>
  <c r="CL80" i="9"/>
  <c r="CM80" i="9"/>
  <c r="CN80" i="9"/>
  <c r="CO80" i="9"/>
  <c r="CP80" i="9"/>
  <c r="CQ80" i="9"/>
  <c r="CR80" i="9"/>
  <c r="CS80" i="9"/>
  <c r="CT80" i="9"/>
  <c r="CU80" i="9"/>
  <c r="CV80" i="9"/>
  <c r="CW80" i="9"/>
  <c r="CX80" i="9"/>
  <c r="CY80" i="9"/>
  <c r="CZ80" i="9"/>
  <c r="BV81" i="9"/>
  <c r="BW81" i="9"/>
  <c r="BX81" i="9"/>
  <c r="BY81" i="9"/>
  <c r="BZ81" i="9"/>
  <c r="CA81" i="9"/>
  <c r="CB81" i="9"/>
  <c r="CC81" i="9"/>
  <c r="CD81" i="9"/>
  <c r="CE81" i="9"/>
  <c r="CF81" i="9"/>
  <c r="CG81" i="9"/>
  <c r="CH81" i="9"/>
  <c r="CI81" i="9"/>
  <c r="CJ81" i="9"/>
  <c r="CK81" i="9"/>
  <c r="CL81" i="9"/>
  <c r="CM81" i="9"/>
  <c r="CN81" i="9"/>
  <c r="CO81" i="9"/>
  <c r="CP81" i="9"/>
  <c r="CQ81" i="9"/>
  <c r="CR81" i="9"/>
  <c r="CS81" i="9"/>
  <c r="CT81" i="9"/>
  <c r="CU81" i="9"/>
  <c r="CV81" i="9"/>
  <c r="CW81" i="9"/>
  <c r="CX81" i="9"/>
  <c r="CY81" i="9"/>
  <c r="CZ81" i="9"/>
  <c r="BV82" i="9"/>
  <c r="BW82" i="9"/>
  <c r="BX82" i="9"/>
  <c r="BY82" i="9"/>
  <c r="BZ82" i="9"/>
  <c r="CA82" i="9"/>
  <c r="CB82" i="9"/>
  <c r="CC82" i="9"/>
  <c r="CD82" i="9"/>
  <c r="CE82" i="9"/>
  <c r="CF82" i="9"/>
  <c r="CG82" i="9"/>
  <c r="CH82" i="9"/>
  <c r="CI82" i="9"/>
  <c r="CJ82" i="9"/>
  <c r="CK82" i="9"/>
  <c r="CL82" i="9"/>
  <c r="CM82" i="9"/>
  <c r="CN82" i="9"/>
  <c r="CO82" i="9"/>
  <c r="CP82" i="9"/>
  <c r="CQ82" i="9"/>
  <c r="CR82" i="9"/>
  <c r="CS82" i="9"/>
  <c r="CT82" i="9"/>
  <c r="CU82" i="9"/>
  <c r="CV82" i="9"/>
  <c r="CW82" i="9"/>
  <c r="CX82" i="9"/>
  <c r="CY82" i="9"/>
  <c r="CZ82" i="9"/>
  <c r="BV83" i="9"/>
  <c r="BW83" i="9"/>
  <c r="BX83" i="9"/>
  <c r="BY83" i="9"/>
  <c r="BZ83" i="9"/>
  <c r="CA83" i="9"/>
  <c r="CB83" i="9"/>
  <c r="CC83" i="9"/>
  <c r="CD83" i="9"/>
  <c r="CE83" i="9"/>
  <c r="CF83" i="9"/>
  <c r="CG83" i="9"/>
  <c r="CH83" i="9"/>
  <c r="CI83" i="9"/>
  <c r="CJ83" i="9"/>
  <c r="CK83" i="9"/>
  <c r="CL83" i="9"/>
  <c r="CM83" i="9"/>
  <c r="CN83" i="9"/>
  <c r="CO83" i="9"/>
  <c r="CP83" i="9"/>
  <c r="CQ83" i="9"/>
  <c r="CR83" i="9"/>
  <c r="CS83" i="9"/>
  <c r="CT83" i="9"/>
  <c r="CU83" i="9"/>
  <c r="CV83" i="9"/>
  <c r="CW83" i="9"/>
  <c r="CX83" i="9"/>
  <c r="CY83" i="9"/>
  <c r="CZ83" i="9"/>
  <c r="BV84" i="9"/>
  <c r="BW84" i="9"/>
  <c r="BX84" i="9"/>
  <c r="BY84" i="9"/>
  <c r="BZ84" i="9"/>
  <c r="CA84" i="9"/>
  <c r="CB84" i="9"/>
  <c r="CC84" i="9"/>
  <c r="CD84" i="9"/>
  <c r="CE84" i="9"/>
  <c r="CF84" i="9"/>
  <c r="CG84" i="9"/>
  <c r="CH84" i="9"/>
  <c r="CI84" i="9"/>
  <c r="CJ84" i="9"/>
  <c r="CK84" i="9"/>
  <c r="CL84" i="9"/>
  <c r="CM84" i="9"/>
  <c r="CN84" i="9"/>
  <c r="CO84" i="9"/>
  <c r="CP84" i="9"/>
  <c r="CQ84" i="9"/>
  <c r="CR84" i="9"/>
  <c r="CS84" i="9"/>
  <c r="CT84" i="9"/>
  <c r="CU84" i="9"/>
  <c r="CV84" i="9"/>
  <c r="CW84" i="9"/>
  <c r="CX84" i="9"/>
  <c r="CY84" i="9"/>
  <c r="CZ84" i="9"/>
  <c r="BV85" i="9"/>
  <c r="BW85" i="9"/>
  <c r="BX85" i="9"/>
  <c r="BY85" i="9"/>
  <c r="BZ85" i="9"/>
  <c r="CA85" i="9"/>
  <c r="CB85" i="9"/>
  <c r="CC85" i="9"/>
  <c r="CD85" i="9"/>
  <c r="CE85" i="9"/>
  <c r="CF85" i="9"/>
  <c r="CG85" i="9"/>
  <c r="CH85" i="9"/>
  <c r="CI85" i="9"/>
  <c r="CJ85" i="9"/>
  <c r="CK85" i="9"/>
  <c r="CL85" i="9"/>
  <c r="CM85" i="9"/>
  <c r="CN85" i="9"/>
  <c r="CO85" i="9"/>
  <c r="CP85" i="9"/>
  <c r="CQ85" i="9"/>
  <c r="CR85" i="9"/>
  <c r="CS85" i="9"/>
  <c r="CT85" i="9"/>
  <c r="CU85" i="9"/>
  <c r="CV85" i="9"/>
  <c r="CW85" i="9"/>
  <c r="CX85" i="9"/>
  <c r="CY85" i="9"/>
  <c r="CZ85" i="9"/>
  <c r="BV86" i="9"/>
  <c r="BW86" i="9"/>
  <c r="BX86" i="9"/>
  <c r="BY86" i="9"/>
  <c r="BZ86" i="9"/>
  <c r="CA86" i="9"/>
  <c r="CB86" i="9"/>
  <c r="CC86" i="9"/>
  <c r="CD86" i="9"/>
  <c r="CE86" i="9"/>
  <c r="CF86" i="9"/>
  <c r="CG86" i="9"/>
  <c r="CH86" i="9"/>
  <c r="CI86" i="9"/>
  <c r="CJ86" i="9"/>
  <c r="CK86" i="9"/>
  <c r="CL86" i="9"/>
  <c r="CM86" i="9"/>
  <c r="CN86" i="9"/>
  <c r="CO86" i="9"/>
  <c r="CP86" i="9"/>
  <c r="CQ86" i="9"/>
  <c r="CR86" i="9"/>
  <c r="CS86" i="9"/>
  <c r="CT86" i="9"/>
  <c r="CU86" i="9"/>
  <c r="CV86" i="9"/>
  <c r="CW86" i="9"/>
  <c r="CX86" i="9"/>
  <c r="CY86" i="9"/>
  <c r="CZ86" i="9"/>
  <c r="BV87" i="9"/>
  <c r="BW87" i="9"/>
  <c r="BX87" i="9"/>
  <c r="BY87" i="9"/>
  <c r="BZ87" i="9"/>
  <c r="CA87" i="9"/>
  <c r="CB87" i="9"/>
  <c r="CC87" i="9"/>
  <c r="CD87" i="9"/>
  <c r="CE87" i="9"/>
  <c r="CF87" i="9"/>
  <c r="CG87" i="9"/>
  <c r="CH87" i="9"/>
  <c r="CI87" i="9"/>
  <c r="CJ87" i="9"/>
  <c r="CK87" i="9"/>
  <c r="CL87" i="9"/>
  <c r="CM87" i="9"/>
  <c r="CN87" i="9"/>
  <c r="CO87" i="9"/>
  <c r="CP87" i="9"/>
  <c r="CQ87" i="9"/>
  <c r="CR87" i="9"/>
  <c r="CS87" i="9"/>
  <c r="CT87" i="9"/>
  <c r="CU87" i="9"/>
  <c r="CV87" i="9"/>
  <c r="CW87" i="9"/>
  <c r="CX87" i="9"/>
  <c r="CY87" i="9"/>
  <c r="CZ87" i="9"/>
  <c r="BV88" i="9"/>
  <c r="BW88" i="9"/>
  <c r="BX88" i="9"/>
  <c r="BY88" i="9"/>
  <c r="BZ88" i="9"/>
  <c r="CA88" i="9"/>
  <c r="CB88" i="9"/>
  <c r="CC88" i="9"/>
  <c r="CD88" i="9"/>
  <c r="CE88" i="9"/>
  <c r="CF88" i="9"/>
  <c r="CG88" i="9"/>
  <c r="CH88" i="9"/>
  <c r="CI88" i="9"/>
  <c r="CJ88" i="9"/>
  <c r="CK88" i="9"/>
  <c r="CL88" i="9"/>
  <c r="CM88" i="9"/>
  <c r="CN88" i="9"/>
  <c r="CO88" i="9"/>
  <c r="CP88" i="9"/>
  <c r="CQ88" i="9"/>
  <c r="CR88" i="9"/>
  <c r="CS88" i="9"/>
  <c r="CT88" i="9"/>
  <c r="CU88" i="9"/>
  <c r="CV88" i="9"/>
  <c r="CW88" i="9"/>
  <c r="CX88" i="9"/>
  <c r="CY88" i="9"/>
  <c r="CZ88" i="9"/>
  <c r="BV89" i="9"/>
  <c r="BW89" i="9"/>
  <c r="BX89" i="9"/>
  <c r="BY89" i="9"/>
  <c r="BZ89" i="9"/>
  <c r="CA89" i="9"/>
  <c r="CB89" i="9"/>
  <c r="CC89" i="9"/>
  <c r="CD89" i="9"/>
  <c r="CE89" i="9"/>
  <c r="CF89" i="9"/>
  <c r="CG89" i="9"/>
  <c r="CH89" i="9"/>
  <c r="CI89" i="9"/>
  <c r="CJ89" i="9"/>
  <c r="CK89" i="9"/>
  <c r="CL89" i="9"/>
  <c r="CM89" i="9"/>
  <c r="CN89" i="9"/>
  <c r="CO89" i="9"/>
  <c r="CP89" i="9"/>
  <c r="CQ89" i="9"/>
  <c r="CR89" i="9"/>
  <c r="CS89" i="9"/>
  <c r="CT89" i="9"/>
  <c r="CU89" i="9"/>
  <c r="CV89" i="9"/>
  <c r="CW89" i="9"/>
  <c r="CX89" i="9"/>
  <c r="CY89" i="9"/>
  <c r="CZ89" i="9"/>
  <c r="BV90" i="9"/>
  <c r="BW90" i="9"/>
  <c r="BX90" i="9"/>
  <c r="BY90" i="9"/>
  <c r="BZ90" i="9"/>
  <c r="CA90" i="9"/>
  <c r="CB90" i="9"/>
  <c r="CC90" i="9"/>
  <c r="CD90" i="9"/>
  <c r="CE90" i="9"/>
  <c r="CF90" i="9"/>
  <c r="CG90" i="9"/>
  <c r="CH90" i="9"/>
  <c r="CI90" i="9"/>
  <c r="CJ90" i="9"/>
  <c r="CK90" i="9"/>
  <c r="CL90" i="9"/>
  <c r="CM90" i="9"/>
  <c r="CN90" i="9"/>
  <c r="CO90" i="9"/>
  <c r="CP90" i="9"/>
  <c r="CQ90" i="9"/>
  <c r="CR90" i="9"/>
  <c r="CS90" i="9"/>
  <c r="CT90" i="9"/>
  <c r="CU90" i="9"/>
  <c r="CV90" i="9"/>
  <c r="CW90" i="9"/>
  <c r="CX90" i="9"/>
  <c r="CY90" i="9"/>
  <c r="CZ90" i="9"/>
  <c r="BV91" i="9"/>
  <c r="BW91" i="9"/>
  <c r="BX91" i="9"/>
  <c r="BY91" i="9"/>
  <c r="BZ91" i="9"/>
  <c r="CA91" i="9"/>
  <c r="CB91" i="9"/>
  <c r="CC91" i="9"/>
  <c r="CD91" i="9"/>
  <c r="CE91" i="9"/>
  <c r="CF91" i="9"/>
  <c r="CG91" i="9"/>
  <c r="CH91" i="9"/>
  <c r="CI91" i="9"/>
  <c r="CJ91" i="9"/>
  <c r="CK91" i="9"/>
  <c r="CL91" i="9"/>
  <c r="CM91" i="9"/>
  <c r="CN91" i="9"/>
  <c r="CO91" i="9"/>
  <c r="CP91" i="9"/>
  <c r="CQ91" i="9"/>
  <c r="CR91" i="9"/>
  <c r="CS91" i="9"/>
  <c r="CT91" i="9"/>
  <c r="CU91" i="9"/>
  <c r="CV91" i="9"/>
  <c r="CW91" i="9"/>
  <c r="CX91" i="9"/>
  <c r="CY91" i="9"/>
  <c r="CZ91" i="9"/>
  <c r="BV92" i="9"/>
  <c r="BW92" i="9"/>
  <c r="BX92" i="9"/>
  <c r="BY92" i="9"/>
  <c r="BZ92" i="9"/>
  <c r="CA92" i="9"/>
  <c r="CB92" i="9"/>
  <c r="CC92" i="9"/>
  <c r="CD92" i="9"/>
  <c r="CE92" i="9"/>
  <c r="CF92" i="9"/>
  <c r="CG92" i="9"/>
  <c r="CH92" i="9"/>
  <c r="CI92" i="9"/>
  <c r="CJ92" i="9"/>
  <c r="CK92" i="9"/>
  <c r="CL92" i="9"/>
  <c r="CM92" i="9"/>
  <c r="CN92" i="9"/>
  <c r="CO92" i="9"/>
  <c r="CP92" i="9"/>
  <c r="CQ92" i="9"/>
  <c r="CR92" i="9"/>
  <c r="CS92" i="9"/>
  <c r="CT92" i="9"/>
  <c r="CU92" i="9"/>
  <c r="CV92" i="9"/>
  <c r="CW92" i="9"/>
  <c r="CX92" i="9"/>
  <c r="CY92" i="9"/>
  <c r="CZ92" i="9"/>
  <c r="BV93" i="9"/>
  <c r="BW93" i="9"/>
  <c r="BX93" i="9"/>
  <c r="BY93" i="9"/>
  <c r="BZ93" i="9"/>
  <c r="CA93" i="9"/>
  <c r="CB93" i="9"/>
  <c r="CC93" i="9"/>
  <c r="CD93" i="9"/>
  <c r="CE93" i="9"/>
  <c r="CF93" i="9"/>
  <c r="CG93" i="9"/>
  <c r="CH93" i="9"/>
  <c r="CI93" i="9"/>
  <c r="CJ93" i="9"/>
  <c r="CK93" i="9"/>
  <c r="CL93" i="9"/>
  <c r="CM93" i="9"/>
  <c r="CN93" i="9"/>
  <c r="CO93" i="9"/>
  <c r="CP93" i="9"/>
  <c r="CQ93" i="9"/>
  <c r="CR93" i="9"/>
  <c r="CS93" i="9"/>
  <c r="CT93" i="9"/>
  <c r="CU93" i="9"/>
  <c r="CV93" i="9"/>
  <c r="CW93" i="9"/>
  <c r="CX93" i="9"/>
  <c r="CY93" i="9"/>
  <c r="CZ93" i="9"/>
  <c r="BV94" i="9"/>
  <c r="BW94" i="9"/>
  <c r="BX94" i="9"/>
  <c r="BY94" i="9"/>
  <c r="BZ94" i="9"/>
  <c r="CA94" i="9"/>
  <c r="CB94" i="9"/>
  <c r="CC94" i="9"/>
  <c r="CD94" i="9"/>
  <c r="CE94" i="9"/>
  <c r="CF94" i="9"/>
  <c r="CG94" i="9"/>
  <c r="CH94" i="9"/>
  <c r="CI94" i="9"/>
  <c r="CJ94" i="9"/>
  <c r="CK94" i="9"/>
  <c r="CL94" i="9"/>
  <c r="CM94" i="9"/>
  <c r="CN94" i="9"/>
  <c r="CO94" i="9"/>
  <c r="CP94" i="9"/>
  <c r="CQ94" i="9"/>
  <c r="CR94" i="9"/>
  <c r="CS94" i="9"/>
  <c r="CT94" i="9"/>
  <c r="CU94" i="9"/>
  <c r="CV94" i="9"/>
  <c r="CW94" i="9"/>
  <c r="CX94" i="9"/>
  <c r="CY94" i="9"/>
  <c r="CZ94" i="9"/>
  <c r="BV95" i="9"/>
  <c r="BW95" i="9"/>
  <c r="BX95" i="9"/>
  <c r="BY95" i="9"/>
  <c r="BZ95" i="9"/>
  <c r="CA95" i="9"/>
  <c r="CB95" i="9"/>
  <c r="CC95" i="9"/>
  <c r="CD95" i="9"/>
  <c r="CE95" i="9"/>
  <c r="CF95" i="9"/>
  <c r="CG95" i="9"/>
  <c r="CH95" i="9"/>
  <c r="CI95" i="9"/>
  <c r="CJ95" i="9"/>
  <c r="CK95" i="9"/>
  <c r="CL95" i="9"/>
  <c r="CM95" i="9"/>
  <c r="CN95" i="9"/>
  <c r="CO95" i="9"/>
  <c r="CP95" i="9"/>
  <c r="CQ95" i="9"/>
  <c r="CR95" i="9"/>
  <c r="CS95" i="9"/>
  <c r="CT95" i="9"/>
  <c r="CU95" i="9"/>
  <c r="CV95" i="9"/>
  <c r="CW95" i="9"/>
  <c r="CX95" i="9"/>
  <c r="CY95" i="9"/>
  <c r="CZ95" i="9"/>
  <c r="BV96" i="9"/>
  <c r="BW96" i="9"/>
  <c r="BX96" i="9"/>
  <c r="BY96" i="9"/>
  <c r="BZ96" i="9"/>
  <c r="CA96" i="9"/>
  <c r="CB96" i="9"/>
  <c r="CC96" i="9"/>
  <c r="CD96" i="9"/>
  <c r="CE96" i="9"/>
  <c r="CF96" i="9"/>
  <c r="CG96" i="9"/>
  <c r="CH96" i="9"/>
  <c r="CI96" i="9"/>
  <c r="CJ96" i="9"/>
  <c r="CK96" i="9"/>
  <c r="CL96" i="9"/>
  <c r="CM96" i="9"/>
  <c r="CN96" i="9"/>
  <c r="CO96" i="9"/>
  <c r="CP96" i="9"/>
  <c r="CQ96" i="9"/>
  <c r="CR96" i="9"/>
  <c r="CS96" i="9"/>
  <c r="CT96" i="9"/>
  <c r="CU96" i="9"/>
  <c r="CV96" i="9"/>
  <c r="CW96" i="9"/>
  <c r="CX96" i="9"/>
  <c r="CY96" i="9"/>
  <c r="CZ96" i="9"/>
  <c r="BV97" i="9"/>
  <c r="BW97" i="9"/>
  <c r="BX97" i="9"/>
  <c r="BY97" i="9"/>
  <c r="BZ97" i="9"/>
  <c r="CA97" i="9"/>
  <c r="CB97" i="9"/>
  <c r="CC97" i="9"/>
  <c r="CD97" i="9"/>
  <c r="CE97" i="9"/>
  <c r="CF97" i="9"/>
  <c r="CG97" i="9"/>
  <c r="CH97" i="9"/>
  <c r="CI97" i="9"/>
  <c r="CJ97" i="9"/>
  <c r="CK97" i="9"/>
  <c r="CL97" i="9"/>
  <c r="CM97" i="9"/>
  <c r="CN97" i="9"/>
  <c r="CO97" i="9"/>
  <c r="CP97" i="9"/>
  <c r="CQ97" i="9"/>
  <c r="CR97" i="9"/>
  <c r="CS97" i="9"/>
  <c r="CT97" i="9"/>
  <c r="CU97" i="9"/>
  <c r="CV97" i="9"/>
  <c r="CW97" i="9"/>
  <c r="CX97" i="9"/>
  <c r="CY97" i="9"/>
  <c r="CZ97" i="9"/>
  <c r="BV98" i="9"/>
  <c r="BW98" i="9"/>
  <c r="BX98" i="9"/>
  <c r="BY98" i="9"/>
  <c r="BZ98" i="9"/>
  <c r="CA98" i="9"/>
  <c r="CB98" i="9"/>
  <c r="CC98" i="9"/>
  <c r="CD98" i="9"/>
  <c r="CE98" i="9"/>
  <c r="CF98" i="9"/>
  <c r="CG98" i="9"/>
  <c r="CH98" i="9"/>
  <c r="CI98" i="9"/>
  <c r="CJ98" i="9"/>
  <c r="CK98" i="9"/>
  <c r="CL98" i="9"/>
  <c r="CM98" i="9"/>
  <c r="CN98" i="9"/>
  <c r="CO98" i="9"/>
  <c r="CP98" i="9"/>
  <c r="CQ98" i="9"/>
  <c r="CR98" i="9"/>
  <c r="CS98" i="9"/>
  <c r="CT98" i="9"/>
  <c r="CU98" i="9"/>
  <c r="CV98" i="9"/>
  <c r="CW98" i="9"/>
  <c r="CX98" i="9"/>
  <c r="CY98" i="9"/>
  <c r="CZ98" i="9"/>
  <c r="BV99" i="9"/>
  <c r="BW99" i="9"/>
  <c r="BX99" i="9"/>
  <c r="BY99" i="9"/>
  <c r="BZ99" i="9"/>
  <c r="CA99" i="9"/>
  <c r="CB99" i="9"/>
  <c r="CC99" i="9"/>
  <c r="CD99" i="9"/>
  <c r="CE99" i="9"/>
  <c r="CF99" i="9"/>
  <c r="CG99" i="9"/>
  <c r="CH99" i="9"/>
  <c r="CI99" i="9"/>
  <c r="CJ99" i="9"/>
  <c r="CK99" i="9"/>
  <c r="CL99" i="9"/>
  <c r="CM99" i="9"/>
  <c r="CN99" i="9"/>
  <c r="CO99" i="9"/>
  <c r="CP99" i="9"/>
  <c r="CQ99" i="9"/>
  <c r="CR99" i="9"/>
  <c r="CS99" i="9"/>
  <c r="CT99" i="9"/>
  <c r="CU99" i="9"/>
  <c r="CV99" i="9"/>
  <c r="CW99" i="9"/>
  <c r="CX99" i="9"/>
  <c r="CY99" i="9"/>
  <c r="CZ99" i="9"/>
  <c r="BV100" i="9"/>
  <c r="BW100" i="9"/>
  <c r="BX100" i="9"/>
  <c r="BY100" i="9"/>
  <c r="BZ100" i="9"/>
  <c r="CA100" i="9"/>
  <c r="CB100" i="9"/>
  <c r="CC100" i="9"/>
  <c r="CD100" i="9"/>
  <c r="CE100" i="9"/>
  <c r="CF100" i="9"/>
  <c r="CG100" i="9"/>
  <c r="CH100" i="9"/>
  <c r="CI100" i="9"/>
  <c r="CJ100" i="9"/>
  <c r="CK100" i="9"/>
  <c r="CL100" i="9"/>
  <c r="CM100" i="9"/>
  <c r="CN100" i="9"/>
  <c r="CO100" i="9"/>
  <c r="CP100" i="9"/>
  <c r="CQ100" i="9"/>
  <c r="CR100" i="9"/>
  <c r="CS100" i="9"/>
  <c r="CT100" i="9"/>
  <c r="CU100" i="9"/>
  <c r="CV100" i="9"/>
  <c r="CW100" i="9"/>
  <c r="CX100" i="9"/>
  <c r="CY100" i="9"/>
  <c r="CZ100" i="9"/>
  <c r="BV101" i="9"/>
  <c r="BW101" i="9"/>
  <c r="BX101" i="9"/>
  <c r="BY101" i="9"/>
  <c r="BZ101" i="9"/>
  <c r="CA101" i="9"/>
  <c r="CB101" i="9"/>
  <c r="CC101" i="9"/>
  <c r="CD101" i="9"/>
  <c r="CE101" i="9"/>
  <c r="CF101" i="9"/>
  <c r="CG101" i="9"/>
  <c r="CH101" i="9"/>
  <c r="CI101" i="9"/>
  <c r="CJ101" i="9"/>
  <c r="CK101" i="9"/>
  <c r="CL101" i="9"/>
  <c r="CM101" i="9"/>
  <c r="CN101" i="9"/>
  <c r="CO101" i="9"/>
  <c r="CP101" i="9"/>
  <c r="CQ101" i="9"/>
  <c r="CR101" i="9"/>
  <c r="CS101" i="9"/>
  <c r="CT101" i="9"/>
  <c r="CU101" i="9"/>
  <c r="CV101" i="9"/>
  <c r="CW101" i="9"/>
  <c r="CX101" i="9"/>
  <c r="CY101" i="9"/>
  <c r="CZ101" i="9"/>
  <c r="BV102" i="9"/>
  <c r="BW102" i="9"/>
  <c r="BX102" i="9"/>
  <c r="BY102" i="9"/>
  <c r="BZ102" i="9"/>
  <c r="CA102" i="9"/>
  <c r="CB102" i="9"/>
  <c r="CC102" i="9"/>
  <c r="CD102" i="9"/>
  <c r="CE102" i="9"/>
  <c r="CF102" i="9"/>
  <c r="CG102" i="9"/>
  <c r="CH102" i="9"/>
  <c r="CI102" i="9"/>
  <c r="CJ102" i="9"/>
  <c r="CK102" i="9"/>
  <c r="CL102" i="9"/>
  <c r="CM102" i="9"/>
  <c r="CN102" i="9"/>
  <c r="CO102" i="9"/>
  <c r="CP102" i="9"/>
  <c r="CQ102" i="9"/>
  <c r="CR102" i="9"/>
  <c r="CS102" i="9"/>
  <c r="CT102" i="9"/>
  <c r="CU102" i="9"/>
  <c r="CV102" i="9"/>
  <c r="CW102" i="9"/>
  <c r="CX102" i="9"/>
  <c r="CY102" i="9"/>
  <c r="CZ102" i="9"/>
  <c r="BV103" i="9"/>
  <c r="BW103" i="9"/>
  <c r="BX103" i="9"/>
  <c r="BY103" i="9"/>
  <c r="BZ103" i="9"/>
  <c r="CA103" i="9"/>
  <c r="CB103" i="9"/>
  <c r="CC103" i="9"/>
  <c r="CD103" i="9"/>
  <c r="CE103" i="9"/>
  <c r="CF103" i="9"/>
  <c r="CG103" i="9"/>
  <c r="CH103" i="9"/>
  <c r="CI103" i="9"/>
  <c r="CJ103" i="9"/>
  <c r="CK103" i="9"/>
  <c r="CL103" i="9"/>
  <c r="CM103" i="9"/>
  <c r="CN103" i="9"/>
  <c r="CO103" i="9"/>
  <c r="CP103" i="9"/>
  <c r="CQ103" i="9"/>
  <c r="CR103" i="9"/>
  <c r="CS103" i="9"/>
  <c r="CT103" i="9"/>
  <c r="CU103" i="9"/>
  <c r="CV103" i="9"/>
  <c r="CW103" i="9"/>
  <c r="CX103" i="9"/>
  <c r="CY103" i="9"/>
  <c r="CZ103" i="9"/>
  <c r="BV104" i="9"/>
  <c r="BW104" i="9"/>
  <c r="BX104" i="9"/>
  <c r="BY104" i="9"/>
  <c r="BZ104" i="9"/>
  <c r="CA104" i="9"/>
  <c r="CB104" i="9"/>
  <c r="CC104" i="9"/>
  <c r="CD104" i="9"/>
  <c r="CE104" i="9"/>
  <c r="CF104" i="9"/>
  <c r="CG104" i="9"/>
  <c r="CH104" i="9"/>
  <c r="CI104" i="9"/>
  <c r="CJ104" i="9"/>
  <c r="CK104" i="9"/>
  <c r="CL104" i="9"/>
  <c r="CM104" i="9"/>
  <c r="CN104" i="9"/>
  <c r="CO104" i="9"/>
  <c r="CP104" i="9"/>
  <c r="CQ104" i="9"/>
  <c r="CR104" i="9"/>
  <c r="CS104" i="9"/>
  <c r="CT104" i="9"/>
  <c r="CU104" i="9"/>
  <c r="CV104" i="9"/>
  <c r="CW104" i="9"/>
  <c r="CX104" i="9"/>
  <c r="CY104" i="9"/>
  <c r="CZ104" i="9"/>
  <c r="BV105" i="9"/>
  <c r="BW105" i="9"/>
  <c r="BX105" i="9"/>
  <c r="BY105" i="9"/>
  <c r="BZ105" i="9"/>
  <c r="CA105" i="9"/>
  <c r="CB105" i="9"/>
  <c r="CC105" i="9"/>
  <c r="CD105" i="9"/>
  <c r="CE105" i="9"/>
  <c r="CF105" i="9"/>
  <c r="CG105" i="9"/>
  <c r="CH105" i="9"/>
  <c r="CI105" i="9"/>
  <c r="CJ105" i="9"/>
  <c r="CK105" i="9"/>
  <c r="CL105" i="9"/>
  <c r="CM105" i="9"/>
  <c r="CN105" i="9"/>
  <c r="CO105" i="9"/>
  <c r="CP105" i="9"/>
  <c r="CQ105" i="9"/>
  <c r="CR105" i="9"/>
  <c r="CS105" i="9"/>
  <c r="CT105" i="9"/>
  <c r="CU105" i="9"/>
  <c r="CV105" i="9"/>
  <c r="CW105" i="9"/>
  <c r="CX105" i="9"/>
  <c r="CY105" i="9"/>
  <c r="CZ105" i="9"/>
  <c r="BV106" i="9"/>
  <c r="BW106" i="9"/>
  <c r="BX106" i="9"/>
  <c r="BY106" i="9"/>
  <c r="BZ106" i="9"/>
  <c r="CA106" i="9"/>
  <c r="CB106" i="9"/>
  <c r="CC106" i="9"/>
  <c r="CD106" i="9"/>
  <c r="CE106" i="9"/>
  <c r="CF106" i="9"/>
  <c r="CG106" i="9"/>
  <c r="CH106" i="9"/>
  <c r="CI106" i="9"/>
  <c r="CJ106" i="9"/>
  <c r="CK106" i="9"/>
  <c r="CL106" i="9"/>
  <c r="CM106" i="9"/>
  <c r="CN106" i="9"/>
  <c r="CO106" i="9"/>
  <c r="CP106" i="9"/>
  <c r="CQ106" i="9"/>
  <c r="CR106" i="9"/>
  <c r="CS106" i="9"/>
  <c r="CT106" i="9"/>
  <c r="CU106" i="9"/>
  <c r="CV106" i="9"/>
  <c r="CW106" i="9"/>
  <c r="CX106" i="9"/>
  <c r="CY106" i="9"/>
  <c r="CZ106" i="9"/>
  <c r="BV107" i="9"/>
  <c r="BW107" i="9"/>
  <c r="BX107" i="9"/>
  <c r="BY107" i="9"/>
  <c r="BZ107" i="9"/>
  <c r="CA107" i="9"/>
  <c r="CB107" i="9"/>
  <c r="CC107" i="9"/>
  <c r="CD107" i="9"/>
  <c r="CE107" i="9"/>
  <c r="CF107" i="9"/>
  <c r="CG107" i="9"/>
  <c r="CH107" i="9"/>
  <c r="CI107" i="9"/>
  <c r="CJ107" i="9"/>
  <c r="CK107" i="9"/>
  <c r="CL107" i="9"/>
  <c r="CM107" i="9"/>
  <c r="CN107" i="9"/>
  <c r="CO107" i="9"/>
  <c r="CP107" i="9"/>
  <c r="CQ107" i="9"/>
  <c r="CR107" i="9"/>
  <c r="CS107" i="9"/>
  <c r="CT107" i="9"/>
  <c r="CU107" i="9"/>
  <c r="CV107" i="9"/>
  <c r="CW107" i="9"/>
  <c r="CX107" i="9"/>
  <c r="CY107" i="9"/>
  <c r="CZ107" i="9"/>
  <c r="BV108" i="9"/>
  <c r="BW108" i="9"/>
  <c r="BX108" i="9"/>
  <c r="BY108" i="9"/>
  <c r="BZ108" i="9"/>
  <c r="CA108" i="9"/>
  <c r="CB108" i="9"/>
  <c r="CC108" i="9"/>
  <c r="CD108" i="9"/>
  <c r="CE108" i="9"/>
  <c r="CF108" i="9"/>
  <c r="CG108" i="9"/>
  <c r="CH108" i="9"/>
  <c r="CI108" i="9"/>
  <c r="CJ108" i="9"/>
  <c r="CK108" i="9"/>
  <c r="CL108" i="9"/>
  <c r="CM108" i="9"/>
  <c r="CN108" i="9"/>
  <c r="CO108" i="9"/>
  <c r="CP108" i="9"/>
  <c r="CQ108" i="9"/>
  <c r="CR108" i="9"/>
  <c r="CS108" i="9"/>
  <c r="CT108" i="9"/>
  <c r="CU108" i="9"/>
  <c r="CV108" i="9"/>
  <c r="CW108" i="9"/>
  <c r="CX108" i="9"/>
  <c r="CY108" i="9"/>
  <c r="CZ108" i="9"/>
  <c r="BV109" i="9"/>
  <c r="BW109" i="9"/>
  <c r="BX109" i="9"/>
  <c r="BY109" i="9"/>
  <c r="BZ109" i="9"/>
  <c r="CA109" i="9"/>
  <c r="CB109" i="9"/>
  <c r="CC109" i="9"/>
  <c r="CD109" i="9"/>
  <c r="CE109" i="9"/>
  <c r="CF109" i="9"/>
  <c r="CG109" i="9"/>
  <c r="CH109" i="9"/>
  <c r="CI109" i="9"/>
  <c r="CJ109" i="9"/>
  <c r="CK109" i="9"/>
  <c r="CL109" i="9"/>
  <c r="CM109" i="9"/>
  <c r="CN109" i="9"/>
  <c r="CO109" i="9"/>
  <c r="CP109" i="9"/>
  <c r="CQ109" i="9"/>
  <c r="CR109" i="9"/>
  <c r="CS109" i="9"/>
  <c r="CT109" i="9"/>
  <c r="CU109" i="9"/>
  <c r="CV109" i="9"/>
  <c r="CW109" i="9"/>
  <c r="CX109" i="9"/>
  <c r="CY109" i="9"/>
  <c r="CZ109" i="9"/>
  <c r="BV110" i="9"/>
  <c r="BW110" i="9"/>
  <c r="BX110" i="9"/>
  <c r="BY110" i="9"/>
  <c r="BZ110" i="9"/>
  <c r="CA110" i="9"/>
  <c r="CB110" i="9"/>
  <c r="CC110" i="9"/>
  <c r="CD110" i="9"/>
  <c r="CE110" i="9"/>
  <c r="CF110" i="9"/>
  <c r="CG110" i="9"/>
  <c r="CH110" i="9"/>
  <c r="CI110" i="9"/>
  <c r="CJ110" i="9"/>
  <c r="CK110" i="9"/>
  <c r="CL110" i="9"/>
  <c r="CM110" i="9"/>
  <c r="CN110" i="9"/>
  <c r="CO110" i="9"/>
  <c r="CP110" i="9"/>
  <c r="CQ110" i="9"/>
  <c r="CR110" i="9"/>
  <c r="CS110" i="9"/>
  <c r="CT110" i="9"/>
  <c r="CU110" i="9"/>
  <c r="CV110" i="9"/>
  <c r="CW110" i="9"/>
  <c r="CX110" i="9"/>
  <c r="CY110" i="9"/>
  <c r="CZ110" i="9"/>
  <c r="BV111" i="9"/>
  <c r="BW111" i="9"/>
  <c r="BX111" i="9"/>
  <c r="BY111" i="9"/>
  <c r="BZ111" i="9"/>
  <c r="CA111" i="9"/>
  <c r="CB111" i="9"/>
  <c r="CC111" i="9"/>
  <c r="CD111" i="9"/>
  <c r="CE111" i="9"/>
  <c r="CF111" i="9"/>
  <c r="CG111" i="9"/>
  <c r="CH111" i="9"/>
  <c r="CI111" i="9"/>
  <c r="CJ111" i="9"/>
  <c r="CK111" i="9"/>
  <c r="CL111" i="9"/>
  <c r="CM111" i="9"/>
  <c r="CN111" i="9"/>
  <c r="CO111" i="9"/>
  <c r="CP111" i="9"/>
  <c r="CQ111" i="9"/>
  <c r="CR111" i="9"/>
  <c r="CS111" i="9"/>
  <c r="CT111" i="9"/>
  <c r="CU111" i="9"/>
  <c r="CV111" i="9"/>
  <c r="CW111" i="9"/>
  <c r="CX111" i="9"/>
  <c r="CY111" i="9"/>
  <c r="CZ111" i="9"/>
  <c r="BV112" i="9"/>
  <c r="BW112" i="9"/>
  <c r="BX112" i="9"/>
  <c r="BY112" i="9"/>
  <c r="BZ112" i="9"/>
  <c r="CA112" i="9"/>
  <c r="CB112" i="9"/>
  <c r="CC112" i="9"/>
  <c r="CD112" i="9"/>
  <c r="CE112" i="9"/>
  <c r="CF112" i="9"/>
  <c r="CG112" i="9"/>
  <c r="CH112" i="9"/>
  <c r="CI112" i="9"/>
  <c r="CJ112" i="9"/>
  <c r="CK112" i="9"/>
  <c r="CL112" i="9"/>
  <c r="CM112" i="9"/>
  <c r="CN112" i="9"/>
  <c r="CO112" i="9"/>
  <c r="CP112" i="9"/>
  <c r="CQ112" i="9"/>
  <c r="CR112" i="9"/>
  <c r="CS112" i="9"/>
  <c r="CT112" i="9"/>
  <c r="CU112" i="9"/>
  <c r="CV112" i="9"/>
  <c r="CW112" i="9"/>
  <c r="CX112" i="9"/>
  <c r="CY112" i="9"/>
  <c r="CZ112" i="9"/>
  <c r="BV113" i="9"/>
  <c r="BW113" i="9"/>
  <c r="BX113" i="9"/>
  <c r="BY113" i="9"/>
  <c r="BZ113" i="9"/>
  <c r="CA113" i="9"/>
  <c r="CB113" i="9"/>
  <c r="CC113" i="9"/>
  <c r="CD113" i="9"/>
  <c r="CE113" i="9"/>
  <c r="CF113" i="9"/>
  <c r="CG113" i="9"/>
  <c r="CH113" i="9"/>
  <c r="CI113" i="9"/>
  <c r="CJ113" i="9"/>
  <c r="CK113" i="9"/>
  <c r="CL113" i="9"/>
  <c r="CM113" i="9"/>
  <c r="CN113" i="9"/>
  <c r="CO113" i="9"/>
  <c r="CP113" i="9"/>
  <c r="CQ113" i="9"/>
  <c r="CR113" i="9"/>
  <c r="CS113" i="9"/>
  <c r="CT113" i="9"/>
  <c r="CU113" i="9"/>
  <c r="CV113" i="9"/>
  <c r="CW113" i="9"/>
  <c r="CX113" i="9"/>
  <c r="CY113" i="9"/>
  <c r="CZ113" i="9"/>
  <c r="BV114" i="9"/>
  <c r="BW114" i="9"/>
  <c r="BX114" i="9"/>
  <c r="BY114" i="9"/>
  <c r="BZ114" i="9"/>
  <c r="CA114" i="9"/>
  <c r="CB114" i="9"/>
  <c r="CC114" i="9"/>
  <c r="CD114" i="9"/>
  <c r="CE114" i="9"/>
  <c r="CF114" i="9"/>
  <c r="CG114" i="9"/>
  <c r="CH114" i="9"/>
  <c r="CI114" i="9"/>
  <c r="CJ114" i="9"/>
  <c r="CK114" i="9"/>
  <c r="CL114" i="9"/>
  <c r="CM114" i="9"/>
  <c r="CN114" i="9"/>
  <c r="CO114" i="9"/>
  <c r="CP114" i="9"/>
  <c r="CQ114" i="9"/>
  <c r="CR114" i="9"/>
  <c r="CS114" i="9"/>
  <c r="CT114" i="9"/>
  <c r="CU114" i="9"/>
  <c r="CV114" i="9"/>
  <c r="CW114" i="9"/>
  <c r="CX114" i="9"/>
  <c r="CY114" i="9"/>
  <c r="CZ114" i="9"/>
  <c r="BV115" i="9"/>
  <c r="BW115" i="9"/>
  <c r="BX115" i="9"/>
  <c r="BY115" i="9"/>
  <c r="BZ115" i="9"/>
  <c r="CA115" i="9"/>
  <c r="CB115" i="9"/>
  <c r="CC115" i="9"/>
  <c r="CD115" i="9"/>
  <c r="CE115" i="9"/>
  <c r="CF115" i="9"/>
  <c r="CG115" i="9"/>
  <c r="CH115" i="9"/>
  <c r="CI115" i="9"/>
  <c r="CJ115" i="9"/>
  <c r="CK115" i="9"/>
  <c r="CL115" i="9"/>
  <c r="CM115" i="9"/>
  <c r="CN115" i="9"/>
  <c r="CO115" i="9"/>
  <c r="CP115" i="9"/>
  <c r="CQ115" i="9"/>
  <c r="CR115" i="9"/>
  <c r="CS115" i="9"/>
  <c r="CT115" i="9"/>
  <c r="CU115" i="9"/>
  <c r="CV115" i="9"/>
  <c r="CW115" i="9"/>
  <c r="CX115" i="9"/>
  <c r="CY115" i="9"/>
  <c r="CZ115" i="9"/>
  <c r="BV116" i="9"/>
  <c r="BW116" i="9"/>
  <c r="BX116" i="9"/>
  <c r="BY116" i="9"/>
  <c r="BZ116" i="9"/>
  <c r="CA116" i="9"/>
  <c r="CB116" i="9"/>
  <c r="CC116" i="9"/>
  <c r="CD116" i="9"/>
  <c r="CE116" i="9"/>
  <c r="CF116" i="9"/>
  <c r="CG116" i="9"/>
  <c r="CH116" i="9"/>
  <c r="CI116" i="9"/>
  <c r="CJ116" i="9"/>
  <c r="CK116" i="9"/>
  <c r="CL116" i="9"/>
  <c r="CM116" i="9"/>
  <c r="CN116" i="9"/>
  <c r="CO116" i="9"/>
  <c r="CP116" i="9"/>
  <c r="CQ116" i="9"/>
  <c r="CR116" i="9"/>
  <c r="CS116" i="9"/>
  <c r="CT116" i="9"/>
  <c r="CU116" i="9"/>
  <c r="CV116" i="9"/>
  <c r="CW116" i="9"/>
  <c r="CX116" i="9"/>
  <c r="CY116" i="9"/>
  <c r="CZ116" i="9"/>
  <c r="BV117" i="9"/>
  <c r="BW117" i="9"/>
  <c r="BX117" i="9"/>
  <c r="BY117" i="9"/>
  <c r="BZ117" i="9"/>
  <c r="CA117" i="9"/>
  <c r="CB117" i="9"/>
  <c r="CC117" i="9"/>
  <c r="CD117" i="9"/>
  <c r="CE117" i="9"/>
  <c r="CF117" i="9"/>
  <c r="CG117" i="9"/>
  <c r="CH117" i="9"/>
  <c r="CI117" i="9"/>
  <c r="CJ117" i="9"/>
  <c r="CK117" i="9"/>
  <c r="CL117" i="9"/>
  <c r="CM117" i="9"/>
  <c r="CN117" i="9"/>
  <c r="CO117" i="9"/>
  <c r="CP117" i="9"/>
  <c r="CQ117" i="9"/>
  <c r="CR117" i="9"/>
  <c r="CS117" i="9"/>
  <c r="CT117" i="9"/>
  <c r="CU117" i="9"/>
  <c r="CV117" i="9"/>
  <c r="CW117" i="9"/>
  <c r="CX117" i="9"/>
  <c r="CY117" i="9"/>
  <c r="CZ117" i="9"/>
  <c r="BV118" i="9"/>
  <c r="BW118" i="9"/>
  <c r="BX118" i="9"/>
  <c r="BY118" i="9"/>
  <c r="BZ118" i="9"/>
  <c r="CA118" i="9"/>
  <c r="CB118" i="9"/>
  <c r="CC118" i="9"/>
  <c r="CD118" i="9"/>
  <c r="CE118" i="9"/>
  <c r="CF118" i="9"/>
  <c r="CG118" i="9"/>
  <c r="CH118" i="9"/>
  <c r="CI118" i="9"/>
  <c r="CJ118" i="9"/>
  <c r="CK118" i="9"/>
  <c r="CL118" i="9"/>
  <c r="CM118" i="9"/>
  <c r="CN118" i="9"/>
  <c r="CO118" i="9"/>
  <c r="CP118" i="9"/>
  <c r="CQ118" i="9"/>
  <c r="CR118" i="9"/>
  <c r="CS118" i="9"/>
  <c r="CT118" i="9"/>
  <c r="CU118" i="9"/>
  <c r="CV118" i="9"/>
  <c r="CW118" i="9"/>
  <c r="CX118" i="9"/>
  <c r="CY118" i="9"/>
  <c r="CZ118" i="9"/>
  <c r="BV119" i="9"/>
  <c r="BW119" i="9"/>
  <c r="BX119" i="9"/>
  <c r="BY119" i="9"/>
  <c r="BZ119" i="9"/>
  <c r="CA119" i="9"/>
  <c r="CB119" i="9"/>
  <c r="CC119" i="9"/>
  <c r="CD119" i="9"/>
  <c r="CE119" i="9"/>
  <c r="CF119" i="9"/>
  <c r="CG119" i="9"/>
  <c r="CH119" i="9"/>
  <c r="CI119" i="9"/>
  <c r="CJ119" i="9"/>
  <c r="CK119" i="9"/>
  <c r="CL119" i="9"/>
  <c r="CM119" i="9"/>
  <c r="CN119" i="9"/>
  <c r="CO119" i="9"/>
  <c r="CP119" i="9"/>
  <c r="CQ119" i="9"/>
  <c r="CR119" i="9"/>
  <c r="CS119" i="9"/>
  <c r="CT119" i="9"/>
  <c r="CU119" i="9"/>
  <c r="CV119" i="9"/>
  <c r="CW119" i="9"/>
  <c r="CX119" i="9"/>
  <c r="CY119" i="9"/>
  <c r="CZ119" i="9"/>
  <c r="BV120" i="9"/>
  <c r="BW120" i="9"/>
  <c r="BX120" i="9"/>
  <c r="BY120" i="9"/>
  <c r="BZ120" i="9"/>
  <c r="CA120" i="9"/>
  <c r="CB120" i="9"/>
  <c r="CC120" i="9"/>
  <c r="CD120" i="9"/>
  <c r="CE120" i="9"/>
  <c r="CF120" i="9"/>
  <c r="CG120" i="9"/>
  <c r="CH120" i="9"/>
  <c r="CI120" i="9"/>
  <c r="CJ120" i="9"/>
  <c r="CK120" i="9"/>
  <c r="CL120" i="9"/>
  <c r="CM120" i="9"/>
  <c r="CN120" i="9"/>
  <c r="CO120" i="9"/>
  <c r="CP120" i="9"/>
  <c r="CQ120" i="9"/>
  <c r="CR120" i="9"/>
  <c r="CS120" i="9"/>
  <c r="CT120" i="9"/>
  <c r="CU120" i="9"/>
  <c r="CV120" i="9"/>
  <c r="CW120" i="9"/>
  <c r="CX120" i="9"/>
  <c r="CY120" i="9"/>
  <c r="CZ120" i="9"/>
  <c r="BV121" i="9"/>
  <c r="BW121" i="9"/>
  <c r="BX121" i="9"/>
  <c r="BY121" i="9"/>
  <c r="BZ121" i="9"/>
  <c r="CA121" i="9"/>
  <c r="CB121" i="9"/>
  <c r="CC121" i="9"/>
  <c r="CD121" i="9"/>
  <c r="CE121" i="9"/>
  <c r="CF121" i="9"/>
  <c r="CG121" i="9"/>
  <c r="CH121" i="9"/>
  <c r="CI121" i="9"/>
  <c r="CJ121" i="9"/>
  <c r="CK121" i="9"/>
  <c r="CL121" i="9"/>
  <c r="CM121" i="9"/>
  <c r="CN121" i="9"/>
  <c r="CO121" i="9"/>
  <c r="CP121" i="9"/>
  <c r="CQ121" i="9"/>
  <c r="CR121" i="9"/>
  <c r="CS121" i="9"/>
  <c r="CT121" i="9"/>
  <c r="CU121" i="9"/>
  <c r="CV121" i="9"/>
  <c r="CW121" i="9"/>
  <c r="CX121" i="9"/>
  <c r="CY121" i="9"/>
  <c r="CZ121" i="9"/>
  <c r="BV122" i="9"/>
  <c r="BW122" i="9"/>
  <c r="BX122" i="9"/>
  <c r="BY122" i="9"/>
  <c r="BZ122" i="9"/>
  <c r="CA122" i="9"/>
  <c r="CB122" i="9"/>
  <c r="CC122" i="9"/>
  <c r="CD122" i="9"/>
  <c r="CE122" i="9"/>
  <c r="CF122" i="9"/>
  <c r="CG122" i="9"/>
  <c r="CH122" i="9"/>
  <c r="CI122" i="9"/>
  <c r="CJ122" i="9"/>
  <c r="CK122" i="9"/>
  <c r="CL122" i="9"/>
  <c r="CM122" i="9"/>
  <c r="CN122" i="9"/>
  <c r="CO122" i="9"/>
  <c r="CP122" i="9"/>
  <c r="CQ122" i="9"/>
  <c r="CR122" i="9"/>
  <c r="CS122" i="9"/>
  <c r="CT122" i="9"/>
  <c r="CU122" i="9"/>
  <c r="CV122" i="9"/>
  <c r="CW122" i="9"/>
  <c r="CX122" i="9"/>
  <c r="CY122" i="9"/>
  <c r="CZ122" i="9"/>
  <c r="BV123" i="9"/>
  <c r="BW123" i="9"/>
  <c r="BX123" i="9"/>
  <c r="BY123" i="9"/>
  <c r="BZ123" i="9"/>
  <c r="CA123" i="9"/>
  <c r="CB123" i="9"/>
  <c r="CC123" i="9"/>
  <c r="CD123" i="9"/>
  <c r="CE123" i="9"/>
  <c r="CF123" i="9"/>
  <c r="CG123" i="9"/>
  <c r="CH123" i="9"/>
  <c r="CI123" i="9"/>
  <c r="CJ123" i="9"/>
  <c r="CK123" i="9"/>
  <c r="CL123" i="9"/>
  <c r="CM123" i="9"/>
  <c r="CN123" i="9"/>
  <c r="CO123" i="9"/>
  <c r="CP123" i="9"/>
  <c r="CQ123" i="9"/>
  <c r="CR123" i="9"/>
  <c r="CS123" i="9"/>
  <c r="CT123" i="9"/>
  <c r="CU123" i="9"/>
  <c r="CV123" i="9"/>
  <c r="CW123" i="9"/>
  <c r="CX123" i="9"/>
  <c r="CY123" i="9"/>
  <c r="CZ123" i="9"/>
  <c r="BV124" i="9"/>
  <c r="BW124" i="9"/>
  <c r="BX124" i="9"/>
  <c r="BY124" i="9"/>
  <c r="BZ124" i="9"/>
  <c r="CA124" i="9"/>
  <c r="CB124" i="9"/>
  <c r="CC124" i="9"/>
  <c r="CD124" i="9"/>
  <c r="CE124" i="9"/>
  <c r="CF124" i="9"/>
  <c r="CG124" i="9"/>
  <c r="CH124" i="9"/>
  <c r="CI124" i="9"/>
  <c r="CJ124" i="9"/>
  <c r="CK124" i="9"/>
  <c r="CL124" i="9"/>
  <c r="CM124" i="9"/>
  <c r="CN124" i="9"/>
  <c r="CO124" i="9"/>
  <c r="CP124" i="9"/>
  <c r="CQ124" i="9"/>
  <c r="CR124" i="9"/>
  <c r="CS124" i="9"/>
  <c r="CT124" i="9"/>
  <c r="CU124" i="9"/>
  <c r="CV124" i="9"/>
  <c r="CW124" i="9"/>
  <c r="CX124" i="9"/>
  <c r="CY124" i="9"/>
  <c r="CZ124" i="9"/>
  <c r="BV125" i="9"/>
  <c r="BW125" i="9"/>
  <c r="BX125" i="9"/>
  <c r="BY125" i="9"/>
  <c r="BZ125" i="9"/>
  <c r="CA125" i="9"/>
  <c r="CB125" i="9"/>
  <c r="CC125" i="9"/>
  <c r="CD125" i="9"/>
  <c r="CE125" i="9"/>
  <c r="CF125" i="9"/>
  <c r="CG125" i="9"/>
  <c r="CH125" i="9"/>
  <c r="CI125" i="9"/>
  <c r="CJ125" i="9"/>
  <c r="CK125" i="9"/>
  <c r="CL125" i="9"/>
  <c r="CM125" i="9"/>
  <c r="CN125" i="9"/>
  <c r="CO125" i="9"/>
  <c r="CP125" i="9"/>
  <c r="CQ125" i="9"/>
  <c r="CR125" i="9"/>
  <c r="CS125" i="9"/>
  <c r="CT125" i="9"/>
  <c r="CU125" i="9"/>
  <c r="CV125" i="9"/>
  <c r="CW125" i="9"/>
  <c r="CX125" i="9"/>
  <c r="CY125" i="9"/>
  <c r="CZ125" i="9"/>
  <c r="BV126" i="9"/>
  <c r="BW126" i="9"/>
  <c r="BX126" i="9"/>
  <c r="BY126" i="9"/>
  <c r="BZ126" i="9"/>
  <c r="CA126" i="9"/>
  <c r="CB126" i="9"/>
  <c r="CC126" i="9"/>
  <c r="CD126" i="9"/>
  <c r="CE126" i="9"/>
  <c r="CF126" i="9"/>
  <c r="CG126" i="9"/>
  <c r="CH126" i="9"/>
  <c r="CI126" i="9"/>
  <c r="CJ126" i="9"/>
  <c r="CK126" i="9"/>
  <c r="CL126" i="9"/>
  <c r="CM126" i="9"/>
  <c r="CN126" i="9"/>
  <c r="CO126" i="9"/>
  <c r="CP126" i="9"/>
  <c r="CQ126" i="9"/>
  <c r="CR126" i="9"/>
  <c r="CS126" i="9"/>
  <c r="CT126" i="9"/>
  <c r="CU126" i="9"/>
  <c r="CV126" i="9"/>
  <c r="CW126" i="9"/>
  <c r="CX126" i="9"/>
  <c r="CY126" i="9"/>
  <c r="CZ126" i="9"/>
  <c r="BV127" i="9"/>
  <c r="BW127" i="9"/>
  <c r="BX127" i="9"/>
  <c r="BY127" i="9"/>
  <c r="BZ127" i="9"/>
  <c r="CA127" i="9"/>
  <c r="CB127" i="9"/>
  <c r="CC127" i="9"/>
  <c r="CD127" i="9"/>
  <c r="CE127" i="9"/>
  <c r="CF127" i="9"/>
  <c r="CG127" i="9"/>
  <c r="CH127" i="9"/>
  <c r="CI127" i="9"/>
  <c r="CJ127" i="9"/>
  <c r="CK127" i="9"/>
  <c r="CL127" i="9"/>
  <c r="CM127" i="9"/>
  <c r="CN127" i="9"/>
  <c r="CO127" i="9"/>
  <c r="CP127" i="9"/>
  <c r="CQ127" i="9"/>
  <c r="CR127" i="9"/>
  <c r="CS127" i="9"/>
  <c r="CT127" i="9"/>
  <c r="CU127" i="9"/>
  <c r="CV127" i="9"/>
  <c r="CW127" i="9"/>
  <c r="CX127" i="9"/>
  <c r="CY127" i="9"/>
  <c r="CZ127" i="9"/>
  <c r="BV128" i="9"/>
  <c r="BW128" i="9"/>
  <c r="BX128" i="9"/>
  <c r="BY128" i="9"/>
  <c r="BZ128" i="9"/>
  <c r="CA128" i="9"/>
  <c r="CB128" i="9"/>
  <c r="CC128" i="9"/>
  <c r="CD128" i="9"/>
  <c r="CE128" i="9"/>
  <c r="CF128" i="9"/>
  <c r="CG128" i="9"/>
  <c r="CH128" i="9"/>
  <c r="CI128" i="9"/>
  <c r="CJ128" i="9"/>
  <c r="CK128" i="9"/>
  <c r="CL128" i="9"/>
  <c r="CM128" i="9"/>
  <c r="CN128" i="9"/>
  <c r="CO128" i="9"/>
  <c r="CP128" i="9"/>
  <c r="CQ128" i="9"/>
  <c r="CR128" i="9"/>
  <c r="CS128" i="9"/>
  <c r="CT128" i="9"/>
  <c r="CU128" i="9"/>
  <c r="CV128" i="9"/>
  <c r="CW128" i="9"/>
  <c r="CX128" i="9"/>
  <c r="CY128" i="9"/>
  <c r="CZ128" i="9"/>
  <c r="BV129" i="9"/>
  <c r="BW129" i="9"/>
  <c r="BX129" i="9"/>
  <c r="BY129" i="9"/>
  <c r="BZ129" i="9"/>
  <c r="CA129" i="9"/>
  <c r="CB129" i="9"/>
  <c r="CC129" i="9"/>
  <c r="CD129" i="9"/>
  <c r="CE129" i="9"/>
  <c r="CF129" i="9"/>
  <c r="CG129" i="9"/>
  <c r="CH129" i="9"/>
  <c r="CI129" i="9"/>
  <c r="CJ129" i="9"/>
  <c r="CK129" i="9"/>
  <c r="CL129" i="9"/>
  <c r="CM129" i="9"/>
  <c r="CN129" i="9"/>
  <c r="CO129" i="9"/>
  <c r="CP129" i="9"/>
  <c r="CQ129" i="9"/>
  <c r="CR129" i="9"/>
  <c r="CS129" i="9"/>
  <c r="CT129" i="9"/>
  <c r="CU129" i="9"/>
  <c r="CV129" i="9"/>
  <c r="CW129" i="9"/>
  <c r="CX129" i="9"/>
  <c r="CY129" i="9"/>
  <c r="CZ129" i="9"/>
  <c r="BV130" i="9"/>
  <c r="BW130" i="9"/>
  <c r="BX130" i="9"/>
  <c r="BY130" i="9"/>
  <c r="BZ130" i="9"/>
  <c r="CA130" i="9"/>
  <c r="CB130" i="9"/>
  <c r="CC130" i="9"/>
  <c r="CD130" i="9"/>
  <c r="CE130" i="9"/>
  <c r="CF130" i="9"/>
  <c r="CG130" i="9"/>
  <c r="CH130" i="9"/>
  <c r="CI130" i="9"/>
  <c r="CJ130" i="9"/>
  <c r="CK130" i="9"/>
  <c r="CL130" i="9"/>
  <c r="CM130" i="9"/>
  <c r="CN130" i="9"/>
  <c r="CO130" i="9"/>
  <c r="CP130" i="9"/>
  <c r="CQ130" i="9"/>
  <c r="CR130" i="9"/>
  <c r="CS130" i="9"/>
  <c r="CT130" i="9"/>
  <c r="CU130" i="9"/>
  <c r="CV130" i="9"/>
  <c r="CW130" i="9"/>
  <c r="CX130" i="9"/>
  <c r="CY130" i="9"/>
  <c r="CZ130" i="9"/>
  <c r="BV131" i="9"/>
  <c r="BW131" i="9"/>
  <c r="BX131" i="9"/>
  <c r="BY131" i="9"/>
  <c r="BZ131" i="9"/>
  <c r="CA131" i="9"/>
  <c r="CB131" i="9"/>
  <c r="CC131" i="9"/>
  <c r="CD131" i="9"/>
  <c r="CE131" i="9"/>
  <c r="CF131" i="9"/>
  <c r="CG131" i="9"/>
  <c r="CH131" i="9"/>
  <c r="CI131" i="9"/>
  <c r="CJ131" i="9"/>
  <c r="CK131" i="9"/>
  <c r="CL131" i="9"/>
  <c r="CM131" i="9"/>
  <c r="CN131" i="9"/>
  <c r="CO131" i="9"/>
  <c r="CP131" i="9"/>
  <c r="CQ131" i="9"/>
  <c r="CR131" i="9"/>
  <c r="CS131" i="9"/>
  <c r="CT131" i="9"/>
  <c r="CU131" i="9"/>
  <c r="CV131" i="9"/>
  <c r="CW131" i="9"/>
  <c r="CX131" i="9"/>
  <c r="CY131" i="9"/>
  <c r="CZ131" i="9"/>
  <c r="BV132" i="9"/>
  <c r="BW132" i="9"/>
  <c r="BX132" i="9"/>
  <c r="BY132" i="9"/>
  <c r="BZ132" i="9"/>
  <c r="CA132" i="9"/>
  <c r="CB132" i="9"/>
  <c r="CC132" i="9"/>
  <c r="CD132" i="9"/>
  <c r="CE132" i="9"/>
  <c r="CF132" i="9"/>
  <c r="CG132" i="9"/>
  <c r="CH132" i="9"/>
  <c r="CI132" i="9"/>
  <c r="CJ132" i="9"/>
  <c r="CK132" i="9"/>
  <c r="CL132" i="9"/>
  <c r="CM132" i="9"/>
  <c r="CN132" i="9"/>
  <c r="CO132" i="9"/>
  <c r="CP132" i="9"/>
  <c r="CQ132" i="9"/>
  <c r="CR132" i="9"/>
  <c r="CS132" i="9"/>
  <c r="CT132" i="9"/>
  <c r="CU132" i="9"/>
  <c r="CV132" i="9"/>
  <c r="CW132" i="9"/>
  <c r="CX132" i="9"/>
  <c r="CY132" i="9"/>
  <c r="CZ132" i="9"/>
  <c r="BV133" i="9"/>
  <c r="BW133" i="9"/>
  <c r="BX133" i="9"/>
  <c r="BY133" i="9"/>
  <c r="BZ133" i="9"/>
  <c r="CA133" i="9"/>
  <c r="CB133" i="9"/>
  <c r="CC133" i="9"/>
  <c r="CD133" i="9"/>
  <c r="CE133" i="9"/>
  <c r="CF133" i="9"/>
  <c r="CG133" i="9"/>
  <c r="CH133" i="9"/>
  <c r="CI133" i="9"/>
  <c r="CJ133" i="9"/>
  <c r="CK133" i="9"/>
  <c r="CL133" i="9"/>
  <c r="CM133" i="9"/>
  <c r="CN133" i="9"/>
  <c r="CO133" i="9"/>
  <c r="CP133" i="9"/>
  <c r="CQ133" i="9"/>
  <c r="CR133" i="9"/>
  <c r="CS133" i="9"/>
  <c r="CT133" i="9"/>
  <c r="CU133" i="9"/>
  <c r="CV133" i="9"/>
  <c r="CW133" i="9"/>
  <c r="CX133" i="9"/>
  <c r="CY133" i="9"/>
  <c r="CZ133" i="9"/>
  <c r="BV134" i="9"/>
  <c r="BW134" i="9"/>
  <c r="BX134" i="9"/>
  <c r="BY134" i="9"/>
  <c r="BZ134" i="9"/>
  <c r="CA134" i="9"/>
  <c r="CB134" i="9"/>
  <c r="CC134" i="9"/>
  <c r="CD134" i="9"/>
  <c r="CE134" i="9"/>
  <c r="CF134" i="9"/>
  <c r="CG134" i="9"/>
  <c r="CH134" i="9"/>
  <c r="CI134" i="9"/>
  <c r="CJ134" i="9"/>
  <c r="CK134" i="9"/>
  <c r="CL134" i="9"/>
  <c r="CM134" i="9"/>
  <c r="CN134" i="9"/>
  <c r="CO134" i="9"/>
  <c r="CP134" i="9"/>
  <c r="CQ134" i="9"/>
  <c r="CR134" i="9"/>
  <c r="CS134" i="9"/>
  <c r="CT134" i="9"/>
  <c r="CU134" i="9"/>
  <c r="CV134" i="9"/>
  <c r="CW134" i="9"/>
  <c r="CX134" i="9"/>
  <c r="CY134" i="9"/>
  <c r="CZ134" i="9"/>
  <c r="BV135" i="9"/>
  <c r="BW135" i="9"/>
  <c r="BX135" i="9"/>
  <c r="BY135" i="9"/>
  <c r="BZ135" i="9"/>
  <c r="CA135" i="9"/>
  <c r="CB135" i="9"/>
  <c r="CC135" i="9"/>
  <c r="CD135" i="9"/>
  <c r="CE135" i="9"/>
  <c r="CF135" i="9"/>
  <c r="CG135" i="9"/>
  <c r="CH135" i="9"/>
  <c r="CI135" i="9"/>
  <c r="CJ135" i="9"/>
  <c r="CK135" i="9"/>
  <c r="CL135" i="9"/>
  <c r="CM135" i="9"/>
  <c r="CN135" i="9"/>
  <c r="CO135" i="9"/>
  <c r="CP135" i="9"/>
  <c r="CQ135" i="9"/>
  <c r="CR135" i="9"/>
  <c r="CS135" i="9"/>
  <c r="CT135" i="9"/>
  <c r="CU135" i="9"/>
  <c r="CV135" i="9"/>
  <c r="CW135" i="9"/>
  <c r="CX135" i="9"/>
  <c r="CY135" i="9"/>
  <c r="CZ135" i="9"/>
  <c r="BV136" i="9"/>
  <c r="BW136" i="9"/>
  <c r="BX136" i="9"/>
  <c r="BY136" i="9"/>
  <c r="BZ136" i="9"/>
  <c r="CA136" i="9"/>
  <c r="CB136" i="9"/>
  <c r="CC136" i="9"/>
  <c r="CD136" i="9"/>
  <c r="CE136" i="9"/>
  <c r="CF136" i="9"/>
  <c r="CG136" i="9"/>
  <c r="CH136" i="9"/>
  <c r="CI136" i="9"/>
  <c r="CJ136" i="9"/>
  <c r="CK136" i="9"/>
  <c r="CL136" i="9"/>
  <c r="CM136" i="9"/>
  <c r="CN136" i="9"/>
  <c r="CO136" i="9"/>
  <c r="CP136" i="9"/>
  <c r="CQ136" i="9"/>
  <c r="CR136" i="9"/>
  <c r="CS136" i="9"/>
  <c r="CT136" i="9"/>
  <c r="CU136" i="9"/>
  <c r="CV136" i="9"/>
  <c r="CW136" i="9"/>
  <c r="CX136" i="9"/>
  <c r="CY136" i="9"/>
  <c r="CZ136" i="9"/>
  <c r="BV137" i="9"/>
  <c r="BW137" i="9"/>
  <c r="BX137" i="9"/>
  <c r="BY137" i="9"/>
  <c r="BZ137" i="9"/>
  <c r="CA137" i="9"/>
  <c r="CB137" i="9"/>
  <c r="CC137" i="9"/>
  <c r="CD137" i="9"/>
  <c r="CE137" i="9"/>
  <c r="CF137" i="9"/>
  <c r="CG137" i="9"/>
  <c r="CH137" i="9"/>
  <c r="CI137" i="9"/>
  <c r="CJ137" i="9"/>
  <c r="CK137" i="9"/>
  <c r="CL137" i="9"/>
  <c r="CM137" i="9"/>
  <c r="CN137" i="9"/>
  <c r="CO137" i="9"/>
  <c r="CP137" i="9"/>
  <c r="CQ137" i="9"/>
  <c r="CR137" i="9"/>
  <c r="CS137" i="9"/>
  <c r="CT137" i="9"/>
  <c r="CU137" i="9"/>
  <c r="CV137" i="9"/>
  <c r="CW137" i="9"/>
  <c r="CX137" i="9"/>
  <c r="CY137" i="9"/>
  <c r="CZ137" i="9"/>
  <c r="BV138" i="9"/>
  <c r="BW138" i="9"/>
  <c r="BX138" i="9"/>
  <c r="BY138" i="9"/>
  <c r="BZ138" i="9"/>
  <c r="CA138" i="9"/>
  <c r="CB138" i="9"/>
  <c r="CC138" i="9"/>
  <c r="CD138" i="9"/>
  <c r="CE138" i="9"/>
  <c r="CF138" i="9"/>
  <c r="CG138" i="9"/>
  <c r="CH138" i="9"/>
  <c r="CI138" i="9"/>
  <c r="CJ138" i="9"/>
  <c r="CK138" i="9"/>
  <c r="CL138" i="9"/>
  <c r="CM138" i="9"/>
  <c r="CN138" i="9"/>
  <c r="CO138" i="9"/>
  <c r="CP138" i="9"/>
  <c r="CQ138" i="9"/>
  <c r="CR138" i="9"/>
  <c r="CS138" i="9"/>
  <c r="CT138" i="9"/>
  <c r="CU138" i="9"/>
  <c r="CV138" i="9"/>
  <c r="CW138" i="9"/>
  <c r="CX138" i="9"/>
  <c r="CY138" i="9"/>
  <c r="CZ138" i="9"/>
  <c r="BV139" i="9"/>
  <c r="BW139" i="9"/>
  <c r="BX139" i="9"/>
  <c r="BY139" i="9"/>
  <c r="BZ139" i="9"/>
  <c r="CA139" i="9"/>
  <c r="CB139" i="9"/>
  <c r="CC139" i="9"/>
  <c r="CD139" i="9"/>
  <c r="CE139" i="9"/>
  <c r="CF139" i="9"/>
  <c r="CG139" i="9"/>
  <c r="CH139" i="9"/>
  <c r="CI139" i="9"/>
  <c r="CJ139" i="9"/>
  <c r="CK139" i="9"/>
  <c r="CL139" i="9"/>
  <c r="CM139" i="9"/>
  <c r="CN139" i="9"/>
  <c r="CO139" i="9"/>
  <c r="CP139" i="9"/>
  <c r="CQ139" i="9"/>
  <c r="CR139" i="9"/>
  <c r="CS139" i="9"/>
  <c r="CT139" i="9"/>
  <c r="CU139" i="9"/>
  <c r="CV139" i="9"/>
  <c r="CW139" i="9"/>
  <c r="CX139" i="9"/>
  <c r="CY139" i="9"/>
  <c r="CZ139" i="9"/>
  <c r="BV140" i="9"/>
  <c r="BW140" i="9"/>
  <c r="BX140" i="9"/>
  <c r="BY140" i="9"/>
  <c r="BZ140" i="9"/>
  <c r="CA140" i="9"/>
  <c r="CB140" i="9"/>
  <c r="CC140" i="9"/>
  <c r="CD140" i="9"/>
  <c r="CE140" i="9"/>
  <c r="CF140" i="9"/>
  <c r="CG140" i="9"/>
  <c r="CH140" i="9"/>
  <c r="CI140" i="9"/>
  <c r="CJ140" i="9"/>
  <c r="CK140" i="9"/>
  <c r="CL140" i="9"/>
  <c r="CM140" i="9"/>
  <c r="CN140" i="9"/>
  <c r="CO140" i="9"/>
  <c r="CP140" i="9"/>
  <c r="CQ140" i="9"/>
  <c r="CR140" i="9"/>
  <c r="CS140" i="9"/>
  <c r="CT140" i="9"/>
  <c r="CU140" i="9"/>
  <c r="CV140" i="9"/>
  <c r="CW140" i="9"/>
  <c r="CX140" i="9"/>
  <c r="CY140" i="9"/>
  <c r="CZ140" i="9"/>
  <c r="BV141" i="9"/>
  <c r="BW141" i="9"/>
  <c r="BX141" i="9"/>
  <c r="BY141" i="9"/>
  <c r="BZ141" i="9"/>
  <c r="CA141" i="9"/>
  <c r="CB141" i="9"/>
  <c r="CC141" i="9"/>
  <c r="CD141" i="9"/>
  <c r="CE141" i="9"/>
  <c r="CF141" i="9"/>
  <c r="CG141" i="9"/>
  <c r="CH141" i="9"/>
  <c r="CI141" i="9"/>
  <c r="CJ141" i="9"/>
  <c r="CK141" i="9"/>
  <c r="CL141" i="9"/>
  <c r="CM141" i="9"/>
  <c r="CN141" i="9"/>
  <c r="CO141" i="9"/>
  <c r="CP141" i="9"/>
  <c r="CQ141" i="9"/>
  <c r="CR141" i="9"/>
  <c r="CS141" i="9"/>
  <c r="CT141" i="9"/>
  <c r="CU141" i="9"/>
  <c r="CV141" i="9"/>
  <c r="CW141" i="9"/>
  <c r="CX141" i="9"/>
  <c r="CY141" i="9"/>
  <c r="CZ141" i="9"/>
  <c r="BV142" i="9"/>
  <c r="BW142" i="9"/>
  <c r="BX142" i="9"/>
  <c r="BY142" i="9"/>
  <c r="BZ142" i="9"/>
  <c r="CA142" i="9"/>
  <c r="CB142" i="9"/>
  <c r="CC142" i="9"/>
  <c r="CD142" i="9"/>
  <c r="CE142" i="9"/>
  <c r="CF142" i="9"/>
  <c r="CG142" i="9"/>
  <c r="CH142" i="9"/>
  <c r="CI142" i="9"/>
  <c r="CJ142" i="9"/>
  <c r="CK142" i="9"/>
  <c r="CL142" i="9"/>
  <c r="CM142" i="9"/>
  <c r="CN142" i="9"/>
  <c r="CO142" i="9"/>
  <c r="CP142" i="9"/>
  <c r="CQ142" i="9"/>
  <c r="CR142" i="9"/>
  <c r="CS142" i="9"/>
  <c r="CT142" i="9"/>
  <c r="CU142" i="9"/>
  <c r="CV142" i="9"/>
  <c r="CW142" i="9"/>
  <c r="CX142" i="9"/>
  <c r="CY142" i="9"/>
  <c r="CZ142" i="9"/>
  <c r="BV143" i="9"/>
  <c r="BW143" i="9"/>
  <c r="BX143" i="9"/>
  <c r="BY143" i="9"/>
  <c r="BZ143" i="9"/>
  <c r="CA143" i="9"/>
  <c r="CB143" i="9"/>
  <c r="CC143" i="9"/>
  <c r="CD143" i="9"/>
  <c r="CE143" i="9"/>
  <c r="CF143" i="9"/>
  <c r="CG143" i="9"/>
  <c r="CH143" i="9"/>
  <c r="CI143" i="9"/>
  <c r="CJ143" i="9"/>
  <c r="CK143" i="9"/>
  <c r="CL143" i="9"/>
  <c r="CM143" i="9"/>
  <c r="CN143" i="9"/>
  <c r="CO143" i="9"/>
  <c r="CP143" i="9"/>
  <c r="CQ143" i="9"/>
  <c r="CR143" i="9"/>
  <c r="CS143" i="9"/>
  <c r="CT143" i="9"/>
  <c r="CU143" i="9"/>
  <c r="CV143" i="9"/>
  <c r="CW143" i="9"/>
  <c r="CX143" i="9"/>
  <c r="CY143" i="9"/>
  <c r="CZ143" i="9"/>
  <c r="BV144" i="9"/>
  <c r="BW144" i="9"/>
  <c r="BX144" i="9"/>
  <c r="BY144" i="9"/>
  <c r="BZ144" i="9"/>
  <c r="CA144" i="9"/>
  <c r="CB144" i="9"/>
  <c r="CC144" i="9"/>
  <c r="CD144" i="9"/>
  <c r="CE144" i="9"/>
  <c r="CF144" i="9"/>
  <c r="CG144" i="9"/>
  <c r="CH144" i="9"/>
  <c r="CI144" i="9"/>
  <c r="CJ144" i="9"/>
  <c r="CK144" i="9"/>
  <c r="CL144" i="9"/>
  <c r="CM144" i="9"/>
  <c r="CN144" i="9"/>
  <c r="CO144" i="9"/>
  <c r="CP144" i="9"/>
  <c r="CQ144" i="9"/>
  <c r="CR144" i="9"/>
  <c r="CS144" i="9"/>
  <c r="CT144" i="9"/>
  <c r="CU144" i="9"/>
  <c r="CV144" i="9"/>
  <c r="CW144" i="9"/>
  <c r="CX144" i="9"/>
  <c r="CY144" i="9"/>
  <c r="CZ144" i="9"/>
  <c r="BV145" i="9"/>
  <c r="BW145" i="9"/>
  <c r="BX145" i="9"/>
  <c r="BY145" i="9"/>
  <c r="BZ145" i="9"/>
  <c r="CA145" i="9"/>
  <c r="CB145" i="9"/>
  <c r="CC145" i="9"/>
  <c r="CD145" i="9"/>
  <c r="CE145" i="9"/>
  <c r="CF145" i="9"/>
  <c r="CG145" i="9"/>
  <c r="CH145" i="9"/>
  <c r="CI145" i="9"/>
  <c r="CJ145" i="9"/>
  <c r="CK145" i="9"/>
  <c r="CL145" i="9"/>
  <c r="CM145" i="9"/>
  <c r="CN145" i="9"/>
  <c r="CO145" i="9"/>
  <c r="CP145" i="9"/>
  <c r="CQ145" i="9"/>
  <c r="CR145" i="9"/>
  <c r="CS145" i="9"/>
  <c r="CT145" i="9"/>
  <c r="CU145" i="9"/>
  <c r="CV145" i="9"/>
  <c r="CW145" i="9"/>
  <c r="CX145" i="9"/>
  <c r="CY145" i="9"/>
  <c r="CZ145" i="9"/>
  <c r="BV146" i="9"/>
  <c r="BW146" i="9"/>
  <c r="BX146" i="9"/>
  <c r="BY146" i="9"/>
  <c r="BZ146" i="9"/>
  <c r="CA146" i="9"/>
  <c r="CB146" i="9"/>
  <c r="CC146" i="9"/>
  <c r="CD146" i="9"/>
  <c r="CE146" i="9"/>
  <c r="CF146" i="9"/>
  <c r="CG146" i="9"/>
  <c r="CH146" i="9"/>
  <c r="CI146" i="9"/>
  <c r="CJ146" i="9"/>
  <c r="CK146" i="9"/>
  <c r="CL146" i="9"/>
  <c r="CM146" i="9"/>
  <c r="CN146" i="9"/>
  <c r="CO146" i="9"/>
  <c r="CP146" i="9"/>
  <c r="CQ146" i="9"/>
  <c r="CR146" i="9"/>
  <c r="CS146" i="9"/>
  <c r="CT146" i="9"/>
  <c r="CU146" i="9"/>
  <c r="CV146" i="9"/>
  <c r="CW146" i="9"/>
  <c r="CX146" i="9"/>
  <c r="CY146" i="9"/>
  <c r="CZ146" i="9"/>
  <c r="BV147" i="9"/>
  <c r="BW147" i="9"/>
  <c r="BX147" i="9"/>
  <c r="BY147" i="9"/>
  <c r="BZ147" i="9"/>
  <c r="CA147" i="9"/>
  <c r="CB147" i="9"/>
  <c r="CC147" i="9"/>
  <c r="CD147" i="9"/>
  <c r="CE147" i="9"/>
  <c r="CF147" i="9"/>
  <c r="CG147" i="9"/>
  <c r="CH147" i="9"/>
  <c r="CI147" i="9"/>
  <c r="CJ147" i="9"/>
  <c r="CK147" i="9"/>
  <c r="CL147" i="9"/>
  <c r="CM147" i="9"/>
  <c r="CN147" i="9"/>
  <c r="CO147" i="9"/>
  <c r="CP147" i="9"/>
  <c r="CQ147" i="9"/>
  <c r="CR147" i="9"/>
  <c r="CS147" i="9"/>
  <c r="CT147" i="9"/>
  <c r="CU147" i="9"/>
  <c r="CV147" i="9"/>
  <c r="CW147" i="9"/>
  <c r="CX147" i="9"/>
  <c r="CY147" i="9"/>
  <c r="CZ147" i="9"/>
  <c r="BV148" i="9"/>
  <c r="BW148" i="9"/>
  <c r="BX148" i="9"/>
  <c r="BY148" i="9"/>
  <c r="BZ148" i="9"/>
  <c r="CA148" i="9"/>
  <c r="CB148" i="9"/>
  <c r="CC148" i="9"/>
  <c r="CD148" i="9"/>
  <c r="CE148" i="9"/>
  <c r="CF148" i="9"/>
  <c r="CG148" i="9"/>
  <c r="CH148" i="9"/>
  <c r="CI148" i="9"/>
  <c r="CJ148" i="9"/>
  <c r="CK148" i="9"/>
  <c r="CL148" i="9"/>
  <c r="CM148" i="9"/>
  <c r="CN148" i="9"/>
  <c r="CO148" i="9"/>
  <c r="CP148" i="9"/>
  <c r="CQ148" i="9"/>
  <c r="CR148" i="9"/>
  <c r="CS148" i="9"/>
  <c r="CT148" i="9"/>
  <c r="CU148" i="9"/>
  <c r="CV148" i="9"/>
  <c r="CW148" i="9"/>
  <c r="CX148" i="9"/>
  <c r="CY148" i="9"/>
  <c r="CZ148" i="9"/>
  <c r="BV149" i="9"/>
  <c r="BW149" i="9"/>
  <c r="BX149" i="9"/>
  <c r="BY149" i="9"/>
  <c r="BZ149" i="9"/>
  <c r="CA149" i="9"/>
  <c r="CB149" i="9"/>
  <c r="CC149" i="9"/>
  <c r="CD149" i="9"/>
  <c r="CE149" i="9"/>
  <c r="CF149" i="9"/>
  <c r="CG149" i="9"/>
  <c r="CH149" i="9"/>
  <c r="CI149" i="9"/>
  <c r="CJ149" i="9"/>
  <c r="CK149" i="9"/>
  <c r="CL149" i="9"/>
  <c r="CM149" i="9"/>
  <c r="CN149" i="9"/>
  <c r="CO149" i="9"/>
  <c r="CP149" i="9"/>
  <c r="CQ149" i="9"/>
  <c r="CR149" i="9"/>
  <c r="CS149" i="9"/>
  <c r="CT149" i="9"/>
  <c r="CU149" i="9"/>
  <c r="CV149" i="9"/>
  <c r="CW149" i="9"/>
  <c r="CX149" i="9"/>
  <c r="CY149" i="9"/>
  <c r="CZ149" i="9"/>
  <c r="BV150" i="9"/>
  <c r="BW150" i="9"/>
  <c r="BX150" i="9"/>
  <c r="BY150" i="9"/>
  <c r="BZ150" i="9"/>
  <c r="CA150" i="9"/>
  <c r="CB150" i="9"/>
  <c r="CC150" i="9"/>
  <c r="CD150" i="9"/>
  <c r="CE150" i="9"/>
  <c r="CF150" i="9"/>
  <c r="CG150" i="9"/>
  <c r="CH150" i="9"/>
  <c r="CI150" i="9"/>
  <c r="CJ150" i="9"/>
  <c r="CK150" i="9"/>
  <c r="CL150" i="9"/>
  <c r="CM150" i="9"/>
  <c r="CN150" i="9"/>
  <c r="CO150" i="9"/>
  <c r="CP150" i="9"/>
  <c r="CQ150" i="9"/>
  <c r="CR150" i="9"/>
  <c r="CS150" i="9"/>
  <c r="CT150" i="9"/>
  <c r="CU150" i="9"/>
  <c r="CV150" i="9"/>
  <c r="CW150" i="9"/>
  <c r="CX150" i="9"/>
  <c r="CY150" i="9"/>
  <c r="CZ150" i="9"/>
  <c r="BV151" i="9"/>
  <c r="BW151" i="9"/>
  <c r="BX151" i="9"/>
  <c r="BY151" i="9"/>
  <c r="BZ151" i="9"/>
  <c r="CA151" i="9"/>
  <c r="CB151" i="9"/>
  <c r="CC151" i="9"/>
  <c r="CD151" i="9"/>
  <c r="CE151" i="9"/>
  <c r="CF151" i="9"/>
  <c r="CG151" i="9"/>
  <c r="CH151" i="9"/>
  <c r="CI151" i="9"/>
  <c r="CJ151" i="9"/>
  <c r="CK151" i="9"/>
  <c r="CL151" i="9"/>
  <c r="CM151" i="9"/>
  <c r="CN151" i="9"/>
  <c r="CO151" i="9"/>
  <c r="CP151" i="9"/>
  <c r="CQ151" i="9"/>
  <c r="CR151" i="9"/>
  <c r="CS151" i="9"/>
  <c r="CT151" i="9"/>
  <c r="CU151" i="9"/>
  <c r="CV151" i="9"/>
  <c r="CW151" i="9"/>
  <c r="CX151" i="9"/>
  <c r="CY151" i="9"/>
  <c r="CZ151" i="9"/>
  <c r="BV152" i="9"/>
  <c r="BW152" i="9"/>
  <c r="BX152" i="9"/>
  <c r="BY152" i="9"/>
  <c r="BZ152" i="9"/>
  <c r="CA152" i="9"/>
  <c r="CB152" i="9"/>
  <c r="CC152" i="9"/>
  <c r="CD152" i="9"/>
  <c r="CE152" i="9"/>
  <c r="CF152" i="9"/>
  <c r="CG152" i="9"/>
  <c r="CH152" i="9"/>
  <c r="CI152" i="9"/>
  <c r="CJ152" i="9"/>
  <c r="CK152" i="9"/>
  <c r="CL152" i="9"/>
  <c r="CM152" i="9"/>
  <c r="CN152" i="9"/>
  <c r="CO152" i="9"/>
  <c r="CP152" i="9"/>
  <c r="CQ152" i="9"/>
  <c r="CR152" i="9"/>
  <c r="CS152" i="9"/>
  <c r="CT152" i="9"/>
  <c r="CU152" i="9"/>
  <c r="CV152" i="9"/>
  <c r="CW152" i="9"/>
  <c r="CX152" i="9"/>
  <c r="CY152" i="9"/>
  <c r="CZ152" i="9"/>
  <c r="BV153" i="9"/>
  <c r="BW153" i="9"/>
  <c r="BX153" i="9"/>
  <c r="BY153" i="9"/>
  <c r="BZ153" i="9"/>
  <c r="CA153" i="9"/>
  <c r="CB153" i="9"/>
  <c r="CC153" i="9"/>
  <c r="CD153" i="9"/>
  <c r="CE153" i="9"/>
  <c r="CF153" i="9"/>
  <c r="CG153" i="9"/>
  <c r="CH153" i="9"/>
  <c r="CI153" i="9"/>
  <c r="CJ153" i="9"/>
  <c r="CK153" i="9"/>
  <c r="CL153" i="9"/>
  <c r="CM153" i="9"/>
  <c r="CN153" i="9"/>
  <c r="CO153" i="9"/>
  <c r="CP153" i="9"/>
  <c r="CQ153" i="9"/>
  <c r="CR153" i="9"/>
  <c r="CS153" i="9"/>
  <c r="CT153" i="9"/>
  <c r="CU153" i="9"/>
  <c r="CV153" i="9"/>
  <c r="CW153" i="9"/>
  <c r="CX153" i="9"/>
  <c r="CY153" i="9"/>
  <c r="CZ153" i="9"/>
  <c r="BV154" i="9"/>
  <c r="BW154" i="9"/>
  <c r="BX154" i="9"/>
  <c r="BY154" i="9"/>
  <c r="BZ154" i="9"/>
  <c r="CA154" i="9"/>
  <c r="CB154" i="9"/>
  <c r="CC154" i="9"/>
  <c r="CD154" i="9"/>
  <c r="CE154" i="9"/>
  <c r="CF154" i="9"/>
  <c r="CG154" i="9"/>
  <c r="CH154" i="9"/>
  <c r="CI154" i="9"/>
  <c r="CJ154" i="9"/>
  <c r="CK154" i="9"/>
  <c r="CL154" i="9"/>
  <c r="CM154" i="9"/>
  <c r="CN154" i="9"/>
  <c r="CO154" i="9"/>
  <c r="CP154" i="9"/>
  <c r="CQ154" i="9"/>
  <c r="CR154" i="9"/>
  <c r="CS154" i="9"/>
  <c r="CT154" i="9"/>
  <c r="CU154" i="9"/>
  <c r="CV154" i="9"/>
  <c r="CW154" i="9"/>
  <c r="CX154" i="9"/>
  <c r="CY154" i="9"/>
  <c r="CZ154" i="9"/>
  <c r="BV155" i="9"/>
  <c r="BW155" i="9"/>
  <c r="BX155" i="9"/>
  <c r="BY155" i="9"/>
  <c r="BZ155" i="9"/>
  <c r="CA155" i="9"/>
  <c r="CB155" i="9"/>
  <c r="CC155" i="9"/>
  <c r="CD155" i="9"/>
  <c r="CE155" i="9"/>
  <c r="CF155" i="9"/>
  <c r="CG155" i="9"/>
  <c r="CH155" i="9"/>
  <c r="CI155" i="9"/>
  <c r="CJ155" i="9"/>
  <c r="CK155" i="9"/>
  <c r="CL155" i="9"/>
  <c r="CM155" i="9"/>
  <c r="CN155" i="9"/>
  <c r="CO155" i="9"/>
  <c r="CP155" i="9"/>
  <c r="CQ155" i="9"/>
  <c r="CR155" i="9"/>
  <c r="CS155" i="9"/>
  <c r="CT155" i="9"/>
  <c r="CU155" i="9"/>
  <c r="CV155" i="9"/>
  <c r="CW155" i="9"/>
  <c r="CX155" i="9"/>
  <c r="CY155" i="9"/>
  <c r="CZ155" i="9"/>
  <c r="BV156" i="9"/>
  <c r="BW156" i="9"/>
  <c r="BX156" i="9"/>
  <c r="BY156" i="9"/>
  <c r="BZ156" i="9"/>
  <c r="CA156" i="9"/>
  <c r="CB156" i="9"/>
  <c r="CC156" i="9"/>
  <c r="CD156" i="9"/>
  <c r="CE156" i="9"/>
  <c r="CF156" i="9"/>
  <c r="CG156" i="9"/>
  <c r="CH156" i="9"/>
  <c r="CI156" i="9"/>
  <c r="CJ156" i="9"/>
  <c r="CK156" i="9"/>
  <c r="CL156" i="9"/>
  <c r="CM156" i="9"/>
  <c r="CN156" i="9"/>
  <c r="CO156" i="9"/>
  <c r="CP156" i="9"/>
  <c r="CQ156" i="9"/>
  <c r="CR156" i="9"/>
  <c r="CS156" i="9"/>
  <c r="CT156" i="9"/>
  <c r="CU156" i="9"/>
  <c r="CV156" i="9"/>
  <c r="CW156" i="9"/>
  <c r="CX156" i="9"/>
  <c r="CY156" i="9"/>
  <c r="CZ156" i="9"/>
  <c r="BV157" i="9"/>
  <c r="BW157" i="9"/>
  <c r="BX157" i="9"/>
  <c r="BY157" i="9"/>
  <c r="BZ157" i="9"/>
  <c r="CA157" i="9"/>
  <c r="CB157" i="9"/>
  <c r="CC157" i="9"/>
  <c r="CD157" i="9"/>
  <c r="CE157" i="9"/>
  <c r="CF157" i="9"/>
  <c r="CG157" i="9"/>
  <c r="CH157" i="9"/>
  <c r="CI157" i="9"/>
  <c r="CJ157" i="9"/>
  <c r="CK157" i="9"/>
  <c r="CL157" i="9"/>
  <c r="CM157" i="9"/>
  <c r="CN157" i="9"/>
  <c r="CO157" i="9"/>
  <c r="CP157" i="9"/>
  <c r="CQ157" i="9"/>
  <c r="CR157" i="9"/>
  <c r="CS157" i="9"/>
  <c r="CT157" i="9"/>
  <c r="CU157" i="9"/>
  <c r="CV157" i="9"/>
  <c r="CW157" i="9"/>
  <c r="CX157" i="9"/>
  <c r="CY157" i="9"/>
  <c r="CZ157" i="9"/>
  <c r="BV158" i="9"/>
  <c r="BW158" i="9"/>
  <c r="BX158" i="9"/>
  <c r="BY158" i="9"/>
  <c r="BZ158" i="9"/>
  <c r="CA158" i="9"/>
  <c r="CB158" i="9"/>
  <c r="CC158" i="9"/>
  <c r="CD158" i="9"/>
  <c r="CE158" i="9"/>
  <c r="CF158" i="9"/>
  <c r="CG158" i="9"/>
  <c r="CH158" i="9"/>
  <c r="CI158" i="9"/>
  <c r="CJ158" i="9"/>
  <c r="CK158" i="9"/>
  <c r="CL158" i="9"/>
  <c r="CM158" i="9"/>
  <c r="CN158" i="9"/>
  <c r="CO158" i="9"/>
  <c r="CP158" i="9"/>
  <c r="CQ158" i="9"/>
  <c r="CR158" i="9"/>
  <c r="CS158" i="9"/>
  <c r="CT158" i="9"/>
  <c r="CU158" i="9"/>
  <c r="CV158" i="9"/>
  <c r="CW158" i="9"/>
  <c r="CX158" i="9"/>
  <c r="CY158" i="9"/>
  <c r="CZ158" i="9"/>
  <c r="BV159" i="9"/>
  <c r="BW159" i="9"/>
  <c r="BX159" i="9"/>
  <c r="BY159" i="9"/>
  <c r="BZ159" i="9"/>
  <c r="CA159" i="9"/>
  <c r="CB159" i="9"/>
  <c r="CC159" i="9"/>
  <c r="CD159" i="9"/>
  <c r="CE159" i="9"/>
  <c r="CF159" i="9"/>
  <c r="CG159" i="9"/>
  <c r="CH159" i="9"/>
  <c r="CI159" i="9"/>
  <c r="CJ159" i="9"/>
  <c r="CK159" i="9"/>
  <c r="CL159" i="9"/>
  <c r="CM159" i="9"/>
  <c r="CN159" i="9"/>
  <c r="CO159" i="9"/>
  <c r="CP159" i="9"/>
  <c r="CQ159" i="9"/>
  <c r="CR159" i="9"/>
  <c r="CS159" i="9"/>
  <c r="CT159" i="9"/>
  <c r="CU159" i="9"/>
  <c r="CV159" i="9"/>
  <c r="CW159" i="9"/>
  <c r="CX159" i="9"/>
  <c r="CY159" i="9"/>
  <c r="CZ159" i="9"/>
  <c r="BV160" i="9"/>
  <c r="BW160" i="9"/>
  <c r="BX160" i="9"/>
  <c r="BY160" i="9"/>
  <c r="BZ160" i="9"/>
  <c r="CA160" i="9"/>
  <c r="CB160" i="9"/>
  <c r="CC160" i="9"/>
  <c r="CD160" i="9"/>
  <c r="CE160" i="9"/>
  <c r="CF160" i="9"/>
  <c r="CG160" i="9"/>
  <c r="CH160" i="9"/>
  <c r="CI160" i="9"/>
  <c r="CJ160" i="9"/>
  <c r="CK160" i="9"/>
  <c r="CL160" i="9"/>
  <c r="CM160" i="9"/>
  <c r="CN160" i="9"/>
  <c r="CO160" i="9"/>
  <c r="CP160" i="9"/>
  <c r="CQ160" i="9"/>
  <c r="CR160" i="9"/>
  <c r="CS160" i="9"/>
  <c r="CT160" i="9"/>
  <c r="CU160" i="9"/>
  <c r="CV160" i="9"/>
  <c r="CW160" i="9"/>
  <c r="CX160" i="9"/>
  <c r="CY160" i="9"/>
  <c r="CZ160" i="9"/>
  <c r="BV161" i="9"/>
  <c r="BW161" i="9"/>
  <c r="BX161" i="9"/>
  <c r="BY161" i="9"/>
  <c r="BZ161" i="9"/>
  <c r="CA161" i="9"/>
  <c r="CB161" i="9"/>
  <c r="CC161" i="9"/>
  <c r="CD161" i="9"/>
  <c r="CE161" i="9"/>
  <c r="CF161" i="9"/>
  <c r="CG161" i="9"/>
  <c r="CH161" i="9"/>
  <c r="CI161" i="9"/>
  <c r="CJ161" i="9"/>
  <c r="CK161" i="9"/>
  <c r="CL161" i="9"/>
  <c r="CM161" i="9"/>
  <c r="CN161" i="9"/>
  <c r="CO161" i="9"/>
  <c r="CP161" i="9"/>
  <c r="CQ161" i="9"/>
  <c r="CR161" i="9"/>
  <c r="CS161" i="9"/>
  <c r="CT161" i="9"/>
  <c r="CU161" i="9"/>
  <c r="CV161" i="9"/>
  <c r="CW161" i="9"/>
  <c r="CX161" i="9"/>
  <c r="CY161" i="9"/>
  <c r="CZ161" i="9"/>
  <c r="BV162" i="9"/>
  <c r="BW162" i="9"/>
  <c r="BX162" i="9"/>
  <c r="BY162" i="9"/>
  <c r="BZ162" i="9"/>
  <c r="CA162" i="9"/>
  <c r="CB162" i="9"/>
  <c r="CC162" i="9"/>
  <c r="CD162" i="9"/>
  <c r="CE162" i="9"/>
  <c r="CF162" i="9"/>
  <c r="CG162" i="9"/>
  <c r="CH162" i="9"/>
  <c r="CI162" i="9"/>
  <c r="CJ162" i="9"/>
  <c r="CK162" i="9"/>
  <c r="CL162" i="9"/>
  <c r="CM162" i="9"/>
  <c r="CN162" i="9"/>
  <c r="CO162" i="9"/>
  <c r="CP162" i="9"/>
  <c r="CQ162" i="9"/>
  <c r="CR162" i="9"/>
  <c r="CS162" i="9"/>
  <c r="CT162" i="9"/>
  <c r="CU162" i="9"/>
  <c r="CV162" i="9"/>
  <c r="CW162" i="9"/>
  <c r="CX162" i="9"/>
  <c r="CY162" i="9"/>
  <c r="CZ162" i="9"/>
  <c r="BV163" i="9"/>
  <c r="BW163" i="9"/>
  <c r="BX163" i="9"/>
  <c r="BY163" i="9"/>
  <c r="BZ163" i="9"/>
  <c r="CA163" i="9"/>
  <c r="CB163" i="9"/>
  <c r="CC163" i="9"/>
  <c r="CD163" i="9"/>
  <c r="CE163" i="9"/>
  <c r="CF163" i="9"/>
  <c r="CG163" i="9"/>
  <c r="CH163" i="9"/>
  <c r="CI163" i="9"/>
  <c r="CJ163" i="9"/>
  <c r="CK163" i="9"/>
  <c r="CL163" i="9"/>
  <c r="CM163" i="9"/>
  <c r="CN163" i="9"/>
  <c r="CO163" i="9"/>
  <c r="CP163" i="9"/>
  <c r="CQ163" i="9"/>
  <c r="CR163" i="9"/>
  <c r="CS163" i="9"/>
  <c r="CT163" i="9"/>
  <c r="CU163" i="9"/>
  <c r="CV163" i="9"/>
  <c r="CW163" i="9"/>
  <c r="CX163" i="9"/>
  <c r="CY163" i="9"/>
  <c r="CZ163" i="9"/>
  <c r="BV164" i="9"/>
  <c r="BW164" i="9"/>
  <c r="BX164" i="9"/>
  <c r="BY164" i="9"/>
  <c r="BZ164" i="9"/>
  <c r="CA164" i="9"/>
  <c r="CB164" i="9"/>
  <c r="CC164" i="9"/>
  <c r="CD164" i="9"/>
  <c r="CE164" i="9"/>
  <c r="CF164" i="9"/>
  <c r="CG164" i="9"/>
  <c r="CH164" i="9"/>
  <c r="CI164" i="9"/>
  <c r="CJ164" i="9"/>
  <c r="CK164" i="9"/>
  <c r="CL164" i="9"/>
  <c r="CM164" i="9"/>
  <c r="CN164" i="9"/>
  <c r="CO164" i="9"/>
  <c r="CP164" i="9"/>
  <c r="CQ164" i="9"/>
  <c r="CR164" i="9"/>
  <c r="CS164" i="9"/>
  <c r="CT164" i="9"/>
  <c r="CU164" i="9"/>
  <c r="CV164" i="9"/>
  <c r="CW164" i="9"/>
  <c r="CX164" i="9"/>
  <c r="CY164" i="9"/>
  <c r="CZ164" i="9"/>
  <c r="BV165" i="9"/>
  <c r="BW165" i="9"/>
  <c r="BX165" i="9"/>
  <c r="BY165" i="9"/>
  <c r="BZ165" i="9"/>
  <c r="CA165" i="9"/>
  <c r="CB165" i="9"/>
  <c r="CC165" i="9"/>
  <c r="CD165" i="9"/>
  <c r="CE165" i="9"/>
  <c r="CF165" i="9"/>
  <c r="CG165" i="9"/>
  <c r="CH165" i="9"/>
  <c r="CI165" i="9"/>
  <c r="CJ165" i="9"/>
  <c r="CK165" i="9"/>
  <c r="CL165" i="9"/>
  <c r="CM165" i="9"/>
  <c r="CN165" i="9"/>
  <c r="CO165" i="9"/>
  <c r="CP165" i="9"/>
  <c r="CQ165" i="9"/>
  <c r="CR165" i="9"/>
  <c r="CS165" i="9"/>
  <c r="CT165" i="9"/>
  <c r="CU165" i="9"/>
  <c r="CV165" i="9"/>
  <c r="CW165" i="9"/>
  <c r="CX165" i="9"/>
  <c r="CY165" i="9"/>
  <c r="CZ165" i="9"/>
  <c r="BV166" i="9"/>
  <c r="BW166" i="9"/>
  <c r="BX166" i="9"/>
  <c r="BY166" i="9"/>
  <c r="BZ166" i="9"/>
  <c r="CA166" i="9"/>
  <c r="CB166" i="9"/>
  <c r="CC166" i="9"/>
  <c r="CD166" i="9"/>
  <c r="CE166" i="9"/>
  <c r="CF166" i="9"/>
  <c r="CG166" i="9"/>
  <c r="CH166" i="9"/>
  <c r="CI166" i="9"/>
  <c r="CJ166" i="9"/>
  <c r="CK166" i="9"/>
  <c r="CL166" i="9"/>
  <c r="CM166" i="9"/>
  <c r="CN166" i="9"/>
  <c r="CO166" i="9"/>
  <c r="CP166" i="9"/>
  <c r="CQ166" i="9"/>
  <c r="CR166" i="9"/>
  <c r="CS166" i="9"/>
  <c r="CT166" i="9"/>
  <c r="CU166" i="9"/>
  <c r="CV166" i="9"/>
  <c r="CW166" i="9"/>
  <c r="CX166" i="9"/>
  <c r="CY166" i="9"/>
  <c r="CZ166" i="9"/>
  <c r="BV167" i="9"/>
  <c r="BW167" i="9"/>
  <c r="BX167" i="9"/>
  <c r="BY167" i="9"/>
  <c r="BZ167" i="9"/>
  <c r="CA167" i="9"/>
  <c r="CB167" i="9"/>
  <c r="CC167" i="9"/>
  <c r="CD167" i="9"/>
  <c r="CE167" i="9"/>
  <c r="CF167" i="9"/>
  <c r="CG167" i="9"/>
  <c r="CH167" i="9"/>
  <c r="CI167" i="9"/>
  <c r="CJ167" i="9"/>
  <c r="CK167" i="9"/>
  <c r="CL167" i="9"/>
  <c r="CM167" i="9"/>
  <c r="CN167" i="9"/>
  <c r="CO167" i="9"/>
  <c r="CP167" i="9"/>
  <c r="CQ167" i="9"/>
  <c r="CR167" i="9"/>
  <c r="CS167" i="9"/>
  <c r="CT167" i="9"/>
  <c r="CU167" i="9"/>
  <c r="CV167" i="9"/>
  <c r="CW167" i="9"/>
  <c r="CX167" i="9"/>
  <c r="CY167" i="9"/>
  <c r="CZ167" i="9"/>
  <c r="BV168" i="9"/>
  <c r="BW168" i="9"/>
  <c r="BX168" i="9"/>
  <c r="BY168" i="9"/>
  <c r="BZ168" i="9"/>
  <c r="CA168" i="9"/>
  <c r="CB168" i="9"/>
  <c r="CC168" i="9"/>
  <c r="CD168" i="9"/>
  <c r="CE168" i="9"/>
  <c r="CF168" i="9"/>
  <c r="CG168" i="9"/>
  <c r="CH168" i="9"/>
  <c r="CI168" i="9"/>
  <c r="CJ168" i="9"/>
  <c r="CK168" i="9"/>
  <c r="CL168" i="9"/>
  <c r="CM168" i="9"/>
  <c r="CN168" i="9"/>
  <c r="CO168" i="9"/>
  <c r="CP168" i="9"/>
  <c r="CQ168" i="9"/>
  <c r="CR168" i="9"/>
  <c r="CS168" i="9"/>
  <c r="CT168" i="9"/>
  <c r="CU168" i="9"/>
  <c r="CV168" i="9"/>
  <c r="CW168" i="9"/>
  <c r="CX168" i="9"/>
  <c r="CY168" i="9"/>
  <c r="CZ168" i="9"/>
  <c r="BV169" i="9"/>
  <c r="BW169" i="9"/>
  <c r="BX169" i="9"/>
  <c r="BY169" i="9"/>
  <c r="BZ169" i="9"/>
  <c r="CA169" i="9"/>
  <c r="CB169" i="9"/>
  <c r="CC169" i="9"/>
  <c r="CD169" i="9"/>
  <c r="CE169" i="9"/>
  <c r="CF169" i="9"/>
  <c r="CG169" i="9"/>
  <c r="CH169" i="9"/>
  <c r="CI169" i="9"/>
  <c r="CJ169" i="9"/>
  <c r="CK169" i="9"/>
  <c r="CL169" i="9"/>
  <c r="CM169" i="9"/>
  <c r="CN169" i="9"/>
  <c r="CO169" i="9"/>
  <c r="CP169" i="9"/>
  <c r="CQ169" i="9"/>
  <c r="CR169" i="9"/>
  <c r="CS169" i="9"/>
  <c r="CT169" i="9"/>
  <c r="CU169" i="9"/>
  <c r="CV169" i="9"/>
  <c r="CW169" i="9"/>
  <c r="CX169" i="9"/>
  <c r="CY169" i="9"/>
  <c r="CZ169" i="9"/>
  <c r="BV170" i="9"/>
  <c r="BW170" i="9"/>
  <c r="BX170" i="9"/>
  <c r="BY170" i="9"/>
  <c r="BZ170" i="9"/>
  <c r="CA170" i="9"/>
  <c r="CB170" i="9"/>
  <c r="CC170" i="9"/>
  <c r="CD170" i="9"/>
  <c r="CE170" i="9"/>
  <c r="CF170" i="9"/>
  <c r="CG170" i="9"/>
  <c r="CH170" i="9"/>
  <c r="CI170" i="9"/>
  <c r="CJ170" i="9"/>
  <c r="CK170" i="9"/>
  <c r="CL170" i="9"/>
  <c r="CM170" i="9"/>
  <c r="CN170" i="9"/>
  <c r="CO170" i="9"/>
  <c r="CP170" i="9"/>
  <c r="CQ170" i="9"/>
  <c r="CR170" i="9"/>
  <c r="CS170" i="9"/>
  <c r="CT170" i="9"/>
  <c r="CU170" i="9"/>
  <c r="CV170" i="9"/>
  <c r="CW170" i="9"/>
  <c r="CX170" i="9"/>
  <c r="CY170" i="9"/>
  <c r="CZ170" i="9"/>
  <c r="BV171" i="9"/>
  <c r="BW171" i="9"/>
  <c r="BX171" i="9"/>
  <c r="BY171" i="9"/>
  <c r="BZ171" i="9"/>
  <c r="CA171" i="9"/>
  <c r="CB171" i="9"/>
  <c r="CC171" i="9"/>
  <c r="CD171" i="9"/>
  <c r="CE171" i="9"/>
  <c r="CF171" i="9"/>
  <c r="CG171" i="9"/>
  <c r="CH171" i="9"/>
  <c r="CI171" i="9"/>
  <c r="CJ171" i="9"/>
  <c r="CK171" i="9"/>
  <c r="CL171" i="9"/>
  <c r="CM171" i="9"/>
  <c r="CN171" i="9"/>
  <c r="CO171" i="9"/>
  <c r="CP171" i="9"/>
  <c r="CQ171" i="9"/>
  <c r="CR171" i="9"/>
  <c r="CS171" i="9"/>
  <c r="CT171" i="9"/>
  <c r="CU171" i="9"/>
  <c r="CV171" i="9"/>
  <c r="CW171" i="9"/>
  <c r="CX171" i="9"/>
  <c r="CY171" i="9"/>
  <c r="CZ171" i="9"/>
  <c r="BV172" i="9"/>
  <c r="BW172" i="9"/>
  <c r="BX172" i="9"/>
  <c r="BY172" i="9"/>
  <c r="BZ172" i="9"/>
  <c r="CA172" i="9"/>
  <c r="CB172" i="9"/>
  <c r="CC172" i="9"/>
  <c r="CD172" i="9"/>
  <c r="CE172" i="9"/>
  <c r="CF172" i="9"/>
  <c r="CG172" i="9"/>
  <c r="CH172" i="9"/>
  <c r="CI172" i="9"/>
  <c r="CJ172" i="9"/>
  <c r="CK172" i="9"/>
  <c r="CL172" i="9"/>
  <c r="CM172" i="9"/>
  <c r="CN172" i="9"/>
  <c r="CO172" i="9"/>
  <c r="CP172" i="9"/>
  <c r="CQ172" i="9"/>
  <c r="CR172" i="9"/>
  <c r="CS172" i="9"/>
  <c r="CT172" i="9"/>
  <c r="CU172" i="9"/>
  <c r="CV172" i="9"/>
  <c r="CW172" i="9"/>
  <c r="CX172" i="9"/>
  <c r="CY172" i="9"/>
  <c r="CZ172" i="9"/>
  <c r="BV173" i="9"/>
  <c r="BW173" i="9"/>
  <c r="BX173" i="9"/>
  <c r="BY173" i="9"/>
  <c r="BZ173" i="9"/>
  <c r="CA173" i="9"/>
  <c r="CB173" i="9"/>
  <c r="CC173" i="9"/>
  <c r="CD173" i="9"/>
  <c r="CE173" i="9"/>
  <c r="CF173" i="9"/>
  <c r="CG173" i="9"/>
  <c r="CH173" i="9"/>
  <c r="CI173" i="9"/>
  <c r="CJ173" i="9"/>
  <c r="CK173" i="9"/>
  <c r="CL173" i="9"/>
  <c r="CM173" i="9"/>
  <c r="CN173" i="9"/>
  <c r="CO173" i="9"/>
  <c r="CP173" i="9"/>
  <c r="CQ173" i="9"/>
  <c r="CR173" i="9"/>
  <c r="CS173" i="9"/>
  <c r="CT173" i="9"/>
  <c r="CU173" i="9"/>
  <c r="CV173" i="9"/>
  <c r="CW173" i="9"/>
  <c r="CX173" i="9"/>
  <c r="CY173" i="9"/>
  <c r="CZ173" i="9"/>
  <c r="BV174" i="9"/>
  <c r="BW174" i="9"/>
  <c r="BX174" i="9"/>
  <c r="BY174" i="9"/>
  <c r="BZ174" i="9"/>
  <c r="CA174" i="9"/>
  <c r="CB174" i="9"/>
  <c r="CC174" i="9"/>
  <c r="CD174" i="9"/>
  <c r="CE174" i="9"/>
  <c r="CF174" i="9"/>
  <c r="CG174" i="9"/>
  <c r="CH174" i="9"/>
  <c r="CI174" i="9"/>
  <c r="CJ174" i="9"/>
  <c r="CK174" i="9"/>
  <c r="CL174" i="9"/>
  <c r="CM174" i="9"/>
  <c r="CN174" i="9"/>
  <c r="CO174" i="9"/>
  <c r="CP174" i="9"/>
  <c r="CQ174" i="9"/>
  <c r="CR174" i="9"/>
  <c r="CS174" i="9"/>
  <c r="CT174" i="9"/>
  <c r="CU174" i="9"/>
  <c r="CV174" i="9"/>
  <c r="CW174" i="9"/>
  <c r="CX174" i="9"/>
  <c r="CY174" i="9"/>
  <c r="CZ174" i="9"/>
  <c r="BV175" i="9"/>
  <c r="BW175" i="9"/>
  <c r="BX175" i="9"/>
  <c r="BY175" i="9"/>
  <c r="BZ175" i="9"/>
  <c r="CA175" i="9"/>
  <c r="CB175" i="9"/>
  <c r="CC175" i="9"/>
  <c r="CD175" i="9"/>
  <c r="CE175" i="9"/>
  <c r="CF175" i="9"/>
  <c r="CG175" i="9"/>
  <c r="CH175" i="9"/>
  <c r="CI175" i="9"/>
  <c r="CJ175" i="9"/>
  <c r="CK175" i="9"/>
  <c r="CL175" i="9"/>
  <c r="CM175" i="9"/>
  <c r="CN175" i="9"/>
  <c r="CO175" i="9"/>
  <c r="CP175" i="9"/>
  <c r="CQ175" i="9"/>
  <c r="CR175" i="9"/>
  <c r="CS175" i="9"/>
  <c r="CT175" i="9"/>
  <c r="CU175" i="9"/>
  <c r="CV175" i="9"/>
  <c r="CW175" i="9"/>
  <c r="CX175" i="9"/>
  <c r="CY175" i="9"/>
  <c r="CZ175" i="9"/>
  <c r="BV176" i="9"/>
  <c r="BW176" i="9"/>
  <c r="BX176" i="9"/>
  <c r="BY176" i="9"/>
  <c r="BZ176" i="9"/>
  <c r="CA176" i="9"/>
  <c r="CB176" i="9"/>
  <c r="CC176" i="9"/>
  <c r="CD176" i="9"/>
  <c r="CE176" i="9"/>
  <c r="CF176" i="9"/>
  <c r="CG176" i="9"/>
  <c r="CH176" i="9"/>
  <c r="CI176" i="9"/>
  <c r="CJ176" i="9"/>
  <c r="CK176" i="9"/>
  <c r="CL176" i="9"/>
  <c r="CM176" i="9"/>
  <c r="CN176" i="9"/>
  <c r="CO176" i="9"/>
  <c r="CP176" i="9"/>
  <c r="CQ176" i="9"/>
  <c r="CR176" i="9"/>
  <c r="CS176" i="9"/>
  <c r="CT176" i="9"/>
  <c r="CU176" i="9"/>
  <c r="CV176" i="9"/>
  <c r="CW176" i="9"/>
  <c r="CX176" i="9"/>
  <c r="CY176" i="9"/>
  <c r="CZ176" i="9"/>
  <c r="BV177" i="9"/>
  <c r="BW177" i="9"/>
  <c r="BX177" i="9"/>
  <c r="BY177" i="9"/>
  <c r="BZ177" i="9"/>
  <c r="CA177" i="9"/>
  <c r="CB177" i="9"/>
  <c r="CC177" i="9"/>
  <c r="CD177" i="9"/>
  <c r="CE177" i="9"/>
  <c r="CF177" i="9"/>
  <c r="CG177" i="9"/>
  <c r="CH177" i="9"/>
  <c r="CI177" i="9"/>
  <c r="CJ177" i="9"/>
  <c r="CK177" i="9"/>
  <c r="CL177" i="9"/>
  <c r="CM177" i="9"/>
  <c r="CN177" i="9"/>
  <c r="CO177" i="9"/>
  <c r="CP177" i="9"/>
  <c r="CQ177" i="9"/>
  <c r="CR177" i="9"/>
  <c r="CS177" i="9"/>
  <c r="CT177" i="9"/>
  <c r="CU177" i="9"/>
  <c r="CV177" i="9"/>
  <c r="CW177" i="9"/>
  <c r="CX177" i="9"/>
  <c r="CY177" i="9"/>
  <c r="CZ177" i="9"/>
  <c r="BV178" i="9"/>
  <c r="BW178" i="9"/>
  <c r="BX178" i="9"/>
  <c r="BY178" i="9"/>
  <c r="BZ178" i="9"/>
  <c r="CA178" i="9"/>
  <c r="CB178" i="9"/>
  <c r="CC178" i="9"/>
  <c r="CD178" i="9"/>
  <c r="CE178" i="9"/>
  <c r="CF178" i="9"/>
  <c r="CG178" i="9"/>
  <c r="CH178" i="9"/>
  <c r="CI178" i="9"/>
  <c r="CJ178" i="9"/>
  <c r="CK178" i="9"/>
  <c r="CL178" i="9"/>
  <c r="CM178" i="9"/>
  <c r="CN178" i="9"/>
  <c r="CO178" i="9"/>
  <c r="CP178" i="9"/>
  <c r="CQ178" i="9"/>
  <c r="CR178" i="9"/>
  <c r="CS178" i="9"/>
  <c r="CT178" i="9"/>
  <c r="CU178" i="9"/>
  <c r="CV178" i="9"/>
  <c r="CW178" i="9"/>
  <c r="CX178" i="9"/>
  <c r="CY178" i="9"/>
  <c r="CZ178" i="9"/>
  <c r="BV179" i="9"/>
  <c r="BW179" i="9"/>
  <c r="BX179" i="9"/>
  <c r="BY179" i="9"/>
  <c r="BZ179" i="9"/>
  <c r="CA179" i="9"/>
  <c r="CB179" i="9"/>
  <c r="CC179" i="9"/>
  <c r="CD179" i="9"/>
  <c r="CE179" i="9"/>
  <c r="CF179" i="9"/>
  <c r="CG179" i="9"/>
  <c r="CH179" i="9"/>
  <c r="CI179" i="9"/>
  <c r="CJ179" i="9"/>
  <c r="CK179" i="9"/>
  <c r="CL179" i="9"/>
  <c r="CM179" i="9"/>
  <c r="CN179" i="9"/>
  <c r="CO179" i="9"/>
  <c r="CP179" i="9"/>
  <c r="CQ179" i="9"/>
  <c r="CR179" i="9"/>
  <c r="CS179" i="9"/>
  <c r="CT179" i="9"/>
  <c r="CU179" i="9"/>
  <c r="CV179" i="9"/>
  <c r="CW179" i="9"/>
  <c r="CX179" i="9"/>
  <c r="CY179" i="9"/>
  <c r="CZ179" i="9"/>
  <c r="BV180" i="9"/>
  <c r="BW180" i="9"/>
  <c r="BX180" i="9"/>
  <c r="BY180" i="9"/>
  <c r="BZ180" i="9"/>
  <c r="CA180" i="9"/>
  <c r="CB180" i="9"/>
  <c r="CC180" i="9"/>
  <c r="CD180" i="9"/>
  <c r="CE180" i="9"/>
  <c r="CF180" i="9"/>
  <c r="CG180" i="9"/>
  <c r="CH180" i="9"/>
  <c r="CI180" i="9"/>
  <c r="CJ180" i="9"/>
  <c r="CK180" i="9"/>
  <c r="CL180" i="9"/>
  <c r="CM180" i="9"/>
  <c r="CN180" i="9"/>
  <c r="CO180" i="9"/>
  <c r="CP180" i="9"/>
  <c r="CQ180" i="9"/>
  <c r="CR180" i="9"/>
  <c r="CS180" i="9"/>
  <c r="CT180" i="9"/>
  <c r="CU180" i="9"/>
  <c r="CV180" i="9"/>
  <c r="CW180" i="9"/>
  <c r="CX180" i="9"/>
  <c r="CY180" i="9"/>
  <c r="CZ180" i="9"/>
  <c r="BV181" i="9"/>
  <c r="BW181" i="9"/>
  <c r="BX181" i="9"/>
  <c r="BY181" i="9"/>
  <c r="BZ181" i="9"/>
  <c r="CA181" i="9"/>
  <c r="CB181" i="9"/>
  <c r="CC181" i="9"/>
  <c r="CD181" i="9"/>
  <c r="CE181" i="9"/>
  <c r="CF181" i="9"/>
  <c r="CG181" i="9"/>
  <c r="CH181" i="9"/>
  <c r="CI181" i="9"/>
  <c r="CJ181" i="9"/>
  <c r="CK181" i="9"/>
  <c r="CL181" i="9"/>
  <c r="CM181" i="9"/>
  <c r="CN181" i="9"/>
  <c r="CO181" i="9"/>
  <c r="CP181" i="9"/>
  <c r="CQ181" i="9"/>
  <c r="CR181" i="9"/>
  <c r="CS181" i="9"/>
  <c r="CT181" i="9"/>
  <c r="CU181" i="9"/>
  <c r="CV181" i="9"/>
  <c r="CW181" i="9"/>
  <c r="CX181" i="9"/>
  <c r="CY181" i="9"/>
  <c r="CZ181" i="9"/>
  <c r="BV182" i="9"/>
  <c r="BW182" i="9"/>
  <c r="BX182" i="9"/>
  <c r="BY182" i="9"/>
  <c r="BZ182" i="9"/>
  <c r="CA182" i="9"/>
  <c r="CB182" i="9"/>
  <c r="CC182" i="9"/>
  <c r="CD182" i="9"/>
  <c r="CE182" i="9"/>
  <c r="CF182" i="9"/>
  <c r="CG182" i="9"/>
  <c r="CH182" i="9"/>
  <c r="CI182" i="9"/>
  <c r="CJ182" i="9"/>
  <c r="CK182" i="9"/>
  <c r="CL182" i="9"/>
  <c r="CM182" i="9"/>
  <c r="CN182" i="9"/>
  <c r="CO182" i="9"/>
  <c r="CP182" i="9"/>
  <c r="CQ182" i="9"/>
  <c r="CR182" i="9"/>
  <c r="CS182" i="9"/>
  <c r="CT182" i="9"/>
  <c r="CU182" i="9"/>
  <c r="CV182" i="9"/>
  <c r="CW182" i="9"/>
  <c r="CX182" i="9"/>
  <c r="CY182" i="9"/>
  <c r="CZ182" i="9"/>
  <c r="BV183" i="9"/>
  <c r="BW183" i="9"/>
  <c r="BX183" i="9"/>
  <c r="BY183" i="9"/>
  <c r="BZ183" i="9"/>
  <c r="CA183" i="9"/>
  <c r="CB183" i="9"/>
  <c r="CC183" i="9"/>
  <c r="CD183" i="9"/>
  <c r="CE183" i="9"/>
  <c r="CF183" i="9"/>
  <c r="CG183" i="9"/>
  <c r="CH183" i="9"/>
  <c r="CI183" i="9"/>
  <c r="CJ183" i="9"/>
  <c r="CK183" i="9"/>
  <c r="CL183" i="9"/>
  <c r="CM183" i="9"/>
  <c r="CN183" i="9"/>
  <c r="CO183" i="9"/>
  <c r="CP183" i="9"/>
  <c r="CQ183" i="9"/>
  <c r="CR183" i="9"/>
  <c r="CS183" i="9"/>
  <c r="CT183" i="9"/>
  <c r="CU183" i="9"/>
  <c r="CV183" i="9"/>
  <c r="CW183" i="9"/>
  <c r="CX183" i="9"/>
  <c r="CY183" i="9"/>
  <c r="CZ183" i="9"/>
  <c r="BV184" i="9"/>
  <c r="BW184" i="9"/>
  <c r="BX184" i="9"/>
  <c r="BY184" i="9"/>
  <c r="BZ184" i="9"/>
  <c r="CA184" i="9"/>
  <c r="CB184" i="9"/>
  <c r="CC184" i="9"/>
  <c r="CD184" i="9"/>
  <c r="CE184" i="9"/>
  <c r="CF184" i="9"/>
  <c r="CG184" i="9"/>
  <c r="CH184" i="9"/>
  <c r="CI184" i="9"/>
  <c r="CJ184" i="9"/>
  <c r="CK184" i="9"/>
  <c r="CL184" i="9"/>
  <c r="CM184" i="9"/>
  <c r="CN184" i="9"/>
  <c r="CO184" i="9"/>
  <c r="CP184" i="9"/>
  <c r="CQ184" i="9"/>
  <c r="CR184" i="9"/>
  <c r="CS184" i="9"/>
  <c r="CT184" i="9"/>
  <c r="CU184" i="9"/>
  <c r="CV184" i="9"/>
  <c r="CW184" i="9"/>
  <c r="CX184" i="9"/>
  <c r="CY184" i="9"/>
  <c r="CZ184" i="9"/>
  <c r="BV185" i="9"/>
  <c r="BW185" i="9"/>
  <c r="BX185" i="9"/>
  <c r="BY185" i="9"/>
  <c r="BZ185" i="9"/>
  <c r="CA185" i="9"/>
  <c r="CB185" i="9"/>
  <c r="CC185" i="9"/>
  <c r="CD185" i="9"/>
  <c r="CE185" i="9"/>
  <c r="CF185" i="9"/>
  <c r="CG185" i="9"/>
  <c r="CH185" i="9"/>
  <c r="CI185" i="9"/>
  <c r="CJ185" i="9"/>
  <c r="CK185" i="9"/>
  <c r="CL185" i="9"/>
  <c r="CM185" i="9"/>
  <c r="CN185" i="9"/>
  <c r="CO185" i="9"/>
  <c r="CP185" i="9"/>
  <c r="CQ185" i="9"/>
  <c r="CR185" i="9"/>
  <c r="CS185" i="9"/>
  <c r="CT185" i="9"/>
  <c r="CU185" i="9"/>
  <c r="CV185" i="9"/>
  <c r="CW185" i="9"/>
  <c r="CX185" i="9"/>
  <c r="CY185" i="9"/>
  <c r="CZ185" i="9"/>
  <c r="BV186" i="9"/>
  <c r="BW186" i="9"/>
  <c r="BX186" i="9"/>
  <c r="BY186" i="9"/>
  <c r="BZ186" i="9"/>
  <c r="CA186" i="9"/>
  <c r="CB186" i="9"/>
  <c r="CC186" i="9"/>
  <c r="CD186" i="9"/>
  <c r="CE186" i="9"/>
  <c r="CF186" i="9"/>
  <c r="CG186" i="9"/>
  <c r="CH186" i="9"/>
  <c r="CI186" i="9"/>
  <c r="CJ186" i="9"/>
  <c r="CK186" i="9"/>
  <c r="CL186" i="9"/>
  <c r="CM186" i="9"/>
  <c r="CN186" i="9"/>
  <c r="CO186" i="9"/>
  <c r="CP186" i="9"/>
  <c r="CQ186" i="9"/>
  <c r="CR186" i="9"/>
  <c r="CS186" i="9"/>
  <c r="CT186" i="9"/>
  <c r="CU186" i="9"/>
  <c r="CV186" i="9"/>
  <c r="CW186" i="9"/>
  <c r="CX186" i="9"/>
  <c r="CY186" i="9"/>
  <c r="CZ186" i="9"/>
  <c r="BV187" i="9"/>
  <c r="BW187" i="9"/>
  <c r="BX187" i="9"/>
  <c r="BY187" i="9"/>
  <c r="BZ187" i="9"/>
  <c r="CA187" i="9"/>
  <c r="CB187" i="9"/>
  <c r="CC187" i="9"/>
  <c r="CD187" i="9"/>
  <c r="CE187" i="9"/>
  <c r="CF187" i="9"/>
  <c r="CG187" i="9"/>
  <c r="CH187" i="9"/>
  <c r="CI187" i="9"/>
  <c r="CJ187" i="9"/>
  <c r="CK187" i="9"/>
  <c r="CL187" i="9"/>
  <c r="CM187" i="9"/>
  <c r="CN187" i="9"/>
  <c r="CO187" i="9"/>
  <c r="CP187" i="9"/>
  <c r="CQ187" i="9"/>
  <c r="CR187" i="9"/>
  <c r="CS187" i="9"/>
  <c r="CT187" i="9"/>
  <c r="CU187" i="9"/>
  <c r="CV187" i="9"/>
  <c r="CW187" i="9"/>
  <c r="CX187" i="9"/>
  <c r="CY187" i="9"/>
  <c r="CZ187" i="9"/>
  <c r="BV188" i="9"/>
  <c r="BW188" i="9"/>
  <c r="BX188" i="9"/>
  <c r="BY188" i="9"/>
  <c r="BZ188" i="9"/>
  <c r="CA188" i="9"/>
  <c r="CB188" i="9"/>
  <c r="CC188" i="9"/>
  <c r="CD188" i="9"/>
  <c r="CE188" i="9"/>
  <c r="CF188" i="9"/>
  <c r="CG188" i="9"/>
  <c r="CH188" i="9"/>
  <c r="CI188" i="9"/>
  <c r="CJ188" i="9"/>
  <c r="CK188" i="9"/>
  <c r="CL188" i="9"/>
  <c r="CM188" i="9"/>
  <c r="CN188" i="9"/>
  <c r="CO188" i="9"/>
  <c r="CP188" i="9"/>
  <c r="CQ188" i="9"/>
  <c r="CR188" i="9"/>
  <c r="CS188" i="9"/>
  <c r="CT188" i="9"/>
  <c r="CU188" i="9"/>
  <c r="CV188" i="9"/>
  <c r="CW188" i="9"/>
  <c r="CX188" i="9"/>
  <c r="CY188" i="9"/>
  <c r="CZ188" i="9"/>
  <c r="BV189" i="9"/>
  <c r="BW189" i="9"/>
  <c r="BX189" i="9"/>
  <c r="BY189" i="9"/>
  <c r="BZ189" i="9"/>
  <c r="CA189" i="9"/>
  <c r="CB189" i="9"/>
  <c r="CC189" i="9"/>
  <c r="CD189" i="9"/>
  <c r="CE189" i="9"/>
  <c r="CF189" i="9"/>
  <c r="CG189" i="9"/>
  <c r="CH189" i="9"/>
  <c r="CI189" i="9"/>
  <c r="CJ189" i="9"/>
  <c r="CK189" i="9"/>
  <c r="CL189" i="9"/>
  <c r="CM189" i="9"/>
  <c r="CN189" i="9"/>
  <c r="CO189" i="9"/>
  <c r="CP189" i="9"/>
  <c r="CQ189" i="9"/>
  <c r="CR189" i="9"/>
  <c r="CS189" i="9"/>
  <c r="CT189" i="9"/>
  <c r="CU189" i="9"/>
  <c r="CV189" i="9"/>
  <c r="CW189" i="9"/>
  <c r="CX189" i="9"/>
  <c r="CY189" i="9"/>
  <c r="CZ189" i="9"/>
  <c r="BV190" i="9"/>
  <c r="BW190" i="9"/>
  <c r="BX190" i="9"/>
  <c r="BY190" i="9"/>
  <c r="BZ190" i="9"/>
  <c r="CA190" i="9"/>
  <c r="CB190" i="9"/>
  <c r="CC190" i="9"/>
  <c r="CD190" i="9"/>
  <c r="CE190" i="9"/>
  <c r="CF190" i="9"/>
  <c r="CG190" i="9"/>
  <c r="CH190" i="9"/>
  <c r="CI190" i="9"/>
  <c r="CJ190" i="9"/>
  <c r="CK190" i="9"/>
  <c r="CL190" i="9"/>
  <c r="CM190" i="9"/>
  <c r="CN190" i="9"/>
  <c r="CO190" i="9"/>
  <c r="CP190" i="9"/>
  <c r="CQ190" i="9"/>
  <c r="CR190" i="9"/>
  <c r="CS190" i="9"/>
  <c r="CT190" i="9"/>
  <c r="CU190" i="9"/>
  <c r="CV190" i="9"/>
  <c r="CW190" i="9"/>
  <c r="CX190" i="9"/>
  <c r="CY190" i="9"/>
  <c r="CZ190" i="9"/>
  <c r="BV191" i="9"/>
  <c r="BW191" i="9"/>
  <c r="BX191" i="9"/>
  <c r="BY191" i="9"/>
  <c r="BZ191" i="9"/>
  <c r="CA191" i="9"/>
  <c r="CB191" i="9"/>
  <c r="CC191" i="9"/>
  <c r="CD191" i="9"/>
  <c r="CE191" i="9"/>
  <c r="CF191" i="9"/>
  <c r="CG191" i="9"/>
  <c r="CH191" i="9"/>
  <c r="CI191" i="9"/>
  <c r="CJ191" i="9"/>
  <c r="CK191" i="9"/>
  <c r="CL191" i="9"/>
  <c r="CM191" i="9"/>
  <c r="CN191" i="9"/>
  <c r="CO191" i="9"/>
  <c r="CP191" i="9"/>
  <c r="CQ191" i="9"/>
  <c r="CR191" i="9"/>
  <c r="CS191" i="9"/>
  <c r="CT191" i="9"/>
  <c r="CU191" i="9"/>
  <c r="CV191" i="9"/>
  <c r="CW191" i="9"/>
  <c r="CX191" i="9"/>
  <c r="CY191" i="9"/>
  <c r="CZ191" i="9"/>
  <c r="BV192" i="9"/>
  <c r="BW192" i="9"/>
  <c r="BX192" i="9"/>
  <c r="BY192" i="9"/>
  <c r="BZ192" i="9"/>
  <c r="CA192" i="9"/>
  <c r="CB192" i="9"/>
  <c r="CC192" i="9"/>
  <c r="CD192" i="9"/>
  <c r="CE192" i="9"/>
  <c r="CF192" i="9"/>
  <c r="CG192" i="9"/>
  <c r="CH192" i="9"/>
  <c r="CI192" i="9"/>
  <c r="CJ192" i="9"/>
  <c r="CK192" i="9"/>
  <c r="CL192" i="9"/>
  <c r="CM192" i="9"/>
  <c r="CN192" i="9"/>
  <c r="CO192" i="9"/>
  <c r="CP192" i="9"/>
  <c r="CQ192" i="9"/>
  <c r="CR192" i="9"/>
  <c r="CS192" i="9"/>
  <c r="CT192" i="9"/>
  <c r="CU192" i="9"/>
  <c r="CV192" i="9"/>
  <c r="CW192" i="9"/>
  <c r="CX192" i="9"/>
  <c r="CY192" i="9"/>
  <c r="CZ192" i="9"/>
  <c r="BV193" i="9"/>
  <c r="BW193" i="9"/>
  <c r="BX193" i="9"/>
  <c r="BY193" i="9"/>
  <c r="BZ193" i="9"/>
  <c r="CA193" i="9"/>
  <c r="CB193" i="9"/>
  <c r="CC193" i="9"/>
  <c r="CD193" i="9"/>
  <c r="CE193" i="9"/>
  <c r="CF193" i="9"/>
  <c r="CG193" i="9"/>
  <c r="CH193" i="9"/>
  <c r="CI193" i="9"/>
  <c r="CJ193" i="9"/>
  <c r="CK193" i="9"/>
  <c r="CL193" i="9"/>
  <c r="CM193" i="9"/>
  <c r="CN193" i="9"/>
  <c r="CO193" i="9"/>
  <c r="CP193" i="9"/>
  <c r="CQ193" i="9"/>
  <c r="CR193" i="9"/>
  <c r="CS193" i="9"/>
  <c r="CT193" i="9"/>
  <c r="CU193" i="9"/>
  <c r="CV193" i="9"/>
  <c r="CW193" i="9"/>
  <c r="CX193" i="9"/>
  <c r="CY193" i="9"/>
  <c r="CZ193" i="9"/>
  <c r="BV194" i="9"/>
  <c r="BW194" i="9"/>
  <c r="BX194" i="9"/>
  <c r="BY194" i="9"/>
  <c r="BZ194" i="9"/>
  <c r="CA194" i="9"/>
  <c r="CB194" i="9"/>
  <c r="CC194" i="9"/>
  <c r="CD194" i="9"/>
  <c r="CE194" i="9"/>
  <c r="CF194" i="9"/>
  <c r="CG194" i="9"/>
  <c r="CH194" i="9"/>
  <c r="CI194" i="9"/>
  <c r="CJ194" i="9"/>
  <c r="CK194" i="9"/>
  <c r="CL194" i="9"/>
  <c r="CM194" i="9"/>
  <c r="CN194" i="9"/>
  <c r="CO194" i="9"/>
  <c r="CP194" i="9"/>
  <c r="CQ194" i="9"/>
  <c r="CR194" i="9"/>
  <c r="CS194" i="9"/>
  <c r="CT194" i="9"/>
  <c r="CU194" i="9"/>
  <c r="CV194" i="9"/>
  <c r="CW194" i="9"/>
  <c r="CX194" i="9"/>
  <c r="CY194" i="9"/>
  <c r="CZ194" i="9"/>
  <c r="BV195" i="9"/>
  <c r="BW195" i="9"/>
  <c r="BX195" i="9"/>
  <c r="BY195" i="9"/>
  <c r="BZ195" i="9"/>
  <c r="CA195" i="9"/>
  <c r="CB195" i="9"/>
  <c r="CC195" i="9"/>
  <c r="CD195" i="9"/>
  <c r="CE195" i="9"/>
  <c r="CF195" i="9"/>
  <c r="CG195" i="9"/>
  <c r="CH195" i="9"/>
  <c r="CI195" i="9"/>
  <c r="CJ195" i="9"/>
  <c r="CK195" i="9"/>
  <c r="CL195" i="9"/>
  <c r="CM195" i="9"/>
  <c r="CN195" i="9"/>
  <c r="CO195" i="9"/>
  <c r="CP195" i="9"/>
  <c r="CQ195" i="9"/>
  <c r="CR195" i="9"/>
  <c r="CS195" i="9"/>
  <c r="CT195" i="9"/>
  <c r="CU195" i="9"/>
  <c r="CV195" i="9"/>
  <c r="CW195" i="9"/>
  <c r="CX195" i="9"/>
  <c r="CY195" i="9"/>
  <c r="CZ195" i="9"/>
  <c r="BV196" i="9"/>
  <c r="BW196" i="9"/>
  <c r="BX196" i="9"/>
  <c r="BY196" i="9"/>
  <c r="BZ196" i="9"/>
  <c r="CA196" i="9"/>
  <c r="CB196" i="9"/>
  <c r="CC196" i="9"/>
  <c r="CD196" i="9"/>
  <c r="CE196" i="9"/>
  <c r="CF196" i="9"/>
  <c r="CG196" i="9"/>
  <c r="CH196" i="9"/>
  <c r="CI196" i="9"/>
  <c r="CJ196" i="9"/>
  <c r="CK196" i="9"/>
  <c r="CL196" i="9"/>
  <c r="CM196" i="9"/>
  <c r="CN196" i="9"/>
  <c r="CO196" i="9"/>
  <c r="CP196" i="9"/>
  <c r="CQ196" i="9"/>
  <c r="CR196" i="9"/>
  <c r="CS196" i="9"/>
  <c r="CT196" i="9"/>
  <c r="CU196" i="9"/>
  <c r="CV196" i="9"/>
  <c r="CW196" i="9"/>
  <c r="CX196" i="9"/>
  <c r="CY196" i="9"/>
  <c r="CZ196" i="9"/>
  <c r="BV197" i="9"/>
  <c r="BW197" i="9"/>
  <c r="BX197" i="9"/>
  <c r="BY197" i="9"/>
  <c r="BZ197" i="9"/>
  <c r="CA197" i="9"/>
  <c r="CB197" i="9"/>
  <c r="CC197" i="9"/>
  <c r="CD197" i="9"/>
  <c r="CE197" i="9"/>
  <c r="CF197" i="9"/>
  <c r="CG197" i="9"/>
  <c r="CH197" i="9"/>
  <c r="CI197" i="9"/>
  <c r="CJ197" i="9"/>
  <c r="CK197" i="9"/>
  <c r="CL197" i="9"/>
  <c r="CM197" i="9"/>
  <c r="CN197" i="9"/>
  <c r="CO197" i="9"/>
  <c r="CP197" i="9"/>
  <c r="CQ197" i="9"/>
  <c r="CR197" i="9"/>
  <c r="CS197" i="9"/>
  <c r="CT197" i="9"/>
  <c r="CU197" i="9"/>
  <c r="CV197" i="9"/>
  <c r="CW197" i="9"/>
  <c r="CX197" i="9"/>
  <c r="CY197" i="9"/>
  <c r="CZ197" i="9"/>
  <c r="BV198" i="9"/>
  <c r="BW198" i="9"/>
  <c r="BX198" i="9"/>
  <c r="BY198" i="9"/>
  <c r="BZ198" i="9"/>
  <c r="CA198" i="9"/>
  <c r="CB198" i="9"/>
  <c r="CC198" i="9"/>
  <c r="CD198" i="9"/>
  <c r="CE198" i="9"/>
  <c r="CF198" i="9"/>
  <c r="CG198" i="9"/>
  <c r="CH198" i="9"/>
  <c r="CI198" i="9"/>
  <c r="CJ198" i="9"/>
  <c r="CK198" i="9"/>
  <c r="CL198" i="9"/>
  <c r="CM198" i="9"/>
  <c r="CN198" i="9"/>
  <c r="CO198" i="9"/>
  <c r="CP198" i="9"/>
  <c r="CQ198" i="9"/>
  <c r="CR198" i="9"/>
  <c r="CS198" i="9"/>
  <c r="CT198" i="9"/>
  <c r="CU198" i="9"/>
  <c r="CV198" i="9"/>
  <c r="CW198" i="9"/>
  <c r="CX198" i="9"/>
  <c r="CY198" i="9"/>
  <c r="CZ198" i="9"/>
  <c r="BV199" i="9"/>
  <c r="BW199" i="9"/>
  <c r="BX199" i="9"/>
  <c r="BY199" i="9"/>
  <c r="BZ199" i="9"/>
  <c r="CA199" i="9"/>
  <c r="CB199" i="9"/>
  <c r="CC199" i="9"/>
  <c r="CD199" i="9"/>
  <c r="CE199" i="9"/>
  <c r="CF199" i="9"/>
  <c r="CG199" i="9"/>
  <c r="CH199" i="9"/>
  <c r="CI199" i="9"/>
  <c r="CJ199" i="9"/>
  <c r="CK199" i="9"/>
  <c r="CL199" i="9"/>
  <c r="CM199" i="9"/>
  <c r="CN199" i="9"/>
  <c r="CO199" i="9"/>
  <c r="CP199" i="9"/>
  <c r="CQ199" i="9"/>
  <c r="CR199" i="9"/>
  <c r="CS199" i="9"/>
  <c r="CT199" i="9"/>
  <c r="CU199" i="9"/>
  <c r="CV199" i="9"/>
  <c r="CW199" i="9"/>
  <c r="CX199" i="9"/>
  <c r="CY199" i="9"/>
  <c r="CZ199" i="9"/>
  <c r="BV200" i="9"/>
  <c r="BW200" i="9"/>
  <c r="BX200" i="9"/>
  <c r="BY200" i="9"/>
  <c r="BZ200" i="9"/>
  <c r="CA200" i="9"/>
  <c r="CB200" i="9"/>
  <c r="CC200" i="9"/>
  <c r="CD200" i="9"/>
  <c r="CE200" i="9"/>
  <c r="CF200" i="9"/>
  <c r="CG200" i="9"/>
  <c r="CH200" i="9"/>
  <c r="CI200" i="9"/>
  <c r="CJ200" i="9"/>
  <c r="CK200" i="9"/>
  <c r="CL200" i="9"/>
  <c r="CM200" i="9"/>
  <c r="CN200" i="9"/>
  <c r="CO200" i="9"/>
  <c r="CP200" i="9"/>
  <c r="CQ200" i="9"/>
  <c r="CR200" i="9"/>
  <c r="CS200" i="9"/>
  <c r="CT200" i="9"/>
  <c r="CU200" i="9"/>
  <c r="CV200" i="9"/>
  <c r="CW200" i="9"/>
  <c r="CX200" i="9"/>
  <c r="CY200" i="9"/>
  <c r="CZ200" i="9"/>
  <c r="BV201" i="9"/>
  <c r="BW201" i="9"/>
  <c r="BX201" i="9"/>
  <c r="BY201" i="9"/>
  <c r="BZ201" i="9"/>
  <c r="CA201" i="9"/>
  <c r="CB201" i="9"/>
  <c r="CC201" i="9"/>
  <c r="CD201" i="9"/>
  <c r="CE201" i="9"/>
  <c r="CF201" i="9"/>
  <c r="CG201" i="9"/>
  <c r="CH201" i="9"/>
  <c r="CI201" i="9"/>
  <c r="CJ201" i="9"/>
  <c r="CK201" i="9"/>
  <c r="CL201" i="9"/>
  <c r="CM201" i="9"/>
  <c r="CN201" i="9"/>
  <c r="CO201" i="9"/>
  <c r="CP201" i="9"/>
  <c r="CQ201" i="9"/>
  <c r="CR201" i="9"/>
  <c r="CS201" i="9"/>
  <c r="CT201" i="9"/>
  <c r="CU201" i="9"/>
  <c r="CV201" i="9"/>
  <c r="CW201" i="9"/>
  <c r="CX201" i="9"/>
  <c r="CY201" i="9"/>
  <c r="CZ201" i="9"/>
  <c r="BV202" i="9"/>
  <c r="BW202" i="9"/>
  <c r="BX202" i="9"/>
  <c r="BY202" i="9"/>
  <c r="BZ202" i="9"/>
  <c r="CA202" i="9"/>
  <c r="CB202" i="9"/>
  <c r="CC202" i="9"/>
  <c r="CD202" i="9"/>
  <c r="CE202" i="9"/>
  <c r="CF202" i="9"/>
  <c r="CG202" i="9"/>
  <c r="CH202" i="9"/>
  <c r="CI202" i="9"/>
  <c r="CJ202" i="9"/>
  <c r="CK202" i="9"/>
  <c r="CL202" i="9"/>
  <c r="CM202" i="9"/>
  <c r="CN202" i="9"/>
  <c r="CO202" i="9"/>
  <c r="CP202" i="9"/>
  <c r="CQ202" i="9"/>
  <c r="CR202" i="9"/>
  <c r="CS202" i="9"/>
  <c r="CT202" i="9"/>
  <c r="CU202" i="9"/>
  <c r="CV202" i="9"/>
  <c r="CW202" i="9"/>
  <c r="CX202" i="9"/>
  <c r="CY202" i="9"/>
  <c r="CZ202" i="9"/>
  <c r="BV203" i="9"/>
  <c r="BW203" i="9"/>
  <c r="BX203" i="9"/>
  <c r="BY203" i="9"/>
  <c r="BZ203" i="9"/>
  <c r="CA203" i="9"/>
  <c r="CB203" i="9"/>
  <c r="CC203" i="9"/>
  <c r="CD203" i="9"/>
  <c r="CE203" i="9"/>
  <c r="CF203" i="9"/>
  <c r="CG203" i="9"/>
  <c r="CH203" i="9"/>
  <c r="CI203" i="9"/>
  <c r="CJ203" i="9"/>
  <c r="CK203" i="9"/>
  <c r="CL203" i="9"/>
  <c r="CM203" i="9"/>
  <c r="CN203" i="9"/>
  <c r="CO203" i="9"/>
  <c r="CP203" i="9"/>
  <c r="CQ203" i="9"/>
  <c r="CR203" i="9"/>
  <c r="CS203" i="9"/>
  <c r="CT203" i="9"/>
  <c r="CU203" i="9"/>
  <c r="CV203" i="9"/>
  <c r="CW203" i="9"/>
  <c r="CX203" i="9"/>
  <c r="CY203" i="9"/>
  <c r="CZ203" i="9"/>
  <c r="BV204" i="9"/>
  <c r="BW204" i="9"/>
  <c r="BX204" i="9"/>
  <c r="BY204" i="9"/>
  <c r="BZ204" i="9"/>
  <c r="CA204" i="9"/>
  <c r="CB204" i="9"/>
  <c r="CC204" i="9"/>
  <c r="CD204" i="9"/>
  <c r="CE204" i="9"/>
  <c r="CF204" i="9"/>
  <c r="CG204" i="9"/>
  <c r="CH204" i="9"/>
  <c r="CI204" i="9"/>
  <c r="CJ204" i="9"/>
  <c r="CK204" i="9"/>
  <c r="CL204" i="9"/>
  <c r="CM204" i="9"/>
  <c r="CN204" i="9"/>
  <c r="CO204" i="9"/>
  <c r="CP204" i="9"/>
  <c r="CQ204" i="9"/>
  <c r="CR204" i="9"/>
  <c r="CS204" i="9"/>
  <c r="CT204" i="9"/>
  <c r="CU204" i="9"/>
  <c r="CV204" i="9"/>
  <c r="CW204" i="9"/>
  <c r="CX204" i="9"/>
  <c r="CY204" i="9"/>
  <c r="CZ204" i="9"/>
  <c r="BV205" i="9"/>
  <c r="BW205" i="9"/>
  <c r="BX205" i="9"/>
  <c r="BY205" i="9"/>
  <c r="BZ205" i="9"/>
  <c r="CA205" i="9"/>
  <c r="CB205" i="9"/>
  <c r="CC205" i="9"/>
  <c r="CD205" i="9"/>
  <c r="CE205" i="9"/>
  <c r="CF205" i="9"/>
  <c r="CG205" i="9"/>
  <c r="CH205" i="9"/>
  <c r="CI205" i="9"/>
  <c r="CJ205" i="9"/>
  <c r="CK205" i="9"/>
  <c r="CL205" i="9"/>
  <c r="CM205" i="9"/>
  <c r="CN205" i="9"/>
  <c r="CO205" i="9"/>
  <c r="CP205" i="9"/>
  <c r="CQ205" i="9"/>
  <c r="CR205" i="9"/>
  <c r="CS205" i="9"/>
  <c r="CT205" i="9"/>
  <c r="CU205" i="9"/>
  <c r="CV205" i="9"/>
  <c r="CW205" i="9"/>
  <c r="CX205" i="9"/>
  <c r="CY205" i="9"/>
  <c r="CZ205" i="9"/>
  <c r="BV206" i="9"/>
  <c r="BW206" i="9"/>
  <c r="BX206" i="9"/>
  <c r="BY206" i="9"/>
  <c r="BZ206" i="9"/>
  <c r="CA206" i="9"/>
  <c r="CB206" i="9"/>
  <c r="CC206" i="9"/>
  <c r="CD206" i="9"/>
  <c r="CE206" i="9"/>
  <c r="CF206" i="9"/>
  <c r="CG206" i="9"/>
  <c r="CH206" i="9"/>
  <c r="CI206" i="9"/>
  <c r="CJ206" i="9"/>
  <c r="CK206" i="9"/>
  <c r="CL206" i="9"/>
  <c r="CM206" i="9"/>
  <c r="CN206" i="9"/>
  <c r="CO206" i="9"/>
  <c r="CP206" i="9"/>
  <c r="CQ206" i="9"/>
  <c r="CR206" i="9"/>
  <c r="CS206" i="9"/>
  <c r="CT206" i="9"/>
  <c r="CU206" i="9"/>
  <c r="CV206" i="9"/>
  <c r="CW206" i="9"/>
  <c r="CX206" i="9"/>
  <c r="CY206" i="9"/>
  <c r="CZ206" i="9"/>
  <c r="BV207" i="9"/>
  <c r="BW207" i="9"/>
  <c r="BX207" i="9"/>
  <c r="BY207" i="9"/>
  <c r="BZ207" i="9"/>
  <c r="CA207" i="9"/>
  <c r="CB207" i="9"/>
  <c r="CC207" i="9"/>
  <c r="CD207" i="9"/>
  <c r="CE207" i="9"/>
  <c r="CF207" i="9"/>
  <c r="CG207" i="9"/>
  <c r="CH207" i="9"/>
  <c r="CI207" i="9"/>
  <c r="CJ207" i="9"/>
  <c r="CK207" i="9"/>
  <c r="CL207" i="9"/>
  <c r="CM207" i="9"/>
  <c r="CN207" i="9"/>
  <c r="CO207" i="9"/>
  <c r="CP207" i="9"/>
  <c r="CQ207" i="9"/>
  <c r="CR207" i="9"/>
  <c r="CS207" i="9"/>
  <c r="CT207" i="9"/>
  <c r="CU207" i="9"/>
  <c r="CV207" i="9"/>
  <c r="CW207" i="9"/>
  <c r="CX207" i="9"/>
  <c r="CY207" i="9"/>
  <c r="CZ207" i="9"/>
  <c r="BV208" i="9"/>
  <c r="BW208" i="9"/>
  <c r="BX208" i="9"/>
  <c r="BY208" i="9"/>
  <c r="BZ208" i="9"/>
  <c r="CA208" i="9"/>
  <c r="CB208" i="9"/>
  <c r="CC208" i="9"/>
  <c r="CD208" i="9"/>
  <c r="CE208" i="9"/>
  <c r="CF208" i="9"/>
  <c r="CG208" i="9"/>
  <c r="CH208" i="9"/>
  <c r="CI208" i="9"/>
  <c r="CJ208" i="9"/>
  <c r="CK208" i="9"/>
  <c r="CL208" i="9"/>
  <c r="CM208" i="9"/>
  <c r="CN208" i="9"/>
  <c r="CO208" i="9"/>
  <c r="CP208" i="9"/>
  <c r="CQ208" i="9"/>
  <c r="CR208" i="9"/>
  <c r="CS208" i="9"/>
  <c r="CT208" i="9"/>
  <c r="CU208" i="9"/>
  <c r="CV208" i="9"/>
  <c r="CW208" i="9"/>
  <c r="CX208" i="9"/>
  <c r="CY208" i="9"/>
  <c r="CZ208" i="9"/>
  <c r="BV209" i="9"/>
  <c r="BW209" i="9"/>
  <c r="BX209" i="9"/>
  <c r="BY209" i="9"/>
  <c r="BZ209" i="9"/>
  <c r="CA209" i="9"/>
  <c r="CB209" i="9"/>
  <c r="CC209" i="9"/>
  <c r="CD209" i="9"/>
  <c r="CE209" i="9"/>
  <c r="CF209" i="9"/>
  <c r="CG209" i="9"/>
  <c r="CH209" i="9"/>
  <c r="CI209" i="9"/>
  <c r="CJ209" i="9"/>
  <c r="CK209" i="9"/>
  <c r="CL209" i="9"/>
  <c r="CM209" i="9"/>
  <c r="CN209" i="9"/>
  <c r="CO209" i="9"/>
  <c r="CP209" i="9"/>
  <c r="CQ209" i="9"/>
  <c r="CR209" i="9"/>
  <c r="CS209" i="9"/>
  <c r="CT209" i="9"/>
  <c r="CU209" i="9"/>
  <c r="CV209" i="9"/>
  <c r="CW209" i="9"/>
  <c r="CX209" i="9"/>
  <c r="CY209" i="9"/>
  <c r="CZ209" i="9"/>
  <c r="BV210" i="9"/>
  <c r="BW210" i="9"/>
  <c r="BX210" i="9"/>
  <c r="BY210" i="9"/>
  <c r="BZ210" i="9"/>
  <c r="CA210" i="9"/>
  <c r="CB210" i="9"/>
  <c r="CC210" i="9"/>
  <c r="CD210" i="9"/>
  <c r="CE210" i="9"/>
  <c r="CF210" i="9"/>
  <c r="CG210" i="9"/>
  <c r="CH210" i="9"/>
  <c r="CI210" i="9"/>
  <c r="CJ210" i="9"/>
  <c r="CK210" i="9"/>
  <c r="CL210" i="9"/>
  <c r="CM210" i="9"/>
  <c r="CN210" i="9"/>
  <c r="CO210" i="9"/>
  <c r="CP210" i="9"/>
  <c r="CQ210" i="9"/>
  <c r="CR210" i="9"/>
  <c r="CS210" i="9"/>
  <c r="CT210" i="9"/>
  <c r="CU210" i="9"/>
  <c r="CV210" i="9"/>
  <c r="CW210" i="9"/>
  <c r="CX210" i="9"/>
  <c r="CY210" i="9"/>
  <c r="CZ210" i="9"/>
  <c r="BV211" i="9"/>
  <c r="BW211" i="9"/>
  <c r="BX211" i="9"/>
  <c r="BY211" i="9"/>
  <c r="BZ211" i="9"/>
  <c r="CA211" i="9"/>
  <c r="CB211" i="9"/>
  <c r="CC211" i="9"/>
  <c r="CD211" i="9"/>
  <c r="CE211" i="9"/>
  <c r="CF211" i="9"/>
  <c r="CG211" i="9"/>
  <c r="CH211" i="9"/>
  <c r="CI211" i="9"/>
  <c r="CJ211" i="9"/>
  <c r="CK211" i="9"/>
  <c r="CL211" i="9"/>
  <c r="CM211" i="9"/>
  <c r="CN211" i="9"/>
  <c r="CO211" i="9"/>
  <c r="CP211" i="9"/>
  <c r="CQ211" i="9"/>
  <c r="CR211" i="9"/>
  <c r="CS211" i="9"/>
  <c r="CT211" i="9"/>
  <c r="CU211" i="9"/>
  <c r="CV211" i="9"/>
  <c r="CW211" i="9"/>
  <c r="CX211" i="9"/>
  <c r="CY211" i="9"/>
  <c r="CZ211" i="9"/>
  <c r="BV212" i="9"/>
  <c r="BW212" i="9"/>
  <c r="BX212" i="9"/>
  <c r="BY212" i="9"/>
  <c r="BZ212" i="9"/>
  <c r="CA212" i="9"/>
  <c r="CB212" i="9"/>
  <c r="CC212" i="9"/>
  <c r="CD212" i="9"/>
  <c r="CE212" i="9"/>
  <c r="CF212" i="9"/>
  <c r="CG212" i="9"/>
  <c r="CH212" i="9"/>
  <c r="CI212" i="9"/>
  <c r="CJ212" i="9"/>
  <c r="CK212" i="9"/>
  <c r="CL212" i="9"/>
  <c r="CM212" i="9"/>
  <c r="CN212" i="9"/>
  <c r="CO212" i="9"/>
  <c r="CP212" i="9"/>
  <c r="CQ212" i="9"/>
  <c r="CR212" i="9"/>
  <c r="CS212" i="9"/>
  <c r="CT212" i="9"/>
  <c r="CU212" i="9"/>
  <c r="CV212" i="9"/>
  <c r="CW212" i="9"/>
  <c r="CX212" i="9"/>
  <c r="CY212" i="9"/>
  <c r="CZ212" i="9"/>
  <c r="BV213" i="9"/>
  <c r="BW213" i="9"/>
  <c r="BX213" i="9"/>
  <c r="BY213" i="9"/>
  <c r="BZ213" i="9"/>
  <c r="CA213" i="9"/>
  <c r="CB213" i="9"/>
  <c r="CC213" i="9"/>
  <c r="CD213" i="9"/>
  <c r="CE213" i="9"/>
  <c r="CF213" i="9"/>
  <c r="CG213" i="9"/>
  <c r="CH213" i="9"/>
  <c r="CI213" i="9"/>
  <c r="CJ213" i="9"/>
  <c r="CK213" i="9"/>
  <c r="CL213" i="9"/>
  <c r="CM213" i="9"/>
  <c r="CN213" i="9"/>
  <c r="CO213" i="9"/>
  <c r="CP213" i="9"/>
  <c r="CQ213" i="9"/>
  <c r="CR213" i="9"/>
  <c r="CS213" i="9"/>
  <c r="CT213" i="9"/>
  <c r="CU213" i="9"/>
  <c r="CV213" i="9"/>
  <c r="CW213" i="9"/>
  <c r="CX213" i="9"/>
  <c r="CY213" i="9"/>
  <c r="CZ213" i="9"/>
  <c r="BV214" i="9"/>
  <c r="BW214" i="9"/>
  <c r="BX214" i="9"/>
  <c r="BY214" i="9"/>
  <c r="BZ214" i="9"/>
  <c r="CA214" i="9"/>
  <c r="CB214" i="9"/>
  <c r="CC214" i="9"/>
  <c r="CD214" i="9"/>
  <c r="CE214" i="9"/>
  <c r="CF214" i="9"/>
  <c r="CG214" i="9"/>
  <c r="CH214" i="9"/>
  <c r="CI214" i="9"/>
  <c r="CJ214" i="9"/>
  <c r="CK214" i="9"/>
  <c r="CL214" i="9"/>
  <c r="CM214" i="9"/>
  <c r="CN214" i="9"/>
  <c r="CO214" i="9"/>
  <c r="CP214" i="9"/>
  <c r="CQ214" i="9"/>
  <c r="CR214" i="9"/>
  <c r="CS214" i="9"/>
  <c r="CT214" i="9"/>
  <c r="CU214" i="9"/>
  <c r="CV214" i="9"/>
  <c r="CW214" i="9"/>
  <c r="CX214" i="9"/>
  <c r="CY214" i="9"/>
  <c r="CZ214" i="9"/>
  <c r="BV215" i="9"/>
  <c r="BW215" i="9"/>
  <c r="BX215" i="9"/>
  <c r="BY215" i="9"/>
  <c r="BZ215" i="9"/>
  <c r="CA215" i="9"/>
  <c r="CB215" i="9"/>
  <c r="CC215" i="9"/>
  <c r="CD215" i="9"/>
  <c r="CE215" i="9"/>
  <c r="CF215" i="9"/>
  <c r="CG215" i="9"/>
  <c r="CH215" i="9"/>
  <c r="CI215" i="9"/>
  <c r="CJ215" i="9"/>
  <c r="CK215" i="9"/>
  <c r="CL215" i="9"/>
  <c r="CM215" i="9"/>
  <c r="CN215" i="9"/>
  <c r="CO215" i="9"/>
  <c r="CP215" i="9"/>
  <c r="CQ215" i="9"/>
  <c r="CR215" i="9"/>
  <c r="CS215" i="9"/>
  <c r="CT215" i="9"/>
  <c r="CU215" i="9"/>
  <c r="CV215" i="9"/>
  <c r="CW215" i="9"/>
  <c r="CX215" i="9"/>
  <c r="CY215" i="9"/>
  <c r="CZ215" i="9"/>
  <c r="BV216" i="9"/>
  <c r="BW216" i="9"/>
  <c r="BX216" i="9"/>
  <c r="BY216" i="9"/>
  <c r="BZ216" i="9"/>
  <c r="CA216" i="9"/>
  <c r="CB216" i="9"/>
  <c r="CC216" i="9"/>
  <c r="CD216" i="9"/>
  <c r="CE216" i="9"/>
  <c r="CF216" i="9"/>
  <c r="CG216" i="9"/>
  <c r="CH216" i="9"/>
  <c r="CI216" i="9"/>
  <c r="CJ216" i="9"/>
  <c r="CK216" i="9"/>
  <c r="CL216" i="9"/>
  <c r="CM216" i="9"/>
  <c r="CN216" i="9"/>
  <c r="CO216" i="9"/>
  <c r="CP216" i="9"/>
  <c r="CQ216" i="9"/>
  <c r="CR216" i="9"/>
  <c r="CS216" i="9"/>
  <c r="CT216" i="9"/>
  <c r="CU216" i="9"/>
  <c r="CV216" i="9"/>
  <c r="CW216" i="9"/>
  <c r="CX216" i="9"/>
  <c r="CY216" i="9"/>
  <c r="CZ216" i="9"/>
  <c r="BV217" i="9"/>
  <c r="BW217" i="9"/>
  <c r="BX217" i="9"/>
  <c r="BY217" i="9"/>
  <c r="BZ217" i="9"/>
  <c r="CA217" i="9"/>
  <c r="CB217" i="9"/>
  <c r="CC217" i="9"/>
  <c r="CD217" i="9"/>
  <c r="CE217" i="9"/>
  <c r="CF217" i="9"/>
  <c r="CG217" i="9"/>
  <c r="CH217" i="9"/>
  <c r="CI217" i="9"/>
  <c r="CJ217" i="9"/>
  <c r="CK217" i="9"/>
  <c r="CL217" i="9"/>
  <c r="CM217" i="9"/>
  <c r="CN217" i="9"/>
  <c r="CO217" i="9"/>
  <c r="CP217" i="9"/>
  <c r="CQ217" i="9"/>
  <c r="CR217" i="9"/>
  <c r="CS217" i="9"/>
  <c r="CT217" i="9"/>
  <c r="CU217" i="9"/>
  <c r="CV217" i="9"/>
  <c r="CW217" i="9"/>
  <c r="CX217" i="9"/>
  <c r="CY217" i="9"/>
  <c r="CZ217" i="9"/>
  <c r="BV218" i="9"/>
  <c r="BW218" i="9"/>
  <c r="BX218" i="9"/>
  <c r="BY218" i="9"/>
  <c r="BZ218" i="9"/>
  <c r="CA218" i="9"/>
  <c r="CB218" i="9"/>
  <c r="CC218" i="9"/>
  <c r="CD218" i="9"/>
  <c r="CE218" i="9"/>
  <c r="CF218" i="9"/>
  <c r="CG218" i="9"/>
  <c r="CH218" i="9"/>
  <c r="CI218" i="9"/>
  <c r="CJ218" i="9"/>
  <c r="CK218" i="9"/>
  <c r="CL218" i="9"/>
  <c r="CM218" i="9"/>
  <c r="CN218" i="9"/>
  <c r="CO218" i="9"/>
  <c r="CP218" i="9"/>
  <c r="CQ218" i="9"/>
  <c r="CR218" i="9"/>
  <c r="CS218" i="9"/>
  <c r="CT218" i="9"/>
  <c r="CU218" i="9"/>
  <c r="CV218" i="9"/>
  <c r="CW218" i="9"/>
  <c r="CX218" i="9"/>
  <c r="CY218" i="9"/>
  <c r="CZ218" i="9"/>
  <c r="BV219" i="9"/>
  <c r="BW219" i="9"/>
  <c r="BX219" i="9"/>
  <c r="BY219" i="9"/>
  <c r="BZ219" i="9"/>
  <c r="CA219" i="9"/>
  <c r="CB219" i="9"/>
  <c r="CC219" i="9"/>
  <c r="CD219" i="9"/>
  <c r="CE219" i="9"/>
  <c r="CF219" i="9"/>
  <c r="CG219" i="9"/>
  <c r="CH219" i="9"/>
  <c r="CI219" i="9"/>
  <c r="CJ219" i="9"/>
  <c r="CK219" i="9"/>
  <c r="CL219" i="9"/>
  <c r="CM219" i="9"/>
  <c r="CN219" i="9"/>
  <c r="CO219" i="9"/>
  <c r="CP219" i="9"/>
  <c r="CQ219" i="9"/>
  <c r="CR219" i="9"/>
  <c r="CS219" i="9"/>
  <c r="CT219" i="9"/>
  <c r="CU219" i="9"/>
  <c r="CV219" i="9"/>
  <c r="CW219" i="9"/>
  <c r="CX219" i="9"/>
  <c r="CY219" i="9"/>
  <c r="CZ219" i="9"/>
  <c r="BV220" i="9"/>
  <c r="BW220" i="9"/>
  <c r="BX220" i="9"/>
  <c r="BY220" i="9"/>
  <c r="BZ220" i="9"/>
  <c r="CA220" i="9"/>
  <c r="CB220" i="9"/>
  <c r="CC220" i="9"/>
  <c r="CD220" i="9"/>
  <c r="CE220" i="9"/>
  <c r="CF220" i="9"/>
  <c r="CG220" i="9"/>
  <c r="CH220" i="9"/>
  <c r="CI220" i="9"/>
  <c r="CJ220" i="9"/>
  <c r="CK220" i="9"/>
  <c r="CL220" i="9"/>
  <c r="CM220" i="9"/>
  <c r="CN220" i="9"/>
  <c r="CO220" i="9"/>
  <c r="CP220" i="9"/>
  <c r="CQ220" i="9"/>
  <c r="CR220" i="9"/>
  <c r="CS220" i="9"/>
  <c r="CT220" i="9"/>
  <c r="CU220" i="9"/>
  <c r="CV220" i="9"/>
  <c r="CW220" i="9"/>
  <c r="CX220" i="9"/>
  <c r="CY220" i="9"/>
  <c r="CZ220" i="9"/>
  <c r="BV221" i="9"/>
  <c r="BW221" i="9"/>
  <c r="BX221" i="9"/>
  <c r="BY221" i="9"/>
  <c r="BZ221" i="9"/>
  <c r="CA221" i="9"/>
  <c r="CB221" i="9"/>
  <c r="CC221" i="9"/>
  <c r="CD221" i="9"/>
  <c r="CE221" i="9"/>
  <c r="CF221" i="9"/>
  <c r="CG221" i="9"/>
  <c r="CH221" i="9"/>
  <c r="CI221" i="9"/>
  <c r="CJ221" i="9"/>
  <c r="CK221" i="9"/>
  <c r="CL221" i="9"/>
  <c r="CM221" i="9"/>
  <c r="CN221" i="9"/>
  <c r="CO221" i="9"/>
  <c r="CP221" i="9"/>
  <c r="CQ221" i="9"/>
  <c r="CR221" i="9"/>
  <c r="CS221" i="9"/>
  <c r="CT221" i="9"/>
  <c r="CU221" i="9"/>
  <c r="CV221" i="9"/>
  <c r="CW221" i="9"/>
  <c r="CX221" i="9"/>
  <c r="CY221" i="9"/>
  <c r="CZ221" i="9"/>
  <c r="BV222" i="9"/>
  <c r="BW222" i="9"/>
  <c r="BX222" i="9"/>
  <c r="BY222" i="9"/>
  <c r="BZ222" i="9"/>
  <c r="CA222" i="9"/>
  <c r="CB222" i="9"/>
  <c r="CC222" i="9"/>
  <c r="CD222" i="9"/>
  <c r="CE222" i="9"/>
  <c r="CF222" i="9"/>
  <c r="CG222" i="9"/>
  <c r="CH222" i="9"/>
  <c r="CI222" i="9"/>
  <c r="CJ222" i="9"/>
  <c r="CK222" i="9"/>
  <c r="CL222" i="9"/>
  <c r="CM222" i="9"/>
  <c r="CN222" i="9"/>
  <c r="CO222" i="9"/>
  <c r="CP222" i="9"/>
  <c r="CQ222" i="9"/>
  <c r="CR222" i="9"/>
  <c r="CS222" i="9"/>
  <c r="CT222" i="9"/>
  <c r="CU222" i="9"/>
  <c r="CV222" i="9"/>
  <c r="CW222" i="9"/>
  <c r="CX222" i="9"/>
  <c r="CY222" i="9"/>
  <c r="CZ222" i="9"/>
  <c r="BV223" i="9"/>
  <c r="BW223" i="9"/>
  <c r="BX223" i="9"/>
  <c r="BY223" i="9"/>
  <c r="BZ223" i="9"/>
  <c r="CA223" i="9"/>
  <c r="CB223" i="9"/>
  <c r="CC223" i="9"/>
  <c r="CD223" i="9"/>
  <c r="CE223" i="9"/>
  <c r="CF223" i="9"/>
  <c r="CG223" i="9"/>
  <c r="CH223" i="9"/>
  <c r="CI223" i="9"/>
  <c r="CJ223" i="9"/>
  <c r="CK223" i="9"/>
  <c r="CL223" i="9"/>
  <c r="CM223" i="9"/>
  <c r="CN223" i="9"/>
  <c r="CO223" i="9"/>
  <c r="CP223" i="9"/>
  <c r="CQ223" i="9"/>
  <c r="CR223" i="9"/>
  <c r="CS223" i="9"/>
  <c r="CT223" i="9"/>
  <c r="CU223" i="9"/>
  <c r="CV223" i="9"/>
  <c r="CW223" i="9"/>
  <c r="CX223" i="9"/>
  <c r="CY223" i="9"/>
  <c r="CZ223" i="9"/>
  <c r="BV224" i="9"/>
  <c r="BW224" i="9"/>
  <c r="BX224" i="9"/>
  <c r="BY224" i="9"/>
  <c r="BZ224" i="9"/>
  <c r="CA224" i="9"/>
  <c r="CB224" i="9"/>
  <c r="CC224" i="9"/>
  <c r="CD224" i="9"/>
  <c r="CE224" i="9"/>
  <c r="CF224" i="9"/>
  <c r="CG224" i="9"/>
  <c r="CH224" i="9"/>
  <c r="CI224" i="9"/>
  <c r="CJ224" i="9"/>
  <c r="CK224" i="9"/>
  <c r="CL224" i="9"/>
  <c r="CM224" i="9"/>
  <c r="CN224" i="9"/>
  <c r="CO224" i="9"/>
  <c r="CP224" i="9"/>
  <c r="CQ224" i="9"/>
  <c r="CR224" i="9"/>
  <c r="CS224" i="9"/>
  <c r="CT224" i="9"/>
  <c r="CU224" i="9"/>
  <c r="CV224" i="9"/>
  <c r="CW224" i="9"/>
  <c r="CX224" i="9"/>
  <c r="CY224" i="9"/>
  <c r="CZ224" i="9"/>
  <c r="BV225" i="9"/>
  <c r="BW225" i="9"/>
  <c r="BX225" i="9"/>
  <c r="BY225" i="9"/>
  <c r="BZ225" i="9"/>
  <c r="CA225" i="9"/>
  <c r="CB225" i="9"/>
  <c r="CC225" i="9"/>
  <c r="CD225" i="9"/>
  <c r="CE225" i="9"/>
  <c r="CF225" i="9"/>
  <c r="CG225" i="9"/>
  <c r="CH225" i="9"/>
  <c r="CI225" i="9"/>
  <c r="CJ225" i="9"/>
  <c r="CK225" i="9"/>
  <c r="CL225" i="9"/>
  <c r="CM225" i="9"/>
  <c r="CN225" i="9"/>
  <c r="CO225" i="9"/>
  <c r="CP225" i="9"/>
  <c r="CQ225" i="9"/>
  <c r="CR225" i="9"/>
  <c r="CS225" i="9"/>
  <c r="CT225" i="9"/>
  <c r="CU225" i="9"/>
  <c r="CV225" i="9"/>
  <c r="CW225" i="9"/>
  <c r="CX225" i="9"/>
  <c r="CY225" i="9"/>
  <c r="CZ225" i="9"/>
  <c r="BV226" i="9"/>
  <c r="BW226" i="9"/>
  <c r="BX226" i="9"/>
  <c r="BY226" i="9"/>
  <c r="BZ226" i="9"/>
  <c r="CA226" i="9"/>
  <c r="CB226" i="9"/>
  <c r="CC226" i="9"/>
  <c r="CD226" i="9"/>
  <c r="CE226" i="9"/>
  <c r="CF226" i="9"/>
  <c r="CG226" i="9"/>
  <c r="CH226" i="9"/>
  <c r="CI226" i="9"/>
  <c r="CJ226" i="9"/>
  <c r="CK226" i="9"/>
  <c r="CL226" i="9"/>
  <c r="CM226" i="9"/>
  <c r="CN226" i="9"/>
  <c r="CO226" i="9"/>
  <c r="CP226" i="9"/>
  <c r="CQ226" i="9"/>
  <c r="CR226" i="9"/>
  <c r="CS226" i="9"/>
  <c r="CT226" i="9"/>
  <c r="CU226" i="9"/>
  <c r="CV226" i="9"/>
  <c r="CW226" i="9"/>
  <c r="CX226" i="9"/>
  <c r="CY226" i="9"/>
  <c r="CZ226" i="9"/>
  <c r="BV227" i="9"/>
  <c r="BW227" i="9"/>
  <c r="BX227" i="9"/>
  <c r="BY227" i="9"/>
  <c r="BZ227" i="9"/>
  <c r="CA227" i="9"/>
  <c r="CB227" i="9"/>
  <c r="CC227" i="9"/>
  <c r="CD227" i="9"/>
  <c r="CE227" i="9"/>
  <c r="CF227" i="9"/>
  <c r="CG227" i="9"/>
  <c r="CH227" i="9"/>
  <c r="CI227" i="9"/>
  <c r="CJ227" i="9"/>
  <c r="CK227" i="9"/>
  <c r="CL227" i="9"/>
  <c r="CM227" i="9"/>
  <c r="CN227" i="9"/>
  <c r="CO227" i="9"/>
  <c r="CP227" i="9"/>
  <c r="CQ227" i="9"/>
  <c r="CR227" i="9"/>
  <c r="CS227" i="9"/>
  <c r="CT227" i="9"/>
  <c r="CU227" i="9"/>
  <c r="CV227" i="9"/>
  <c r="CW227" i="9"/>
  <c r="CX227" i="9"/>
  <c r="CY227" i="9"/>
  <c r="CZ227" i="9"/>
  <c r="BV228" i="9"/>
  <c r="BW228" i="9"/>
  <c r="BX228" i="9"/>
  <c r="BY228" i="9"/>
  <c r="BZ228" i="9"/>
  <c r="CA228" i="9"/>
  <c r="CB228" i="9"/>
  <c r="CC228" i="9"/>
  <c r="CD228" i="9"/>
  <c r="CE228" i="9"/>
  <c r="CF228" i="9"/>
  <c r="CG228" i="9"/>
  <c r="CH228" i="9"/>
  <c r="CI228" i="9"/>
  <c r="CJ228" i="9"/>
  <c r="CK228" i="9"/>
  <c r="CL228" i="9"/>
  <c r="CM228" i="9"/>
  <c r="CN228" i="9"/>
  <c r="CO228" i="9"/>
  <c r="CP228" i="9"/>
  <c r="CQ228" i="9"/>
  <c r="CR228" i="9"/>
  <c r="CS228" i="9"/>
  <c r="CT228" i="9"/>
  <c r="CU228" i="9"/>
  <c r="CV228" i="9"/>
  <c r="CW228" i="9"/>
  <c r="CX228" i="9"/>
  <c r="CY228" i="9"/>
  <c r="CZ228" i="9"/>
  <c r="BV229" i="9"/>
  <c r="BW229" i="9"/>
  <c r="BX229" i="9"/>
  <c r="BY229" i="9"/>
  <c r="BZ229" i="9"/>
  <c r="CA229" i="9"/>
  <c r="CB229" i="9"/>
  <c r="CC229" i="9"/>
  <c r="CD229" i="9"/>
  <c r="CE229" i="9"/>
  <c r="CF229" i="9"/>
  <c r="CG229" i="9"/>
  <c r="CH229" i="9"/>
  <c r="CI229" i="9"/>
  <c r="CJ229" i="9"/>
  <c r="CK229" i="9"/>
  <c r="CL229" i="9"/>
  <c r="CM229" i="9"/>
  <c r="CN229" i="9"/>
  <c r="CO229" i="9"/>
  <c r="CP229" i="9"/>
  <c r="CQ229" i="9"/>
  <c r="CR229" i="9"/>
  <c r="CS229" i="9"/>
  <c r="CT229" i="9"/>
  <c r="CU229" i="9"/>
  <c r="CV229" i="9"/>
  <c r="CW229" i="9"/>
  <c r="CX229" i="9"/>
  <c r="CY229" i="9"/>
  <c r="CZ229" i="9"/>
  <c r="BV230" i="9"/>
  <c r="BW230" i="9"/>
  <c r="BX230" i="9"/>
  <c r="BY230" i="9"/>
  <c r="BZ230" i="9"/>
  <c r="CA230" i="9"/>
  <c r="CB230" i="9"/>
  <c r="CC230" i="9"/>
  <c r="CD230" i="9"/>
  <c r="CE230" i="9"/>
  <c r="CF230" i="9"/>
  <c r="CG230" i="9"/>
  <c r="CH230" i="9"/>
  <c r="CI230" i="9"/>
  <c r="CJ230" i="9"/>
  <c r="CK230" i="9"/>
  <c r="CL230" i="9"/>
  <c r="CM230" i="9"/>
  <c r="CN230" i="9"/>
  <c r="CO230" i="9"/>
  <c r="CP230" i="9"/>
  <c r="CQ230" i="9"/>
  <c r="CR230" i="9"/>
  <c r="CS230" i="9"/>
  <c r="CT230" i="9"/>
  <c r="CU230" i="9"/>
  <c r="CV230" i="9"/>
  <c r="CW230" i="9"/>
  <c r="CX230" i="9"/>
  <c r="CY230" i="9"/>
  <c r="CZ230" i="9"/>
  <c r="BV231" i="9"/>
  <c r="BW231" i="9"/>
  <c r="BX231" i="9"/>
  <c r="BY231" i="9"/>
  <c r="BZ231" i="9"/>
  <c r="CA231" i="9"/>
  <c r="CB231" i="9"/>
  <c r="CC231" i="9"/>
  <c r="CD231" i="9"/>
  <c r="CE231" i="9"/>
  <c r="CF231" i="9"/>
  <c r="CG231" i="9"/>
  <c r="CH231" i="9"/>
  <c r="CI231" i="9"/>
  <c r="CJ231" i="9"/>
  <c r="CK231" i="9"/>
  <c r="CL231" i="9"/>
  <c r="CM231" i="9"/>
  <c r="CN231" i="9"/>
  <c r="CO231" i="9"/>
  <c r="CP231" i="9"/>
  <c r="CQ231" i="9"/>
  <c r="CR231" i="9"/>
  <c r="CS231" i="9"/>
  <c r="CT231" i="9"/>
  <c r="CU231" i="9"/>
  <c r="CV231" i="9"/>
  <c r="CW231" i="9"/>
  <c r="CX231" i="9"/>
  <c r="CY231" i="9"/>
  <c r="CZ231" i="9"/>
  <c r="BV232" i="9"/>
  <c r="BW232" i="9"/>
  <c r="BX232" i="9"/>
  <c r="BY232" i="9"/>
  <c r="BZ232" i="9"/>
  <c r="CA232" i="9"/>
  <c r="CB232" i="9"/>
  <c r="CC232" i="9"/>
  <c r="CD232" i="9"/>
  <c r="CE232" i="9"/>
  <c r="CF232" i="9"/>
  <c r="CG232" i="9"/>
  <c r="CH232" i="9"/>
  <c r="CI232" i="9"/>
  <c r="CJ232" i="9"/>
  <c r="CK232" i="9"/>
  <c r="CL232" i="9"/>
  <c r="CM232" i="9"/>
  <c r="CN232" i="9"/>
  <c r="CO232" i="9"/>
  <c r="CP232" i="9"/>
  <c r="CQ232" i="9"/>
  <c r="CR232" i="9"/>
  <c r="CS232" i="9"/>
  <c r="CT232" i="9"/>
  <c r="CU232" i="9"/>
  <c r="CV232" i="9"/>
  <c r="CW232" i="9"/>
  <c r="CX232" i="9"/>
  <c r="CY232" i="9"/>
  <c r="CZ232" i="9"/>
  <c r="BV233" i="9"/>
  <c r="BW233" i="9"/>
  <c r="BX233" i="9"/>
  <c r="BY233" i="9"/>
  <c r="BZ233" i="9"/>
  <c r="CA233" i="9"/>
  <c r="CB233" i="9"/>
  <c r="CC233" i="9"/>
  <c r="CD233" i="9"/>
  <c r="CE233" i="9"/>
  <c r="CF233" i="9"/>
  <c r="CG233" i="9"/>
  <c r="CH233" i="9"/>
  <c r="CI233" i="9"/>
  <c r="CJ233" i="9"/>
  <c r="CK233" i="9"/>
  <c r="CL233" i="9"/>
  <c r="CM233" i="9"/>
  <c r="CN233" i="9"/>
  <c r="CO233" i="9"/>
  <c r="CP233" i="9"/>
  <c r="CQ233" i="9"/>
  <c r="CR233" i="9"/>
  <c r="CS233" i="9"/>
  <c r="CT233" i="9"/>
  <c r="CU233" i="9"/>
  <c r="CV233" i="9"/>
  <c r="CW233" i="9"/>
  <c r="CX233" i="9"/>
  <c r="CY233" i="9"/>
  <c r="CZ233" i="9"/>
  <c r="BV234" i="9"/>
  <c r="BW234" i="9"/>
  <c r="BX234" i="9"/>
  <c r="BY234" i="9"/>
  <c r="BZ234" i="9"/>
  <c r="CA234" i="9"/>
  <c r="CB234" i="9"/>
  <c r="CC234" i="9"/>
  <c r="CD234" i="9"/>
  <c r="CE234" i="9"/>
  <c r="CF234" i="9"/>
  <c r="CG234" i="9"/>
  <c r="CH234" i="9"/>
  <c r="CI234" i="9"/>
  <c r="CJ234" i="9"/>
  <c r="CK234" i="9"/>
  <c r="CL234" i="9"/>
  <c r="CM234" i="9"/>
  <c r="CN234" i="9"/>
  <c r="CO234" i="9"/>
  <c r="CP234" i="9"/>
  <c r="CQ234" i="9"/>
  <c r="CR234" i="9"/>
  <c r="CS234" i="9"/>
  <c r="CT234" i="9"/>
  <c r="CU234" i="9"/>
  <c r="CV234" i="9"/>
  <c r="CW234" i="9"/>
  <c r="CX234" i="9"/>
  <c r="CY234" i="9"/>
  <c r="CZ234" i="9"/>
  <c r="BV235" i="9"/>
  <c r="BW235" i="9"/>
  <c r="BX235" i="9"/>
  <c r="BY235" i="9"/>
  <c r="BZ235" i="9"/>
  <c r="CA235" i="9"/>
  <c r="CB235" i="9"/>
  <c r="CC235" i="9"/>
  <c r="CD235" i="9"/>
  <c r="CE235" i="9"/>
  <c r="CF235" i="9"/>
  <c r="CG235" i="9"/>
  <c r="CH235" i="9"/>
  <c r="CI235" i="9"/>
  <c r="CJ235" i="9"/>
  <c r="CK235" i="9"/>
  <c r="CL235" i="9"/>
  <c r="CM235" i="9"/>
  <c r="CN235" i="9"/>
  <c r="CO235" i="9"/>
  <c r="CP235" i="9"/>
  <c r="CQ235" i="9"/>
  <c r="CR235" i="9"/>
  <c r="CS235" i="9"/>
  <c r="CT235" i="9"/>
  <c r="CU235" i="9"/>
  <c r="CV235" i="9"/>
  <c r="CW235" i="9"/>
  <c r="CX235" i="9"/>
  <c r="CY235" i="9"/>
  <c r="CZ235" i="9"/>
  <c r="BV236" i="9"/>
  <c r="BW236" i="9"/>
  <c r="BX236" i="9"/>
  <c r="BY236" i="9"/>
  <c r="BZ236" i="9"/>
  <c r="CA236" i="9"/>
  <c r="CB236" i="9"/>
  <c r="CC236" i="9"/>
  <c r="CD236" i="9"/>
  <c r="CE236" i="9"/>
  <c r="CF236" i="9"/>
  <c r="CG236" i="9"/>
  <c r="CH236" i="9"/>
  <c r="CI236" i="9"/>
  <c r="CJ236" i="9"/>
  <c r="CK236" i="9"/>
  <c r="CL236" i="9"/>
  <c r="CM236" i="9"/>
  <c r="CN236" i="9"/>
  <c r="CO236" i="9"/>
  <c r="CP236" i="9"/>
  <c r="CQ236" i="9"/>
  <c r="CR236" i="9"/>
  <c r="CS236" i="9"/>
  <c r="CT236" i="9"/>
  <c r="CU236" i="9"/>
  <c r="CV236" i="9"/>
  <c r="CW236" i="9"/>
  <c r="CX236" i="9"/>
  <c r="CY236" i="9"/>
  <c r="CZ236" i="9"/>
  <c r="BV237" i="9"/>
  <c r="BW237" i="9"/>
  <c r="BX237" i="9"/>
  <c r="BY237" i="9"/>
  <c r="BZ237" i="9"/>
  <c r="CA237" i="9"/>
  <c r="CB237" i="9"/>
  <c r="CC237" i="9"/>
  <c r="CD237" i="9"/>
  <c r="CE237" i="9"/>
  <c r="CF237" i="9"/>
  <c r="CG237" i="9"/>
  <c r="CH237" i="9"/>
  <c r="CI237" i="9"/>
  <c r="CJ237" i="9"/>
  <c r="CK237" i="9"/>
  <c r="CL237" i="9"/>
  <c r="CM237" i="9"/>
  <c r="CN237" i="9"/>
  <c r="CO237" i="9"/>
  <c r="CP237" i="9"/>
  <c r="CQ237" i="9"/>
  <c r="CR237" i="9"/>
  <c r="CS237" i="9"/>
  <c r="CT237" i="9"/>
  <c r="CU237" i="9"/>
  <c r="CV237" i="9"/>
  <c r="CW237" i="9"/>
  <c r="CX237" i="9"/>
  <c r="CY237" i="9"/>
  <c r="CZ237" i="9"/>
  <c r="BV238" i="9"/>
  <c r="BW238" i="9"/>
  <c r="BX238" i="9"/>
  <c r="BY238" i="9"/>
  <c r="BZ238" i="9"/>
  <c r="CA238" i="9"/>
  <c r="CB238" i="9"/>
  <c r="CC238" i="9"/>
  <c r="CD238" i="9"/>
  <c r="CE238" i="9"/>
  <c r="CF238" i="9"/>
  <c r="CG238" i="9"/>
  <c r="CH238" i="9"/>
  <c r="CI238" i="9"/>
  <c r="CJ238" i="9"/>
  <c r="CK238" i="9"/>
  <c r="CL238" i="9"/>
  <c r="CM238" i="9"/>
  <c r="CN238" i="9"/>
  <c r="CO238" i="9"/>
  <c r="CP238" i="9"/>
  <c r="CQ238" i="9"/>
  <c r="CR238" i="9"/>
  <c r="CS238" i="9"/>
  <c r="CT238" i="9"/>
  <c r="CU238" i="9"/>
  <c r="CV238" i="9"/>
  <c r="CW238" i="9"/>
  <c r="CX238" i="9"/>
  <c r="CY238" i="9"/>
  <c r="CZ238" i="9"/>
  <c r="BV239" i="9"/>
  <c r="BW239" i="9"/>
  <c r="BX239" i="9"/>
  <c r="BY239" i="9"/>
  <c r="BZ239" i="9"/>
  <c r="CA239" i="9"/>
  <c r="CB239" i="9"/>
  <c r="CC239" i="9"/>
  <c r="CD239" i="9"/>
  <c r="CE239" i="9"/>
  <c r="CF239" i="9"/>
  <c r="CG239" i="9"/>
  <c r="CH239" i="9"/>
  <c r="CI239" i="9"/>
  <c r="CJ239" i="9"/>
  <c r="CK239" i="9"/>
  <c r="CL239" i="9"/>
  <c r="CM239" i="9"/>
  <c r="CN239" i="9"/>
  <c r="CO239" i="9"/>
  <c r="CP239" i="9"/>
  <c r="CQ239" i="9"/>
  <c r="CR239" i="9"/>
  <c r="CS239" i="9"/>
  <c r="CT239" i="9"/>
  <c r="CU239" i="9"/>
  <c r="CV239" i="9"/>
  <c r="CW239" i="9"/>
  <c r="CX239" i="9"/>
  <c r="CY239" i="9"/>
  <c r="CZ239" i="9"/>
  <c r="BV240" i="9"/>
  <c r="BW240" i="9"/>
  <c r="BX240" i="9"/>
  <c r="BY240" i="9"/>
  <c r="BZ240" i="9"/>
  <c r="CA240" i="9"/>
  <c r="CB240" i="9"/>
  <c r="CC240" i="9"/>
  <c r="CD240" i="9"/>
  <c r="CE240" i="9"/>
  <c r="CF240" i="9"/>
  <c r="CG240" i="9"/>
  <c r="CH240" i="9"/>
  <c r="CI240" i="9"/>
  <c r="CJ240" i="9"/>
  <c r="CK240" i="9"/>
  <c r="CL240" i="9"/>
  <c r="CM240" i="9"/>
  <c r="CN240" i="9"/>
  <c r="CO240" i="9"/>
  <c r="CP240" i="9"/>
  <c r="CQ240" i="9"/>
  <c r="CR240" i="9"/>
  <c r="CS240" i="9"/>
  <c r="CT240" i="9"/>
  <c r="CU240" i="9"/>
  <c r="CV240" i="9"/>
  <c r="CW240" i="9"/>
  <c r="CX240" i="9"/>
  <c r="CY240" i="9"/>
  <c r="CZ240" i="9"/>
  <c r="BV241" i="9"/>
  <c r="BW241" i="9"/>
  <c r="BX241" i="9"/>
  <c r="BY241" i="9"/>
  <c r="BZ241" i="9"/>
  <c r="CA241" i="9"/>
  <c r="CB241" i="9"/>
  <c r="CC241" i="9"/>
  <c r="CD241" i="9"/>
  <c r="CE241" i="9"/>
  <c r="CF241" i="9"/>
  <c r="CG241" i="9"/>
  <c r="CH241" i="9"/>
  <c r="CI241" i="9"/>
  <c r="CJ241" i="9"/>
  <c r="CK241" i="9"/>
  <c r="CL241" i="9"/>
  <c r="CM241" i="9"/>
  <c r="CN241" i="9"/>
  <c r="CO241" i="9"/>
  <c r="CP241" i="9"/>
  <c r="CQ241" i="9"/>
  <c r="CR241" i="9"/>
  <c r="CS241" i="9"/>
  <c r="CT241" i="9"/>
  <c r="CU241" i="9"/>
  <c r="CV241" i="9"/>
  <c r="CW241" i="9"/>
  <c r="CX241" i="9"/>
  <c r="CY241" i="9"/>
  <c r="CZ241" i="9"/>
  <c r="BV242" i="9"/>
  <c r="BW242" i="9"/>
  <c r="BX242" i="9"/>
  <c r="BY242" i="9"/>
  <c r="BZ242" i="9"/>
  <c r="CA242" i="9"/>
  <c r="CB242" i="9"/>
  <c r="CC242" i="9"/>
  <c r="CD242" i="9"/>
  <c r="CE242" i="9"/>
  <c r="CF242" i="9"/>
  <c r="CG242" i="9"/>
  <c r="CH242" i="9"/>
  <c r="CI242" i="9"/>
  <c r="CJ242" i="9"/>
  <c r="CK242" i="9"/>
  <c r="CL242" i="9"/>
  <c r="CM242" i="9"/>
  <c r="CN242" i="9"/>
  <c r="CO242" i="9"/>
  <c r="CP242" i="9"/>
  <c r="CQ242" i="9"/>
  <c r="CR242" i="9"/>
  <c r="CS242" i="9"/>
  <c r="CT242" i="9"/>
  <c r="CU242" i="9"/>
  <c r="CV242" i="9"/>
  <c r="CW242" i="9"/>
  <c r="CX242" i="9"/>
  <c r="CY242" i="9"/>
  <c r="CZ242" i="9"/>
  <c r="BV243" i="9"/>
  <c r="BW243" i="9"/>
  <c r="BX243" i="9"/>
  <c r="BY243" i="9"/>
  <c r="BZ243" i="9"/>
  <c r="CA243" i="9"/>
  <c r="CB243" i="9"/>
  <c r="CC243" i="9"/>
  <c r="CD243" i="9"/>
  <c r="CE243" i="9"/>
  <c r="CF243" i="9"/>
  <c r="CG243" i="9"/>
  <c r="CH243" i="9"/>
  <c r="CI243" i="9"/>
  <c r="CJ243" i="9"/>
  <c r="CK243" i="9"/>
  <c r="CL243" i="9"/>
  <c r="CM243" i="9"/>
  <c r="CN243" i="9"/>
  <c r="CO243" i="9"/>
  <c r="CP243" i="9"/>
  <c r="CQ243" i="9"/>
  <c r="CR243" i="9"/>
  <c r="CS243" i="9"/>
  <c r="CT243" i="9"/>
  <c r="CU243" i="9"/>
  <c r="CV243" i="9"/>
  <c r="CW243" i="9"/>
  <c r="CX243" i="9"/>
  <c r="CY243" i="9"/>
  <c r="CZ243" i="9"/>
  <c r="BV244" i="9"/>
  <c r="BW244" i="9"/>
  <c r="BX244" i="9"/>
  <c r="BY244" i="9"/>
  <c r="BZ244" i="9"/>
  <c r="CA244" i="9"/>
  <c r="CB244" i="9"/>
  <c r="CC244" i="9"/>
  <c r="CD244" i="9"/>
  <c r="CE244" i="9"/>
  <c r="CF244" i="9"/>
  <c r="CG244" i="9"/>
  <c r="CH244" i="9"/>
  <c r="CI244" i="9"/>
  <c r="CJ244" i="9"/>
  <c r="CK244" i="9"/>
  <c r="CL244" i="9"/>
  <c r="CM244" i="9"/>
  <c r="CN244" i="9"/>
  <c r="CO244" i="9"/>
  <c r="CP244" i="9"/>
  <c r="CQ244" i="9"/>
  <c r="CR244" i="9"/>
  <c r="CS244" i="9"/>
  <c r="CT244" i="9"/>
  <c r="CU244" i="9"/>
  <c r="CV244" i="9"/>
  <c r="CW244" i="9"/>
  <c r="CX244" i="9"/>
  <c r="CY244" i="9"/>
  <c r="CZ244" i="9"/>
  <c r="BV245" i="9"/>
  <c r="BW245" i="9"/>
  <c r="BX245" i="9"/>
  <c r="BY245" i="9"/>
  <c r="BZ245" i="9"/>
  <c r="CA245" i="9"/>
  <c r="CB245" i="9"/>
  <c r="CC245" i="9"/>
  <c r="CD245" i="9"/>
  <c r="CE245" i="9"/>
  <c r="CF245" i="9"/>
  <c r="CG245" i="9"/>
  <c r="CH245" i="9"/>
  <c r="CI245" i="9"/>
  <c r="CJ245" i="9"/>
  <c r="CK245" i="9"/>
  <c r="CL245" i="9"/>
  <c r="CM245" i="9"/>
  <c r="CN245" i="9"/>
  <c r="CO245" i="9"/>
  <c r="CP245" i="9"/>
  <c r="CQ245" i="9"/>
  <c r="CR245" i="9"/>
  <c r="CS245" i="9"/>
  <c r="CT245" i="9"/>
  <c r="CU245" i="9"/>
  <c r="CV245" i="9"/>
  <c r="CW245" i="9"/>
  <c r="CX245" i="9"/>
  <c r="CY245" i="9"/>
  <c r="CZ245" i="9"/>
  <c r="BV246" i="9"/>
  <c r="BW246" i="9"/>
  <c r="BX246" i="9"/>
  <c r="BY246" i="9"/>
  <c r="BZ246" i="9"/>
  <c r="CA246" i="9"/>
  <c r="CB246" i="9"/>
  <c r="CC246" i="9"/>
  <c r="CD246" i="9"/>
  <c r="CE246" i="9"/>
  <c r="CF246" i="9"/>
  <c r="CG246" i="9"/>
  <c r="CH246" i="9"/>
  <c r="CI246" i="9"/>
  <c r="CJ246" i="9"/>
  <c r="CK246" i="9"/>
  <c r="CL246" i="9"/>
  <c r="CM246" i="9"/>
  <c r="CN246" i="9"/>
  <c r="CO246" i="9"/>
  <c r="CP246" i="9"/>
  <c r="CQ246" i="9"/>
  <c r="CR246" i="9"/>
  <c r="CS246" i="9"/>
  <c r="CT246" i="9"/>
  <c r="CU246" i="9"/>
  <c r="CV246" i="9"/>
  <c r="CW246" i="9"/>
  <c r="CX246" i="9"/>
  <c r="CY246" i="9"/>
  <c r="CZ246" i="9"/>
  <c r="BV247" i="9"/>
  <c r="BW247" i="9"/>
  <c r="BX247" i="9"/>
  <c r="BY247" i="9"/>
  <c r="BZ247" i="9"/>
  <c r="CA247" i="9"/>
  <c r="CB247" i="9"/>
  <c r="CC247" i="9"/>
  <c r="CD247" i="9"/>
  <c r="CE247" i="9"/>
  <c r="CF247" i="9"/>
  <c r="CG247" i="9"/>
  <c r="CH247" i="9"/>
  <c r="CI247" i="9"/>
  <c r="CJ247" i="9"/>
  <c r="CK247" i="9"/>
  <c r="CL247" i="9"/>
  <c r="CM247" i="9"/>
  <c r="CN247" i="9"/>
  <c r="CO247" i="9"/>
  <c r="CP247" i="9"/>
  <c r="CQ247" i="9"/>
  <c r="CR247" i="9"/>
  <c r="CS247" i="9"/>
  <c r="CT247" i="9"/>
  <c r="CU247" i="9"/>
  <c r="CV247" i="9"/>
  <c r="CW247" i="9"/>
  <c r="CX247" i="9"/>
  <c r="CY247" i="9"/>
  <c r="CZ247" i="9"/>
  <c r="BV248" i="9"/>
  <c r="BW248" i="9"/>
  <c r="BX248" i="9"/>
  <c r="BY248" i="9"/>
  <c r="BZ248" i="9"/>
  <c r="CA248" i="9"/>
  <c r="CB248" i="9"/>
  <c r="CC248" i="9"/>
  <c r="CD248" i="9"/>
  <c r="CE248" i="9"/>
  <c r="CF248" i="9"/>
  <c r="CG248" i="9"/>
  <c r="CH248" i="9"/>
  <c r="CI248" i="9"/>
  <c r="CJ248" i="9"/>
  <c r="CK248" i="9"/>
  <c r="CL248" i="9"/>
  <c r="CM248" i="9"/>
  <c r="CN248" i="9"/>
  <c r="CO248" i="9"/>
  <c r="CP248" i="9"/>
  <c r="CQ248" i="9"/>
  <c r="CR248" i="9"/>
  <c r="CS248" i="9"/>
  <c r="CT248" i="9"/>
  <c r="CU248" i="9"/>
  <c r="CV248" i="9"/>
  <c r="CW248" i="9"/>
  <c r="CX248" i="9"/>
  <c r="CY248" i="9"/>
  <c r="CZ248" i="9"/>
  <c r="BV249" i="9"/>
  <c r="BW249" i="9"/>
  <c r="BX249" i="9"/>
  <c r="BY249" i="9"/>
  <c r="BZ249" i="9"/>
  <c r="CA249" i="9"/>
  <c r="CB249" i="9"/>
  <c r="CC249" i="9"/>
  <c r="CD249" i="9"/>
  <c r="CE249" i="9"/>
  <c r="CF249" i="9"/>
  <c r="CG249" i="9"/>
  <c r="CH249" i="9"/>
  <c r="CI249" i="9"/>
  <c r="CJ249" i="9"/>
  <c r="CK249" i="9"/>
  <c r="CL249" i="9"/>
  <c r="CM249" i="9"/>
  <c r="CN249" i="9"/>
  <c r="CO249" i="9"/>
  <c r="CP249" i="9"/>
  <c r="CQ249" i="9"/>
  <c r="CR249" i="9"/>
  <c r="CS249" i="9"/>
  <c r="CT249" i="9"/>
  <c r="CU249" i="9"/>
  <c r="CV249" i="9"/>
  <c r="CW249" i="9"/>
  <c r="CX249" i="9"/>
  <c r="CY249" i="9"/>
  <c r="CZ249" i="9"/>
  <c r="BV250" i="9"/>
  <c r="BW250" i="9"/>
  <c r="BX250" i="9"/>
  <c r="BY250" i="9"/>
  <c r="BZ250" i="9"/>
  <c r="CA250" i="9"/>
  <c r="CB250" i="9"/>
  <c r="CC250" i="9"/>
  <c r="CD250" i="9"/>
  <c r="CE250" i="9"/>
  <c r="CF250" i="9"/>
  <c r="CG250" i="9"/>
  <c r="CH250" i="9"/>
  <c r="CI250" i="9"/>
  <c r="CJ250" i="9"/>
  <c r="CK250" i="9"/>
  <c r="CL250" i="9"/>
  <c r="CM250" i="9"/>
  <c r="CN250" i="9"/>
  <c r="CO250" i="9"/>
  <c r="CP250" i="9"/>
  <c r="CQ250" i="9"/>
  <c r="CR250" i="9"/>
  <c r="CS250" i="9"/>
  <c r="CT250" i="9"/>
  <c r="CU250" i="9"/>
  <c r="CV250" i="9"/>
  <c r="CW250" i="9"/>
  <c r="CX250" i="9"/>
  <c r="CY250" i="9"/>
  <c r="CZ250" i="9"/>
  <c r="BV251" i="9"/>
  <c r="BW251" i="9"/>
  <c r="BX251" i="9"/>
  <c r="BY251" i="9"/>
  <c r="BZ251" i="9"/>
  <c r="CA251" i="9"/>
  <c r="CB251" i="9"/>
  <c r="CC251" i="9"/>
  <c r="CD251" i="9"/>
  <c r="CE251" i="9"/>
  <c r="CF251" i="9"/>
  <c r="CG251" i="9"/>
  <c r="CH251" i="9"/>
  <c r="CI251" i="9"/>
  <c r="CJ251" i="9"/>
  <c r="CK251" i="9"/>
  <c r="CL251" i="9"/>
  <c r="CM251" i="9"/>
  <c r="CN251" i="9"/>
  <c r="CO251" i="9"/>
  <c r="CP251" i="9"/>
  <c r="CQ251" i="9"/>
  <c r="CR251" i="9"/>
  <c r="CS251" i="9"/>
  <c r="CT251" i="9"/>
  <c r="CU251" i="9"/>
  <c r="CV251" i="9"/>
  <c r="CW251" i="9"/>
  <c r="CX251" i="9"/>
  <c r="CY251" i="9"/>
  <c r="CZ251" i="9"/>
  <c r="BV252" i="9"/>
  <c r="BW252" i="9"/>
  <c r="BX252" i="9"/>
  <c r="BY252" i="9"/>
  <c r="BZ252" i="9"/>
  <c r="CA252" i="9"/>
  <c r="CB252" i="9"/>
  <c r="CC252" i="9"/>
  <c r="CD252" i="9"/>
  <c r="CE252" i="9"/>
  <c r="CF252" i="9"/>
  <c r="CG252" i="9"/>
  <c r="CH252" i="9"/>
  <c r="CI252" i="9"/>
  <c r="CJ252" i="9"/>
  <c r="CK252" i="9"/>
  <c r="CL252" i="9"/>
  <c r="CM252" i="9"/>
  <c r="CN252" i="9"/>
  <c r="CO252" i="9"/>
  <c r="CP252" i="9"/>
  <c r="CQ252" i="9"/>
  <c r="CR252" i="9"/>
  <c r="CS252" i="9"/>
  <c r="CT252" i="9"/>
  <c r="CU252" i="9"/>
  <c r="CV252" i="9"/>
  <c r="CW252" i="9"/>
  <c r="CX252" i="9"/>
  <c r="CY252" i="9"/>
  <c r="CZ252" i="9"/>
  <c r="BV253" i="9"/>
  <c r="BW253" i="9"/>
  <c r="BX253" i="9"/>
  <c r="BY253" i="9"/>
  <c r="BZ253" i="9"/>
  <c r="CA253" i="9"/>
  <c r="CB253" i="9"/>
  <c r="CC253" i="9"/>
  <c r="CD253" i="9"/>
  <c r="CE253" i="9"/>
  <c r="CF253" i="9"/>
  <c r="CG253" i="9"/>
  <c r="CH253" i="9"/>
  <c r="CI253" i="9"/>
  <c r="CJ253" i="9"/>
  <c r="CK253" i="9"/>
  <c r="CL253" i="9"/>
  <c r="CM253" i="9"/>
  <c r="CN253" i="9"/>
  <c r="CO253" i="9"/>
  <c r="CP253" i="9"/>
  <c r="CQ253" i="9"/>
  <c r="CR253" i="9"/>
  <c r="CS253" i="9"/>
  <c r="CT253" i="9"/>
  <c r="CU253" i="9"/>
  <c r="CV253" i="9"/>
  <c r="CW253" i="9"/>
  <c r="CX253" i="9"/>
  <c r="CY253" i="9"/>
  <c r="CZ253" i="9"/>
  <c r="BV254" i="9"/>
  <c r="BW254" i="9"/>
  <c r="BX254" i="9"/>
  <c r="BY254" i="9"/>
  <c r="BZ254" i="9"/>
  <c r="CA254" i="9"/>
  <c r="CB254" i="9"/>
  <c r="CC254" i="9"/>
  <c r="CD254" i="9"/>
  <c r="CE254" i="9"/>
  <c r="CF254" i="9"/>
  <c r="CG254" i="9"/>
  <c r="CH254" i="9"/>
  <c r="CI254" i="9"/>
  <c r="CJ254" i="9"/>
  <c r="CK254" i="9"/>
  <c r="CL254" i="9"/>
  <c r="CM254" i="9"/>
  <c r="CN254" i="9"/>
  <c r="CO254" i="9"/>
  <c r="CP254" i="9"/>
  <c r="CQ254" i="9"/>
  <c r="CR254" i="9"/>
  <c r="CS254" i="9"/>
  <c r="CT254" i="9"/>
  <c r="CU254" i="9"/>
  <c r="CV254" i="9"/>
  <c r="CW254" i="9"/>
  <c r="CX254" i="9"/>
  <c r="CY254" i="9"/>
  <c r="CZ254" i="9"/>
  <c r="BV255" i="9"/>
  <c r="BW255" i="9"/>
  <c r="BX255" i="9"/>
  <c r="BY255" i="9"/>
  <c r="BZ255" i="9"/>
  <c r="CA255" i="9"/>
  <c r="CB255" i="9"/>
  <c r="CC255" i="9"/>
  <c r="CD255" i="9"/>
  <c r="CE255" i="9"/>
  <c r="CF255" i="9"/>
  <c r="CG255" i="9"/>
  <c r="CH255" i="9"/>
  <c r="CI255" i="9"/>
  <c r="CJ255" i="9"/>
  <c r="CK255" i="9"/>
  <c r="CL255" i="9"/>
  <c r="CM255" i="9"/>
  <c r="CN255" i="9"/>
  <c r="CO255" i="9"/>
  <c r="CP255" i="9"/>
  <c r="CQ255" i="9"/>
  <c r="CR255" i="9"/>
  <c r="CS255" i="9"/>
  <c r="CT255" i="9"/>
  <c r="CU255" i="9"/>
  <c r="CV255" i="9"/>
  <c r="CW255" i="9"/>
  <c r="CX255" i="9"/>
  <c r="CY255" i="9"/>
  <c r="CZ255" i="9"/>
  <c r="BV256" i="9"/>
  <c r="BW256" i="9"/>
  <c r="BX256" i="9"/>
  <c r="BY256" i="9"/>
  <c r="BZ256" i="9"/>
  <c r="CA256" i="9"/>
  <c r="CB256" i="9"/>
  <c r="CC256" i="9"/>
  <c r="CD256" i="9"/>
  <c r="CE256" i="9"/>
  <c r="CF256" i="9"/>
  <c r="CG256" i="9"/>
  <c r="CH256" i="9"/>
  <c r="CI256" i="9"/>
  <c r="CJ256" i="9"/>
  <c r="CK256" i="9"/>
  <c r="CL256" i="9"/>
  <c r="CM256" i="9"/>
  <c r="CN256" i="9"/>
  <c r="CO256" i="9"/>
  <c r="CP256" i="9"/>
  <c r="CQ256" i="9"/>
  <c r="CR256" i="9"/>
  <c r="CS256" i="9"/>
  <c r="CT256" i="9"/>
  <c r="CU256" i="9"/>
  <c r="CV256" i="9"/>
  <c r="CW256" i="9"/>
  <c r="CX256" i="9"/>
  <c r="CY256" i="9"/>
  <c r="CZ256" i="9"/>
  <c r="BV257" i="9"/>
  <c r="BW257" i="9"/>
  <c r="BX257" i="9"/>
  <c r="BY257" i="9"/>
  <c r="BZ257" i="9"/>
  <c r="CA257" i="9"/>
  <c r="CB257" i="9"/>
  <c r="CC257" i="9"/>
  <c r="CD257" i="9"/>
  <c r="CE257" i="9"/>
  <c r="CF257" i="9"/>
  <c r="CG257" i="9"/>
  <c r="CH257" i="9"/>
  <c r="CI257" i="9"/>
  <c r="CJ257" i="9"/>
  <c r="CK257" i="9"/>
  <c r="CL257" i="9"/>
  <c r="CM257" i="9"/>
  <c r="CN257" i="9"/>
  <c r="CO257" i="9"/>
  <c r="CP257" i="9"/>
  <c r="CQ257" i="9"/>
  <c r="CR257" i="9"/>
  <c r="CS257" i="9"/>
  <c r="CT257" i="9"/>
  <c r="CU257" i="9"/>
  <c r="CV257" i="9"/>
  <c r="CW257" i="9"/>
  <c r="CX257" i="9"/>
  <c r="CY257" i="9"/>
  <c r="CZ257" i="9"/>
  <c r="BV258" i="9"/>
  <c r="BW258" i="9"/>
  <c r="BX258" i="9"/>
  <c r="BY258" i="9"/>
  <c r="BZ258" i="9"/>
  <c r="CA258" i="9"/>
  <c r="CB258" i="9"/>
  <c r="CC258" i="9"/>
  <c r="CD258" i="9"/>
  <c r="CE258" i="9"/>
  <c r="CF258" i="9"/>
  <c r="CG258" i="9"/>
  <c r="CH258" i="9"/>
  <c r="CI258" i="9"/>
  <c r="CJ258" i="9"/>
  <c r="CK258" i="9"/>
  <c r="CL258" i="9"/>
  <c r="CM258" i="9"/>
  <c r="CN258" i="9"/>
  <c r="CO258" i="9"/>
  <c r="CP258" i="9"/>
  <c r="CQ258" i="9"/>
  <c r="CR258" i="9"/>
  <c r="CS258" i="9"/>
  <c r="CT258" i="9"/>
  <c r="CU258" i="9"/>
  <c r="CV258" i="9"/>
  <c r="CW258" i="9"/>
  <c r="CX258" i="9"/>
  <c r="CY258" i="9"/>
  <c r="CZ258" i="9"/>
  <c r="BV259" i="9"/>
  <c r="BW259" i="9"/>
  <c r="BX259" i="9"/>
  <c r="BY259" i="9"/>
  <c r="BZ259" i="9"/>
  <c r="CA259" i="9"/>
  <c r="CB259" i="9"/>
  <c r="CC259" i="9"/>
  <c r="CD259" i="9"/>
  <c r="CE259" i="9"/>
  <c r="CF259" i="9"/>
  <c r="CG259" i="9"/>
  <c r="CH259" i="9"/>
  <c r="CI259" i="9"/>
  <c r="CJ259" i="9"/>
  <c r="CK259" i="9"/>
  <c r="CL259" i="9"/>
  <c r="CM259" i="9"/>
  <c r="CN259" i="9"/>
  <c r="CO259" i="9"/>
  <c r="CP259" i="9"/>
  <c r="CQ259" i="9"/>
  <c r="CR259" i="9"/>
  <c r="CS259" i="9"/>
  <c r="CT259" i="9"/>
  <c r="CU259" i="9"/>
  <c r="CV259" i="9"/>
  <c r="CW259" i="9"/>
  <c r="CX259" i="9"/>
  <c r="CY259" i="9"/>
  <c r="CZ259" i="9"/>
  <c r="BV260" i="9"/>
  <c r="BW260" i="9"/>
  <c r="BX260" i="9"/>
  <c r="BY260" i="9"/>
  <c r="BZ260" i="9"/>
  <c r="CA260" i="9"/>
  <c r="CB260" i="9"/>
  <c r="CC260" i="9"/>
  <c r="CD260" i="9"/>
  <c r="CE260" i="9"/>
  <c r="CF260" i="9"/>
  <c r="CG260" i="9"/>
  <c r="CH260" i="9"/>
  <c r="CI260" i="9"/>
  <c r="CJ260" i="9"/>
  <c r="CK260" i="9"/>
  <c r="CL260" i="9"/>
  <c r="CM260" i="9"/>
  <c r="CN260" i="9"/>
  <c r="CO260" i="9"/>
  <c r="CP260" i="9"/>
  <c r="CQ260" i="9"/>
  <c r="CR260" i="9"/>
  <c r="CS260" i="9"/>
  <c r="CT260" i="9"/>
  <c r="CU260" i="9"/>
  <c r="CV260" i="9"/>
  <c r="CW260" i="9"/>
  <c r="CX260" i="9"/>
  <c r="CY260" i="9"/>
  <c r="CZ260" i="9"/>
  <c r="BV261" i="9"/>
  <c r="BW261" i="9"/>
  <c r="BX261" i="9"/>
  <c r="BY261" i="9"/>
  <c r="BZ261" i="9"/>
  <c r="CA261" i="9"/>
  <c r="CB261" i="9"/>
  <c r="CC261" i="9"/>
  <c r="CD261" i="9"/>
  <c r="CE261" i="9"/>
  <c r="CF261" i="9"/>
  <c r="CG261" i="9"/>
  <c r="CH261" i="9"/>
  <c r="CI261" i="9"/>
  <c r="CJ261" i="9"/>
  <c r="CK261" i="9"/>
  <c r="CL261" i="9"/>
  <c r="CM261" i="9"/>
  <c r="CN261" i="9"/>
  <c r="CO261" i="9"/>
  <c r="CP261" i="9"/>
  <c r="CQ261" i="9"/>
  <c r="CR261" i="9"/>
  <c r="CS261" i="9"/>
  <c r="CT261" i="9"/>
  <c r="CU261" i="9"/>
  <c r="CV261" i="9"/>
  <c r="CW261" i="9"/>
  <c r="CX261" i="9"/>
  <c r="CY261" i="9"/>
  <c r="CZ261" i="9"/>
  <c r="BV262" i="9"/>
  <c r="BW262" i="9"/>
  <c r="BX262" i="9"/>
  <c r="BY262" i="9"/>
  <c r="BZ262" i="9"/>
  <c r="CA262" i="9"/>
  <c r="CB262" i="9"/>
  <c r="CC262" i="9"/>
  <c r="CD262" i="9"/>
  <c r="CE262" i="9"/>
  <c r="CF262" i="9"/>
  <c r="CG262" i="9"/>
  <c r="CH262" i="9"/>
  <c r="CI262" i="9"/>
  <c r="CJ262" i="9"/>
  <c r="CK262" i="9"/>
  <c r="CL262" i="9"/>
  <c r="CM262" i="9"/>
  <c r="CN262" i="9"/>
  <c r="CO262" i="9"/>
  <c r="CP262" i="9"/>
  <c r="CQ262" i="9"/>
  <c r="CR262" i="9"/>
  <c r="CS262" i="9"/>
  <c r="CT262" i="9"/>
  <c r="CU262" i="9"/>
  <c r="CV262" i="9"/>
  <c r="CW262" i="9"/>
  <c r="CX262" i="9"/>
  <c r="CY262" i="9"/>
  <c r="CZ262" i="9"/>
  <c r="BV263" i="9"/>
  <c r="BW263" i="9"/>
  <c r="BX263" i="9"/>
  <c r="BY263" i="9"/>
  <c r="BZ263" i="9"/>
  <c r="CA263" i="9"/>
  <c r="CB263" i="9"/>
  <c r="CC263" i="9"/>
  <c r="CD263" i="9"/>
  <c r="CE263" i="9"/>
  <c r="CF263" i="9"/>
  <c r="CG263" i="9"/>
  <c r="CH263" i="9"/>
  <c r="CI263" i="9"/>
  <c r="CJ263" i="9"/>
  <c r="CK263" i="9"/>
  <c r="CL263" i="9"/>
  <c r="CM263" i="9"/>
  <c r="CN263" i="9"/>
  <c r="CO263" i="9"/>
  <c r="CP263" i="9"/>
  <c r="CQ263" i="9"/>
  <c r="CR263" i="9"/>
  <c r="CS263" i="9"/>
  <c r="CT263" i="9"/>
  <c r="CU263" i="9"/>
  <c r="CV263" i="9"/>
  <c r="CW263" i="9"/>
  <c r="CX263" i="9"/>
  <c r="CY263" i="9"/>
  <c r="CZ263" i="9"/>
  <c r="BV264" i="9"/>
  <c r="BW264" i="9"/>
  <c r="BX264" i="9"/>
  <c r="BY264" i="9"/>
  <c r="BZ264" i="9"/>
  <c r="CA264" i="9"/>
  <c r="CB264" i="9"/>
  <c r="CC264" i="9"/>
  <c r="CD264" i="9"/>
  <c r="CE264" i="9"/>
  <c r="CF264" i="9"/>
  <c r="CG264" i="9"/>
  <c r="CH264" i="9"/>
  <c r="CI264" i="9"/>
  <c r="CJ264" i="9"/>
  <c r="CK264" i="9"/>
  <c r="CL264" i="9"/>
  <c r="CM264" i="9"/>
  <c r="CN264" i="9"/>
  <c r="CO264" i="9"/>
  <c r="CP264" i="9"/>
  <c r="CQ264" i="9"/>
  <c r="CR264" i="9"/>
  <c r="CS264" i="9"/>
  <c r="CT264" i="9"/>
  <c r="CU264" i="9"/>
  <c r="CV264" i="9"/>
  <c r="CW264" i="9"/>
  <c r="CX264" i="9"/>
  <c r="CY264" i="9"/>
  <c r="CZ264" i="9"/>
  <c r="BV265" i="9"/>
  <c r="BW265" i="9"/>
  <c r="BX265" i="9"/>
  <c r="BY265" i="9"/>
  <c r="BZ265" i="9"/>
  <c r="CA265" i="9"/>
  <c r="CB265" i="9"/>
  <c r="CC265" i="9"/>
  <c r="CD265" i="9"/>
  <c r="CE265" i="9"/>
  <c r="CF265" i="9"/>
  <c r="CG265" i="9"/>
  <c r="CH265" i="9"/>
  <c r="CI265" i="9"/>
  <c r="CJ265" i="9"/>
  <c r="CK265" i="9"/>
  <c r="CL265" i="9"/>
  <c r="CM265" i="9"/>
  <c r="CN265" i="9"/>
  <c r="CO265" i="9"/>
  <c r="CP265" i="9"/>
  <c r="CQ265" i="9"/>
  <c r="CR265" i="9"/>
  <c r="CS265" i="9"/>
  <c r="CT265" i="9"/>
  <c r="CU265" i="9"/>
  <c r="CV265" i="9"/>
  <c r="CW265" i="9"/>
  <c r="CX265" i="9"/>
  <c r="CY265" i="9"/>
  <c r="CZ265" i="9"/>
  <c r="BV266" i="9"/>
  <c r="BW266" i="9"/>
  <c r="BX266" i="9"/>
  <c r="BY266" i="9"/>
  <c r="BZ266" i="9"/>
  <c r="CA266" i="9"/>
  <c r="CB266" i="9"/>
  <c r="CC266" i="9"/>
  <c r="CD266" i="9"/>
  <c r="CE266" i="9"/>
  <c r="CF266" i="9"/>
  <c r="CG266" i="9"/>
  <c r="CH266" i="9"/>
  <c r="CI266" i="9"/>
  <c r="CJ266" i="9"/>
  <c r="CK266" i="9"/>
  <c r="CL266" i="9"/>
  <c r="CM266" i="9"/>
  <c r="CN266" i="9"/>
  <c r="CO266" i="9"/>
  <c r="CP266" i="9"/>
  <c r="CQ266" i="9"/>
  <c r="CR266" i="9"/>
  <c r="CS266" i="9"/>
  <c r="CT266" i="9"/>
  <c r="CU266" i="9"/>
  <c r="CV266" i="9"/>
  <c r="CW266" i="9"/>
  <c r="CX266" i="9"/>
  <c r="CY266" i="9"/>
  <c r="CZ266" i="9"/>
  <c r="BV267" i="9"/>
  <c r="BW267" i="9"/>
  <c r="BX267" i="9"/>
  <c r="BY267" i="9"/>
  <c r="BZ267" i="9"/>
  <c r="CA267" i="9"/>
  <c r="CB267" i="9"/>
  <c r="CC267" i="9"/>
  <c r="CD267" i="9"/>
  <c r="CE267" i="9"/>
  <c r="CF267" i="9"/>
  <c r="CG267" i="9"/>
  <c r="CH267" i="9"/>
  <c r="CI267" i="9"/>
  <c r="CJ267" i="9"/>
  <c r="CK267" i="9"/>
  <c r="CL267" i="9"/>
  <c r="CM267" i="9"/>
  <c r="CN267" i="9"/>
  <c r="CO267" i="9"/>
  <c r="CP267" i="9"/>
  <c r="CQ267" i="9"/>
  <c r="CR267" i="9"/>
  <c r="CS267" i="9"/>
  <c r="CT267" i="9"/>
  <c r="CU267" i="9"/>
  <c r="CV267" i="9"/>
  <c r="CW267" i="9"/>
  <c r="CX267" i="9"/>
  <c r="CY267" i="9"/>
  <c r="CZ267" i="9"/>
  <c r="BV268" i="9"/>
  <c r="BW268" i="9"/>
  <c r="BX268" i="9"/>
  <c r="BY268" i="9"/>
  <c r="BZ268" i="9"/>
  <c r="CA268" i="9"/>
  <c r="CB268" i="9"/>
  <c r="CC268" i="9"/>
  <c r="CD268" i="9"/>
  <c r="CE268" i="9"/>
  <c r="CF268" i="9"/>
  <c r="CG268" i="9"/>
  <c r="CH268" i="9"/>
  <c r="CI268" i="9"/>
  <c r="CJ268" i="9"/>
  <c r="CK268" i="9"/>
  <c r="CL268" i="9"/>
  <c r="CM268" i="9"/>
  <c r="CN268" i="9"/>
  <c r="CO268" i="9"/>
  <c r="CP268" i="9"/>
  <c r="CQ268" i="9"/>
  <c r="CR268" i="9"/>
  <c r="CS268" i="9"/>
  <c r="CT268" i="9"/>
  <c r="CU268" i="9"/>
  <c r="CV268" i="9"/>
  <c r="CW268" i="9"/>
  <c r="CX268" i="9"/>
  <c r="CY268" i="9"/>
  <c r="CZ268" i="9"/>
  <c r="BV269" i="9"/>
  <c r="BW269" i="9"/>
  <c r="BX269" i="9"/>
  <c r="BY269" i="9"/>
  <c r="BZ269" i="9"/>
  <c r="CA269" i="9"/>
  <c r="CB269" i="9"/>
  <c r="CC269" i="9"/>
  <c r="CD269" i="9"/>
  <c r="CE269" i="9"/>
  <c r="CF269" i="9"/>
  <c r="CG269" i="9"/>
  <c r="CH269" i="9"/>
  <c r="CI269" i="9"/>
  <c r="CJ269" i="9"/>
  <c r="CK269" i="9"/>
  <c r="CL269" i="9"/>
  <c r="CM269" i="9"/>
  <c r="CN269" i="9"/>
  <c r="CO269" i="9"/>
  <c r="CP269" i="9"/>
  <c r="CQ269" i="9"/>
  <c r="CR269" i="9"/>
  <c r="CS269" i="9"/>
  <c r="CT269" i="9"/>
  <c r="CU269" i="9"/>
  <c r="CV269" i="9"/>
  <c r="CW269" i="9"/>
  <c r="CX269" i="9"/>
  <c r="CY269" i="9"/>
  <c r="CZ269" i="9"/>
  <c r="BV270" i="9"/>
  <c r="BW270" i="9"/>
  <c r="BX270" i="9"/>
  <c r="BY270" i="9"/>
  <c r="BZ270" i="9"/>
  <c r="CA270" i="9"/>
  <c r="CB270" i="9"/>
  <c r="CC270" i="9"/>
  <c r="CD270" i="9"/>
  <c r="CE270" i="9"/>
  <c r="CF270" i="9"/>
  <c r="CG270" i="9"/>
  <c r="CH270" i="9"/>
  <c r="CI270" i="9"/>
  <c r="CJ270" i="9"/>
  <c r="CK270" i="9"/>
  <c r="CL270" i="9"/>
  <c r="CM270" i="9"/>
  <c r="CN270" i="9"/>
  <c r="CO270" i="9"/>
  <c r="CP270" i="9"/>
  <c r="CQ270" i="9"/>
  <c r="CR270" i="9"/>
  <c r="CS270" i="9"/>
  <c r="CT270" i="9"/>
  <c r="CU270" i="9"/>
  <c r="CV270" i="9"/>
  <c r="CW270" i="9"/>
  <c r="CX270" i="9"/>
  <c r="CY270" i="9"/>
  <c r="CZ270" i="9"/>
  <c r="BV271" i="9"/>
  <c r="BW271" i="9"/>
  <c r="BX271" i="9"/>
  <c r="BY271" i="9"/>
  <c r="BZ271" i="9"/>
  <c r="CA271" i="9"/>
  <c r="CB271" i="9"/>
  <c r="CC271" i="9"/>
  <c r="CD271" i="9"/>
  <c r="CE271" i="9"/>
  <c r="CF271" i="9"/>
  <c r="CG271" i="9"/>
  <c r="CH271" i="9"/>
  <c r="CI271" i="9"/>
  <c r="CJ271" i="9"/>
  <c r="CK271" i="9"/>
  <c r="CL271" i="9"/>
  <c r="CM271" i="9"/>
  <c r="CN271" i="9"/>
  <c r="CO271" i="9"/>
  <c r="CP271" i="9"/>
  <c r="CQ271" i="9"/>
  <c r="CR271" i="9"/>
  <c r="CS271" i="9"/>
  <c r="CT271" i="9"/>
  <c r="CU271" i="9"/>
  <c r="CV271" i="9"/>
  <c r="CW271" i="9"/>
  <c r="CX271" i="9"/>
  <c r="CY271" i="9"/>
  <c r="CZ271" i="9"/>
  <c r="BV272" i="9"/>
  <c r="BW272" i="9"/>
  <c r="BX272" i="9"/>
  <c r="BY272" i="9"/>
  <c r="BZ272" i="9"/>
  <c r="CA272" i="9"/>
  <c r="CB272" i="9"/>
  <c r="CC272" i="9"/>
  <c r="CD272" i="9"/>
  <c r="CE272" i="9"/>
  <c r="CF272" i="9"/>
  <c r="CG272" i="9"/>
  <c r="CH272" i="9"/>
  <c r="CI272" i="9"/>
  <c r="CJ272" i="9"/>
  <c r="CK272" i="9"/>
  <c r="CL272" i="9"/>
  <c r="CM272" i="9"/>
  <c r="CN272" i="9"/>
  <c r="CO272" i="9"/>
  <c r="CP272" i="9"/>
  <c r="CQ272" i="9"/>
  <c r="CR272" i="9"/>
  <c r="CS272" i="9"/>
  <c r="CT272" i="9"/>
  <c r="CU272" i="9"/>
  <c r="CV272" i="9"/>
  <c r="CW272" i="9"/>
  <c r="CX272" i="9"/>
  <c r="CY272" i="9"/>
  <c r="CZ272" i="9"/>
  <c r="BV273" i="9"/>
  <c r="BW273" i="9"/>
  <c r="BX273" i="9"/>
  <c r="BY273" i="9"/>
  <c r="BZ273" i="9"/>
  <c r="CA273" i="9"/>
  <c r="CB273" i="9"/>
  <c r="CC273" i="9"/>
  <c r="CD273" i="9"/>
  <c r="CE273" i="9"/>
  <c r="CF273" i="9"/>
  <c r="CG273" i="9"/>
  <c r="CH273" i="9"/>
  <c r="CI273" i="9"/>
  <c r="CJ273" i="9"/>
  <c r="CK273" i="9"/>
  <c r="CL273" i="9"/>
  <c r="CM273" i="9"/>
  <c r="CN273" i="9"/>
  <c r="CO273" i="9"/>
  <c r="CP273" i="9"/>
  <c r="CQ273" i="9"/>
  <c r="CR273" i="9"/>
  <c r="CS273" i="9"/>
  <c r="CT273" i="9"/>
  <c r="CU273" i="9"/>
  <c r="CV273" i="9"/>
  <c r="CW273" i="9"/>
  <c r="CX273" i="9"/>
  <c r="CY273" i="9"/>
  <c r="CZ273" i="9"/>
  <c r="BV274" i="9"/>
  <c r="BW274" i="9"/>
  <c r="BX274" i="9"/>
  <c r="BY274" i="9"/>
  <c r="BZ274" i="9"/>
  <c r="CA274" i="9"/>
  <c r="CB274" i="9"/>
  <c r="CC274" i="9"/>
  <c r="CD274" i="9"/>
  <c r="CE274" i="9"/>
  <c r="CF274" i="9"/>
  <c r="CG274" i="9"/>
  <c r="CH274" i="9"/>
  <c r="CI274" i="9"/>
  <c r="CJ274" i="9"/>
  <c r="CK274" i="9"/>
  <c r="CL274" i="9"/>
  <c r="CM274" i="9"/>
  <c r="CN274" i="9"/>
  <c r="CO274" i="9"/>
  <c r="CP274" i="9"/>
  <c r="CQ274" i="9"/>
  <c r="CR274" i="9"/>
  <c r="CS274" i="9"/>
  <c r="CT274" i="9"/>
  <c r="CU274" i="9"/>
  <c r="CV274" i="9"/>
  <c r="CW274" i="9"/>
  <c r="CX274" i="9"/>
  <c r="CY274" i="9"/>
  <c r="CZ274" i="9"/>
  <c r="BV275" i="9"/>
  <c r="BW275" i="9"/>
  <c r="BX275" i="9"/>
  <c r="BY275" i="9"/>
  <c r="BZ275" i="9"/>
  <c r="CA275" i="9"/>
  <c r="CB275" i="9"/>
  <c r="CC275" i="9"/>
  <c r="CD275" i="9"/>
  <c r="CE275" i="9"/>
  <c r="CF275" i="9"/>
  <c r="CG275" i="9"/>
  <c r="CH275" i="9"/>
  <c r="CI275" i="9"/>
  <c r="CJ275" i="9"/>
  <c r="CK275" i="9"/>
  <c r="CL275" i="9"/>
  <c r="CM275" i="9"/>
  <c r="CN275" i="9"/>
  <c r="CO275" i="9"/>
  <c r="CP275" i="9"/>
  <c r="CQ275" i="9"/>
  <c r="CR275" i="9"/>
  <c r="CS275" i="9"/>
  <c r="CT275" i="9"/>
  <c r="CU275" i="9"/>
  <c r="CV275" i="9"/>
  <c r="CW275" i="9"/>
  <c r="CX275" i="9"/>
  <c r="CY275" i="9"/>
  <c r="CZ275" i="9"/>
  <c r="BV276" i="9"/>
  <c r="BW276" i="9"/>
  <c r="BX276" i="9"/>
  <c r="BY276" i="9"/>
  <c r="BZ276" i="9"/>
  <c r="CA276" i="9"/>
  <c r="CB276" i="9"/>
  <c r="CC276" i="9"/>
  <c r="CD276" i="9"/>
  <c r="CE276" i="9"/>
  <c r="CF276" i="9"/>
  <c r="CG276" i="9"/>
  <c r="CH276" i="9"/>
  <c r="CI276" i="9"/>
  <c r="CJ276" i="9"/>
  <c r="CK276" i="9"/>
  <c r="CL276" i="9"/>
  <c r="CM276" i="9"/>
  <c r="CN276" i="9"/>
  <c r="CO276" i="9"/>
  <c r="CP276" i="9"/>
  <c r="CQ276" i="9"/>
  <c r="CR276" i="9"/>
  <c r="CS276" i="9"/>
  <c r="CT276" i="9"/>
  <c r="CU276" i="9"/>
  <c r="CV276" i="9"/>
  <c r="CW276" i="9"/>
  <c r="CX276" i="9"/>
  <c r="CY276" i="9"/>
  <c r="CZ276" i="9"/>
  <c r="BV277" i="9"/>
  <c r="BW277" i="9"/>
  <c r="BX277" i="9"/>
  <c r="BY277" i="9"/>
  <c r="BZ277" i="9"/>
  <c r="CA277" i="9"/>
  <c r="CB277" i="9"/>
  <c r="CC277" i="9"/>
  <c r="CD277" i="9"/>
  <c r="CE277" i="9"/>
  <c r="CF277" i="9"/>
  <c r="CG277" i="9"/>
  <c r="CH277" i="9"/>
  <c r="CI277" i="9"/>
  <c r="CJ277" i="9"/>
  <c r="CK277" i="9"/>
  <c r="CL277" i="9"/>
  <c r="CM277" i="9"/>
  <c r="CN277" i="9"/>
  <c r="CO277" i="9"/>
  <c r="CP277" i="9"/>
  <c r="CQ277" i="9"/>
  <c r="CR277" i="9"/>
  <c r="CS277" i="9"/>
  <c r="CT277" i="9"/>
  <c r="CU277" i="9"/>
  <c r="CV277" i="9"/>
  <c r="CW277" i="9"/>
  <c r="CX277" i="9"/>
  <c r="CY277" i="9"/>
  <c r="CZ277" i="9"/>
  <c r="BV278" i="9"/>
  <c r="BW278" i="9"/>
  <c r="BX278" i="9"/>
  <c r="BY278" i="9"/>
  <c r="BZ278" i="9"/>
  <c r="CA278" i="9"/>
  <c r="CB278" i="9"/>
  <c r="CC278" i="9"/>
  <c r="CD278" i="9"/>
  <c r="CE278" i="9"/>
  <c r="CF278" i="9"/>
  <c r="CG278" i="9"/>
  <c r="CH278" i="9"/>
  <c r="CI278" i="9"/>
  <c r="CJ278" i="9"/>
  <c r="CK278" i="9"/>
  <c r="CL278" i="9"/>
  <c r="CM278" i="9"/>
  <c r="CN278" i="9"/>
  <c r="CO278" i="9"/>
  <c r="CP278" i="9"/>
  <c r="CQ278" i="9"/>
  <c r="CR278" i="9"/>
  <c r="CS278" i="9"/>
  <c r="CT278" i="9"/>
  <c r="CU278" i="9"/>
  <c r="CV278" i="9"/>
  <c r="CW278" i="9"/>
  <c r="CX278" i="9"/>
  <c r="CY278" i="9"/>
  <c r="CZ278" i="9"/>
  <c r="BV279" i="9"/>
  <c r="BW279" i="9"/>
  <c r="BX279" i="9"/>
  <c r="BY279" i="9"/>
  <c r="BZ279" i="9"/>
  <c r="CA279" i="9"/>
  <c r="CB279" i="9"/>
  <c r="CC279" i="9"/>
  <c r="CD279" i="9"/>
  <c r="CE279" i="9"/>
  <c r="CF279" i="9"/>
  <c r="CG279" i="9"/>
  <c r="CH279" i="9"/>
  <c r="CI279" i="9"/>
  <c r="CJ279" i="9"/>
  <c r="CK279" i="9"/>
  <c r="CL279" i="9"/>
  <c r="CM279" i="9"/>
  <c r="CN279" i="9"/>
  <c r="CO279" i="9"/>
  <c r="CP279" i="9"/>
  <c r="CQ279" i="9"/>
  <c r="CR279" i="9"/>
  <c r="CS279" i="9"/>
  <c r="CT279" i="9"/>
  <c r="CU279" i="9"/>
  <c r="CV279" i="9"/>
  <c r="CW279" i="9"/>
  <c r="CX279" i="9"/>
  <c r="CY279" i="9"/>
  <c r="CZ279" i="9"/>
  <c r="BV280" i="9"/>
  <c r="BW280" i="9"/>
  <c r="BX280" i="9"/>
  <c r="BY280" i="9"/>
  <c r="BZ280" i="9"/>
  <c r="CA280" i="9"/>
  <c r="CB280" i="9"/>
  <c r="CC280" i="9"/>
  <c r="CD280" i="9"/>
  <c r="CE280" i="9"/>
  <c r="CF280" i="9"/>
  <c r="CG280" i="9"/>
  <c r="CH280" i="9"/>
  <c r="CI280" i="9"/>
  <c r="CJ280" i="9"/>
  <c r="CK280" i="9"/>
  <c r="CL280" i="9"/>
  <c r="CM280" i="9"/>
  <c r="CN280" i="9"/>
  <c r="CO280" i="9"/>
  <c r="CP280" i="9"/>
  <c r="CQ280" i="9"/>
  <c r="CR280" i="9"/>
  <c r="CS280" i="9"/>
  <c r="CT280" i="9"/>
  <c r="CU280" i="9"/>
  <c r="CV280" i="9"/>
  <c r="CW280" i="9"/>
  <c r="CX280" i="9"/>
  <c r="CY280" i="9"/>
  <c r="CZ280" i="9"/>
  <c r="BV281" i="9"/>
  <c r="BW281" i="9"/>
  <c r="BX281" i="9"/>
  <c r="BY281" i="9"/>
  <c r="BZ281" i="9"/>
  <c r="CA281" i="9"/>
  <c r="CB281" i="9"/>
  <c r="CC281" i="9"/>
  <c r="CD281" i="9"/>
  <c r="CE281" i="9"/>
  <c r="CF281" i="9"/>
  <c r="CG281" i="9"/>
  <c r="CH281" i="9"/>
  <c r="CI281" i="9"/>
  <c r="CJ281" i="9"/>
  <c r="CK281" i="9"/>
  <c r="CL281" i="9"/>
  <c r="CM281" i="9"/>
  <c r="CN281" i="9"/>
  <c r="CO281" i="9"/>
  <c r="CP281" i="9"/>
  <c r="CQ281" i="9"/>
  <c r="CR281" i="9"/>
  <c r="CS281" i="9"/>
  <c r="CT281" i="9"/>
  <c r="CU281" i="9"/>
  <c r="CV281" i="9"/>
  <c r="CW281" i="9"/>
  <c r="CX281" i="9"/>
  <c r="CY281" i="9"/>
  <c r="CZ281" i="9"/>
  <c r="BV282" i="9"/>
  <c r="BW282" i="9"/>
  <c r="BX282" i="9"/>
  <c r="BY282" i="9"/>
  <c r="BZ282" i="9"/>
  <c r="CA282" i="9"/>
  <c r="CB282" i="9"/>
  <c r="CC282" i="9"/>
  <c r="CD282" i="9"/>
  <c r="CE282" i="9"/>
  <c r="CF282" i="9"/>
  <c r="CG282" i="9"/>
  <c r="CH282" i="9"/>
  <c r="CI282" i="9"/>
  <c r="CJ282" i="9"/>
  <c r="CK282" i="9"/>
  <c r="CL282" i="9"/>
  <c r="CM282" i="9"/>
  <c r="CN282" i="9"/>
  <c r="CO282" i="9"/>
  <c r="CP282" i="9"/>
  <c r="CQ282" i="9"/>
  <c r="CR282" i="9"/>
  <c r="CS282" i="9"/>
  <c r="CT282" i="9"/>
  <c r="CU282" i="9"/>
  <c r="CV282" i="9"/>
  <c r="CW282" i="9"/>
  <c r="CX282" i="9"/>
  <c r="CY282" i="9"/>
  <c r="CZ282" i="9"/>
  <c r="BV283" i="9"/>
  <c r="BW283" i="9"/>
  <c r="BX283" i="9"/>
  <c r="BY283" i="9"/>
  <c r="BZ283" i="9"/>
  <c r="CA283" i="9"/>
  <c r="CB283" i="9"/>
  <c r="CC283" i="9"/>
  <c r="CD283" i="9"/>
  <c r="CE283" i="9"/>
  <c r="CF283" i="9"/>
  <c r="CG283" i="9"/>
  <c r="CH283" i="9"/>
  <c r="CI283" i="9"/>
  <c r="CJ283" i="9"/>
  <c r="CK283" i="9"/>
  <c r="CL283" i="9"/>
  <c r="CM283" i="9"/>
  <c r="CN283" i="9"/>
  <c r="CO283" i="9"/>
  <c r="CP283" i="9"/>
  <c r="CQ283" i="9"/>
  <c r="CR283" i="9"/>
  <c r="CS283" i="9"/>
  <c r="CT283" i="9"/>
  <c r="CU283" i="9"/>
  <c r="CV283" i="9"/>
  <c r="CW283" i="9"/>
  <c r="CX283" i="9"/>
  <c r="CY283" i="9"/>
  <c r="CZ283" i="9"/>
  <c r="BV284" i="9"/>
  <c r="BW284" i="9"/>
  <c r="BX284" i="9"/>
  <c r="BY284" i="9"/>
  <c r="BZ284" i="9"/>
  <c r="CA284" i="9"/>
  <c r="CB284" i="9"/>
  <c r="CC284" i="9"/>
  <c r="CD284" i="9"/>
  <c r="CE284" i="9"/>
  <c r="CF284" i="9"/>
  <c r="CG284" i="9"/>
  <c r="CH284" i="9"/>
  <c r="CI284" i="9"/>
  <c r="CJ284" i="9"/>
  <c r="CK284" i="9"/>
  <c r="CL284" i="9"/>
  <c r="CM284" i="9"/>
  <c r="CN284" i="9"/>
  <c r="CO284" i="9"/>
  <c r="CP284" i="9"/>
  <c r="CQ284" i="9"/>
  <c r="CR284" i="9"/>
  <c r="CS284" i="9"/>
  <c r="CT284" i="9"/>
  <c r="CU284" i="9"/>
  <c r="CV284" i="9"/>
  <c r="CW284" i="9"/>
  <c r="CX284" i="9"/>
  <c r="CY284" i="9"/>
  <c r="CZ284" i="9"/>
  <c r="BV285" i="9"/>
  <c r="BW285" i="9"/>
  <c r="BX285" i="9"/>
  <c r="BY285" i="9"/>
  <c r="BZ285" i="9"/>
  <c r="CA285" i="9"/>
  <c r="CB285" i="9"/>
  <c r="CC285" i="9"/>
  <c r="CD285" i="9"/>
  <c r="CE285" i="9"/>
  <c r="CF285" i="9"/>
  <c r="CG285" i="9"/>
  <c r="CH285" i="9"/>
  <c r="CI285" i="9"/>
  <c r="CJ285" i="9"/>
  <c r="CK285" i="9"/>
  <c r="CL285" i="9"/>
  <c r="CM285" i="9"/>
  <c r="CN285" i="9"/>
  <c r="CO285" i="9"/>
  <c r="CP285" i="9"/>
  <c r="CQ285" i="9"/>
  <c r="CR285" i="9"/>
  <c r="CS285" i="9"/>
  <c r="CT285" i="9"/>
  <c r="CU285" i="9"/>
  <c r="CV285" i="9"/>
  <c r="CW285" i="9"/>
  <c r="CX285" i="9"/>
  <c r="CY285" i="9"/>
  <c r="CZ285" i="9"/>
  <c r="BV286" i="9"/>
  <c r="BW286" i="9"/>
  <c r="BX286" i="9"/>
  <c r="BY286" i="9"/>
  <c r="BZ286" i="9"/>
  <c r="CA286" i="9"/>
  <c r="CB286" i="9"/>
  <c r="CC286" i="9"/>
  <c r="CD286" i="9"/>
  <c r="CE286" i="9"/>
  <c r="CF286" i="9"/>
  <c r="CG286" i="9"/>
  <c r="CH286" i="9"/>
  <c r="CI286" i="9"/>
  <c r="CJ286" i="9"/>
  <c r="CK286" i="9"/>
  <c r="CL286" i="9"/>
  <c r="CM286" i="9"/>
  <c r="CN286" i="9"/>
  <c r="CO286" i="9"/>
  <c r="CP286" i="9"/>
  <c r="CQ286" i="9"/>
  <c r="CR286" i="9"/>
  <c r="CS286" i="9"/>
  <c r="CT286" i="9"/>
  <c r="CU286" i="9"/>
  <c r="CV286" i="9"/>
  <c r="CW286" i="9"/>
  <c r="CX286" i="9"/>
  <c r="CY286" i="9"/>
  <c r="CZ286" i="9"/>
  <c r="BV287" i="9"/>
  <c r="BW287" i="9"/>
  <c r="BX287" i="9"/>
  <c r="BY287" i="9"/>
  <c r="BZ287" i="9"/>
  <c r="CA287" i="9"/>
  <c r="CB287" i="9"/>
  <c r="CC287" i="9"/>
  <c r="CD287" i="9"/>
  <c r="CE287" i="9"/>
  <c r="CF287" i="9"/>
  <c r="CG287" i="9"/>
  <c r="CH287" i="9"/>
  <c r="CI287" i="9"/>
  <c r="CJ287" i="9"/>
  <c r="CK287" i="9"/>
  <c r="CL287" i="9"/>
  <c r="CM287" i="9"/>
  <c r="CN287" i="9"/>
  <c r="CO287" i="9"/>
  <c r="CP287" i="9"/>
  <c r="CQ287" i="9"/>
  <c r="CR287" i="9"/>
  <c r="CS287" i="9"/>
  <c r="CT287" i="9"/>
  <c r="CU287" i="9"/>
  <c r="CV287" i="9"/>
  <c r="CW287" i="9"/>
  <c r="CX287" i="9"/>
  <c r="CY287" i="9"/>
  <c r="CZ287" i="9"/>
  <c r="BV288" i="9"/>
  <c r="BW288" i="9"/>
  <c r="BX288" i="9"/>
  <c r="BY288" i="9"/>
  <c r="BZ288" i="9"/>
  <c r="CA288" i="9"/>
  <c r="CB288" i="9"/>
  <c r="CC288" i="9"/>
  <c r="CD288" i="9"/>
  <c r="CE288" i="9"/>
  <c r="CF288" i="9"/>
  <c r="CG288" i="9"/>
  <c r="CH288" i="9"/>
  <c r="CI288" i="9"/>
  <c r="CJ288" i="9"/>
  <c r="CK288" i="9"/>
  <c r="CL288" i="9"/>
  <c r="CM288" i="9"/>
  <c r="CN288" i="9"/>
  <c r="CO288" i="9"/>
  <c r="CP288" i="9"/>
  <c r="CQ288" i="9"/>
  <c r="CR288" i="9"/>
  <c r="CS288" i="9"/>
  <c r="CT288" i="9"/>
  <c r="CU288" i="9"/>
  <c r="CV288" i="9"/>
  <c r="CW288" i="9"/>
  <c r="CX288" i="9"/>
  <c r="CY288" i="9"/>
  <c r="CZ288" i="9"/>
  <c r="BV289" i="9"/>
  <c r="BW289" i="9"/>
  <c r="BX289" i="9"/>
  <c r="BY289" i="9"/>
  <c r="BZ289" i="9"/>
  <c r="CA289" i="9"/>
  <c r="CB289" i="9"/>
  <c r="CC289" i="9"/>
  <c r="CD289" i="9"/>
  <c r="CE289" i="9"/>
  <c r="CF289" i="9"/>
  <c r="CG289" i="9"/>
  <c r="CH289" i="9"/>
  <c r="CI289" i="9"/>
  <c r="CJ289" i="9"/>
  <c r="CK289" i="9"/>
  <c r="CL289" i="9"/>
  <c r="CM289" i="9"/>
  <c r="CN289" i="9"/>
  <c r="CO289" i="9"/>
  <c r="CP289" i="9"/>
  <c r="CQ289" i="9"/>
  <c r="CR289" i="9"/>
  <c r="CS289" i="9"/>
  <c r="CT289" i="9"/>
  <c r="CU289" i="9"/>
  <c r="CV289" i="9"/>
  <c r="CW289" i="9"/>
  <c r="CX289" i="9"/>
  <c r="CY289" i="9"/>
  <c r="CZ289" i="9"/>
  <c r="BV290" i="9"/>
  <c r="BW290" i="9"/>
  <c r="BX290" i="9"/>
  <c r="BY290" i="9"/>
  <c r="BZ290" i="9"/>
  <c r="CA290" i="9"/>
  <c r="CB290" i="9"/>
  <c r="CC290" i="9"/>
  <c r="CD290" i="9"/>
  <c r="CE290" i="9"/>
  <c r="CF290" i="9"/>
  <c r="CG290" i="9"/>
  <c r="CH290" i="9"/>
  <c r="CI290" i="9"/>
  <c r="CJ290" i="9"/>
  <c r="CK290" i="9"/>
  <c r="CL290" i="9"/>
  <c r="CM290" i="9"/>
  <c r="CN290" i="9"/>
  <c r="CO290" i="9"/>
  <c r="CP290" i="9"/>
  <c r="CQ290" i="9"/>
  <c r="CR290" i="9"/>
  <c r="CS290" i="9"/>
  <c r="CT290" i="9"/>
  <c r="CU290" i="9"/>
  <c r="CV290" i="9"/>
  <c r="CW290" i="9"/>
  <c r="CX290" i="9"/>
  <c r="CY290" i="9"/>
  <c r="CZ290" i="9"/>
  <c r="BV291" i="9"/>
  <c r="BW291" i="9"/>
  <c r="BX291" i="9"/>
  <c r="BY291" i="9"/>
  <c r="BZ291" i="9"/>
  <c r="CA291" i="9"/>
  <c r="CB291" i="9"/>
  <c r="CC291" i="9"/>
  <c r="CD291" i="9"/>
  <c r="CE291" i="9"/>
  <c r="CF291" i="9"/>
  <c r="CG291" i="9"/>
  <c r="CH291" i="9"/>
  <c r="CI291" i="9"/>
  <c r="CJ291" i="9"/>
  <c r="CK291" i="9"/>
  <c r="CL291" i="9"/>
  <c r="CM291" i="9"/>
  <c r="CN291" i="9"/>
  <c r="CO291" i="9"/>
  <c r="CP291" i="9"/>
  <c r="CQ291" i="9"/>
  <c r="CR291" i="9"/>
  <c r="CS291" i="9"/>
  <c r="CT291" i="9"/>
  <c r="CU291" i="9"/>
  <c r="CV291" i="9"/>
  <c r="CW291" i="9"/>
  <c r="CX291" i="9"/>
  <c r="CY291" i="9"/>
  <c r="CZ291" i="9"/>
  <c r="BV292" i="9"/>
  <c r="BW292" i="9"/>
  <c r="BX292" i="9"/>
  <c r="BY292" i="9"/>
  <c r="BZ292" i="9"/>
  <c r="CA292" i="9"/>
  <c r="CB292" i="9"/>
  <c r="CC292" i="9"/>
  <c r="CD292" i="9"/>
  <c r="CE292" i="9"/>
  <c r="CF292" i="9"/>
  <c r="CG292" i="9"/>
  <c r="CH292" i="9"/>
  <c r="CI292" i="9"/>
  <c r="CJ292" i="9"/>
  <c r="CK292" i="9"/>
  <c r="CL292" i="9"/>
  <c r="CM292" i="9"/>
  <c r="CN292" i="9"/>
  <c r="CO292" i="9"/>
  <c r="CP292" i="9"/>
  <c r="CQ292" i="9"/>
  <c r="CR292" i="9"/>
  <c r="CS292" i="9"/>
  <c r="CT292" i="9"/>
  <c r="CU292" i="9"/>
  <c r="CV292" i="9"/>
  <c r="CW292" i="9"/>
  <c r="CX292" i="9"/>
  <c r="CY292" i="9"/>
  <c r="CZ292" i="9"/>
  <c r="BV293" i="9"/>
  <c r="BW293" i="9"/>
  <c r="BX293" i="9"/>
  <c r="BY293" i="9"/>
  <c r="BZ293" i="9"/>
  <c r="CA293" i="9"/>
  <c r="CB293" i="9"/>
  <c r="CC293" i="9"/>
  <c r="CD293" i="9"/>
  <c r="CE293" i="9"/>
  <c r="CF293" i="9"/>
  <c r="CG293" i="9"/>
  <c r="CH293" i="9"/>
  <c r="CI293" i="9"/>
  <c r="CJ293" i="9"/>
  <c r="CK293" i="9"/>
  <c r="CL293" i="9"/>
  <c r="CM293" i="9"/>
  <c r="CN293" i="9"/>
  <c r="CO293" i="9"/>
  <c r="CP293" i="9"/>
  <c r="CQ293" i="9"/>
  <c r="CR293" i="9"/>
  <c r="CS293" i="9"/>
  <c r="CT293" i="9"/>
  <c r="CU293" i="9"/>
  <c r="CV293" i="9"/>
  <c r="CW293" i="9"/>
  <c r="CX293" i="9"/>
  <c r="CY293" i="9"/>
  <c r="CZ293" i="9"/>
  <c r="BV294" i="9"/>
  <c r="BW294" i="9"/>
  <c r="BX294" i="9"/>
  <c r="BY294" i="9"/>
  <c r="BZ294" i="9"/>
  <c r="CA294" i="9"/>
  <c r="CB294" i="9"/>
  <c r="CC294" i="9"/>
  <c r="CD294" i="9"/>
  <c r="CE294" i="9"/>
  <c r="CF294" i="9"/>
  <c r="CG294" i="9"/>
  <c r="CH294" i="9"/>
  <c r="CI294" i="9"/>
  <c r="CJ294" i="9"/>
  <c r="CK294" i="9"/>
  <c r="CL294" i="9"/>
  <c r="CM294" i="9"/>
  <c r="CN294" i="9"/>
  <c r="CO294" i="9"/>
  <c r="CP294" i="9"/>
  <c r="CQ294" i="9"/>
  <c r="CR294" i="9"/>
  <c r="CS294" i="9"/>
  <c r="CT294" i="9"/>
  <c r="CU294" i="9"/>
  <c r="CV294" i="9"/>
  <c r="CW294" i="9"/>
  <c r="CX294" i="9"/>
  <c r="CY294" i="9"/>
  <c r="CZ294" i="9"/>
  <c r="BV295" i="9"/>
  <c r="BW295" i="9"/>
  <c r="BX295" i="9"/>
  <c r="BY295" i="9"/>
  <c r="BZ295" i="9"/>
  <c r="CA295" i="9"/>
  <c r="CB295" i="9"/>
  <c r="CC295" i="9"/>
  <c r="CD295" i="9"/>
  <c r="CE295" i="9"/>
  <c r="CF295" i="9"/>
  <c r="CG295" i="9"/>
  <c r="CH295" i="9"/>
  <c r="CI295" i="9"/>
  <c r="CJ295" i="9"/>
  <c r="CK295" i="9"/>
  <c r="CL295" i="9"/>
  <c r="CM295" i="9"/>
  <c r="CN295" i="9"/>
  <c r="CO295" i="9"/>
  <c r="CP295" i="9"/>
  <c r="CQ295" i="9"/>
  <c r="CR295" i="9"/>
  <c r="CS295" i="9"/>
  <c r="CT295" i="9"/>
  <c r="CU295" i="9"/>
  <c r="CV295" i="9"/>
  <c r="CW295" i="9"/>
  <c r="CX295" i="9"/>
  <c r="CY295" i="9"/>
  <c r="CZ295" i="9"/>
  <c r="BV296" i="9"/>
  <c r="BW296" i="9"/>
  <c r="BX296" i="9"/>
  <c r="BY296" i="9"/>
  <c r="BZ296" i="9"/>
  <c r="CA296" i="9"/>
  <c r="CB296" i="9"/>
  <c r="CC296" i="9"/>
  <c r="CD296" i="9"/>
  <c r="CE296" i="9"/>
  <c r="CF296" i="9"/>
  <c r="CG296" i="9"/>
  <c r="CH296" i="9"/>
  <c r="CI296" i="9"/>
  <c r="CJ296" i="9"/>
  <c r="CK296" i="9"/>
  <c r="CL296" i="9"/>
  <c r="CM296" i="9"/>
  <c r="CN296" i="9"/>
  <c r="CO296" i="9"/>
  <c r="CP296" i="9"/>
  <c r="CQ296" i="9"/>
  <c r="CR296" i="9"/>
  <c r="CS296" i="9"/>
  <c r="CT296" i="9"/>
  <c r="CU296" i="9"/>
  <c r="CV296" i="9"/>
  <c r="CW296" i="9"/>
  <c r="CX296" i="9"/>
  <c r="CY296" i="9"/>
  <c r="CZ296" i="9"/>
  <c r="BV297" i="9"/>
  <c r="BW297" i="9"/>
  <c r="BX297" i="9"/>
  <c r="BY297" i="9"/>
  <c r="BZ297" i="9"/>
  <c r="CA297" i="9"/>
  <c r="CB297" i="9"/>
  <c r="CC297" i="9"/>
  <c r="CD297" i="9"/>
  <c r="CE297" i="9"/>
  <c r="CF297" i="9"/>
  <c r="CG297" i="9"/>
  <c r="CH297" i="9"/>
  <c r="CI297" i="9"/>
  <c r="CJ297" i="9"/>
  <c r="CK297" i="9"/>
  <c r="CL297" i="9"/>
  <c r="CM297" i="9"/>
  <c r="CN297" i="9"/>
  <c r="CO297" i="9"/>
  <c r="CP297" i="9"/>
  <c r="CQ297" i="9"/>
  <c r="CR297" i="9"/>
  <c r="CS297" i="9"/>
  <c r="CT297" i="9"/>
  <c r="CU297" i="9"/>
  <c r="CV297" i="9"/>
  <c r="CW297" i="9"/>
  <c r="CX297" i="9"/>
  <c r="CY297" i="9"/>
  <c r="CZ297" i="9"/>
  <c r="BV298" i="9"/>
  <c r="BW298" i="9"/>
  <c r="BX298" i="9"/>
  <c r="BY298" i="9"/>
  <c r="BZ298" i="9"/>
  <c r="CA298" i="9"/>
  <c r="CB298" i="9"/>
  <c r="CC298" i="9"/>
  <c r="CD298" i="9"/>
  <c r="CE298" i="9"/>
  <c r="CF298" i="9"/>
  <c r="CG298" i="9"/>
  <c r="CH298" i="9"/>
  <c r="CI298" i="9"/>
  <c r="CJ298" i="9"/>
  <c r="CK298" i="9"/>
  <c r="CL298" i="9"/>
  <c r="CM298" i="9"/>
  <c r="CN298" i="9"/>
  <c r="CO298" i="9"/>
  <c r="CP298" i="9"/>
  <c r="CQ298" i="9"/>
  <c r="CR298" i="9"/>
  <c r="CS298" i="9"/>
  <c r="CT298" i="9"/>
  <c r="CU298" i="9"/>
  <c r="CV298" i="9"/>
  <c r="CW298" i="9"/>
  <c r="CX298" i="9"/>
  <c r="CY298" i="9"/>
  <c r="CZ298" i="9"/>
  <c r="BV299" i="9"/>
  <c r="BW299" i="9"/>
  <c r="BX299" i="9"/>
  <c r="BY299" i="9"/>
  <c r="BZ299" i="9"/>
  <c r="CA299" i="9"/>
  <c r="CB299" i="9"/>
  <c r="CC299" i="9"/>
  <c r="CD299" i="9"/>
  <c r="CE299" i="9"/>
  <c r="CF299" i="9"/>
  <c r="CG299" i="9"/>
  <c r="CH299" i="9"/>
  <c r="CI299" i="9"/>
  <c r="CJ299" i="9"/>
  <c r="CK299" i="9"/>
  <c r="CL299" i="9"/>
  <c r="CM299" i="9"/>
  <c r="CN299" i="9"/>
  <c r="CO299" i="9"/>
  <c r="CP299" i="9"/>
  <c r="CQ299" i="9"/>
  <c r="CR299" i="9"/>
  <c r="CS299" i="9"/>
  <c r="CT299" i="9"/>
  <c r="CU299" i="9"/>
  <c r="CV299" i="9"/>
  <c r="CW299" i="9"/>
  <c r="CX299" i="9"/>
  <c r="CY299" i="9"/>
  <c r="CZ299" i="9"/>
  <c r="BV300" i="9"/>
  <c r="BW300" i="9"/>
  <c r="BX300" i="9"/>
  <c r="BY300" i="9"/>
  <c r="BZ300" i="9"/>
  <c r="CA300" i="9"/>
  <c r="CB300" i="9"/>
  <c r="CC300" i="9"/>
  <c r="CD300" i="9"/>
  <c r="CE300" i="9"/>
  <c r="CF300" i="9"/>
  <c r="CG300" i="9"/>
  <c r="CH300" i="9"/>
  <c r="CI300" i="9"/>
  <c r="CJ300" i="9"/>
  <c r="CK300" i="9"/>
  <c r="CL300" i="9"/>
  <c r="CM300" i="9"/>
  <c r="CN300" i="9"/>
  <c r="CO300" i="9"/>
  <c r="CP300" i="9"/>
  <c r="CQ300" i="9"/>
  <c r="CR300" i="9"/>
  <c r="CS300" i="9"/>
  <c r="CT300" i="9"/>
  <c r="CU300" i="9"/>
  <c r="CV300" i="9"/>
  <c r="CW300" i="9"/>
  <c r="CX300" i="9"/>
  <c r="CY300" i="9"/>
  <c r="CZ300" i="9"/>
  <c r="BV301" i="9"/>
  <c r="BW301" i="9"/>
  <c r="BX301" i="9"/>
  <c r="BY301" i="9"/>
  <c r="BZ301" i="9"/>
  <c r="CA301" i="9"/>
  <c r="CB301" i="9"/>
  <c r="CC301" i="9"/>
  <c r="CD301" i="9"/>
  <c r="CE301" i="9"/>
  <c r="CF301" i="9"/>
  <c r="CG301" i="9"/>
  <c r="CH301" i="9"/>
  <c r="CI301" i="9"/>
  <c r="CJ301" i="9"/>
  <c r="CK301" i="9"/>
  <c r="CL301" i="9"/>
  <c r="CM301" i="9"/>
  <c r="CN301" i="9"/>
  <c r="CO301" i="9"/>
  <c r="CP301" i="9"/>
  <c r="CQ301" i="9"/>
  <c r="CR301" i="9"/>
  <c r="CS301" i="9"/>
  <c r="CT301" i="9"/>
  <c r="CU301" i="9"/>
  <c r="CV301" i="9"/>
  <c r="CW301" i="9"/>
  <c r="CX301" i="9"/>
  <c r="CY301" i="9"/>
  <c r="CZ301" i="9"/>
  <c r="BV302" i="9"/>
  <c r="BW302" i="9"/>
  <c r="BX302" i="9"/>
  <c r="BY302" i="9"/>
  <c r="BZ302" i="9"/>
  <c r="CA302" i="9"/>
  <c r="CB302" i="9"/>
  <c r="CC302" i="9"/>
  <c r="CD302" i="9"/>
  <c r="CE302" i="9"/>
  <c r="CF302" i="9"/>
  <c r="CG302" i="9"/>
  <c r="CH302" i="9"/>
  <c r="CI302" i="9"/>
  <c r="CJ302" i="9"/>
  <c r="CK302" i="9"/>
  <c r="CL302" i="9"/>
  <c r="CM302" i="9"/>
  <c r="CN302" i="9"/>
  <c r="CO302" i="9"/>
  <c r="CP302" i="9"/>
  <c r="CQ302" i="9"/>
  <c r="CR302" i="9"/>
  <c r="CS302" i="9"/>
  <c r="CT302" i="9"/>
  <c r="CU302" i="9"/>
  <c r="CV302" i="9"/>
  <c r="CW302" i="9"/>
  <c r="CX302" i="9"/>
  <c r="CY302" i="9"/>
  <c r="CZ302" i="9"/>
  <c r="BV303" i="9"/>
  <c r="BW303" i="9"/>
  <c r="BX303" i="9"/>
  <c r="BY303" i="9"/>
  <c r="BZ303" i="9"/>
  <c r="CA303" i="9"/>
  <c r="CB303" i="9"/>
  <c r="CC303" i="9"/>
  <c r="CD303" i="9"/>
  <c r="CE303" i="9"/>
  <c r="CF303" i="9"/>
  <c r="CG303" i="9"/>
  <c r="CH303" i="9"/>
  <c r="CI303" i="9"/>
  <c r="CJ303" i="9"/>
  <c r="CK303" i="9"/>
  <c r="CL303" i="9"/>
  <c r="CM303" i="9"/>
  <c r="CN303" i="9"/>
  <c r="CO303" i="9"/>
  <c r="CP303" i="9"/>
  <c r="CQ303" i="9"/>
  <c r="CR303" i="9"/>
  <c r="CS303" i="9"/>
  <c r="CT303" i="9"/>
  <c r="CU303" i="9"/>
  <c r="CV303" i="9"/>
  <c r="CW303" i="9"/>
  <c r="CX303" i="9"/>
  <c r="CY303" i="9"/>
  <c r="CZ303" i="9"/>
  <c r="BV304" i="9"/>
  <c r="BW304" i="9"/>
  <c r="BX304" i="9"/>
  <c r="BY304" i="9"/>
  <c r="BZ304" i="9"/>
  <c r="CA304" i="9"/>
  <c r="CB304" i="9"/>
  <c r="CC304" i="9"/>
  <c r="CD304" i="9"/>
  <c r="CE304" i="9"/>
  <c r="CF304" i="9"/>
  <c r="CG304" i="9"/>
  <c r="CH304" i="9"/>
  <c r="CI304" i="9"/>
  <c r="CJ304" i="9"/>
  <c r="CK304" i="9"/>
  <c r="CL304" i="9"/>
  <c r="CM304" i="9"/>
  <c r="CN304" i="9"/>
  <c r="CO304" i="9"/>
  <c r="CP304" i="9"/>
  <c r="CQ304" i="9"/>
  <c r="CR304" i="9"/>
  <c r="CS304" i="9"/>
  <c r="CT304" i="9"/>
  <c r="CU304" i="9"/>
  <c r="CV304" i="9"/>
  <c r="CW304" i="9"/>
  <c r="CX304" i="9"/>
  <c r="CY304" i="9"/>
  <c r="CZ304" i="9"/>
  <c r="BV305" i="9"/>
  <c r="BW305" i="9"/>
  <c r="BX305" i="9"/>
  <c r="BY305" i="9"/>
  <c r="BZ305" i="9"/>
  <c r="CA305" i="9"/>
  <c r="CB305" i="9"/>
  <c r="CC305" i="9"/>
  <c r="CD305" i="9"/>
  <c r="CE305" i="9"/>
  <c r="CF305" i="9"/>
  <c r="CG305" i="9"/>
  <c r="CH305" i="9"/>
  <c r="CI305" i="9"/>
  <c r="CJ305" i="9"/>
  <c r="CK305" i="9"/>
  <c r="CL305" i="9"/>
  <c r="CM305" i="9"/>
  <c r="CN305" i="9"/>
  <c r="CO305" i="9"/>
  <c r="CP305" i="9"/>
  <c r="CQ305" i="9"/>
  <c r="CR305" i="9"/>
  <c r="CS305" i="9"/>
  <c r="CT305" i="9"/>
  <c r="CU305" i="9"/>
  <c r="CV305" i="9"/>
  <c r="CW305" i="9"/>
  <c r="CX305" i="9"/>
  <c r="CY305" i="9"/>
  <c r="CZ305" i="9"/>
  <c r="BV306" i="9"/>
  <c r="BW306" i="9"/>
  <c r="BX306" i="9"/>
  <c r="BY306" i="9"/>
  <c r="BZ306" i="9"/>
  <c r="CA306" i="9"/>
  <c r="CB306" i="9"/>
  <c r="CC306" i="9"/>
  <c r="CD306" i="9"/>
  <c r="CE306" i="9"/>
  <c r="CF306" i="9"/>
  <c r="CG306" i="9"/>
  <c r="CH306" i="9"/>
  <c r="CI306" i="9"/>
  <c r="CJ306" i="9"/>
  <c r="CK306" i="9"/>
  <c r="CL306" i="9"/>
  <c r="CM306" i="9"/>
  <c r="CN306" i="9"/>
  <c r="CO306" i="9"/>
  <c r="CP306" i="9"/>
  <c r="CQ306" i="9"/>
  <c r="CR306" i="9"/>
  <c r="CS306" i="9"/>
  <c r="CT306" i="9"/>
  <c r="CU306" i="9"/>
  <c r="CV306" i="9"/>
  <c r="CW306" i="9"/>
  <c r="CX306" i="9"/>
  <c r="CY306" i="9"/>
  <c r="CZ306" i="9"/>
  <c r="BV307" i="9"/>
  <c r="BW307" i="9"/>
  <c r="BX307" i="9"/>
  <c r="BY307" i="9"/>
  <c r="BZ307" i="9"/>
  <c r="CA307" i="9"/>
  <c r="CB307" i="9"/>
  <c r="CC307" i="9"/>
  <c r="CD307" i="9"/>
  <c r="CE307" i="9"/>
  <c r="CF307" i="9"/>
  <c r="CG307" i="9"/>
  <c r="CH307" i="9"/>
  <c r="CI307" i="9"/>
  <c r="CJ307" i="9"/>
  <c r="CK307" i="9"/>
  <c r="CL307" i="9"/>
  <c r="CM307" i="9"/>
  <c r="CN307" i="9"/>
  <c r="CO307" i="9"/>
  <c r="CP307" i="9"/>
  <c r="CQ307" i="9"/>
  <c r="CR307" i="9"/>
  <c r="CS307" i="9"/>
  <c r="CT307" i="9"/>
  <c r="CU307" i="9"/>
  <c r="CV307" i="9"/>
  <c r="CW307" i="9"/>
  <c r="CX307" i="9"/>
  <c r="CY307" i="9"/>
  <c r="CZ307" i="9"/>
  <c r="BV308" i="9"/>
  <c r="BW308" i="9"/>
  <c r="BX308" i="9"/>
  <c r="BY308" i="9"/>
  <c r="BZ308" i="9"/>
  <c r="CA308" i="9"/>
  <c r="CB308" i="9"/>
  <c r="CC308" i="9"/>
  <c r="CD308" i="9"/>
  <c r="CE308" i="9"/>
  <c r="CF308" i="9"/>
  <c r="CG308" i="9"/>
  <c r="CH308" i="9"/>
  <c r="CI308" i="9"/>
  <c r="CJ308" i="9"/>
  <c r="CK308" i="9"/>
  <c r="CL308" i="9"/>
  <c r="CM308" i="9"/>
  <c r="CN308" i="9"/>
  <c r="CO308" i="9"/>
  <c r="CP308" i="9"/>
  <c r="CQ308" i="9"/>
  <c r="CR308" i="9"/>
  <c r="CS308" i="9"/>
  <c r="CT308" i="9"/>
  <c r="CU308" i="9"/>
  <c r="CV308" i="9"/>
  <c r="CW308" i="9"/>
  <c r="CX308" i="9"/>
  <c r="CY308" i="9"/>
  <c r="CZ308" i="9"/>
  <c r="BV309" i="9"/>
  <c r="BW309" i="9"/>
  <c r="BX309" i="9"/>
  <c r="BY309" i="9"/>
  <c r="BZ309" i="9"/>
  <c r="CA309" i="9"/>
  <c r="CB309" i="9"/>
  <c r="CC309" i="9"/>
  <c r="CD309" i="9"/>
  <c r="CE309" i="9"/>
  <c r="CF309" i="9"/>
  <c r="CG309" i="9"/>
  <c r="CH309" i="9"/>
  <c r="CI309" i="9"/>
  <c r="CJ309" i="9"/>
  <c r="CK309" i="9"/>
  <c r="CL309" i="9"/>
  <c r="CM309" i="9"/>
  <c r="CN309" i="9"/>
  <c r="CO309" i="9"/>
  <c r="CP309" i="9"/>
  <c r="CQ309" i="9"/>
  <c r="CR309" i="9"/>
  <c r="CS309" i="9"/>
  <c r="CT309" i="9"/>
  <c r="CU309" i="9"/>
  <c r="CV309" i="9"/>
  <c r="CW309" i="9"/>
  <c r="CX309" i="9"/>
  <c r="CY309" i="9"/>
  <c r="CZ309" i="9"/>
  <c r="BV310" i="9"/>
  <c r="BW310" i="9"/>
  <c r="BX310" i="9"/>
  <c r="BY310" i="9"/>
  <c r="BZ310" i="9"/>
  <c r="CA310" i="9"/>
  <c r="CB310" i="9"/>
  <c r="CC310" i="9"/>
  <c r="CD310" i="9"/>
  <c r="CE310" i="9"/>
  <c r="CF310" i="9"/>
  <c r="CG310" i="9"/>
  <c r="CH310" i="9"/>
  <c r="CI310" i="9"/>
  <c r="CJ310" i="9"/>
  <c r="CK310" i="9"/>
  <c r="CL310" i="9"/>
  <c r="CM310" i="9"/>
  <c r="CN310" i="9"/>
  <c r="CO310" i="9"/>
  <c r="CP310" i="9"/>
  <c r="CQ310" i="9"/>
  <c r="CR310" i="9"/>
  <c r="CS310" i="9"/>
  <c r="CT310" i="9"/>
  <c r="CU310" i="9"/>
  <c r="CV310" i="9"/>
  <c r="CW310" i="9"/>
  <c r="CX310" i="9"/>
  <c r="CY310" i="9"/>
  <c r="CZ310" i="9"/>
  <c r="BV311" i="9"/>
  <c r="BW311" i="9"/>
  <c r="BX311" i="9"/>
  <c r="BY311" i="9"/>
  <c r="BZ311" i="9"/>
  <c r="CA311" i="9"/>
  <c r="CB311" i="9"/>
  <c r="CC311" i="9"/>
  <c r="CD311" i="9"/>
  <c r="CE311" i="9"/>
  <c r="CF311" i="9"/>
  <c r="CG311" i="9"/>
  <c r="CH311" i="9"/>
  <c r="CI311" i="9"/>
  <c r="CJ311" i="9"/>
  <c r="CK311" i="9"/>
  <c r="CL311" i="9"/>
  <c r="CM311" i="9"/>
  <c r="CN311" i="9"/>
  <c r="CO311" i="9"/>
  <c r="CP311" i="9"/>
  <c r="CQ311" i="9"/>
  <c r="CR311" i="9"/>
  <c r="CS311" i="9"/>
  <c r="CT311" i="9"/>
  <c r="CU311" i="9"/>
  <c r="CV311" i="9"/>
  <c r="CW311" i="9"/>
  <c r="CX311" i="9"/>
  <c r="CY311" i="9"/>
  <c r="CZ311" i="9"/>
  <c r="BV312" i="9"/>
  <c r="BW312" i="9"/>
  <c r="BX312" i="9"/>
  <c r="BY312" i="9"/>
  <c r="BZ312" i="9"/>
  <c r="CA312" i="9"/>
  <c r="CB312" i="9"/>
  <c r="CC312" i="9"/>
  <c r="CD312" i="9"/>
  <c r="CE312" i="9"/>
  <c r="CF312" i="9"/>
  <c r="CG312" i="9"/>
  <c r="CH312" i="9"/>
  <c r="CI312" i="9"/>
  <c r="CJ312" i="9"/>
  <c r="CK312" i="9"/>
  <c r="CL312" i="9"/>
  <c r="CM312" i="9"/>
  <c r="CN312" i="9"/>
  <c r="CO312" i="9"/>
  <c r="CP312" i="9"/>
  <c r="CQ312" i="9"/>
  <c r="CR312" i="9"/>
  <c r="CS312" i="9"/>
  <c r="CT312" i="9"/>
  <c r="CU312" i="9"/>
  <c r="CV312" i="9"/>
  <c r="CW312" i="9"/>
  <c r="CX312" i="9"/>
  <c r="CY312" i="9"/>
  <c r="CZ312" i="9"/>
  <c r="BV313" i="9"/>
  <c r="BW313" i="9"/>
  <c r="BX313" i="9"/>
  <c r="BY313" i="9"/>
  <c r="BZ313" i="9"/>
  <c r="CA313" i="9"/>
  <c r="CB313" i="9"/>
  <c r="CC313" i="9"/>
  <c r="CD313" i="9"/>
  <c r="CE313" i="9"/>
  <c r="CF313" i="9"/>
  <c r="CG313" i="9"/>
  <c r="CH313" i="9"/>
  <c r="CI313" i="9"/>
  <c r="CJ313" i="9"/>
  <c r="CK313" i="9"/>
  <c r="CL313" i="9"/>
  <c r="CM313" i="9"/>
  <c r="CN313" i="9"/>
  <c r="CO313" i="9"/>
  <c r="CP313" i="9"/>
  <c r="CQ313" i="9"/>
  <c r="CR313" i="9"/>
  <c r="CS313" i="9"/>
  <c r="CT313" i="9"/>
  <c r="CU313" i="9"/>
  <c r="CV313" i="9"/>
  <c r="CW313" i="9"/>
  <c r="CX313" i="9"/>
  <c r="CY313" i="9"/>
  <c r="CZ313" i="9"/>
  <c r="BV314" i="9"/>
  <c r="BW314" i="9"/>
  <c r="BX314" i="9"/>
  <c r="BY314" i="9"/>
  <c r="BZ314" i="9"/>
  <c r="CA314" i="9"/>
  <c r="CB314" i="9"/>
  <c r="CC314" i="9"/>
  <c r="CD314" i="9"/>
  <c r="CE314" i="9"/>
  <c r="CF314" i="9"/>
  <c r="CG314" i="9"/>
  <c r="CH314" i="9"/>
  <c r="CI314" i="9"/>
  <c r="CJ314" i="9"/>
  <c r="CK314" i="9"/>
  <c r="CL314" i="9"/>
  <c r="CM314" i="9"/>
  <c r="CN314" i="9"/>
  <c r="CO314" i="9"/>
  <c r="CP314" i="9"/>
  <c r="CQ314" i="9"/>
  <c r="CR314" i="9"/>
  <c r="CS314" i="9"/>
  <c r="CT314" i="9"/>
  <c r="CU314" i="9"/>
  <c r="CV314" i="9"/>
  <c r="CW314" i="9"/>
  <c r="CX314" i="9"/>
  <c r="CY314" i="9"/>
  <c r="CZ314" i="9"/>
  <c r="BV315" i="9"/>
  <c r="BW315" i="9"/>
  <c r="BX315" i="9"/>
  <c r="BY315" i="9"/>
  <c r="BZ315" i="9"/>
  <c r="CA315" i="9"/>
  <c r="CB315" i="9"/>
  <c r="CC315" i="9"/>
  <c r="CD315" i="9"/>
  <c r="CE315" i="9"/>
  <c r="CF315" i="9"/>
  <c r="CG315" i="9"/>
  <c r="CH315" i="9"/>
  <c r="CI315" i="9"/>
  <c r="CJ315" i="9"/>
  <c r="CK315" i="9"/>
  <c r="CL315" i="9"/>
  <c r="CM315" i="9"/>
  <c r="CN315" i="9"/>
  <c r="CO315" i="9"/>
  <c r="CP315" i="9"/>
  <c r="CQ315" i="9"/>
  <c r="CR315" i="9"/>
  <c r="CS315" i="9"/>
  <c r="CT315" i="9"/>
  <c r="CU315" i="9"/>
  <c r="CV315" i="9"/>
  <c r="CW315" i="9"/>
  <c r="CX315" i="9"/>
  <c r="CY315" i="9"/>
  <c r="CZ315" i="9"/>
  <c r="BV316" i="9"/>
  <c r="BW316" i="9"/>
  <c r="BX316" i="9"/>
  <c r="BY316" i="9"/>
  <c r="BZ316" i="9"/>
  <c r="CA316" i="9"/>
  <c r="CB316" i="9"/>
  <c r="CC316" i="9"/>
  <c r="CD316" i="9"/>
  <c r="CE316" i="9"/>
  <c r="CF316" i="9"/>
  <c r="CG316" i="9"/>
  <c r="CH316" i="9"/>
  <c r="CI316" i="9"/>
  <c r="CJ316" i="9"/>
  <c r="CK316" i="9"/>
  <c r="CL316" i="9"/>
  <c r="CM316" i="9"/>
  <c r="CN316" i="9"/>
  <c r="CO316" i="9"/>
  <c r="CP316" i="9"/>
  <c r="CQ316" i="9"/>
  <c r="CR316" i="9"/>
  <c r="CS316" i="9"/>
  <c r="CT316" i="9"/>
  <c r="CU316" i="9"/>
  <c r="CV316" i="9"/>
  <c r="CW316" i="9"/>
  <c r="CX316" i="9"/>
  <c r="CY316" i="9"/>
  <c r="CZ316" i="9"/>
  <c r="BV317" i="9"/>
  <c r="BW317" i="9"/>
  <c r="BX317" i="9"/>
  <c r="BY317" i="9"/>
  <c r="BZ317" i="9"/>
  <c r="CA317" i="9"/>
  <c r="CB317" i="9"/>
  <c r="CC317" i="9"/>
  <c r="CD317" i="9"/>
  <c r="CE317" i="9"/>
  <c r="CF317" i="9"/>
  <c r="CG317" i="9"/>
  <c r="CH317" i="9"/>
  <c r="CI317" i="9"/>
  <c r="CJ317" i="9"/>
  <c r="CK317" i="9"/>
  <c r="CL317" i="9"/>
  <c r="CM317" i="9"/>
  <c r="CN317" i="9"/>
  <c r="CO317" i="9"/>
  <c r="CP317" i="9"/>
  <c r="CQ317" i="9"/>
  <c r="CR317" i="9"/>
  <c r="CS317" i="9"/>
  <c r="CT317" i="9"/>
  <c r="CU317" i="9"/>
  <c r="CV317" i="9"/>
  <c r="CW317" i="9"/>
  <c r="CX317" i="9"/>
  <c r="CY317" i="9"/>
  <c r="CZ317" i="9"/>
  <c r="BV318" i="9"/>
  <c r="BW318" i="9"/>
  <c r="BX318" i="9"/>
  <c r="BY318" i="9"/>
  <c r="BZ318" i="9"/>
  <c r="CA318" i="9"/>
  <c r="CB318" i="9"/>
  <c r="CC318" i="9"/>
  <c r="CD318" i="9"/>
  <c r="CE318" i="9"/>
  <c r="CF318" i="9"/>
  <c r="CG318" i="9"/>
  <c r="CH318" i="9"/>
  <c r="CI318" i="9"/>
  <c r="CJ318" i="9"/>
  <c r="CK318" i="9"/>
  <c r="CL318" i="9"/>
  <c r="CM318" i="9"/>
  <c r="CN318" i="9"/>
  <c r="CO318" i="9"/>
  <c r="CP318" i="9"/>
  <c r="CQ318" i="9"/>
  <c r="CR318" i="9"/>
  <c r="CS318" i="9"/>
  <c r="CT318" i="9"/>
  <c r="CU318" i="9"/>
  <c r="CV318" i="9"/>
  <c r="CW318" i="9"/>
  <c r="CX318" i="9"/>
  <c r="CY318" i="9"/>
  <c r="CZ318" i="9"/>
  <c r="BV319" i="9"/>
  <c r="BW319" i="9"/>
  <c r="BX319" i="9"/>
  <c r="BY319" i="9"/>
  <c r="BZ319" i="9"/>
  <c r="CA319" i="9"/>
  <c r="CB319" i="9"/>
  <c r="CC319" i="9"/>
  <c r="CD319" i="9"/>
  <c r="CE319" i="9"/>
  <c r="CF319" i="9"/>
  <c r="CG319" i="9"/>
  <c r="CH319" i="9"/>
  <c r="CI319" i="9"/>
  <c r="CJ319" i="9"/>
  <c r="CK319" i="9"/>
  <c r="CL319" i="9"/>
  <c r="CM319" i="9"/>
  <c r="CN319" i="9"/>
  <c r="CO319" i="9"/>
  <c r="CP319" i="9"/>
  <c r="CQ319" i="9"/>
  <c r="CR319" i="9"/>
  <c r="CS319" i="9"/>
  <c r="CT319" i="9"/>
  <c r="CU319" i="9"/>
  <c r="CV319" i="9"/>
  <c r="CW319" i="9"/>
  <c r="CX319" i="9"/>
  <c r="CY319" i="9"/>
  <c r="CZ319" i="9"/>
  <c r="BV320" i="9"/>
  <c r="BW320" i="9"/>
  <c r="BX320" i="9"/>
  <c r="BY320" i="9"/>
  <c r="BZ320" i="9"/>
  <c r="CA320" i="9"/>
  <c r="CB320" i="9"/>
  <c r="CC320" i="9"/>
  <c r="CD320" i="9"/>
  <c r="CE320" i="9"/>
  <c r="CF320" i="9"/>
  <c r="CG320" i="9"/>
  <c r="CH320" i="9"/>
  <c r="CI320" i="9"/>
  <c r="CJ320" i="9"/>
  <c r="CK320" i="9"/>
  <c r="CL320" i="9"/>
  <c r="CM320" i="9"/>
  <c r="CN320" i="9"/>
  <c r="CO320" i="9"/>
  <c r="CP320" i="9"/>
  <c r="CQ320" i="9"/>
  <c r="CR320" i="9"/>
  <c r="CS320" i="9"/>
  <c r="CT320" i="9"/>
  <c r="CU320" i="9"/>
  <c r="CV320" i="9"/>
  <c r="CW320" i="9"/>
  <c r="CX320" i="9"/>
  <c r="CY320" i="9"/>
  <c r="CZ320" i="9"/>
  <c r="BV321" i="9"/>
  <c r="BW321" i="9"/>
  <c r="BX321" i="9"/>
  <c r="BY321" i="9"/>
  <c r="BZ321" i="9"/>
  <c r="CA321" i="9"/>
  <c r="CB321" i="9"/>
  <c r="CC321" i="9"/>
  <c r="CD321" i="9"/>
  <c r="CE321" i="9"/>
  <c r="CF321" i="9"/>
  <c r="CG321" i="9"/>
  <c r="CH321" i="9"/>
  <c r="CI321" i="9"/>
  <c r="CJ321" i="9"/>
  <c r="CK321" i="9"/>
  <c r="CL321" i="9"/>
  <c r="CM321" i="9"/>
  <c r="CN321" i="9"/>
  <c r="CO321" i="9"/>
  <c r="CP321" i="9"/>
  <c r="CQ321" i="9"/>
  <c r="CR321" i="9"/>
  <c r="CS321" i="9"/>
  <c r="CT321" i="9"/>
  <c r="CU321" i="9"/>
  <c r="CV321" i="9"/>
  <c r="CW321" i="9"/>
  <c r="CX321" i="9"/>
  <c r="CY321" i="9"/>
  <c r="CZ321" i="9"/>
  <c r="BV322" i="9"/>
  <c r="BW322" i="9"/>
  <c r="BX322" i="9"/>
  <c r="BY322" i="9"/>
  <c r="BZ322" i="9"/>
  <c r="CA322" i="9"/>
  <c r="CB322" i="9"/>
  <c r="CC322" i="9"/>
  <c r="CD322" i="9"/>
  <c r="CE322" i="9"/>
  <c r="CF322" i="9"/>
  <c r="CG322" i="9"/>
  <c r="CH322" i="9"/>
  <c r="CI322" i="9"/>
  <c r="CJ322" i="9"/>
  <c r="CK322" i="9"/>
  <c r="CL322" i="9"/>
  <c r="CM322" i="9"/>
  <c r="CN322" i="9"/>
  <c r="CO322" i="9"/>
  <c r="CP322" i="9"/>
  <c r="CQ322" i="9"/>
  <c r="CR322" i="9"/>
  <c r="CS322" i="9"/>
  <c r="CT322" i="9"/>
  <c r="CU322" i="9"/>
  <c r="CV322" i="9"/>
  <c r="CW322" i="9"/>
  <c r="CX322" i="9"/>
  <c r="CY322" i="9"/>
  <c r="CZ322" i="9"/>
  <c r="BV323" i="9"/>
  <c r="BW323" i="9"/>
  <c r="BX323" i="9"/>
  <c r="BY323" i="9"/>
  <c r="BZ323" i="9"/>
  <c r="CA323" i="9"/>
  <c r="CB323" i="9"/>
  <c r="CC323" i="9"/>
  <c r="CD323" i="9"/>
  <c r="CE323" i="9"/>
  <c r="CF323" i="9"/>
  <c r="CG323" i="9"/>
  <c r="CH323" i="9"/>
  <c r="CI323" i="9"/>
  <c r="CJ323" i="9"/>
  <c r="CK323" i="9"/>
  <c r="CL323" i="9"/>
  <c r="CM323" i="9"/>
  <c r="CN323" i="9"/>
  <c r="CO323" i="9"/>
  <c r="CP323" i="9"/>
  <c r="CQ323" i="9"/>
  <c r="CR323" i="9"/>
  <c r="CS323" i="9"/>
  <c r="CT323" i="9"/>
  <c r="CU323" i="9"/>
  <c r="CV323" i="9"/>
  <c r="CW323" i="9"/>
  <c r="CX323" i="9"/>
  <c r="CY323" i="9"/>
  <c r="CZ323" i="9"/>
  <c r="BV324" i="9"/>
  <c r="BW324" i="9"/>
  <c r="BX324" i="9"/>
  <c r="BY324" i="9"/>
  <c r="BZ324" i="9"/>
  <c r="CA324" i="9"/>
  <c r="CB324" i="9"/>
  <c r="CC324" i="9"/>
  <c r="CD324" i="9"/>
  <c r="CE324" i="9"/>
  <c r="CF324" i="9"/>
  <c r="CG324" i="9"/>
  <c r="CH324" i="9"/>
  <c r="CI324" i="9"/>
  <c r="CJ324" i="9"/>
  <c r="CK324" i="9"/>
  <c r="CL324" i="9"/>
  <c r="CM324" i="9"/>
  <c r="CN324" i="9"/>
  <c r="CO324" i="9"/>
  <c r="CP324" i="9"/>
  <c r="CQ324" i="9"/>
  <c r="CR324" i="9"/>
  <c r="CS324" i="9"/>
  <c r="CT324" i="9"/>
  <c r="CU324" i="9"/>
  <c r="CV324" i="9"/>
  <c r="CW324" i="9"/>
  <c r="CX324" i="9"/>
  <c r="CY324" i="9"/>
  <c r="CZ324" i="9"/>
  <c r="BV325" i="9"/>
  <c r="BW325" i="9"/>
  <c r="BX325" i="9"/>
  <c r="BY325" i="9"/>
  <c r="BZ325" i="9"/>
  <c r="CA325" i="9"/>
  <c r="CB325" i="9"/>
  <c r="CC325" i="9"/>
  <c r="CD325" i="9"/>
  <c r="CE325" i="9"/>
  <c r="CF325" i="9"/>
  <c r="CG325" i="9"/>
  <c r="CH325" i="9"/>
  <c r="CI325" i="9"/>
  <c r="CJ325" i="9"/>
  <c r="CK325" i="9"/>
  <c r="CL325" i="9"/>
  <c r="CM325" i="9"/>
  <c r="CN325" i="9"/>
  <c r="CO325" i="9"/>
  <c r="CP325" i="9"/>
  <c r="CQ325" i="9"/>
  <c r="CR325" i="9"/>
  <c r="CS325" i="9"/>
  <c r="CT325" i="9"/>
  <c r="CU325" i="9"/>
  <c r="CV325" i="9"/>
  <c r="CW325" i="9"/>
  <c r="CX325" i="9"/>
  <c r="CY325" i="9"/>
  <c r="CZ325" i="9"/>
  <c r="BV326" i="9"/>
  <c r="BW326" i="9"/>
  <c r="BX326" i="9"/>
  <c r="BY326" i="9"/>
  <c r="BZ326" i="9"/>
  <c r="CA326" i="9"/>
  <c r="CB326" i="9"/>
  <c r="CC326" i="9"/>
  <c r="CD326" i="9"/>
  <c r="CE326" i="9"/>
  <c r="CF326" i="9"/>
  <c r="CG326" i="9"/>
  <c r="CH326" i="9"/>
  <c r="CI326" i="9"/>
  <c r="CJ326" i="9"/>
  <c r="CK326" i="9"/>
  <c r="CL326" i="9"/>
  <c r="CM326" i="9"/>
  <c r="CN326" i="9"/>
  <c r="CO326" i="9"/>
  <c r="CP326" i="9"/>
  <c r="CQ326" i="9"/>
  <c r="CR326" i="9"/>
  <c r="CS326" i="9"/>
  <c r="CT326" i="9"/>
  <c r="CU326" i="9"/>
  <c r="CV326" i="9"/>
  <c r="CW326" i="9"/>
  <c r="CX326" i="9"/>
  <c r="CY326" i="9"/>
  <c r="CZ326" i="9"/>
  <c r="BV327" i="9"/>
  <c r="BW327" i="9"/>
  <c r="BX327" i="9"/>
  <c r="BY327" i="9"/>
  <c r="BZ327" i="9"/>
  <c r="CA327" i="9"/>
  <c r="CB327" i="9"/>
  <c r="CC327" i="9"/>
  <c r="CD327" i="9"/>
  <c r="CE327" i="9"/>
  <c r="CF327" i="9"/>
  <c r="CG327" i="9"/>
  <c r="CH327" i="9"/>
  <c r="CI327" i="9"/>
  <c r="CJ327" i="9"/>
  <c r="CK327" i="9"/>
  <c r="CL327" i="9"/>
  <c r="CM327" i="9"/>
  <c r="CN327" i="9"/>
  <c r="CO327" i="9"/>
  <c r="CP327" i="9"/>
  <c r="CQ327" i="9"/>
  <c r="CR327" i="9"/>
  <c r="CS327" i="9"/>
  <c r="CT327" i="9"/>
  <c r="CU327" i="9"/>
  <c r="CV327" i="9"/>
  <c r="CW327" i="9"/>
  <c r="CX327" i="9"/>
  <c r="CY327" i="9"/>
  <c r="CZ327" i="9"/>
  <c r="BV328" i="9"/>
  <c r="BW328" i="9"/>
  <c r="BX328" i="9"/>
  <c r="BY328" i="9"/>
  <c r="BZ328" i="9"/>
  <c r="CA328" i="9"/>
  <c r="CB328" i="9"/>
  <c r="CC328" i="9"/>
  <c r="CD328" i="9"/>
  <c r="CE328" i="9"/>
  <c r="CF328" i="9"/>
  <c r="CG328" i="9"/>
  <c r="CH328" i="9"/>
  <c r="CI328" i="9"/>
  <c r="CJ328" i="9"/>
  <c r="CK328" i="9"/>
  <c r="CL328" i="9"/>
  <c r="CM328" i="9"/>
  <c r="CN328" i="9"/>
  <c r="CO328" i="9"/>
  <c r="CP328" i="9"/>
  <c r="CQ328" i="9"/>
  <c r="CR328" i="9"/>
  <c r="CS328" i="9"/>
  <c r="CT328" i="9"/>
  <c r="CU328" i="9"/>
  <c r="CV328" i="9"/>
  <c r="CW328" i="9"/>
  <c r="CX328" i="9"/>
  <c r="CY328" i="9"/>
  <c r="CZ328" i="9"/>
  <c r="BV329" i="9"/>
  <c r="BW329" i="9"/>
  <c r="BX329" i="9"/>
  <c r="BY329" i="9"/>
  <c r="BZ329" i="9"/>
  <c r="CA329" i="9"/>
  <c r="CB329" i="9"/>
  <c r="CC329" i="9"/>
  <c r="CD329" i="9"/>
  <c r="CE329" i="9"/>
  <c r="CF329" i="9"/>
  <c r="CG329" i="9"/>
  <c r="CH329" i="9"/>
  <c r="CI329" i="9"/>
  <c r="CJ329" i="9"/>
  <c r="CK329" i="9"/>
  <c r="CL329" i="9"/>
  <c r="CM329" i="9"/>
  <c r="CN329" i="9"/>
  <c r="CO329" i="9"/>
  <c r="CP329" i="9"/>
  <c r="CQ329" i="9"/>
  <c r="CR329" i="9"/>
  <c r="CS329" i="9"/>
  <c r="CT329" i="9"/>
  <c r="CU329" i="9"/>
  <c r="CV329" i="9"/>
  <c r="CW329" i="9"/>
  <c r="CX329" i="9"/>
  <c r="CY329" i="9"/>
  <c r="CZ329" i="9"/>
  <c r="BV330" i="9"/>
  <c r="BW330" i="9"/>
  <c r="BX330" i="9"/>
  <c r="BY330" i="9"/>
  <c r="BZ330" i="9"/>
  <c r="CA330" i="9"/>
  <c r="CB330" i="9"/>
  <c r="CC330" i="9"/>
  <c r="CD330" i="9"/>
  <c r="CE330" i="9"/>
  <c r="CF330" i="9"/>
  <c r="CG330" i="9"/>
  <c r="CH330" i="9"/>
  <c r="CI330" i="9"/>
  <c r="CJ330" i="9"/>
  <c r="CK330" i="9"/>
  <c r="CL330" i="9"/>
  <c r="CM330" i="9"/>
  <c r="CN330" i="9"/>
  <c r="CO330" i="9"/>
  <c r="CP330" i="9"/>
  <c r="CQ330" i="9"/>
  <c r="CR330" i="9"/>
  <c r="CS330" i="9"/>
  <c r="CT330" i="9"/>
  <c r="CU330" i="9"/>
  <c r="CV330" i="9"/>
  <c r="CW330" i="9"/>
  <c r="CX330" i="9"/>
  <c r="CY330" i="9"/>
  <c r="CZ330" i="9"/>
  <c r="BV331" i="9"/>
  <c r="BW331" i="9"/>
  <c r="BX331" i="9"/>
  <c r="BY331" i="9"/>
  <c r="BZ331" i="9"/>
  <c r="CA331" i="9"/>
  <c r="CB331" i="9"/>
  <c r="CC331" i="9"/>
  <c r="CD331" i="9"/>
  <c r="CE331" i="9"/>
  <c r="CF331" i="9"/>
  <c r="CG331" i="9"/>
  <c r="CH331" i="9"/>
  <c r="CI331" i="9"/>
  <c r="CJ331" i="9"/>
  <c r="CK331" i="9"/>
  <c r="CL331" i="9"/>
  <c r="CM331" i="9"/>
  <c r="CN331" i="9"/>
  <c r="CO331" i="9"/>
  <c r="CP331" i="9"/>
  <c r="CQ331" i="9"/>
  <c r="CR331" i="9"/>
  <c r="CS331" i="9"/>
  <c r="CT331" i="9"/>
  <c r="CU331" i="9"/>
  <c r="CV331" i="9"/>
  <c r="CW331" i="9"/>
  <c r="CX331" i="9"/>
  <c r="CY331" i="9"/>
  <c r="CZ331" i="9"/>
  <c r="BV332" i="9"/>
  <c r="BW332" i="9"/>
  <c r="BX332" i="9"/>
  <c r="BY332" i="9"/>
  <c r="BZ332" i="9"/>
  <c r="CA332" i="9"/>
  <c r="CB332" i="9"/>
  <c r="CC332" i="9"/>
  <c r="CD332" i="9"/>
  <c r="CE332" i="9"/>
  <c r="CF332" i="9"/>
  <c r="CG332" i="9"/>
  <c r="CH332" i="9"/>
  <c r="CI332" i="9"/>
  <c r="CJ332" i="9"/>
  <c r="CK332" i="9"/>
  <c r="CL332" i="9"/>
  <c r="CM332" i="9"/>
  <c r="CN332" i="9"/>
  <c r="CO332" i="9"/>
  <c r="CP332" i="9"/>
  <c r="CQ332" i="9"/>
  <c r="CR332" i="9"/>
  <c r="CS332" i="9"/>
  <c r="CT332" i="9"/>
  <c r="CU332" i="9"/>
  <c r="CV332" i="9"/>
  <c r="CW332" i="9"/>
  <c r="CX332" i="9"/>
  <c r="CY332" i="9"/>
  <c r="CZ332" i="9"/>
  <c r="BV333" i="9"/>
  <c r="BW333" i="9"/>
  <c r="BX333" i="9"/>
  <c r="BY333" i="9"/>
  <c r="BZ333" i="9"/>
  <c r="CA333" i="9"/>
  <c r="CB333" i="9"/>
  <c r="CC333" i="9"/>
  <c r="CD333" i="9"/>
  <c r="CE333" i="9"/>
  <c r="CF333" i="9"/>
  <c r="CG333" i="9"/>
  <c r="CH333" i="9"/>
  <c r="CI333" i="9"/>
  <c r="CJ333" i="9"/>
  <c r="CK333" i="9"/>
  <c r="CL333" i="9"/>
  <c r="CM333" i="9"/>
  <c r="CN333" i="9"/>
  <c r="CO333" i="9"/>
  <c r="CP333" i="9"/>
  <c r="CQ333" i="9"/>
  <c r="CR333" i="9"/>
  <c r="CS333" i="9"/>
  <c r="CT333" i="9"/>
  <c r="CU333" i="9"/>
  <c r="CV333" i="9"/>
  <c r="CW333" i="9"/>
  <c r="CX333" i="9"/>
  <c r="CY333" i="9"/>
  <c r="CZ333" i="9"/>
  <c r="BV334" i="9"/>
  <c r="BW334" i="9"/>
  <c r="BX334" i="9"/>
  <c r="BY334" i="9"/>
  <c r="BZ334" i="9"/>
  <c r="CA334" i="9"/>
  <c r="CB334" i="9"/>
  <c r="CC334" i="9"/>
  <c r="CD334" i="9"/>
  <c r="CE334" i="9"/>
  <c r="CF334" i="9"/>
  <c r="CG334" i="9"/>
  <c r="CH334" i="9"/>
  <c r="CI334" i="9"/>
  <c r="CJ334" i="9"/>
  <c r="CK334" i="9"/>
  <c r="CL334" i="9"/>
  <c r="CM334" i="9"/>
  <c r="CN334" i="9"/>
  <c r="CO334" i="9"/>
  <c r="CP334" i="9"/>
  <c r="CQ334" i="9"/>
  <c r="CR334" i="9"/>
  <c r="CS334" i="9"/>
  <c r="CT334" i="9"/>
  <c r="CU334" i="9"/>
  <c r="CV334" i="9"/>
  <c r="CW334" i="9"/>
  <c r="CX334" i="9"/>
  <c r="CY334" i="9"/>
  <c r="CZ334" i="9"/>
  <c r="BV335" i="9"/>
  <c r="BW335" i="9"/>
  <c r="BX335" i="9"/>
  <c r="BY335" i="9"/>
  <c r="BZ335" i="9"/>
  <c r="CA335" i="9"/>
  <c r="CB335" i="9"/>
  <c r="CC335" i="9"/>
  <c r="CD335" i="9"/>
  <c r="CE335" i="9"/>
  <c r="CF335" i="9"/>
  <c r="CG335" i="9"/>
  <c r="CH335" i="9"/>
  <c r="CI335" i="9"/>
  <c r="CJ335" i="9"/>
  <c r="CK335" i="9"/>
  <c r="CL335" i="9"/>
  <c r="CM335" i="9"/>
  <c r="CN335" i="9"/>
  <c r="CO335" i="9"/>
  <c r="CP335" i="9"/>
  <c r="CQ335" i="9"/>
  <c r="CR335" i="9"/>
  <c r="CS335" i="9"/>
  <c r="CT335" i="9"/>
  <c r="CU335" i="9"/>
  <c r="CV335" i="9"/>
  <c r="CW335" i="9"/>
  <c r="CX335" i="9"/>
  <c r="CY335" i="9"/>
  <c r="CZ335" i="9"/>
  <c r="BV336" i="9"/>
  <c r="BW336" i="9"/>
  <c r="BX336" i="9"/>
  <c r="BY336" i="9"/>
  <c r="BZ336" i="9"/>
  <c r="CA336" i="9"/>
  <c r="CB336" i="9"/>
  <c r="CC336" i="9"/>
  <c r="CD336" i="9"/>
  <c r="CE336" i="9"/>
  <c r="CF336" i="9"/>
  <c r="CG336" i="9"/>
  <c r="CH336" i="9"/>
  <c r="CI336" i="9"/>
  <c r="CJ336" i="9"/>
  <c r="CK336" i="9"/>
  <c r="CL336" i="9"/>
  <c r="CM336" i="9"/>
  <c r="CN336" i="9"/>
  <c r="CO336" i="9"/>
  <c r="CP336" i="9"/>
  <c r="CQ336" i="9"/>
  <c r="CR336" i="9"/>
  <c r="CS336" i="9"/>
  <c r="CT336" i="9"/>
  <c r="CU336" i="9"/>
  <c r="CV336" i="9"/>
  <c r="CW336" i="9"/>
  <c r="CX336" i="9"/>
  <c r="CY336" i="9"/>
  <c r="CZ336" i="9"/>
  <c r="BV337" i="9"/>
  <c r="BW337" i="9"/>
  <c r="BX337" i="9"/>
  <c r="BY337" i="9"/>
  <c r="BZ337" i="9"/>
  <c r="CA337" i="9"/>
  <c r="CB337" i="9"/>
  <c r="CC337" i="9"/>
  <c r="CD337" i="9"/>
  <c r="CE337" i="9"/>
  <c r="CF337" i="9"/>
  <c r="CG337" i="9"/>
  <c r="CH337" i="9"/>
  <c r="CI337" i="9"/>
  <c r="CJ337" i="9"/>
  <c r="CK337" i="9"/>
  <c r="CL337" i="9"/>
  <c r="CM337" i="9"/>
  <c r="CN337" i="9"/>
  <c r="CO337" i="9"/>
  <c r="CP337" i="9"/>
  <c r="CQ337" i="9"/>
  <c r="CR337" i="9"/>
  <c r="CS337" i="9"/>
  <c r="CT337" i="9"/>
  <c r="CU337" i="9"/>
  <c r="CV337" i="9"/>
  <c r="CW337" i="9"/>
  <c r="CX337" i="9"/>
  <c r="CY337" i="9"/>
  <c r="CZ337" i="9"/>
  <c r="BV338" i="9"/>
  <c r="BW338" i="9"/>
  <c r="BX338" i="9"/>
  <c r="BY338" i="9"/>
  <c r="BZ338" i="9"/>
  <c r="CA338" i="9"/>
  <c r="CB338" i="9"/>
  <c r="CC338" i="9"/>
  <c r="CD338" i="9"/>
  <c r="CE338" i="9"/>
  <c r="CF338" i="9"/>
  <c r="CG338" i="9"/>
  <c r="CH338" i="9"/>
  <c r="CI338" i="9"/>
  <c r="CJ338" i="9"/>
  <c r="CK338" i="9"/>
  <c r="CL338" i="9"/>
  <c r="CM338" i="9"/>
  <c r="CN338" i="9"/>
  <c r="CO338" i="9"/>
  <c r="CP338" i="9"/>
  <c r="CQ338" i="9"/>
  <c r="CR338" i="9"/>
  <c r="CS338" i="9"/>
  <c r="CT338" i="9"/>
  <c r="CU338" i="9"/>
  <c r="CV338" i="9"/>
  <c r="CW338" i="9"/>
  <c r="CX338" i="9"/>
  <c r="CY338" i="9"/>
  <c r="CZ338" i="9"/>
  <c r="BV339" i="9"/>
  <c r="BW339" i="9"/>
  <c r="BX339" i="9"/>
  <c r="BY339" i="9"/>
  <c r="BZ339" i="9"/>
  <c r="CA339" i="9"/>
  <c r="CB339" i="9"/>
  <c r="CC339" i="9"/>
  <c r="CD339" i="9"/>
  <c r="CE339" i="9"/>
  <c r="CF339" i="9"/>
  <c r="CG339" i="9"/>
  <c r="CH339" i="9"/>
  <c r="CI339" i="9"/>
  <c r="CJ339" i="9"/>
  <c r="CK339" i="9"/>
  <c r="CL339" i="9"/>
  <c r="CM339" i="9"/>
  <c r="CN339" i="9"/>
  <c r="CO339" i="9"/>
  <c r="CP339" i="9"/>
  <c r="CQ339" i="9"/>
  <c r="CR339" i="9"/>
  <c r="CS339" i="9"/>
  <c r="CT339" i="9"/>
  <c r="CU339" i="9"/>
  <c r="CV339" i="9"/>
  <c r="CW339" i="9"/>
  <c r="CX339" i="9"/>
  <c r="CY339" i="9"/>
  <c r="CZ339" i="9"/>
  <c r="BV340" i="9"/>
  <c r="BW340" i="9"/>
  <c r="BX340" i="9"/>
  <c r="BY340" i="9"/>
  <c r="BZ340" i="9"/>
  <c r="CA340" i="9"/>
  <c r="CB340" i="9"/>
  <c r="CC340" i="9"/>
  <c r="CD340" i="9"/>
  <c r="CE340" i="9"/>
  <c r="CF340" i="9"/>
  <c r="CG340" i="9"/>
  <c r="CH340" i="9"/>
  <c r="CI340" i="9"/>
  <c r="CJ340" i="9"/>
  <c r="CK340" i="9"/>
  <c r="CL340" i="9"/>
  <c r="CM340" i="9"/>
  <c r="CN340" i="9"/>
  <c r="CO340" i="9"/>
  <c r="CP340" i="9"/>
  <c r="CQ340" i="9"/>
  <c r="CR340" i="9"/>
  <c r="CS340" i="9"/>
  <c r="CT340" i="9"/>
  <c r="CU340" i="9"/>
  <c r="CV340" i="9"/>
  <c r="CW340" i="9"/>
  <c r="CX340" i="9"/>
  <c r="CY340" i="9"/>
  <c r="CZ340" i="9"/>
  <c r="BV341" i="9"/>
  <c r="BW341" i="9"/>
  <c r="BX341" i="9"/>
  <c r="BY341" i="9"/>
  <c r="BZ341" i="9"/>
  <c r="CA341" i="9"/>
  <c r="CB341" i="9"/>
  <c r="CC341" i="9"/>
  <c r="CD341" i="9"/>
  <c r="CE341" i="9"/>
  <c r="CF341" i="9"/>
  <c r="CG341" i="9"/>
  <c r="CH341" i="9"/>
  <c r="CI341" i="9"/>
  <c r="CJ341" i="9"/>
  <c r="CK341" i="9"/>
  <c r="CL341" i="9"/>
  <c r="CM341" i="9"/>
  <c r="CN341" i="9"/>
  <c r="CO341" i="9"/>
  <c r="CP341" i="9"/>
  <c r="CQ341" i="9"/>
  <c r="CR341" i="9"/>
  <c r="CS341" i="9"/>
  <c r="CT341" i="9"/>
  <c r="CU341" i="9"/>
  <c r="CV341" i="9"/>
  <c r="CW341" i="9"/>
  <c r="CX341" i="9"/>
  <c r="CY341" i="9"/>
  <c r="CZ341" i="9"/>
  <c r="BV342" i="9"/>
  <c r="BW342" i="9"/>
  <c r="BX342" i="9"/>
  <c r="BY342" i="9"/>
  <c r="BZ342" i="9"/>
  <c r="CA342" i="9"/>
  <c r="CB342" i="9"/>
  <c r="CC342" i="9"/>
  <c r="CD342" i="9"/>
  <c r="CE342" i="9"/>
  <c r="CF342" i="9"/>
  <c r="CG342" i="9"/>
  <c r="CH342" i="9"/>
  <c r="CI342" i="9"/>
  <c r="CJ342" i="9"/>
  <c r="CK342" i="9"/>
  <c r="CL342" i="9"/>
  <c r="CM342" i="9"/>
  <c r="CN342" i="9"/>
  <c r="CO342" i="9"/>
  <c r="CP342" i="9"/>
  <c r="CQ342" i="9"/>
  <c r="CR342" i="9"/>
  <c r="CS342" i="9"/>
  <c r="CT342" i="9"/>
  <c r="CU342" i="9"/>
  <c r="CV342" i="9"/>
  <c r="CW342" i="9"/>
  <c r="CX342" i="9"/>
  <c r="CY342" i="9"/>
  <c r="CZ342" i="9"/>
  <c r="BV343" i="9"/>
  <c r="BW343" i="9"/>
  <c r="BX343" i="9"/>
  <c r="BY343" i="9"/>
  <c r="BZ343" i="9"/>
  <c r="CA343" i="9"/>
  <c r="CB343" i="9"/>
  <c r="CC343" i="9"/>
  <c r="CD343" i="9"/>
  <c r="CE343" i="9"/>
  <c r="CF343" i="9"/>
  <c r="CG343" i="9"/>
  <c r="CH343" i="9"/>
  <c r="CI343" i="9"/>
  <c r="CJ343" i="9"/>
  <c r="CK343" i="9"/>
  <c r="CL343" i="9"/>
  <c r="CM343" i="9"/>
  <c r="CN343" i="9"/>
  <c r="CO343" i="9"/>
  <c r="CP343" i="9"/>
  <c r="CQ343" i="9"/>
  <c r="CR343" i="9"/>
  <c r="CS343" i="9"/>
  <c r="CT343" i="9"/>
  <c r="CU343" i="9"/>
  <c r="CV343" i="9"/>
  <c r="CW343" i="9"/>
  <c r="CX343" i="9"/>
  <c r="CY343" i="9"/>
  <c r="CZ343" i="9"/>
  <c r="BV344" i="9"/>
  <c r="BW344" i="9"/>
  <c r="BX344" i="9"/>
  <c r="BY344" i="9"/>
  <c r="BZ344" i="9"/>
  <c r="CA344" i="9"/>
  <c r="CB344" i="9"/>
  <c r="CC344" i="9"/>
  <c r="CD344" i="9"/>
  <c r="CE344" i="9"/>
  <c r="CF344" i="9"/>
  <c r="CG344" i="9"/>
  <c r="CH344" i="9"/>
  <c r="CI344" i="9"/>
  <c r="CJ344" i="9"/>
  <c r="CK344" i="9"/>
  <c r="CL344" i="9"/>
  <c r="CM344" i="9"/>
  <c r="CN344" i="9"/>
  <c r="CO344" i="9"/>
  <c r="CP344" i="9"/>
  <c r="CQ344" i="9"/>
  <c r="CR344" i="9"/>
  <c r="CS344" i="9"/>
  <c r="CT344" i="9"/>
  <c r="CU344" i="9"/>
  <c r="CV344" i="9"/>
  <c r="CW344" i="9"/>
  <c r="CX344" i="9"/>
  <c r="CY344" i="9"/>
  <c r="CZ344" i="9"/>
  <c r="BV345" i="9"/>
  <c r="BW345" i="9"/>
  <c r="BX345" i="9"/>
  <c r="BY345" i="9"/>
  <c r="BZ345" i="9"/>
  <c r="CA345" i="9"/>
  <c r="CB345" i="9"/>
  <c r="CC345" i="9"/>
  <c r="CD345" i="9"/>
  <c r="CE345" i="9"/>
  <c r="CF345" i="9"/>
  <c r="CG345" i="9"/>
  <c r="CH345" i="9"/>
  <c r="CI345" i="9"/>
  <c r="CJ345" i="9"/>
  <c r="CK345" i="9"/>
  <c r="CL345" i="9"/>
  <c r="CM345" i="9"/>
  <c r="CN345" i="9"/>
  <c r="CO345" i="9"/>
  <c r="CP345" i="9"/>
  <c r="CQ345" i="9"/>
  <c r="CR345" i="9"/>
  <c r="CS345" i="9"/>
  <c r="CT345" i="9"/>
  <c r="CU345" i="9"/>
  <c r="CV345" i="9"/>
  <c r="CW345" i="9"/>
  <c r="CX345" i="9"/>
  <c r="CY345" i="9"/>
  <c r="CZ345" i="9"/>
  <c r="BV346" i="9"/>
  <c r="BW346" i="9"/>
  <c r="BX346" i="9"/>
  <c r="BY346" i="9"/>
  <c r="BZ346" i="9"/>
  <c r="CA346" i="9"/>
  <c r="CB346" i="9"/>
  <c r="CC346" i="9"/>
  <c r="CD346" i="9"/>
  <c r="CE346" i="9"/>
  <c r="CF346" i="9"/>
  <c r="CG346" i="9"/>
  <c r="CH346" i="9"/>
  <c r="CI346" i="9"/>
  <c r="CJ346" i="9"/>
  <c r="CK346" i="9"/>
  <c r="CL346" i="9"/>
  <c r="CM346" i="9"/>
  <c r="CN346" i="9"/>
  <c r="CO346" i="9"/>
  <c r="CP346" i="9"/>
  <c r="CQ346" i="9"/>
  <c r="CR346" i="9"/>
  <c r="CS346" i="9"/>
  <c r="CT346" i="9"/>
  <c r="CU346" i="9"/>
  <c r="CV346" i="9"/>
  <c r="CW346" i="9"/>
  <c r="CX346" i="9"/>
  <c r="CY346" i="9"/>
  <c r="CZ346" i="9"/>
  <c r="BV347" i="9"/>
  <c r="BW347" i="9"/>
  <c r="BX347" i="9"/>
  <c r="BY347" i="9"/>
  <c r="BZ347" i="9"/>
  <c r="CA347" i="9"/>
  <c r="CB347" i="9"/>
  <c r="CC347" i="9"/>
  <c r="CD347" i="9"/>
  <c r="CE347" i="9"/>
  <c r="CF347" i="9"/>
  <c r="CG347" i="9"/>
  <c r="CH347" i="9"/>
  <c r="CI347" i="9"/>
  <c r="CJ347" i="9"/>
  <c r="CK347" i="9"/>
  <c r="CL347" i="9"/>
  <c r="CM347" i="9"/>
  <c r="CN347" i="9"/>
  <c r="CO347" i="9"/>
  <c r="CP347" i="9"/>
  <c r="CQ347" i="9"/>
  <c r="CR347" i="9"/>
  <c r="CS347" i="9"/>
  <c r="CT347" i="9"/>
  <c r="CU347" i="9"/>
  <c r="CV347" i="9"/>
  <c r="CW347" i="9"/>
  <c r="CX347" i="9"/>
  <c r="CY347" i="9"/>
  <c r="CZ347" i="9"/>
  <c r="BV348" i="9"/>
  <c r="BW348" i="9"/>
  <c r="BX348" i="9"/>
  <c r="BY348" i="9"/>
  <c r="BZ348" i="9"/>
  <c r="CA348" i="9"/>
  <c r="CB348" i="9"/>
  <c r="CC348" i="9"/>
  <c r="CD348" i="9"/>
  <c r="CE348" i="9"/>
  <c r="CF348" i="9"/>
  <c r="CG348" i="9"/>
  <c r="CH348" i="9"/>
  <c r="CI348" i="9"/>
  <c r="CJ348" i="9"/>
  <c r="CK348" i="9"/>
  <c r="CL348" i="9"/>
  <c r="CM348" i="9"/>
  <c r="CN348" i="9"/>
  <c r="CO348" i="9"/>
  <c r="CP348" i="9"/>
  <c r="CQ348" i="9"/>
  <c r="CR348" i="9"/>
  <c r="CS348" i="9"/>
  <c r="CT348" i="9"/>
  <c r="CU348" i="9"/>
  <c r="CV348" i="9"/>
  <c r="CW348" i="9"/>
  <c r="CX348" i="9"/>
  <c r="CY348" i="9"/>
  <c r="CZ348" i="9"/>
  <c r="BV349" i="9"/>
  <c r="BW349" i="9"/>
  <c r="BX349" i="9"/>
  <c r="BY349" i="9"/>
  <c r="BZ349" i="9"/>
  <c r="CA349" i="9"/>
  <c r="CB349" i="9"/>
  <c r="CC349" i="9"/>
  <c r="CD349" i="9"/>
  <c r="CE349" i="9"/>
  <c r="CF349" i="9"/>
  <c r="CG349" i="9"/>
  <c r="CH349" i="9"/>
  <c r="CI349" i="9"/>
  <c r="CJ349" i="9"/>
  <c r="CK349" i="9"/>
  <c r="CL349" i="9"/>
  <c r="CM349" i="9"/>
  <c r="CN349" i="9"/>
  <c r="CO349" i="9"/>
  <c r="CP349" i="9"/>
  <c r="CQ349" i="9"/>
  <c r="CR349" i="9"/>
  <c r="CS349" i="9"/>
  <c r="CT349" i="9"/>
  <c r="CU349" i="9"/>
  <c r="CV349" i="9"/>
  <c r="CW349" i="9"/>
  <c r="CX349" i="9"/>
  <c r="CY349" i="9"/>
  <c r="CZ349" i="9"/>
  <c r="BV350" i="9"/>
  <c r="BW350" i="9"/>
  <c r="BX350" i="9"/>
  <c r="BY350" i="9"/>
  <c r="BZ350" i="9"/>
  <c r="CA350" i="9"/>
  <c r="CB350" i="9"/>
  <c r="CC350" i="9"/>
  <c r="CD350" i="9"/>
  <c r="CE350" i="9"/>
  <c r="CF350" i="9"/>
  <c r="CG350" i="9"/>
  <c r="CH350" i="9"/>
  <c r="CI350" i="9"/>
  <c r="CJ350" i="9"/>
  <c r="CK350" i="9"/>
  <c r="CL350" i="9"/>
  <c r="CM350" i="9"/>
  <c r="CN350" i="9"/>
  <c r="CO350" i="9"/>
  <c r="CP350" i="9"/>
  <c r="CQ350" i="9"/>
  <c r="CR350" i="9"/>
  <c r="CS350" i="9"/>
  <c r="CT350" i="9"/>
  <c r="CU350" i="9"/>
  <c r="CV350" i="9"/>
  <c r="CW350" i="9"/>
  <c r="CX350" i="9"/>
  <c r="CY350" i="9"/>
  <c r="CZ350" i="9"/>
  <c r="BV351" i="9"/>
  <c r="BW351" i="9"/>
  <c r="BX351" i="9"/>
  <c r="BY351" i="9"/>
  <c r="BZ351" i="9"/>
  <c r="CA351" i="9"/>
  <c r="CB351" i="9"/>
  <c r="CC351" i="9"/>
  <c r="CD351" i="9"/>
  <c r="CE351" i="9"/>
  <c r="CF351" i="9"/>
  <c r="CG351" i="9"/>
  <c r="CH351" i="9"/>
  <c r="CI351" i="9"/>
  <c r="CJ351" i="9"/>
  <c r="CK351" i="9"/>
  <c r="CL351" i="9"/>
  <c r="CM351" i="9"/>
  <c r="CN351" i="9"/>
  <c r="CO351" i="9"/>
  <c r="CP351" i="9"/>
  <c r="CQ351" i="9"/>
  <c r="CR351" i="9"/>
  <c r="CS351" i="9"/>
  <c r="CT351" i="9"/>
  <c r="CU351" i="9"/>
  <c r="CV351" i="9"/>
  <c r="CW351" i="9"/>
  <c r="CX351" i="9"/>
  <c r="CY351" i="9"/>
  <c r="CZ351" i="9"/>
  <c r="BV352" i="9"/>
  <c r="BW352" i="9"/>
  <c r="BX352" i="9"/>
  <c r="BY352" i="9"/>
  <c r="BZ352" i="9"/>
  <c r="CA352" i="9"/>
  <c r="CB352" i="9"/>
  <c r="CC352" i="9"/>
  <c r="CD352" i="9"/>
  <c r="CE352" i="9"/>
  <c r="CF352" i="9"/>
  <c r="CG352" i="9"/>
  <c r="CH352" i="9"/>
  <c r="CI352" i="9"/>
  <c r="CJ352" i="9"/>
  <c r="CK352" i="9"/>
  <c r="CL352" i="9"/>
  <c r="CM352" i="9"/>
  <c r="CN352" i="9"/>
  <c r="CO352" i="9"/>
  <c r="CP352" i="9"/>
  <c r="CQ352" i="9"/>
  <c r="CR352" i="9"/>
  <c r="CS352" i="9"/>
  <c r="CT352" i="9"/>
  <c r="CU352" i="9"/>
  <c r="CV352" i="9"/>
  <c r="CW352" i="9"/>
  <c r="CX352" i="9"/>
  <c r="CY352" i="9"/>
  <c r="CZ352" i="9"/>
  <c r="BV353" i="9"/>
  <c r="BW353" i="9"/>
  <c r="BX353" i="9"/>
  <c r="BY353" i="9"/>
  <c r="BZ353" i="9"/>
  <c r="CA353" i="9"/>
  <c r="CB353" i="9"/>
  <c r="CC353" i="9"/>
  <c r="CD353" i="9"/>
  <c r="CE353" i="9"/>
  <c r="CF353" i="9"/>
  <c r="CG353" i="9"/>
  <c r="CH353" i="9"/>
  <c r="CI353" i="9"/>
  <c r="CJ353" i="9"/>
  <c r="CK353" i="9"/>
  <c r="CL353" i="9"/>
  <c r="CM353" i="9"/>
  <c r="CN353" i="9"/>
  <c r="CO353" i="9"/>
  <c r="CP353" i="9"/>
  <c r="CQ353" i="9"/>
  <c r="CR353" i="9"/>
  <c r="CS353" i="9"/>
  <c r="CT353" i="9"/>
  <c r="CU353" i="9"/>
  <c r="CV353" i="9"/>
  <c r="CW353" i="9"/>
  <c r="CX353" i="9"/>
  <c r="CY353" i="9"/>
  <c r="CZ353" i="9"/>
  <c r="BV354" i="9"/>
  <c r="BW354" i="9"/>
  <c r="BX354" i="9"/>
  <c r="BY354" i="9"/>
  <c r="BZ354" i="9"/>
  <c r="CA354" i="9"/>
  <c r="CB354" i="9"/>
  <c r="CC354" i="9"/>
  <c r="CD354" i="9"/>
  <c r="CE354" i="9"/>
  <c r="CF354" i="9"/>
  <c r="CG354" i="9"/>
  <c r="CH354" i="9"/>
  <c r="CI354" i="9"/>
  <c r="CJ354" i="9"/>
  <c r="CK354" i="9"/>
  <c r="CL354" i="9"/>
  <c r="CM354" i="9"/>
  <c r="CN354" i="9"/>
  <c r="CO354" i="9"/>
  <c r="CP354" i="9"/>
  <c r="CQ354" i="9"/>
  <c r="CR354" i="9"/>
  <c r="CS354" i="9"/>
  <c r="CT354" i="9"/>
  <c r="CU354" i="9"/>
  <c r="CV354" i="9"/>
  <c r="CW354" i="9"/>
  <c r="CX354" i="9"/>
  <c r="CY354" i="9"/>
  <c r="CZ354" i="9"/>
  <c r="BV355" i="9"/>
  <c r="BW355" i="9"/>
  <c r="BX355" i="9"/>
  <c r="BY355" i="9"/>
  <c r="BZ355" i="9"/>
  <c r="CA355" i="9"/>
  <c r="CB355" i="9"/>
  <c r="CC355" i="9"/>
  <c r="CD355" i="9"/>
  <c r="CE355" i="9"/>
  <c r="CF355" i="9"/>
  <c r="CG355" i="9"/>
  <c r="CH355" i="9"/>
  <c r="CI355" i="9"/>
  <c r="CJ355" i="9"/>
  <c r="CK355" i="9"/>
  <c r="CL355" i="9"/>
  <c r="CM355" i="9"/>
  <c r="CN355" i="9"/>
  <c r="CO355" i="9"/>
  <c r="CP355" i="9"/>
  <c r="CQ355" i="9"/>
  <c r="CR355" i="9"/>
  <c r="CS355" i="9"/>
  <c r="CT355" i="9"/>
  <c r="CU355" i="9"/>
  <c r="CV355" i="9"/>
  <c r="CW355" i="9"/>
  <c r="CX355" i="9"/>
  <c r="CY355" i="9"/>
  <c r="CZ355" i="9"/>
  <c r="BV356" i="9"/>
  <c r="BW356" i="9"/>
  <c r="BX356" i="9"/>
  <c r="BY356" i="9"/>
  <c r="BZ356" i="9"/>
  <c r="CA356" i="9"/>
  <c r="CB356" i="9"/>
  <c r="CC356" i="9"/>
  <c r="CD356" i="9"/>
  <c r="CE356" i="9"/>
  <c r="CF356" i="9"/>
  <c r="CG356" i="9"/>
  <c r="CH356" i="9"/>
  <c r="CI356" i="9"/>
  <c r="CJ356" i="9"/>
  <c r="CK356" i="9"/>
  <c r="CL356" i="9"/>
  <c r="CM356" i="9"/>
  <c r="CN356" i="9"/>
  <c r="CO356" i="9"/>
  <c r="CP356" i="9"/>
  <c r="CQ356" i="9"/>
  <c r="CR356" i="9"/>
  <c r="CS356" i="9"/>
  <c r="CT356" i="9"/>
  <c r="CU356" i="9"/>
  <c r="CV356" i="9"/>
  <c r="CW356" i="9"/>
  <c r="CX356" i="9"/>
  <c r="CY356" i="9"/>
  <c r="CZ356" i="9"/>
  <c r="BV357" i="9"/>
  <c r="BW357" i="9"/>
  <c r="BX357" i="9"/>
  <c r="BY357" i="9"/>
  <c r="BZ357" i="9"/>
  <c r="CA357" i="9"/>
  <c r="CB357" i="9"/>
  <c r="CC357" i="9"/>
  <c r="CD357" i="9"/>
  <c r="CE357" i="9"/>
  <c r="CF357" i="9"/>
  <c r="CG357" i="9"/>
  <c r="CH357" i="9"/>
  <c r="CI357" i="9"/>
  <c r="CJ357" i="9"/>
  <c r="CK357" i="9"/>
  <c r="CL357" i="9"/>
  <c r="CM357" i="9"/>
  <c r="CN357" i="9"/>
  <c r="CO357" i="9"/>
  <c r="CP357" i="9"/>
  <c r="CQ357" i="9"/>
  <c r="CR357" i="9"/>
  <c r="CS357" i="9"/>
  <c r="CT357" i="9"/>
  <c r="CU357" i="9"/>
  <c r="CV357" i="9"/>
  <c r="CW357" i="9"/>
  <c r="CX357" i="9"/>
  <c r="CY357" i="9"/>
  <c r="CZ357" i="9"/>
  <c r="BV358" i="9"/>
  <c r="BW358" i="9"/>
  <c r="BX358" i="9"/>
  <c r="BY358" i="9"/>
  <c r="BZ358" i="9"/>
  <c r="CA358" i="9"/>
  <c r="CB358" i="9"/>
  <c r="CC358" i="9"/>
  <c r="CD358" i="9"/>
  <c r="CE358" i="9"/>
  <c r="CF358" i="9"/>
  <c r="CG358" i="9"/>
  <c r="CH358" i="9"/>
  <c r="CI358" i="9"/>
  <c r="CJ358" i="9"/>
  <c r="CK358" i="9"/>
  <c r="CL358" i="9"/>
  <c r="CM358" i="9"/>
  <c r="CN358" i="9"/>
  <c r="CO358" i="9"/>
  <c r="CP358" i="9"/>
  <c r="CQ358" i="9"/>
  <c r="CR358" i="9"/>
  <c r="CS358" i="9"/>
  <c r="CT358" i="9"/>
  <c r="CU358" i="9"/>
  <c r="CV358" i="9"/>
  <c r="CW358" i="9"/>
  <c r="CX358" i="9"/>
  <c r="CY358" i="9"/>
  <c r="CZ358" i="9"/>
  <c r="BV359" i="9"/>
  <c r="BW359" i="9"/>
  <c r="BX359" i="9"/>
  <c r="BY359" i="9"/>
  <c r="BZ359" i="9"/>
  <c r="CA359" i="9"/>
  <c r="CB359" i="9"/>
  <c r="CC359" i="9"/>
  <c r="CD359" i="9"/>
  <c r="CE359" i="9"/>
  <c r="CF359" i="9"/>
  <c r="CG359" i="9"/>
  <c r="CH359" i="9"/>
  <c r="CI359" i="9"/>
  <c r="CJ359" i="9"/>
  <c r="CK359" i="9"/>
  <c r="CL359" i="9"/>
  <c r="CM359" i="9"/>
  <c r="CN359" i="9"/>
  <c r="CO359" i="9"/>
  <c r="CP359" i="9"/>
  <c r="CQ359" i="9"/>
  <c r="CR359" i="9"/>
  <c r="CS359" i="9"/>
  <c r="CT359" i="9"/>
  <c r="CU359" i="9"/>
  <c r="CV359" i="9"/>
  <c r="CW359" i="9"/>
  <c r="CX359" i="9"/>
  <c r="CY359" i="9"/>
  <c r="CZ359" i="9"/>
  <c r="BV360" i="9"/>
  <c r="BW360" i="9"/>
  <c r="BX360" i="9"/>
  <c r="BY360" i="9"/>
  <c r="BZ360" i="9"/>
  <c r="CA360" i="9"/>
  <c r="CB360" i="9"/>
  <c r="CC360" i="9"/>
  <c r="CD360" i="9"/>
  <c r="CE360" i="9"/>
  <c r="CF360" i="9"/>
  <c r="CG360" i="9"/>
  <c r="CH360" i="9"/>
  <c r="CI360" i="9"/>
  <c r="CJ360" i="9"/>
  <c r="CK360" i="9"/>
  <c r="CL360" i="9"/>
  <c r="CM360" i="9"/>
  <c r="CN360" i="9"/>
  <c r="CO360" i="9"/>
  <c r="CP360" i="9"/>
  <c r="CQ360" i="9"/>
  <c r="CR360" i="9"/>
  <c r="CS360" i="9"/>
  <c r="CT360" i="9"/>
  <c r="CU360" i="9"/>
  <c r="CV360" i="9"/>
  <c r="CW360" i="9"/>
  <c r="CX360" i="9"/>
  <c r="CY360" i="9"/>
  <c r="CZ360" i="9"/>
  <c r="BV361" i="9"/>
  <c r="BW361" i="9"/>
  <c r="BX361" i="9"/>
  <c r="BY361" i="9"/>
  <c r="BZ361" i="9"/>
  <c r="CA361" i="9"/>
  <c r="CB361" i="9"/>
  <c r="CC361" i="9"/>
  <c r="CD361" i="9"/>
  <c r="CE361" i="9"/>
  <c r="CF361" i="9"/>
  <c r="CG361" i="9"/>
  <c r="CH361" i="9"/>
  <c r="CI361" i="9"/>
  <c r="CJ361" i="9"/>
  <c r="CK361" i="9"/>
  <c r="CL361" i="9"/>
  <c r="CM361" i="9"/>
  <c r="CN361" i="9"/>
  <c r="CO361" i="9"/>
  <c r="CP361" i="9"/>
  <c r="CQ361" i="9"/>
  <c r="CR361" i="9"/>
  <c r="CS361" i="9"/>
  <c r="CT361" i="9"/>
  <c r="CU361" i="9"/>
  <c r="CV361" i="9"/>
  <c r="CW361" i="9"/>
  <c r="CX361" i="9"/>
  <c r="CY361" i="9"/>
  <c r="CZ361" i="9"/>
  <c r="BV362" i="9"/>
  <c r="BW362" i="9"/>
  <c r="BX362" i="9"/>
  <c r="BY362" i="9"/>
  <c r="BZ362" i="9"/>
  <c r="CA362" i="9"/>
  <c r="CB362" i="9"/>
  <c r="CC362" i="9"/>
  <c r="CD362" i="9"/>
  <c r="CE362" i="9"/>
  <c r="CF362" i="9"/>
  <c r="CG362" i="9"/>
  <c r="CH362" i="9"/>
  <c r="CI362" i="9"/>
  <c r="CJ362" i="9"/>
  <c r="CK362" i="9"/>
  <c r="CL362" i="9"/>
  <c r="CM362" i="9"/>
  <c r="CN362" i="9"/>
  <c r="CO362" i="9"/>
  <c r="CP362" i="9"/>
  <c r="CQ362" i="9"/>
  <c r="CR362" i="9"/>
  <c r="CS362" i="9"/>
  <c r="CT362" i="9"/>
  <c r="CU362" i="9"/>
  <c r="CV362" i="9"/>
  <c r="CW362" i="9"/>
  <c r="CX362" i="9"/>
  <c r="CY362" i="9"/>
  <c r="CZ362" i="9"/>
  <c r="BV363" i="9"/>
  <c r="BW363" i="9"/>
  <c r="BX363" i="9"/>
  <c r="BY363" i="9"/>
  <c r="BZ363" i="9"/>
  <c r="CA363" i="9"/>
  <c r="CB363" i="9"/>
  <c r="CC363" i="9"/>
  <c r="CD363" i="9"/>
  <c r="CE363" i="9"/>
  <c r="CF363" i="9"/>
  <c r="CG363" i="9"/>
  <c r="CH363" i="9"/>
  <c r="CI363" i="9"/>
  <c r="CJ363" i="9"/>
  <c r="CK363" i="9"/>
  <c r="CL363" i="9"/>
  <c r="CM363" i="9"/>
  <c r="CN363" i="9"/>
  <c r="CO363" i="9"/>
  <c r="CP363" i="9"/>
  <c r="CQ363" i="9"/>
  <c r="CR363" i="9"/>
  <c r="CS363" i="9"/>
  <c r="CT363" i="9"/>
  <c r="CU363" i="9"/>
  <c r="CV363" i="9"/>
  <c r="CW363" i="9"/>
  <c r="CX363" i="9"/>
  <c r="CY363" i="9"/>
  <c r="CZ363" i="9"/>
  <c r="BP361" i="9"/>
  <c r="BP357" i="9"/>
  <c r="BP358" i="9"/>
  <c r="BP356" i="9"/>
  <c r="BP359" i="9"/>
  <c r="BP350" i="9"/>
  <c r="BP351" i="9"/>
  <c r="BP343" i="9"/>
  <c r="BP344" i="9"/>
  <c r="BP345" i="9"/>
  <c r="BP346" i="9"/>
  <c r="BP347" i="9"/>
  <c r="BP348" i="9"/>
  <c r="BP349" i="9"/>
  <c r="BP352" i="9"/>
  <c r="BP338" i="9"/>
  <c r="BP332" i="9"/>
  <c r="BP333" i="9"/>
  <c r="BP334" i="9"/>
  <c r="BP326" i="9"/>
  <c r="BP327" i="9"/>
  <c r="BP312" i="9"/>
  <c r="BP313" i="9"/>
  <c r="BP314" i="9"/>
  <c r="BP315" i="9"/>
  <c r="BP316" i="9"/>
  <c r="BP302" i="9"/>
  <c r="BP271" i="9"/>
  <c r="BP272" i="9"/>
  <c r="BP273" i="9"/>
  <c r="BP274" i="9"/>
  <c r="BP275" i="9"/>
  <c r="BP276" i="9"/>
  <c r="BP277" i="9"/>
  <c r="BP278" i="9"/>
  <c r="BP279" i="9"/>
  <c r="BP280" i="9"/>
  <c r="BP281" i="9"/>
  <c r="BP282" i="9"/>
  <c r="BP283" i="9"/>
  <c r="BP284" i="9"/>
  <c r="BP285" i="9"/>
  <c r="BP286" i="9"/>
  <c r="BP287" i="9"/>
  <c r="BP288" i="9"/>
  <c r="BP289" i="9"/>
  <c r="BP290" i="9"/>
  <c r="BP266" i="9"/>
  <c r="BP267" i="9"/>
  <c r="BP268" i="9"/>
  <c r="BP254" i="9"/>
  <c r="BP255" i="9"/>
  <c r="BP256" i="9"/>
  <c r="BP253" i="9"/>
  <c r="BP257" i="9"/>
  <c r="BP258" i="9"/>
  <c r="BP259" i="9"/>
  <c r="BP260" i="9"/>
  <c r="BP261" i="9"/>
  <c r="BP262" i="9"/>
  <c r="BP239" i="9"/>
  <c r="BP240" i="9"/>
  <c r="BP241" i="9"/>
  <c r="BP242" i="9"/>
  <c r="BP243" i="9"/>
  <c r="BP244" i="9"/>
  <c r="BP245" i="9"/>
  <c r="BP208" i="9"/>
  <c r="BP209" i="9"/>
  <c r="BP210" i="9"/>
  <c r="BP211" i="9"/>
  <c r="BP212" i="9"/>
  <c r="BP213" i="9"/>
  <c r="BP204" i="9"/>
  <c r="BP205" i="9"/>
  <c r="BP206" i="9"/>
  <c r="BP207" i="9"/>
  <c r="BP214" i="9"/>
  <c r="BP215" i="9"/>
  <c r="BP216" i="9"/>
  <c r="BP217" i="9"/>
  <c r="BP218" i="9"/>
  <c r="BP219" i="9"/>
  <c r="BP220" i="9"/>
  <c r="BP221" i="9"/>
  <c r="BP222" i="9"/>
  <c r="BP223" i="9"/>
  <c r="BP224" i="9"/>
  <c r="BP225" i="9"/>
  <c r="BP226" i="9"/>
  <c r="BP227" i="9"/>
  <c r="BP228" i="9"/>
  <c r="BP229" i="9"/>
  <c r="BP230" i="9"/>
  <c r="BP231" i="9"/>
  <c r="BP232" i="9"/>
  <c r="BP195" i="9"/>
  <c r="BP196" i="9"/>
  <c r="BP197" i="9"/>
  <c r="BP171" i="9"/>
  <c r="BP172" i="9"/>
  <c r="BP173" i="9"/>
  <c r="BP174" i="9"/>
  <c r="BP175" i="9"/>
  <c r="BP176" i="9"/>
  <c r="BP177" i="9"/>
  <c r="BP178" i="9"/>
  <c r="BP179" i="9"/>
  <c r="BP180" i="9"/>
  <c r="BP181" i="9"/>
  <c r="BP182" i="9"/>
  <c r="BP183" i="9"/>
  <c r="BP184" i="9"/>
  <c r="BP185" i="9"/>
  <c r="BP186" i="9"/>
  <c r="BP187" i="9"/>
  <c r="BP188" i="9"/>
  <c r="BP159" i="9"/>
  <c r="BP160" i="9"/>
  <c r="BP161" i="9"/>
  <c r="BP162" i="9"/>
  <c r="BP163" i="9"/>
  <c r="BP137" i="9"/>
  <c r="BP138" i="9"/>
  <c r="BP139" i="9"/>
  <c r="BP140" i="9"/>
  <c r="BP141" i="9"/>
  <c r="BP142" i="9"/>
  <c r="BP135" i="9"/>
  <c r="BP136" i="9"/>
  <c r="BP143" i="9"/>
  <c r="BP144" i="9"/>
  <c r="BP145" i="9"/>
  <c r="BP146" i="9"/>
  <c r="BP147" i="9"/>
  <c r="BP148" i="9"/>
  <c r="BP149" i="9"/>
  <c r="BP150" i="9"/>
  <c r="BP151" i="9"/>
  <c r="BP152" i="9"/>
  <c r="BP153" i="9"/>
  <c r="BP154" i="9"/>
  <c r="BP125" i="9"/>
  <c r="BP126" i="9"/>
  <c r="BP115" i="9"/>
  <c r="BP116" i="9"/>
  <c r="BP117" i="9"/>
  <c r="BP118" i="9"/>
  <c r="BP119" i="9"/>
  <c r="BP120" i="9"/>
  <c r="BP111" i="9"/>
  <c r="BP112" i="9"/>
  <c r="BP113" i="9"/>
  <c r="BP114" i="9"/>
  <c r="BP121" i="9"/>
  <c r="BP122" i="9"/>
  <c r="BP123" i="9"/>
  <c r="BP93" i="9"/>
  <c r="BP94" i="9"/>
  <c r="BP77" i="9"/>
  <c r="BP78" i="9"/>
  <c r="BP79" i="9"/>
  <c r="BP80" i="9"/>
  <c r="BP81" i="9"/>
  <c r="BP82" i="9"/>
  <c r="BP83" i="9"/>
  <c r="BP84" i="9"/>
  <c r="BP85" i="9"/>
  <c r="BP86" i="9"/>
  <c r="BP87" i="9"/>
  <c r="BP88" i="9"/>
  <c r="BP89" i="9"/>
  <c r="BP90" i="9"/>
  <c r="BP91" i="9"/>
  <c r="BP92" i="9"/>
  <c r="BP95" i="9"/>
  <c r="BP96" i="9"/>
  <c r="BP97" i="9"/>
  <c r="BP98" i="9"/>
  <c r="BP99" i="9"/>
  <c r="BP100" i="9"/>
  <c r="BP101" i="9"/>
  <c r="BP102" i="9"/>
  <c r="BP103" i="9"/>
  <c r="BP104" i="9"/>
  <c r="BP105" i="9"/>
  <c r="BP106" i="9"/>
  <c r="BP69" i="9"/>
  <c r="BP70" i="9"/>
  <c r="BP71" i="9"/>
  <c r="BP49" i="9"/>
  <c r="BP50" i="9"/>
  <c r="BP51" i="9"/>
  <c r="BP52" i="9"/>
  <c r="BP53" i="9"/>
  <c r="BP54" i="9"/>
  <c r="BP55" i="9"/>
  <c r="BP56" i="9"/>
  <c r="BP57" i="9"/>
  <c r="BP58" i="9"/>
  <c r="BP59" i="9"/>
  <c r="BP60" i="9"/>
  <c r="BP61" i="9"/>
  <c r="BP62" i="9"/>
  <c r="BP63" i="9"/>
  <c r="BP64" i="9"/>
  <c r="BP65" i="9"/>
  <c r="BP66" i="9"/>
  <c r="BP6" i="9"/>
  <c r="BP7" i="9"/>
  <c r="BP8" i="9"/>
  <c r="BP9" i="9"/>
  <c r="BP10" i="9"/>
  <c r="BP12" i="9"/>
  <c r="BP13" i="9"/>
  <c r="BP14" i="9"/>
  <c r="BP15" i="9"/>
  <c r="BP16" i="9"/>
  <c r="BP17" i="9"/>
  <c r="BP18" i="9"/>
  <c r="BP19" i="9"/>
  <c r="BP20" i="9"/>
  <c r="BP21" i="9"/>
  <c r="BP22" i="9"/>
  <c r="BP38" i="9"/>
  <c r="BP39" i="9"/>
  <c r="BP40" i="9"/>
  <c r="BP41" i="9"/>
  <c r="BP42" i="9"/>
  <c r="BP11" i="9"/>
  <c r="BP23" i="9"/>
  <c r="BP24" i="9"/>
  <c r="BP25" i="9"/>
  <c r="BP26" i="9"/>
  <c r="BP27" i="9"/>
  <c r="BP28" i="9"/>
  <c r="BP29" i="9"/>
  <c r="BP30" i="9"/>
  <c r="BP31" i="9"/>
  <c r="BP32" i="9"/>
  <c r="BP33" i="9"/>
  <c r="BP34" i="9"/>
  <c r="BP35" i="9"/>
  <c r="BP36" i="9"/>
  <c r="BT363" i="10" l="1"/>
  <c r="BT424" i="10"/>
  <c r="BT371" i="10"/>
  <c r="BT369" i="10"/>
  <c r="BT361" i="10"/>
  <c r="BT150" i="10"/>
  <c r="BS420" i="10"/>
  <c r="BS572" i="10"/>
  <c r="BS571" i="10"/>
  <c r="BS568" i="10"/>
  <c r="BS567" i="10"/>
  <c r="BS564" i="10"/>
  <c r="BS563" i="10"/>
  <c r="BS560" i="10"/>
  <c r="BS559" i="10"/>
  <c r="BS556" i="10"/>
  <c r="BS555" i="10"/>
  <c r="BS552" i="10"/>
  <c r="BS551" i="10"/>
  <c r="BS548" i="10"/>
  <c r="BS547" i="10"/>
  <c r="BS544" i="10"/>
  <c r="BS543" i="10"/>
  <c r="BS540" i="10"/>
  <c r="BS539" i="10"/>
  <c r="BS536" i="10"/>
  <c r="BS535" i="10"/>
  <c r="BS532" i="10"/>
  <c r="BS531" i="10"/>
  <c r="BS528" i="10"/>
  <c r="BS527" i="10"/>
  <c r="BS524" i="10"/>
  <c r="BS523" i="10"/>
  <c r="BS520" i="10"/>
  <c r="BS519" i="10"/>
  <c r="BS516" i="10"/>
  <c r="BS515" i="10"/>
  <c r="BS512" i="10"/>
  <c r="BS511" i="10"/>
  <c r="BS508" i="10"/>
  <c r="BS507" i="10"/>
  <c r="BS504" i="10"/>
  <c r="BS503" i="10"/>
  <c r="BS500" i="10"/>
  <c r="BS499" i="10"/>
  <c r="BS496" i="10"/>
  <c r="BS495" i="10"/>
  <c r="BS492" i="10"/>
  <c r="BS491" i="10"/>
  <c r="BS488" i="10"/>
  <c r="BS487" i="10"/>
  <c r="BS484" i="10"/>
  <c r="BS483" i="10"/>
  <c r="BS480" i="10"/>
  <c r="BS479" i="10"/>
  <c r="BS476" i="10"/>
  <c r="BS475" i="10"/>
  <c r="BS472" i="10"/>
  <c r="BS471" i="10"/>
  <c r="BS468" i="10"/>
  <c r="BS467" i="10"/>
  <c r="BS464" i="10"/>
  <c r="BS463" i="10"/>
  <c r="BS460" i="10"/>
  <c r="BT459" i="10"/>
  <c r="BS456" i="10"/>
  <c r="BT455" i="10"/>
  <c r="BS452" i="10"/>
  <c r="BT451" i="10"/>
  <c r="BS448" i="10"/>
  <c r="BT447" i="10"/>
  <c r="BS444" i="10"/>
  <c r="BT443" i="10"/>
  <c r="BS440" i="10"/>
  <c r="BT439" i="10"/>
  <c r="BS436" i="10"/>
  <c r="BT435" i="10"/>
  <c r="BT570" i="10"/>
  <c r="BT566" i="10"/>
  <c r="BT562" i="10"/>
  <c r="BT558" i="10"/>
  <c r="BT554" i="10"/>
  <c r="BT550" i="10"/>
  <c r="BT546" i="10"/>
  <c r="BT542" i="10"/>
  <c r="BT538" i="10"/>
  <c r="BT534" i="10"/>
  <c r="BT530" i="10"/>
  <c r="BT526" i="10"/>
  <c r="BT522" i="10"/>
  <c r="BT518" i="10"/>
  <c r="BT514" i="10"/>
  <c r="BT510" i="10"/>
  <c r="BT506" i="10"/>
  <c r="BT502" i="10"/>
  <c r="BT498" i="10"/>
  <c r="BT494" i="10"/>
  <c r="BT490" i="10"/>
  <c r="BT486" i="10"/>
  <c r="BT482" i="10"/>
  <c r="BT478" i="10"/>
  <c r="BT474" i="10"/>
  <c r="BT470" i="10"/>
  <c r="BT462" i="10"/>
  <c r="BS570" i="10"/>
  <c r="BS569" i="10"/>
  <c r="BS566" i="10"/>
  <c r="BU566" i="10" s="1"/>
  <c r="BS565" i="10"/>
  <c r="BS562" i="10"/>
  <c r="BS561" i="10"/>
  <c r="BS558" i="10"/>
  <c r="BS557" i="10"/>
  <c r="BS554" i="10"/>
  <c r="BS553" i="10"/>
  <c r="BS550" i="10"/>
  <c r="BU550" i="10" s="1"/>
  <c r="BS549" i="10"/>
  <c r="BS546" i="10"/>
  <c r="BS545" i="10"/>
  <c r="BS542" i="10"/>
  <c r="BS541" i="10"/>
  <c r="BS538" i="10"/>
  <c r="BS537" i="10"/>
  <c r="BS534" i="10"/>
  <c r="BU534" i="10" s="1"/>
  <c r="BS533" i="10"/>
  <c r="BS530" i="10"/>
  <c r="BS529" i="10"/>
  <c r="BS526" i="10"/>
  <c r="BS525" i="10"/>
  <c r="BS522" i="10"/>
  <c r="BS521" i="10"/>
  <c r="BS518" i="10"/>
  <c r="BU518" i="10" s="1"/>
  <c r="BS517" i="10"/>
  <c r="BS514" i="10"/>
  <c r="BS513" i="10"/>
  <c r="BS510" i="10"/>
  <c r="BS509" i="10"/>
  <c r="BS506" i="10"/>
  <c r="BS505" i="10"/>
  <c r="BS502" i="10"/>
  <c r="BU502" i="10" s="1"/>
  <c r="BS501" i="10"/>
  <c r="BS498" i="10"/>
  <c r="BS497" i="10"/>
  <c r="BS494" i="10"/>
  <c r="BS493" i="10"/>
  <c r="BS490" i="10"/>
  <c r="BS489" i="10"/>
  <c r="BS486" i="10"/>
  <c r="BS485" i="10"/>
  <c r="BS482" i="10"/>
  <c r="BS481" i="10"/>
  <c r="BS478" i="10"/>
  <c r="BS477" i="10"/>
  <c r="BS474" i="10"/>
  <c r="BS473" i="10"/>
  <c r="BS470" i="10"/>
  <c r="BU470" i="10" s="1"/>
  <c r="BS469" i="10"/>
  <c r="BS466" i="10"/>
  <c r="BS465" i="10"/>
  <c r="BS462" i="10"/>
  <c r="BS461" i="10"/>
  <c r="BS458" i="10"/>
  <c r="BT572" i="10"/>
  <c r="BT568" i="10"/>
  <c r="BT564" i="10"/>
  <c r="BT560" i="10"/>
  <c r="BT556" i="10"/>
  <c r="BT552" i="10"/>
  <c r="BT548" i="10"/>
  <c r="BT544" i="10"/>
  <c r="BT540" i="10"/>
  <c r="BT536" i="10"/>
  <c r="BT532" i="10"/>
  <c r="BT528" i="10"/>
  <c r="BT524" i="10"/>
  <c r="BT520" i="10"/>
  <c r="BT516" i="10"/>
  <c r="BT512" i="10"/>
  <c r="BT508" i="10"/>
  <c r="BT504" i="10"/>
  <c r="BT500" i="10"/>
  <c r="BT496" i="10"/>
  <c r="BT492" i="10"/>
  <c r="BT488" i="10"/>
  <c r="BT484" i="10"/>
  <c r="BT480" i="10"/>
  <c r="BT476" i="10"/>
  <c r="BT472" i="10"/>
  <c r="BT468" i="10"/>
  <c r="BT464" i="10"/>
  <c r="BS459" i="10"/>
  <c r="BT456" i="10"/>
  <c r="BS455" i="10"/>
  <c r="BS451" i="10"/>
  <c r="BS447" i="10"/>
  <c r="BS443" i="10"/>
  <c r="BT457" i="10"/>
  <c r="BS454" i="10"/>
  <c r="BT453" i="10"/>
  <c r="BS450" i="10"/>
  <c r="BT449" i="10"/>
  <c r="BS446" i="10"/>
  <c r="BT445" i="10"/>
  <c r="BS442" i="10"/>
  <c r="BT441" i="10"/>
  <c r="BS438" i="10"/>
  <c r="BT437" i="10"/>
  <c r="BS434" i="10"/>
  <c r="BT433" i="10"/>
  <c r="BS430" i="10"/>
  <c r="BT429" i="10"/>
  <c r="BT428" i="10"/>
  <c r="BT426" i="10"/>
  <c r="BS416" i="10"/>
  <c r="BT415" i="10"/>
  <c r="BS412" i="10"/>
  <c r="BT411" i="10"/>
  <c r="BS408" i="10"/>
  <c r="BT407" i="10"/>
  <c r="BS404" i="10"/>
  <c r="BT403" i="10"/>
  <c r="BS400" i="10"/>
  <c r="BT399" i="10"/>
  <c r="BS396" i="10"/>
  <c r="BT395" i="10"/>
  <c r="BS392" i="10"/>
  <c r="BT391" i="10"/>
  <c r="BS388" i="10"/>
  <c r="BT387" i="10"/>
  <c r="BS384" i="10"/>
  <c r="BT383" i="10"/>
  <c r="BT381" i="10"/>
  <c r="BT377" i="10"/>
  <c r="BT373" i="10"/>
  <c r="BT367" i="10"/>
  <c r="BT357" i="10"/>
  <c r="BT353" i="10"/>
  <c r="BT349" i="10"/>
  <c r="BT345" i="10"/>
  <c r="BT341" i="10"/>
  <c r="BT337" i="10"/>
  <c r="BT333" i="10"/>
  <c r="BT329" i="10"/>
  <c r="BT325" i="10"/>
  <c r="BT321" i="10"/>
  <c r="BT317" i="10"/>
  <c r="BT313" i="10"/>
  <c r="BT309" i="10"/>
  <c r="BT305" i="10"/>
  <c r="BT301" i="10"/>
  <c r="BT297" i="10"/>
  <c r="BT293" i="10"/>
  <c r="BT289" i="10"/>
  <c r="BT285" i="10"/>
  <c r="BT281" i="10"/>
  <c r="BT277" i="10"/>
  <c r="BT273" i="10"/>
  <c r="BT269" i="10"/>
  <c r="BS267" i="10"/>
  <c r="BT265" i="10"/>
  <c r="BS263" i="10"/>
  <c r="BT261" i="10"/>
  <c r="BS259" i="10"/>
  <c r="BT257" i="10"/>
  <c r="BS255" i="10"/>
  <c r="BT253" i="10"/>
  <c r="BS251" i="10"/>
  <c r="BT249" i="10"/>
  <c r="BS247" i="10"/>
  <c r="BT245" i="10"/>
  <c r="BS243" i="10"/>
  <c r="BT241" i="10"/>
  <c r="BS239" i="10"/>
  <c r="BT237" i="10"/>
  <c r="BS235" i="10"/>
  <c r="BT233" i="10"/>
  <c r="BS231" i="10"/>
  <c r="BT229" i="10"/>
  <c r="BS227" i="10"/>
  <c r="BS223" i="10"/>
  <c r="BT223" i="10"/>
  <c r="BS439" i="10"/>
  <c r="BS435" i="10"/>
  <c r="BS431" i="10"/>
  <c r="BS426" i="10"/>
  <c r="BU426" i="10" s="1"/>
  <c r="BT422" i="10"/>
  <c r="BS381" i="10"/>
  <c r="BS380" i="10"/>
  <c r="BS376" i="10"/>
  <c r="BS373" i="10"/>
  <c r="BS363" i="10"/>
  <c r="BS357" i="10"/>
  <c r="BU357" i="10" s="1"/>
  <c r="BS356" i="10"/>
  <c r="BS353" i="10"/>
  <c r="BS352" i="10"/>
  <c r="BS349" i="10"/>
  <c r="BS348" i="10"/>
  <c r="BS345" i="10"/>
  <c r="BS344" i="10"/>
  <c r="BS341" i="10"/>
  <c r="BU341" i="10" s="1"/>
  <c r="BS340" i="10"/>
  <c r="BS337" i="10"/>
  <c r="BS336" i="10"/>
  <c r="BS333" i="10"/>
  <c r="BS332" i="10"/>
  <c r="BS329" i="10"/>
  <c r="BS328" i="10"/>
  <c r="BS325" i="10"/>
  <c r="BU325" i="10" s="1"/>
  <c r="BS324" i="10"/>
  <c r="BS321" i="10"/>
  <c r="BS320" i="10"/>
  <c r="BS317" i="10"/>
  <c r="BS316" i="10"/>
  <c r="BS313" i="10"/>
  <c r="BS312" i="10"/>
  <c r="BS309" i="10"/>
  <c r="BU309" i="10" s="1"/>
  <c r="BS308" i="10"/>
  <c r="BS305" i="10"/>
  <c r="BS304" i="10"/>
  <c r="BS301" i="10"/>
  <c r="BS300" i="10"/>
  <c r="BS297" i="10"/>
  <c r="BS296" i="10"/>
  <c r="BS293" i="10"/>
  <c r="BU293" i="10" s="1"/>
  <c r="BS292" i="10"/>
  <c r="BS289" i="10"/>
  <c r="BS288" i="10"/>
  <c r="BS285" i="10"/>
  <c r="BS284" i="10"/>
  <c r="BS281" i="10"/>
  <c r="BS280" i="10"/>
  <c r="BS277" i="10"/>
  <c r="BU277" i="10" s="1"/>
  <c r="BS276" i="10"/>
  <c r="BS273" i="10"/>
  <c r="BS272" i="10"/>
  <c r="BS269" i="10"/>
  <c r="BS268" i="10"/>
  <c r="BS264" i="10"/>
  <c r="BS260" i="10"/>
  <c r="BS256" i="10"/>
  <c r="BS252" i="10"/>
  <c r="BS248" i="10"/>
  <c r="BS244" i="10"/>
  <c r="BS240" i="10"/>
  <c r="BS236" i="10"/>
  <c r="BS232" i="10"/>
  <c r="BS432" i="10"/>
  <c r="BT431" i="10"/>
  <c r="BS428" i="10"/>
  <c r="BT425" i="10"/>
  <c r="BS424" i="10"/>
  <c r="BU424" i="10" s="1"/>
  <c r="BS422" i="10"/>
  <c r="BT417" i="10"/>
  <c r="BS414" i="10"/>
  <c r="BT413" i="10"/>
  <c r="BS410" i="10"/>
  <c r="BT409" i="10"/>
  <c r="BS406" i="10"/>
  <c r="BT405" i="10"/>
  <c r="BS402" i="10"/>
  <c r="BT401" i="10"/>
  <c r="BS398" i="10"/>
  <c r="BT397" i="10"/>
  <c r="BS394" i="10"/>
  <c r="BT393" i="10"/>
  <c r="BS390" i="10"/>
  <c r="BT389" i="10"/>
  <c r="BS386" i="10"/>
  <c r="BT385" i="10"/>
  <c r="BS382" i="10"/>
  <c r="BT375" i="10"/>
  <c r="BT365" i="10"/>
  <c r="BT359" i="10"/>
  <c r="BT355" i="10"/>
  <c r="BT351" i="10"/>
  <c r="BT347" i="10"/>
  <c r="BT343" i="10"/>
  <c r="BT339" i="10"/>
  <c r="BT335" i="10"/>
  <c r="BT331" i="10"/>
  <c r="BT327" i="10"/>
  <c r="BT323" i="10"/>
  <c r="BT319" i="10"/>
  <c r="BT315" i="10"/>
  <c r="BT311" i="10"/>
  <c r="BT307" i="10"/>
  <c r="BT303" i="10"/>
  <c r="BT299" i="10"/>
  <c r="BT295" i="10"/>
  <c r="BT291" i="10"/>
  <c r="BT287" i="10"/>
  <c r="BT283" i="10"/>
  <c r="BT279" i="10"/>
  <c r="BT275" i="10"/>
  <c r="BT271" i="10"/>
  <c r="BT267" i="10"/>
  <c r="BS265" i="10"/>
  <c r="BT263" i="10"/>
  <c r="BS261" i="10"/>
  <c r="BU261" i="10" s="1"/>
  <c r="BT259" i="10"/>
  <c r="BS257" i="10"/>
  <c r="BT255" i="10"/>
  <c r="BS253" i="10"/>
  <c r="BT251" i="10"/>
  <c r="BS249" i="10"/>
  <c r="BT247" i="10"/>
  <c r="BS245" i="10"/>
  <c r="BT243" i="10"/>
  <c r="BS241" i="10"/>
  <c r="BT239" i="10"/>
  <c r="BS237" i="10"/>
  <c r="BU237" i="10" s="1"/>
  <c r="BS457" i="10"/>
  <c r="BT454" i="10"/>
  <c r="BS453" i="10"/>
  <c r="BS449" i="10"/>
  <c r="BS445" i="10"/>
  <c r="BS441" i="10"/>
  <c r="BU441" i="10" s="1"/>
  <c r="BS437" i="10"/>
  <c r="BS433" i="10"/>
  <c r="BS429" i="10"/>
  <c r="BT421" i="10"/>
  <c r="BS379" i="10"/>
  <c r="BS375" i="10"/>
  <c r="BU375" i="10" s="1"/>
  <c r="BS371" i="10"/>
  <c r="BU371" i="10" s="1"/>
  <c r="BS365" i="10"/>
  <c r="BS355" i="10"/>
  <c r="BU355" i="10" s="1"/>
  <c r="BS354" i="10"/>
  <c r="BS351" i="10"/>
  <c r="BS350" i="10"/>
  <c r="BS347" i="10"/>
  <c r="BS346" i="10"/>
  <c r="BS343" i="10"/>
  <c r="BS342" i="10"/>
  <c r="BS339" i="10"/>
  <c r="BS338" i="10"/>
  <c r="BS335" i="10"/>
  <c r="BS334" i="10"/>
  <c r="BS331" i="10"/>
  <c r="BS330" i="10"/>
  <c r="BS327" i="10"/>
  <c r="BS326" i="10"/>
  <c r="BS323" i="10"/>
  <c r="BU323" i="10" s="1"/>
  <c r="BS322" i="10"/>
  <c r="BS319" i="10"/>
  <c r="BS318" i="10"/>
  <c r="BS315" i="10"/>
  <c r="BS314" i="10"/>
  <c r="BS311" i="10"/>
  <c r="BS310" i="10"/>
  <c r="BS307" i="10"/>
  <c r="BU307" i="10" s="1"/>
  <c r="BS306" i="10"/>
  <c r="BS303" i="10"/>
  <c r="BS302" i="10"/>
  <c r="BS299" i="10"/>
  <c r="BS298" i="10"/>
  <c r="BS295" i="10"/>
  <c r="BS294" i="10"/>
  <c r="BS291" i="10"/>
  <c r="BU291" i="10" s="1"/>
  <c r="BS290" i="10"/>
  <c r="BS287" i="10"/>
  <c r="BS286" i="10"/>
  <c r="BS283" i="10"/>
  <c r="BS282" i="10"/>
  <c r="BS279" i="10"/>
  <c r="BS278" i="10"/>
  <c r="BS275" i="10"/>
  <c r="BU275" i="10" s="1"/>
  <c r="BS274" i="10"/>
  <c r="BS271" i="10"/>
  <c r="BS270" i="10"/>
  <c r="BS266" i="10"/>
  <c r="BS262" i="10"/>
  <c r="BS258" i="10"/>
  <c r="BS254" i="10"/>
  <c r="BS250" i="10"/>
  <c r="BS246" i="10"/>
  <c r="BT222" i="10"/>
  <c r="BT220" i="10"/>
  <c r="BS242" i="10"/>
  <c r="BS238" i="10"/>
  <c r="BS234" i="10"/>
  <c r="BS230" i="10"/>
  <c r="BT226" i="10"/>
  <c r="BT224" i="10"/>
  <c r="BS217" i="10"/>
  <c r="BT214" i="10"/>
  <c r="BT210" i="10"/>
  <c r="BT206" i="10"/>
  <c r="BT202" i="10"/>
  <c r="BT196" i="10"/>
  <c r="BT192" i="10"/>
  <c r="BT188" i="10"/>
  <c r="BT184" i="10"/>
  <c r="BT180" i="10"/>
  <c r="BT176" i="10"/>
  <c r="BT172" i="10"/>
  <c r="BT168" i="10"/>
  <c r="BT164" i="10"/>
  <c r="BT160" i="10"/>
  <c r="BT156" i="10"/>
  <c r="BS147" i="10"/>
  <c r="BT145" i="10"/>
  <c r="BS143" i="10"/>
  <c r="BT141" i="10"/>
  <c r="BS139" i="10"/>
  <c r="BT137" i="10"/>
  <c r="BS135" i="10"/>
  <c r="BT133" i="10"/>
  <c r="BS131" i="10"/>
  <c r="BT129" i="10"/>
  <c r="BS127" i="10"/>
  <c r="BT125" i="10"/>
  <c r="BT121" i="10"/>
  <c r="BT117" i="10"/>
  <c r="BT113" i="10"/>
  <c r="BT109" i="10"/>
  <c r="BT105" i="10"/>
  <c r="BS104" i="10"/>
  <c r="BT101" i="10"/>
  <c r="BS100" i="10"/>
  <c r="BT97" i="10"/>
  <c r="BT93" i="10"/>
  <c r="BS88" i="10"/>
  <c r="BS87" i="10"/>
  <c r="BS84" i="10"/>
  <c r="BT83" i="10"/>
  <c r="BS80" i="10"/>
  <c r="BS79" i="10"/>
  <c r="BS76" i="10"/>
  <c r="BS75" i="10"/>
  <c r="BS72" i="10"/>
  <c r="BS71" i="10"/>
  <c r="BT69" i="10"/>
  <c r="BT65" i="10"/>
  <c r="BT61" i="10"/>
  <c r="BT57" i="10"/>
  <c r="BT53" i="10"/>
  <c r="BS51" i="10"/>
  <c r="BS47" i="10"/>
  <c r="BS43" i="10"/>
  <c r="BS39" i="10"/>
  <c r="BS35" i="10"/>
  <c r="BS31" i="10"/>
  <c r="BS27" i="10"/>
  <c r="BS23" i="10"/>
  <c r="BS19" i="10"/>
  <c r="BS16" i="10"/>
  <c r="BS15" i="10"/>
  <c r="BS12" i="10"/>
  <c r="BS11" i="10"/>
  <c r="BS8" i="10"/>
  <c r="BS7" i="10"/>
  <c r="BT211" i="10"/>
  <c r="BT207" i="10"/>
  <c r="BT203" i="10"/>
  <c r="BS197" i="10"/>
  <c r="BT195" i="10"/>
  <c r="BS193" i="10"/>
  <c r="BT191" i="10"/>
  <c r="BS189" i="10"/>
  <c r="BT187" i="10"/>
  <c r="BS185" i="10"/>
  <c r="BT183" i="10"/>
  <c r="BS181" i="10"/>
  <c r="BT179" i="10"/>
  <c r="BS177" i="10"/>
  <c r="BT175" i="10"/>
  <c r="BS173" i="10"/>
  <c r="BT171" i="10"/>
  <c r="BS169" i="10"/>
  <c r="BT165" i="10"/>
  <c r="BT161" i="10"/>
  <c r="BT157" i="10"/>
  <c r="BT153" i="10"/>
  <c r="BS148" i="10"/>
  <c r="BS144" i="10"/>
  <c r="BS140" i="10"/>
  <c r="BS136" i="10"/>
  <c r="BS132" i="10"/>
  <c r="BS128" i="10"/>
  <c r="BS125" i="10"/>
  <c r="BS124" i="10"/>
  <c r="BS121" i="10"/>
  <c r="BS120" i="10"/>
  <c r="BS117" i="10"/>
  <c r="BS116" i="10"/>
  <c r="BS113" i="10"/>
  <c r="BU113" i="10" s="1"/>
  <c r="BS112" i="10"/>
  <c r="BS109" i="10"/>
  <c r="BS108" i="10"/>
  <c r="BS105" i="10"/>
  <c r="BT104" i="10"/>
  <c r="BS101" i="10"/>
  <c r="BT100" i="10"/>
  <c r="BS97" i="10"/>
  <c r="BS96" i="10"/>
  <c r="BS93" i="10"/>
  <c r="BS92" i="10"/>
  <c r="BT90" i="10"/>
  <c r="BS85" i="10"/>
  <c r="BT82" i="10"/>
  <c r="BT78" i="10"/>
  <c r="BT74" i="10"/>
  <c r="BT70" i="10"/>
  <c r="BS68" i="10"/>
  <c r="BS64" i="10"/>
  <c r="BS61" i="10"/>
  <c r="BU61" i="10" s="1"/>
  <c r="BS60" i="10"/>
  <c r="BS57" i="10"/>
  <c r="BS56" i="10"/>
  <c r="BS52" i="10"/>
  <c r="BS48" i="10"/>
  <c r="BT46" i="10"/>
  <c r="BS44" i="10"/>
  <c r="BT42" i="10"/>
  <c r="BS40" i="10"/>
  <c r="BS36" i="10"/>
  <c r="BT34" i="10"/>
  <c r="BS32" i="10"/>
  <c r="BT30" i="10"/>
  <c r="BS28" i="10"/>
  <c r="BT26" i="10"/>
  <c r="BS24" i="10"/>
  <c r="BT22" i="10"/>
  <c r="BS20" i="10"/>
  <c r="BT18" i="10"/>
  <c r="BT14" i="10"/>
  <c r="BT10" i="10"/>
  <c r="BT6" i="10"/>
  <c r="BS228" i="10"/>
  <c r="BS225" i="10"/>
  <c r="BS219" i="10"/>
  <c r="BT218" i="10"/>
  <c r="BT212" i="10"/>
  <c r="BT208" i="10"/>
  <c r="BT204" i="10"/>
  <c r="BT198" i="10"/>
  <c r="BT194" i="10"/>
  <c r="BT190" i="10"/>
  <c r="BT186" i="10"/>
  <c r="BT182" i="10"/>
  <c r="BT178" i="10"/>
  <c r="BT174" i="10"/>
  <c r="BT170" i="10"/>
  <c r="BT166" i="10"/>
  <c r="BT162" i="10"/>
  <c r="BT158" i="10"/>
  <c r="BT154" i="10"/>
  <c r="BT152" i="10"/>
  <c r="BS150" i="10"/>
  <c r="BT147" i="10"/>
  <c r="BS145" i="10"/>
  <c r="BT143" i="10"/>
  <c r="BS141" i="10"/>
  <c r="BT139" i="10"/>
  <c r="BS137" i="10"/>
  <c r="BT135" i="10"/>
  <c r="BS133" i="10"/>
  <c r="BT131" i="10"/>
  <c r="BS129" i="10"/>
  <c r="BT127" i="10"/>
  <c r="BT123" i="10"/>
  <c r="BT119" i="10"/>
  <c r="BT115" i="10"/>
  <c r="BT111" i="10"/>
  <c r="BT107" i="10"/>
  <c r="BS106" i="10"/>
  <c r="BT103" i="10"/>
  <c r="BS102" i="10"/>
  <c r="BT99" i="10"/>
  <c r="BS98" i="10"/>
  <c r="BT95" i="10"/>
  <c r="BS91" i="10"/>
  <c r="BT85" i="10"/>
  <c r="BS82" i="10"/>
  <c r="BS81" i="10"/>
  <c r="BS78" i="10"/>
  <c r="BS77" i="10"/>
  <c r="BS74" i="10"/>
  <c r="BU74" i="10" s="1"/>
  <c r="BS73" i="10"/>
  <c r="BS70" i="10"/>
  <c r="BS69" i="10"/>
  <c r="BT67" i="10"/>
  <c r="BS65" i="10"/>
  <c r="BT63" i="10"/>
  <c r="BT59" i="10"/>
  <c r="BT55" i="10"/>
  <c r="BS53" i="10"/>
  <c r="BT51" i="10"/>
  <c r="BS49" i="10"/>
  <c r="BS45" i="10"/>
  <c r="BS41" i="10"/>
  <c r="BT38" i="10"/>
  <c r="BS37" i="10"/>
  <c r="BS33" i="10"/>
  <c r="BS29" i="10"/>
  <c r="BS25" i="10"/>
  <c r="BS21" i="10"/>
  <c r="BS18" i="10"/>
  <c r="BS17" i="10"/>
  <c r="BS14" i="10"/>
  <c r="BS13" i="10"/>
  <c r="BS10" i="10"/>
  <c r="BS9" i="10"/>
  <c r="BS6" i="10"/>
  <c r="BT235" i="10"/>
  <c r="BS233" i="10"/>
  <c r="BT231" i="10"/>
  <c r="BS229" i="10"/>
  <c r="BU229" i="10" s="1"/>
  <c r="BT227" i="10"/>
  <c r="BS221" i="10"/>
  <c r="BT219" i="10"/>
  <c r="BT213" i="10"/>
  <c r="BT209" i="10"/>
  <c r="BT205" i="10"/>
  <c r="BT201" i="10"/>
  <c r="BT197" i="10"/>
  <c r="BS195" i="10"/>
  <c r="BT193" i="10"/>
  <c r="BS191" i="10"/>
  <c r="BT189" i="10"/>
  <c r="BS187" i="10"/>
  <c r="BT185" i="10"/>
  <c r="BS183" i="10"/>
  <c r="BT181" i="10"/>
  <c r="BS179" i="10"/>
  <c r="BT177" i="10"/>
  <c r="BS175" i="10"/>
  <c r="BT173" i="10"/>
  <c r="BS171" i="10"/>
  <c r="BT169" i="10"/>
  <c r="BT167" i="10"/>
  <c r="BT163" i="10"/>
  <c r="BT159" i="10"/>
  <c r="BT155" i="10"/>
  <c r="BS146" i="10"/>
  <c r="BS142" i="10"/>
  <c r="BS138" i="10"/>
  <c r="BS134" i="10"/>
  <c r="BS130" i="10"/>
  <c r="BS126" i="10"/>
  <c r="BS123" i="10"/>
  <c r="BU123" i="10" s="1"/>
  <c r="BS122" i="10"/>
  <c r="BS119" i="10"/>
  <c r="BS118" i="10"/>
  <c r="BS115" i="10"/>
  <c r="BS114" i="10"/>
  <c r="BS111" i="10"/>
  <c r="BS110" i="10"/>
  <c r="BS107" i="10"/>
  <c r="BU107" i="10" s="1"/>
  <c r="BT106" i="10"/>
  <c r="BS103" i="10"/>
  <c r="BU103" i="10" s="1"/>
  <c r="BT102" i="10"/>
  <c r="BS99" i="10"/>
  <c r="BU99" i="10" s="1"/>
  <c r="BT98" i="10"/>
  <c r="BS95" i="10"/>
  <c r="BU95" i="10" s="1"/>
  <c r="BS94" i="10"/>
  <c r="BT88" i="10"/>
  <c r="BT84" i="10"/>
  <c r="BS83" i="10"/>
  <c r="BT80" i="10"/>
  <c r="BT76" i="10"/>
  <c r="BT72" i="10"/>
  <c r="BU72" i="10" s="1"/>
  <c r="BS67" i="10"/>
  <c r="BS66" i="10"/>
  <c r="BS63" i="10"/>
  <c r="BS62" i="10"/>
  <c r="BS59" i="10"/>
  <c r="BS58" i="10"/>
  <c r="BS55" i="10"/>
  <c r="BS54" i="10"/>
  <c r="BS50" i="10"/>
  <c r="BT48" i="10"/>
  <c r="BS46" i="10"/>
  <c r="BT44" i="10"/>
  <c r="BS42" i="10"/>
  <c r="BS38" i="10"/>
  <c r="BU38" i="10" s="1"/>
  <c r="BT36" i="10"/>
  <c r="BS34" i="10"/>
  <c r="BT32" i="10"/>
  <c r="BS30" i="10"/>
  <c r="BT28" i="10"/>
  <c r="BS26" i="10"/>
  <c r="BT24" i="10"/>
  <c r="BS22" i="10"/>
  <c r="BT20" i="10"/>
  <c r="BT16" i="10"/>
  <c r="BT12" i="10"/>
  <c r="BT8" i="10"/>
  <c r="BU455" i="10"/>
  <c r="BU451" i="10"/>
  <c r="BT571" i="10"/>
  <c r="BT569" i="10"/>
  <c r="BT567" i="10"/>
  <c r="BT565" i="10"/>
  <c r="BT563" i="10"/>
  <c r="BT561" i="10"/>
  <c r="BT559" i="10"/>
  <c r="BT557" i="10"/>
  <c r="BT555" i="10"/>
  <c r="BT553" i="10"/>
  <c r="BT551" i="10"/>
  <c r="BT549" i="10"/>
  <c r="BT547" i="10"/>
  <c r="BT545" i="10"/>
  <c r="BT543" i="10"/>
  <c r="BT541" i="10"/>
  <c r="BT539" i="10"/>
  <c r="BT537" i="10"/>
  <c r="BT535" i="10"/>
  <c r="BT533" i="10"/>
  <c r="BT531" i="10"/>
  <c r="BT529" i="10"/>
  <c r="BT527" i="10"/>
  <c r="BT525" i="10"/>
  <c r="BT523" i="10"/>
  <c r="BT521" i="10"/>
  <c r="BT519" i="10"/>
  <c r="BT517" i="10"/>
  <c r="BT515" i="10"/>
  <c r="BT513" i="10"/>
  <c r="BT511" i="10"/>
  <c r="BT509" i="10"/>
  <c r="BT507" i="10"/>
  <c r="BT505" i="10"/>
  <c r="BT503" i="10"/>
  <c r="BT501" i="10"/>
  <c r="BT499" i="10"/>
  <c r="BT497" i="10"/>
  <c r="BT495" i="10"/>
  <c r="BT493" i="10"/>
  <c r="BT491" i="10"/>
  <c r="BT489" i="10"/>
  <c r="BT487" i="10"/>
  <c r="BT485" i="10"/>
  <c r="BT483" i="10"/>
  <c r="BT481" i="10"/>
  <c r="BT479" i="10"/>
  <c r="BT477" i="10"/>
  <c r="BT475" i="10"/>
  <c r="BT473" i="10"/>
  <c r="BT471" i="10"/>
  <c r="BT469" i="10"/>
  <c r="BT467" i="10"/>
  <c r="BT465" i="10"/>
  <c r="BT463" i="10"/>
  <c r="BT461" i="10"/>
  <c r="BT419" i="10"/>
  <c r="BS427" i="10"/>
  <c r="BS423" i="10"/>
  <c r="BT466" i="10"/>
  <c r="BT460" i="10"/>
  <c r="BT458" i="10"/>
  <c r="BT452" i="10"/>
  <c r="BT450" i="10"/>
  <c r="BT448" i="10"/>
  <c r="BU448" i="10" s="1"/>
  <c r="BT446" i="10"/>
  <c r="BT444" i="10"/>
  <c r="BT442" i="10"/>
  <c r="BT440" i="10"/>
  <c r="BU440" i="10" s="1"/>
  <c r="BT438" i="10"/>
  <c r="BT436" i="10"/>
  <c r="BT434" i="10"/>
  <c r="BT432" i="10"/>
  <c r="BU432" i="10" s="1"/>
  <c r="BT430" i="10"/>
  <c r="BT427" i="10"/>
  <c r="BS425" i="10"/>
  <c r="BT423" i="10"/>
  <c r="BS421" i="10"/>
  <c r="BT420" i="10"/>
  <c r="BU420" i="10" s="1"/>
  <c r="BS418" i="10"/>
  <c r="BT418" i="10"/>
  <c r="BS419" i="10"/>
  <c r="BS417" i="10"/>
  <c r="BS415" i="10"/>
  <c r="BU415" i="10" s="1"/>
  <c r="BS413" i="10"/>
  <c r="BS411" i="10"/>
  <c r="BS409" i="10"/>
  <c r="BS407" i="10"/>
  <c r="BS405" i="10"/>
  <c r="BS403" i="10"/>
  <c r="BS401" i="10"/>
  <c r="BS399" i="10"/>
  <c r="BS397" i="10"/>
  <c r="BS395" i="10"/>
  <c r="BS393" i="10"/>
  <c r="BS391" i="10"/>
  <c r="BS389" i="10"/>
  <c r="BS387" i="10"/>
  <c r="BS385" i="10"/>
  <c r="BS383" i="10"/>
  <c r="BS374" i="10"/>
  <c r="BT374" i="10"/>
  <c r="BS369" i="10"/>
  <c r="BS366" i="10"/>
  <c r="BT366" i="10"/>
  <c r="BS361" i="10"/>
  <c r="BU361" i="10" s="1"/>
  <c r="BS358" i="10"/>
  <c r="BU339" i="10"/>
  <c r="BT416" i="10"/>
  <c r="BT414" i="10"/>
  <c r="BT412" i="10"/>
  <c r="BT410" i="10"/>
  <c r="BT408" i="10"/>
  <c r="BT406" i="10"/>
  <c r="BT404" i="10"/>
  <c r="BT402" i="10"/>
  <c r="BT400" i="10"/>
  <c r="BT398" i="10"/>
  <c r="BT396" i="10"/>
  <c r="BT394" i="10"/>
  <c r="BT392" i="10"/>
  <c r="BT390" i="10"/>
  <c r="BT388" i="10"/>
  <c r="BT386" i="10"/>
  <c r="BT384" i="10"/>
  <c r="BT379" i="10"/>
  <c r="BT378" i="10"/>
  <c r="BS377" i="10"/>
  <c r="BS368" i="10"/>
  <c r="BT368" i="10"/>
  <c r="BS360" i="10"/>
  <c r="BT360" i="10"/>
  <c r="BT380" i="10"/>
  <c r="BU373" i="10"/>
  <c r="BS370" i="10"/>
  <c r="BT370" i="10"/>
  <c r="BS362" i="10"/>
  <c r="BT362" i="10"/>
  <c r="BU297" i="10"/>
  <c r="BU281" i="10"/>
  <c r="BT382" i="10"/>
  <c r="BU382" i="10" s="1"/>
  <c r="BS378" i="10"/>
  <c r="BT376" i="10"/>
  <c r="BS372" i="10"/>
  <c r="BT372" i="10"/>
  <c r="BS367" i="10"/>
  <c r="BS364" i="10"/>
  <c r="BT364" i="10"/>
  <c r="BS359" i="10"/>
  <c r="BT358" i="10"/>
  <c r="BT356" i="10"/>
  <c r="BT354" i="10"/>
  <c r="BT352" i="10"/>
  <c r="BU352" i="10" s="1"/>
  <c r="BT350" i="10"/>
  <c r="BT348" i="10"/>
  <c r="BT346" i="10"/>
  <c r="BT344" i="10"/>
  <c r="BU344" i="10" s="1"/>
  <c r="BT342" i="10"/>
  <c r="BT340" i="10"/>
  <c r="BT338" i="10"/>
  <c r="BT336" i="10"/>
  <c r="BU336" i="10" s="1"/>
  <c r="BT334" i="10"/>
  <c r="BT332" i="10"/>
  <c r="BT330" i="10"/>
  <c r="BT328" i="10"/>
  <c r="BU328" i="10" s="1"/>
  <c r="BT326" i="10"/>
  <c r="BT324" i="10"/>
  <c r="BT322" i="10"/>
  <c r="BT320" i="10"/>
  <c r="BU320" i="10" s="1"/>
  <c r="BT318" i="10"/>
  <c r="BT316" i="10"/>
  <c r="BT314" i="10"/>
  <c r="BT312" i="10"/>
  <c r="BU312" i="10" s="1"/>
  <c r="BT310" i="10"/>
  <c r="BT308" i="10"/>
  <c r="BT306" i="10"/>
  <c r="BT304" i="10"/>
  <c r="BU304" i="10" s="1"/>
  <c r="BT302" i="10"/>
  <c r="BT300" i="10"/>
  <c r="BT298" i="10"/>
  <c r="BT296" i="10"/>
  <c r="BU296" i="10" s="1"/>
  <c r="BT294" i="10"/>
  <c r="BT292" i="10"/>
  <c r="BT290" i="10"/>
  <c r="BT288" i="10"/>
  <c r="BU288" i="10" s="1"/>
  <c r="BT286" i="10"/>
  <c r="BT284" i="10"/>
  <c r="BT282" i="10"/>
  <c r="BT280" i="10"/>
  <c r="BT278" i="10"/>
  <c r="BT276" i="10"/>
  <c r="BT274" i="10"/>
  <c r="BT272" i="10"/>
  <c r="BT270" i="10"/>
  <c r="BT268" i="10"/>
  <c r="BT266" i="10"/>
  <c r="BT264" i="10"/>
  <c r="BU264" i="10" s="1"/>
  <c r="BT262" i="10"/>
  <c r="BU262" i="10" s="1"/>
  <c r="BT260" i="10"/>
  <c r="BT258" i="10"/>
  <c r="BT256" i="10"/>
  <c r="BT254" i="10"/>
  <c r="BT252" i="10"/>
  <c r="BT250" i="10"/>
  <c r="BT248" i="10"/>
  <c r="BU248" i="10" s="1"/>
  <c r="BT246" i="10"/>
  <c r="BU246" i="10" s="1"/>
  <c r="BT244" i="10"/>
  <c r="BT242" i="10"/>
  <c r="BT240" i="10"/>
  <c r="BT238" i="10"/>
  <c r="BU238" i="10" s="1"/>
  <c r="BT236" i="10"/>
  <c r="BT234" i="10"/>
  <c r="BT232" i="10"/>
  <c r="BU232" i="10" s="1"/>
  <c r="BT230" i="10"/>
  <c r="BT228" i="10"/>
  <c r="BT225" i="10"/>
  <c r="BS224" i="10"/>
  <c r="BT221" i="10"/>
  <c r="BS220" i="10"/>
  <c r="BT217" i="10"/>
  <c r="BS216" i="10"/>
  <c r="BS215" i="10"/>
  <c r="BS214" i="10"/>
  <c r="BS213" i="10"/>
  <c r="BS212" i="10"/>
  <c r="BS211" i="10"/>
  <c r="BS210" i="10"/>
  <c r="BS209" i="10"/>
  <c r="BS208" i="10"/>
  <c r="BS207" i="10"/>
  <c r="BS206" i="10"/>
  <c r="BS205" i="10"/>
  <c r="BS204" i="10"/>
  <c r="BS203" i="10"/>
  <c r="BS202" i="10"/>
  <c r="BS201" i="10"/>
  <c r="BT200" i="10"/>
  <c r="BS200" i="10"/>
  <c r="BT216" i="10"/>
  <c r="BT215" i="10"/>
  <c r="BT199" i="10"/>
  <c r="BS226" i="10"/>
  <c r="BS222" i="10"/>
  <c r="BS218" i="10"/>
  <c r="BS199" i="10"/>
  <c r="BU199" i="10" s="1"/>
  <c r="BS198" i="10"/>
  <c r="BS196" i="10"/>
  <c r="BS194" i="10"/>
  <c r="BS192" i="10"/>
  <c r="BU192" i="10" s="1"/>
  <c r="BS190" i="10"/>
  <c r="BS188" i="10"/>
  <c r="BS186" i="10"/>
  <c r="BS184" i="10"/>
  <c r="BS182" i="10"/>
  <c r="BS180" i="10"/>
  <c r="BS178" i="10"/>
  <c r="BS176" i="10"/>
  <c r="BU176" i="10" s="1"/>
  <c r="BS174" i="10"/>
  <c r="BS172" i="10"/>
  <c r="BS170" i="10"/>
  <c r="BS168" i="10"/>
  <c r="BS149" i="10"/>
  <c r="BT149" i="10"/>
  <c r="BS167" i="10"/>
  <c r="BS166" i="10"/>
  <c r="BU166" i="10" s="1"/>
  <c r="BS165" i="10"/>
  <c r="BS164" i="10"/>
  <c r="BS163" i="10"/>
  <c r="BS162" i="10"/>
  <c r="BS161" i="10"/>
  <c r="BS160" i="10"/>
  <c r="BS159" i="10"/>
  <c r="BS158" i="10"/>
  <c r="BS157" i="10"/>
  <c r="BS156" i="10"/>
  <c r="BS155" i="10"/>
  <c r="BS154" i="10"/>
  <c r="BS153" i="10"/>
  <c r="BS152" i="10"/>
  <c r="BS151" i="10"/>
  <c r="BT151" i="10"/>
  <c r="BT148" i="10"/>
  <c r="BT146" i="10"/>
  <c r="BT144" i="10"/>
  <c r="BT142" i="10"/>
  <c r="BT140" i="10"/>
  <c r="BT138" i="10"/>
  <c r="BT136" i="10"/>
  <c r="BT134" i="10"/>
  <c r="BT132" i="10"/>
  <c r="BT130" i="10"/>
  <c r="BT128" i="10"/>
  <c r="BT126" i="10"/>
  <c r="BT124" i="10"/>
  <c r="BT122" i="10"/>
  <c r="BT120" i="10"/>
  <c r="BT118" i="10"/>
  <c r="BT116" i="10"/>
  <c r="BT114" i="10"/>
  <c r="BT112" i="10"/>
  <c r="BT110" i="10"/>
  <c r="BT108" i="10"/>
  <c r="BT96" i="10"/>
  <c r="BT94" i="10"/>
  <c r="BT92" i="10"/>
  <c r="BT91" i="10"/>
  <c r="BS90" i="10"/>
  <c r="BT86" i="10"/>
  <c r="BT89" i="10"/>
  <c r="BS86" i="10"/>
  <c r="BS89" i="10"/>
  <c r="BT87" i="10"/>
  <c r="BT81" i="10"/>
  <c r="BT79" i="10"/>
  <c r="BT77" i="10"/>
  <c r="BT75" i="10"/>
  <c r="BT73" i="10"/>
  <c r="BT71" i="10"/>
  <c r="BT49" i="10"/>
  <c r="BT47" i="10"/>
  <c r="BT45" i="10"/>
  <c r="BT43" i="10"/>
  <c r="BT41" i="10"/>
  <c r="BT39" i="10"/>
  <c r="BT37" i="10"/>
  <c r="BT35" i="10"/>
  <c r="BT33" i="10"/>
  <c r="BT31" i="10"/>
  <c r="BT29" i="10"/>
  <c r="BT27" i="10"/>
  <c r="BT25" i="10"/>
  <c r="BT23" i="10"/>
  <c r="BT21" i="10"/>
  <c r="BT19" i="10"/>
  <c r="BT17" i="10"/>
  <c r="BT15" i="10"/>
  <c r="BT13" i="10"/>
  <c r="BT11" i="10"/>
  <c r="BT9" i="10"/>
  <c r="BT7" i="10"/>
  <c r="BT68" i="10"/>
  <c r="BU68" i="10" s="1"/>
  <c r="BT66" i="10"/>
  <c r="BT64" i="10"/>
  <c r="BT62" i="10"/>
  <c r="BT60" i="10"/>
  <c r="BT58" i="10"/>
  <c r="BT56" i="10"/>
  <c r="BT54" i="10"/>
  <c r="BT52" i="10"/>
  <c r="BT50" i="10"/>
  <c r="BT40" i="10"/>
  <c r="BT5" i="10"/>
  <c r="BS5" i="10"/>
  <c r="BT358" i="9"/>
  <c r="BT207" i="9"/>
  <c r="BS99" i="9"/>
  <c r="BS224" i="9"/>
  <c r="BT213" i="9"/>
  <c r="BS91" i="9"/>
  <c r="BT88" i="9"/>
  <c r="BT84" i="9"/>
  <c r="BS232" i="9"/>
  <c r="BS354" i="9"/>
  <c r="BT293" i="9"/>
  <c r="BT82" i="9"/>
  <c r="BS363" i="9"/>
  <c r="BT362" i="9"/>
  <c r="BS359" i="9"/>
  <c r="BS355" i="9"/>
  <c r="BS351" i="9"/>
  <c r="BS350" i="9"/>
  <c r="BT348" i="9"/>
  <c r="BS347" i="9"/>
  <c r="BT346" i="9"/>
  <c r="BS343" i="9"/>
  <c r="BT342" i="9"/>
  <c r="BS339" i="9"/>
  <c r="BT343" i="9"/>
  <c r="BS361" i="9"/>
  <c r="BT360" i="9"/>
  <c r="BT357" i="9"/>
  <c r="BS356" i="9"/>
  <c r="BS353" i="9"/>
  <c r="BT352" i="9"/>
  <c r="BS349" i="9"/>
  <c r="BS348" i="9"/>
  <c r="BS345" i="9"/>
  <c r="BT344" i="9"/>
  <c r="BS341" i="9"/>
  <c r="BT340" i="9"/>
  <c r="BS337" i="9"/>
  <c r="BT336" i="9"/>
  <c r="BS333" i="9"/>
  <c r="BT332" i="9"/>
  <c r="BS329" i="9"/>
  <c r="BT328" i="9"/>
  <c r="BS325" i="9"/>
  <c r="BT324" i="9"/>
  <c r="BS321" i="9"/>
  <c r="BT320" i="9"/>
  <c r="BS317" i="9"/>
  <c r="BT316" i="9"/>
  <c r="BS313" i="9"/>
  <c r="BT310" i="9"/>
  <c r="BT306" i="9"/>
  <c r="BT302" i="9"/>
  <c r="BS297" i="9"/>
  <c r="BS231" i="9"/>
  <c r="BS227" i="9"/>
  <c r="BT223" i="9"/>
  <c r="BS222" i="9"/>
  <c r="BS209" i="9"/>
  <c r="BT205" i="9"/>
  <c r="BT201" i="9"/>
  <c r="BT197" i="9"/>
  <c r="BT193" i="9"/>
  <c r="BT189" i="9"/>
  <c r="BT363" i="9"/>
  <c r="BT359" i="9"/>
  <c r="BT349" i="9"/>
  <c r="BT345" i="9"/>
  <c r="BS295" i="9"/>
  <c r="BT288" i="9"/>
  <c r="BS285" i="9"/>
  <c r="BT284" i="9"/>
  <c r="BS281" i="9"/>
  <c r="BT280" i="9"/>
  <c r="BS277" i="9"/>
  <c r="BT276" i="9"/>
  <c r="BS273" i="9"/>
  <c r="BT272" i="9"/>
  <c r="BS269" i="9"/>
  <c r="BT268" i="9"/>
  <c r="BS265" i="9"/>
  <c r="BT264" i="9"/>
  <c r="BS261" i="9"/>
  <c r="BT260" i="9"/>
  <c r="BS257" i="9"/>
  <c r="BT256" i="9"/>
  <c r="BS253" i="9"/>
  <c r="BT252" i="9"/>
  <c r="BS249" i="9"/>
  <c r="BT248" i="9"/>
  <c r="BS245" i="9"/>
  <c r="BT244" i="9"/>
  <c r="BS241" i="9"/>
  <c r="BT240" i="9"/>
  <c r="BS237" i="9"/>
  <c r="BT236" i="9"/>
  <c r="BS233" i="9"/>
  <c r="BT229" i="9"/>
  <c r="BS223" i="9"/>
  <c r="BS219" i="9"/>
  <c r="BS215" i="9"/>
  <c r="BT211" i="9"/>
  <c r="BS205" i="9"/>
  <c r="BT338" i="9"/>
  <c r="BS335" i="9"/>
  <c r="BT334" i="9"/>
  <c r="BS331" i="9"/>
  <c r="BT330" i="9"/>
  <c r="BS327" i="9"/>
  <c r="BT326" i="9"/>
  <c r="BS323" i="9"/>
  <c r="BT322" i="9"/>
  <c r="BS319" i="9"/>
  <c r="BT318" i="9"/>
  <c r="BS315" i="9"/>
  <c r="BT314" i="9"/>
  <c r="BS229" i="9"/>
  <c r="BS228" i="9"/>
  <c r="BS225" i="9"/>
  <c r="BT221" i="9"/>
  <c r="BS218" i="9"/>
  <c r="BT217" i="9"/>
  <c r="BS207" i="9"/>
  <c r="BT203" i="9"/>
  <c r="BT199" i="9"/>
  <c r="BT195" i="9"/>
  <c r="BT191" i="9"/>
  <c r="BT187" i="9"/>
  <c r="BT183" i="9"/>
  <c r="BT179" i="9"/>
  <c r="BT175" i="9"/>
  <c r="BT361" i="9"/>
  <c r="BT347" i="9"/>
  <c r="BT311" i="9"/>
  <c r="BS309" i="9"/>
  <c r="BT307" i="9"/>
  <c r="BS305" i="9"/>
  <c r="BT303" i="9"/>
  <c r="BS301" i="9"/>
  <c r="BT299" i="9"/>
  <c r="BS293" i="9"/>
  <c r="BT290" i="9"/>
  <c r="BT286" i="9"/>
  <c r="BS283" i="9"/>
  <c r="BT282" i="9"/>
  <c r="BS279" i="9"/>
  <c r="BT278" i="9"/>
  <c r="BS275" i="9"/>
  <c r="BT274" i="9"/>
  <c r="BS271" i="9"/>
  <c r="BT270" i="9"/>
  <c r="BS267" i="9"/>
  <c r="BT266" i="9"/>
  <c r="BS263" i="9"/>
  <c r="BT262" i="9"/>
  <c r="BS259" i="9"/>
  <c r="BT258" i="9"/>
  <c r="BS255" i="9"/>
  <c r="BT254" i="9"/>
  <c r="BS251" i="9"/>
  <c r="BT250" i="9"/>
  <c r="BS247" i="9"/>
  <c r="BT246" i="9"/>
  <c r="BS243" i="9"/>
  <c r="BT242" i="9"/>
  <c r="BS239" i="9"/>
  <c r="BT238" i="9"/>
  <c r="BS235" i="9"/>
  <c r="BT231" i="9"/>
  <c r="BS230" i="9"/>
  <c r="BS221" i="9"/>
  <c r="BS220" i="9"/>
  <c r="BT215" i="9"/>
  <c r="BT209" i="9"/>
  <c r="BS203" i="9"/>
  <c r="BS202" i="9"/>
  <c r="BS199" i="9"/>
  <c r="BU199" i="9" s="1"/>
  <c r="BS198" i="9"/>
  <c r="BS195" i="9"/>
  <c r="BS194" i="9"/>
  <c r="BS191" i="9"/>
  <c r="BS190" i="9"/>
  <c r="BS187" i="9"/>
  <c r="BS186" i="9"/>
  <c r="BS183" i="9"/>
  <c r="BU183" i="9" s="1"/>
  <c r="BS182" i="9"/>
  <c r="BS179" i="9"/>
  <c r="BS178" i="9"/>
  <c r="BS175" i="9"/>
  <c r="BS174" i="9"/>
  <c r="BS171" i="9"/>
  <c r="BS204" i="9"/>
  <c r="BS201" i="9"/>
  <c r="BU201" i="9" s="1"/>
  <c r="BS200" i="9"/>
  <c r="BS197" i="9"/>
  <c r="BS196" i="9"/>
  <c r="BS193" i="9"/>
  <c r="BS192" i="9"/>
  <c r="BS189" i="9"/>
  <c r="BS188" i="9"/>
  <c r="BS185" i="9"/>
  <c r="BS184" i="9"/>
  <c r="BS181" i="9"/>
  <c r="BS180" i="9"/>
  <c r="BS177" i="9"/>
  <c r="BS176" i="9"/>
  <c r="BS173" i="9"/>
  <c r="BS172" i="9"/>
  <c r="BS169" i="9"/>
  <c r="BS168" i="9"/>
  <c r="BS165" i="9"/>
  <c r="BS164" i="9"/>
  <c r="BS161" i="9"/>
  <c r="BS160" i="9"/>
  <c r="BS157" i="9"/>
  <c r="BS156" i="9"/>
  <c r="BS153" i="9"/>
  <c r="BS152" i="9"/>
  <c r="BS149" i="9"/>
  <c r="BS148" i="9"/>
  <c r="BS145" i="9"/>
  <c r="BS144" i="9"/>
  <c r="BS141" i="9"/>
  <c r="BS140" i="9"/>
  <c r="BS125" i="9"/>
  <c r="BT124" i="9"/>
  <c r="BS121" i="9"/>
  <c r="BT120" i="9"/>
  <c r="BS117" i="9"/>
  <c r="BT116" i="9"/>
  <c r="BS113" i="9"/>
  <c r="BT112" i="9"/>
  <c r="BS109" i="9"/>
  <c r="BT108" i="9"/>
  <c r="BS105" i="9"/>
  <c r="BT104" i="9"/>
  <c r="BS101" i="9"/>
  <c r="BS96" i="9"/>
  <c r="BS92" i="9"/>
  <c r="BS76" i="9"/>
  <c r="BS75" i="9"/>
  <c r="BS72" i="9"/>
  <c r="BS71" i="9"/>
  <c r="BS67" i="9"/>
  <c r="BS64" i="9"/>
  <c r="BS63" i="9"/>
  <c r="BS60" i="9"/>
  <c r="BS59" i="9"/>
  <c r="BS56" i="9"/>
  <c r="BS55" i="9"/>
  <c r="BS52" i="9"/>
  <c r="BS51" i="9"/>
  <c r="BS48" i="9"/>
  <c r="BS47" i="9"/>
  <c r="BS44" i="9"/>
  <c r="BS43" i="9"/>
  <c r="BS40" i="9"/>
  <c r="BS39" i="9"/>
  <c r="BS36" i="9"/>
  <c r="BS35" i="9"/>
  <c r="BS32" i="9"/>
  <c r="BS31" i="9"/>
  <c r="BS28" i="9"/>
  <c r="BS27" i="9"/>
  <c r="BS24" i="9"/>
  <c r="BS23" i="9"/>
  <c r="BS20" i="9"/>
  <c r="BS19" i="9"/>
  <c r="BS16" i="9"/>
  <c r="BS15" i="9"/>
  <c r="BS12" i="9"/>
  <c r="BS11" i="9"/>
  <c r="BS8" i="9"/>
  <c r="BS7" i="9"/>
  <c r="BT171" i="9"/>
  <c r="BT167" i="9"/>
  <c r="BT163" i="9"/>
  <c r="BT159" i="9"/>
  <c r="BT155" i="9"/>
  <c r="BT151" i="9"/>
  <c r="BT147" i="9"/>
  <c r="BT143" i="9"/>
  <c r="BS139" i="9"/>
  <c r="BT137" i="9"/>
  <c r="BS135" i="9"/>
  <c r="BT133" i="9"/>
  <c r="BS131" i="9"/>
  <c r="BT127" i="9"/>
  <c r="BT123" i="9"/>
  <c r="BT119" i="9"/>
  <c r="BT115" i="9"/>
  <c r="BT111" i="9"/>
  <c r="BT107" i="9"/>
  <c r="BT103" i="9"/>
  <c r="BT98" i="9"/>
  <c r="BT78" i="9"/>
  <c r="BT74" i="9"/>
  <c r="BT70" i="9"/>
  <c r="BS68" i="9"/>
  <c r="BT66" i="9"/>
  <c r="BT62" i="9"/>
  <c r="BT58" i="9"/>
  <c r="BT54" i="9"/>
  <c r="BT50" i="9"/>
  <c r="BT46" i="9"/>
  <c r="BT42" i="9"/>
  <c r="BT38" i="9"/>
  <c r="BT34" i="9"/>
  <c r="BT30" i="9"/>
  <c r="BT26" i="9"/>
  <c r="BT22" i="9"/>
  <c r="BT18" i="9"/>
  <c r="BT14" i="9"/>
  <c r="BT10" i="9"/>
  <c r="BT6" i="9"/>
  <c r="BS170" i="9"/>
  <c r="BS167" i="9"/>
  <c r="BS166" i="9"/>
  <c r="BS163" i="9"/>
  <c r="BS162" i="9"/>
  <c r="BS159" i="9"/>
  <c r="BS158" i="9"/>
  <c r="BS155" i="9"/>
  <c r="BU155" i="9" s="1"/>
  <c r="BS154" i="9"/>
  <c r="BS151" i="9"/>
  <c r="BS150" i="9"/>
  <c r="BS147" i="9"/>
  <c r="BS146" i="9"/>
  <c r="BS143" i="9"/>
  <c r="BS142" i="9"/>
  <c r="BT136" i="9"/>
  <c r="BT132" i="9"/>
  <c r="BS127" i="9"/>
  <c r="BT126" i="9"/>
  <c r="BS123" i="9"/>
  <c r="BT122" i="9"/>
  <c r="BS119" i="9"/>
  <c r="BT118" i="9"/>
  <c r="BS115" i="9"/>
  <c r="BT114" i="9"/>
  <c r="BS111" i="9"/>
  <c r="BT110" i="9"/>
  <c r="BS107" i="9"/>
  <c r="BT106" i="9"/>
  <c r="BS103" i="9"/>
  <c r="BT102" i="9"/>
  <c r="BT100" i="9"/>
  <c r="BS98" i="9"/>
  <c r="BS97" i="9"/>
  <c r="BS94" i="9"/>
  <c r="BT90" i="9"/>
  <c r="BS84" i="9"/>
  <c r="BU84" i="9" s="1"/>
  <c r="BS78" i="9"/>
  <c r="BS77" i="9"/>
  <c r="BS74" i="9"/>
  <c r="BS73" i="9"/>
  <c r="BS69" i="9"/>
  <c r="BS65" i="9"/>
  <c r="BS62" i="9"/>
  <c r="BS61" i="9"/>
  <c r="BS58" i="9"/>
  <c r="BS57" i="9"/>
  <c r="BS54" i="9"/>
  <c r="BU54" i="9" s="1"/>
  <c r="BS53" i="9"/>
  <c r="BS50" i="9"/>
  <c r="BS49" i="9"/>
  <c r="BS46" i="9"/>
  <c r="BS45" i="9"/>
  <c r="BS42" i="9"/>
  <c r="BS41" i="9"/>
  <c r="BS38" i="9"/>
  <c r="BU38" i="9" s="1"/>
  <c r="BS37" i="9"/>
  <c r="BS34" i="9"/>
  <c r="BS33" i="9"/>
  <c r="BS30" i="9"/>
  <c r="BS29" i="9"/>
  <c r="BS26" i="9"/>
  <c r="BS25" i="9"/>
  <c r="BS22" i="9"/>
  <c r="BU22" i="9" s="1"/>
  <c r="BS21" i="9"/>
  <c r="BS18" i="9"/>
  <c r="BS17" i="9"/>
  <c r="BS14" i="9"/>
  <c r="BS13" i="9"/>
  <c r="BS10" i="9"/>
  <c r="BS9" i="9"/>
  <c r="BS6" i="9"/>
  <c r="BU6" i="9" s="1"/>
  <c r="BT185" i="9"/>
  <c r="BT181" i="9"/>
  <c r="BT177" i="9"/>
  <c r="BT173" i="9"/>
  <c r="BU173" i="9" s="1"/>
  <c r="BT169" i="9"/>
  <c r="BT165" i="9"/>
  <c r="BT161" i="9"/>
  <c r="BT157" i="9"/>
  <c r="BU157" i="9" s="1"/>
  <c r="BT153" i="9"/>
  <c r="BT149" i="9"/>
  <c r="BT145" i="9"/>
  <c r="BT141" i="9"/>
  <c r="BU141" i="9" s="1"/>
  <c r="BT129" i="9"/>
  <c r="BT125" i="9"/>
  <c r="BU125" i="9" s="1"/>
  <c r="BT121" i="9"/>
  <c r="BT117" i="9"/>
  <c r="BT113" i="9"/>
  <c r="BT109" i="9"/>
  <c r="BU109" i="9" s="1"/>
  <c r="BT105" i="9"/>
  <c r="BT101" i="9"/>
  <c r="BS100" i="9"/>
  <c r="BT96" i="9"/>
  <c r="BS93" i="9"/>
  <c r="BT92" i="9"/>
  <c r="BU92" i="9" s="1"/>
  <c r="BT86" i="9"/>
  <c r="BT80" i="9"/>
  <c r="BT76" i="9"/>
  <c r="BT72" i="9"/>
  <c r="BS70" i="9"/>
  <c r="BT68" i="9"/>
  <c r="BS66" i="9"/>
  <c r="BT64" i="9"/>
  <c r="BT60" i="9"/>
  <c r="BT56" i="9"/>
  <c r="BT52" i="9"/>
  <c r="BT48" i="9"/>
  <c r="BT44" i="9"/>
  <c r="BT40" i="9"/>
  <c r="BU40" i="9" s="1"/>
  <c r="BT36" i="9"/>
  <c r="BT32" i="9"/>
  <c r="BT28" i="9"/>
  <c r="BT24" i="9"/>
  <c r="BU24" i="9" s="1"/>
  <c r="BT20" i="9"/>
  <c r="BT16" i="9"/>
  <c r="BT12" i="9"/>
  <c r="BT8" i="9"/>
  <c r="BU8" i="9" s="1"/>
  <c r="BS357" i="9"/>
  <c r="BT356" i="9"/>
  <c r="BT354" i="9"/>
  <c r="BT350" i="9"/>
  <c r="BS362" i="9"/>
  <c r="BS360" i="9"/>
  <c r="BS358" i="9"/>
  <c r="BS352" i="9"/>
  <c r="BS346" i="9"/>
  <c r="BS344" i="9"/>
  <c r="BS342" i="9"/>
  <c r="BS340" i="9"/>
  <c r="BU340" i="9" s="1"/>
  <c r="BS338" i="9"/>
  <c r="BS336" i="9"/>
  <c r="BS334" i="9"/>
  <c r="BS332" i="9"/>
  <c r="BU332" i="9" s="1"/>
  <c r="BS330" i="9"/>
  <c r="BS328" i="9"/>
  <c r="BS326" i="9"/>
  <c r="BS324" i="9"/>
  <c r="BU324" i="9" s="1"/>
  <c r="BS322" i="9"/>
  <c r="BS320" i="9"/>
  <c r="BS318" i="9"/>
  <c r="BS316" i="9"/>
  <c r="BU316" i="9" s="1"/>
  <c r="BS314" i="9"/>
  <c r="BS311" i="9"/>
  <c r="BS307" i="9"/>
  <c r="BS303" i="9"/>
  <c r="BS299" i="9"/>
  <c r="BT297" i="9"/>
  <c r="BT296" i="9"/>
  <c r="BS296" i="9"/>
  <c r="BT355" i="9"/>
  <c r="BT353" i="9"/>
  <c r="BT351" i="9"/>
  <c r="BT341" i="9"/>
  <c r="BT339" i="9"/>
  <c r="BT337" i="9"/>
  <c r="BT335" i="9"/>
  <c r="BT333" i="9"/>
  <c r="BT331" i="9"/>
  <c r="BT329" i="9"/>
  <c r="BT327" i="9"/>
  <c r="BT325" i="9"/>
  <c r="BT323" i="9"/>
  <c r="BT321" i="9"/>
  <c r="BT319" i="9"/>
  <c r="BT317" i="9"/>
  <c r="BT315" i="9"/>
  <c r="BT313" i="9"/>
  <c r="BS312" i="9"/>
  <c r="BT309" i="9"/>
  <c r="BS308" i="9"/>
  <c r="BT305" i="9"/>
  <c r="BS304" i="9"/>
  <c r="BT301" i="9"/>
  <c r="BS300" i="9"/>
  <c r="BT295" i="9"/>
  <c r="BT294" i="9"/>
  <c r="BS294" i="9"/>
  <c r="BT291" i="9"/>
  <c r="BT289" i="9"/>
  <c r="BT287" i="9"/>
  <c r="BT292" i="9"/>
  <c r="BS292" i="9"/>
  <c r="BT312" i="9"/>
  <c r="BS310" i="9"/>
  <c r="BT308" i="9"/>
  <c r="BS306" i="9"/>
  <c r="BT304" i="9"/>
  <c r="BS302" i="9"/>
  <c r="BT300" i="9"/>
  <c r="BT298" i="9"/>
  <c r="BS298" i="9"/>
  <c r="BS291" i="9"/>
  <c r="BS289" i="9"/>
  <c r="BS287" i="9"/>
  <c r="BS290" i="9"/>
  <c r="BS288" i="9"/>
  <c r="BS286" i="9"/>
  <c r="BS284" i="9"/>
  <c r="BS282" i="9"/>
  <c r="BS280" i="9"/>
  <c r="BS278" i="9"/>
  <c r="BS276" i="9"/>
  <c r="BS274" i="9"/>
  <c r="BS272" i="9"/>
  <c r="BS270" i="9"/>
  <c r="BS268" i="9"/>
  <c r="BS266" i="9"/>
  <c r="BS264" i="9"/>
  <c r="BS262" i="9"/>
  <c r="BS260" i="9"/>
  <c r="BS258" i="9"/>
  <c r="BS256" i="9"/>
  <c r="BS254" i="9"/>
  <c r="BS252" i="9"/>
  <c r="BS250" i="9"/>
  <c r="BS248" i="9"/>
  <c r="BS246" i="9"/>
  <c r="BS244" i="9"/>
  <c r="BS242" i="9"/>
  <c r="BS240" i="9"/>
  <c r="BS238" i="9"/>
  <c r="BS236" i="9"/>
  <c r="BT233" i="9"/>
  <c r="BT232" i="9"/>
  <c r="BT225" i="9"/>
  <c r="BT224" i="9"/>
  <c r="BS217" i="9"/>
  <c r="BS213" i="9"/>
  <c r="BS210" i="9"/>
  <c r="BT210" i="9"/>
  <c r="BT285" i="9"/>
  <c r="BU285" i="9" s="1"/>
  <c r="BT283" i="9"/>
  <c r="BT281" i="9"/>
  <c r="BU281" i="9" s="1"/>
  <c r="BT279" i="9"/>
  <c r="BT277" i="9"/>
  <c r="BU277" i="9" s="1"/>
  <c r="BT275" i="9"/>
  <c r="BT273" i="9"/>
  <c r="BU273" i="9" s="1"/>
  <c r="BT271" i="9"/>
  <c r="BT269" i="9"/>
  <c r="BT267" i="9"/>
  <c r="BT265" i="9"/>
  <c r="BU265" i="9" s="1"/>
  <c r="BT263" i="9"/>
  <c r="BT261" i="9"/>
  <c r="BT259" i="9"/>
  <c r="BT257" i="9"/>
  <c r="BU257" i="9" s="1"/>
  <c r="BT255" i="9"/>
  <c r="BT253" i="9"/>
  <c r="BT251" i="9"/>
  <c r="BT249" i="9"/>
  <c r="BU249" i="9" s="1"/>
  <c r="BT247" i="9"/>
  <c r="BT245" i="9"/>
  <c r="BT243" i="9"/>
  <c r="BT241" i="9"/>
  <c r="BU241" i="9" s="1"/>
  <c r="BT239" i="9"/>
  <c r="BT237" i="9"/>
  <c r="BT235" i="9"/>
  <c r="BT234" i="9"/>
  <c r="BT227" i="9"/>
  <c r="BT226" i="9"/>
  <c r="BT219" i="9"/>
  <c r="BT218" i="9"/>
  <c r="BU218" i="9" s="1"/>
  <c r="BS212" i="9"/>
  <c r="BT212" i="9"/>
  <c r="BT228" i="9"/>
  <c r="BT220" i="9"/>
  <c r="BT216" i="9"/>
  <c r="BS214" i="9"/>
  <c r="BT214" i="9"/>
  <c r="BS206" i="9"/>
  <c r="BS234" i="9"/>
  <c r="BT230" i="9"/>
  <c r="BS226" i="9"/>
  <c r="BT222" i="9"/>
  <c r="BS216" i="9"/>
  <c r="BS211" i="9"/>
  <c r="BS208" i="9"/>
  <c r="BT208" i="9"/>
  <c r="BT206" i="9"/>
  <c r="BT204" i="9"/>
  <c r="BT202" i="9"/>
  <c r="BT200" i="9"/>
  <c r="BT198" i="9"/>
  <c r="BT196" i="9"/>
  <c r="BT194" i="9"/>
  <c r="BT192" i="9"/>
  <c r="BT190" i="9"/>
  <c r="BT188" i="9"/>
  <c r="BT186" i="9"/>
  <c r="BT184" i="9"/>
  <c r="BT182" i="9"/>
  <c r="BT180" i="9"/>
  <c r="BT178" i="9"/>
  <c r="BT176" i="9"/>
  <c r="BT174" i="9"/>
  <c r="BT172" i="9"/>
  <c r="BT170" i="9"/>
  <c r="BT168" i="9"/>
  <c r="BT166" i="9"/>
  <c r="BT164" i="9"/>
  <c r="BT162" i="9"/>
  <c r="BT160" i="9"/>
  <c r="BT158" i="9"/>
  <c r="BT156" i="9"/>
  <c r="BT154" i="9"/>
  <c r="BT152" i="9"/>
  <c r="BT150" i="9"/>
  <c r="BT148" i="9"/>
  <c r="BT146" i="9"/>
  <c r="BT144" i="9"/>
  <c r="BT142" i="9"/>
  <c r="BT140" i="9"/>
  <c r="BS137" i="9"/>
  <c r="BS133" i="9"/>
  <c r="BT128" i="9"/>
  <c r="BT139" i="9"/>
  <c r="BS138" i="9"/>
  <c r="BT135" i="9"/>
  <c r="BS134" i="9"/>
  <c r="BT131" i="9"/>
  <c r="BT130" i="9"/>
  <c r="BS130" i="9"/>
  <c r="BT138" i="9"/>
  <c r="BS136" i="9"/>
  <c r="BT134" i="9"/>
  <c r="BS132" i="9"/>
  <c r="BS129" i="9"/>
  <c r="BS128" i="9"/>
  <c r="BS126" i="9"/>
  <c r="BS124" i="9"/>
  <c r="BS122" i="9"/>
  <c r="BS120" i="9"/>
  <c r="BS118" i="9"/>
  <c r="BS116" i="9"/>
  <c r="BS114" i="9"/>
  <c r="BS112" i="9"/>
  <c r="BS110" i="9"/>
  <c r="BS108" i="9"/>
  <c r="BS106" i="9"/>
  <c r="BS104" i="9"/>
  <c r="BS102" i="9"/>
  <c r="BT94" i="9"/>
  <c r="BT93" i="9"/>
  <c r="BS87" i="9"/>
  <c r="BT87" i="9"/>
  <c r="BS82" i="9"/>
  <c r="BS79" i="9"/>
  <c r="BT95" i="9"/>
  <c r="BS89" i="9"/>
  <c r="BT89" i="9"/>
  <c r="BS81" i="9"/>
  <c r="BT81" i="9"/>
  <c r="BT97" i="9"/>
  <c r="BS86" i="9"/>
  <c r="BS83" i="9"/>
  <c r="BT83" i="9"/>
  <c r="BT99" i="9"/>
  <c r="BS95" i="9"/>
  <c r="BT91" i="9"/>
  <c r="BU91" i="9" s="1"/>
  <c r="BS90" i="9"/>
  <c r="BS88" i="9"/>
  <c r="BS85" i="9"/>
  <c r="BT85" i="9"/>
  <c r="BS80" i="9"/>
  <c r="BT79" i="9"/>
  <c r="BT77" i="9"/>
  <c r="BT75" i="9"/>
  <c r="BT73" i="9"/>
  <c r="BT71" i="9"/>
  <c r="BT69" i="9"/>
  <c r="BT67" i="9"/>
  <c r="BT65" i="9"/>
  <c r="BT63" i="9"/>
  <c r="BT61" i="9"/>
  <c r="BT59" i="9"/>
  <c r="BT57" i="9"/>
  <c r="BT55" i="9"/>
  <c r="BT53" i="9"/>
  <c r="BT51" i="9"/>
  <c r="BT49" i="9"/>
  <c r="BT47" i="9"/>
  <c r="BT45" i="9"/>
  <c r="BT43" i="9"/>
  <c r="BT41" i="9"/>
  <c r="BT39" i="9"/>
  <c r="BT37" i="9"/>
  <c r="BT35" i="9"/>
  <c r="BT33" i="9"/>
  <c r="BT31" i="9"/>
  <c r="BT29" i="9"/>
  <c r="BT27" i="9"/>
  <c r="BT25" i="9"/>
  <c r="BT23" i="9"/>
  <c r="BT21" i="9"/>
  <c r="BT19" i="9"/>
  <c r="BT17" i="9"/>
  <c r="BT15" i="9"/>
  <c r="BT13" i="9"/>
  <c r="BT11" i="9"/>
  <c r="BT9" i="9"/>
  <c r="BT7" i="9"/>
  <c r="BU315" i="10" l="1"/>
  <c r="BU388" i="10"/>
  <c r="BU396" i="10"/>
  <c r="BU404" i="10"/>
  <c r="BU412" i="10"/>
  <c r="BU60" i="10"/>
  <c r="BU154" i="10"/>
  <c r="BU112" i="10"/>
  <c r="BU120" i="10"/>
  <c r="BU128" i="10"/>
  <c r="BU210" i="10"/>
  <c r="BU88" i="9"/>
  <c r="BU99" i="9"/>
  <c r="BU287" i="10"/>
  <c r="BU351" i="10"/>
  <c r="BU91" i="10"/>
  <c r="BU6" i="10"/>
  <c r="BU434" i="10"/>
  <c r="BU442" i="10"/>
  <c r="BU450" i="10"/>
  <c r="BU331" i="10"/>
  <c r="BU381" i="10"/>
  <c r="BU447" i="10"/>
  <c r="BU486" i="10"/>
  <c r="BU431" i="10"/>
  <c r="BU460" i="10"/>
  <c r="BU75" i="9"/>
  <c r="BU346" i="9"/>
  <c r="BU51" i="10"/>
  <c r="BU102" i="10"/>
  <c r="BU211" i="10"/>
  <c r="BU207" i="10"/>
  <c r="BU294" i="10"/>
  <c r="BU310" i="10"/>
  <c r="BU326" i="10"/>
  <c r="BU315" i="9"/>
  <c r="BU331" i="9"/>
  <c r="BU25" i="10"/>
  <c r="BU94" i="10"/>
  <c r="BU168" i="10"/>
  <c r="BU184" i="10"/>
  <c r="BU92" i="10"/>
  <c r="BU230" i="10"/>
  <c r="BU254" i="10"/>
  <c r="BU302" i="10"/>
  <c r="BU318" i="10"/>
  <c r="BU323" i="9"/>
  <c r="BU463" i="10"/>
  <c r="BU471" i="10"/>
  <c r="BU479" i="10"/>
  <c r="BU487" i="10"/>
  <c r="BU495" i="10"/>
  <c r="BU503" i="10"/>
  <c r="BU511" i="10"/>
  <c r="BU519" i="10"/>
  <c r="BU527" i="10"/>
  <c r="BU535" i="10"/>
  <c r="BU543" i="10"/>
  <c r="BU551" i="10"/>
  <c r="BU559" i="10"/>
  <c r="BU567" i="10"/>
  <c r="BU225" i="9"/>
  <c r="BU270" i="9"/>
  <c r="BU278" i="9"/>
  <c r="BU286" i="9"/>
  <c r="BU303" i="9"/>
  <c r="BU11" i="10"/>
  <c r="BU19" i="10"/>
  <c r="BU35" i="10"/>
  <c r="BU71" i="10"/>
  <c r="BU79" i="10"/>
  <c r="BU152" i="10"/>
  <c r="BU156" i="10"/>
  <c r="BU170" i="10"/>
  <c r="BU186" i="10"/>
  <c r="BU218" i="10"/>
  <c r="BU217" i="10"/>
  <c r="BU234" i="10"/>
  <c r="BU258" i="10"/>
  <c r="BU413" i="10"/>
  <c r="BU465" i="10"/>
  <c r="BU473" i="10"/>
  <c r="BU481" i="10"/>
  <c r="BU489" i="10"/>
  <c r="BU497" i="10"/>
  <c r="BU505" i="10"/>
  <c r="BU513" i="10"/>
  <c r="BU521" i="10"/>
  <c r="BU529" i="10"/>
  <c r="BU537" i="10"/>
  <c r="BU545" i="10"/>
  <c r="BU553" i="10"/>
  <c r="BU561" i="10"/>
  <c r="BU569" i="10"/>
  <c r="BU233" i="10"/>
  <c r="BU31" i="10"/>
  <c r="BU158" i="10"/>
  <c r="BU379" i="10"/>
  <c r="BU390" i="10"/>
  <c r="BU398" i="10"/>
  <c r="BU406" i="10"/>
  <c r="BU175" i="10"/>
  <c r="BU363" i="10"/>
  <c r="BU435" i="10"/>
  <c r="BU76" i="10"/>
  <c r="BU26" i="10"/>
  <c r="BU241" i="10"/>
  <c r="BU257" i="10"/>
  <c r="BU311" i="10"/>
  <c r="BU327" i="10"/>
  <c r="BU29" i="10"/>
  <c r="BU73" i="10"/>
  <c r="BU81" i="10"/>
  <c r="BU136" i="10"/>
  <c r="BU159" i="10"/>
  <c r="BU359" i="10"/>
  <c r="BU369" i="10"/>
  <c r="BU469" i="10"/>
  <c r="BU549" i="10"/>
  <c r="BU557" i="10"/>
  <c r="BU565" i="10"/>
  <c r="BU22" i="10"/>
  <c r="BU445" i="10"/>
  <c r="BU436" i="10"/>
  <c r="BU164" i="10"/>
  <c r="BU444" i="10"/>
  <c r="BU40" i="10"/>
  <c r="BU56" i="10"/>
  <c r="BU9" i="10"/>
  <c r="BU17" i="10"/>
  <c r="BU41" i="10"/>
  <c r="BU49" i="10"/>
  <c r="BU108" i="10"/>
  <c r="BU116" i="10"/>
  <c r="BU124" i="10"/>
  <c r="BU153" i="10"/>
  <c r="BU180" i="10"/>
  <c r="BU196" i="10"/>
  <c r="BU236" i="10"/>
  <c r="BU316" i="10"/>
  <c r="BU324" i="10"/>
  <c r="BU332" i="10"/>
  <c r="BU131" i="10"/>
  <c r="BU437" i="10"/>
  <c r="BU453" i="10"/>
  <c r="BU439" i="10"/>
  <c r="BU414" i="10"/>
  <c r="BU443" i="10"/>
  <c r="BU459" i="10"/>
  <c r="BU416" i="10"/>
  <c r="BU430" i="10"/>
  <c r="BU438" i="10"/>
  <c r="BU446" i="10"/>
  <c r="BU458" i="10"/>
  <c r="BU425" i="10"/>
  <c r="BU467" i="10"/>
  <c r="BU475" i="10"/>
  <c r="BU483" i="10"/>
  <c r="BU491" i="10"/>
  <c r="BU499" i="10"/>
  <c r="BU507" i="10"/>
  <c r="BU515" i="10"/>
  <c r="BU523" i="10"/>
  <c r="BU531" i="10"/>
  <c r="BU539" i="10"/>
  <c r="BU547" i="10"/>
  <c r="BU555" i="10"/>
  <c r="BU563" i="10"/>
  <c r="BU571" i="10"/>
  <c r="BU466" i="10"/>
  <c r="BU30" i="10"/>
  <c r="BU271" i="10"/>
  <c r="BU303" i="10"/>
  <c r="BU319" i="10"/>
  <c r="BU335" i="10"/>
  <c r="BU365" i="10"/>
  <c r="BU269" i="10"/>
  <c r="BU380" i="10"/>
  <c r="BU384" i="10"/>
  <c r="BU392" i="10"/>
  <c r="BU400" i="10"/>
  <c r="BU408" i="10"/>
  <c r="BU389" i="10"/>
  <c r="BU397" i="10"/>
  <c r="BU405" i="10"/>
  <c r="BU347" i="10"/>
  <c r="BU367" i="10"/>
  <c r="BU201" i="10"/>
  <c r="BU213" i="10"/>
  <c r="BU299" i="10"/>
  <c r="BU274" i="10"/>
  <c r="BU282" i="10"/>
  <c r="BU290" i="10"/>
  <c r="BU298" i="10"/>
  <c r="BU306" i="10"/>
  <c r="BU314" i="10"/>
  <c r="BU322" i="10"/>
  <c r="BU330" i="10"/>
  <c r="BU338" i="10"/>
  <c r="BU346" i="10"/>
  <c r="BU354" i="10"/>
  <c r="BU386" i="10"/>
  <c r="BU394" i="10"/>
  <c r="BU402" i="10"/>
  <c r="BU410" i="10"/>
  <c r="BU383" i="10"/>
  <c r="BU391" i="10"/>
  <c r="BU399" i="10"/>
  <c r="BU407" i="10"/>
  <c r="BU245" i="10"/>
  <c r="BU253" i="10"/>
  <c r="BU67" i="10"/>
  <c r="BU183" i="10"/>
  <c r="BU16" i="10"/>
  <c r="BU135" i="10"/>
  <c r="BU143" i="10"/>
  <c r="BU222" i="10"/>
  <c r="BU202" i="10"/>
  <c r="BU206" i="10"/>
  <c r="BU244" i="10"/>
  <c r="BU260" i="10"/>
  <c r="BU33" i="10"/>
  <c r="BU226" i="10"/>
  <c r="BU221" i="10"/>
  <c r="BU160" i="10"/>
  <c r="BU80" i="10"/>
  <c r="BU127" i="10"/>
  <c r="BU195" i="10"/>
  <c r="BU139" i="10"/>
  <c r="BU52" i="10"/>
  <c r="BU45" i="10"/>
  <c r="BU132" i="10"/>
  <c r="BU205" i="10"/>
  <c r="BU225" i="10"/>
  <c r="BU242" i="10"/>
  <c r="BU250" i="10"/>
  <c r="BU266" i="10"/>
  <c r="BU42" i="10"/>
  <c r="BU191" i="10"/>
  <c r="BU283" i="10"/>
  <c r="BU140" i="10"/>
  <c r="BU148" i="10"/>
  <c r="BU157" i="10"/>
  <c r="BU161" i="10"/>
  <c r="BU165" i="10"/>
  <c r="BU172" i="10"/>
  <c r="BU188" i="10"/>
  <c r="BU203" i="10"/>
  <c r="BU457" i="10"/>
  <c r="BU285" i="10"/>
  <c r="BU104" i="10"/>
  <c r="BU433" i="10"/>
  <c r="BU34" i="10"/>
  <c r="BU146" i="10"/>
  <c r="BU147" i="10"/>
  <c r="BU144" i="10"/>
  <c r="BU155" i="10"/>
  <c r="BU163" i="10"/>
  <c r="BU167" i="10"/>
  <c r="BU174" i="10"/>
  <c r="BU182" i="10"/>
  <c r="BU190" i="10"/>
  <c r="BU198" i="10"/>
  <c r="BU204" i="10"/>
  <c r="BU208" i="10"/>
  <c r="BU224" i="10"/>
  <c r="BU240" i="10"/>
  <c r="BU256" i="10"/>
  <c r="BU272" i="10"/>
  <c r="BU280" i="10"/>
  <c r="BU150" i="10"/>
  <c r="BU98" i="10"/>
  <c r="BU87" i="10"/>
  <c r="BU90" i="10"/>
  <c r="BU96" i="10"/>
  <c r="BU114" i="10"/>
  <c r="BU122" i="10"/>
  <c r="BU130" i="10"/>
  <c r="BU47" i="10"/>
  <c r="BU12" i="10"/>
  <c r="BU50" i="10"/>
  <c r="BU58" i="10"/>
  <c r="BU27" i="10"/>
  <c r="BU43" i="10"/>
  <c r="BU171" i="10"/>
  <c r="BU179" i="10"/>
  <c r="BU106" i="10"/>
  <c r="BU8" i="10"/>
  <c r="BU54" i="10"/>
  <c r="BU62" i="10"/>
  <c r="BU7" i="10"/>
  <c r="BU15" i="10"/>
  <c r="BU23" i="10"/>
  <c r="BU39" i="10"/>
  <c r="BU110" i="10"/>
  <c r="BU118" i="10"/>
  <c r="BU126" i="10"/>
  <c r="BU134" i="10"/>
  <c r="BU142" i="10"/>
  <c r="BU46" i="10"/>
  <c r="BU55" i="10"/>
  <c r="BU88" i="10"/>
  <c r="BU59" i="10"/>
  <c r="BU85" i="10"/>
  <c r="BU100" i="10"/>
  <c r="BU138" i="10"/>
  <c r="BU13" i="10"/>
  <c r="BU21" i="10"/>
  <c r="BU37" i="10"/>
  <c r="BU162" i="10"/>
  <c r="BU421" i="10"/>
  <c r="BU356" i="10"/>
  <c r="BU417" i="10"/>
  <c r="BU525" i="10"/>
  <c r="BU533" i="10"/>
  <c r="BU541" i="10"/>
  <c r="BU501" i="10"/>
  <c r="BU509" i="10"/>
  <c r="BU517" i="10"/>
  <c r="BU477" i="10"/>
  <c r="BU485" i="10"/>
  <c r="BU493" i="10"/>
  <c r="BU449" i="10"/>
  <c r="BU452" i="10"/>
  <c r="BU461" i="10"/>
  <c r="BU401" i="10"/>
  <c r="BU409" i="10"/>
  <c r="BU395" i="10"/>
  <c r="BU403" i="10"/>
  <c r="BU411" i="10"/>
  <c r="BU385" i="10"/>
  <c r="BU393" i="10"/>
  <c r="BU376" i="10"/>
  <c r="BU377" i="10"/>
  <c r="BU387" i="10"/>
  <c r="BU343" i="10"/>
  <c r="BU340" i="10"/>
  <c r="BU348" i="10"/>
  <c r="BU334" i="10"/>
  <c r="BU342" i="10"/>
  <c r="BU350" i="10"/>
  <c r="BU249" i="10"/>
  <c r="BU265" i="10"/>
  <c r="BU295" i="10"/>
  <c r="BU289" i="10"/>
  <c r="BU292" i="10"/>
  <c r="BU300" i="10"/>
  <c r="BU308" i="10"/>
  <c r="BU279" i="10"/>
  <c r="BU273" i="10"/>
  <c r="BU268" i="10"/>
  <c r="BU276" i="10"/>
  <c r="BU284" i="10"/>
  <c r="BU270" i="10"/>
  <c r="BU278" i="10"/>
  <c r="BU286" i="10"/>
  <c r="BU14" i="10"/>
  <c r="BU10" i="10"/>
  <c r="BU313" i="10"/>
  <c r="BU252" i="10"/>
  <c r="BU78" i="10"/>
  <c r="BU93" i="10"/>
  <c r="BU117" i="10"/>
  <c r="BU378" i="10"/>
  <c r="BU129" i="10"/>
  <c r="BU137" i="10"/>
  <c r="BU145" i="10"/>
  <c r="BU18" i="10"/>
  <c r="BU97" i="10"/>
  <c r="BU305" i="10"/>
  <c r="BU321" i="10"/>
  <c r="BU337" i="10"/>
  <c r="BU353" i="10"/>
  <c r="BU482" i="10"/>
  <c r="BU498" i="10"/>
  <c r="BU514" i="10"/>
  <c r="BU530" i="10"/>
  <c r="BU546" i="10"/>
  <c r="BU562" i="10"/>
  <c r="BU212" i="10"/>
  <c r="BU209" i="10"/>
  <c r="BU214" i="10"/>
  <c r="BU220" i="10"/>
  <c r="BU228" i="10"/>
  <c r="BU187" i="10"/>
  <c r="BU178" i="10"/>
  <c r="BU194" i="10"/>
  <c r="BU111" i="10"/>
  <c r="BU119" i="10"/>
  <c r="BU53" i="10"/>
  <c r="BU105" i="10"/>
  <c r="BU121" i="10"/>
  <c r="BU200" i="10"/>
  <c r="BU63" i="10"/>
  <c r="BU133" i="10"/>
  <c r="BU141" i="10"/>
  <c r="BU428" i="10"/>
  <c r="BU456" i="10"/>
  <c r="BU472" i="10"/>
  <c r="BU488" i="10"/>
  <c r="BU504" i="10"/>
  <c r="BU520" i="10"/>
  <c r="BU536" i="10"/>
  <c r="BU370" i="10"/>
  <c r="BU360" i="10"/>
  <c r="BU115" i="10"/>
  <c r="BU70" i="10"/>
  <c r="BU57" i="10"/>
  <c r="BU101" i="10"/>
  <c r="BU109" i="10"/>
  <c r="BU125" i="10"/>
  <c r="BU84" i="10"/>
  <c r="BU429" i="10"/>
  <c r="BU301" i="10"/>
  <c r="BU151" i="10"/>
  <c r="BU329" i="10"/>
  <c r="BU345" i="10"/>
  <c r="BU474" i="10"/>
  <c r="BU490" i="10"/>
  <c r="BU506" i="10"/>
  <c r="BU522" i="10"/>
  <c r="BU538" i="10"/>
  <c r="BU554" i="10"/>
  <c r="BU570" i="10"/>
  <c r="BU75" i="10"/>
  <c r="BU83" i="10"/>
  <c r="BU65" i="10"/>
  <c r="BU64" i="10"/>
  <c r="BU77" i="10"/>
  <c r="BU82" i="10"/>
  <c r="BU66" i="10"/>
  <c r="BU69" i="10"/>
  <c r="BU215" i="10"/>
  <c r="BU427" i="10"/>
  <c r="BU20" i="10"/>
  <c r="BU28" i="10"/>
  <c r="BU36" i="10"/>
  <c r="BU422" i="10"/>
  <c r="BU317" i="10"/>
  <c r="BU333" i="10"/>
  <c r="BU349" i="10"/>
  <c r="BU223" i="10"/>
  <c r="BU462" i="10"/>
  <c r="BU478" i="10"/>
  <c r="BU494" i="10"/>
  <c r="BU510" i="10"/>
  <c r="BU526" i="10"/>
  <c r="BU542" i="10"/>
  <c r="BU558" i="10"/>
  <c r="BU374" i="10"/>
  <c r="BU219" i="10"/>
  <c r="BU48" i="10"/>
  <c r="BU173" i="10"/>
  <c r="BU181" i="10"/>
  <c r="BU189" i="10"/>
  <c r="BU197" i="10"/>
  <c r="BU227" i="10"/>
  <c r="BU235" i="10"/>
  <c r="BU243" i="10"/>
  <c r="BU251" i="10"/>
  <c r="BU259" i="10"/>
  <c r="BU267" i="10"/>
  <c r="BU464" i="10"/>
  <c r="BU480" i="10"/>
  <c r="BU496" i="10"/>
  <c r="BU512" i="10"/>
  <c r="BU528" i="10"/>
  <c r="BU544" i="10"/>
  <c r="BU552" i="10"/>
  <c r="BU560" i="10"/>
  <c r="BU568" i="10"/>
  <c r="BU24" i="10"/>
  <c r="BU32" i="10"/>
  <c r="BU454" i="10"/>
  <c r="BU44" i="10"/>
  <c r="BU169" i="10"/>
  <c r="BU177" i="10"/>
  <c r="BU185" i="10"/>
  <c r="BU193" i="10"/>
  <c r="BU231" i="10"/>
  <c r="BU239" i="10"/>
  <c r="BU247" i="10"/>
  <c r="BU255" i="10"/>
  <c r="BU263" i="10"/>
  <c r="BU468" i="10"/>
  <c r="BU476" i="10"/>
  <c r="BU484" i="10"/>
  <c r="BU492" i="10"/>
  <c r="BU500" i="10"/>
  <c r="BU508" i="10"/>
  <c r="BU516" i="10"/>
  <c r="BU524" i="10"/>
  <c r="BU532" i="10"/>
  <c r="BU540" i="10"/>
  <c r="BU548" i="10"/>
  <c r="BU556" i="10"/>
  <c r="BU564" i="10"/>
  <c r="BU572" i="10"/>
  <c r="BU89" i="10"/>
  <c r="BU86" i="10"/>
  <c r="BU149" i="10"/>
  <c r="BU364" i="10"/>
  <c r="BU419" i="10"/>
  <c r="BU423" i="10"/>
  <c r="BU362" i="10"/>
  <c r="BU366" i="10"/>
  <c r="BU216" i="10"/>
  <c r="BU372" i="10"/>
  <c r="BU368" i="10"/>
  <c r="BU358" i="10"/>
  <c r="BU418" i="10"/>
  <c r="BU5" i="10"/>
  <c r="BU213" i="9"/>
  <c r="BU232" i="9"/>
  <c r="BU319" i="9"/>
  <c r="BU327" i="9"/>
  <c r="BU335" i="9"/>
  <c r="BU302" i="9"/>
  <c r="BU145" i="9"/>
  <c r="BU161" i="9"/>
  <c r="BU177" i="9"/>
  <c r="BU117" i="9"/>
  <c r="BU101" i="9"/>
  <c r="BU169" i="9"/>
  <c r="BU21" i="9"/>
  <c r="BU45" i="9"/>
  <c r="BU61" i="9"/>
  <c r="BU224" i="9"/>
  <c r="BU236" i="9"/>
  <c r="BU244" i="9"/>
  <c r="BU252" i="9"/>
  <c r="BU260" i="9"/>
  <c r="BU268" i="9"/>
  <c r="BU276" i="9"/>
  <c r="BU284" i="9"/>
  <c r="BU13" i="9"/>
  <c r="BU37" i="9"/>
  <c r="BU53" i="9"/>
  <c r="BU137" i="9"/>
  <c r="BU146" i="9"/>
  <c r="BU154" i="9"/>
  <c r="BU162" i="9"/>
  <c r="BU170" i="9"/>
  <c r="BU178" i="9"/>
  <c r="BU186" i="9"/>
  <c r="BU194" i="9"/>
  <c r="BU202" i="9"/>
  <c r="BU219" i="9"/>
  <c r="BU235" i="9"/>
  <c r="BU243" i="9"/>
  <c r="BU251" i="9"/>
  <c r="BU259" i="9"/>
  <c r="BU267" i="9"/>
  <c r="BU275" i="9"/>
  <c r="BU283" i="9"/>
  <c r="BU29" i="9"/>
  <c r="BU350" i="9"/>
  <c r="BU351" i="9"/>
  <c r="BU237" i="9"/>
  <c r="BU272" i="9"/>
  <c r="BU280" i="9"/>
  <c r="BU358" i="9"/>
  <c r="BU147" i="9"/>
  <c r="BU163" i="9"/>
  <c r="BU197" i="9"/>
  <c r="BU223" i="9"/>
  <c r="BU348" i="9"/>
  <c r="BU352" i="9"/>
  <c r="BU342" i="9"/>
  <c r="BU354" i="9"/>
  <c r="BU310" i="9"/>
  <c r="BU288" i="9"/>
  <c r="BU269" i="9"/>
  <c r="BU318" i="9"/>
  <c r="BU326" i="9"/>
  <c r="BU334" i="9"/>
  <c r="BU266" i="9"/>
  <c r="BU274" i="9"/>
  <c r="BU282" i="9"/>
  <c r="BU295" i="9"/>
  <c r="BU305" i="9"/>
  <c r="BU356" i="9"/>
  <c r="BU254" i="9"/>
  <c r="BU262" i="9"/>
  <c r="BU253" i="9"/>
  <c r="BU261" i="9"/>
  <c r="BU20" i="9"/>
  <c r="BU36" i="9"/>
  <c r="BU209" i="9"/>
  <c r="BU238" i="9"/>
  <c r="BU246" i="9"/>
  <c r="BU245" i="9"/>
  <c r="BU143" i="9"/>
  <c r="BU215" i="9"/>
  <c r="BU222" i="9"/>
  <c r="BU7" i="9"/>
  <c r="BU15" i="9"/>
  <c r="BU23" i="9"/>
  <c r="BU31" i="9"/>
  <c r="BU39" i="9"/>
  <c r="BU71" i="9"/>
  <c r="BU97" i="9"/>
  <c r="BU96" i="9"/>
  <c r="BU80" i="9"/>
  <c r="BU211" i="9"/>
  <c r="BU230" i="9"/>
  <c r="BU228" i="9"/>
  <c r="BU240" i="9"/>
  <c r="BU248" i="9"/>
  <c r="BU256" i="9"/>
  <c r="BU264" i="9"/>
  <c r="BU198" i="9"/>
  <c r="BU233" i="9"/>
  <c r="BU242" i="9"/>
  <c r="BU250" i="9"/>
  <c r="BU258" i="9"/>
  <c r="BU193" i="9"/>
  <c r="BU174" i="9"/>
  <c r="BU182" i="9"/>
  <c r="BU190" i="9"/>
  <c r="BU160" i="9"/>
  <c r="BU168" i="9"/>
  <c r="BU176" i="9"/>
  <c r="BU184" i="9"/>
  <c r="BU192" i="9"/>
  <c r="BU200" i="9"/>
  <c r="BU144" i="9"/>
  <c r="BU152" i="9"/>
  <c r="BU217" i="9"/>
  <c r="BU115" i="9"/>
  <c r="BU290" i="9"/>
  <c r="BU121" i="9"/>
  <c r="BU149" i="9"/>
  <c r="BU231" i="9"/>
  <c r="BU135" i="9"/>
  <c r="BU181" i="9"/>
  <c r="BU108" i="9"/>
  <c r="BU116" i="9"/>
  <c r="BU124" i="9"/>
  <c r="BU313" i="9"/>
  <c r="BU321" i="9"/>
  <c r="BU329" i="9"/>
  <c r="BU337" i="9"/>
  <c r="BU353" i="9"/>
  <c r="BU297" i="9"/>
  <c r="BU320" i="9"/>
  <c r="BU328" i="9"/>
  <c r="BU336" i="9"/>
  <c r="BU344" i="9"/>
  <c r="BU360" i="9"/>
  <c r="BU153" i="9"/>
  <c r="BU185" i="9"/>
  <c r="BU90" i="9"/>
  <c r="BU105" i="9"/>
  <c r="BU12" i="9"/>
  <c r="BU28" i="9"/>
  <c r="BU76" i="9"/>
  <c r="BU189" i="9"/>
  <c r="BU205" i="9"/>
  <c r="BU69" i="9"/>
  <c r="BU70" i="9"/>
  <c r="BU86" i="9"/>
  <c r="BU104" i="9"/>
  <c r="BU112" i="9"/>
  <c r="BU120" i="9"/>
  <c r="BU140" i="9"/>
  <c r="BU148" i="9"/>
  <c r="BU156" i="9"/>
  <c r="BU164" i="9"/>
  <c r="BU172" i="9"/>
  <c r="BU180" i="9"/>
  <c r="BU188" i="9"/>
  <c r="BU196" i="9"/>
  <c r="BU204" i="9"/>
  <c r="BU306" i="9"/>
  <c r="BU339" i="9"/>
  <c r="BU355" i="9"/>
  <c r="BU299" i="9"/>
  <c r="BU314" i="9"/>
  <c r="BU322" i="9"/>
  <c r="BU330" i="9"/>
  <c r="BU338" i="9"/>
  <c r="BU357" i="9"/>
  <c r="BU44" i="9"/>
  <c r="BU60" i="9"/>
  <c r="BU187" i="9"/>
  <c r="BU203" i="9"/>
  <c r="BU221" i="9"/>
  <c r="BU73" i="9"/>
  <c r="BU106" i="9"/>
  <c r="BU114" i="9"/>
  <c r="BU122" i="9"/>
  <c r="BU129" i="9"/>
  <c r="BU220" i="9"/>
  <c r="BU227" i="9"/>
  <c r="BU317" i="9"/>
  <c r="BU325" i="9"/>
  <c r="BU333" i="9"/>
  <c r="BU341" i="9"/>
  <c r="BU66" i="9"/>
  <c r="BU343" i="9"/>
  <c r="BU11" i="9"/>
  <c r="BU19" i="9"/>
  <c r="BU27" i="9"/>
  <c r="BU35" i="9"/>
  <c r="BU43" i="9"/>
  <c r="BU51" i="9"/>
  <c r="BU59" i="9"/>
  <c r="BU67" i="9"/>
  <c r="BU82" i="9"/>
  <c r="BU132" i="9"/>
  <c r="BU307" i="9"/>
  <c r="BU18" i="9"/>
  <c r="BU34" i="9"/>
  <c r="BU50" i="9"/>
  <c r="BU78" i="9"/>
  <c r="BU111" i="9"/>
  <c r="BU63" i="9"/>
  <c r="BU311" i="9"/>
  <c r="BU52" i="9"/>
  <c r="BU56" i="9"/>
  <c r="BU47" i="9"/>
  <c r="BU55" i="9"/>
  <c r="BU100" i="9"/>
  <c r="BU113" i="9"/>
  <c r="BU165" i="9"/>
  <c r="BU179" i="9"/>
  <c r="BU195" i="9"/>
  <c r="BU207" i="9"/>
  <c r="BU16" i="9"/>
  <c r="BU32" i="9"/>
  <c r="BU48" i="9"/>
  <c r="BU64" i="9"/>
  <c r="BU77" i="9"/>
  <c r="BU136" i="9"/>
  <c r="BU131" i="9"/>
  <c r="BU139" i="9"/>
  <c r="BU142" i="9"/>
  <c r="BU150" i="9"/>
  <c r="BU158" i="9"/>
  <c r="BU166" i="9"/>
  <c r="BU239" i="9"/>
  <c r="BU247" i="9"/>
  <c r="BU255" i="9"/>
  <c r="BU263" i="9"/>
  <c r="BU271" i="9"/>
  <c r="BU279" i="9"/>
  <c r="BU301" i="9"/>
  <c r="BU309" i="9"/>
  <c r="BU362" i="9"/>
  <c r="BU9" i="9"/>
  <c r="BU17" i="9"/>
  <c r="BU25" i="9"/>
  <c r="BU33" i="9"/>
  <c r="BU41" i="9"/>
  <c r="BU49" i="9"/>
  <c r="BU57" i="9"/>
  <c r="BU65" i="9"/>
  <c r="BU94" i="9"/>
  <c r="BU93" i="9"/>
  <c r="BU102" i="9"/>
  <c r="BU110" i="9"/>
  <c r="BU118" i="9"/>
  <c r="BU126" i="9"/>
  <c r="BU133" i="9"/>
  <c r="BU72" i="9"/>
  <c r="BU14" i="9"/>
  <c r="BU30" i="9"/>
  <c r="BU46" i="9"/>
  <c r="BU62" i="9"/>
  <c r="BU74" i="9"/>
  <c r="BU107" i="9"/>
  <c r="BU123" i="9"/>
  <c r="BU89" i="9"/>
  <c r="BU130" i="9"/>
  <c r="BU234" i="9"/>
  <c r="BU291" i="9"/>
  <c r="BU304" i="9"/>
  <c r="BU214" i="9"/>
  <c r="BU210" i="9"/>
  <c r="BU85" i="9"/>
  <c r="BU212" i="9"/>
  <c r="BU289" i="9"/>
  <c r="BU10" i="9"/>
  <c r="BU26" i="9"/>
  <c r="BU42" i="9"/>
  <c r="BU58" i="9"/>
  <c r="BU103" i="9"/>
  <c r="BU119" i="9"/>
  <c r="BU127" i="9"/>
  <c r="BU151" i="9"/>
  <c r="BU159" i="9"/>
  <c r="BU167" i="9"/>
  <c r="BU293" i="9"/>
  <c r="BU95" i="9"/>
  <c r="BU226" i="9"/>
  <c r="BU98" i="9"/>
  <c r="BU349" i="9"/>
  <c r="BU347" i="9"/>
  <c r="BU68" i="9"/>
  <c r="BU171" i="9"/>
  <c r="BU359" i="9"/>
  <c r="BU216" i="9"/>
  <c r="BU345" i="9"/>
  <c r="BU361" i="9"/>
  <c r="BU83" i="9"/>
  <c r="BU81" i="9"/>
  <c r="BU87" i="9"/>
  <c r="BU128" i="9"/>
  <c r="BU298" i="9"/>
  <c r="BU175" i="9"/>
  <c r="BU191" i="9"/>
  <c r="BU229" i="9"/>
  <c r="BU363" i="9"/>
  <c r="BU138" i="9"/>
  <c r="BU287" i="9"/>
  <c r="BU292" i="9"/>
  <c r="BU300" i="9"/>
  <c r="BU308" i="9"/>
  <c r="BU79" i="9"/>
  <c r="BU294" i="9"/>
  <c r="BU296" i="9"/>
  <c r="BU134" i="9"/>
  <c r="BU208" i="9"/>
  <c r="BU312" i="9"/>
  <c r="BU206" i="9"/>
  <c r="L16" i="7"/>
  <c r="L15" i="7"/>
  <c r="L13" i="7"/>
  <c r="L14" i="7"/>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C11"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B8" i="8"/>
  <c r="BP363" i="9"/>
  <c r="BP362" i="9"/>
  <c r="BP360" i="9"/>
  <c r="BP355" i="9"/>
  <c r="BP354" i="9"/>
  <c r="BP353" i="9"/>
  <c r="BP342" i="9"/>
  <c r="BP341" i="9"/>
  <c r="BP340" i="9"/>
  <c r="BP339" i="9"/>
  <c r="BP337" i="9"/>
  <c r="BP336" i="9"/>
  <c r="BP335" i="9"/>
  <c r="BP331" i="9"/>
  <c r="BP330" i="9"/>
  <c r="BP329" i="9"/>
  <c r="BP328" i="9"/>
  <c r="BP325" i="9"/>
  <c r="BP324" i="9"/>
  <c r="BP323" i="9"/>
  <c r="BP322" i="9"/>
  <c r="BP321" i="9"/>
  <c r="BP320" i="9"/>
  <c r="BP319" i="9"/>
  <c r="BP318" i="9"/>
  <c r="BP317" i="9"/>
  <c r="BP311" i="9"/>
  <c r="BP310" i="9"/>
  <c r="BP309" i="9"/>
  <c r="BP308" i="9"/>
  <c r="BP307" i="9"/>
  <c r="BP306" i="9"/>
  <c r="BP305" i="9"/>
  <c r="BP304" i="9"/>
  <c r="BP303" i="9"/>
  <c r="BP301" i="9"/>
  <c r="BP300" i="9"/>
  <c r="BP299" i="9"/>
  <c r="BP298" i="9"/>
  <c r="BP297" i="9"/>
  <c r="BP296" i="9"/>
  <c r="BP295" i="9"/>
  <c r="BP294" i="9"/>
  <c r="BP293" i="9"/>
  <c r="BP292" i="9"/>
  <c r="BP291" i="9"/>
  <c r="BP270" i="9"/>
  <c r="BP269" i="9"/>
  <c r="BP265" i="9"/>
  <c r="BP264" i="9"/>
  <c r="BP263" i="9"/>
  <c r="BP252" i="9"/>
  <c r="BP251" i="9"/>
  <c r="BP250" i="9"/>
  <c r="BP249" i="9"/>
  <c r="BP248" i="9"/>
  <c r="BP247" i="9"/>
  <c r="BP246" i="9"/>
  <c r="BP238" i="9"/>
  <c r="BP237" i="9"/>
  <c r="BP236" i="9"/>
  <c r="BP235" i="9"/>
  <c r="BP234" i="9"/>
  <c r="BP233" i="9"/>
  <c r="BP203" i="9"/>
  <c r="BP202" i="9"/>
  <c r="BP201" i="9"/>
  <c r="BP200" i="9"/>
  <c r="BP199" i="9"/>
  <c r="BP198" i="9"/>
  <c r="BP194" i="9"/>
  <c r="BP193" i="9"/>
  <c r="BP192" i="9"/>
  <c r="BP191" i="9"/>
  <c r="BP190" i="9"/>
  <c r="BP189" i="9"/>
  <c r="BP170" i="9"/>
  <c r="BP169" i="9"/>
  <c r="BP168" i="9"/>
  <c r="BP167" i="9"/>
  <c r="BP166" i="9"/>
  <c r="BP165" i="9"/>
  <c r="BP164" i="9"/>
  <c r="BP158" i="9"/>
  <c r="BP157" i="9"/>
  <c r="BP156" i="9"/>
  <c r="BP155" i="9"/>
  <c r="BP134" i="9"/>
  <c r="BP133" i="9"/>
  <c r="BP132" i="9"/>
  <c r="BP131" i="9"/>
  <c r="BP130" i="9"/>
  <c r="BP129" i="9"/>
  <c r="BP128" i="9"/>
  <c r="BP127" i="9"/>
  <c r="BP124" i="9"/>
  <c r="BP110" i="9"/>
  <c r="BP109" i="9"/>
  <c r="BP108" i="9"/>
  <c r="BP107" i="9"/>
  <c r="BP76" i="9"/>
  <c r="BP75" i="9"/>
  <c r="BP74" i="9"/>
  <c r="BP73" i="9"/>
  <c r="BP72" i="9"/>
  <c r="BP68" i="9"/>
  <c r="BP67" i="9"/>
  <c r="BP48" i="9"/>
  <c r="BP47" i="9"/>
  <c r="BP46" i="9"/>
  <c r="BP45" i="9"/>
  <c r="BP44" i="9"/>
  <c r="BP43" i="9"/>
  <c r="BP37" i="9"/>
  <c r="CZ5" i="9"/>
  <c r="CY5" i="9"/>
  <c r="CX5" i="9"/>
  <c r="CW5" i="9"/>
  <c r="CV5" i="9"/>
  <c r="CU5" i="9"/>
  <c r="CT5" i="9"/>
  <c r="CS5" i="9"/>
  <c r="CR5" i="9"/>
  <c r="CQ5" i="9"/>
  <c r="CP5" i="9"/>
  <c r="CO5" i="9"/>
  <c r="CN5" i="9"/>
  <c r="CM5" i="9"/>
  <c r="CL5" i="9"/>
  <c r="CK5" i="9"/>
  <c r="CJ5" i="9"/>
  <c r="CI5" i="9"/>
  <c r="CH5" i="9"/>
  <c r="CG5" i="9"/>
  <c r="CF5" i="9"/>
  <c r="CE5" i="9"/>
  <c r="CD5" i="9"/>
  <c r="CC5" i="9"/>
  <c r="CB5" i="9"/>
  <c r="CA5" i="9"/>
  <c r="BZ5" i="9"/>
  <c r="BY5" i="9"/>
  <c r="BX5" i="9"/>
  <c r="BW5" i="9"/>
  <c r="BV5" i="9"/>
  <c r="BP5" i="9"/>
  <c r="B4" i="9"/>
  <c r="BT5" i="9" l="1"/>
  <c r="BS5" i="9"/>
  <c r="D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BU5" i="9" l="1"/>
  <c r="BV6" i="1"/>
  <c r="BW6" i="1"/>
  <c r="BX6" i="1"/>
  <c r="BY6" i="1"/>
  <c r="BZ6" i="1"/>
  <c r="CA6" i="1"/>
  <c r="CB6" i="1"/>
  <c r="CC6" i="1"/>
  <c r="CD6" i="1"/>
  <c r="CE6" i="1"/>
  <c r="CF6" i="1"/>
  <c r="CG6" i="1"/>
  <c r="CH6" i="1"/>
  <c r="CI6" i="1"/>
  <c r="CJ6" i="1"/>
  <c r="CK6" i="1"/>
  <c r="CL6" i="1"/>
  <c r="CM6" i="1"/>
  <c r="CN6" i="1"/>
  <c r="CO6" i="1"/>
  <c r="CP6" i="1"/>
  <c r="CQ6" i="1"/>
  <c r="CR6" i="1"/>
  <c r="CS6" i="1"/>
  <c r="CT6" i="1"/>
  <c r="CU6" i="1"/>
  <c r="CV6" i="1"/>
  <c r="CW6" i="1"/>
  <c r="CX6" i="1"/>
  <c r="CY6" i="1"/>
  <c r="CZ6" i="1"/>
  <c r="BV7" i="1"/>
  <c r="BW7" i="1"/>
  <c r="BX7" i="1"/>
  <c r="BY7" i="1"/>
  <c r="BZ7" i="1"/>
  <c r="CA7" i="1"/>
  <c r="CB7" i="1"/>
  <c r="CC7" i="1"/>
  <c r="CD7" i="1"/>
  <c r="CE7" i="1"/>
  <c r="CF7" i="1"/>
  <c r="CG7" i="1"/>
  <c r="CH7" i="1"/>
  <c r="CI7" i="1"/>
  <c r="CJ7" i="1"/>
  <c r="CK7" i="1"/>
  <c r="CL7" i="1"/>
  <c r="CM7" i="1"/>
  <c r="CN7" i="1"/>
  <c r="CO7" i="1"/>
  <c r="CP7" i="1"/>
  <c r="CQ7" i="1"/>
  <c r="CR7" i="1"/>
  <c r="CS7" i="1"/>
  <c r="CT7" i="1"/>
  <c r="CU7" i="1"/>
  <c r="CV7" i="1"/>
  <c r="CW7" i="1"/>
  <c r="CX7" i="1"/>
  <c r="CY7" i="1"/>
  <c r="CZ7" i="1"/>
  <c r="BV8" i="1"/>
  <c r="BW8" i="1"/>
  <c r="BX8" i="1"/>
  <c r="BY8" i="1"/>
  <c r="BZ8" i="1"/>
  <c r="CA8" i="1"/>
  <c r="CB8" i="1"/>
  <c r="CC8" i="1"/>
  <c r="CD8" i="1"/>
  <c r="CE8" i="1"/>
  <c r="CF8" i="1"/>
  <c r="CG8" i="1"/>
  <c r="CH8" i="1"/>
  <c r="CI8" i="1"/>
  <c r="CJ8" i="1"/>
  <c r="CK8" i="1"/>
  <c r="CL8" i="1"/>
  <c r="CM8" i="1"/>
  <c r="CN8" i="1"/>
  <c r="CO8" i="1"/>
  <c r="CP8" i="1"/>
  <c r="CQ8" i="1"/>
  <c r="CR8" i="1"/>
  <c r="CS8" i="1"/>
  <c r="CT8" i="1"/>
  <c r="CU8" i="1"/>
  <c r="CV8" i="1"/>
  <c r="CW8" i="1"/>
  <c r="CX8" i="1"/>
  <c r="CY8" i="1"/>
  <c r="CZ8" i="1"/>
  <c r="BV9" i="1"/>
  <c r="BW9" i="1"/>
  <c r="BX9" i="1"/>
  <c r="BY9" i="1"/>
  <c r="BZ9" i="1"/>
  <c r="CA9" i="1"/>
  <c r="CB9" i="1"/>
  <c r="CC9" i="1"/>
  <c r="CD9" i="1"/>
  <c r="CE9" i="1"/>
  <c r="CF9" i="1"/>
  <c r="CG9" i="1"/>
  <c r="CH9" i="1"/>
  <c r="CI9" i="1"/>
  <c r="CJ9" i="1"/>
  <c r="CK9" i="1"/>
  <c r="CL9" i="1"/>
  <c r="CM9" i="1"/>
  <c r="CN9" i="1"/>
  <c r="CO9" i="1"/>
  <c r="CP9" i="1"/>
  <c r="CQ9" i="1"/>
  <c r="CR9" i="1"/>
  <c r="CS9" i="1"/>
  <c r="CT9" i="1"/>
  <c r="CU9" i="1"/>
  <c r="CV9" i="1"/>
  <c r="CW9" i="1"/>
  <c r="CX9" i="1"/>
  <c r="CY9" i="1"/>
  <c r="CZ9" i="1"/>
  <c r="BV10" i="1"/>
  <c r="BW10" i="1"/>
  <c r="BX10" i="1"/>
  <c r="BY10" i="1"/>
  <c r="BZ10" i="1"/>
  <c r="CA10" i="1"/>
  <c r="CB10" i="1"/>
  <c r="CC10" i="1"/>
  <c r="CD10" i="1"/>
  <c r="CE10" i="1"/>
  <c r="CF10" i="1"/>
  <c r="CG10" i="1"/>
  <c r="CH10" i="1"/>
  <c r="CI10" i="1"/>
  <c r="CJ10" i="1"/>
  <c r="CK10" i="1"/>
  <c r="CL10" i="1"/>
  <c r="CM10" i="1"/>
  <c r="CN10" i="1"/>
  <c r="CO10" i="1"/>
  <c r="CP10" i="1"/>
  <c r="CQ10" i="1"/>
  <c r="CR10" i="1"/>
  <c r="CS10" i="1"/>
  <c r="CT10" i="1"/>
  <c r="CU10" i="1"/>
  <c r="CV10" i="1"/>
  <c r="CW10" i="1"/>
  <c r="CX10" i="1"/>
  <c r="CY10" i="1"/>
  <c r="CZ10" i="1"/>
  <c r="BV11" i="1"/>
  <c r="BW11" i="1"/>
  <c r="BX11" i="1"/>
  <c r="BY11" i="1"/>
  <c r="BZ11" i="1"/>
  <c r="CA11" i="1"/>
  <c r="CB11" i="1"/>
  <c r="CC11" i="1"/>
  <c r="CD11" i="1"/>
  <c r="CE11" i="1"/>
  <c r="CF11" i="1"/>
  <c r="CG11" i="1"/>
  <c r="CH11" i="1"/>
  <c r="CI11" i="1"/>
  <c r="CJ11" i="1"/>
  <c r="CK11" i="1"/>
  <c r="CL11" i="1"/>
  <c r="CM11" i="1"/>
  <c r="CN11" i="1"/>
  <c r="CO11" i="1"/>
  <c r="CP11" i="1"/>
  <c r="CQ11" i="1"/>
  <c r="CR11" i="1"/>
  <c r="CS11" i="1"/>
  <c r="CT11" i="1"/>
  <c r="CU11" i="1"/>
  <c r="CV11" i="1"/>
  <c r="CW11" i="1"/>
  <c r="CX11" i="1"/>
  <c r="CY11" i="1"/>
  <c r="CZ11" i="1"/>
  <c r="BV12" i="1"/>
  <c r="BW12" i="1"/>
  <c r="BX12" i="1"/>
  <c r="BY12" i="1"/>
  <c r="BZ12" i="1"/>
  <c r="CA12" i="1"/>
  <c r="CB12" i="1"/>
  <c r="CC12" i="1"/>
  <c r="CD12" i="1"/>
  <c r="CE12" i="1"/>
  <c r="CF12" i="1"/>
  <c r="CG12" i="1"/>
  <c r="CH12" i="1"/>
  <c r="CI12" i="1"/>
  <c r="CJ12" i="1"/>
  <c r="CK12" i="1"/>
  <c r="CL12" i="1"/>
  <c r="CM12" i="1"/>
  <c r="CN12" i="1"/>
  <c r="CO12" i="1"/>
  <c r="CP12" i="1"/>
  <c r="CQ12" i="1"/>
  <c r="CR12" i="1"/>
  <c r="CS12" i="1"/>
  <c r="CT12" i="1"/>
  <c r="CU12" i="1"/>
  <c r="CV12" i="1"/>
  <c r="CW12" i="1"/>
  <c r="CX12" i="1"/>
  <c r="CY12" i="1"/>
  <c r="CZ12" i="1"/>
  <c r="BV13" i="1"/>
  <c r="BW13" i="1"/>
  <c r="BX13" i="1"/>
  <c r="BY13" i="1"/>
  <c r="BZ13" i="1"/>
  <c r="CA13" i="1"/>
  <c r="CB13" i="1"/>
  <c r="CC13" i="1"/>
  <c r="CD13" i="1"/>
  <c r="CE13" i="1"/>
  <c r="CF13" i="1"/>
  <c r="CG13" i="1"/>
  <c r="CH13" i="1"/>
  <c r="CI13" i="1"/>
  <c r="CJ13" i="1"/>
  <c r="CK13" i="1"/>
  <c r="CL13" i="1"/>
  <c r="CM13" i="1"/>
  <c r="CN13" i="1"/>
  <c r="CO13" i="1"/>
  <c r="CP13" i="1"/>
  <c r="CQ13" i="1"/>
  <c r="CR13" i="1"/>
  <c r="CS13" i="1"/>
  <c r="CT13" i="1"/>
  <c r="CU13" i="1"/>
  <c r="CV13" i="1"/>
  <c r="CW13" i="1"/>
  <c r="CX13" i="1"/>
  <c r="CY13" i="1"/>
  <c r="CZ13" i="1"/>
  <c r="BV14" i="1"/>
  <c r="BW14" i="1"/>
  <c r="BX14" i="1"/>
  <c r="BY14" i="1"/>
  <c r="BZ14" i="1"/>
  <c r="CA14" i="1"/>
  <c r="CB14" i="1"/>
  <c r="CC14" i="1"/>
  <c r="CD14" i="1"/>
  <c r="CE14" i="1"/>
  <c r="CF14" i="1"/>
  <c r="CG14" i="1"/>
  <c r="CH14" i="1"/>
  <c r="CI14" i="1"/>
  <c r="CJ14" i="1"/>
  <c r="CK14" i="1"/>
  <c r="CL14" i="1"/>
  <c r="CM14" i="1"/>
  <c r="CN14" i="1"/>
  <c r="CO14" i="1"/>
  <c r="CP14" i="1"/>
  <c r="CQ14" i="1"/>
  <c r="CR14" i="1"/>
  <c r="CS14" i="1"/>
  <c r="CT14" i="1"/>
  <c r="CU14" i="1"/>
  <c r="CV14" i="1"/>
  <c r="CW14" i="1"/>
  <c r="CX14" i="1"/>
  <c r="CY14" i="1"/>
  <c r="CZ14" i="1"/>
  <c r="BV15" i="1"/>
  <c r="BW15" i="1"/>
  <c r="BX15" i="1"/>
  <c r="BY15" i="1"/>
  <c r="BZ15" i="1"/>
  <c r="CA15" i="1"/>
  <c r="CB15" i="1"/>
  <c r="CC15" i="1"/>
  <c r="CD15" i="1"/>
  <c r="CE15" i="1"/>
  <c r="CF15" i="1"/>
  <c r="CG15" i="1"/>
  <c r="CH15" i="1"/>
  <c r="CI15" i="1"/>
  <c r="CJ15" i="1"/>
  <c r="CK15" i="1"/>
  <c r="CL15" i="1"/>
  <c r="CM15" i="1"/>
  <c r="CN15" i="1"/>
  <c r="CO15" i="1"/>
  <c r="CP15" i="1"/>
  <c r="CQ15" i="1"/>
  <c r="CR15" i="1"/>
  <c r="CS15" i="1"/>
  <c r="CT15" i="1"/>
  <c r="CU15" i="1"/>
  <c r="CV15" i="1"/>
  <c r="CW15" i="1"/>
  <c r="CX15" i="1"/>
  <c r="CY15" i="1"/>
  <c r="CZ15" i="1"/>
  <c r="BV16" i="1"/>
  <c r="BW16" i="1"/>
  <c r="BX16" i="1"/>
  <c r="BY16" i="1"/>
  <c r="BZ16" i="1"/>
  <c r="CA16" i="1"/>
  <c r="CB16" i="1"/>
  <c r="CC16" i="1"/>
  <c r="CD16" i="1"/>
  <c r="CE16" i="1"/>
  <c r="CF16" i="1"/>
  <c r="CG16" i="1"/>
  <c r="CH16" i="1"/>
  <c r="CI16" i="1"/>
  <c r="CJ16" i="1"/>
  <c r="CK16" i="1"/>
  <c r="CL16" i="1"/>
  <c r="CM16" i="1"/>
  <c r="CN16" i="1"/>
  <c r="CO16" i="1"/>
  <c r="CP16" i="1"/>
  <c r="CQ16" i="1"/>
  <c r="CR16" i="1"/>
  <c r="CS16" i="1"/>
  <c r="CT16" i="1"/>
  <c r="CU16" i="1"/>
  <c r="CV16" i="1"/>
  <c r="CW16" i="1"/>
  <c r="CX16" i="1"/>
  <c r="CY16" i="1"/>
  <c r="CZ16" i="1"/>
  <c r="BV17" i="1"/>
  <c r="BW17" i="1"/>
  <c r="BX17" i="1"/>
  <c r="BY17" i="1"/>
  <c r="BZ17" i="1"/>
  <c r="CA17" i="1"/>
  <c r="CB17" i="1"/>
  <c r="CC17" i="1"/>
  <c r="CD17" i="1"/>
  <c r="CE17" i="1"/>
  <c r="CF17" i="1"/>
  <c r="CG17" i="1"/>
  <c r="CH17" i="1"/>
  <c r="CI17" i="1"/>
  <c r="CJ17" i="1"/>
  <c r="CK17" i="1"/>
  <c r="CL17" i="1"/>
  <c r="CM17" i="1"/>
  <c r="CN17" i="1"/>
  <c r="CO17" i="1"/>
  <c r="CP17" i="1"/>
  <c r="CQ17" i="1"/>
  <c r="CR17" i="1"/>
  <c r="CS17" i="1"/>
  <c r="CT17" i="1"/>
  <c r="CU17" i="1"/>
  <c r="CV17" i="1"/>
  <c r="CW17" i="1"/>
  <c r="CX17" i="1"/>
  <c r="CY17" i="1"/>
  <c r="CZ17" i="1"/>
  <c r="BV18" i="1"/>
  <c r="BW18" i="1"/>
  <c r="BX18" i="1"/>
  <c r="BY18" i="1"/>
  <c r="BZ18" i="1"/>
  <c r="CA18" i="1"/>
  <c r="CB18" i="1"/>
  <c r="CC18" i="1"/>
  <c r="CD18" i="1"/>
  <c r="CE18" i="1"/>
  <c r="CF18" i="1"/>
  <c r="CG18" i="1"/>
  <c r="CH18" i="1"/>
  <c r="CI18" i="1"/>
  <c r="CJ18" i="1"/>
  <c r="CK18" i="1"/>
  <c r="CL18" i="1"/>
  <c r="CM18" i="1"/>
  <c r="CN18" i="1"/>
  <c r="CO18" i="1"/>
  <c r="CP18" i="1"/>
  <c r="CQ18" i="1"/>
  <c r="CR18" i="1"/>
  <c r="CS18" i="1"/>
  <c r="CT18" i="1"/>
  <c r="CU18" i="1"/>
  <c r="CV18" i="1"/>
  <c r="CW18" i="1"/>
  <c r="CX18" i="1"/>
  <c r="CY18" i="1"/>
  <c r="CZ18" i="1"/>
  <c r="BV19" i="1"/>
  <c r="BW19" i="1"/>
  <c r="BX19" i="1"/>
  <c r="BY19" i="1"/>
  <c r="BZ19" i="1"/>
  <c r="CA19" i="1"/>
  <c r="CB19" i="1"/>
  <c r="CC19" i="1"/>
  <c r="CD19" i="1"/>
  <c r="CE19" i="1"/>
  <c r="CF19" i="1"/>
  <c r="CG19" i="1"/>
  <c r="CH19" i="1"/>
  <c r="CI19" i="1"/>
  <c r="CJ19" i="1"/>
  <c r="CK19" i="1"/>
  <c r="CL19" i="1"/>
  <c r="CM19" i="1"/>
  <c r="CN19" i="1"/>
  <c r="CO19" i="1"/>
  <c r="CP19" i="1"/>
  <c r="CQ19" i="1"/>
  <c r="CR19" i="1"/>
  <c r="CS19" i="1"/>
  <c r="CT19" i="1"/>
  <c r="CU19" i="1"/>
  <c r="CV19" i="1"/>
  <c r="CW19" i="1"/>
  <c r="CX19" i="1"/>
  <c r="CY19" i="1"/>
  <c r="CZ19" i="1"/>
  <c r="BV20" i="1"/>
  <c r="BW20" i="1"/>
  <c r="BX20" i="1"/>
  <c r="BY20" i="1"/>
  <c r="BZ20" i="1"/>
  <c r="CA20" i="1"/>
  <c r="CB20" i="1"/>
  <c r="CC20" i="1"/>
  <c r="CD20" i="1"/>
  <c r="CE20" i="1"/>
  <c r="CF20" i="1"/>
  <c r="CG20" i="1"/>
  <c r="CH20" i="1"/>
  <c r="CI20" i="1"/>
  <c r="CJ20" i="1"/>
  <c r="CK20" i="1"/>
  <c r="CL20" i="1"/>
  <c r="CM20" i="1"/>
  <c r="CN20" i="1"/>
  <c r="CO20" i="1"/>
  <c r="CP20" i="1"/>
  <c r="CQ20" i="1"/>
  <c r="CR20" i="1"/>
  <c r="CS20" i="1"/>
  <c r="CT20" i="1"/>
  <c r="CU20" i="1"/>
  <c r="CV20" i="1"/>
  <c r="CW20" i="1"/>
  <c r="CX20" i="1"/>
  <c r="CY20" i="1"/>
  <c r="CZ20" i="1"/>
  <c r="BV21" i="1"/>
  <c r="BW21" i="1"/>
  <c r="BX21" i="1"/>
  <c r="BY21" i="1"/>
  <c r="BZ21" i="1"/>
  <c r="CA21" i="1"/>
  <c r="CB21" i="1"/>
  <c r="CC21" i="1"/>
  <c r="CD21" i="1"/>
  <c r="CE21" i="1"/>
  <c r="CF21" i="1"/>
  <c r="CG21" i="1"/>
  <c r="CH21" i="1"/>
  <c r="CI21" i="1"/>
  <c r="CJ21" i="1"/>
  <c r="CK21" i="1"/>
  <c r="CL21" i="1"/>
  <c r="CM21" i="1"/>
  <c r="CN21" i="1"/>
  <c r="CO21" i="1"/>
  <c r="CP21" i="1"/>
  <c r="CQ21" i="1"/>
  <c r="CR21" i="1"/>
  <c r="CS21" i="1"/>
  <c r="CT21" i="1"/>
  <c r="CU21" i="1"/>
  <c r="CV21" i="1"/>
  <c r="CW21" i="1"/>
  <c r="CX21" i="1"/>
  <c r="CY21" i="1"/>
  <c r="CZ21" i="1"/>
  <c r="BV22" i="1"/>
  <c r="BW22" i="1"/>
  <c r="BX22" i="1"/>
  <c r="BY22" i="1"/>
  <c r="BZ22" i="1"/>
  <c r="CA22" i="1"/>
  <c r="CB22" i="1"/>
  <c r="CC22" i="1"/>
  <c r="CD22" i="1"/>
  <c r="CE22" i="1"/>
  <c r="CF22" i="1"/>
  <c r="CG22" i="1"/>
  <c r="CH22" i="1"/>
  <c r="CI22" i="1"/>
  <c r="CJ22" i="1"/>
  <c r="CK22" i="1"/>
  <c r="CL22" i="1"/>
  <c r="CM22" i="1"/>
  <c r="CN22" i="1"/>
  <c r="CO22" i="1"/>
  <c r="CP22" i="1"/>
  <c r="CQ22" i="1"/>
  <c r="CR22" i="1"/>
  <c r="CS22" i="1"/>
  <c r="CT22" i="1"/>
  <c r="CU22" i="1"/>
  <c r="CV22" i="1"/>
  <c r="CW22" i="1"/>
  <c r="CX22" i="1"/>
  <c r="CY22" i="1"/>
  <c r="CZ22" i="1"/>
  <c r="BV23" i="1"/>
  <c r="BW23" i="1"/>
  <c r="BX23" i="1"/>
  <c r="BY23" i="1"/>
  <c r="BZ23" i="1"/>
  <c r="CA23" i="1"/>
  <c r="CB23" i="1"/>
  <c r="CC23" i="1"/>
  <c r="CD23" i="1"/>
  <c r="CE23" i="1"/>
  <c r="CF23" i="1"/>
  <c r="CG23" i="1"/>
  <c r="CH23" i="1"/>
  <c r="CI23" i="1"/>
  <c r="CJ23" i="1"/>
  <c r="CK23" i="1"/>
  <c r="CL23" i="1"/>
  <c r="CM23" i="1"/>
  <c r="CN23" i="1"/>
  <c r="CO23" i="1"/>
  <c r="CP23" i="1"/>
  <c r="CQ23" i="1"/>
  <c r="CR23" i="1"/>
  <c r="CS23" i="1"/>
  <c r="CT23" i="1"/>
  <c r="CU23" i="1"/>
  <c r="CV23" i="1"/>
  <c r="CW23" i="1"/>
  <c r="CX23" i="1"/>
  <c r="CY23" i="1"/>
  <c r="CZ23" i="1"/>
  <c r="BV24" i="1"/>
  <c r="BW24" i="1"/>
  <c r="BX24" i="1"/>
  <c r="BY24" i="1"/>
  <c r="BZ24" i="1"/>
  <c r="CA24" i="1"/>
  <c r="CB24" i="1"/>
  <c r="CC24" i="1"/>
  <c r="CD24" i="1"/>
  <c r="CE24" i="1"/>
  <c r="CF24" i="1"/>
  <c r="CG24" i="1"/>
  <c r="CH24" i="1"/>
  <c r="CI24" i="1"/>
  <c r="CJ24" i="1"/>
  <c r="CK24" i="1"/>
  <c r="CL24" i="1"/>
  <c r="CM24" i="1"/>
  <c r="CN24" i="1"/>
  <c r="CO24" i="1"/>
  <c r="CP24" i="1"/>
  <c r="CQ24" i="1"/>
  <c r="CR24" i="1"/>
  <c r="CS24" i="1"/>
  <c r="CT24" i="1"/>
  <c r="CU24" i="1"/>
  <c r="CV24" i="1"/>
  <c r="CW24" i="1"/>
  <c r="CX24" i="1"/>
  <c r="CY24" i="1"/>
  <c r="CZ24" i="1"/>
  <c r="BV25" i="1"/>
  <c r="BW25" i="1"/>
  <c r="BX25" i="1"/>
  <c r="BY25" i="1"/>
  <c r="BZ25" i="1"/>
  <c r="CA25" i="1"/>
  <c r="CB25" i="1"/>
  <c r="CC25" i="1"/>
  <c r="CD25" i="1"/>
  <c r="CE25" i="1"/>
  <c r="CF25" i="1"/>
  <c r="CG25" i="1"/>
  <c r="CH25" i="1"/>
  <c r="CI25" i="1"/>
  <c r="CJ25" i="1"/>
  <c r="CK25" i="1"/>
  <c r="CL25" i="1"/>
  <c r="CM25" i="1"/>
  <c r="CN25" i="1"/>
  <c r="CO25" i="1"/>
  <c r="CP25" i="1"/>
  <c r="CQ25" i="1"/>
  <c r="CR25" i="1"/>
  <c r="CS25" i="1"/>
  <c r="CT25" i="1"/>
  <c r="CU25" i="1"/>
  <c r="CV25" i="1"/>
  <c r="CW25" i="1"/>
  <c r="CX25" i="1"/>
  <c r="CY25" i="1"/>
  <c r="CZ25" i="1"/>
  <c r="BV26" i="1"/>
  <c r="BW26" i="1"/>
  <c r="BX26" i="1"/>
  <c r="BY26" i="1"/>
  <c r="BZ26" i="1"/>
  <c r="CA26" i="1"/>
  <c r="CB26" i="1"/>
  <c r="CC26" i="1"/>
  <c r="CD26" i="1"/>
  <c r="CE26" i="1"/>
  <c r="CF26" i="1"/>
  <c r="CG26" i="1"/>
  <c r="CH26" i="1"/>
  <c r="CI26" i="1"/>
  <c r="CJ26" i="1"/>
  <c r="CK26" i="1"/>
  <c r="CL26" i="1"/>
  <c r="CM26" i="1"/>
  <c r="CN26" i="1"/>
  <c r="CO26" i="1"/>
  <c r="CP26" i="1"/>
  <c r="CQ26" i="1"/>
  <c r="CR26" i="1"/>
  <c r="CS26" i="1"/>
  <c r="CT26" i="1"/>
  <c r="CU26" i="1"/>
  <c r="CV26" i="1"/>
  <c r="CW26" i="1"/>
  <c r="CX26" i="1"/>
  <c r="CY26" i="1"/>
  <c r="CZ26" i="1"/>
  <c r="BV27" i="1"/>
  <c r="BW27" i="1"/>
  <c r="BX27" i="1"/>
  <c r="BY27" i="1"/>
  <c r="BZ27" i="1"/>
  <c r="CA27" i="1"/>
  <c r="CB27" i="1"/>
  <c r="CC27" i="1"/>
  <c r="CD27" i="1"/>
  <c r="CE27" i="1"/>
  <c r="CF27" i="1"/>
  <c r="CG27" i="1"/>
  <c r="CH27" i="1"/>
  <c r="CI27" i="1"/>
  <c r="CJ27" i="1"/>
  <c r="CK27" i="1"/>
  <c r="CL27" i="1"/>
  <c r="CM27" i="1"/>
  <c r="CN27" i="1"/>
  <c r="CO27" i="1"/>
  <c r="CP27" i="1"/>
  <c r="CQ27" i="1"/>
  <c r="CR27" i="1"/>
  <c r="CS27" i="1"/>
  <c r="CT27" i="1"/>
  <c r="CU27" i="1"/>
  <c r="CV27" i="1"/>
  <c r="CW27" i="1"/>
  <c r="CX27" i="1"/>
  <c r="CY27" i="1"/>
  <c r="CZ27" i="1"/>
  <c r="BV28" i="1"/>
  <c r="BW28" i="1"/>
  <c r="BX28" i="1"/>
  <c r="BY28" i="1"/>
  <c r="BZ28" i="1"/>
  <c r="CA28" i="1"/>
  <c r="CB28" i="1"/>
  <c r="CC28" i="1"/>
  <c r="CD28" i="1"/>
  <c r="CE28" i="1"/>
  <c r="CF28" i="1"/>
  <c r="CG28" i="1"/>
  <c r="CH28" i="1"/>
  <c r="CI28" i="1"/>
  <c r="CJ28" i="1"/>
  <c r="CK28" i="1"/>
  <c r="CL28" i="1"/>
  <c r="CM28" i="1"/>
  <c r="CN28" i="1"/>
  <c r="CO28" i="1"/>
  <c r="CP28" i="1"/>
  <c r="CQ28" i="1"/>
  <c r="CR28" i="1"/>
  <c r="CS28" i="1"/>
  <c r="CT28" i="1"/>
  <c r="CU28" i="1"/>
  <c r="CV28" i="1"/>
  <c r="CW28" i="1"/>
  <c r="CX28" i="1"/>
  <c r="CY28" i="1"/>
  <c r="CZ28" i="1"/>
  <c r="BV29" i="1"/>
  <c r="BW29" i="1"/>
  <c r="BX29" i="1"/>
  <c r="BY29" i="1"/>
  <c r="BZ29" i="1"/>
  <c r="CA29" i="1"/>
  <c r="CB29" i="1"/>
  <c r="CC29" i="1"/>
  <c r="CD29" i="1"/>
  <c r="CE29" i="1"/>
  <c r="CF29" i="1"/>
  <c r="CG29" i="1"/>
  <c r="CH29" i="1"/>
  <c r="CI29" i="1"/>
  <c r="CJ29" i="1"/>
  <c r="CK29" i="1"/>
  <c r="CL29" i="1"/>
  <c r="CM29" i="1"/>
  <c r="CN29" i="1"/>
  <c r="CO29" i="1"/>
  <c r="CP29" i="1"/>
  <c r="CQ29" i="1"/>
  <c r="CR29" i="1"/>
  <c r="CS29" i="1"/>
  <c r="CT29" i="1"/>
  <c r="CU29" i="1"/>
  <c r="CV29" i="1"/>
  <c r="CW29" i="1"/>
  <c r="CX29" i="1"/>
  <c r="CY29" i="1"/>
  <c r="CZ29" i="1"/>
  <c r="BV30" i="1"/>
  <c r="BW30" i="1"/>
  <c r="BX30" i="1"/>
  <c r="BY30" i="1"/>
  <c r="BZ30" i="1"/>
  <c r="CA30" i="1"/>
  <c r="CB30" i="1"/>
  <c r="CC30" i="1"/>
  <c r="CD30" i="1"/>
  <c r="CE30" i="1"/>
  <c r="CF30" i="1"/>
  <c r="CG30" i="1"/>
  <c r="CH30" i="1"/>
  <c r="CI30" i="1"/>
  <c r="CJ30" i="1"/>
  <c r="CK30" i="1"/>
  <c r="CL30" i="1"/>
  <c r="CM30" i="1"/>
  <c r="CN30" i="1"/>
  <c r="CO30" i="1"/>
  <c r="CP30" i="1"/>
  <c r="CQ30" i="1"/>
  <c r="CR30" i="1"/>
  <c r="CS30" i="1"/>
  <c r="CT30" i="1"/>
  <c r="CU30" i="1"/>
  <c r="CV30" i="1"/>
  <c r="CW30" i="1"/>
  <c r="CX30" i="1"/>
  <c r="CY30" i="1"/>
  <c r="CZ30" i="1"/>
  <c r="BV31" i="1"/>
  <c r="BW31" i="1"/>
  <c r="BX31" i="1"/>
  <c r="BY31" i="1"/>
  <c r="BZ31" i="1"/>
  <c r="CA31" i="1"/>
  <c r="CB31" i="1"/>
  <c r="CC31" i="1"/>
  <c r="CD31" i="1"/>
  <c r="CE31" i="1"/>
  <c r="CF31" i="1"/>
  <c r="CG31" i="1"/>
  <c r="CH31" i="1"/>
  <c r="CI31" i="1"/>
  <c r="CJ31" i="1"/>
  <c r="CK31" i="1"/>
  <c r="CL31" i="1"/>
  <c r="CM31" i="1"/>
  <c r="CN31" i="1"/>
  <c r="CO31" i="1"/>
  <c r="CP31" i="1"/>
  <c r="CQ31" i="1"/>
  <c r="CR31" i="1"/>
  <c r="CS31" i="1"/>
  <c r="CT31" i="1"/>
  <c r="CU31" i="1"/>
  <c r="CV31" i="1"/>
  <c r="CW31" i="1"/>
  <c r="CX31" i="1"/>
  <c r="CY31" i="1"/>
  <c r="CZ31" i="1"/>
  <c r="BV32" i="1"/>
  <c r="BW32" i="1"/>
  <c r="BX32" i="1"/>
  <c r="BY32" i="1"/>
  <c r="BZ32" i="1"/>
  <c r="CA32" i="1"/>
  <c r="CB32" i="1"/>
  <c r="CC32" i="1"/>
  <c r="CD32" i="1"/>
  <c r="CE32" i="1"/>
  <c r="CF32" i="1"/>
  <c r="CG32" i="1"/>
  <c r="CH32" i="1"/>
  <c r="CI32" i="1"/>
  <c r="CJ32" i="1"/>
  <c r="CK32" i="1"/>
  <c r="CL32" i="1"/>
  <c r="CM32" i="1"/>
  <c r="CN32" i="1"/>
  <c r="CO32" i="1"/>
  <c r="CP32" i="1"/>
  <c r="CQ32" i="1"/>
  <c r="CR32" i="1"/>
  <c r="CS32" i="1"/>
  <c r="CT32" i="1"/>
  <c r="CU32" i="1"/>
  <c r="CV32" i="1"/>
  <c r="CW32" i="1"/>
  <c r="CX32" i="1"/>
  <c r="CY32" i="1"/>
  <c r="CZ32" i="1"/>
  <c r="BV33" i="1"/>
  <c r="BW33" i="1"/>
  <c r="BX33" i="1"/>
  <c r="BY33" i="1"/>
  <c r="BZ33" i="1"/>
  <c r="CA33" i="1"/>
  <c r="CB33" i="1"/>
  <c r="CC33" i="1"/>
  <c r="CD33" i="1"/>
  <c r="CE33" i="1"/>
  <c r="CF33" i="1"/>
  <c r="CG33" i="1"/>
  <c r="CH33" i="1"/>
  <c r="CI33" i="1"/>
  <c r="CJ33" i="1"/>
  <c r="CK33" i="1"/>
  <c r="CL33" i="1"/>
  <c r="CM33" i="1"/>
  <c r="CN33" i="1"/>
  <c r="CO33" i="1"/>
  <c r="CP33" i="1"/>
  <c r="CQ33" i="1"/>
  <c r="CR33" i="1"/>
  <c r="CS33" i="1"/>
  <c r="CT33" i="1"/>
  <c r="CU33" i="1"/>
  <c r="CV33" i="1"/>
  <c r="CW33" i="1"/>
  <c r="CX33" i="1"/>
  <c r="CY33" i="1"/>
  <c r="CZ33" i="1"/>
  <c r="BV34" i="1"/>
  <c r="BW34" i="1"/>
  <c r="BX34" i="1"/>
  <c r="BY34" i="1"/>
  <c r="BZ34" i="1"/>
  <c r="CA34" i="1"/>
  <c r="CB34" i="1"/>
  <c r="CC34" i="1"/>
  <c r="CD34" i="1"/>
  <c r="CE34" i="1"/>
  <c r="CF34" i="1"/>
  <c r="CG34" i="1"/>
  <c r="CH34" i="1"/>
  <c r="CI34" i="1"/>
  <c r="CJ34" i="1"/>
  <c r="CK34" i="1"/>
  <c r="CL34" i="1"/>
  <c r="CM34" i="1"/>
  <c r="CN34" i="1"/>
  <c r="CO34" i="1"/>
  <c r="CP34" i="1"/>
  <c r="CQ34" i="1"/>
  <c r="CR34" i="1"/>
  <c r="CS34" i="1"/>
  <c r="CT34" i="1"/>
  <c r="CU34" i="1"/>
  <c r="CV34" i="1"/>
  <c r="CW34" i="1"/>
  <c r="CX34" i="1"/>
  <c r="CY34" i="1"/>
  <c r="CZ34" i="1"/>
  <c r="BV35" i="1"/>
  <c r="BW35" i="1"/>
  <c r="BX35" i="1"/>
  <c r="BY35" i="1"/>
  <c r="BZ35" i="1"/>
  <c r="CA35" i="1"/>
  <c r="CB35" i="1"/>
  <c r="CC35" i="1"/>
  <c r="CD35" i="1"/>
  <c r="CE35" i="1"/>
  <c r="CF35" i="1"/>
  <c r="CG35" i="1"/>
  <c r="CH35" i="1"/>
  <c r="CI35" i="1"/>
  <c r="CJ35" i="1"/>
  <c r="CK35" i="1"/>
  <c r="CL35" i="1"/>
  <c r="CM35" i="1"/>
  <c r="CN35" i="1"/>
  <c r="CO35" i="1"/>
  <c r="CP35" i="1"/>
  <c r="CQ35" i="1"/>
  <c r="CR35" i="1"/>
  <c r="CS35" i="1"/>
  <c r="CT35" i="1"/>
  <c r="CU35" i="1"/>
  <c r="CV35" i="1"/>
  <c r="CW35" i="1"/>
  <c r="CX35" i="1"/>
  <c r="CY35" i="1"/>
  <c r="CZ35" i="1"/>
  <c r="BV36" i="1"/>
  <c r="BW36" i="1"/>
  <c r="BX36" i="1"/>
  <c r="BY36" i="1"/>
  <c r="BZ36" i="1"/>
  <c r="CA36" i="1"/>
  <c r="CB36" i="1"/>
  <c r="CC36" i="1"/>
  <c r="CD36" i="1"/>
  <c r="CE36" i="1"/>
  <c r="CF36" i="1"/>
  <c r="CG36" i="1"/>
  <c r="CH36" i="1"/>
  <c r="CI36" i="1"/>
  <c r="CJ36" i="1"/>
  <c r="CK36" i="1"/>
  <c r="CL36" i="1"/>
  <c r="CM36" i="1"/>
  <c r="CN36" i="1"/>
  <c r="CO36" i="1"/>
  <c r="CP36" i="1"/>
  <c r="CQ36" i="1"/>
  <c r="CR36" i="1"/>
  <c r="CS36" i="1"/>
  <c r="CT36" i="1"/>
  <c r="CU36" i="1"/>
  <c r="CV36" i="1"/>
  <c r="CW36" i="1"/>
  <c r="CX36" i="1"/>
  <c r="CY36" i="1"/>
  <c r="CZ36" i="1"/>
  <c r="BV37" i="1"/>
  <c r="BW37" i="1"/>
  <c r="BX37" i="1"/>
  <c r="BY37" i="1"/>
  <c r="BZ37" i="1"/>
  <c r="CA37" i="1"/>
  <c r="CB37" i="1"/>
  <c r="CC37" i="1"/>
  <c r="CD37" i="1"/>
  <c r="CE37" i="1"/>
  <c r="CF37" i="1"/>
  <c r="CG37" i="1"/>
  <c r="CH37" i="1"/>
  <c r="CI37" i="1"/>
  <c r="CJ37" i="1"/>
  <c r="CK37" i="1"/>
  <c r="CL37" i="1"/>
  <c r="CM37" i="1"/>
  <c r="CN37" i="1"/>
  <c r="CO37" i="1"/>
  <c r="CP37" i="1"/>
  <c r="CQ37" i="1"/>
  <c r="CR37" i="1"/>
  <c r="CS37" i="1"/>
  <c r="CT37" i="1"/>
  <c r="CU37" i="1"/>
  <c r="CV37" i="1"/>
  <c r="CW37" i="1"/>
  <c r="CX37" i="1"/>
  <c r="CY37" i="1"/>
  <c r="CZ37" i="1"/>
  <c r="BV38" i="1"/>
  <c r="BW38" i="1"/>
  <c r="BX38" i="1"/>
  <c r="BY38" i="1"/>
  <c r="BZ38" i="1"/>
  <c r="CA38" i="1"/>
  <c r="CB38" i="1"/>
  <c r="CC38" i="1"/>
  <c r="CD38" i="1"/>
  <c r="CE38" i="1"/>
  <c r="CF38" i="1"/>
  <c r="CG38" i="1"/>
  <c r="CH38" i="1"/>
  <c r="CI38" i="1"/>
  <c r="CJ38" i="1"/>
  <c r="CK38" i="1"/>
  <c r="CL38" i="1"/>
  <c r="CM38" i="1"/>
  <c r="CN38" i="1"/>
  <c r="CO38" i="1"/>
  <c r="CP38" i="1"/>
  <c r="CQ38" i="1"/>
  <c r="CR38" i="1"/>
  <c r="CS38" i="1"/>
  <c r="CT38" i="1"/>
  <c r="CU38" i="1"/>
  <c r="CV38" i="1"/>
  <c r="CW38" i="1"/>
  <c r="CX38" i="1"/>
  <c r="CY38" i="1"/>
  <c r="CZ38" i="1"/>
  <c r="BV39" i="1"/>
  <c r="BW39" i="1"/>
  <c r="BX39" i="1"/>
  <c r="BY39" i="1"/>
  <c r="BZ39" i="1"/>
  <c r="CA39" i="1"/>
  <c r="CB39" i="1"/>
  <c r="CC39" i="1"/>
  <c r="CD39" i="1"/>
  <c r="CE39" i="1"/>
  <c r="CF39" i="1"/>
  <c r="CG39" i="1"/>
  <c r="CH39" i="1"/>
  <c r="CI39" i="1"/>
  <c r="CJ39" i="1"/>
  <c r="CK39" i="1"/>
  <c r="CL39" i="1"/>
  <c r="CM39" i="1"/>
  <c r="CN39" i="1"/>
  <c r="CO39" i="1"/>
  <c r="CP39" i="1"/>
  <c r="CQ39" i="1"/>
  <c r="CR39" i="1"/>
  <c r="CS39" i="1"/>
  <c r="CT39" i="1"/>
  <c r="CU39" i="1"/>
  <c r="CV39" i="1"/>
  <c r="CW39" i="1"/>
  <c r="CX39" i="1"/>
  <c r="CY39" i="1"/>
  <c r="CZ39" i="1"/>
  <c r="BV40" i="1"/>
  <c r="BW40" i="1"/>
  <c r="BX40" i="1"/>
  <c r="BY40" i="1"/>
  <c r="BZ40" i="1"/>
  <c r="CA40" i="1"/>
  <c r="CB40" i="1"/>
  <c r="CC40" i="1"/>
  <c r="CD40" i="1"/>
  <c r="CE40" i="1"/>
  <c r="CF40" i="1"/>
  <c r="CG40" i="1"/>
  <c r="CH40" i="1"/>
  <c r="CI40" i="1"/>
  <c r="CJ40" i="1"/>
  <c r="CK40" i="1"/>
  <c r="CL40" i="1"/>
  <c r="CM40" i="1"/>
  <c r="CN40" i="1"/>
  <c r="CO40" i="1"/>
  <c r="CP40" i="1"/>
  <c r="CQ40" i="1"/>
  <c r="CR40" i="1"/>
  <c r="CS40" i="1"/>
  <c r="CT40" i="1"/>
  <c r="CU40" i="1"/>
  <c r="CV40" i="1"/>
  <c r="CW40" i="1"/>
  <c r="CX40" i="1"/>
  <c r="CY40" i="1"/>
  <c r="CZ40" i="1"/>
  <c r="BV41" i="1"/>
  <c r="BW41" i="1"/>
  <c r="BX41" i="1"/>
  <c r="BY41" i="1"/>
  <c r="BZ41" i="1"/>
  <c r="CA41" i="1"/>
  <c r="CB41" i="1"/>
  <c r="CC41" i="1"/>
  <c r="CD41" i="1"/>
  <c r="CE41" i="1"/>
  <c r="CF41" i="1"/>
  <c r="CG41" i="1"/>
  <c r="CH41" i="1"/>
  <c r="CI41" i="1"/>
  <c r="CJ41" i="1"/>
  <c r="CK41" i="1"/>
  <c r="CL41" i="1"/>
  <c r="CM41" i="1"/>
  <c r="CN41" i="1"/>
  <c r="CO41" i="1"/>
  <c r="CP41" i="1"/>
  <c r="CQ41" i="1"/>
  <c r="CR41" i="1"/>
  <c r="CS41" i="1"/>
  <c r="CT41" i="1"/>
  <c r="CU41" i="1"/>
  <c r="CV41" i="1"/>
  <c r="CW41" i="1"/>
  <c r="CX41" i="1"/>
  <c r="CY41" i="1"/>
  <c r="CZ41" i="1"/>
  <c r="BV42" i="1"/>
  <c r="BW42" i="1"/>
  <c r="BX42" i="1"/>
  <c r="BY42" i="1"/>
  <c r="BZ42" i="1"/>
  <c r="CA42" i="1"/>
  <c r="CB42" i="1"/>
  <c r="CC42" i="1"/>
  <c r="CD42" i="1"/>
  <c r="CE42" i="1"/>
  <c r="CF42" i="1"/>
  <c r="CG42" i="1"/>
  <c r="CH42" i="1"/>
  <c r="CI42" i="1"/>
  <c r="CJ42" i="1"/>
  <c r="CK42" i="1"/>
  <c r="CL42" i="1"/>
  <c r="CM42" i="1"/>
  <c r="CN42" i="1"/>
  <c r="CO42" i="1"/>
  <c r="CP42" i="1"/>
  <c r="CQ42" i="1"/>
  <c r="CR42" i="1"/>
  <c r="CS42" i="1"/>
  <c r="CT42" i="1"/>
  <c r="CU42" i="1"/>
  <c r="CV42" i="1"/>
  <c r="CW42" i="1"/>
  <c r="CX42" i="1"/>
  <c r="CY42" i="1"/>
  <c r="CZ42" i="1"/>
  <c r="BV43" i="1"/>
  <c r="BW43" i="1"/>
  <c r="BX43" i="1"/>
  <c r="BY43" i="1"/>
  <c r="BZ43" i="1"/>
  <c r="CA43" i="1"/>
  <c r="CB43" i="1"/>
  <c r="CC43" i="1"/>
  <c r="CD43" i="1"/>
  <c r="CE43" i="1"/>
  <c r="CF43" i="1"/>
  <c r="CG43" i="1"/>
  <c r="CH43" i="1"/>
  <c r="CI43" i="1"/>
  <c r="CJ43" i="1"/>
  <c r="CK43" i="1"/>
  <c r="CL43" i="1"/>
  <c r="CM43" i="1"/>
  <c r="CN43" i="1"/>
  <c r="CO43" i="1"/>
  <c r="CP43" i="1"/>
  <c r="CQ43" i="1"/>
  <c r="CR43" i="1"/>
  <c r="CS43" i="1"/>
  <c r="CT43" i="1"/>
  <c r="CU43" i="1"/>
  <c r="CV43" i="1"/>
  <c r="CW43" i="1"/>
  <c r="CX43" i="1"/>
  <c r="CY43" i="1"/>
  <c r="CZ43" i="1"/>
  <c r="BV44" i="1"/>
  <c r="BW44" i="1"/>
  <c r="BX44" i="1"/>
  <c r="BY44" i="1"/>
  <c r="BZ44" i="1"/>
  <c r="CA44" i="1"/>
  <c r="CB44" i="1"/>
  <c r="CC44" i="1"/>
  <c r="CD44" i="1"/>
  <c r="CE44" i="1"/>
  <c r="CF44" i="1"/>
  <c r="CG44" i="1"/>
  <c r="CH44" i="1"/>
  <c r="CI44" i="1"/>
  <c r="CJ44" i="1"/>
  <c r="CK44" i="1"/>
  <c r="CL44" i="1"/>
  <c r="CM44" i="1"/>
  <c r="CN44" i="1"/>
  <c r="CO44" i="1"/>
  <c r="CP44" i="1"/>
  <c r="CQ44" i="1"/>
  <c r="CR44" i="1"/>
  <c r="CS44" i="1"/>
  <c r="CT44" i="1"/>
  <c r="CU44" i="1"/>
  <c r="CV44" i="1"/>
  <c r="CW44" i="1"/>
  <c r="CX44" i="1"/>
  <c r="CY44" i="1"/>
  <c r="CZ44" i="1"/>
  <c r="BV45" i="1"/>
  <c r="BW45" i="1"/>
  <c r="BX45" i="1"/>
  <c r="BY45" i="1"/>
  <c r="BZ45" i="1"/>
  <c r="CA45" i="1"/>
  <c r="CB45" i="1"/>
  <c r="CC45" i="1"/>
  <c r="CD45" i="1"/>
  <c r="CE45" i="1"/>
  <c r="CF45" i="1"/>
  <c r="CG45" i="1"/>
  <c r="CH45" i="1"/>
  <c r="CI45" i="1"/>
  <c r="CJ45" i="1"/>
  <c r="CK45" i="1"/>
  <c r="CL45" i="1"/>
  <c r="CM45" i="1"/>
  <c r="CN45" i="1"/>
  <c r="CO45" i="1"/>
  <c r="CP45" i="1"/>
  <c r="CQ45" i="1"/>
  <c r="CR45" i="1"/>
  <c r="CS45" i="1"/>
  <c r="CT45" i="1"/>
  <c r="CU45" i="1"/>
  <c r="CV45" i="1"/>
  <c r="CW45" i="1"/>
  <c r="CX45" i="1"/>
  <c r="CY45" i="1"/>
  <c r="CZ45" i="1"/>
  <c r="BV46" i="1"/>
  <c r="BW46" i="1"/>
  <c r="BX46" i="1"/>
  <c r="BY46" i="1"/>
  <c r="BZ46" i="1"/>
  <c r="CA46" i="1"/>
  <c r="CB46" i="1"/>
  <c r="CC46" i="1"/>
  <c r="CD46" i="1"/>
  <c r="CE46" i="1"/>
  <c r="CF46" i="1"/>
  <c r="CG46" i="1"/>
  <c r="CH46" i="1"/>
  <c r="CI46" i="1"/>
  <c r="CJ46" i="1"/>
  <c r="CK46" i="1"/>
  <c r="CL46" i="1"/>
  <c r="CM46" i="1"/>
  <c r="CN46" i="1"/>
  <c r="CO46" i="1"/>
  <c r="CP46" i="1"/>
  <c r="CQ46" i="1"/>
  <c r="CR46" i="1"/>
  <c r="CS46" i="1"/>
  <c r="CT46" i="1"/>
  <c r="CU46" i="1"/>
  <c r="CV46" i="1"/>
  <c r="CW46" i="1"/>
  <c r="CX46" i="1"/>
  <c r="CY46" i="1"/>
  <c r="CZ46" i="1"/>
  <c r="BV47" i="1"/>
  <c r="BW47" i="1"/>
  <c r="BX47" i="1"/>
  <c r="BY47" i="1"/>
  <c r="BZ47" i="1"/>
  <c r="CA47" i="1"/>
  <c r="CB47" i="1"/>
  <c r="CC47" i="1"/>
  <c r="CD47" i="1"/>
  <c r="CE47" i="1"/>
  <c r="CF47" i="1"/>
  <c r="CG47" i="1"/>
  <c r="CH47" i="1"/>
  <c r="CI47" i="1"/>
  <c r="CJ47" i="1"/>
  <c r="CK47" i="1"/>
  <c r="CL47" i="1"/>
  <c r="CM47" i="1"/>
  <c r="CN47" i="1"/>
  <c r="CO47" i="1"/>
  <c r="CP47" i="1"/>
  <c r="CQ47" i="1"/>
  <c r="CR47" i="1"/>
  <c r="CS47" i="1"/>
  <c r="CT47" i="1"/>
  <c r="CU47" i="1"/>
  <c r="CV47" i="1"/>
  <c r="CW47" i="1"/>
  <c r="CX47" i="1"/>
  <c r="CY47" i="1"/>
  <c r="CZ47" i="1"/>
  <c r="BV48" i="1"/>
  <c r="BW48" i="1"/>
  <c r="BX48" i="1"/>
  <c r="BY48" i="1"/>
  <c r="BZ48" i="1"/>
  <c r="CA48" i="1"/>
  <c r="CB48" i="1"/>
  <c r="CC48" i="1"/>
  <c r="CD48" i="1"/>
  <c r="CE48" i="1"/>
  <c r="CF48" i="1"/>
  <c r="CG48" i="1"/>
  <c r="CH48" i="1"/>
  <c r="CI48" i="1"/>
  <c r="CJ48" i="1"/>
  <c r="CK48" i="1"/>
  <c r="CL48" i="1"/>
  <c r="CM48" i="1"/>
  <c r="CN48" i="1"/>
  <c r="CO48" i="1"/>
  <c r="CP48" i="1"/>
  <c r="CQ48" i="1"/>
  <c r="CR48" i="1"/>
  <c r="CS48" i="1"/>
  <c r="CT48" i="1"/>
  <c r="CU48" i="1"/>
  <c r="CV48" i="1"/>
  <c r="CW48" i="1"/>
  <c r="CX48" i="1"/>
  <c r="CY48" i="1"/>
  <c r="CZ48" i="1"/>
  <c r="BV49" i="1"/>
  <c r="BW49" i="1"/>
  <c r="BX49" i="1"/>
  <c r="BY49" i="1"/>
  <c r="BZ49" i="1"/>
  <c r="CA49" i="1"/>
  <c r="CB49" i="1"/>
  <c r="CC49" i="1"/>
  <c r="CD49" i="1"/>
  <c r="CE49" i="1"/>
  <c r="CF49" i="1"/>
  <c r="CG49" i="1"/>
  <c r="CH49" i="1"/>
  <c r="CI49" i="1"/>
  <c r="CJ49" i="1"/>
  <c r="CK49" i="1"/>
  <c r="CL49" i="1"/>
  <c r="CM49" i="1"/>
  <c r="CN49" i="1"/>
  <c r="CO49" i="1"/>
  <c r="CP49" i="1"/>
  <c r="CQ49" i="1"/>
  <c r="CR49" i="1"/>
  <c r="CS49" i="1"/>
  <c r="CT49" i="1"/>
  <c r="CU49" i="1"/>
  <c r="CV49" i="1"/>
  <c r="CW49" i="1"/>
  <c r="CX49" i="1"/>
  <c r="CY49" i="1"/>
  <c r="CZ49" i="1"/>
  <c r="BV50" i="1"/>
  <c r="BW50" i="1"/>
  <c r="BX50" i="1"/>
  <c r="BY50" i="1"/>
  <c r="BZ50" i="1"/>
  <c r="CA50" i="1"/>
  <c r="CB50" i="1"/>
  <c r="CC50" i="1"/>
  <c r="CD50" i="1"/>
  <c r="CE50" i="1"/>
  <c r="CF50" i="1"/>
  <c r="CG50" i="1"/>
  <c r="CH50" i="1"/>
  <c r="CI50" i="1"/>
  <c r="CJ50" i="1"/>
  <c r="CK50" i="1"/>
  <c r="CL50" i="1"/>
  <c r="CM50" i="1"/>
  <c r="CN50" i="1"/>
  <c r="CO50" i="1"/>
  <c r="CP50" i="1"/>
  <c r="CQ50" i="1"/>
  <c r="CR50" i="1"/>
  <c r="CS50" i="1"/>
  <c r="CT50" i="1"/>
  <c r="CU50" i="1"/>
  <c r="CV50" i="1"/>
  <c r="CW50" i="1"/>
  <c r="CX50" i="1"/>
  <c r="CY50" i="1"/>
  <c r="CZ50" i="1"/>
  <c r="BV51" i="1"/>
  <c r="BW51" i="1"/>
  <c r="BX51" i="1"/>
  <c r="BY51" i="1"/>
  <c r="BZ51" i="1"/>
  <c r="CA51" i="1"/>
  <c r="CB51" i="1"/>
  <c r="CC51" i="1"/>
  <c r="CD51" i="1"/>
  <c r="CE51" i="1"/>
  <c r="CF51" i="1"/>
  <c r="CG51" i="1"/>
  <c r="CH51" i="1"/>
  <c r="CI51" i="1"/>
  <c r="CJ51" i="1"/>
  <c r="CK51" i="1"/>
  <c r="CL51" i="1"/>
  <c r="CM51" i="1"/>
  <c r="CN51" i="1"/>
  <c r="CO51" i="1"/>
  <c r="CP51" i="1"/>
  <c r="CQ51" i="1"/>
  <c r="CR51" i="1"/>
  <c r="CS51" i="1"/>
  <c r="CT51" i="1"/>
  <c r="CU51" i="1"/>
  <c r="CV51" i="1"/>
  <c r="CW51" i="1"/>
  <c r="CX51" i="1"/>
  <c r="CY51" i="1"/>
  <c r="CZ51" i="1"/>
  <c r="BV52" i="1"/>
  <c r="BW52" i="1"/>
  <c r="BX52" i="1"/>
  <c r="BY52" i="1"/>
  <c r="BZ52" i="1"/>
  <c r="CA52" i="1"/>
  <c r="CB52" i="1"/>
  <c r="CC52" i="1"/>
  <c r="CD52" i="1"/>
  <c r="CE52" i="1"/>
  <c r="CF52" i="1"/>
  <c r="CG52" i="1"/>
  <c r="CH52" i="1"/>
  <c r="CI52" i="1"/>
  <c r="CJ52" i="1"/>
  <c r="CK52" i="1"/>
  <c r="CL52" i="1"/>
  <c r="CM52" i="1"/>
  <c r="CN52" i="1"/>
  <c r="CO52" i="1"/>
  <c r="CP52" i="1"/>
  <c r="CQ52" i="1"/>
  <c r="CR52" i="1"/>
  <c r="CS52" i="1"/>
  <c r="CT52" i="1"/>
  <c r="CU52" i="1"/>
  <c r="CV52" i="1"/>
  <c r="CW52" i="1"/>
  <c r="CX52" i="1"/>
  <c r="CY52" i="1"/>
  <c r="CZ52" i="1"/>
  <c r="BV53" i="1"/>
  <c r="BW53" i="1"/>
  <c r="BX53" i="1"/>
  <c r="BY53" i="1"/>
  <c r="BZ53" i="1"/>
  <c r="CA53" i="1"/>
  <c r="CB53" i="1"/>
  <c r="CC53" i="1"/>
  <c r="CD53" i="1"/>
  <c r="CE53" i="1"/>
  <c r="CF53" i="1"/>
  <c r="CG53" i="1"/>
  <c r="CH53" i="1"/>
  <c r="CI53" i="1"/>
  <c r="CJ53" i="1"/>
  <c r="CK53" i="1"/>
  <c r="CL53" i="1"/>
  <c r="CM53" i="1"/>
  <c r="CN53" i="1"/>
  <c r="CO53" i="1"/>
  <c r="CP53" i="1"/>
  <c r="CQ53" i="1"/>
  <c r="CR53" i="1"/>
  <c r="CS53" i="1"/>
  <c r="CT53" i="1"/>
  <c r="CU53" i="1"/>
  <c r="CV53" i="1"/>
  <c r="CW53" i="1"/>
  <c r="CX53" i="1"/>
  <c r="CY53" i="1"/>
  <c r="CZ53" i="1"/>
  <c r="BV54" i="1"/>
  <c r="BW54" i="1"/>
  <c r="BX54" i="1"/>
  <c r="BY54" i="1"/>
  <c r="BZ54" i="1"/>
  <c r="CA54" i="1"/>
  <c r="CB54" i="1"/>
  <c r="CC54" i="1"/>
  <c r="CD54" i="1"/>
  <c r="CE54" i="1"/>
  <c r="CF54" i="1"/>
  <c r="CG54" i="1"/>
  <c r="CH54" i="1"/>
  <c r="CI54" i="1"/>
  <c r="CJ54" i="1"/>
  <c r="CK54" i="1"/>
  <c r="CL54" i="1"/>
  <c r="CM54" i="1"/>
  <c r="CN54" i="1"/>
  <c r="CO54" i="1"/>
  <c r="CP54" i="1"/>
  <c r="CQ54" i="1"/>
  <c r="CR54" i="1"/>
  <c r="CS54" i="1"/>
  <c r="CT54" i="1"/>
  <c r="CU54" i="1"/>
  <c r="CV54" i="1"/>
  <c r="CW54" i="1"/>
  <c r="CX54" i="1"/>
  <c r="CY54" i="1"/>
  <c r="CZ54" i="1"/>
  <c r="BV55" i="1"/>
  <c r="BW55" i="1"/>
  <c r="BX55" i="1"/>
  <c r="BY55" i="1"/>
  <c r="BZ55" i="1"/>
  <c r="CA55" i="1"/>
  <c r="CB55" i="1"/>
  <c r="CC55" i="1"/>
  <c r="CD55" i="1"/>
  <c r="CE55" i="1"/>
  <c r="CF55" i="1"/>
  <c r="CG55" i="1"/>
  <c r="CH55" i="1"/>
  <c r="CI55" i="1"/>
  <c r="CJ55" i="1"/>
  <c r="CK55" i="1"/>
  <c r="CL55" i="1"/>
  <c r="CM55" i="1"/>
  <c r="CN55" i="1"/>
  <c r="CO55" i="1"/>
  <c r="CP55" i="1"/>
  <c r="CQ55" i="1"/>
  <c r="CR55" i="1"/>
  <c r="CS55" i="1"/>
  <c r="CT55" i="1"/>
  <c r="CU55" i="1"/>
  <c r="CV55" i="1"/>
  <c r="CW55" i="1"/>
  <c r="CX55" i="1"/>
  <c r="CY55" i="1"/>
  <c r="CZ55" i="1"/>
  <c r="BV56" i="1"/>
  <c r="BW56" i="1"/>
  <c r="BX56" i="1"/>
  <c r="BY56" i="1"/>
  <c r="BZ56" i="1"/>
  <c r="CA56" i="1"/>
  <c r="CB56" i="1"/>
  <c r="CC56" i="1"/>
  <c r="CD56" i="1"/>
  <c r="CE56" i="1"/>
  <c r="CF56" i="1"/>
  <c r="CG56" i="1"/>
  <c r="CH56" i="1"/>
  <c r="CI56" i="1"/>
  <c r="CJ56" i="1"/>
  <c r="CK56" i="1"/>
  <c r="CL56" i="1"/>
  <c r="CM56" i="1"/>
  <c r="CN56" i="1"/>
  <c r="CO56" i="1"/>
  <c r="CP56" i="1"/>
  <c r="CQ56" i="1"/>
  <c r="CR56" i="1"/>
  <c r="CS56" i="1"/>
  <c r="CT56" i="1"/>
  <c r="CU56" i="1"/>
  <c r="CV56" i="1"/>
  <c r="CW56" i="1"/>
  <c r="CX56" i="1"/>
  <c r="CY56" i="1"/>
  <c r="CZ56" i="1"/>
  <c r="BV57" i="1"/>
  <c r="BW57" i="1"/>
  <c r="BX57" i="1"/>
  <c r="BY57" i="1"/>
  <c r="BZ57" i="1"/>
  <c r="CA57" i="1"/>
  <c r="CB57" i="1"/>
  <c r="CC57" i="1"/>
  <c r="CD57" i="1"/>
  <c r="CE57" i="1"/>
  <c r="CF57" i="1"/>
  <c r="CG57" i="1"/>
  <c r="CH57" i="1"/>
  <c r="CI57" i="1"/>
  <c r="CJ57" i="1"/>
  <c r="CK57" i="1"/>
  <c r="CL57" i="1"/>
  <c r="CM57" i="1"/>
  <c r="CN57" i="1"/>
  <c r="CO57" i="1"/>
  <c r="CP57" i="1"/>
  <c r="CQ57" i="1"/>
  <c r="CR57" i="1"/>
  <c r="CS57" i="1"/>
  <c r="CT57" i="1"/>
  <c r="CU57" i="1"/>
  <c r="CV57" i="1"/>
  <c r="CW57" i="1"/>
  <c r="CX57" i="1"/>
  <c r="CY57" i="1"/>
  <c r="CZ57" i="1"/>
  <c r="BV58" i="1"/>
  <c r="BW58" i="1"/>
  <c r="BX58" i="1"/>
  <c r="BY58" i="1"/>
  <c r="BZ58" i="1"/>
  <c r="CA58" i="1"/>
  <c r="CB58" i="1"/>
  <c r="CC58" i="1"/>
  <c r="CD58" i="1"/>
  <c r="CE58" i="1"/>
  <c r="CF58" i="1"/>
  <c r="CG58" i="1"/>
  <c r="CH58" i="1"/>
  <c r="CI58" i="1"/>
  <c r="CJ58" i="1"/>
  <c r="CK58" i="1"/>
  <c r="CL58" i="1"/>
  <c r="CM58" i="1"/>
  <c r="CN58" i="1"/>
  <c r="CO58" i="1"/>
  <c r="CP58" i="1"/>
  <c r="CQ58" i="1"/>
  <c r="CR58" i="1"/>
  <c r="CS58" i="1"/>
  <c r="CT58" i="1"/>
  <c r="CU58" i="1"/>
  <c r="CV58" i="1"/>
  <c r="CW58" i="1"/>
  <c r="CX58" i="1"/>
  <c r="CY58" i="1"/>
  <c r="CZ58" i="1"/>
  <c r="BV59" i="1"/>
  <c r="BW59" i="1"/>
  <c r="BX59" i="1"/>
  <c r="BY59" i="1"/>
  <c r="BZ59" i="1"/>
  <c r="CA59" i="1"/>
  <c r="CB59" i="1"/>
  <c r="CC59" i="1"/>
  <c r="CD59" i="1"/>
  <c r="CE59" i="1"/>
  <c r="CF59" i="1"/>
  <c r="CG59" i="1"/>
  <c r="CH59" i="1"/>
  <c r="CI59" i="1"/>
  <c r="CJ59" i="1"/>
  <c r="CK59" i="1"/>
  <c r="CL59" i="1"/>
  <c r="CM59" i="1"/>
  <c r="CN59" i="1"/>
  <c r="CO59" i="1"/>
  <c r="CP59" i="1"/>
  <c r="CQ59" i="1"/>
  <c r="CR59" i="1"/>
  <c r="CS59" i="1"/>
  <c r="CT59" i="1"/>
  <c r="CU59" i="1"/>
  <c r="CV59" i="1"/>
  <c r="CW59" i="1"/>
  <c r="CX59" i="1"/>
  <c r="CY59" i="1"/>
  <c r="CZ59" i="1"/>
  <c r="BV60" i="1"/>
  <c r="BW60" i="1"/>
  <c r="BX60" i="1"/>
  <c r="BY60" i="1"/>
  <c r="BZ60" i="1"/>
  <c r="CA60" i="1"/>
  <c r="CB60" i="1"/>
  <c r="CC60" i="1"/>
  <c r="CD60" i="1"/>
  <c r="CE60" i="1"/>
  <c r="CF60" i="1"/>
  <c r="CG60" i="1"/>
  <c r="CH60" i="1"/>
  <c r="CI60" i="1"/>
  <c r="CJ60" i="1"/>
  <c r="CK60" i="1"/>
  <c r="CL60" i="1"/>
  <c r="CM60" i="1"/>
  <c r="CN60" i="1"/>
  <c r="CO60" i="1"/>
  <c r="CP60" i="1"/>
  <c r="CQ60" i="1"/>
  <c r="CR60" i="1"/>
  <c r="CS60" i="1"/>
  <c r="CT60" i="1"/>
  <c r="CU60" i="1"/>
  <c r="CV60" i="1"/>
  <c r="CW60" i="1"/>
  <c r="CX60" i="1"/>
  <c r="CY60" i="1"/>
  <c r="CZ60" i="1"/>
  <c r="BV61" i="1"/>
  <c r="BW61" i="1"/>
  <c r="BX61" i="1"/>
  <c r="BY61" i="1"/>
  <c r="BZ61" i="1"/>
  <c r="CA61" i="1"/>
  <c r="CB61" i="1"/>
  <c r="CC61" i="1"/>
  <c r="CD61" i="1"/>
  <c r="CE61" i="1"/>
  <c r="CF61" i="1"/>
  <c r="CG61" i="1"/>
  <c r="CH61" i="1"/>
  <c r="CI61" i="1"/>
  <c r="CJ61" i="1"/>
  <c r="CK61" i="1"/>
  <c r="CL61" i="1"/>
  <c r="CM61" i="1"/>
  <c r="CN61" i="1"/>
  <c r="CO61" i="1"/>
  <c r="CP61" i="1"/>
  <c r="CQ61" i="1"/>
  <c r="CR61" i="1"/>
  <c r="CS61" i="1"/>
  <c r="CT61" i="1"/>
  <c r="CU61" i="1"/>
  <c r="CV61" i="1"/>
  <c r="CW61" i="1"/>
  <c r="CX61" i="1"/>
  <c r="CY61" i="1"/>
  <c r="CZ61" i="1"/>
  <c r="BV62" i="1"/>
  <c r="BW62" i="1"/>
  <c r="BX62" i="1"/>
  <c r="BY62" i="1"/>
  <c r="BZ62" i="1"/>
  <c r="CA62" i="1"/>
  <c r="CB62" i="1"/>
  <c r="CC62" i="1"/>
  <c r="CD62" i="1"/>
  <c r="CE62" i="1"/>
  <c r="CF62" i="1"/>
  <c r="CG62" i="1"/>
  <c r="CH62" i="1"/>
  <c r="CI62" i="1"/>
  <c r="CJ62" i="1"/>
  <c r="CK62" i="1"/>
  <c r="CL62" i="1"/>
  <c r="CM62" i="1"/>
  <c r="CN62" i="1"/>
  <c r="CO62" i="1"/>
  <c r="CP62" i="1"/>
  <c r="CQ62" i="1"/>
  <c r="CR62" i="1"/>
  <c r="CS62" i="1"/>
  <c r="CT62" i="1"/>
  <c r="CU62" i="1"/>
  <c r="CV62" i="1"/>
  <c r="CW62" i="1"/>
  <c r="CX62" i="1"/>
  <c r="CY62" i="1"/>
  <c r="CZ62" i="1"/>
  <c r="BV63" i="1"/>
  <c r="BW63" i="1"/>
  <c r="BX63" i="1"/>
  <c r="BY63" i="1"/>
  <c r="BZ63" i="1"/>
  <c r="CA63" i="1"/>
  <c r="CB63" i="1"/>
  <c r="CC63" i="1"/>
  <c r="CD63" i="1"/>
  <c r="CE63" i="1"/>
  <c r="CF63" i="1"/>
  <c r="CG63" i="1"/>
  <c r="CH63" i="1"/>
  <c r="CI63" i="1"/>
  <c r="CJ63" i="1"/>
  <c r="CK63" i="1"/>
  <c r="CL63" i="1"/>
  <c r="CM63" i="1"/>
  <c r="CN63" i="1"/>
  <c r="CO63" i="1"/>
  <c r="CP63" i="1"/>
  <c r="CQ63" i="1"/>
  <c r="CR63" i="1"/>
  <c r="CS63" i="1"/>
  <c r="CT63" i="1"/>
  <c r="CU63" i="1"/>
  <c r="CV63" i="1"/>
  <c r="CW63" i="1"/>
  <c r="CX63" i="1"/>
  <c r="CY63" i="1"/>
  <c r="CZ63" i="1"/>
  <c r="BV64" i="1"/>
  <c r="BW64" i="1"/>
  <c r="BX64" i="1"/>
  <c r="BY64" i="1"/>
  <c r="BZ64" i="1"/>
  <c r="CA64" i="1"/>
  <c r="CB64" i="1"/>
  <c r="CC64" i="1"/>
  <c r="CD64" i="1"/>
  <c r="CE64" i="1"/>
  <c r="CF64" i="1"/>
  <c r="CG64" i="1"/>
  <c r="CH64" i="1"/>
  <c r="CI64" i="1"/>
  <c r="CJ64" i="1"/>
  <c r="CK64" i="1"/>
  <c r="CL64" i="1"/>
  <c r="CM64" i="1"/>
  <c r="CN64" i="1"/>
  <c r="CO64" i="1"/>
  <c r="CP64" i="1"/>
  <c r="CQ64" i="1"/>
  <c r="CR64" i="1"/>
  <c r="CS64" i="1"/>
  <c r="CT64" i="1"/>
  <c r="CU64" i="1"/>
  <c r="CV64" i="1"/>
  <c r="CW64" i="1"/>
  <c r="CX64" i="1"/>
  <c r="CY64" i="1"/>
  <c r="CZ64" i="1"/>
  <c r="BV65" i="1"/>
  <c r="BW65" i="1"/>
  <c r="BX65" i="1"/>
  <c r="BY65" i="1"/>
  <c r="BZ65" i="1"/>
  <c r="CA65" i="1"/>
  <c r="CB65" i="1"/>
  <c r="CC65" i="1"/>
  <c r="CD65" i="1"/>
  <c r="CE65" i="1"/>
  <c r="CF65" i="1"/>
  <c r="CG65" i="1"/>
  <c r="CH65" i="1"/>
  <c r="CI65" i="1"/>
  <c r="CJ65" i="1"/>
  <c r="CK65" i="1"/>
  <c r="CL65" i="1"/>
  <c r="CM65" i="1"/>
  <c r="CN65" i="1"/>
  <c r="CO65" i="1"/>
  <c r="CP65" i="1"/>
  <c r="CQ65" i="1"/>
  <c r="CR65" i="1"/>
  <c r="CS65" i="1"/>
  <c r="CT65" i="1"/>
  <c r="CU65" i="1"/>
  <c r="CV65" i="1"/>
  <c r="CW65" i="1"/>
  <c r="CX65" i="1"/>
  <c r="CY65" i="1"/>
  <c r="CZ65" i="1"/>
  <c r="BV66" i="1"/>
  <c r="BW66" i="1"/>
  <c r="BX66" i="1"/>
  <c r="BY66" i="1"/>
  <c r="BZ66" i="1"/>
  <c r="CA66" i="1"/>
  <c r="CB66" i="1"/>
  <c r="CC66" i="1"/>
  <c r="CD66" i="1"/>
  <c r="CE66" i="1"/>
  <c r="CF66" i="1"/>
  <c r="CG66" i="1"/>
  <c r="CH66" i="1"/>
  <c r="CI66" i="1"/>
  <c r="CJ66" i="1"/>
  <c r="CK66" i="1"/>
  <c r="CL66" i="1"/>
  <c r="CM66" i="1"/>
  <c r="CN66" i="1"/>
  <c r="CO66" i="1"/>
  <c r="CP66" i="1"/>
  <c r="CQ66" i="1"/>
  <c r="CR66" i="1"/>
  <c r="CS66" i="1"/>
  <c r="CT66" i="1"/>
  <c r="CU66" i="1"/>
  <c r="CV66" i="1"/>
  <c r="CW66" i="1"/>
  <c r="CX66" i="1"/>
  <c r="CY66" i="1"/>
  <c r="CZ66" i="1"/>
  <c r="BV67" i="1"/>
  <c r="BW67" i="1"/>
  <c r="BX67" i="1"/>
  <c r="BY67" i="1"/>
  <c r="BZ67" i="1"/>
  <c r="CA67" i="1"/>
  <c r="CB67" i="1"/>
  <c r="CC67" i="1"/>
  <c r="CD67" i="1"/>
  <c r="CE67" i="1"/>
  <c r="CF67" i="1"/>
  <c r="CG67" i="1"/>
  <c r="CH67" i="1"/>
  <c r="CI67" i="1"/>
  <c r="CJ67" i="1"/>
  <c r="CK67" i="1"/>
  <c r="CL67" i="1"/>
  <c r="CM67" i="1"/>
  <c r="CN67" i="1"/>
  <c r="CO67" i="1"/>
  <c r="CP67" i="1"/>
  <c r="CQ67" i="1"/>
  <c r="CR67" i="1"/>
  <c r="CS67" i="1"/>
  <c r="CT67" i="1"/>
  <c r="CU67" i="1"/>
  <c r="CV67" i="1"/>
  <c r="CW67" i="1"/>
  <c r="CX67" i="1"/>
  <c r="CY67" i="1"/>
  <c r="CZ67" i="1"/>
  <c r="BV68" i="1"/>
  <c r="BW68" i="1"/>
  <c r="BX68" i="1"/>
  <c r="BY68" i="1"/>
  <c r="BZ68" i="1"/>
  <c r="CA68" i="1"/>
  <c r="CB68" i="1"/>
  <c r="CC68" i="1"/>
  <c r="CD68" i="1"/>
  <c r="CE68" i="1"/>
  <c r="CF68" i="1"/>
  <c r="CG68" i="1"/>
  <c r="CH68" i="1"/>
  <c r="CI68" i="1"/>
  <c r="CJ68" i="1"/>
  <c r="CK68" i="1"/>
  <c r="CL68" i="1"/>
  <c r="CM68" i="1"/>
  <c r="CN68" i="1"/>
  <c r="CO68" i="1"/>
  <c r="CP68" i="1"/>
  <c r="CQ68" i="1"/>
  <c r="CR68" i="1"/>
  <c r="CS68" i="1"/>
  <c r="CT68" i="1"/>
  <c r="CU68" i="1"/>
  <c r="CV68" i="1"/>
  <c r="CW68" i="1"/>
  <c r="CX68" i="1"/>
  <c r="CY68" i="1"/>
  <c r="CZ68" i="1"/>
  <c r="BV69" i="1"/>
  <c r="BW69" i="1"/>
  <c r="BX69" i="1"/>
  <c r="BY69" i="1"/>
  <c r="BZ69" i="1"/>
  <c r="CA69" i="1"/>
  <c r="CB69" i="1"/>
  <c r="CC69" i="1"/>
  <c r="CD69" i="1"/>
  <c r="CE69" i="1"/>
  <c r="CF69" i="1"/>
  <c r="CG69" i="1"/>
  <c r="CH69" i="1"/>
  <c r="CI69" i="1"/>
  <c r="CJ69" i="1"/>
  <c r="CK69" i="1"/>
  <c r="CL69" i="1"/>
  <c r="CM69" i="1"/>
  <c r="CN69" i="1"/>
  <c r="CO69" i="1"/>
  <c r="CP69" i="1"/>
  <c r="CQ69" i="1"/>
  <c r="CR69" i="1"/>
  <c r="CS69" i="1"/>
  <c r="CT69" i="1"/>
  <c r="CU69" i="1"/>
  <c r="CV69" i="1"/>
  <c r="CW69" i="1"/>
  <c r="CX69" i="1"/>
  <c r="CY69" i="1"/>
  <c r="CZ69" i="1"/>
  <c r="BV70" i="1"/>
  <c r="BW70" i="1"/>
  <c r="BX70" i="1"/>
  <c r="BY70" i="1"/>
  <c r="BZ70" i="1"/>
  <c r="CA70" i="1"/>
  <c r="CB70" i="1"/>
  <c r="CC70" i="1"/>
  <c r="CD70" i="1"/>
  <c r="CE70" i="1"/>
  <c r="CF70" i="1"/>
  <c r="CG70" i="1"/>
  <c r="CH70" i="1"/>
  <c r="CI70" i="1"/>
  <c r="CJ70" i="1"/>
  <c r="CK70" i="1"/>
  <c r="CL70" i="1"/>
  <c r="CM70" i="1"/>
  <c r="CN70" i="1"/>
  <c r="CO70" i="1"/>
  <c r="CP70" i="1"/>
  <c r="CQ70" i="1"/>
  <c r="CR70" i="1"/>
  <c r="CS70" i="1"/>
  <c r="CT70" i="1"/>
  <c r="CU70" i="1"/>
  <c r="CV70" i="1"/>
  <c r="CW70" i="1"/>
  <c r="CX70" i="1"/>
  <c r="CY70" i="1"/>
  <c r="CZ70" i="1"/>
  <c r="BV71" i="1"/>
  <c r="BW71" i="1"/>
  <c r="BX71" i="1"/>
  <c r="BY71" i="1"/>
  <c r="BZ71" i="1"/>
  <c r="CA71" i="1"/>
  <c r="CB71" i="1"/>
  <c r="CC71" i="1"/>
  <c r="CD71" i="1"/>
  <c r="CE71" i="1"/>
  <c r="CF71" i="1"/>
  <c r="CG71" i="1"/>
  <c r="CH71" i="1"/>
  <c r="CI71" i="1"/>
  <c r="CJ71" i="1"/>
  <c r="CK71" i="1"/>
  <c r="CL71" i="1"/>
  <c r="CM71" i="1"/>
  <c r="CN71" i="1"/>
  <c r="CO71" i="1"/>
  <c r="CP71" i="1"/>
  <c r="CQ71" i="1"/>
  <c r="CR71" i="1"/>
  <c r="CS71" i="1"/>
  <c r="CT71" i="1"/>
  <c r="CU71" i="1"/>
  <c r="CV71" i="1"/>
  <c r="CW71" i="1"/>
  <c r="CX71" i="1"/>
  <c r="CY71" i="1"/>
  <c r="CZ71" i="1"/>
  <c r="BV72" i="1"/>
  <c r="BW72" i="1"/>
  <c r="BX72" i="1"/>
  <c r="BY72" i="1"/>
  <c r="BZ72" i="1"/>
  <c r="CA72" i="1"/>
  <c r="CB72" i="1"/>
  <c r="CC72" i="1"/>
  <c r="CD72" i="1"/>
  <c r="CE72" i="1"/>
  <c r="CF72" i="1"/>
  <c r="CG72" i="1"/>
  <c r="CH72" i="1"/>
  <c r="CI72" i="1"/>
  <c r="CJ72" i="1"/>
  <c r="CK72" i="1"/>
  <c r="CL72" i="1"/>
  <c r="CM72" i="1"/>
  <c r="CN72" i="1"/>
  <c r="CO72" i="1"/>
  <c r="CP72" i="1"/>
  <c r="CQ72" i="1"/>
  <c r="CR72" i="1"/>
  <c r="CS72" i="1"/>
  <c r="CT72" i="1"/>
  <c r="CU72" i="1"/>
  <c r="CV72" i="1"/>
  <c r="CW72" i="1"/>
  <c r="CX72" i="1"/>
  <c r="CY72" i="1"/>
  <c r="CZ72" i="1"/>
  <c r="BV73" i="1"/>
  <c r="BW73" i="1"/>
  <c r="BX73" i="1"/>
  <c r="BY73" i="1"/>
  <c r="BZ73" i="1"/>
  <c r="CA73" i="1"/>
  <c r="CB73" i="1"/>
  <c r="CC73" i="1"/>
  <c r="CD73" i="1"/>
  <c r="CE73" i="1"/>
  <c r="CF73" i="1"/>
  <c r="CG73" i="1"/>
  <c r="CH73" i="1"/>
  <c r="CI73" i="1"/>
  <c r="CJ73" i="1"/>
  <c r="CK73" i="1"/>
  <c r="CL73" i="1"/>
  <c r="CM73" i="1"/>
  <c r="CN73" i="1"/>
  <c r="CO73" i="1"/>
  <c r="CP73" i="1"/>
  <c r="CQ73" i="1"/>
  <c r="CR73" i="1"/>
  <c r="CS73" i="1"/>
  <c r="CT73" i="1"/>
  <c r="CU73" i="1"/>
  <c r="CV73" i="1"/>
  <c r="CW73" i="1"/>
  <c r="CX73" i="1"/>
  <c r="CY73" i="1"/>
  <c r="CZ73" i="1"/>
  <c r="BV74" i="1"/>
  <c r="BW74" i="1"/>
  <c r="BX74" i="1"/>
  <c r="BY74" i="1"/>
  <c r="BZ74" i="1"/>
  <c r="CA74" i="1"/>
  <c r="CB74" i="1"/>
  <c r="CC74" i="1"/>
  <c r="CD74" i="1"/>
  <c r="CE74" i="1"/>
  <c r="CF74" i="1"/>
  <c r="CG74" i="1"/>
  <c r="CH74" i="1"/>
  <c r="CI74" i="1"/>
  <c r="CJ74" i="1"/>
  <c r="CK74" i="1"/>
  <c r="CL74" i="1"/>
  <c r="CM74" i="1"/>
  <c r="CN74" i="1"/>
  <c r="CO74" i="1"/>
  <c r="CP74" i="1"/>
  <c r="CQ74" i="1"/>
  <c r="CR74" i="1"/>
  <c r="CS74" i="1"/>
  <c r="CT74" i="1"/>
  <c r="CU74" i="1"/>
  <c r="CV74" i="1"/>
  <c r="CW74" i="1"/>
  <c r="CX74" i="1"/>
  <c r="CY74" i="1"/>
  <c r="CZ74" i="1"/>
  <c r="BV75" i="1"/>
  <c r="BW75" i="1"/>
  <c r="BX75" i="1"/>
  <c r="BY75" i="1"/>
  <c r="BZ75" i="1"/>
  <c r="CA75" i="1"/>
  <c r="CB75" i="1"/>
  <c r="CC75" i="1"/>
  <c r="CD75" i="1"/>
  <c r="CE75" i="1"/>
  <c r="CF75" i="1"/>
  <c r="CG75" i="1"/>
  <c r="CH75" i="1"/>
  <c r="CI75" i="1"/>
  <c r="CJ75" i="1"/>
  <c r="CK75" i="1"/>
  <c r="CL75" i="1"/>
  <c r="CM75" i="1"/>
  <c r="CN75" i="1"/>
  <c r="CO75" i="1"/>
  <c r="CP75" i="1"/>
  <c r="CQ75" i="1"/>
  <c r="CR75" i="1"/>
  <c r="CS75" i="1"/>
  <c r="CT75" i="1"/>
  <c r="CU75" i="1"/>
  <c r="CV75" i="1"/>
  <c r="CW75" i="1"/>
  <c r="CX75" i="1"/>
  <c r="CY75" i="1"/>
  <c r="CZ75" i="1"/>
  <c r="BV76" i="1"/>
  <c r="BW76" i="1"/>
  <c r="BX76" i="1"/>
  <c r="BY76" i="1"/>
  <c r="BZ76" i="1"/>
  <c r="CA76" i="1"/>
  <c r="CB76" i="1"/>
  <c r="CC76" i="1"/>
  <c r="CD76" i="1"/>
  <c r="CE76" i="1"/>
  <c r="CF76" i="1"/>
  <c r="CG76" i="1"/>
  <c r="CH76" i="1"/>
  <c r="CI76" i="1"/>
  <c r="CJ76" i="1"/>
  <c r="CK76" i="1"/>
  <c r="CL76" i="1"/>
  <c r="CM76" i="1"/>
  <c r="CN76" i="1"/>
  <c r="CO76" i="1"/>
  <c r="CP76" i="1"/>
  <c r="CQ76" i="1"/>
  <c r="CR76" i="1"/>
  <c r="CS76" i="1"/>
  <c r="CT76" i="1"/>
  <c r="CU76" i="1"/>
  <c r="CV76" i="1"/>
  <c r="CW76" i="1"/>
  <c r="CX76" i="1"/>
  <c r="CY76" i="1"/>
  <c r="CZ76" i="1"/>
  <c r="BV77" i="1"/>
  <c r="BW77" i="1"/>
  <c r="BX77" i="1"/>
  <c r="BY77" i="1"/>
  <c r="BZ77" i="1"/>
  <c r="CA77" i="1"/>
  <c r="CB77" i="1"/>
  <c r="CC77" i="1"/>
  <c r="CD77" i="1"/>
  <c r="CE77" i="1"/>
  <c r="CF77" i="1"/>
  <c r="CG77" i="1"/>
  <c r="CH77" i="1"/>
  <c r="CI77" i="1"/>
  <c r="CJ77" i="1"/>
  <c r="CK77" i="1"/>
  <c r="CL77" i="1"/>
  <c r="CM77" i="1"/>
  <c r="CN77" i="1"/>
  <c r="CO77" i="1"/>
  <c r="CP77" i="1"/>
  <c r="CQ77" i="1"/>
  <c r="CR77" i="1"/>
  <c r="CS77" i="1"/>
  <c r="CT77" i="1"/>
  <c r="CU77" i="1"/>
  <c r="CV77" i="1"/>
  <c r="CW77" i="1"/>
  <c r="CX77" i="1"/>
  <c r="CY77" i="1"/>
  <c r="CZ77" i="1"/>
  <c r="BV78" i="1"/>
  <c r="BW78" i="1"/>
  <c r="BX78" i="1"/>
  <c r="BY78" i="1"/>
  <c r="BZ78" i="1"/>
  <c r="CA78" i="1"/>
  <c r="CB78" i="1"/>
  <c r="CC78" i="1"/>
  <c r="CD78" i="1"/>
  <c r="CE78" i="1"/>
  <c r="CF78" i="1"/>
  <c r="CG78" i="1"/>
  <c r="CH78" i="1"/>
  <c r="CI78" i="1"/>
  <c r="CJ78" i="1"/>
  <c r="CK78" i="1"/>
  <c r="CL78" i="1"/>
  <c r="CM78" i="1"/>
  <c r="CN78" i="1"/>
  <c r="CO78" i="1"/>
  <c r="CP78" i="1"/>
  <c r="CQ78" i="1"/>
  <c r="CR78" i="1"/>
  <c r="CS78" i="1"/>
  <c r="CT78" i="1"/>
  <c r="CU78" i="1"/>
  <c r="CV78" i="1"/>
  <c r="CW78" i="1"/>
  <c r="CX78" i="1"/>
  <c r="CY78" i="1"/>
  <c r="CZ78" i="1"/>
  <c r="BV79" i="1"/>
  <c r="BW79" i="1"/>
  <c r="BX79" i="1"/>
  <c r="BY79" i="1"/>
  <c r="BZ79" i="1"/>
  <c r="CA79" i="1"/>
  <c r="CB79" i="1"/>
  <c r="CC79" i="1"/>
  <c r="CD79" i="1"/>
  <c r="CE79" i="1"/>
  <c r="CF79" i="1"/>
  <c r="CG79" i="1"/>
  <c r="CH79" i="1"/>
  <c r="CI79" i="1"/>
  <c r="CJ79" i="1"/>
  <c r="CK79" i="1"/>
  <c r="CL79" i="1"/>
  <c r="CM79" i="1"/>
  <c r="CN79" i="1"/>
  <c r="CO79" i="1"/>
  <c r="CP79" i="1"/>
  <c r="CQ79" i="1"/>
  <c r="CR79" i="1"/>
  <c r="CS79" i="1"/>
  <c r="CT79" i="1"/>
  <c r="CU79" i="1"/>
  <c r="CV79" i="1"/>
  <c r="CW79" i="1"/>
  <c r="CX79" i="1"/>
  <c r="CY79" i="1"/>
  <c r="CZ79" i="1"/>
  <c r="BV80" i="1"/>
  <c r="BW80" i="1"/>
  <c r="BX80" i="1"/>
  <c r="BY80" i="1"/>
  <c r="BZ80" i="1"/>
  <c r="CA80" i="1"/>
  <c r="CB80" i="1"/>
  <c r="CC80" i="1"/>
  <c r="CD80" i="1"/>
  <c r="CE80" i="1"/>
  <c r="CF80" i="1"/>
  <c r="CG80" i="1"/>
  <c r="CH80" i="1"/>
  <c r="CI80" i="1"/>
  <c r="CJ80" i="1"/>
  <c r="CK80" i="1"/>
  <c r="CL80" i="1"/>
  <c r="CM80" i="1"/>
  <c r="CN80" i="1"/>
  <c r="CO80" i="1"/>
  <c r="CP80" i="1"/>
  <c r="CQ80" i="1"/>
  <c r="CR80" i="1"/>
  <c r="CS80" i="1"/>
  <c r="CT80" i="1"/>
  <c r="CU80" i="1"/>
  <c r="CV80" i="1"/>
  <c r="CW80" i="1"/>
  <c r="CX80" i="1"/>
  <c r="CY80" i="1"/>
  <c r="CZ80" i="1"/>
  <c r="BV81" i="1"/>
  <c r="BW81" i="1"/>
  <c r="BX81" i="1"/>
  <c r="BY81" i="1"/>
  <c r="BZ81" i="1"/>
  <c r="CA81" i="1"/>
  <c r="CB81" i="1"/>
  <c r="CC81" i="1"/>
  <c r="CD81" i="1"/>
  <c r="CE81" i="1"/>
  <c r="CF81" i="1"/>
  <c r="CG81" i="1"/>
  <c r="CH81" i="1"/>
  <c r="CI81" i="1"/>
  <c r="CJ81" i="1"/>
  <c r="CK81" i="1"/>
  <c r="CL81" i="1"/>
  <c r="CM81" i="1"/>
  <c r="CN81" i="1"/>
  <c r="CO81" i="1"/>
  <c r="CP81" i="1"/>
  <c r="CQ81" i="1"/>
  <c r="CR81" i="1"/>
  <c r="CS81" i="1"/>
  <c r="CT81" i="1"/>
  <c r="CU81" i="1"/>
  <c r="CV81" i="1"/>
  <c r="CW81" i="1"/>
  <c r="CX81" i="1"/>
  <c r="CY81" i="1"/>
  <c r="CZ81" i="1"/>
  <c r="BV82" i="1"/>
  <c r="BW82" i="1"/>
  <c r="BX82" i="1"/>
  <c r="BY82" i="1"/>
  <c r="BZ82" i="1"/>
  <c r="CA82" i="1"/>
  <c r="CB82" i="1"/>
  <c r="CC82" i="1"/>
  <c r="CD82" i="1"/>
  <c r="CE82" i="1"/>
  <c r="CF82" i="1"/>
  <c r="CG82" i="1"/>
  <c r="CH82" i="1"/>
  <c r="CI82" i="1"/>
  <c r="CJ82" i="1"/>
  <c r="CK82" i="1"/>
  <c r="CL82" i="1"/>
  <c r="CM82" i="1"/>
  <c r="CN82" i="1"/>
  <c r="CO82" i="1"/>
  <c r="CP82" i="1"/>
  <c r="CQ82" i="1"/>
  <c r="CR82" i="1"/>
  <c r="CS82" i="1"/>
  <c r="CT82" i="1"/>
  <c r="CU82" i="1"/>
  <c r="CV82" i="1"/>
  <c r="CW82" i="1"/>
  <c r="CX82" i="1"/>
  <c r="CY82" i="1"/>
  <c r="CZ82" i="1"/>
  <c r="BV83" i="1"/>
  <c r="BW83" i="1"/>
  <c r="BX83" i="1"/>
  <c r="BY83" i="1"/>
  <c r="BZ83" i="1"/>
  <c r="CA83" i="1"/>
  <c r="CB83" i="1"/>
  <c r="CC83" i="1"/>
  <c r="CD83" i="1"/>
  <c r="CE83" i="1"/>
  <c r="CF83" i="1"/>
  <c r="CG83" i="1"/>
  <c r="CH83" i="1"/>
  <c r="CI83" i="1"/>
  <c r="CJ83" i="1"/>
  <c r="CK83" i="1"/>
  <c r="CL83" i="1"/>
  <c r="CM83" i="1"/>
  <c r="CN83" i="1"/>
  <c r="CO83" i="1"/>
  <c r="CP83" i="1"/>
  <c r="CQ83" i="1"/>
  <c r="CR83" i="1"/>
  <c r="CS83" i="1"/>
  <c r="CT83" i="1"/>
  <c r="CU83" i="1"/>
  <c r="CV83" i="1"/>
  <c r="CW83" i="1"/>
  <c r="CX83" i="1"/>
  <c r="CY83" i="1"/>
  <c r="CZ83" i="1"/>
  <c r="BV84" i="1"/>
  <c r="BW84" i="1"/>
  <c r="BX84" i="1"/>
  <c r="BY84" i="1"/>
  <c r="BZ84" i="1"/>
  <c r="CA84" i="1"/>
  <c r="CB84" i="1"/>
  <c r="CC84" i="1"/>
  <c r="CD84" i="1"/>
  <c r="CE84" i="1"/>
  <c r="CF84" i="1"/>
  <c r="CG84" i="1"/>
  <c r="CH84" i="1"/>
  <c r="CI84" i="1"/>
  <c r="CJ84" i="1"/>
  <c r="CK84" i="1"/>
  <c r="CL84" i="1"/>
  <c r="CM84" i="1"/>
  <c r="CN84" i="1"/>
  <c r="CO84" i="1"/>
  <c r="CP84" i="1"/>
  <c r="CQ84" i="1"/>
  <c r="CR84" i="1"/>
  <c r="CS84" i="1"/>
  <c r="CT84" i="1"/>
  <c r="CU84" i="1"/>
  <c r="CV84" i="1"/>
  <c r="CW84" i="1"/>
  <c r="CX84" i="1"/>
  <c r="CY84" i="1"/>
  <c r="CZ84" i="1"/>
  <c r="BV85" i="1"/>
  <c r="BW85" i="1"/>
  <c r="BX85" i="1"/>
  <c r="BY85" i="1"/>
  <c r="BZ85" i="1"/>
  <c r="CA85" i="1"/>
  <c r="CB85" i="1"/>
  <c r="CC85" i="1"/>
  <c r="CD85" i="1"/>
  <c r="CE85" i="1"/>
  <c r="CF85" i="1"/>
  <c r="CG85" i="1"/>
  <c r="CH85" i="1"/>
  <c r="CI85" i="1"/>
  <c r="CJ85" i="1"/>
  <c r="CK85" i="1"/>
  <c r="CL85" i="1"/>
  <c r="CM85" i="1"/>
  <c r="CN85" i="1"/>
  <c r="CO85" i="1"/>
  <c r="CP85" i="1"/>
  <c r="CQ85" i="1"/>
  <c r="CR85" i="1"/>
  <c r="CS85" i="1"/>
  <c r="CT85" i="1"/>
  <c r="CU85" i="1"/>
  <c r="CV85" i="1"/>
  <c r="CW85" i="1"/>
  <c r="CX85" i="1"/>
  <c r="CY85" i="1"/>
  <c r="CZ85" i="1"/>
  <c r="BV86" i="1"/>
  <c r="BW86" i="1"/>
  <c r="BX86" i="1"/>
  <c r="BY86" i="1"/>
  <c r="BZ86" i="1"/>
  <c r="CA86" i="1"/>
  <c r="CB86" i="1"/>
  <c r="CC86" i="1"/>
  <c r="CD86" i="1"/>
  <c r="CE86" i="1"/>
  <c r="CF86" i="1"/>
  <c r="CG86" i="1"/>
  <c r="CH86" i="1"/>
  <c r="CI86" i="1"/>
  <c r="CJ86" i="1"/>
  <c r="CK86" i="1"/>
  <c r="CL86" i="1"/>
  <c r="CM86" i="1"/>
  <c r="CN86" i="1"/>
  <c r="CO86" i="1"/>
  <c r="CP86" i="1"/>
  <c r="CQ86" i="1"/>
  <c r="CR86" i="1"/>
  <c r="CS86" i="1"/>
  <c r="CT86" i="1"/>
  <c r="CU86" i="1"/>
  <c r="CV86" i="1"/>
  <c r="CW86" i="1"/>
  <c r="CX86" i="1"/>
  <c r="CY86" i="1"/>
  <c r="CZ86" i="1"/>
  <c r="BV87" i="1"/>
  <c r="BW87" i="1"/>
  <c r="BX87" i="1"/>
  <c r="BY87" i="1"/>
  <c r="BZ87" i="1"/>
  <c r="CA87" i="1"/>
  <c r="CB87" i="1"/>
  <c r="CC87" i="1"/>
  <c r="CD87" i="1"/>
  <c r="CE87" i="1"/>
  <c r="CF87" i="1"/>
  <c r="CG87" i="1"/>
  <c r="CH87" i="1"/>
  <c r="CI87" i="1"/>
  <c r="CJ87" i="1"/>
  <c r="CK87" i="1"/>
  <c r="CL87" i="1"/>
  <c r="CM87" i="1"/>
  <c r="CN87" i="1"/>
  <c r="CO87" i="1"/>
  <c r="CP87" i="1"/>
  <c r="CQ87" i="1"/>
  <c r="CR87" i="1"/>
  <c r="CS87" i="1"/>
  <c r="CT87" i="1"/>
  <c r="CU87" i="1"/>
  <c r="CV87" i="1"/>
  <c r="CW87" i="1"/>
  <c r="CX87" i="1"/>
  <c r="CY87" i="1"/>
  <c r="CZ87" i="1"/>
  <c r="BV88" i="1"/>
  <c r="BW88" i="1"/>
  <c r="BX88" i="1"/>
  <c r="BY88" i="1"/>
  <c r="BZ88" i="1"/>
  <c r="CA88" i="1"/>
  <c r="CB88" i="1"/>
  <c r="CC88" i="1"/>
  <c r="CD88" i="1"/>
  <c r="CE88" i="1"/>
  <c r="CF88" i="1"/>
  <c r="CG88" i="1"/>
  <c r="CH88" i="1"/>
  <c r="CI88" i="1"/>
  <c r="CJ88" i="1"/>
  <c r="CK88" i="1"/>
  <c r="CL88" i="1"/>
  <c r="CM88" i="1"/>
  <c r="CN88" i="1"/>
  <c r="CO88" i="1"/>
  <c r="CP88" i="1"/>
  <c r="CQ88" i="1"/>
  <c r="CR88" i="1"/>
  <c r="CS88" i="1"/>
  <c r="CT88" i="1"/>
  <c r="CU88" i="1"/>
  <c r="CV88" i="1"/>
  <c r="CW88" i="1"/>
  <c r="CX88" i="1"/>
  <c r="CY88" i="1"/>
  <c r="CZ88" i="1"/>
  <c r="BV89" i="1"/>
  <c r="BW89" i="1"/>
  <c r="BX89" i="1"/>
  <c r="BY89" i="1"/>
  <c r="BZ89" i="1"/>
  <c r="CA89" i="1"/>
  <c r="CB89" i="1"/>
  <c r="CC89" i="1"/>
  <c r="CD89" i="1"/>
  <c r="CE89" i="1"/>
  <c r="CF89" i="1"/>
  <c r="CG89" i="1"/>
  <c r="CH89" i="1"/>
  <c r="CI89" i="1"/>
  <c r="CJ89" i="1"/>
  <c r="CK89" i="1"/>
  <c r="CL89" i="1"/>
  <c r="CM89" i="1"/>
  <c r="CN89" i="1"/>
  <c r="CO89" i="1"/>
  <c r="CP89" i="1"/>
  <c r="CQ89" i="1"/>
  <c r="CR89" i="1"/>
  <c r="CS89" i="1"/>
  <c r="CT89" i="1"/>
  <c r="CU89" i="1"/>
  <c r="CV89" i="1"/>
  <c r="CW89" i="1"/>
  <c r="CX89" i="1"/>
  <c r="CY89" i="1"/>
  <c r="CZ89" i="1"/>
  <c r="BV90" i="1"/>
  <c r="BW90" i="1"/>
  <c r="BX90" i="1"/>
  <c r="BY90" i="1"/>
  <c r="BZ90" i="1"/>
  <c r="CA90" i="1"/>
  <c r="CB90" i="1"/>
  <c r="CC90" i="1"/>
  <c r="CD90" i="1"/>
  <c r="CE90" i="1"/>
  <c r="CF90" i="1"/>
  <c r="CG90" i="1"/>
  <c r="CH90" i="1"/>
  <c r="CI90" i="1"/>
  <c r="CJ90" i="1"/>
  <c r="CK90" i="1"/>
  <c r="CL90" i="1"/>
  <c r="CM90" i="1"/>
  <c r="CN90" i="1"/>
  <c r="CO90" i="1"/>
  <c r="CP90" i="1"/>
  <c r="CQ90" i="1"/>
  <c r="CR90" i="1"/>
  <c r="CS90" i="1"/>
  <c r="CT90" i="1"/>
  <c r="CU90" i="1"/>
  <c r="CV90" i="1"/>
  <c r="CW90" i="1"/>
  <c r="CX90" i="1"/>
  <c r="CY90" i="1"/>
  <c r="CZ90" i="1"/>
  <c r="BV91" i="1"/>
  <c r="BW91" i="1"/>
  <c r="BX91" i="1"/>
  <c r="BY91" i="1"/>
  <c r="BZ91" i="1"/>
  <c r="CA91" i="1"/>
  <c r="CB91" i="1"/>
  <c r="CC91" i="1"/>
  <c r="CD91" i="1"/>
  <c r="CE91" i="1"/>
  <c r="CF91" i="1"/>
  <c r="CG91" i="1"/>
  <c r="CH91" i="1"/>
  <c r="CI91" i="1"/>
  <c r="CJ91" i="1"/>
  <c r="CK91" i="1"/>
  <c r="CL91" i="1"/>
  <c r="CM91" i="1"/>
  <c r="CN91" i="1"/>
  <c r="CO91" i="1"/>
  <c r="CP91" i="1"/>
  <c r="CQ91" i="1"/>
  <c r="CR91" i="1"/>
  <c r="CS91" i="1"/>
  <c r="CT91" i="1"/>
  <c r="CU91" i="1"/>
  <c r="CV91" i="1"/>
  <c r="CW91" i="1"/>
  <c r="CX91" i="1"/>
  <c r="CY91" i="1"/>
  <c r="CZ91" i="1"/>
  <c r="BV92" i="1"/>
  <c r="BW92" i="1"/>
  <c r="BX92" i="1"/>
  <c r="BY92" i="1"/>
  <c r="BZ92" i="1"/>
  <c r="CA92" i="1"/>
  <c r="CB92" i="1"/>
  <c r="CC92" i="1"/>
  <c r="CD92" i="1"/>
  <c r="CE92" i="1"/>
  <c r="CF92" i="1"/>
  <c r="CG92" i="1"/>
  <c r="CH92" i="1"/>
  <c r="CI92" i="1"/>
  <c r="CJ92" i="1"/>
  <c r="CK92" i="1"/>
  <c r="CL92" i="1"/>
  <c r="CM92" i="1"/>
  <c r="CN92" i="1"/>
  <c r="CO92" i="1"/>
  <c r="CP92" i="1"/>
  <c r="CQ92" i="1"/>
  <c r="CR92" i="1"/>
  <c r="CS92" i="1"/>
  <c r="CT92" i="1"/>
  <c r="CU92" i="1"/>
  <c r="CV92" i="1"/>
  <c r="CW92" i="1"/>
  <c r="CX92" i="1"/>
  <c r="CY92" i="1"/>
  <c r="CZ92" i="1"/>
  <c r="BV93" i="1"/>
  <c r="BW93" i="1"/>
  <c r="BX93" i="1"/>
  <c r="BY93" i="1"/>
  <c r="BZ93" i="1"/>
  <c r="CA93" i="1"/>
  <c r="CB93" i="1"/>
  <c r="CC93" i="1"/>
  <c r="CD93" i="1"/>
  <c r="CE93" i="1"/>
  <c r="CF93" i="1"/>
  <c r="CG93" i="1"/>
  <c r="CH93" i="1"/>
  <c r="CI93" i="1"/>
  <c r="CJ93" i="1"/>
  <c r="CK93" i="1"/>
  <c r="CL93" i="1"/>
  <c r="CM93" i="1"/>
  <c r="CN93" i="1"/>
  <c r="CO93" i="1"/>
  <c r="CP93" i="1"/>
  <c r="CQ93" i="1"/>
  <c r="CR93" i="1"/>
  <c r="CS93" i="1"/>
  <c r="CT93" i="1"/>
  <c r="CU93" i="1"/>
  <c r="CV93" i="1"/>
  <c r="CW93" i="1"/>
  <c r="CX93" i="1"/>
  <c r="CY93" i="1"/>
  <c r="CZ93" i="1"/>
  <c r="BV94" i="1"/>
  <c r="BW94" i="1"/>
  <c r="BX94" i="1"/>
  <c r="BY94" i="1"/>
  <c r="BZ94" i="1"/>
  <c r="CA94" i="1"/>
  <c r="CB94" i="1"/>
  <c r="CC94" i="1"/>
  <c r="CD94" i="1"/>
  <c r="CE94" i="1"/>
  <c r="CF94" i="1"/>
  <c r="CG94" i="1"/>
  <c r="CH94" i="1"/>
  <c r="CI94" i="1"/>
  <c r="CJ94" i="1"/>
  <c r="CK94" i="1"/>
  <c r="CL94" i="1"/>
  <c r="CM94" i="1"/>
  <c r="CN94" i="1"/>
  <c r="CO94" i="1"/>
  <c r="CP94" i="1"/>
  <c r="CQ94" i="1"/>
  <c r="CR94" i="1"/>
  <c r="CS94" i="1"/>
  <c r="CT94" i="1"/>
  <c r="CU94" i="1"/>
  <c r="CV94" i="1"/>
  <c r="CW94" i="1"/>
  <c r="CX94" i="1"/>
  <c r="CY94" i="1"/>
  <c r="CZ94" i="1"/>
  <c r="BV95" i="1"/>
  <c r="BW95" i="1"/>
  <c r="BX95" i="1"/>
  <c r="BY95" i="1"/>
  <c r="BZ95" i="1"/>
  <c r="CA95" i="1"/>
  <c r="CB95" i="1"/>
  <c r="CC95" i="1"/>
  <c r="CD95" i="1"/>
  <c r="CE95" i="1"/>
  <c r="CF95" i="1"/>
  <c r="CG95" i="1"/>
  <c r="CH95" i="1"/>
  <c r="CI95" i="1"/>
  <c r="CJ95" i="1"/>
  <c r="CK95" i="1"/>
  <c r="CL95" i="1"/>
  <c r="CM95" i="1"/>
  <c r="CN95" i="1"/>
  <c r="CO95" i="1"/>
  <c r="CP95" i="1"/>
  <c r="CQ95" i="1"/>
  <c r="CR95" i="1"/>
  <c r="CS95" i="1"/>
  <c r="CT95" i="1"/>
  <c r="CU95" i="1"/>
  <c r="CV95" i="1"/>
  <c r="CW95" i="1"/>
  <c r="CX95" i="1"/>
  <c r="CY95" i="1"/>
  <c r="CZ95" i="1"/>
  <c r="BV96" i="1"/>
  <c r="BW96" i="1"/>
  <c r="BX96" i="1"/>
  <c r="BY96" i="1"/>
  <c r="BZ96" i="1"/>
  <c r="CA96" i="1"/>
  <c r="CB96" i="1"/>
  <c r="CC96" i="1"/>
  <c r="CD96" i="1"/>
  <c r="CE96" i="1"/>
  <c r="CF96" i="1"/>
  <c r="CG96" i="1"/>
  <c r="CH96" i="1"/>
  <c r="CI96" i="1"/>
  <c r="CJ96" i="1"/>
  <c r="CK96" i="1"/>
  <c r="CL96" i="1"/>
  <c r="CM96" i="1"/>
  <c r="CN96" i="1"/>
  <c r="CO96" i="1"/>
  <c r="CP96" i="1"/>
  <c r="CQ96" i="1"/>
  <c r="CR96" i="1"/>
  <c r="CS96" i="1"/>
  <c r="CT96" i="1"/>
  <c r="CU96" i="1"/>
  <c r="CV96" i="1"/>
  <c r="CW96" i="1"/>
  <c r="CX96" i="1"/>
  <c r="CY96" i="1"/>
  <c r="CZ96" i="1"/>
  <c r="BV97" i="1"/>
  <c r="BW97" i="1"/>
  <c r="BX97" i="1"/>
  <c r="BY97" i="1"/>
  <c r="BZ97" i="1"/>
  <c r="CA97" i="1"/>
  <c r="CB97" i="1"/>
  <c r="CC97" i="1"/>
  <c r="CD97" i="1"/>
  <c r="CE97" i="1"/>
  <c r="CF97" i="1"/>
  <c r="CG97" i="1"/>
  <c r="CH97" i="1"/>
  <c r="CI97" i="1"/>
  <c r="CJ97" i="1"/>
  <c r="CK97" i="1"/>
  <c r="CL97" i="1"/>
  <c r="CM97" i="1"/>
  <c r="CN97" i="1"/>
  <c r="CO97" i="1"/>
  <c r="CP97" i="1"/>
  <c r="CQ97" i="1"/>
  <c r="CR97" i="1"/>
  <c r="CS97" i="1"/>
  <c r="CT97" i="1"/>
  <c r="CU97" i="1"/>
  <c r="CV97" i="1"/>
  <c r="CW97" i="1"/>
  <c r="CX97" i="1"/>
  <c r="CY97" i="1"/>
  <c r="CZ97" i="1"/>
  <c r="BV98" i="1"/>
  <c r="BW98" i="1"/>
  <c r="BX98" i="1"/>
  <c r="BY98" i="1"/>
  <c r="BZ98" i="1"/>
  <c r="CA98" i="1"/>
  <c r="CB98" i="1"/>
  <c r="CC98" i="1"/>
  <c r="CD98" i="1"/>
  <c r="CE98" i="1"/>
  <c r="CF98" i="1"/>
  <c r="CG98" i="1"/>
  <c r="CH98" i="1"/>
  <c r="CI98" i="1"/>
  <c r="CJ98" i="1"/>
  <c r="CK98" i="1"/>
  <c r="CL98" i="1"/>
  <c r="CM98" i="1"/>
  <c r="CN98" i="1"/>
  <c r="CO98" i="1"/>
  <c r="CP98" i="1"/>
  <c r="CQ98" i="1"/>
  <c r="CR98" i="1"/>
  <c r="CS98" i="1"/>
  <c r="CT98" i="1"/>
  <c r="CU98" i="1"/>
  <c r="CV98" i="1"/>
  <c r="CW98" i="1"/>
  <c r="CX98" i="1"/>
  <c r="CY98" i="1"/>
  <c r="CZ98" i="1"/>
  <c r="BV99" i="1"/>
  <c r="BW99" i="1"/>
  <c r="BX99" i="1"/>
  <c r="BY99" i="1"/>
  <c r="BZ99" i="1"/>
  <c r="CA99" i="1"/>
  <c r="CB99" i="1"/>
  <c r="CC99" i="1"/>
  <c r="CD99" i="1"/>
  <c r="CE99" i="1"/>
  <c r="CF99" i="1"/>
  <c r="CG99" i="1"/>
  <c r="CH99" i="1"/>
  <c r="CI99" i="1"/>
  <c r="CJ99" i="1"/>
  <c r="CK99" i="1"/>
  <c r="CL99" i="1"/>
  <c r="CM99" i="1"/>
  <c r="CN99" i="1"/>
  <c r="CO99" i="1"/>
  <c r="CP99" i="1"/>
  <c r="CQ99" i="1"/>
  <c r="CR99" i="1"/>
  <c r="CS99" i="1"/>
  <c r="CT99" i="1"/>
  <c r="CU99" i="1"/>
  <c r="CV99" i="1"/>
  <c r="CW99" i="1"/>
  <c r="CX99" i="1"/>
  <c r="CY99" i="1"/>
  <c r="CZ99" i="1"/>
  <c r="BV100" i="1"/>
  <c r="BW100" i="1"/>
  <c r="BX100" i="1"/>
  <c r="BY100" i="1"/>
  <c r="BZ100" i="1"/>
  <c r="CA100" i="1"/>
  <c r="CB100" i="1"/>
  <c r="CC100" i="1"/>
  <c r="CD100" i="1"/>
  <c r="CE100" i="1"/>
  <c r="CF100" i="1"/>
  <c r="CG100" i="1"/>
  <c r="CH100" i="1"/>
  <c r="CI100" i="1"/>
  <c r="CJ100" i="1"/>
  <c r="CK100" i="1"/>
  <c r="CL100" i="1"/>
  <c r="CM100" i="1"/>
  <c r="CN100" i="1"/>
  <c r="CO100" i="1"/>
  <c r="CP100" i="1"/>
  <c r="CQ100" i="1"/>
  <c r="CR100" i="1"/>
  <c r="CS100" i="1"/>
  <c r="CT100" i="1"/>
  <c r="CU100" i="1"/>
  <c r="CV100" i="1"/>
  <c r="CW100" i="1"/>
  <c r="CX100" i="1"/>
  <c r="CY100" i="1"/>
  <c r="CZ100" i="1"/>
  <c r="BV101" i="1"/>
  <c r="BW101" i="1"/>
  <c r="BX101" i="1"/>
  <c r="BY101" i="1"/>
  <c r="BZ101" i="1"/>
  <c r="CA101" i="1"/>
  <c r="CB101" i="1"/>
  <c r="CC101" i="1"/>
  <c r="CD101" i="1"/>
  <c r="CE101" i="1"/>
  <c r="CF101" i="1"/>
  <c r="CG101" i="1"/>
  <c r="CH101" i="1"/>
  <c r="CI101" i="1"/>
  <c r="CJ101" i="1"/>
  <c r="CK101" i="1"/>
  <c r="CL101" i="1"/>
  <c r="CM101" i="1"/>
  <c r="CN101" i="1"/>
  <c r="CO101" i="1"/>
  <c r="CP101" i="1"/>
  <c r="CQ101" i="1"/>
  <c r="CR101" i="1"/>
  <c r="CS101" i="1"/>
  <c r="CT101" i="1"/>
  <c r="CU101" i="1"/>
  <c r="CV101" i="1"/>
  <c r="CW101" i="1"/>
  <c r="CX101" i="1"/>
  <c r="CY101" i="1"/>
  <c r="CZ101" i="1"/>
  <c r="BV102" i="1"/>
  <c r="BW102" i="1"/>
  <c r="BX102" i="1"/>
  <c r="BY102" i="1"/>
  <c r="BZ102" i="1"/>
  <c r="CA102" i="1"/>
  <c r="CB102" i="1"/>
  <c r="CC102" i="1"/>
  <c r="CD102" i="1"/>
  <c r="CE102" i="1"/>
  <c r="CF102" i="1"/>
  <c r="CG102" i="1"/>
  <c r="CH102" i="1"/>
  <c r="CI102" i="1"/>
  <c r="CJ102" i="1"/>
  <c r="CK102" i="1"/>
  <c r="CL102" i="1"/>
  <c r="CM102" i="1"/>
  <c r="CN102" i="1"/>
  <c r="CO102" i="1"/>
  <c r="CP102" i="1"/>
  <c r="CQ102" i="1"/>
  <c r="CR102" i="1"/>
  <c r="CS102" i="1"/>
  <c r="CT102" i="1"/>
  <c r="CU102" i="1"/>
  <c r="CV102" i="1"/>
  <c r="CW102" i="1"/>
  <c r="CX102" i="1"/>
  <c r="CY102" i="1"/>
  <c r="CZ102" i="1"/>
  <c r="BV103" i="1"/>
  <c r="BW103" i="1"/>
  <c r="BX103" i="1"/>
  <c r="BY103" i="1"/>
  <c r="BZ103" i="1"/>
  <c r="CA103" i="1"/>
  <c r="CB103" i="1"/>
  <c r="CC103" i="1"/>
  <c r="CD103" i="1"/>
  <c r="CE103" i="1"/>
  <c r="CF103" i="1"/>
  <c r="CG103" i="1"/>
  <c r="CH103" i="1"/>
  <c r="CI103" i="1"/>
  <c r="CJ103" i="1"/>
  <c r="CK103" i="1"/>
  <c r="CL103" i="1"/>
  <c r="CM103" i="1"/>
  <c r="CN103" i="1"/>
  <c r="CO103" i="1"/>
  <c r="CP103" i="1"/>
  <c r="CQ103" i="1"/>
  <c r="CR103" i="1"/>
  <c r="CS103" i="1"/>
  <c r="CT103" i="1"/>
  <c r="CU103" i="1"/>
  <c r="CV103" i="1"/>
  <c r="CW103" i="1"/>
  <c r="CX103" i="1"/>
  <c r="CY103" i="1"/>
  <c r="CZ103" i="1"/>
  <c r="BV104" i="1"/>
  <c r="BW104" i="1"/>
  <c r="BX104" i="1"/>
  <c r="BY104" i="1"/>
  <c r="BZ104" i="1"/>
  <c r="CA104" i="1"/>
  <c r="CB104" i="1"/>
  <c r="CC104" i="1"/>
  <c r="CD104" i="1"/>
  <c r="CE104" i="1"/>
  <c r="CF104" i="1"/>
  <c r="CG104" i="1"/>
  <c r="CH104" i="1"/>
  <c r="CI104" i="1"/>
  <c r="CJ104" i="1"/>
  <c r="CK104" i="1"/>
  <c r="CL104" i="1"/>
  <c r="CM104" i="1"/>
  <c r="CN104" i="1"/>
  <c r="CO104" i="1"/>
  <c r="CP104" i="1"/>
  <c r="CQ104" i="1"/>
  <c r="CR104" i="1"/>
  <c r="CS104" i="1"/>
  <c r="CT104" i="1"/>
  <c r="CU104" i="1"/>
  <c r="CV104" i="1"/>
  <c r="CW104" i="1"/>
  <c r="CX104" i="1"/>
  <c r="CY104" i="1"/>
  <c r="CZ104" i="1"/>
  <c r="BV105" i="1"/>
  <c r="BW105" i="1"/>
  <c r="BX105" i="1"/>
  <c r="BY105" i="1"/>
  <c r="BZ105" i="1"/>
  <c r="CA105" i="1"/>
  <c r="CB105" i="1"/>
  <c r="CC105" i="1"/>
  <c r="CD105" i="1"/>
  <c r="CE105" i="1"/>
  <c r="CF105" i="1"/>
  <c r="CG105" i="1"/>
  <c r="CH105" i="1"/>
  <c r="CI105" i="1"/>
  <c r="CJ105" i="1"/>
  <c r="CK105" i="1"/>
  <c r="CL105" i="1"/>
  <c r="CM105" i="1"/>
  <c r="CN105" i="1"/>
  <c r="CO105" i="1"/>
  <c r="CP105" i="1"/>
  <c r="CQ105" i="1"/>
  <c r="CR105" i="1"/>
  <c r="CS105" i="1"/>
  <c r="CT105" i="1"/>
  <c r="CU105" i="1"/>
  <c r="CV105" i="1"/>
  <c r="CW105" i="1"/>
  <c r="CX105" i="1"/>
  <c r="CY105" i="1"/>
  <c r="CZ105" i="1"/>
  <c r="BV106" i="1"/>
  <c r="BW106" i="1"/>
  <c r="BX106" i="1"/>
  <c r="BY106" i="1"/>
  <c r="BZ106" i="1"/>
  <c r="CA106" i="1"/>
  <c r="CB106" i="1"/>
  <c r="CC106" i="1"/>
  <c r="CD106" i="1"/>
  <c r="CE106" i="1"/>
  <c r="CF106" i="1"/>
  <c r="CG106" i="1"/>
  <c r="CH106" i="1"/>
  <c r="CI106" i="1"/>
  <c r="CJ106" i="1"/>
  <c r="CK106" i="1"/>
  <c r="CL106" i="1"/>
  <c r="CM106" i="1"/>
  <c r="CN106" i="1"/>
  <c r="CO106" i="1"/>
  <c r="CP106" i="1"/>
  <c r="CQ106" i="1"/>
  <c r="CR106" i="1"/>
  <c r="CS106" i="1"/>
  <c r="CT106" i="1"/>
  <c r="CU106" i="1"/>
  <c r="CV106" i="1"/>
  <c r="CW106" i="1"/>
  <c r="CX106" i="1"/>
  <c r="CY106" i="1"/>
  <c r="CZ106" i="1"/>
  <c r="BV107" i="1"/>
  <c r="BW107" i="1"/>
  <c r="BX107" i="1"/>
  <c r="BY107" i="1"/>
  <c r="BZ107" i="1"/>
  <c r="CA107" i="1"/>
  <c r="CB107" i="1"/>
  <c r="CC107" i="1"/>
  <c r="CD107" i="1"/>
  <c r="CE107" i="1"/>
  <c r="CF107" i="1"/>
  <c r="CG107" i="1"/>
  <c r="CH107" i="1"/>
  <c r="CI107" i="1"/>
  <c r="CJ107" i="1"/>
  <c r="CK107" i="1"/>
  <c r="CL107" i="1"/>
  <c r="CM107" i="1"/>
  <c r="CN107" i="1"/>
  <c r="CO107" i="1"/>
  <c r="CP107" i="1"/>
  <c r="CQ107" i="1"/>
  <c r="CR107" i="1"/>
  <c r="CS107" i="1"/>
  <c r="CT107" i="1"/>
  <c r="CU107" i="1"/>
  <c r="CV107" i="1"/>
  <c r="CW107" i="1"/>
  <c r="CX107" i="1"/>
  <c r="CY107" i="1"/>
  <c r="CZ107" i="1"/>
  <c r="BV108" i="1"/>
  <c r="BW108" i="1"/>
  <c r="BX108" i="1"/>
  <c r="BY108" i="1"/>
  <c r="BZ108" i="1"/>
  <c r="CA108" i="1"/>
  <c r="CB108" i="1"/>
  <c r="CC108" i="1"/>
  <c r="CD108" i="1"/>
  <c r="CE108" i="1"/>
  <c r="CF108" i="1"/>
  <c r="CG108" i="1"/>
  <c r="CH108" i="1"/>
  <c r="CI108" i="1"/>
  <c r="CJ108" i="1"/>
  <c r="CK108" i="1"/>
  <c r="CL108" i="1"/>
  <c r="CM108" i="1"/>
  <c r="CN108" i="1"/>
  <c r="CO108" i="1"/>
  <c r="CP108" i="1"/>
  <c r="CQ108" i="1"/>
  <c r="CR108" i="1"/>
  <c r="CS108" i="1"/>
  <c r="CT108" i="1"/>
  <c r="CU108" i="1"/>
  <c r="CV108" i="1"/>
  <c r="CW108" i="1"/>
  <c r="CX108" i="1"/>
  <c r="CY108" i="1"/>
  <c r="CZ108" i="1"/>
  <c r="BV109" i="1"/>
  <c r="BW109" i="1"/>
  <c r="BX109" i="1"/>
  <c r="BY109" i="1"/>
  <c r="BZ109" i="1"/>
  <c r="CA109" i="1"/>
  <c r="CB109" i="1"/>
  <c r="CC109" i="1"/>
  <c r="CD109" i="1"/>
  <c r="CE109" i="1"/>
  <c r="CF109" i="1"/>
  <c r="CG109" i="1"/>
  <c r="CH109" i="1"/>
  <c r="CI109" i="1"/>
  <c r="CJ109" i="1"/>
  <c r="CK109" i="1"/>
  <c r="CL109" i="1"/>
  <c r="CM109" i="1"/>
  <c r="CN109" i="1"/>
  <c r="CO109" i="1"/>
  <c r="CP109" i="1"/>
  <c r="CQ109" i="1"/>
  <c r="CR109" i="1"/>
  <c r="CS109" i="1"/>
  <c r="CT109" i="1"/>
  <c r="CU109" i="1"/>
  <c r="CV109" i="1"/>
  <c r="CW109" i="1"/>
  <c r="CX109" i="1"/>
  <c r="CY109" i="1"/>
  <c r="CZ109" i="1"/>
  <c r="BV110" i="1"/>
  <c r="BW110" i="1"/>
  <c r="BX110" i="1"/>
  <c r="BY110" i="1"/>
  <c r="BZ110" i="1"/>
  <c r="CA110" i="1"/>
  <c r="CB110" i="1"/>
  <c r="CC110" i="1"/>
  <c r="CD110" i="1"/>
  <c r="CE110" i="1"/>
  <c r="CF110" i="1"/>
  <c r="CG110" i="1"/>
  <c r="CH110" i="1"/>
  <c r="CI110" i="1"/>
  <c r="CJ110" i="1"/>
  <c r="CK110" i="1"/>
  <c r="CL110" i="1"/>
  <c r="CM110" i="1"/>
  <c r="CN110" i="1"/>
  <c r="CO110" i="1"/>
  <c r="CP110" i="1"/>
  <c r="CQ110" i="1"/>
  <c r="CR110" i="1"/>
  <c r="CS110" i="1"/>
  <c r="CT110" i="1"/>
  <c r="CU110" i="1"/>
  <c r="CV110" i="1"/>
  <c r="CW110" i="1"/>
  <c r="CX110" i="1"/>
  <c r="CY110" i="1"/>
  <c r="CZ110" i="1"/>
  <c r="BV111" i="1"/>
  <c r="BW111" i="1"/>
  <c r="BX111" i="1"/>
  <c r="BY111" i="1"/>
  <c r="BZ111" i="1"/>
  <c r="CA111" i="1"/>
  <c r="CB111" i="1"/>
  <c r="CC111" i="1"/>
  <c r="CD111" i="1"/>
  <c r="CE111" i="1"/>
  <c r="CF111" i="1"/>
  <c r="CG111" i="1"/>
  <c r="CH111" i="1"/>
  <c r="CI111" i="1"/>
  <c r="CJ111" i="1"/>
  <c r="CK111" i="1"/>
  <c r="CL111" i="1"/>
  <c r="CM111" i="1"/>
  <c r="CN111" i="1"/>
  <c r="CO111" i="1"/>
  <c r="CP111" i="1"/>
  <c r="CQ111" i="1"/>
  <c r="CR111" i="1"/>
  <c r="CS111" i="1"/>
  <c r="CT111" i="1"/>
  <c r="CU111" i="1"/>
  <c r="CV111" i="1"/>
  <c r="CW111" i="1"/>
  <c r="CX111" i="1"/>
  <c r="CY111" i="1"/>
  <c r="CZ111" i="1"/>
  <c r="BV112" i="1"/>
  <c r="BW112" i="1"/>
  <c r="BX112" i="1"/>
  <c r="BY112" i="1"/>
  <c r="BZ112" i="1"/>
  <c r="CA112" i="1"/>
  <c r="CB112" i="1"/>
  <c r="CC112" i="1"/>
  <c r="CD112" i="1"/>
  <c r="CE112" i="1"/>
  <c r="CF112" i="1"/>
  <c r="CG112" i="1"/>
  <c r="CH112" i="1"/>
  <c r="CI112" i="1"/>
  <c r="CJ112" i="1"/>
  <c r="CK112" i="1"/>
  <c r="CL112" i="1"/>
  <c r="CM112" i="1"/>
  <c r="CN112" i="1"/>
  <c r="CO112" i="1"/>
  <c r="CP112" i="1"/>
  <c r="CQ112" i="1"/>
  <c r="CR112" i="1"/>
  <c r="CS112" i="1"/>
  <c r="CT112" i="1"/>
  <c r="CU112" i="1"/>
  <c r="CV112" i="1"/>
  <c r="CW112" i="1"/>
  <c r="CX112" i="1"/>
  <c r="CY112" i="1"/>
  <c r="CZ112" i="1"/>
  <c r="BV113" i="1"/>
  <c r="BW113" i="1"/>
  <c r="BX113" i="1"/>
  <c r="BY113" i="1"/>
  <c r="BZ113" i="1"/>
  <c r="CA113" i="1"/>
  <c r="CB113" i="1"/>
  <c r="CC113" i="1"/>
  <c r="CD113" i="1"/>
  <c r="CE113" i="1"/>
  <c r="CF113" i="1"/>
  <c r="CG113" i="1"/>
  <c r="CH113" i="1"/>
  <c r="CI113" i="1"/>
  <c r="CJ113" i="1"/>
  <c r="CK113" i="1"/>
  <c r="CL113" i="1"/>
  <c r="CM113" i="1"/>
  <c r="CN113" i="1"/>
  <c r="CO113" i="1"/>
  <c r="CP113" i="1"/>
  <c r="CQ113" i="1"/>
  <c r="CR113" i="1"/>
  <c r="CS113" i="1"/>
  <c r="CT113" i="1"/>
  <c r="CU113" i="1"/>
  <c r="CV113" i="1"/>
  <c r="CW113" i="1"/>
  <c r="CX113" i="1"/>
  <c r="CY113" i="1"/>
  <c r="CZ113" i="1"/>
  <c r="BV114" i="1"/>
  <c r="BW114" i="1"/>
  <c r="BX114" i="1"/>
  <c r="BY114" i="1"/>
  <c r="BZ114" i="1"/>
  <c r="CA114" i="1"/>
  <c r="CB114" i="1"/>
  <c r="CC114" i="1"/>
  <c r="CD114" i="1"/>
  <c r="CE114" i="1"/>
  <c r="CF114" i="1"/>
  <c r="CG114" i="1"/>
  <c r="CH114" i="1"/>
  <c r="CI114" i="1"/>
  <c r="CJ114" i="1"/>
  <c r="CK114" i="1"/>
  <c r="CL114" i="1"/>
  <c r="CM114" i="1"/>
  <c r="CN114" i="1"/>
  <c r="CO114" i="1"/>
  <c r="CP114" i="1"/>
  <c r="CQ114" i="1"/>
  <c r="CR114" i="1"/>
  <c r="CS114" i="1"/>
  <c r="CT114" i="1"/>
  <c r="CU114" i="1"/>
  <c r="CV114" i="1"/>
  <c r="CW114" i="1"/>
  <c r="CX114" i="1"/>
  <c r="CY114" i="1"/>
  <c r="CZ114" i="1"/>
  <c r="BV115" i="1"/>
  <c r="BW115" i="1"/>
  <c r="BX115" i="1"/>
  <c r="BY115" i="1"/>
  <c r="BZ115" i="1"/>
  <c r="CA115" i="1"/>
  <c r="CB115" i="1"/>
  <c r="CC115" i="1"/>
  <c r="CD115" i="1"/>
  <c r="CE115" i="1"/>
  <c r="CF115" i="1"/>
  <c r="CG115" i="1"/>
  <c r="CH115" i="1"/>
  <c r="CI115" i="1"/>
  <c r="CJ115" i="1"/>
  <c r="CK115" i="1"/>
  <c r="CL115" i="1"/>
  <c r="CM115" i="1"/>
  <c r="CN115" i="1"/>
  <c r="CO115" i="1"/>
  <c r="CP115" i="1"/>
  <c r="CQ115" i="1"/>
  <c r="CR115" i="1"/>
  <c r="CS115" i="1"/>
  <c r="CT115" i="1"/>
  <c r="CU115" i="1"/>
  <c r="CV115" i="1"/>
  <c r="CW115" i="1"/>
  <c r="CX115" i="1"/>
  <c r="CY115" i="1"/>
  <c r="CZ115" i="1"/>
  <c r="BV116" i="1"/>
  <c r="BW116" i="1"/>
  <c r="BX116" i="1"/>
  <c r="BY116" i="1"/>
  <c r="BZ116" i="1"/>
  <c r="CA116" i="1"/>
  <c r="CB116" i="1"/>
  <c r="CC116" i="1"/>
  <c r="CD116" i="1"/>
  <c r="CE116" i="1"/>
  <c r="CF116" i="1"/>
  <c r="CG116" i="1"/>
  <c r="CH116" i="1"/>
  <c r="CI116" i="1"/>
  <c r="CJ116" i="1"/>
  <c r="CK116" i="1"/>
  <c r="CL116" i="1"/>
  <c r="CM116" i="1"/>
  <c r="CN116" i="1"/>
  <c r="CO116" i="1"/>
  <c r="CP116" i="1"/>
  <c r="CQ116" i="1"/>
  <c r="CR116" i="1"/>
  <c r="CS116" i="1"/>
  <c r="CT116" i="1"/>
  <c r="CU116" i="1"/>
  <c r="CV116" i="1"/>
  <c r="CW116" i="1"/>
  <c r="CX116" i="1"/>
  <c r="CY116" i="1"/>
  <c r="CZ116" i="1"/>
  <c r="BV117" i="1"/>
  <c r="BW117" i="1"/>
  <c r="BX117" i="1"/>
  <c r="BY117" i="1"/>
  <c r="BZ117" i="1"/>
  <c r="CA117" i="1"/>
  <c r="CB117" i="1"/>
  <c r="CC117" i="1"/>
  <c r="CD117" i="1"/>
  <c r="CE117" i="1"/>
  <c r="CF117" i="1"/>
  <c r="CG117" i="1"/>
  <c r="CH117" i="1"/>
  <c r="CI117" i="1"/>
  <c r="CJ117" i="1"/>
  <c r="CK117" i="1"/>
  <c r="CL117" i="1"/>
  <c r="CM117" i="1"/>
  <c r="CN117" i="1"/>
  <c r="CO117" i="1"/>
  <c r="CP117" i="1"/>
  <c r="CQ117" i="1"/>
  <c r="CR117" i="1"/>
  <c r="CS117" i="1"/>
  <c r="CT117" i="1"/>
  <c r="CU117" i="1"/>
  <c r="CV117" i="1"/>
  <c r="CW117" i="1"/>
  <c r="CX117" i="1"/>
  <c r="CY117" i="1"/>
  <c r="CZ117" i="1"/>
  <c r="BV118" i="1"/>
  <c r="BW118" i="1"/>
  <c r="BX118" i="1"/>
  <c r="BY118" i="1"/>
  <c r="BZ118" i="1"/>
  <c r="CA118" i="1"/>
  <c r="CB118" i="1"/>
  <c r="CC118" i="1"/>
  <c r="CD118" i="1"/>
  <c r="CE118" i="1"/>
  <c r="CF118" i="1"/>
  <c r="CG118" i="1"/>
  <c r="CH118" i="1"/>
  <c r="CI118" i="1"/>
  <c r="CJ118" i="1"/>
  <c r="CK118" i="1"/>
  <c r="CL118" i="1"/>
  <c r="CM118" i="1"/>
  <c r="CN118" i="1"/>
  <c r="CO118" i="1"/>
  <c r="CP118" i="1"/>
  <c r="CQ118" i="1"/>
  <c r="CR118" i="1"/>
  <c r="CS118" i="1"/>
  <c r="CT118" i="1"/>
  <c r="CU118" i="1"/>
  <c r="CV118" i="1"/>
  <c r="CW118" i="1"/>
  <c r="CX118" i="1"/>
  <c r="CY118" i="1"/>
  <c r="CZ118" i="1"/>
  <c r="BV119" i="1"/>
  <c r="BW119" i="1"/>
  <c r="BX119" i="1"/>
  <c r="BY119" i="1"/>
  <c r="BZ119" i="1"/>
  <c r="CA119" i="1"/>
  <c r="CB119" i="1"/>
  <c r="CC119" i="1"/>
  <c r="CD119" i="1"/>
  <c r="CE119" i="1"/>
  <c r="CF119" i="1"/>
  <c r="CG119" i="1"/>
  <c r="CH119" i="1"/>
  <c r="CI119" i="1"/>
  <c r="CJ119" i="1"/>
  <c r="CK119" i="1"/>
  <c r="CL119" i="1"/>
  <c r="CM119" i="1"/>
  <c r="CN119" i="1"/>
  <c r="CO119" i="1"/>
  <c r="CP119" i="1"/>
  <c r="CQ119" i="1"/>
  <c r="CR119" i="1"/>
  <c r="CS119" i="1"/>
  <c r="CT119" i="1"/>
  <c r="CU119" i="1"/>
  <c r="CV119" i="1"/>
  <c r="CW119" i="1"/>
  <c r="CX119" i="1"/>
  <c r="CY119" i="1"/>
  <c r="CZ119" i="1"/>
  <c r="BV120" i="1"/>
  <c r="BW120" i="1"/>
  <c r="BX120" i="1"/>
  <c r="BY120" i="1"/>
  <c r="BZ120" i="1"/>
  <c r="CA120" i="1"/>
  <c r="CB120" i="1"/>
  <c r="CC120" i="1"/>
  <c r="CD120" i="1"/>
  <c r="CE120" i="1"/>
  <c r="CF120" i="1"/>
  <c r="CG120" i="1"/>
  <c r="CH120" i="1"/>
  <c r="CI120" i="1"/>
  <c r="CJ120" i="1"/>
  <c r="CK120" i="1"/>
  <c r="CL120" i="1"/>
  <c r="CM120" i="1"/>
  <c r="CN120" i="1"/>
  <c r="CO120" i="1"/>
  <c r="CP120" i="1"/>
  <c r="CQ120" i="1"/>
  <c r="CR120" i="1"/>
  <c r="CS120" i="1"/>
  <c r="CT120" i="1"/>
  <c r="CU120" i="1"/>
  <c r="CV120" i="1"/>
  <c r="CW120" i="1"/>
  <c r="CX120" i="1"/>
  <c r="CY120" i="1"/>
  <c r="CZ120" i="1"/>
  <c r="BV121" i="1"/>
  <c r="BW121" i="1"/>
  <c r="BX121" i="1"/>
  <c r="BY121" i="1"/>
  <c r="BZ121" i="1"/>
  <c r="CA121" i="1"/>
  <c r="CB121" i="1"/>
  <c r="CC121" i="1"/>
  <c r="CD121" i="1"/>
  <c r="CE121" i="1"/>
  <c r="CF121" i="1"/>
  <c r="CG121" i="1"/>
  <c r="CH121" i="1"/>
  <c r="CI121" i="1"/>
  <c r="CJ121" i="1"/>
  <c r="CK121" i="1"/>
  <c r="CL121" i="1"/>
  <c r="CM121" i="1"/>
  <c r="CN121" i="1"/>
  <c r="CO121" i="1"/>
  <c r="CP121" i="1"/>
  <c r="CQ121" i="1"/>
  <c r="CR121" i="1"/>
  <c r="CS121" i="1"/>
  <c r="CT121" i="1"/>
  <c r="CU121" i="1"/>
  <c r="CV121" i="1"/>
  <c r="CW121" i="1"/>
  <c r="CX121" i="1"/>
  <c r="CY121" i="1"/>
  <c r="CZ121" i="1"/>
  <c r="BV122" i="1"/>
  <c r="BW122" i="1"/>
  <c r="BX122" i="1"/>
  <c r="BY122" i="1"/>
  <c r="BZ122" i="1"/>
  <c r="CA122" i="1"/>
  <c r="CB122" i="1"/>
  <c r="CC122" i="1"/>
  <c r="CD122" i="1"/>
  <c r="CE122" i="1"/>
  <c r="CF122" i="1"/>
  <c r="CG122" i="1"/>
  <c r="CH122" i="1"/>
  <c r="CI122" i="1"/>
  <c r="CJ122" i="1"/>
  <c r="CK122" i="1"/>
  <c r="CL122" i="1"/>
  <c r="CM122" i="1"/>
  <c r="CN122" i="1"/>
  <c r="CO122" i="1"/>
  <c r="CP122" i="1"/>
  <c r="CQ122" i="1"/>
  <c r="CR122" i="1"/>
  <c r="CS122" i="1"/>
  <c r="CT122" i="1"/>
  <c r="CU122" i="1"/>
  <c r="CV122" i="1"/>
  <c r="CW122" i="1"/>
  <c r="CX122" i="1"/>
  <c r="CY122" i="1"/>
  <c r="CZ122" i="1"/>
  <c r="BV123" i="1"/>
  <c r="BW123" i="1"/>
  <c r="BX123" i="1"/>
  <c r="BY123" i="1"/>
  <c r="BZ123" i="1"/>
  <c r="CA123" i="1"/>
  <c r="CB123" i="1"/>
  <c r="CC123" i="1"/>
  <c r="CD123" i="1"/>
  <c r="CE123" i="1"/>
  <c r="CF123" i="1"/>
  <c r="CG123" i="1"/>
  <c r="CH123" i="1"/>
  <c r="CI123" i="1"/>
  <c r="CJ123" i="1"/>
  <c r="CK123" i="1"/>
  <c r="CL123" i="1"/>
  <c r="CM123" i="1"/>
  <c r="CN123" i="1"/>
  <c r="CO123" i="1"/>
  <c r="CP123" i="1"/>
  <c r="CQ123" i="1"/>
  <c r="CR123" i="1"/>
  <c r="CS123" i="1"/>
  <c r="CT123" i="1"/>
  <c r="CU123" i="1"/>
  <c r="CV123" i="1"/>
  <c r="CW123" i="1"/>
  <c r="CX123" i="1"/>
  <c r="CY123" i="1"/>
  <c r="CZ123" i="1"/>
  <c r="BV124" i="1"/>
  <c r="BW124" i="1"/>
  <c r="BX124" i="1"/>
  <c r="BY124" i="1"/>
  <c r="BZ124" i="1"/>
  <c r="CA124" i="1"/>
  <c r="CB124" i="1"/>
  <c r="CC124" i="1"/>
  <c r="CD124" i="1"/>
  <c r="CE124" i="1"/>
  <c r="CF124" i="1"/>
  <c r="CG124" i="1"/>
  <c r="CH124" i="1"/>
  <c r="CI124" i="1"/>
  <c r="CJ124" i="1"/>
  <c r="CK124" i="1"/>
  <c r="CL124" i="1"/>
  <c r="CM124" i="1"/>
  <c r="CN124" i="1"/>
  <c r="CO124" i="1"/>
  <c r="CP124" i="1"/>
  <c r="CQ124" i="1"/>
  <c r="CR124" i="1"/>
  <c r="CS124" i="1"/>
  <c r="CT124" i="1"/>
  <c r="CU124" i="1"/>
  <c r="CV124" i="1"/>
  <c r="CW124" i="1"/>
  <c r="CX124" i="1"/>
  <c r="CY124" i="1"/>
  <c r="CZ124" i="1"/>
  <c r="BV125" i="1"/>
  <c r="BW125" i="1"/>
  <c r="BX125" i="1"/>
  <c r="BY125" i="1"/>
  <c r="BZ125" i="1"/>
  <c r="CA125" i="1"/>
  <c r="CB125" i="1"/>
  <c r="CC125" i="1"/>
  <c r="CD125" i="1"/>
  <c r="CE125" i="1"/>
  <c r="CF125" i="1"/>
  <c r="CG125" i="1"/>
  <c r="CH125" i="1"/>
  <c r="CI125" i="1"/>
  <c r="CJ125" i="1"/>
  <c r="CK125" i="1"/>
  <c r="CL125" i="1"/>
  <c r="CM125" i="1"/>
  <c r="CN125" i="1"/>
  <c r="CO125" i="1"/>
  <c r="CP125" i="1"/>
  <c r="CQ125" i="1"/>
  <c r="CR125" i="1"/>
  <c r="CS125" i="1"/>
  <c r="CT125" i="1"/>
  <c r="CU125" i="1"/>
  <c r="CV125" i="1"/>
  <c r="CW125" i="1"/>
  <c r="CX125" i="1"/>
  <c r="CY125" i="1"/>
  <c r="CZ125" i="1"/>
  <c r="BV126" i="1"/>
  <c r="BW126" i="1"/>
  <c r="BX126" i="1"/>
  <c r="BY126" i="1"/>
  <c r="BZ126" i="1"/>
  <c r="CA126" i="1"/>
  <c r="CB126" i="1"/>
  <c r="CC126" i="1"/>
  <c r="CD126" i="1"/>
  <c r="CE126" i="1"/>
  <c r="CF126" i="1"/>
  <c r="CG126" i="1"/>
  <c r="CH126" i="1"/>
  <c r="CI126" i="1"/>
  <c r="CJ126" i="1"/>
  <c r="CK126" i="1"/>
  <c r="CL126" i="1"/>
  <c r="CM126" i="1"/>
  <c r="CN126" i="1"/>
  <c r="CO126" i="1"/>
  <c r="CP126" i="1"/>
  <c r="CQ126" i="1"/>
  <c r="CR126" i="1"/>
  <c r="CS126" i="1"/>
  <c r="CT126" i="1"/>
  <c r="CU126" i="1"/>
  <c r="CV126" i="1"/>
  <c r="CW126" i="1"/>
  <c r="CX126" i="1"/>
  <c r="CY126" i="1"/>
  <c r="CZ126" i="1"/>
  <c r="BV127" i="1"/>
  <c r="BW127" i="1"/>
  <c r="BX127" i="1"/>
  <c r="BY127" i="1"/>
  <c r="BZ127" i="1"/>
  <c r="CA127" i="1"/>
  <c r="CB127" i="1"/>
  <c r="CC127" i="1"/>
  <c r="CD127" i="1"/>
  <c r="CE127" i="1"/>
  <c r="CF127" i="1"/>
  <c r="CG127" i="1"/>
  <c r="CH127" i="1"/>
  <c r="CI127" i="1"/>
  <c r="CJ127" i="1"/>
  <c r="CK127" i="1"/>
  <c r="CL127" i="1"/>
  <c r="CM127" i="1"/>
  <c r="CN127" i="1"/>
  <c r="CO127" i="1"/>
  <c r="CP127" i="1"/>
  <c r="CQ127" i="1"/>
  <c r="CR127" i="1"/>
  <c r="CS127" i="1"/>
  <c r="CT127" i="1"/>
  <c r="CU127" i="1"/>
  <c r="CV127" i="1"/>
  <c r="CW127" i="1"/>
  <c r="CX127" i="1"/>
  <c r="CY127" i="1"/>
  <c r="CZ127" i="1"/>
  <c r="BV128" i="1"/>
  <c r="BW128" i="1"/>
  <c r="BX128" i="1"/>
  <c r="BY128" i="1"/>
  <c r="BZ128" i="1"/>
  <c r="CA128" i="1"/>
  <c r="CB128" i="1"/>
  <c r="CC128" i="1"/>
  <c r="CD128" i="1"/>
  <c r="CE128" i="1"/>
  <c r="CF128" i="1"/>
  <c r="CG128" i="1"/>
  <c r="CH128" i="1"/>
  <c r="CI128" i="1"/>
  <c r="CJ128" i="1"/>
  <c r="CK128" i="1"/>
  <c r="CL128" i="1"/>
  <c r="CM128" i="1"/>
  <c r="CN128" i="1"/>
  <c r="CO128" i="1"/>
  <c r="CP128" i="1"/>
  <c r="CQ128" i="1"/>
  <c r="CR128" i="1"/>
  <c r="CS128" i="1"/>
  <c r="CT128" i="1"/>
  <c r="CU128" i="1"/>
  <c r="CV128" i="1"/>
  <c r="CW128" i="1"/>
  <c r="CX128" i="1"/>
  <c r="CY128" i="1"/>
  <c r="CZ128" i="1"/>
  <c r="BV129" i="1"/>
  <c r="BW129" i="1"/>
  <c r="BX129" i="1"/>
  <c r="BY129" i="1"/>
  <c r="BZ129" i="1"/>
  <c r="CA129" i="1"/>
  <c r="CB129" i="1"/>
  <c r="CC129" i="1"/>
  <c r="CD129" i="1"/>
  <c r="CE129" i="1"/>
  <c r="CF129" i="1"/>
  <c r="CG129" i="1"/>
  <c r="CH129" i="1"/>
  <c r="CI129" i="1"/>
  <c r="CJ129" i="1"/>
  <c r="CK129" i="1"/>
  <c r="CL129" i="1"/>
  <c r="CM129" i="1"/>
  <c r="CN129" i="1"/>
  <c r="CO129" i="1"/>
  <c r="CP129" i="1"/>
  <c r="CQ129" i="1"/>
  <c r="CR129" i="1"/>
  <c r="CS129" i="1"/>
  <c r="CT129" i="1"/>
  <c r="CU129" i="1"/>
  <c r="CV129" i="1"/>
  <c r="CW129" i="1"/>
  <c r="CX129" i="1"/>
  <c r="CY129" i="1"/>
  <c r="CZ129" i="1"/>
  <c r="BV130" i="1"/>
  <c r="BW130" i="1"/>
  <c r="BX130" i="1"/>
  <c r="BY130" i="1"/>
  <c r="BZ130" i="1"/>
  <c r="CA130" i="1"/>
  <c r="CB130" i="1"/>
  <c r="CC130" i="1"/>
  <c r="CD130" i="1"/>
  <c r="CE130" i="1"/>
  <c r="CF130" i="1"/>
  <c r="CG130" i="1"/>
  <c r="CH130" i="1"/>
  <c r="CI130" i="1"/>
  <c r="CJ130" i="1"/>
  <c r="CK130" i="1"/>
  <c r="CL130" i="1"/>
  <c r="CM130" i="1"/>
  <c r="CN130" i="1"/>
  <c r="CO130" i="1"/>
  <c r="CP130" i="1"/>
  <c r="CQ130" i="1"/>
  <c r="CR130" i="1"/>
  <c r="CS130" i="1"/>
  <c r="CT130" i="1"/>
  <c r="CU130" i="1"/>
  <c r="CV130" i="1"/>
  <c r="CW130" i="1"/>
  <c r="CX130" i="1"/>
  <c r="CY130" i="1"/>
  <c r="CZ130" i="1"/>
  <c r="BV131" i="1"/>
  <c r="BW131" i="1"/>
  <c r="BX131" i="1"/>
  <c r="BY131" i="1"/>
  <c r="BZ131" i="1"/>
  <c r="CA131" i="1"/>
  <c r="CB131" i="1"/>
  <c r="CC131" i="1"/>
  <c r="CD131" i="1"/>
  <c r="CE131" i="1"/>
  <c r="CF131" i="1"/>
  <c r="CG131" i="1"/>
  <c r="CH131" i="1"/>
  <c r="CI131" i="1"/>
  <c r="CJ131" i="1"/>
  <c r="CK131" i="1"/>
  <c r="CL131" i="1"/>
  <c r="CM131" i="1"/>
  <c r="CN131" i="1"/>
  <c r="CO131" i="1"/>
  <c r="CP131" i="1"/>
  <c r="CQ131" i="1"/>
  <c r="CR131" i="1"/>
  <c r="CS131" i="1"/>
  <c r="CT131" i="1"/>
  <c r="CU131" i="1"/>
  <c r="CV131" i="1"/>
  <c r="CW131" i="1"/>
  <c r="CX131" i="1"/>
  <c r="CY131" i="1"/>
  <c r="CZ131" i="1"/>
  <c r="BV132" i="1"/>
  <c r="BW132" i="1"/>
  <c r="BX132" i="1"/>
  <c r="BY132" i="1"/>
  <c r="BZ132" i="1"/>
  <c r="CA132" i="1"/>
  <c r="CB132" i="1"/>
  <c r="CC132" i="1"/>
  <c r="CD132" i="1"/>
  <c r="CE132" i="1"/>
  <c r="CF132" i="1"/>
  <c r="CG132" i="1"/>
  <c r="CH132" i="1"/>
  <c r="CI132" i="1"/>
  <c r="CJ132" i="1"/>
  <c r="CK132" i="1"/>
  <c r="CL132" i="1"/>
  <c r="CM132" i="1"/>
  <c r="CN132" i="1"/>
  <c r="CO132" i="1"/>
  <c r="CP132" i="1"/>
  <c r="CQ132" i="1"/>
  <c r="CR132" i="1"/>
  <c r="CS132" i="1"/>
  <c r="CT132" i="1"/>
  <c r="CU132" i="1"/>
  <c r="CV132" i="1"/>
  <c r="CW132" i="1"/>
  <c r="CX132" i="1"/>
  <c r="CY132" i="1"/>
  <c r="CZ132" i="1"/>
  <c r="BV133" i="1"/>
  <c r="BW133" i="1"/>
  <c r="BX133" i="1"/>
  <c r="BY133" i="1"/>
  <c r="BZ133" i="1"/>
  <c r="CA133" i="1"/>
  <c r="CB133" i="1"/>
  <c r="CC133" i="1"/>
  <c r="CD133" i="1"/>
  <c r="CE133" i="1"/>
  <c r="CF133" i="1"/>
  <c r="CG133" i="1"/>
  <c r="CH133" i="1"/>
  <c r="CI133" i="1"/>
  <c r="CJ133" i="1"/>
  <c r="CK133" i="1"/>
  <c r="CL133" i="1"/>
  <c r="CM133" i="1"/>
  <c r="CN133" i="1"/>
  <c r="CO133" i="1"/>
  <c r="CP133" i="1"/>
  <c r="CQ133" i="1"/>
  <c r="CR133" i="1"/>
  <c r="CS133" i="1"/>
  <c r="CT133" i="1"/>
  <c r="CU133" i="1"/>
  <c r="CV133" i="1"/>
  <c r="CW133" i="1"/>
  <c r="CX133" i="1"/>
  <c r="CY133" i="1"/>
  <c r="CZ133" i="1"/>
  <c r="BV134" i="1"/>
  <c r="BW134" i="1"/>
  <c r="BX134" i="1"/>
  <c r="BY134" i="1"/>
  <c r="BZ134" i="1"/>
  <c r="CA134" i="1"/>
  <c r="CB134" i="1"/>
  <c r="CC134" i="1"/>
  <c r="CD134" i="1"/>
  <c r="CE134" i="1"/>
  <c r="CF134" i="1"/>
  <c r="CG134" i="1"/>
  <c r="CH134" i="1"/>
  <c r="CI134" i="1"/>
  <c r="CJ134" i="1"/>
  <c r="CK134" i="1"/>
  <c r="CL134" i="1"/>
  <c r="CM134" i="1"/>
  <c r="CN134" i="1"/>
  <c r="CO134" i="1"/>
  <c r="CP134" i="1"/>
  <c r="CQ134" i="1"/>
  <c r="CR134" i="1"/>
  <c r="CS134" i="1"/>
  <c r="CT134" i="1"/>
  <c r="CU134" i="1"/>
  <c r="CV134" i="1"/>
  <c r="CW134" i="1"/>
  <c r="CX134" i="1"/>
  <c r="CY134" i="1"/>
  <c r="CZ134" i="1"/>
  <c r="BV135" i="1"/>
  <c r="BW135" i="1"/>
  <c r="BX135" i="1"/>
  <c r="BY135" i="1"/>
  <c r="BZ135" i="1"/>
  <c r="CA135" i="1"/>
  <c r="CB135" i="1"/>
  <c r="CC135" i="1"/>
  <c r="CD135" i="1"/>
  <c r="CE135" i="1"/>
  <c r="CF135" i="1"/>
  <c r="CG135" i="1"/>
  <c r="CH135" i="1"/>
  <c r="CI135" i="1"/>
  <c r="CJ135" i="1"/>
  <c r="CK135" i="1"/>
  <c r="CL135" i="1"/>
  <c r="CM135" i="1"/>
  <c r="CN135" i="1"/>
  <c r="CO135" i="1"/>
  <c r="CP135" i="1"/>
  <c r="CQ135" i="1"/>
  <c r="CR135" i="1"/>
  <c r="CS135" i="1"/>
  <c r="CT135" i="1"/>
  <c r="CU135" i="1"/>
  <c r="CV135" i="1"/>
  <c r="CW135" i="1"/>
  <c r="CX135" i="1"/>
  <c r="CY135" i="1"/>
  <c r="CZ135" i="1"/>
  <c r="BV136" i="1"/>
  <c r="BW136" i="1"/>
  <c r="BX136" i="1"/>
  <c r="BY136" i="1"/>
  <c r="BZ136" i="1"/>
  <c r="CA136" i="1"/>
  <c r="CB136" i="1"/>
  <c r="CC136" i="1"/>
  <c r="CD136" i="1"/>
  <c r="CE136" i="1"/>
  <c r="CF136" i="1"/>
  <c r="CG136" i="1"/>
  <c r="CH136" i="1"/>
  <c r="CI136" i="1"/>
  <c r="CJ136" i="1"/>
  <c r="CK136" i="1"/>
  <c r="CL136" i="1"/>
  <c r="CM136" i="1"/>
  <c r="CN136" i="1"/>
  <c r="CO136" i="1"/>
  <c r="CP136" i="1"/>
  <c r="CQ136" i="1"/>
  <c r="CR136" i="1"/>
  <c r="CS136" i="1"/>
  <c r="CT136" i="1"/>
  <c r="CU136" i="1"/>
  <c r="CV136" i="1"/>
  <c r="CW136" i="1"/>
  <c r="CX136" i="1"/>
  <c r="CY136" i="1"/>
  <c r="CZ136" i="1"/>
  <c r="BV137" i="1"/>
  <c r="BW137" i="1"/>
  <c r="BX137" i="1"/>
  <c r="BY137" i="1"/>
  <c r="BZ137" i="1"/>
  <c r="CA137" i="1"/>
  <c r="CB137" i="1"/>
  <c r="CC137" i="1"/>
  <c r="CD137" i="1"/>
  <c r="CE137" i="1"/>
  <c r="CF137" i="1"/>
  <c r="CG137" i="1"/>
  <c r="CH137" i="1"/>
  <c r="CI137" i="1"/>
  <c r="CJ137" i="1"/>
  <c r="CK137" i="1"/>
  <c r="CL137" i="1"/>
  <c r="CM137" i="1"/>
  <c r="CN137" i="1"/>
  <c r="CO137" i="1"/>
  <c r="CP137" i="1"/>
  <c r="CQ137" i="1"/>
  <c r="CR137" i="1"/>
  <c r="CS137" i="1"/>
  <c r="CT137" i="1"/>
  <c r="CU137" i="1"/>
  <c r="CV137" i="1"/>
  <c r="CW137" i="1"/>
  <c r="CX137" i="1"/>
  <c r="CY137" i="1"/>
  <c r="CZ137" i="1"/>
  <c r="BV138" i="1"/>
  <c r="BW138" i="1"/>
  <c r="BX138" i="1"/>
  <c r="BY138" i="1"/>
  <c r="BZ138" i="1"/>
  <c r="CA138" i="1"/>
  <c r="CB138" i="1"/>
  <c r="CC138" i="1"/>
  <c r="CD138" i="1"/>
  <c r="CE138" i="1"/>
  <c r="CF138" i="1"/>
  <c r="CG138" i="1"/>
  <c r="CH138" i="1"/>
  <c r="CI138" i="1"/>
  <c r="CJ138" i="1"/>
  <c r="CK138" i="1"/>
  <c r="CL138" i="1"/>
  <c r="CM138" i="1"/>
  <c r="CN138" i="1"/>
  <c r="CO138" i="1"/>
  <c r="CP138" i="1"/>
  <c r="CQ138" i="1"/>
  <c r="CR138" i="1"/>
  <c r="CS138" i="1"/>
  <c r="CT138" i="1"/>
  <c r="CU138" i="1"/>
  <c r="CV138" i="1"/>
  <c r="CW138" i="1"/>
  <c r="CX138" i="1"/>
  <c r="CY138" i="1"/>
  <c r="CZ138" i="1"/>
  <c r="BV139" i="1"/>
  <c r="BW139" i="1"/>
  <c r="BX139" i="1"/>
  <c r="BY139" i="1"/>
  <c r="BZ139" i="1"/>
  <c r="CA139" i="1"/>
  <c r="CB139" i="1"/>
  <c r="CC139" i="1"/>
  <c r="CD139" i="1"/>
  <c r="CE139" i="1"/>
  <c r="CF139" i="1"/>
  <c r="CG139" i="1"/>
  <c r="CH139" i="1"/>
  <c r="CI139" i="1"/>
  <c r="CJ139" i="1"/>
  <c r="CK139" i="1"/>
  <c r="CL139" i="1"/>
  <c r="CM139" i="1"/>
  <c r="CN139" i="1"/>
  <c r="CO139" i="1"/>
  <c r="CP139" i="1"/>
  <c r="CQ139" i="1"/>
  <c r="CR139" i="1"/>
  <c r="CS139" i="1"/>
  <c r="CT139" i="1"/>
  <c r="CU139" i="1"/>
  <c r="CV139" i="1"/>
  <c r="CW139" i="1"/>
  <c r="CX139" i="1"/>
  <c r="CY139" i="1"/>
  <c r="CZ139" i="1"/>
  <c r="BV140" i="1"/>
  <c r="BW140" i="1"/>
  <c r="BX140" i="1"/>
  <c r="BY140" i="1"/>
  <c r="BZ140" i="1"/>
  <c r="CA140" i="1"/>
  <c r="CB140" i="1"/>
  <c r="CC140" i="1"/>
  <c r="CD140" i="1"/>
  <c r="CE140" i="1"/>
  <c r="CF140" i="1"/>
  <c r="CG140" i="1"/>
  <c r="CH140" i="1"/>
  <c r="CI140" i="1"/>
  <c r="CJ140" i="1"/>
  <c r="CK140" i="1"/>
  <c r="CL140" i="1"/>
  <c r="CM140" i="1"/>
  <c r="CN140" i="1"/>
  <c r="CO140" i="1"/>
  <c r="CP140" i="1"/>
  <c r="CQ140" i="1"/>
  <c r="CR140" i="1"/>
  <c r="CS140" i="1"/>
  <c r="CT140" i="1"/>
  <c r="CU140" i="1"/>
  <c r="CV140" i="1"/>
  <c r="CW140" i="1"/>
  <c r="CX140" i="1"/>
  <c r="CY140" i="1"/>
  <c r="CZ140" i="1"/>
  <c r="BV141" i="1"/>
  <c r="BW141" i="1"/>
  <c r="BX141" i="1"/>
  <c r="BY141" i="1"/>
  <c r="BZ141" i="1"/>
  <c r="CA141" i="1"/>
  <c r="CB141" i="1"/>
  <c r="CC141" i="1"/>
  <c r="CD141" i="1"/>
  <c r="CE141" i="1"/>
  <c r="CF141" i="1"/>
  <c r="CG141" i="1"/>
  <c r="CH141" i="1"/>
  <c r="CI141" i="1"/>
  <c r="CJ141" i="1"/>
  <c r="CK141" i="1"/>
  <c r="CL141" i="1"/>
  <c r="CM141" i="1"/>
  <c r="CN141" i="1"/>
  <c r="CO141" i="1"/>
  <c r="CP141" i="1"/>
  <c r="CQ141" i="1"/>
  <c r="CR141" i="1"/>
  <c r="CS141" i="1"/>
  <c r="CT141" i="1"/>
  <c r="CU141" i="1"/>
  <c r="CV141" i="1"/>
  <c r="CW141" i="1"/>
  <c r="CX141" i="1"/>
  <c r="CY141" i="1"/>
  <c r="CZ141" i="1"/>
  <c r="BV142" i="1"/>
  <c r="BW142" i="1"/>
  <c r="BX142" i="1"/>
  <c r="BY142" i="1"/>
  <c r="BZ142" i="1"/>
  <c r="CA142" i="1"/>
  <c r="CB142" i="1"/>
  <c r="CC142" i="1"/>
  <c r="CD142" i="1"/>
  <c r="CE142" i="1"/>
  <c r="CF142" i="1"/>
  <c r="CG142" i="1"/>
  <c r="CH142" i="1"/>
  <c r="CI142" i="1"/>
  <c r="CJ142" i="1"/>
  <c r="CK142" i="1"/>
  <c r="CL142" i="1"/>
  <c r="CM142" i="1"/>
  <c r="CN142" i="1"/>
  <c r="CO142" i="1"/>
  <c r="CP142" i="1"/>
  <c r="CQ142" i="1"/>
  <c r="CR142" i="1"/>
  <c r="CS142" i="1"/>
  <c r="CT142" i="1"/>
  <c r="CU142" i="1"/>
  <c r="CV142" i="1"/>
  <c r="CW142" i="1"/>
  <c r="CX142" i="1"/>
  <c r="CY142" i="1"/>
  <c r="CZ142" i="1"/>
  <c r="BV143" i="1"/>
  <c r="BW143" i="1"/>
  <c r="BX143" i="1"/>
  <c r="BY143" i="1"/>
  <c r="BZ143" i="1"/>
  <c r="CA143" i="1"/>
  <c r="CB143" i="1"/>
  <c r="CC143" i="1"/>
  <c r="CD143" i="1"/>
  <c r="CE143" i="1"/>
  <c r="CF143" i="1"/>
  <c r="CG143" i="1"/>
  <c r="CH143" i="1"/>
  <c r="CI143" i="1"/>
  <c r="CJ143" i="1"/>
  <c r="CK143" i="1"/>
  <c r="CL143" i="1"/>
  <c r="CM143" i="1"/>
  <c r="CN143" i="1"/>
  <c r="CO143" i="1"/>
  <c r="CP143" i="1"/>
  <c r="CQ143" i="1"/>
  <c r="CR143" i="1"/>
  <c r="CS143" i="1"/>
  <c r="CT143" i="1"/>
  <c r="CU143" i="1"/>
  <c r="CV143" i="1"/>
  <c r="CW143" i="1"/>
  <c r="CX143" i="1"/>
  <c r="CY143" i="1"/>
  <c r="CZ143" i="1"/>
  <c r="BV144" i="1"/>
  <c r="BW144" i="1"/>
  <c r="BX144" i="1"/>
  <c r="BY144" i="1"/>
  <c r="BZ144" i="1"/>
  <c r="CA144" i="1"/>
  <c r="CB144" i="1"/>
  <c r="CC144" i="1"/>
  <c r="CD144" i="1"/>
  <c r="CE144" i="1"/>
  <c r="CF144" i="1"/>
  <c r="CG144" i="1"/>
  <c r="CH144" i="1"/>
  <c r="CI144" i="1"/>
  <c r="CJ144" i="1"/>
  <c r="CK144" i="1"/>
  <c r="CL144" i="1"/>
  <c r="CM144" i="1"/>
  <c r="CN144" i="1"/>
  <c r="CO144" i="1"/>
  <c r="CP144" i="1"/>
  <c r="CQ144" i="1"/>
  <c r="CR144" i="1"/>
  <c r="CS144" i="1"/>
  <c r="CT144" i="1"/>
  <c r="CU144" i="1"/>
  <c r="CV144" i="1"/>
  <c r="CW144" i="1"/>
  <c r="CX144" i="1"/>
  <c r="CY144" i="1"/>
  <c r="CZ144" i="1"/>
  <c r="BV145" i="1"/>
  <c r="BW145" i="1"/>
  <c r="BX145" i="1"/>
  <c r="BY145" i="1"/>
  <c r="BZ145" i="1"/>
  <c r="CA145" i="1"/>
  <c r="CB145" i="1"/>
  <c r="CC145" i="1"/>
  <c r="CD145" i="1"/>
  <c r="CE145" i="1"/>
  <c r="CF145" i="1"/>
  <c r="CG145" i="1"/>
  <c r="CH145" i="1"/>
  <c r="CI145" i="1"/>
  <c r="CJ145" i="1"/>
  <c r="CK145" i="1"/>
  <c r="CL145" i="1"/>
  <c r="CM145" i="1"/>
  <c r="CN145" i="1"/>
  <c r="CO145" i="1"/>
  <c r="CP145" i="1"/>
  <c r="CQ145" i="1"/>
  <c r="CR145" i="1"/>
  <c r="CS145" i="1"/>
  <c r="CT145" i="1"/>
  <c r="CU145" i="1"/>
  <c r="CV145" i="1"/>
  <c r="CW145" i="1"/>
  <c r="CX145" i="1"/>
  <c r="CY145" i="1"/>
  <c r="CZ145" i="1"/>
  <c r="BV146" i="1"/>
  <c r="BW146" i="1"/>
  <c r="BX146" i="1"/>
  <c r="BY146" i="1"/>
  <c r="BZ146" i="1"/>
  <c r="CA146" i="1"/>
  <c r="CB146" i="1"/>
  <c r="CC146" i="1"/>
  <c r="CD146" i="1"/>
  <c r="CE146" i="1"/>
  <c r="CF146" i="1"/>
  <c r="CG146" i="1"/>
  <c r="CH146" i="1"/>
  <c r="CI146" i="1"/>
  <c r="CJ146" i="1"/>
  <c r="CK146" i="1"/>
  <c r="CL146" i="1"/>
  <c r="CM146" i="1"/>
  <c r="CN146" i="1"/>
  <c r="CO146" i="1"/>
  <c r="CP146" i="1"/>
  <c r="CQ146" i="1"/>
  <c r="CR146" i="1"/>
  <c r="CS146" i="1"/>
  <c r="CT146" i="1"/>
  <c r="CU146" i="1"/>
  <c r="CV146" i="1"/>
  <c r="CW146" i="1"/>
  <c r="CX146" i="1"/>
  <c r="CY146" i="1"/>
  <c r="CZ146" i="1"/>
  <c r="BV147" i="1"/>
  <c r="BW147" i="1"/>
  <c r="BX147" i="1"/>
  <c r="BY147" i="1"/>
  <c r="BZ147" i="1"/>
  <c r="CA147" i="1"/>
  <c r="CB147" i="1"/>
  <c r="CC147" i="1"/>
  <c r="CD147" i="1"/>
  <c r="CE147" i="1"/>
  <c r="CF147" i="1"/>
  <c r="CG147" i="1"/>
  <c r="CH147" i="1"/>
  <c r="CI147" i="1"/>
  <c r="CJ147" i="1"/>
  <c r="CK147" i="1"/>
  <c r="CL147" i="1"/>
  <c r="CM147" i="1"/>
  <c r="CN147" i="1"/>
  <c r="CO147" i="1"/>
  <c r="CP147" i="1"/>
  <c r="CQ147" i="1"/>
  <c r="CR147" i="1"/>
  <c r="CS147" i="1"/>
  <c r="CT147" i="1"/>
  <c r="CU147" i="1"/>
  <c r="CV147" i="1"/>
  <c r="CW147" i="1"/>
  <c r="CX147" i="1"/>
  <c r="CY147" i="1"/>
  <c r="CZ147" i="1"/>
  <c r="BV148" i="1"/>
  <c r="BW148" i="1"/>
  <c r="BX148" i="1"/>
  <c r="BY148" i="1"/>
  <c r="BZ148" i="1"/>
  <c r="CA148" i="1"/>
  <c r="CB148" i="1"/>
  <c r="CC148" i="1"/>
  <c r="CD148" i="1"/>
  <c r="CE148" i="1"/>
  <c r="CF148" i="1"/>
  <c r="CG148" i="1"/>
  <c r="CH148" i="1"/>
  <c r="CI148" i="1"/>
  <c r="CJ148" i="1"/>
  <c r="CK148" i="1"/>
  <c r="CL148" i="1"/>
  <c r="CM148" i="1"/>
  <c r="CN148" i="1"/>
  <c r="CO148" i="1"/>
  <c r="CP148" i="1"/>
  <c r="CQ148" i="1"/>
  <c r="CR148" i="1"/>
  <c r="CS148" i="1"/>
  <c r="CT148" i="1"/>
  <c r="CU148" i="1"/>
  <c r="CV148" i="1"/>
  <c r="CW148" i="1"/>
  <c r="CX148" i="1"/>
  <c r="CY148" i="1"/>
  <c r="CZ148" i="1"/>
  <c r="BV149" i="1"/>
  <c r="BW149" i="1"/>
  <c r="BX149" i="1"/>
  <c r="BY149" i="1"/>
  <c r="BZ149" i="1"/>
  <c r="CA149" i="1"/>
  <c r="CB149" i="1"/>
  <c r="CC149" i="1"/>
  <c r="CD149" i="1"/>
  <c r="CE149" i="1"/>
  <c r="CF149" i="1"/>
  <c r="CG149" i="1"/>
  <c r="CH149" i="1"/>
  <c r="CI149" i="1"/>
  <c r="CJ149" i="1"/>
  <c r="CK149" i="1"/>
  <c r="CL149" i="1"/>
  <c r="CM149" i="1"/>
  <c r="CN149" i="1"/>
  <c r="CO149" i="1"/>
  <c r="CP149" i="1"/>
  <c r="CQ149" i="1"/>
  <c r="CR149" i="1"/>
  <c r="CS149" i="1"/>
  <c r="CT149" i="1"/>
  <c r="CU149" i="1"/>
  <c r="CV149" i="1"/>
  <c r="CW149" i="1"/>
  <c r="CX149" i="1"/>
  <c r="CY149" i="1"/>
  <c r="CZ149" i="1"/>
  <c r="BV150" i="1"/>
  <c r="BW150" i="1"/>
  <c r="BX150" i="1"/>
  <c r="BY150" i="1"/>
  <c r="BZ150" i="1"/>
  <c r="CA150" i="1"/>
  <c r="CB150" i="1"/>
  <c r="CC150" i="1"/>
  <c r="CD150" i="1"/>
  <c r="CE150" i="1"/>
  <c r="CF150" i="1"/>
  <c r="CG150" i="1"/>
  <c r="CH150" i="1"/>
  <c r="CI150" i="1"/>
  <c r="CJ150" i="1"/>
  <c r="CK150" i="1"/>
  <c r="CL150" i="1"/>
  <c r="CM150" i="1"/>
  <c r="CN150" i="1"/>
  <c r="CO150" i="1"/>
  <c r="CP150" i="1"/>
  <c r="CQ150" i="1"/>
  <c r="CR150" i="1"/>
  <c r="CS150" i="1"/>
  <c r="CT150" i="1"/>
  <c r="CU150" i="1"/>
  <c r="CV150" i="1"/>
  <c r="CW150" i="1"/>
  <c r="CX150" i="1"/>
  <c r="CY150" i="1"/>
  <c r="CZ150" i="1"/>
  <c r="BV151" i="1"/>
  <c r="BW151" i="1"/>
  <c r="BX151" i="1"/>
  <c r="BY151" i="1"/>
  <c r="BZ151" i="1"/>
  <c r="CA151" i="1"/>
  <c r="CB151" i="1"/>
  <c r="CC151" i="1"/>
  <c r="CD151" i="1"/>
  <c r="CE151" i="1"/>
  <c r="CF151" i="1"/>
  <c r="CG151" i="1"/>
  <c r="CH151" i="1"/>
  <c r="CI151" i="1"/>
  <c r="CJ151" i="1"/>
  <c r="CK151" i="1"/>
  <c r="CL151" i="1"/>
  <c r="CM151" i="1"/>
  <c r="CN151" i="1"/>
  <c r="CO151" i="1"/>
  <c r="CP151" i="1"/>
  <c r="CQ151" i="1"/>
  <c r="CR151" i="1"/>
  <c r="CS151" i="1"/>
  <c r="CT151" i="1"/>
  <c r="CU151" i="1"/>
  <c r="CV151" i="1"/>
  <c r="CW151" i="1"/>
  <c r="CX151" i="1"/>
  <c r="CY151" i="1"/>
  <c r="CZ151" i="1"/>
  <c r="BV152" i="1"/>
  <c r="BW152" i="1"/>
  <c r="BX152" i="1"/>
  <c r="BY152" i="1"/>
  <c r="BZ152" i="1"/>
  <c r="CA152" i="1"/>
  <c r="CB152" i="1"/>
  <c r="CC152" i="1"/>
  <c r="CD152" i="1"/>
  <c r="CE152" i="1"/>
  <c r="CF152" i="1"/>
  <c r="CG152" i="1"/>
  <c r="CH152" i="1"/>
  <c r="CI152" i="1"/>
  <c r="CJ152" i="1"/>
  <c r="CK152" i="1"/>
  <c r="CL152" i="1"/>
  <c r="CM152" i="1"/>
  <c r="CN152" i="1"/>
  <c r="CO152" i="1"/>
  <c r="CP152" i="1"/>
  <c r="CQ152" i="1"/>
  <c r="CR152" i="1"/>
  <c r="CS152" i="1"/>
  <c r="CT152" i="1"/>
  <c r="CU152" i="1"/>
  <c r="CV152" i="1"/>
  <c r="CW152" i="1"/>
  <c r="CX152" i="1"/>
  <c r="CY152" i="1"/>
  <c r="CZ152" i="1"/>
  <c r="BV153" i="1"/>
  <c r="BW153" i="1"/>
  <c r="BX153" i="1"/>
  <c r="BY153" i="1"/>
  <c r="BZ153" i="1"/>
  <c r="CA153" i="1"/>
  <c r="CB153" i="1"/>
  <c r="CC153" i="1"/>
  <c r="CD153" i="1"/>
  <c r="CE153" i="1"/>
  <c r="CF153" i="1"/>
  <c r="CG153" i="1"/>
  <c r="CH153" i="1"/>
  <c r="CI153" i="1"/>
  <c r="CJ153" i="1"/>
  <c r="CK153" i="1"/>
  <c r="CL153" i="1"/>
  <c r="CM153" i="1"/>
  <c r="CN153" i="1"/>
  <c r="CO153" i="1"/>
  <c r="CP153" i="1"/>
  <c r="CQ153" i="1"/>
  <c r="CR153" i="1"/>
  <c r="CS153" i="1"/>
  <c r="CT153" i="1"/>
  <c r="CU153" i="1"/>
  <c r="CV153" i="1"/>
  <c r="CW153" i="1"/>
  <c r="CX153" i="1"/>
  <c r="CY153" i="1"/>
  <c r="CZ153" i="1"/>
  <c r="BV154" i="1"/>
  <c r="BW154" i="1"/>
  <c r="BX154" i="1"/>
  <c r="BY154" i="1"/>
  <c r="BZ154" i="1"/>
  <c r="CA154" i="1"/>
  <c r="CB154" i="1"/>
  <c r="CC154" i="1"/>
  <c r="CD154" i="1"/>
  <c r="CE154" i="1"/>
  <c r="CF154" i="1"/>
  <c r="CG154" i="1"/>
  <c r="CH154" i="1"/>
  <c r="CI154" i="1"/>
  <c r="CJ154" i="1"/>
  <c r="CK154" i="1"/>
  <c r="CL154" i="1"/>
  <c r="CM154" i="1"/>
  <c r="CN154" i="1"/>
  <c r="CO154" i="1"/>
  <c r="CP154" i="1"/>
  <c r="CQ154" i="1"/>
  <c r="CR154" i="1"/>
  <c r="CS154" i="1"/>
  <c r="CT154" i="1"/>
  <c r="CU154" i="1"/>
  <c r="CV154" i="1"/>
  <c r="CW154" i="1"/>
  <c r="CX154" i="1"/>
  <c r="CY154" i="1"/>
  <c r="CZ154" i="1"/>
  <c r="BV155" i="1"/>
  <c r="BW155" i="1"/>
  <c r="BX155" i="1"/>
  <c r="BY155" i="1"/>
  <c r="BZ155" i="1"/>
  <c r="CA155" i="1"/>
  <c r="CB155" i="1"/>
  <c r="CC155" i="1"/>
  <c r="CD155" i="1"/>
  <c r="CE155" i="1"/>
  <c r="CF155" i="1"/>
  <c r="CG155" i="1"/>
  <c r="CH155" i="1"/>
  <c r="CI155" i="1"/>
  <c r="CJ155" i="1"/>
  <c r="CK155" i="1"/>
  <c r="CL155" i="1"/>
  <c r="CM155" i="1"/>
  <c r="CN155" i="1"/>
  <c r="CO155" i="1"/>
  <c r="CP155" i="1"/>
  <c r="CQ155" i="1"/>
  <c r="CR155" i="1"/>
  <c r="CS155" i="1"/>
  <c r="CT155" i="1"/>
  <c r="CU155" i="1"/>
  <c r="CV155" i="1"/>
  <c r="CW155" i="1"/>
  <c r="CX155" i="1"/>
  <c r="CY155" i="1"/>
  <c r="CZ155" i="1"/>
  <c r="BV156" i="1"/>
  <c r="BW156" i="1"/>
  <c r="BX156" i="1"/>
  <c r="BY156" i="1"/>
  <c r="BZ156" i="1"/>
  <c r="CA156" i="1"/>
  <c r="CB156" i="1"/>
  <c r="CC156" i="1"/>
  <c r="CD156" i="1"/>
  <c r="CE156" i="1"/>
  <c r="CF156" i="1"/>
  <c r="CG156" i="1"/>
  <c r="CH156" i="1"/>
  <c r="CI156" i="1"/>
  <c r="CJ156" i="1"/>
  <c r="CK156" i="1"/>
  <c r="CL156" i="1"/>
  <c r="CM156" i="1"/>
  <c r="CN156" i="1"/>
  <c r="CO156" i="1"/>
  <c r="CP156" i="1"/>
  <c r="CQ156" i="1"/>
  <c r="CR156" i="1"/>
  <c r="CS156" i="1"/>
  <c r="CT156" i="1"/>
  <c r="CU156" i="1"/>
  <c r="CV156" i="1"/>
  <c r="CW156" i="1"/>
  <c r="CX156" i="1"/>
  <c r="CY156" i="1"/>
  <c r="CZ156" i="1"/>
  <c r="BV157" i="1"/>
  <c r="BW157" i="1"/>
  <c r="BX157" i="1"/>
  <c r="BY157" i="1"/>
  <c r="BZ157" i="1"/>
  <c r="CA157" i="1"/>
  <c r="CB157" i="1"/>
  <c r="CC157" i="1"/>
  <c r="CD157" i="1"/>
  <c r="CE157" i="1"/>
  <c r="CF157" i="1"/>
  <c r="CG157" i="1"/>
  <c r="CH157" i="1"/>
  <c r="CI157" i="1"/>
  <c r="CJ157" i="1"/>
  <c r="CK157" i="1"/>
  <c r="CL157" i="1"/>
  <c r="CM157" i="1"/>
  <c r="CN157" i="1"/>
  <c r="CO157" i="1"/>
  <c r="CP157" i="1"/>
  <c r="CQ157" i="1"/>
  <c r="CR157" i="1"/>
  <c r="CS157" i="1"/>
  <c r="CT157" i="1"/>
  <c r="CU157" i="1"/>
  <c r="CV157" i="1"/>
  <c r="CW157" i="1"/>
  <c r="CX157" i="1"/>
  <c r="CY157" i="1"/>
  <c r="CZ157" i="1"/>
  <c r="BV158" i="1"/>
  <c r="BW158" i="1"/>
  <c r="BX158" i="1"/>
  <c r="BY158" i="1"/>
  <c r="BZ158" i="1"/>
  <c r="CA158" i="1"/>
  <c r="CB158" i="1"/>
  <c r="CC158" i="1"/>
  <c r="CD158" i="1"/>
  <c r="CE158" i="1"/>
  <c r="CF158" i="1"/>
  <c r="CG158" i="1"/>
  <c r="CH158" i="1"/>
  <c r="CI158" i="1"/>
  <c r="CJ158" i="1"/>
  <c r="CK158" i="1"/>
  <c r="CL158" i="1"/>
  <c r="CM158" i="1"/>
  <c r="CN158" i="1"/>
  <c r="CO158" i="1"/>
  <c r="CP158" i="1"/>
  <c r="CQ158" i="1"/>
  <c r="CR158" i="1"/>
  <c r="CS158" i="1"/>
  <c r="CT158" i="1"/>
  <c r="CU158" i="1"/>
  <c r="CV158" i="1"/>
  <c r="CW158" i="1"/>
  <c r="CX158" i="1"/>
  <c r="CY158" i="1"/>
  <c r="CZ158" i="1"/>
  <c r="BV159" i="1"/>
  <c r="BW159" i="1"/>
  <c r="BX159" i="1"/>
  <c r="BY159" i="1"/>
  <c r="BZ159" i="1"/>
  <c r="CA159" i="1"/>
  <c r="CB159" i="1"/>
  <c r="CC159" i="1"/>
  <c r="CD159" i="1"/>
  <c r="CE159" i="1"/>
  <c r="CF159" i="1"/>
  <c r="CG159" i="1"/>
  <c r="CH159" i="1"/>
  <c r="CI159" i="1"/>
  <c r="CJ159" i="1"/>
  <c r="CK159" i="1"/>
  <c r="CL159" i="1"/>
  <c r="CM159" i="1"/>
  <c r="CN159" i="1"/>
  <c r="CO159" i="1"/>
  <c r="CP159" i="1"/>
  <c r="CQ159" i="1"/>
  <c r="CR159" i="1"/>
  <c r="CS159" i="1"/>
  <c r="CT159" i="1"/>
  <c r="CU159" i="1"/>
  <c r="CV159" i="1"/>
  <c r="CW159" i="1"/>
  <c r="CX159" i="1"/>
  <c r="CY159" i="1"/>
  <c r="CZ159" i="1"/>
  <c r="BV160" i="1"/>
  <c r="BW160" i="1"/>
  <c r="BX160" i="1"/>
  <c r="BY160" i="1"/>
  <c r="BZ160" i="1"/>
  <c r="CA160" i="1"/>
  <c r="CB160" i="1"/>
  <c r="CC160" i="1"/>
  <c r="CD160" i="1"/>
  <c r="CE160" i="1"/>
  <c r="CF160" i="1"/>
  <c r="CG160" i="1"/>
  <c r="CH160" i="1"/>
  <c r="CI160" i="1"/>
  <c r="CJ160" i="1"/>
  <c r="CK160" i="1"/>
  <c r="CL160" i="1"/>
  <c r="CM160" i="1"/>
  <c r="CN160" i="1"/>
  <c r="CO160" i="1"/>
  <c r="CP160" i="1"/>
  <c r="CQ160" i="1"/>
  <c r="CR160" i="1"/>
  <c r="CS160" i="1"/>
  <c r="CT160" i="1"/>
  <c r="CU160" i="1"/>
  <c r="CV160" i="1"/>
  <c r="CW160" i="1"/>
  <c r="CX160" i="1"/>
  <c r="CY160" i="1"/>
  <c r="CZ160" i="1"/>
  <c r="BV161" i="1"/>
  <c r="BW161" i="1"/>
  <c r="BX161" i="1"/>
  <c r="BY161" i="1"/>
  <c r="BZ161" i="1"/>
  <c r="CA161" i="1"/>
  <c r="CB161" i="1"/>
  <c r="CC161" i="1"/>
  <c r="CD161" i="1"/>
  <c r="CE161" i="1"/>
  <c r="CF161" i="1"/>
  <c r="CG161" i="1"/>
  <c r="CH161" i="1"/>
  <c r="CI161" i="1"/>
  <c r="CJ161" i="1"/>
  <c r="CK161" i="1"/>
  <c r="CL161" i="1"/>
  <c r="CM161" i="1"/>
  <c r="CN161" i="1"/>
  <c r="CO161" i="1"/>
  <c r="CP161" i="1"/>
  <c r="CQ161" i="1"/>
  <c r="CR161" i="1"/>
  <c r="CS161" i="1"/>
  <c r="CT161" i="1"/>
  <c r="CU161" i="1"/>
  <c r="CV161" i="1"/>
  <c r="CW161" i="1"/>
  <c r="CX161" i="1"/>
  <c r="CY161" i="1"/>
  <c r="CZ161" i="1"/>
  <c r="BV162" i="1"/>
  <c r="BW162" i="1"/>
  <c r="BX162" i="1"/>
  <c r="BY162" i="1"/>
  <c r="BZ162" i="1"/>
  <c r="CA162" i="1"/>
  <c r="CB162" i="1"/>
  <c r="CC162" i="1"/>
  <c r="CD162" i="1"/>
  <c r="CE162" i="1"/>
  <c r="CF162" i="1"/>
  <c r="CG162" i="1"/>
  <c r="CH162" i="1"/>
  <c r="CI162" i="1"/>
  <c r="CJ162" i="1"/>
  <c r="CK162" i="1"/>
  <c r="CL162" i="1"/>
  <c r="CM162" i="1"/>
  <c r="CN162" i="1"/>
  <c r="CO162" i="1"/>
  <c r="CP162" i="1"/>
  <c r="CQ162" i="1"/>
  <c r="CR162" i="1"/>
  <c r="CS162" i="1"/>
  <c r="CT162" i="1"/>
  <c r="CU162" i="1"/>
  <c r="CV162" i="1"/>
  <c r="CW162" i="1"/>
  <c r="CX162" i="1"/>
  <c r="CY162" i="1"/>
  <c r="CZ162" i="1"/>
  <c r="BV163" i="1"/>
  <c r="BW163" i="1"/>
  <c r="BX163" i="1"/>
  <c r="BY163" i="1"/>
  <c r="BZ163" i="1"/>
  <c r="CA163" i="1"/>
  <c r="CB163" i="1"/>
  <c r="CC163" i="1"/>
  <c r="CD163" i="1"/>
  <c r="CE163" i="1"/>
  <c r="CF163" i="1"/>
  <c r="CG163" i="1"/>
  <c r="CH163" i="1"/>
  <c r="CI163" i="1"/>
  <c r="CJ163" i="1"/>
  <c r="CK163" i="1"/>
  <c r="CL163" i="1"/>
  <c r="CM163" i="1"/>
  <c r="CN163" i="1"/>
  <c r="CO163" i="1"/>
  <c r="CP163" i="1"/>
  <c r="CQ163" i="1"/>
  <c r="CR163" i="1"/>
  <c r="CS163" i="1"/>
  <c r="CT163" i="1"/>
  <c r="CU163" i="1"/>
  <c r="CV163" i="1"/>
  <c r="CW163" i="1"/>
  <c r="CX163" i="1"/>
  <c r="CY163" i="1"/>
  <c r="CZ163" i="1"/>
  <c r="BV164" i="1"/>
  <c r="BW164" i="1"/>
  <c r="BX164" i="1"/>
  <c r="BY164" i="1"/>
  <c r="BZ164" i="1"/>
  <c r="CA164" i="1"/>
  <c r="CB164" i="1"/>
  <c r="CC164" i="1"/>
  <c r="CD164" i="1"/>
  <c r="CE164" i="1"/>
  <c r="CF164" i="1"/>
  <c r="CG164" i="1"/>
  <c r="CH164" i="1"/>
  <c r="CI164" i="1"/>
  <c r="CJ164" i="1"/>
  <c r="CK164" i="1"/>
  <c r="CL164" i="1"/>
  <c r="CM164" i="1"/>
  <c r="CN164" i="1"/>
  <c r="CO164" i="1"/>
  <c r="CP164" i="1"/>
  <c r="CQ164" i="1"/>
  <c r="CR164" i="1"/>
  <c r="CS164" i="1"/>
  <c r="CT164" i="1"/>
  <c r="CU164" i="1"/>
  <c r="CV164" i="1"/>
  <c r="CW164" i="1"/>
  <c r="CX164" i="1"/>
  <c r="CY164" i="1"/>
  <c r="CZ164" i="1"/>
  <c r="BV165" i="1"/>
  <c r="BW165" i="1"/>
  <c r="BX165" i="1"/>
  <c r="BY165" i="1"/>
  <c r="BZ165" i="1"/>
  <c r="CA165" i="1"/>
  <c r="CB165" i="1"/>
  <c r="CC165" i="1"/>
  <c r="CD165" i="1"/>
  <c r="CE165" i="1"/>
  <c r="CF165" i="1"/>
  <c r="CG165" i="1"/>
  <c r="CH165" i="1"/>
  <c r="CI165" i="1"/>
  <c r="CJ165" i="1"/>
  <c r="CK165" i="1"/>
  <c r="CL165" i="1"/>
  <c r="CM165" i="1"/>
  <c r="CN165" i="1"/>
  <c r="CO165" i="1"/>
  <c r="CP165" i="1"/>
  <c r="CQ165" i="1"/>
  <c r="CR165" i="1"/>
  <c r="CS165" i="1"/>
  <c r="CT165" i="1"/>
  <c r="CU165" i="1"/>
  <c r="CV165" i="1"/>
  <c r="CW165" i="1"/>
  <c r="CX165" i="1"/>
  <c r="CY165" i="1"/>
  <c r="CZ165" i="1"/>
  <c r="BV166" i="1"/>
  <c r="BW166" i="1"/>
  <c r="BX166" i="1"/>
  <c r="BY166" i="1"/>
  <c r="BZ166" i="1"/>
  <c r="CA166" i="1"/>
  <c r="CB166" i="1"/>
  <c r="CC166" i="1"/>
  <c r="CD166" i="1"/>
  <c r="CE166" i="1"/>
  <c r="CF166" i="1"/>
  <c r="CG166" i="1"/>
  <c r="CH166" i="1"/>
  <c r="CI166" i="1"/>
  <c r="CJ166" i="1"/>
  <c r="CK166" i="1"/>
  <c r="CL166" i="1"/>
  <c r="CM166" i="1"/>
  <c r="CN166" i="1"/>
  <c r="CO166" i="1"/>
  <c r="CP166" i="1"/>
  <c r="CQ166" i="1"/>
  <c r="CR166" i="1"/>
  <c r="CS166" i="1"/>
  <c r="CT166" i="1"/>
  <c r="CU166" i="1"/>
  <c r="CV166" i="1"/>
  <c r="CW166" i="1"/>
  <c r="CX166" i="1"/>
  <c r="CY166" i="1"/>
  <c r="CZ166" i="1"/>
  <c r="BV167" i="1"/>
  <c r="BW167" i="1"/>
  <c r="BX167" i="1"/>
  <c r="BY167" i="1"/>
  <c r="BZ167" i="1"/>
  <c r="CA167" i="1"/>
  <c r="CB167" i="1"/>
  <c r="CC167" i="1"/>
  <c r="CD167" i="1"/>
  <c r="CE167" i="1"/>
  <c r="CF167" i="1"/>
  <c r="CG167" i="1"/>
  <c r="CH167" i="1"/>
  <c r="CI167" i="1"/>
  <c r="CJ167" i="1"/>
  <c r="CK167" i="1"/>
  <c r="CL167" i="1"/>
  <c r="CM167" i="1"/>
  <c r="CN167" i="1"/>
  <c r="CO167" i="1"/>
  <c r="CP167" i="1"/>
  <c r="CQ167" i="1"/>
  <c r="CR167" i="1"/>
  <c r="CS167" i="1"/>
  <c r="CT167" i="1"/>
  <c r="CU167" i="1"/>
  <c r="CV167" i="1"/>
  <c r="CW167" i="1"/>
  <c r="CX167" i="1"/>
  <c r="CY167" i="1"/>
  <c r="CZ167" i="1"/>
  <c r="BV168" i="1"/>
  <c r="BW168" i="1"/>
  <c r="BX168" i="1"/>
  <c r="BY168" i="1"/>
  <c r="BZ168" i="1"/>
  <c r="CA168" i="1"/>
  <c r="CB168" i="1"/>
  <c r="CC168" i="1"/>
  <c r="CD168" i="1"/>
  <c r="CE168" i="1"/>
  <c r="CF168" i="1"/>
  <c r="CG168" i="1"/>
  <c r="CH168" i="1"/>
  <c r="CI168" i="1"/>
  <c r="CJ168" i="1"/>
  <c r="CK168" i="1"/>
  <c r="CL168" i="1"/>
  <c r="CM168" i="1"/>
  <c r="CN168" i="1"/>
  <c r="CO168" i="1"/>
  <c r="CP168" i="1"/>
  <c r="CQ168" i="1"/>
  <c r="CR168" i="1"/>
  <c r="CS168" i="1"/>
  <c r="CT168" i="1"/>
  <c r="CU168" i="1"/>
  <c r="CV168" i="1"/>
  <c r="CW168" i="1"/>
  <c r="CX168" i="1"/>
  <c r="CY168" i="1"/>
  <c r="CZ168" i="1"/>
  <c r="BV169" i="1"/>
  <c r="BW169" i="1"/>
  <c r="BX169" i="1"/>
  <c r="BY169" i="1"/>
  <c r="BZ169" i="1"/>
  <c r="CA169" i="1"/>
  <c r="CB169" i="1"/>
  <c r="CC169" i="1"/>
  <c r="CD169" i="1"/>
  <c r="CE169" i="1"/>
  <c r="CF169" i="1"/>
  <c r="CG169" i="1"/>
  <c r="CH169" i="1"/>
  <c r="CI169" i="1"/>
  <c r="CJ169" i="1"/>
  <c r="CK169" i="1"/>
  <c r="CL169" i="1"/>
  <c r="CM169" i="1"/>
  <c r="CN169" i="1"/>
  <c r="CO169" i="1"/>
  <c r="CP169" i="1"/>
  <c r="CQ169" i="1"/>
  <c r="CR169" i="1"/>
  <c r="CS169" i="1"/>
  <c r="CT169" i="1"/>
  <c r="CU169" i="1"/>
  <c r="CV169" i="1"/>
  <c r="CW169" i="1"/>
  <c r="CX169" i="1"/>
  <c r="CY169" i="1"/>
  <c r="CZ169" i="1"/>
  <c r="BV170" i="1"/>
  <c r="BW170" i="1"/>
  <c r="BX170" i="1"/>
  <c r="BY170" i="1"/>
  <c r="BZ170" i="1"/>
  <c r="CA170" i="1"/>
  <c r="CB170" i="1"/>
  <c r="CC170" i="1"/>
  <c r="CD170" i="1"/>
  <c r="CE170" i="1"/>
  <c r="CF170" i="1"/>
  <c r="CG170" i="1"/>
  <c r="CH170" i="1"/>
  <c r="CI170" i="1"/>
  <c r="CJ170" i="1"/>
  <c r="CK170" i="1"/>
  <c r="CL170" i="1"/>
  <c r="CM170" i="1"/>
  <c r="CN170" i="1"/>
  <c r="CO170" i="1"/>
  <c r="CP170" i="1"/>
  <c r="CQ170" i="1"/>
  <c r="CR170" i="1"/>
  <c r="CS170" i="1"/>
  <c r="CT170" i="1"/>
  <c r="CU170" i="1"/>
  <c r="CV170" i="1"/>
  <c r="CW170" i="1"/>
  <c r="CX170" i="1"/>
  <c r="CY170" i="1"/>
  <c r="CZ170" i="1"/>
  <c r="BV171" i="1"/>
  <c r="BW171" i="1"/>
  <c r="BX171" i="1"/>
  <c r="BY171" i="1"/>
  <c r="BZ171" i="1"/>
  <c r="CA171" i="1"/>
  <c r="CB171" i="1"/>
  <c r="CC171" i="1"/>
  <c r="CD171" i="1"/>
  <c r="CE171" i="1"/>
  <c r="CF171" i="1"/>
  <c r="CG171" i="1"/>
  <c r="CH171" i="1"/>
  <c r="CI171" i="1"/>
  <c r="CJ171" i="1"/>
  <c r="CK171" i="1"/>
  <c r="CL171" i="1"/>
  <c r="CM171" i="1"/>
  <c r="CN171" i="1"/>
  <c r="CO171" i="1"/>
  <c r="CP171" i="1"/>
  <c r="CQ171" i="1"/>
  <c r="CR171" i="1"/>
  <c r="CS171" i="1"/>
  <c r="CT171" i="1"/>
  <c r="CU171" i="1"/>
  <c r="CV171" i="1"/>
  <c r="CW171" i="1"/>
  <c r="CX171" i="1"/>
  <c r="CY171" i="1"/>
  <c r="CZ171" i="1"/>
  <c r="BV172" i="1"/>
  <c r="BW172" i="1"/>
  <c r="BX172" i="1"/>
  <c r="BY172" i="1"/>
  <c r="BZ172" i="1"/>
  <c r="CA172" i="1"/>
  <c r="CB172" i="1"/>
  <c r="CC172" i="1"/>
  <c r="CD172" i="1"/>
  <c r="CE172" i="1"/>
  <c r="CF172" i="1"/>
  <c r="CG172" i="1"/>
  <c r="CH172" i="1"/>
  <c r="CI172" i="1"/>
  <c r="CJ172" i="1"/>
  <c r="CK172" i="1"/>
  <c r="CL172" i="1"/>
  <c r="CM172" i="1"/>
  <c r="CN172" i="1"/>
  <c r="CO172" i="1"/>
  <c r="CP172" i="1"/>
  <c r="CQ172" i="1"/>
  <c r="CR172" i="1"/>
  <c r="CS172" i="1"/>
  <c r="CT172" i="1"/>
  <c r="CU172" i="1"/>
  <c r="CV172" i="1"/>
  <c r="CW172" i="1"/>
  <c r="CX172" i="1"/>
  <c r="CY172" i="1"/>
  <c r="CZ172" i="1"/>
  <c r="BV173" i="1"/>
  <c r="BW173" i="1"/>
  <c r="BX173" i="1"/>
  <c r="BY173" i="1"/>
  <c r="BZ173" i="1"/>
  <c r="CA173" i="1"/>
  <c r="CB173" i="1"/>
  <c r="CC173" i="1"/>
  <c r="CD173" i="1"/>
  <c r="CE173" i="1"/>
  <c r="CF173" i="1"/>
  <c r="CG173" i="1"/>
  <c r="CH173" i="1"/>
  <c r="CI173" i="1"/>
  <c r="CJ173" i="1"/>
  <c r="CK173" i="1"/>
  <c r="CL173" i="1"/>
  <c r="CM173" i="1"/>
  <c r="CN173" i="1"/>
  <c r="CO173" i="1"/>
  <c r="CP173" i="1"/>
  <c r="CQ173" i="1"/>
  <c r="CR173" i="1"/>
  <c r="CS173" i="1"/>
  <c r="CT173" i="1"/>
  <c r="CU173" i="1"/>
  <c r="CV173" i="1"/>
  <c r="CW173" i="1"/>
  <c r="CX173" i="1"/>
  <c r="CY173" i="1"/>
  <c r="CZ173" i="1"/>
  <c r="CZ5" i="1"/>
  <c r="CY5" i="1"/>
  <c r="CX5" i="1"/>
  <c r="CW5" i="1"/>
  <c r="CV5" i="1"/>
  <c r="CU5" i="1"/>
  <c r="CT5" i="1"/>
  <c r="CS5" i="1"/>
  <c r="CR5" i="1"/>
  <c r="CQ5" i="1"/>
  <c r="CP5" i="1"/>
  <c r="CO5" i="1"/>
  <c r="CN5" i="1"/>
  <c r="CM5" i="1"/>
  <c r="CL5" i="1"/>
  <c r="CK5" i="1"/>
  <c r="CJ5" i="1"/>
  <c r="CI5" i="1"/>
  <c r="CH5" i="1"/>
  <c r="CG5" i="1"/>
  <c r="CF5" i="1"/>
  <c r="CE5" i="1"/>
  <c r="CD5" i="1"/>
  <c r="CC5" i="1"/>
  <c r="CB5" i="1"/>
  <c r="CA5" i="1"/>
  <c r="BZ5" i="1"/>
  <c r="BY5" i="1"/>
  <c r="BX5" i="1"/>
  <c r="BW5" i="1"/>
  <c r="BS165" i="1" l="1"/>
  <c r="BT93" i="1"/>
  <c r="BS93" i="1"/>
  <c r="BS81" i="1"/>
  <c r="BT81" i="1"/>
  <c r="BS49" i="1"/>
  <c r="BT49" i="1"/>
  <c r="BT45" i="1"/>
  <c r="BS45" i="1"/>
  <c r="BS33" i="1"/>
  <c r="BT33" i="1"/>
  <c r="BS17" i="1"/>
  <c r="BT17" i="1"/>
  <c r="BS9" i="1"/>
  <c r="BT9" i="1"/>
  <c r="BT158" i="1"/>
  <c r="BS158" i="1"/>
  <c r="BS154" i="1"/>
  <c r="BT154" i="1"/>
  <c r="BT150" i="1"/>
  <c r="BS150" i="1"/>
  <c r="BS146" i="1"/>
  <c r="BT146" i="1"/>
  <c r="BT142" i="1"/>
  <c r="BS142" i="1"/>
  <c r="BT138" i="1"/>
  <c r="BS138" i="1"/>
  <c r="BS134" i="1"/>
  <c r="BT134" i="1"/>
  <c r="BT130" i="1"/>
  <c r="BS130" i="1"/>
  <c r="BS126" i="1"/>
  <c r="BT126" i="1"/>
  <c r="BT122" i="1"/>
  <c r="BS122" i="1"/>
  <c r="BT118" i="1"/>
  <c r="BS118" i="1"/>
  <c r="BS171" i="1"/>
  <c r="BT171" i="1"/>
  <c r="BT167" i="1"/>
  <c r="BS167" i="1"/>
  <c r="BS163" i="1"/>
  <c r="BT163" i="1"/>
  <c r="BT159" i="1"/>
  <c r="BS159" i="1"/>
  <c r="BS155" i="1"/>
  <c r="BT155" i="1"/>
  <c r="BT151" i="1"/>
  <c r="BS151" i="1"/>
  <c r="BS147" i="1"/>
  <c r="BT147" i="1"/>
  <c r="BT143" i="1"/>
  <c r="BS143" i="1"/>
  <c r="BT139" i="1"/>
  <c r="BS139" i="1"/>
  <c r="BS135" i="1"/>
  <c r="BT135" i="1"/>
  <c r="BT131" i="1"/>
  <c r="BS131" i="1"/>
  <c r="BS127" i="1"/>
  <c r="BT127" i="1"/>
  <c r="BS123" i="1"/>
  <c r="BT123" i="1"/>
  <c r="BS119" i="1"/>
  <c r="BT119" i="1"/>
  <c r="BS115" i="1"/>
  <c r="BT115" i="1"/>
  <c r="BS111" i="1"/>
  <c r="BT111" i="1"/>
  <c r="BT107" i="1"/>
  <c r="BS107" i="1"/>
  <c r="BS103" i="1"/>
  <c r="BT103" i="1"/>
  <c r="BT99" i="1"/>
  <c r="BS99" i="1"/>
  <c r="BS95" i="1"/>
  <c r="BT95" i="1"/>
  <c r="BS91" i="1"/>
  <c r="BT91" i="1"/>
  <c r="BS87" i="1"/>
  <c r="BT87" i="1"/>
  <c r="BS83" i="1"/>
  <c r="BT83" i="1"/>
  <c r="BT79" i="1"/>
  <c r="BS79" i="1"/>
  <c r="BT75" i="1"/>
  <c r="BS75" i="1"/>
  <c r="BT71" i="1"/>
  <c r="BS71" i="1"/>
  <c r="BS67" i="1"/>
  <c r="BT67" i="1"/>
  <c r="BT63" i="1"/>
  <c r="BS63" i="1"/>
  <c r="BT59" i="1"/>
  <c r="BS59" i="1"/>
  <c r="BT55" i="1"/>
  <c r="BS55" i="1"/>
  <c r="BS51" i="1"/>
  <c r="BT51" i="1"/>
  <c r="BT47" i="1"/>
  <c r="BS47" i="1"/>
  <c r="BT43" i="1"/>
  <c r="BS43" i="1"/>
  <c r="BT39" i="1"/>
  <c r="BS39" i="1"/>
  <c r="BS35" i="1"/>
  <c r="BT35" i="1"/>
  <c r="BT31" i="1"/>
  <c r="BS31" i="1"/>
  <c r="BT27" i="1"/>
  <c r="BS27" i="1"/>
  <c r="BT23" i="1"/>
  <c r="BS23" i="1"/>
  <c r="BS19" i="1"/>
  <c r="BT19" i="1"/>
  <c r="BT15" i="1"/>
  <c r="BS15" i="1"/>
  <c r="BT11" i="1"/>
  <c r="BS11" i="1"/>
  <c r="BT7" i="1"/>
  <c r="BS7" i="1"/>
  <c r="BT161" i="1"/>
  <c r="BS161" i="1"/>
  <c r="BS157" i="1"/>
  <c r="BT157" i="1"/>
  <c r="BT153" i="1"/>
  <c r="BS153" i="1"/>
  <c r="BT172" i="1"/>
  <c r="BS172" i="1"/>
  <c r="BS168" i="1"/>
  <c r="BT168" i="1"/>
  <c r="BT164" i="1"/>
  <c r="BS164" i="1"/>
  <c r="BS160" i="1"/>
  <c r="BT160" i="1"/>
  <c r="BT156" i="1"/>
  <c r="BS156" i="1"/>
  <c r="BS152" i="1"/>
  <c r="BT152" i="1"/>
  <c r="BT148" i="1"/>
  <c r="BS148" i="1"/>
  <c r="BS144" i="1"/>
  <c r="BT144" i="1"/>
  <c r="BS140" i="1"/>
  <c r="BT140" i="1"/>
  <c r="BT136" i="1"/>
  <c r="BS136" i="1"/>
  <c r="BS132" i="1"/>
  <c r="BT132" i="1"/>
  <c r="BT128" i="1"/>
  <c r="BS128" i="1"/>
  <c r="BT124" i="1"/>
  <c r="BS124" i="1"/>
  <c r="BT120" i="1"/>
  <c r="BS120" i="1"/>
  <c r="BT116" i="1"/>
  <c r="BS116" i="1"/>
  <c r="BT112" i="1"/>
  <c r="BS112" i="1"/>
  <c r="BS108" i="1"/>
  <c r="BT108" i="1"/>
  <c r="BT104" i="1"/>
  <c r="BS104" i="1"/>
  <c r="BS100" i="1"/>
  <c r="BT100" i="1"/>
  <c r="BT96" i="1"/>
  <c r="BS96" i="1"/>
  <c r="BT92" i="1"/>
  <c r="BS92" i="1"/>
  <c r="BT88" i="1"/>
  <c r="BS88" i="1"/>
  <c r="BT84" i="1"/>
  <c r="BS84" i="1"/>
  <c r="BT80" i="1"/>
  <c r="BS80" i="1"/>
  <c r="BS76" i="1"/>
  <c r="BT76" i="1"/>
  <c r="BT72" i="1"/>
  <c r="BS72" i="1"/>
  <c r="BS68" i="1"/>
  <c r="BT68" i="1"/>
  <c r="BT64" i="1"/>
  <c r="BS64" i="1"/>
  <c r="BS60" i="1"/>
  <c r="BT60" i="1"/>
  <c r="BT56" i="1"/>
  <c r="BS56" i="1"/>
  <c r="BS52" i="1"/>
  <c r="BT52" i="1"/>
  <c r="BT48" i="1"/>
  <c r="BS48" i="1"/>
  <c r="BS44" i="1"/>
  <c r="BT44" i="1"/>
  <c r="BT40" i="1"/>
  <c r="BS40" i="1"/>
  <c r="BS36" i="1"/>
  <c r="BT36" i="1"/>
  <c r="BT32" i="1"/>
  <c r="BS32" i="1"/>
  <c r="BS28" i="1"/>
  <c r="BT28" i="1"/>
  <c r="BT24" i="1"/>
  <c r="BS24" i="1"/>
  <c r="BS20" i="1"/>
  <c r="BT20" i="1"/>
  <c r="BT16" i="1"/>
  <c r="BS16" i="1"/>
  <c r="BS12" i="1"/>
  <c r="BT12" i="1"/>
  <c r="BT8" i="1"/>
  <c r="BS8" i="1"/>
  <c r="BS173" i="1"/>
  <c r="BT173" i="1"/>
  <c r="BT169" i="1"/>
  <c r="BS169" i="1"/>
  <c r="BT165" i="1"/>
  <c r="BS149" i="1"/>
  <c r="BT149" i="1"/>
  <c r="BT145" i="1"/>
  <c r="BS145" i="1"/>
  <c r="BT141" i="1"/>
  <c r="BS141" i="1"/>
  <c r="BT137" i="1"/>
  <c r="BS137" i="1"/>
  <c r="BT133" i="1"/>
  <c r="BS133" i="1"/>
  <c r="BT129" i="1"/>
  <c r="BS129" i="1"/>
  <c r="BT125" i="1"/>
  <c r="BS125" i="1"/>
  <c r="BS121" i="1"/>
  <c r="BT121" i="1"/>
  <c r="BT117" i="1"/>
  <c r="BS117" i="1"/>
  <c r="BS113" i="1"/>
  <c r="BT113" i="1"/>
  <c r="BT109" i="1"/>
  <c r="BS109" i="1"/>
  <c r="BT105" i="1"/>
  <c r="BS105" i="1"/>
  <c r="BT101" i="1"/>
  <c r="BS101" i="1"/>
  <c r="BT97" i="1"/>
  <c r="BS97" i="1"/>
  <c r="BS89" i="1"/>
  <c r="BT89" i="1"/>
  <c r="BT85" i="1"/>
  <c r="BS85" i="1"/>
  <c r="BT77" i="1"/>
  <c r="BS77" i="1"/>
  <c r="BS73" i="1"/>
  <c r="BT73" i="1"/>
  <c r="BT69" i="1"/>
  <c r="BS69" i="1"/>
  <c r="BS65" i="1"/>
  <c r="BT65" i="1"/>
  <c r="BT61" i="1"/>
  <c r="BS61" i="1"/>
  <c r="BS57" i="1"/>
  <c r="BT57" i="1"/>
  <c r="BT53" i="1"/>
  <c r="BS53" i="1"/>
  <c r="BS41" i="1"/>
  <c r="BT41" i="1"/>
  <c r="BT37" i="1"/>
  <c r="BS37" i="1"/>
  <c r="BT29" i="1"/>
  <c r="BS29" i="1"/>
  <c r="BS25" i="1"/>
  <c r="BT25" i="1"/>
  <c r="BT21" i="1"/>
  <c r="BS21" i="1"/>
  <c r="BT13" i="1"/>
  <c r="BS13" i="1"/>
  <c r="BS170" i="1"/>
  <c r="BT170" i="1"/>
  <c r="BT166" i="1"/>
  <c r="BS166" i="1"/>
  <c r="BS162" i="1"/>
  <c r="BT162" i="1"/>
  <c r="BT114" i="1"/>
  <c r="BS114" i="1"/>
  <c r="BT110" i="1"/>
  <c r="BS110" i="1"/>
  <c r="BT106" i="1"/>
  <c r="BS106" i="1"/>
  <c r="BS102" i="1"/>
  <c r="BT102" i="1"/>
  <c r="BT98" i="1"/>
  <c r="BS98" i="1"/>
  <c r="BS94" i="1"/>
  <c r="BT94" i="1"/>
  <c r="BT90" i="1"/>
  <c r="BS90" i="1"/>
  <c r="BT86" i="1"/>
  <c r="BS86" i="1"/>
  <c r="BT82" i="1"/>
  <c r="BS82" i="1"/>
  <c r="BS78" i="1"/>
  <c r="BT78" i="1"/>
  <c r="BT74" i="1"/>
  <c r="BS74" i="1"/>
  <c r="BS70" i="1"/>
  <c r="BT70" i="1"/>
  <c r="BT66" i="1"/>
  <c r="BS66" i="1"/>
  <c r="BS62" i="1"/>
  <c r="BT62" i="1"/>
  <c r="BT58" i="1"/>
  <c r="BS58" i="1"/>
  <c r="BS54" i="1"/>
  <c r="BT54" i="1"/>
  <c r="BT50" i="1"/>
  <c r="BS50" i="1"/>
  <c r="BS46" i="1"/>
  <c r="BT46" i="1"/>
  <c r="BT42" i="1"/>
  <c r="BS42" i="1"/>
  <c r="BS38" i="1"/>
  <c r="BT38" i="1"/>
  <c r="BT34" i="1"/>
  <c r="BS34" i="1"/>
  <c r="BS30" i="1"/>
  <c r="BT30" i="1"/>
  <c r="BT26" i="1"/>
  <c r="BS26" i="1"/>
  <c r="BS22" i="1"/>
  <c r="BT22" i="1"/>
  <c r="BT18" i="1"/>
  <c r="BS18" i="1"/>
  <c r="BS14" i="1"/>
  <c r="BT14" i="1"/>
  <c r="BT10" i="1"/>
  <c r="BS10" i="1"/>
  <c r="BS6" i="1"/>
  <c r="BT6" i="1"/>
  <c r="BV5" i="1"/>
  <c r="BP6" i="1"/>
  <c r="BP7" i="1"/>
  <c r="BP8" i="1"/>
  <c r="BP9" i="1"/>
  <c r="BP10" i="1"/>
  <c r="BP11" i="1"/>
  <c r="BP12" i="1"/>
  <c r="BP13" i="1"/>
  <c r="BP14" i="1"/>
  <c r="BP15"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BP42" i="1"/>
  <c r="BP43" i="1"/>
  <c r="BP44" i="1"/>
  <c r="BP45" i="1"/>
  <c r="BP46" i="1"/>
  <c r="BP47" i="1"/>
  <c r="BP48" i="1"/>
  <c r="BP49" i="1"/>
  <c r="BP50" i="1"/>
  <c r="BP51" i="1"/>
  <c r="BP52" i="1"/>
  <c r="BP53" i="1"/>
  <c r="BP54" i="1"/>
  <c r="BP55" i="1"/>
  <c r="BP56" i="1"/>
  <c r="BP57" i="1"/>
  <c r="BP58" i="1"/>
  <c r="BP59" i="1"/>
  <c r="BP60" i="1"/>
  <c r="BP61" i="1"/>
  <c r="BP62" i="1"/>
  <c r="BP63" i="1"/>
  <c r="BP64" i="1"/>
  <c r="BP65" i="1"/>
  <c r="BP66" i="1"/>
  <c r="BP67" i="1"/>
  <c r="BP68" i="1"/>
  <c r="BP69" i="1"/>
  <c r="BP70" i="1"/>
  <c r="BP71" i="1"/>
  <c r="BP72" i="1"/>
  <c r="BP73" i="1"/>
  <c r="BP74" i="1"/>
  <c r="BP75" i="1"/>
  <c r="BP76" i="1"/>
  <c r="BP77" i="1"/>
  <c r="BP78" i="1"/>
  <c r="BP79" i="1"/>
  <c r="BP80" i="1"/>
  <c r="BP81" i="1"/>
  <c r="BP82" i="1"/>
  <c r="BP83" i="1"/>
  <c r="BP84" i="1"/>
  <c r="BP85" i="1"/>
  <c r="BP86" i="1"/>
  <c r="BP87" i="1"/>
  <c r="BP88" i="1"/>
  <c r="BP89" i="1"/>
  <c r="BP90" i="1"/>
  <c r="BP91" i="1"/>
  <c r="BP92" i="1"/>
  <c r="BP93" i="1"/>
  <c r="BP94" i="1"/>
  <c r="BP95" i="1"/>
  <c r="BP96" i="1"/>
  <c r="BP97" i="1"/>
  <c r="BP98" i="1"/>
  <c r="BP99" i="1"/>
  <c r="BP100" i="1"/>
  <c r="BP101" i="1"/>
  <c r="BP102" i="1"/>
  <c r="BP103" i="1"/>
  <c r="BP104" i="1"/>
  <c r="BP105" i="1"/>
  <c r="BP106" i="1"/>
  <c r="BP107" i="1"/>
  <c r="BP108" i="1"/>
  <c r="BP109" i="1"/>
  <c r="BP110" i="1"/>
  <c r="BP111" i="1"/>
  <c r="BP112" i="1"/>
  <c r="BP113" i="1"/>
  <c r="BP114" i="1"/>
  <c r="BP115" i="1"/>
  <c r="BP116" i="1"/>
  <c r="BP117" i="1"/>
  <c r="BP118" i="1"/>
  <c r="BP119" i="1"/>
  <c r="BP120" i="1"/>
  <c r="BP121" i="1"/>
  <c r="BP122" i="1"/>
  <c r="BP123" i="1"/>
  <c r="BP124" i="1"/>
  <c r="BP125" i="1"/>
  <c r="BP126" i="1"/>
  <c r="BP127" i="1"/>
  <c r="BP128" i="1"/>
  <c r="BP129" i="1"/>
  <c r="BP130" i="1"/>
  <c r="BP131" i="1"/>
  <c r="BP132" i="1"/>
  <c r="BP133" i="1"/>
  <c r="BP134" i="1"/>
  <c r="BP135" i="1"/>
  <c r="BP136" i="1"/>
  <c r="BP137" i="1"/>
  <c r="BP138" i="1"/>
  <c r="BP139" i="1"/>
  <c r="BP140" i="1"/>
  <c r="BP141" i="1"/>
  <c r="BP142" i="1"/>
  <c r="BP143" i="1"/>
  <c r="BP144" i="1"/>
  <c r="BP145" i="1"/>
  <c r="BP146" i="1"/>
  <c r="BP147" i="1"/>
  <c r="BP148" i="1"/>
  <c r="BP149" i="1"/>
  <c r="BP150" i="1"/>
  <c r="BP151" i="1"/>
  <c r="BP152" i="1"/>
  <c r="BP153" i="1"/>
  <c r="BP154" i="1"/>
  <c r="BP155" i="1"/>
  <c r="BP156" i="1"/>
  <c r="BP157" i="1"/>
  <c r="BP158" i="1"/>
  <c r="BP159" i="1"/>
  <c r="BP160" i="1"/>
  <c r="BP161" i="1"/>
  <c r="BP162" i="1"/>
  <c r="BP163" i="1"/>
  <c r="BP164" i="1"/>
  <c r="BP165" i="1"/>
  <c r="BP166" i="1"/>
  <c r="BP167" i="1"/>
  <c r="BP168" i="1"/>
  <c r="BP169" i="1"/>
  <c r="BP170" i="1"/>
  <c r="BP171" i="1"/>
  <c r="BP172" i="1"/>
  <c r="BP173" i="1"/>
  <c r="BP5" i="1"/>
  <c r="BU165" i="1" l="1"/>
  <c r="BU6" i="1"/>
  <c r="BU14" i="1"/>
  <c r="BU22" i="1"/>
  <c r="BU30" i="1"/>
  <c r="BU38" i="1"/>
  <c r="BU46" i="1"/>
  <c r="BU54" i="1"/>
  <c r="BU62" i="1"/>
  <c r="BU70" i="1"/>
  <c r="BU78" i="1"/>
  <c r="BU94" i="1"/>
  <c r="BU102" i="1"/>
  <c r="BU162" i="1"/>
  <c r="BU170" i="1"/>
  <c r="BU41" i="1"/>
  <c r="BU57" i="1"/>
  <c r="BU65" i="1"/>
  <c r="BU73" i="1"/>
  <c r="BU113" i="1"/>
  <c r="BU121" i="1"/>
  <c r="BU173" i="1"/>
  <c r="BU12" i="1"/>
  <c r="BU20" i="1"/>
  <c r="BU28" i="1"/>
  <c r="BU36" i="1"/>
  <c r="BU44" i="1"/>
  <c r="BU52" i="1"/>
  <c r="BU60" i="1"/>
  <c r="BU68" i="1"/>
  <c r="BU76" i="1"/>
  <c r="BU100" i="1"/>
  <c r="BU108" i="1"/>
  <c r="BU132" i="1"/>
  <c r="BU140" i="1"/>
  <c r="BU157" i="1"/>
  <c r="BU87" i="1"/>
  <c r="BU95" i="1"/>
  <c r="BU103" i="1"/>
  <c r="BU111" i="1"/>
  <c r="BU119" i="1"/>
  <c r="BU127" i="1"/>
  <c r="BU135" i="1"/>
  <c r="BU126" i="1"/>
  <c r="BU134" i="1"/>
  <c r="BU17" i="1"/>
  <c r="BU81" i="1"/>
  <c r="BU10" i="1"/>
  <c r="BU18" i="1"/>
  <c r="BU26" i="1"/>
  <c r="BU34" i="1"/>
  <c r="BU42" i="1"/>
  <c r="BU50" i="1"/>
  <c r="BU58" i="1"/>
  <c r="BU66" i="1"/>
  <c r="BU74" i="1"/>
  <c r="BU82" i="1"/>
  <c r="BU90" i="1"/>
  <c r="BU98" i="1"/>
  <c r="BU106" i="1"/>
  <c r="BU114" i="1"/>
  <c r="BU166" i="1"/>
  <c r="BU13" i="1"/>
  <c r="BU37" i="1"/>
  <c r="BU53" i="1"/>
  <c r="BU61" i="1"/>
  <c r="BU69" i="1"/>
  <c r="BU77" i="1"/>
  <c r="BU101" i="1"/>
  <c r="BU109" i="1"/>
  <c r="BU117" i="1"/>
  <c r="BU125" i="1"/>
  <c r="BU133" i="1"/>
  <c r="BU141" i="1"/>
  <c r="BU169" i="1"/>
  <c r="BU8" i="1"/>
  <c r="BU16" i="1"/>
  <c r="BU24" i="1"/>
  <c r="BU32" i="1"/>
  <c r="BU40" i="1"/>
  <c r="BU48" i="1"/>
  <c r="BU56" i="1"/>
  <c r="BU64" i="1"/>
  <c r="BU72" i="1"/>
  <c r="BU80" i="1"/>
  <c r="BU88" i="1"/>
  <c r="BU96" i="1"/>
  <c r="BU104" i="1"/>
  <c r="BU112" i="1"/>
  <c r="BU120" i="1"/>
  <c r="BU128" i="1"/>
  <c r="BU136" i="1"/>
  <c r="BU153" i="1"/>
  <c r="BU161" i="1"/>
  <c r="BU11" i="1"/>
  <c r="BU27" i="1"/>
  <c r="BU43" i="1"/>
  <c r="BU59" i="1"/>
  <c r="BU75" i="1"/>
  <c r="BU99" i="1"/>
  <c r="BU107" i="1"/>
  <c r="BU131" i="1"/>
  <c r="BU139" i="1"/>
  <c r="BU122" i="1"/>
  <c r="BU130" i="1"/>
  <c r="BU138" i="1"/>
  <c r="BU93" i="1"/>
  <c r="BU86" i="1"/>
  <c r="BU110" i="1"/>
  <c r="BU21" i="1"/>
  <c r="BU29" i="1"/>
  <c r="BU85" i="1"/>
  <c r="BU97" i="1"/>
  <c r="BU105" i="1"/>
  <c r="BU129" i="1"/>
  <c r="BU137" i="1"/>
  <c r="BU145" i="1"/>
  <c r="BU84" i="1"/>
  <c r="BU92" i="1"/>
  <c r="BU116" i="1"/>
  <c r="BU124" i="1"/>
  <c r="BU148" i="1"/>
  <c r="BU156" i="1"/>
  <c r="BU164" i="1"/>
  <c r="BU172" i="1"/>
  <c r="BU7" i="1"/>
  <c r="BU15" i="1"/>
  <c r="BU23" i="1"/>
  <c r="BU31" i="1"/>
  <c r="BU39" i="1"/>
  <c r="BU47" i="1"/>
  <c r="BU55" i="1"/>
  <c r="BU63" i="1"/>
  <c r="BU71" i="1"/>
  <c r="BU79" i="1"/>
  <c r="BU143" i="1"/>
  <c r="BU151" i="1"/>
  <c r="BU159" i="1"/>
  <c r="BU167" i="1"/>
  <c r="BU118" i="1"/>
  <c r="BU142" i="1"/>
  <c r="BU150" i="1"/>
  <c r="BU158" i="1"/>
  <c r="BU45" i="1"/>
  <c r="BU25" i="1"/>
  <c r="BU89" i="1"/>
  <c r="BU149" i="1"/>
  <c r="BU144" i="1"/>
  <c r="BU152" i="1"/>
  <c r="BU160" i="1"/>
  <c r="BU168" i="1"/>
  <c r="BU19" i="1"/>
  <c r="BU35" i="1"/>
  <c r="BU51" i="1"/>
  <c r="BU67" i="1"/>
  <c r="BU83" i="1"/>
  <c r="BU91" i="1"/>
  <c r="BU115" i="1"/>
  <c r="BU123" i="1"/>
  <c r="BU147" i="1"/>
  <c r="BU155" i="1"/>
  <c r="BU163" i="1"/>
  <c r="BU171" i="1"/>
  <c r="BU146" i="1"/>
  <c r="BU154" i="1"/>
  <c r="BU9" i="1"/>
  <c r="BU33" i="1"/>
  <c r="BU49" i="1"/>
  <c r="BS5" i="1"/>
  <c r="BT5" i="1"/>
  <c r="B4" i="1"/>
  <c r="BU5" i="1" l="1"/>
</calcChain>
</file>

<file path=xl/sharedStrings.xml><?xml version="1.0" encoding="utf-8"?>
<sst xmlns="http://schemas.openxmlformats.org/spreadsheetml/2006/main" count="4214" uniqueCount="1330">
  <si>
    <t>Click the dropdown navigation below</t>
  </si>
  <si>
    <t>SHOW ALL</t>
  </si>
  <si>
    <t>Nursery</t>
  </si>
  <si>
    <t>P1</t>
  </si>
  <si>
    <t>P2</t>
  </si>
  <si>
    <t>P3</t>
  </si>
  <si>
    <t>P4</t>
  </si>
  <si>
    <t>P5</t>
  </si>
  <si>
    <t>P6</t>
  </si>
  <si>
    <t>P7</t>
  </si>
  <si>
    <t>S1</t>
  </si>
  <si>
    <t>S2</t>
  </si>
  <si>
    <t>S3</t>
  </si>
  <si>
    <t>First Level Attainment</t>
  </si>
  <si>
    <t>T1 (S)
N</t>
  </si>
  <si>
    <t>T2 (S)
N</t>
  </si>
  <si>
    <t>T3 (S)
N</t>
  </si>
  <si>
    <t>T3 (E)
N</t>
  </si>
  <si>
    <t>T1 (S)
P1</t>
  </si>
  <si>
    <t>T1 (E)
P1</t>
  </si>
  <si>
    <t>T2 (S)
P1</t>
  </si>
  <si>
    <t>T2 (E)
P1</t>
  </si>
  <si>
    <t>T3 (S)
P1</t>
  </si>
  <si>
    <t>T3 (E)
P1</t>
  </si>
  <si>
    <t>T1 (S)
P2</t>
  </si>
  <si>
    <t>T1 (E)
P2</t>
  </si>
  <si>
    <t>T2 (S)
P2</t>
  </si>
  <si>
    <t>T2 (E)
P2</t>
  </si>
  <si>
    <t>T3 (S)
P2</t>
  </si>
  <si>
    <t>T3 (E)
P2</t>
  </si>
  <si>
    <t>T1 (S)
P3</t>
  </si>
  <si>
    <t>T1 (E)
P3</t>
  </si>
  <si>
    <t>T2 (S)
P3</t>
  </si>
  <si>
    <t>T2 (E)
P3</t>
  </si>
  <si>
    <t>T3 (S)
P3</t>
  </si>
  <si>
    <t>T3 (E)
P3</t>
  </si>
  <si>
    <t>T1 (S)
P4</t>
  </si>
  <si>
    <t>T1 (E)
P4</t>
  </si>
  <si>
    <t>T2 (S)
P4</t>
  </si>
  <si>
    <t>T2 (E)
P4</t>
  </si>
  <si>
    <t>T3 (S)
P4</t>
  </si>
  <si>
    <t>T3 (E)
P4</t>
  </si>
  <si>
    <t>T1 (S)
P5</t>
  </si>
  <si>
    <t>T1 (E)
P5</t>
  </si>
  <si>
    <t>T2 (S)
P5</t>
  </si>
  <si>
    <t>T2 (E)
P5</t>
  </si>
  <si>
    <t>T3 (S)
P5</t>
  </si>
  <si>
    <t>T3 (E)
P5</t>
  </si>
  <si>
    <t>T1 (S)
P6</t>
  </si>
  <si>
    <t>T1 (E)
P6</t>
  </si>
  <si>
    <t>T2 (S)
P6</t>
  </si>
  <si>
    <t>T2 (E)
P6</t>
  </si>
  <si>
    <t>T3 (S)
P6</t>
  </si>
  <si>
    <t>T3 (E)
P6</t>
  </si>
  <si>
    <t>T1 (S)
P7</t>
  </si>
  <si>
    <t>T1 (E)
P7</t>
  </si>
  <si>
    <t>T2 (S)
P7</t>
  </si>
  <si>
    <t>T2 (E)
P7</t>
  </si>
  <si>
    <t>T3 (S)
P7</t>
  </si>
  <si>
    <t>T3 (E)
P7</t>
  </si>
  <si>
    <t>T1 (S)
S1</t>
  </si>
  <si>
    <t>T1 (E)
S1</t>
  </si>
  <si>
    <t>T2 (S)
S1</t>
  </si>
  <si>
    <t>T2 (E)
S1</t>
  </si>
  <si>
    <t>T3 (S)
S1</t>
  </si>
  <si>
    <t>T3 (E)
S1</t>
  </si>
  <si>
    <t>T1 (S)
S2</t>
  </si>
  <si>
    <t>T1 (E)
S2</t>
  </si>
  <si>
    <t>T2 (S)
S2</t>
  </si>
  <si>
    <t>T2 (E)
S2</t>
  </si>
  <si>
    <t>T3 (S)
S2</t>
  </si>
  <si>
    <t>T3 (E)
S2</t>
  </si>
  <si>
    <t>T1 (S)
S3</t>
  </si>
  <si>
    <t>T1 (E)
S3</t>
  </si>
  <si>
    <t>T2 (S)
S3</t>
  </si>
  <si>
    <t>T2 (E)
S3</t>
  </si>
  <si>
    <t>T3 (S)
S3</t>
  </si>
  <si>
    <t>T3 (E)
S3</t>
  </si>
  <si>
    <t>SCN</t>
  </si>
  <si>
    <t>Area</t>
  </si>
  <si>
    <t>Section</t>
  </si>
  <si>
    <t>Max</t>
  </si>
  <si>
    <t>Min</t>
  </si>
  <si>
    <t>Improvement</t>
  </si>
  <si>
    <t>N-T3</t>
  </si>
  <si>
    <t>P1-T1</t>
  </si>
  <si>
    <t>P1-T2</t>
  </si>
  <si>
    <t>P1-T3</t>
  </si>
  <si>
    <t>P2-T1</t>
  </si>
  <si>
    <t>P2-T2</t>
  </si>
  <si>
    <t>P2-T3</t>
  </si>
  <si>
    <t>P3-T1</t>
  </si>
  <si>
    <t>P3-T2</t>
  </si>
  <si>
    <t>P3-T3</t>
  </si>
  <si>
    <t>P4-T1</t>
  </si>
  <si>
    <t>P4-T2</t>
  </si>
  <si>
    <t>P4-T3</t>
  </si>
  <si>
    <t>P5-T1</t>
  </si>
  <si>
    <t>P5-T2</t>
  </si>
  <si>
    <t>P5-T3</t>
  </si>
  <si>
    <t>P6-T1</t>
  </si>
  <si>
    <t>P6-T2</t>
  </si>
  <si>
    <t>P6-T3</t>
  </si>
  <si>
    <t>P7-T1</t>
  </si>
  <si>
    <t>P7-T2</t>
  </si>
  <si>
    <t>P7-T3</t>
  </si>
  <si>
    <t>S1-T1</t>
  </si>
  <si>
    <t>S1-T2</t>
  </si>
  <si>
    <t>S1-T3</t>
  </si>
  <si>
    <t>S2-T1</t>
  </si>
  <si>
    <t>S2-T2</t>
  </si>
  <si>
    <t>S2-T3</t>
  </si>
  <si>
    <t>S3-T1</t>
  </si>
  <si>
    <t>S3-T2</t>
  </si>
  <si>
    <t>S3-T3</t>
  </si>
  <si>
    <t>Listening &amp; Talking</t>
  </si>
  <si>
    <t>Enjoyment &amp; Choice</t>
  </si>
  <si>
    <t>I am learning to say what I think about something I have watched or listened to.</t>
  </si>
  <si>
    <t>N</t>
  </si>
  <si>
    <t>S</t>
  </si>
  <si>
    <t>R</t>
  </si>
  <si>
    <t>F</t>
  </si>
  <si>
    <t>P</t>
  </si>
  <si>
    <t>Enjoyment &amp; Choice [LT]</t>
  </si>
  <si>
    <t>I am learning to improvise during role play.</t>
  </si>
  <si>
    <t>EN</t>
  </si>
  <si>
    <t>I am learning to use my likes and dislikes to help me choose what to listen to or watch.</t>
  </si>
  <si>
    <t>I</t>
  </si>
  <si>
    <t>I am learning to talk about some of the new words that I hear.</t>
  </si>
  <si>
    <t>I am learning to choose a range of materials to watch or listen to.</t>
  </si>
  <si>
    <t>I am beginning to be able to talk to my class about a specific topic, and I
can use objects to help improve my talk.</t>
  </si>
  <si>
    <t>I am learning to choose written texts to be read aloud</t>
  </si>
  <si>
    <t>I am learning to  choose written texts to look at.</t>
  </si>
  <si>
    <t>I am learning to  choose audio texts to listen to.</t>
  </si>
  <si>
    <t>I am learning to choose audio/visual materials to watch and listen to.</t>
  </si>
  <si>
    <t>I am learning to tell others why they enjoy particular texts.</t>
  </si>
  <si>
    <t>I am learning to identify letter sounds and blend them together to make words</t>
  </si>
  <si>
    <t>I am learning to identify the words in a spoken sentence</t>
  </si>
  <si>
    <t>I am learning to use alliteration</t>
  </si>
  <si>
    <t>I am learning to use my voice to express myself and to change my audience’s response to a text eg whispering, shouting, using a deep voice etc</t>
  </si>
  <si>
    <t>I am learning to choose how to use language to convey particular emotions e.g. making characters in stories speak in certain ways</t>
  </si>
  <si>
    <t>I am learning to ask and answer some hard questions.</t>
  </si>
  <si>
    <t>I know what my role in the group is.</t>
  </si>
  <si>
    <t>I am learning to ask and answer questions when I am working in my group.</t>
  </si>
  <si>
    <t>I am learning to listen and respond to others.</t>
  </si>
  <si>
    <t>I am learning to answer questions confidently.</t>
  </si>
  <si>
    <t>I am learning to listen to others.</t>
  </si>
  <si>
    <t>I am learning to share information.</t>
  </si>
  <si>
    <t>I am learning to share my ideas and experiences.</t>
  </si>
  <si>
    <t>I am learning to talk in my group without interrupting.</t>
  </si>
  <si>
    <t>I know that group members have different roles.</t>
  </si>
  <si>
    <t>I take turns when I am talking in my group.</t>
  </si>
  <si>
    <t>I am learning to concentrate when others are talking.</t>
  </si>
  <si>
    <t>I am learning to show an interest when others are talking.</t>
  </si>
  <si>
    <t>I am learning to contribute positively without interrupting.</t>
  </si>
  <si>
    <t>I am learning to allow others to contribute.</t>
  </si>
  <si>
    <t>I am learning to understand the importance of listening fully to others.</t>
  </si>
  <si>
    <t>I am learning to use strategies to identify questions to ask.</t>
  </si>
  <si>
    <t>I am learning to understand when is an appropriate time to ask questions or not.</t>
  </si>
  <si>
    <t>I am learning to recognise the correct way to talk to people from all walks of life and in different situations.</t>
  </si>
  <si>
    <t>Tools for Listening, Talking and Communicating</t>
  </si>
  <si>
    <t xml:space="preserve">I am learning to take turns when listening and talking with others. </t>
  </si>
  <si>
    <t>Tools for Listening, Talking and Communicating [LT]</t>
  </si>
  <si>
    <t>I respond to who, what, where, why and how questions</t>
  </si>
  <si>
    <t xml:space="preserve">I am learning to look at someone who is talking to me and when I talk to them </t>
  </si>
  <si>
    <t>I am learning to talk about myself and my experiences.</t>
  </si>
  <si>
    <t xml:space="preserve">I am learning to speak, showing awareness of the listener in small and large groups. </t>
  </si>
  <si>
    <t>I am beginning to use appropriate body language and intonation and expression when listening and talking.</t>
  </si>
  <si>
    <t>I listen to adults in group settings</t>
  </si>
  <si>
    <t>I listen to other pupils in a group setting</t>
  </si>
  <si>
    <t>I am learning to speak confidently and clearly, showing awareness of the listener in small and large groups</t>
  </si>
  <si>
    <t>I recognise the need to wait until the speaker has finished before asking questions or offering a response</t>
  </si>
  <si>
    <t>Finding and Using Information</t>
  </si>
  <si>
    <t>I am learning to use the key words to help me contribute to a discussion.</t>
  </si>
  <si>
    <t>Finding and Using Information [LT]</t>
  </si>
  <si>
    <t>I am learning to identify the key words in something that I am listening to.</t>
  </si>
  <si>
    <t>I know that there are different genres.</t>
  </si>
  <si>
    <t>I am learning to use what I have heard to recount an event.</t>
  </si>
  <si>
    <t>I am learning to use what I watch or hear to help me with my writing.</t>
  </si>
  <si>
    <t>I am learning to share the main idea of the text I am reading.</t>
  </si>
  <si>
    <t>I am learning to give examples of some different genres.</t>
  </si>
  <si>
    <t>I am learning to explain what it is that I am listening to or watching.</t>
  </si>
  <si>
    <t>I am learning to recognise key words and phrases from a text that will convey the main idea.</t>
  </si>
  <si>
    <t xml:space="preserve">I am learning to  discuss why I have chosen these. </t>
  </si>
  <si>
    <t>I am able to use this information to for a specific purpose.</t>
  </si>
  <si>
    <t>I am learning to discuss the new things I have found out</t>
  </si>
  <si>
    <t>I am learning to listen attentively when an adult is talking and respond to information and instructions.</t>
  </si>
  <si>
    <t>I am learning to understand information and instructions from a variety of sources. E.g. a computer</t>
  </si>
  <si>
    <t>I am learning to describe a picture/ object to others.</t>
  </si>
  <si>
    <t>I am learning to use newly acquired knowledge to make choices</t>
  </si>
  <si>
    <t>I am learning to listen and learn new information.</t>
  </si>
  <si>
    <t>I am learning to use what I learn in different ways.</t>
  </si>
  <si>
    <t xml:space="preserve">I am learning to pass on information using relevant detail. </t>
  </si>
  <si>
    <t>I am learning to demonstrate good listening skills.</t>
  </si>
  <si>
    <t>I am learning to use the new knowledge/ information I have learned to help me make choices and discover new things.</t>
  </si>
  <si>
    <t>I am starting to make notes about what I am listening to or watching.</t>
  </si>
  <si>
    <t>I am learning to show my understanding by taking part in a group discussion.</t>
  </si>
  <si>
    <t>I  can show my understanding by taking part in a group discussion.</t>
  </si>
  <si>
    <t>I am learning to use the notes that I have taken to help me talk to my group.</t>
  </si>
  <si>
    <t>I am learning to talk to my group and share my ideas independently.</t>
  </si>
  <si>
    <t>I am learning to take notes as I listen.</t>
  </si>
  <si>
    <t>I am becoming more confident when I take notes.</t>
  </si>
  <si>
    <t>I am familiar with note making using a variety of techniques.</t>
  </si>
  <si>
    <t>I understand that these notes can be used to enhance their understanding of what they have watched or listened to.</t>
  </si>
  <si>
    <t>I understand how to use these notes to create text of my own.</t>
  </si>
  <si>
    <t>I am learning to organise my words and ideas in a way that is easy for the
audience to understand.</t>
  </si>
  <si>
    <t>I am learning to share my ideas in a logical way.</t>
  </si>
  <si>
    <t>I am learning to use my notes to organise my ideas.</t>
  </si>
  <si>
    <t>I am learning to use appropriate words when I am speaking in front of an
audience.</t>
  </si>
  <si>
    <t>I am learning to choose interesting words when I talk to my group.</t>
  </si>
  <si>
    <t>I understand how to extract important or significant information from something they have read or watched.</t>
  </si>
  <si>
    <t>I be able to put the information in a logical sequence.</t>
  </si>
  <si>
    <t>I experiment with different ways of conveying this information to their audiences.</t>
  </si>
  <si>
    <t>Understanding, analysing and evaluating</t>
  </si>
  <si>
    <t>I am learning to assess and comment on a performance.</t>
  </si>
  <si>
    <t>Understanding, analysing and evaluating [LT]</t>
  </si>
  <si>
    <t>I am learning to assess my own work.</t>
  </si>
  <si>
    <t>I am learning to evaluate my friends’ work.</t>
  </si>
  <si>
    <t>I am learning to ask different types of questions.</t>
  </si>
  <si>
    <t>I am learning to talk about how useful a text was.</t>
  </si>
  <si>
    <t>I know that there are different types of questions.</t>
  </si>
  <si>
    <t>I am learning to ask appropriate questions.</t>
  </si>
  <si>
    <t>I am learning to ask tricky questions.</t>
  </si>
  <si>
    <t>I am learning to explain how criticism can by positive and help improvement.</t>
  </si>
  <si>
    <t xml:space="preserve">I am learning to understand the importance of listening to or watching stories. </t>
  </si>
  <si>
    <t>I am  able to answer higher order questions about what I  have listened to or watched.</t>
  </si>
  <si>
    <t>I am familiar with questioning words and how to use them to gain the information I want.</t>
  </si>
  <si>
    <t>I am learning to explain some of the ways that other people can influence my decisions.</t>
  </si>
  <si>
    <t>I understand the difference between fact and opinion.</t>
  </si>
  <si>
    <t>I am learning to give examples of ‘fact sentences’ and ‘opinion sentences’.</t>
  </si>
  <si>
    <t>I am beginning to tell the difference between fact and opinion.</t>
  </si>
  <si>
    <t>I know that other people can influence my decisions.</t>
  </si>
  <si>
    <t>I recognise factual information and be able to locate the relevant evidence in the text to back it up</t>
  </si>
  <si>
    <t>I recognise opinion information</t>
  </si>
  <si>
    <t>I understand when to use, I know… and I think…when taking part in a discussion or answering questions.</t>
  </si>
  <si>
    <t>Creating Texts</t>
  </si>
  <si>
    <t>I am learning to ask questions to show that I understand.</t>
  </si>
  <si>
    <t>Creating Texts [LT]</t>
  </si>
  <si>
    <t>I am learning to use my imagination when I talk.</t>
  </si>
  <si>
    <t>I am learning to recount something that I have done, like a trip.</t>
  </si>
  <si>
    <t>I am learning to talk about my likes and dislikes with my friends.</t>
  </si>
  <si>
    <t>I am learning to listen to my friends’ opinions.</t>
  </si>
  <si>
    <t>I am learning to share my experiences and information.</t>
  </si>
  <si>
    <t>I am learning to listen confidently to others and discuss with them what they are saying.</t>
  </si>
  <si>
    <t>I am able to ask questions to gain more information and clarify points.</t>
  </si>
  <si>
    <t>I am learning to talk confidently to others about a range of topics.</t>
  </si>
  <si>
    <t>I am learning to ask someone to say more.</t>
  </si>
  <si>
    <t>I am learning to communicate clearly when I feel comfortable.</t>
  </si>
  <si>
    <t>With support, I am learning to use real-life objects to improve a solo talk.</t>
  </si>
  <si>
    <t>I am learning to communicate clearly and confidently at all times.</t>
  </si>
  <si>
    <t>Without any help, I am learning to use real-life objects to improve a solo talk.</t>
  </si>
  <si>
    <t>I am able to convey a message clearly to a variety of audiences.</t>
  </si>
  <si>
    <t>I am able to use illustrations/moving image/posters/objects and technology to communicate ideas to others</t>
  </si>
  <si>
    <t>Reading</t>
  </si>
  <si>
    <t>I am learning to decide which book to read by looking at the title, author and
cover illustrations.</t>
  </si>
  <si>
    <t>Enjoyment &amp; Choice [R]</t>
  </si>
  <si>
    <t>I am learning to explain why I would or would not recommend a book to a friend.</t>
  </si>
  <si>
    <t>I am learning to talk about my favourite fiction or non-fiction book.</t>
  </si>
  <si>
    <t>I am learning to talk about why I like certain authors and give a reason for
my opinion.</t>
  </si>
  <si>
    <t>I am learning to use the class, school and local Library to make an informed choice of reading materials</t>
  </si>
  <si>
    <t>I am learning to make an informed choice between non-fiction / fiction</t>
  </si>
  <si>
    <t>I am learning to select appropriate texts for a given purpose.</t>
  </si>
  <si>
    <t xml:space="preserve">I am learning to read and identify the features of different types of genre such as texts in Scots, poetry, cartoons.  </t>
  </si>
  <si>
    <t>I am learning to give reasons for preferring texts/genres and authors.</t>
  </si>
  <si>
    <t>I am learning to explain how the author’s use of words, rhyme, alliteration and onomatopoeia contributes towards enjoyment of reading</t>
  </si>
  <si>
    <t>Tools for Reading</t>
  </si>
  <si>
    <t>I am learning to use what I know about sounds to read words that I don’t know.</t>
  </si>
  <si>
    <t>Tools for Reading [R]</t>
  </si>
  <si>
    <t>I am becoming more accurate when I read common words.</t>
  </si>
  <si>
    <t>I am learning to use my voice to show expression as I read. For example, showing
when a character is angry, or scared.</t>
  </si>
  <si>
    <t>I am learning to explain what full stops, capital letters, commas, question marks,
exclamation marks and speech marks are used for.</t>
  </si>
  <si>
    <t>I am learning to acknowledge full stops, capital letters, commas, question marks,
exclamation marks and speech marks when I am reading aloud.</t>
  </si>
  <si>
    <t>I am learning to explain what a noun is and give some examples.</t>
  </si>
  <si>
    <t>I am learning to explain what an adjective is and give some examples.</t>
  </si>
  <si>
    <t>I am learning to explain what verbs are and give some examples.</t>
  </si>
  <si>
    <t>I am learning to highlight the nouns, adjectives and verbs in a paragraph.</t>
  </si>
  <si>
    <t>I am learning to scan sentences for new words</t>
  </si>
  <si>
    <t xml:space="preserve">I am learning to use phonic knowledge of consonant digraphs to decode words </t>
  </si>
  <si>
    <t xml:space="preserve">I am learning to use phonic knowledge of short vowel sounds to decode words
is in alphabetical order. </t>
  </si>
  <si>
    <t>I am learning to use phonic knowledge of double consonants to decode words</t>
  </si>
  <si>
    <t>I am learning to use phonic knowledge of vowel digraphs</t>
  </si>
  <si>
    <t>I am learning to read on and back to understand a sentence</t>
  </si>
  <si>
    <t>I am learning to read texts twice to check understanding</t>
  </si>
  <si>
    <t>I am learning to recognise and define part of speech e.g. noun, adjective, verb, vowel, consonants</t>
  </si>
  <si>
    <t>I am learning to find little words inside big words</t>
  </si>
  <si>
    <t xml:space="preserve">I am learning to use phonic knowledge of magic e </t>
  </si>
  <si>
    <t>I am learning to use phonic knowledge of final consonant blends</t>
  </si>
  <si>
    <t>I am learning to use phonic knowledge of silent letters</t>
  </si>
  <si>
    <t>I am learning to read non-phonetic words using sight vocabulary</t>
  </si>
  <si>
    <t>I am learning to use context clues to read unfamiliar words</t>
  </si>
  <si>
    <t>I am learning to  talk about reading strategies used</t>
  </si>
  <si>
    <t>I recognise and understand the purpose of paragraphs</t>
  </si>
  <si>
    <t>I am learning to use the words around an unknown word to figure out the meaning.</t>
  </si>
  <si>
    <t>With a little big of help, I am learning to guess what a book or article might be
about be quickly skimming the text.</t>
  </si>
  <si>
    <t>I am learning to identify when I make a mistake as I read.</t>
  </si>
  <si>
    <t>I am learning to use a picture dictionary.</t>
  </si>
  <si>
    <t>I am learning to guess what might happen next in the book I am reading.</t>
  </si>
  <si>
    <t>I am learning to find important words or ideas by scanning.</t>
  </si>
  <si>
    <t>I am learning to look at the cover, title and illustrations to help me guess what the
text might be about.</t>
  </si>
  <si>
    <t>I am learning to say what I think might happen next, and can give a reason for
my prediction.</t>
  </si>
  <si>
    <t>I am learning to understand and use strategies for reading.</t>
  </si>
  <si>
    <t>I am learning to use the second and third letter of words to locate information that
is in alphabetical order.</t>
  </si>
  <si>
    <t>I am learning to self-correct without any help from my teacher or adult.</t>
  </si>
  <si>
    <t>I am learning to make logical, realistic predictions about what might happen next,
and can share the reasons for my guess.</t>
  </si>
  <si>
    <t>I am learning to use the content of a section of text to guess the meaning of new
words.</t>
  </si>
  <si>
    <t>On my own, I am learning to make a guess about the context of a book by
skimming the text.</t>
  </si>
  <si>
    <t>With a little bit of help, I am learning to self-correct mistakes that I make as I read.</t>
  </si>
  <si>
    <t>I am learning to locate information using the first letter of a word to help me find
what I need.</t>
  </si>
  <si>
    <t>I am learning to use context clues, and pictures to help me understand what I read,
as well as using what I already know.</t>
  </si>
  <si>
    <t>I understand and use strategies for reading</t>
  </si>
  <si>
    <t xml:space="preserve">I know and use skimming and scanning techniques </t>
  </si>
  <si>
    <t>I am learning to use information from texts such as front cover, title, blurb, captions, chapter headings, images to make predictions and extract meaning before reading</t>
  </si>
  <si>
    <t>I am learning to use contextual clues in a sentence and/or paragraph to aid understanding</t>
  </si>
  <si>
    <t>I am learning to use dictionary to read/understand new words before and/or during reading</t>
  </si>
  <si>
    <t xml:space="preserve">I am learning to use the second and third letter of words to locate information that
is in alphabetical order. </t>
  </si>
  <si>
    <t>I am learning to use a thesaurus to widen their vocabulary</t>
  </si>
  <si>
    <t>I am learning to reflect on what I have learned</t>
  </si>
  <si>
    <t>I am learning to use strategies to identify questions to research</t>
  </si>
  <si>
    <t>I am learning to use contextual clues in extended text to aid understanding</t>
  </si>
  <si>
    <t>I am learning to reflect on whether they have been able to answer the questions they identified.</t>
  </si>
  <si>
    <t>I am learning to use the contents page to help me find information.</t>
  </si>
  <si>
    <t>Finding and Using Information [R]</t>
  </si>
  <si>
    <t>I am learning to use the index page to help me find information.</t>
  </si>
  <si>
    <t>I am learning to talk about the features and layout normally seen in a
non-fiction text.</t>
  </si>
  <si>
    <t>I am learning to ask some questions about a book before I begin to read it.</t>
  </si>
  <si>
    <t>I am learning to find information in a non-fiction text, using the layout and text
knowledge to help me.</t>
  </si>
  <si>
    <t>I am learning to talk about the main idea of a paragraph.</t>
  </si>
  <si>
    <t>I am learning to ask questions about a topic before I begin to research it.</t>
  </si>
  <si>
    <t>Without any help, I am learning to select relevant information and confidently use it for a specific purpose.</t>
  </si>
  <si>
    <t>I am learning to use the contents, index, headings, sub-headings and diagrams to
help me locate information.</t>
  </si>
  <si>
    <t>I know that paragraphs are used to organise ideas.</t>
  </si>
  <si>
    <t>I can scan the text to find key words that will help me find out the
answers to my questions.</t>
  </si>
  <si>
    <t>I am learning to use alphabetical order to find or sort information</t>
  </si>
  <si>
    <t>I am learning to skim to identify possible usefulness of a text</t>
  </si>
  <si>
    <t>I am learning to scan texts to locate specific information</t>
  </si>
  <si>
    <t>I am learning to identify possible sources of information</t>
  </si>
  <si>
    <t>I am learning to identify key words to use when searching for information</t>
  </si>
  <si>
    <t>I am learning to identify and highlight the main ideas in a sentence</t>
  </si>
  <si>
    <t>I am learning to use features such as a contents list or menu to access and read specific information in a non-fiction text</t>
  </si>
  <si>
    <t>I am learning to use a glossary to access and read specific information in a non-fiction text</t>
  </si>
  <si>
    <t>I am learning to sequence information into logical order</t>
  </si>
  <si>
    <t>I am learning to apply knowledge of finding, selecting and sorting information across the curriculum</t>
  </si>
  <si>
    <t>I am learning to select information from a variety of appropriate resources e.g. reference books, maps, websites</t>
  </si>
  <si>
    <t>I am learning to use colour-coding system to find information resources in the school library</t>
  </si>
  <si>
    <t>I am learning to make reference to sources of information in notes or texts.</t>
  </si>
  <si>
    <t>I am learning to make a mind map to help me organise my ideas and think about
what I know.</t>
  </si>
  <si>
    <t>I am learning to create a mind map on my own.</t>
  </si>
  <si>
    <t>I am becoming increasingly independent when finding the information
that I need from a text.</t>
  </si>
  <si>
    <t>I am learning to suggest a title or sub-headings to help me with the layout of the
text that I am creating.</t>
  </si>
  <si>
    <t>I am learning to use the key words to create a new text of my own.</t>
  </si>
  <si>
    <t>I understand that words can be missed out when I am taking notes.</t>
  </si>
  <si>
    <t>I am learning to use different techniques to find the information that I need.</t>
  </si>
  <si>
    <t>I am  aware of bullet points and how to use them</t>
  </si>
  <si>
    <t>I am learning to recall/remember key information from a text</t>
  </si>
  <si>
    <t>I am learning to organise/classify ideas and information by making note under given headings</t>
  </si>
  <si>
    <t>I am learning to make notes and demonstrate a knowledge of the difference between notes and prose</t>
  </si>
  <si>
    <t>I am learning to make some reference to sources of information in notes or texts</t>
  </si>
  <si>
    <t>I am learning to confidently read in different situations.</t>
  </si>
  <si>
    <t>Understanding, analysing and evaluating [R]</t>
  </si>
  <si>
    <t>I am learning to explore books at different times of the school day, and not just
during reading lessons.</t>
  </si>
  <si>
    <t>I am learning to find the text that will help me with the specific task I have
been given.</t>
  </si>
  <si>
    <t>With some help, I am learning to talk about the main idea of a text.</t>
  </si>
  <si>
    <t>I am learning to name some different genres.</t>
  </si>
  <si>
    <t>I am learning to give an example of texts from different genres.</t>
  </si>
  <si>
    <t>I am starting to read for a variety of purposes.</t>
  </si>
  <si>
    <t>I am learning to locate information or read for enjoyment using lots of
different sources.</t>
  </si>
  <si>
    <t>I am learning to confidently identify the purpose of different genres.</t>
  </si>
  <si>
    <t>I am learning to identify the most appropriate source to use, and can locate the
information that I need.</t>
  </si>
  <si>
    <t>I am learning to use reading to learn different things in all areas of the curriculum.</t>
  </si>
  <si>
    <t>Without any help, I am learning to identify some of the key ideas in a text.</t>
  </si>
  <si>
    <t>I know that different genres have different purposes.</t>
  </si>
  <si>
    <t xml:space="preserve">I am learning to read and use features such as a glossary, the blurb, the contents list, menu, index page </t>
  </si>
  <si>
    <t>I am learning to read words and their definitions from a dictionary or a thesaurus</t>
  </si>
  <si>
    <t>I am learning to read and recognise the key points in the texts</t>
  </si>
  <si>
    <t>I am learning to differentiate by identifying some key features of a given genre e.g. play, fairytale, horror, comedy, news programme, advertisement</t>
  </si>
  <si>
    <t>I am learning to differentiate by identifying key features of fiction and non-fiction texts</t>
  </si>
  <si>
    <t>I am learning to summarise the main ideas of a text</t>
  </si>
  <si>
    <t>I am learning to identify the purpose of the content of a text</t>
  </si>
  <si>
    <t>I am learning to answer question about texts</t>
  </si>
  <si>
    <t>I am learning to make predictions based on evidence or clues from the text</t>
  </si>
  <si>
    <t>I am learning to recall relevant details from given texts</t>
  </si>
  <si>
    <t>I am learning to identify the main idea of a text</t>
  </si>
  <si>
    <t>I am learning to  answer and ask questions about texts.</t>
  </si>
  <si>
    <t>I am learning to explain why events take place in a text e.g. cause and effect</t>
  </si>
  <si>
    <t>I am learning to justify answers by finding evidence in a text</t>
  </si>
  <si>
    <t>I have an understanding that more than is stated explicitly about a text by making simple inferences</t>
  </si>
  <si>
    <t>I am learning to independently recognise and understand the difference between
fact and opinion.</t>
  </si>
  <si>
    <t>I am learning to explain what a ‘fact’ is.</t>
  </si>
  <si>
    <t>I am learning to explain what an ‘opinion’ is.</t>
  </si>
  <si>
    <t>With some help, I am beginning to recognise the difference between
fact and opinion.</t>
  </si>
  <si>
    <t>I am learning to recognise fact in a text</t>
  </si>
  <si>
    <t>I am learning to recognise opinion in a text</t>
  </si>
  <si>
    <t>I am learning to compare fact and opinion</t>
  </si>
  <si>
    <t>I am learning to evaluate the purpose of a text to determine fact or opinion</t>
  </si>
  <si>
    <t>I am learning to differentiate by identifying relevance and importance</t>
  </si>
  <si>
    <t>I am aware of differing opinions</t>
  </si>
  <si>
    <t>I interpret main ideas by retelling the story in own words</t>
  </si>
  <si>
    <t>I  can exemplify by relating texts to own experiences</t>
  </si>
  <si>
    <t>I am learning to attribute ideas such as characters point of view or feelings</t>
  </si>
  <si>
    <t>I am learning to read the phrases and words that the writer has used and discuss what they mean and their affect on the reader</t>
  </si>
  <si>
    <t>I am learning to give opinions about texts using evidence to support</t>
  </si>
  <si>
    <t>I am learning to summarise the writer’s message and draw a logical conclusion about main ideas</t>
  </si>
  <si>
    <t>Writing</t>
  </si>
  <si>
    <t>I can use what I learn from reading to help me with my writing.</t>
  </si>
  <si>
    <t>Enjoyment &amp; Choice [W]</t>
  </si>
  <si>
    <t>I am learning to use simple writing templates or formats when I am creating a text.</t>
  </si>
  <si>
    <t>I am learning to include things that I hear and talk about in my writing.</t>
  </si>
  <si>
    <t>I am learning to use some Scots language in a piece of writing.</t>
  </si>
  <si>
    <t>I am learning to create my own texts on a theme set by my teacher.</t>
  </si>
  <si>
    <t>I am learning to publish what I write in different ways, including the use of ICT.</t>
  </si>
  <si>
    <t>I am beginning to plan my writing before I put pencil to paper.</t>
  </si>
  <si>
    <t>I am learning to publish my writing digitally and visually.</t>
  </si>
  <si>
    <t>I am learning to think about the needs of my audience as I write.</t>
  </si>
  <si>
    <t>I am learning to explain why I have created the text that I have.</t>
  </si>
  <si>
    <t>I am learning to make a simple plan for my writing before I start.</t>
  </si>
  <si>
    <t>I am learning to use the language structures that I see when I am reading in
my writing.</t>
  </si>
  <si>
    <t>I am learning to use the language structures that I hear during daily conversation
as I write.</t>
  </si>
  <si>
    <t>I am learning to choose the appropriate format for my piece of writing.</t>
  </si>
  <si>
    <t>I am aware of the relevance of text in my life/environment.</t>
  </si>
  <si>
    <t>I have developed an awareness of the relationship between thinking and writing as a way of communicating thoughts/ideas</t>
  </si>
  <si>
    <t>I am learning to write for a variety of purposes, including my own enjoyment.</t>
  </si>
  <si>
    <t>I plan and create short and extended texts across an increasing range of genre.</t>
  </si>
  <si>
    <t>I write within a range of contexts adapting subject/ purpose/ format to suit audience needs.</t>
  </si>
  <si>
    <t>I vary sentence starters to interest the reader.</t>
  </si>
  <si>
    <t>Tools for Writing</t>
  </si>
  <si>
    <t>I can make a new character using information from a story that I have
listened to.</t>
  </si>
  <si>
    <t>Tools for Writing [W]</t>
  </si>
  <si>
    <t>With a little bit of help from an adult, I can create a simple story.</t>
  </si>
  <si>
    <t>I can use what I know about spelling patterns to help me spell
new words.</t>
  </si>
  <si>
    <t>I can use what I know about sounds to spell words that I do not know.</t>
  </si>
  <si>
    <t>I can use a word bank or simple dictionary to help me with my spelling.</t>
  </si>
  <si>
    <t>I can use phonic strategies when I am spelling unknown words.</t>
  </si>
  <si>
    <t>I can use a topic word wall to help with my spelling.</t>
  </si>
  <si>
    <t>I can use 1st letter alphabetical order to look up, write words in a simple dictionary.</t>
  </si>
  <si>
    <t>I can spell most high frequency words.</t>
  </si>
  <si>
    <t>I can use a simple thesaurus to find some interesting words.</t>
  </si>
  <si>
    <t>I attempt to spell unfamiliar words according to my knowledge of known spelling strategies.</t>
  </si>
  <si>
    <t>I can order words to make sentences.</t>
  </si>
  <si>
    <t>I can space out my words when writing.</t>
  </si>
  <si>
    <t>I can use a capital letter and full stop during writing tasks.</t>
  </si>
  <si>
    <t>I can use commas in a list.</t>
  </si>
  <si>
    <t>I can correctly use a capital letter, full stop or question mark in
my writing.</t>
  </si>
  <si>
    <t>I can use ‘and’, ‘but’, ‘because’, ‘so’, ‘that’ and ‘then’ to join sentences.</t>
  </si>
  <si>
    <t>I can use speech marks to show when someone is talking.</t>
  </si>
  <si>
    <t>I can use speech bubbles to show when someone is talking.</t>
  </si>
  <si>
    <t>I can order words to make tricky sentences.</t>
  </si>
  <si>
    <t>I can order events/ ideas in a logical sequence.</t>
  </si>
  <si>
    <t>I can use a variety of sentence structures in my writing to organise my thinking and make meanings clear.</t>
  </si>
  <si>
    <t>I am aware of paragraphs to organise ideas and make meanings clear.</t>
  </si>
  <si>
    <t>I can revise and edit writing .</t>
  </si>
  <si>
    <t>I can highlight spelling mistakes in my writing and attempt to
correct them.</t>
  </si>
  <si>
    <t>I can proofread my work.</t>
  </si>
  <si>
    <t>I can read over what I have written to make sure that my work
is consistent and there are no mistakes.</t>
  </si>
  <si>
    <t>I can edit my work to make improvements after suggestions from
my teacher.</t>
  </si>
  <si>
    <t>I can spell correctly some commonly used words and phonically regular words</t>
  </si>
  <si>
    <t>I can  use a range of spelling resources to check spelling</t>
  </si>
  <si>
    <t>I can check written work against success criteria</t>
  </si>
  <si>
    <t>I  have developed  a sense of ownership and pride in written work by checking and self-editing</t>
  </si>
  <si>
    <t>I can form my letters correctly.</t>
  </si>
  <si>
    <t>I can display my writing attractively and illustrate it appropriately.</t>
  </si>
  <si>
    <t xml:space="preserve"> I can use a word processing program to present my work.</t>
  </si>
  <si>
    <t>I can use pictures and images in my writing.</t>
  </si>
  <si>
    <t>I can present my written work well, so that it looks nice for the reader.</t>
  </si>
  <si>
    <t>I am starting to use joined-up handwriting.</t>
  </si>
  <si>
    <t>I have some control use of ascenders and descenders, upper and lower case letters- although they might not be consistent</t>
  </si>
  <si>
    <t>I take pride in the presentation of my work to secure audience understanding</t>
  </si>
  <si>
    <t>I am aware of and apply appropriate key features in relation to the selected writing genre</t>
  </si>
  <si>
    <t>Organising and Using Information</t>
  </si>
  <si>
    <t>I can use notes that I have taken to help me plan my writing.</t>
  </si>
  <si>
    <t>Organising and Using Information [W]</t>
  </si>
  <si>
    <t>I am aware of some of the features that authors use as they create
different types of texts.</t>
  </si>
  <si>
    <t>I can use at least 2 interesting words in my writing.</t>
  </si>
  <si>
    <t>I can work with a classmate to come up with some new ideas.</t>
  </si>
  <si>
    <t>I can come up with some ideas on my own.</t>
  </si>
  <si>
    <t>I can link two ideas together in a logical way.</t>
  </si>
  <si>
    <t>I can include simple details in my writing.</t>
  </si>
  <si>
    <t>I can organise my writing using questions.</t>
  </si>
  <si>
    <t>I can organise my writing using headings.</t>
  </si>
  <si>
    <t>I can use notes that I have taken to help me plan and create a new text.</t>
  </si>
  <si>
    <t>I can  use key words and some topic specific vocabulary.</t>
  </si>
  <si>
    <t>I note relevant pieces of information</t>
  </si>
  <si>
    <t>I  can use notes to plan and support creation of new texts</t>
  </si>
  <si>
    <t>I can include enough detail in my writing to make the meaning clear.</t>
  </si>
  <si>
    <t>I can include the features of different genres in my writing.</t>
  </si>
  <si>
    <t>I can present my ideas appropriately for the reader.</t>
  </si>
  <si>
    <t>I can use interesting and ambitious words to interest the reader.</t>
  </si>
  <si>
    <t>I can write in a structured way, linking my ideas logically.</t>
  </si>
  <si>
    <t>I can use relevant words for my piece of writing.</t>
  </si>
  <si>
    <t>I can talk about the features of some different genres of writing.</t>
  </si>
  <si>
    <t>I include information and details which are linked and mostly relevant to purpose in my writing.</t>
  </si>
  <si>
    <t>I use common linking words to organise ideas</t>
  </si>
  <si>
    <t>I organise information in a logical order</t>
  </si>
  <si>
    <t>I am aware of and apply appropriate writing features in relation to the genre</t>
  </si>
  <si>
    <t>I am learning to create a flowchart to show a process or set of instructions.</t>
  </si>
  <si>
    <t>Creating Texts [W]</t>
  </si>
  <si>
    <t>I am learning to write a simple set of instructions for someone to follow.</t>
  </si>
  <si>
    <t>I am learning to write a report to show the main parts of an event or news story.</t>
  </si>
  <si>
    <t>I am learning to create directions for someone to follow.</t>
  </si>
  <si>
    <t>I am learning to create a diagram.</t>
  </si>
  <si>
    <t>I am learning to design a poster that includes some details.</t>
  </si>
  <si>
    <t>I am learning to use pictures or illustrations to make my instructions clearer.</t>
  </si>
  <si>
    <t>I am learning to write a set of instructions in the correct order.</t>
  </si>
  <si>
    <t>I am learning to include illustrations in a flowchart that I make.</t>
  </si>
  <si>
    <t>I am learning to make a labelled diagram.</t>
  </si>
  <si>
    <t>I am learning to come up with an exciting, eye-catching headline for a
newspaper report.</t>
  </si>
  <si>
    <t>I am learning to include my point of view in my writing.</t>
  </si>
  <si>
    <t>I am learning to use a logical sequence to write some directions.</t>
  </si>
  <si>
    <t>I am learning to design a detailed leaflet showing information about a topic
or event.</t>
  </si>
  <si>
    <t>I am learning to include an opinion in my writing.</t>
  </si>
  <si>
    <t>I am learning to design a poster with detail to explain the idea or event.</t>
  </si>
  <si>
    <t>I am learning to write a set of instructions in the present tense.</t>
  </si>
  <si>
    <t>I am learning to write a report that contains main ideas and uses correct vocabulary.</t>
  </si>
  <si>
    <t>I am learning to write a set of instructions which are clear and in correct sequence.</t>
  </si>
  <si>
    <t>I am learning to include pictures or diagrams in my instructions.</t>
  </si>
  <si>
    <t xml:space="preserve">I am learning to sequence events/ processes / thoughts.
</t>
  </si>
  <si>
    <t xml:space="preserve">I am learning to describe relevant details about a process/event.
</t>
  </si>
  <si>
    <t>I am learning to convey responses to a given subject/circumstance.</t>
  </si>
  <si>
    <t>I am learning to use words and phrases that are specific to the topic</t>
  </si>
  <si>
    <t>I am  aware of the types of writing genres within which I am learning to convey information and personal preferences.</t>
  </si>
  <si>
    <t>I am learning to give a personal preference/response to given subjects or circumstances.</t>
  </si>
  <si>
    <t>I am learning to use language to persuade the reader of the writer’s view</t>
  </si>
  <si>
    <t>I am learning to use text features to persuade the reader of the writer’s view such as italics, underlining, bold type</t>
  </si>
  <si>
    <t>I am aware of the types of writing genres within which they can discuss experiences and express feelings and opinions.</t>
  </si>
  <si>
    <t>I am learning to give personal feelings or thoughts to a context or set of circumstances.</t>
  </si>
  <si>
    <t>I employ vocabulary to convey feelings and emotions.</t>
  </si>
  <si>
    <t>I  can establish a setting which relates to the feelings or thoughts described</t>
  </si>
  <si>
    <t>I am learning to logically order details to show why the writer thinks or feels as they do.</t>
  </si>
  <si>
    <t>I an include details important to the reader’s understanding of the writer’s feelings or thoughts</t>
  </si>
  <si>
    <t>I am learning to use appropriate language to describe sequence of events.</t>
  </si>
  <si>
    <t>I am aware of the types of writing genres and their individual key features within which they can write narrative/imaginative texts.</t>
  </si>
  <si>
    <t>I  use appropriate language to describe aspects of setting/scene.</t>
  </si>
  <si>
    <t>I am learning to choose vocabulary that will entertain the reader</t>
  </si>
  <si>
    <t>I  include sufficient detail to make the main sequence of events clear</t>
  </si>
  <si>
    <t>I use appropriate language to describe aspects of  character</t>
  </si>
  <si>
    <t>I organise details logically, without repetition</t>
  </si>
  <si>
    <t>Numeracy</t>
  </si>
  <si>
    <t>Estimating &amp; Rounding</t>
  </si>
  <si>
    <t>I am learning what estimating means.</t>
  </si>
  <si>
    <t>Estimating &amp; Rounding [N]</t>
  </si>
  <si>
    <t>I am learning to explain why estimating is a useful skill.</t>
  </si>
  <si>
    <t>I am learning to estimate by comparing one group with another of a known size.</t>
  </si>
  <si>
    <t>I am learning to estimate the position of a number on a number line or graduated scale.</t>
  </si>
  <si>
    <t>I am learning to estimate by rounding numbers mentally.</t>
  </si>
  <si>
    <t>I am learning to round whole numbers up or down to the nearest ten, hundred or thousand.</t>
  </si>
  <si>
    <t>I am learning to explain when to round up or down.</t>
  </si>
  <si>
    <t>I am learning to estimate, calculate an exact answer and then compare this with my estimate; judging whether my estimate was reasonable.</t>
  </si>
  <si>
    <t>I am learning to use vocabulary associated with estimation and rounding i.e. guess, estimate, round up, round down, half way, roughly, around, approximately.</t>
  </si>
  <si>
    <t>Number &amp; Number Processes</t>
  </si>
  <si>
    <t>I am learning to identify the value of a digit according to its place.</t>
  </si>
  <si>
    <t>Number &amp; Number Processes [N]</t>
  </si>
  <si>
    <t>I am learning to use concrete materials to show how a number is constructed.</t>
  </si>
  <si>
    <t>I know that our number system uses the digits 0 – 9 and we use these in different combinations to make numbers.</t>
  </si>
  <si>
    <t>I am learning to read and write a range of whole numbers to 1000.</t>
  </si>
  <si>
    <t>I am learning to count on and back within numbers to 1000.</t>
  </si>
  <si>
    <t>I am learning to order a range of whole numbers to 1000.</t>
  </si>
  <si>
    <t>I am learning to find and place whole numbers on different scales and number lines.</t>
  </si>
  <si>
    <t>I am learning to explain that zero is a placeholder and why it is important.</t>
  </si>
  <si>
    <t xml:space="preserve"> I am learning to partition two and three digit numbers e.g. 72 = 70 + 2, 485 = 400 + 80 +5</t>
  </si>
  <si>
    <t>I am learning to use addition and subtraction facts for numbers to 100.</t>
  </si>
  <si>
    <t>I am learning to solve problems using a range of mental strategies.</t>
  </si>
  <si>
    <t>I am learning to use doubling and halving to find an answer in addition and subtraction.</t>
  </si>
  <si>
    <t>I am learning to use written calculations both vertically and horizontally.</t>
  </si>
  <si>
    <t>I am learning to explain and use the commutative aspect of addition e.g. 14 + 6 = 6 + 14</t>
  </si>
  <si>
    <t>I am learning to explain and use the associative aspect of addition e.g. 12 + 1 + 7 = 15 + 5</t>
  </si>
  <si>
    <t>I am learning to add or subtract zero and know that my starting number will stay the same.</t>
  </si>
  <si>
    <t>I am learning to use vocabulary associated with addition and subtraction, e.g. more than, less than, add, take away, plus, subtract, equals, total, altogether, sum of.</t>
  </si>
  <si>
    <t>I know that when I multiply my answer will be larger.</t>
  </si>
  <si>
    <t>I know that when I divide my answer will be smaller.</t>
  </si>
  <si>
    <t>I am learning to recall and use times tables facts 2, 3, 4, 5 and 10.</t>
  </si>
  <si>
    <t>I am learning to use my knowledge of times tables facts when sharing or dividing by 2, 3, 4, 5 or 10.</t>
  </si>
  <si>
    <t>I am learning to recall and use the times tables facts 6, 7, 8 and 9 with support.</t>
  </si>
  <si>
    <t>I am learning to make/show, count and describe multiplication and division as groupings, arrays, jumps, sharing and repeated addition and subtraction.</t>
  </si>
  <si>
    <t>I am learning to  use the language of these number processes e.g. add on, take away, subtract, makes, equals etc.</t>
  </si>
  <si>
    <t>Fractions, decimal fractions &amp; percentages</t>
  </si>
  <si>
    <t>I am learning to share an item or group into equal parts or shares.</t>
  </si>
  <si>
    <t>Fractions, decimal fractions &amp; percentages [N]</t>
  </si>
  <si>
    <t xml:space="preserve">I am learning to use the language of fractions when I share items into equal parts. i.e. one of four parts will be ¼.     </t>
  </si>
  <si>
    <t>I am learning to use language and matching notation i.e. one quarter is ¼.</t>
  </si>
  <si>
    <t>I know that the size of a fraction is dependent on the size of the whole item.</t>
  </si>
  <si>
    <t>I am learning to explain that the more equal parts an item is split into, the smaller each equal part will be.</t>
  </si>
  <si>
    <t>I am learning to use vocabulary associated with fractions e.g. numerator, denominator, equal parts, fraction, half, quarter etc.</t>
  </si>
  <si>
    <t>I know that the denominator shows how many equal parts the item has been split into and the numerator shows the number of equal parts being focussed on.</t>
  </si>
  <si>
    <t>I am learning to rank simple fractions in order of size e.g. ½ is less than 1 but more than ¼.</t>
  </si>
  <si>
    <t>I am learning to place fractions on a number line.</t>
  </si>
  <si>
    <t>I am learning to explain that halving a number/set is also dividing by 2 and can apply this principle to other simple fractions and division.</t>
  </si>
  <si>
    <t>I am learning to use materials/diagrams to find fractions of amounts by sharing or grouping.</t>
  </si>
  <si>
    <t>I am learning to use vocabulary and notation associated with fractions and division e.g. ½ of 14, half of fourteen, 14 shared equally between 2, 14 divided by 2.</t>
  </si>
  <si>
    <t>I am learning to find equivalent fractions in practical activities e.g. folding or sharing out.</t>
  </si>
  <si>
    <t>I am learning to identify and note simple equivalences in vocabulary and notation i.e. one half is the same as two quarters. ½ = 2/4</t>
  </si>
  <si>
    <t>I am learning to show simple equivalent fractions by using a pattern e.g. ½, 2/4, 4/8, 8/16</t>
  </si>
  <si>
    <t>I am learning to use simple equivalent fractions to help compare and order fractions e.g. ½ = 5/10 so 6/10 is a larger share than ½.</t>
  </si>
  <si>
    <t>Money</t>
  </si>
  <si>
    <t>I am learning to read and write £ and p and can understand when they are used.</t>
  </si>
  <si>
    <t>Money [N]</t>
  </si>
  <si>
    <t>I am learning to recognise the value of coins and notes.</t>
  </si>
  <si>
    <t>I know that a decimal point is used to separate pounds and pence.</t>
  </si>
  <si>
    <t>I am learning to use notes and coins to pay for goods or make up change.</t>
  </si>
  <si>
    <t>I know that by rounding, then adding/subtracting the excess, they can make finding the total cost, and calculating change, easier, e.g. £3.99 + £2.49 = £4 + £2.49 – 1p = £6.48  £10 - £3.99 = £10 - £4 + 1p = £6.01</t>
  </si>
  <si>
    <t>I am learning to calculate total costs and change received, mentally and in written calculations.</t>
  </si>
  <si>
    <t>I am learning to make up equivalent amounts using different coins or notes e.g. 50 x 1p = 50p, 25 x 2p = 50p, 5 x 10p = 50p.</t>
  </si>
  <si>
    <t>I am learning to pay for an item, make up change or make up an amount using the fewest number of notes and coins.</t>
  </si>
  <si>
    <t>I am learning that change is given when more money is paid than the cost of the item(s)</t>
  </si>
  <si>
    <t>Time</t>
  </si>
  <si>
    <t>I am learning to say how many hours are in a day.</t>
  </si>
  <si>
    <t>Time [N]</t>
  </si>
  <si>
    <t>I am learning to say how many minutes are in one hour.</t>
  </si>
  <si>
    <t>I know how many seconds are in one minute.</t>
  </si>
  <si>
    <t>I am learning to explain what the hands of an analogue clock show.</t>
  </si>
  <si>
    <t>I know that a new day begins at 12 o’clock, midnight</t>
  </si>
  <si>
    <t>I am learning to tell the time using 12 hour clock/am and pm.</t>
  </si>
  <si>
    <t xml:space="preserve">I know that an analogue clock has a face, and hands which travel in a specific way, to show the minutes past/to an hour </t>
  </si>
  <si>
    <t>I am learning to make a link between am and pm and 24 hour clock times.</t>
  </si>
  <si>
    <t>I am learning to identify times of events in my daily routine.</t>
  </si>
  <si>
    <t>I know  that time can be recorded in different ways, e.g. half past eleven on the video recorder may say 1130 or 2330</t>
  </si>
  <si>
    <t>I am learning to identify what time an event will occur by counting on e.g. the cake takes one hour to bake, when will it be ready?</t>
  </si>
  <si>
    <t>I am learning to read and use vocabulary associated with time e.g. day, week, month, year, seconds, minutes, hours, morning, afternoon, evening, night, today, yesterday, tomorrow, o’clock, …past, ….to.</t>
  </si>
  <si>
    <t>I know the days of the week in the correct order.</t>
  </si>
  <si>
    <t>I know that there are 7 days in one week.</t>
  </si>
  <si>
    <t>I know that there are 12 months in a year.</t>
  </si>
  <si>
    <t>I know how many days each month has.</t>
  </si>
  <si>
    <t>I know the correct sequence of the months of the year.</t>
  </si>
  <si>
    <t>I am learning to match the months of the year to their season.</t>
  </si>
  <si>
    <t>I am learning to say what day it is today or tomorrow.</t>
  </si>
  <si>
    <t>I am learning to say what month it is this month, last month, next month or what the first/third month of the year is.</t>
  </si>
  <si>
    <t>I know that there are 52 weeks in a year.</t>
  </si>
  <si>
    <t>I know that there are 365 or 366 days in one year.</t>
  </si>
  <si>
    <t>I am learning to explain what a leap year is.</t>
  </si>
  <si>
    <t>I know that the date can be shown and written in different ways</t>
  </si>
  <si>
    <t>I am learning to use and explain the words seconds, minutes and hours.</t>
  </si>
  <si>
    <t>I recognise and can explain the purpose of a variety of timers, e.g. sand timers, clocks, stop watches.</t>
  </si>
  <si>
    <t>I am learning to begin to estimate duration of time.</t>
  </si>
  <si>
    <t>I am learning to use timers accurately and record their results.</t>
  </si>
  <si>
    <t>I am learning to complete a sequence of tasks in a given time.</t>
  </si>
  <si>
    <t>Measurement</t>
  </si>
  <si>
    <t>I am learning to estimate the length, mass and capacity of an object by comparing it with another.</t>
  </si>
  <si>
    <t>Measurement [N]</t>
  </si>
  <si>
    <t>I am learning to estimate and investigate the length, mass or capacity of an object using non-standard units and explain what I have found.</t>
  </si>
  <si>
    <t>I know the standard units of measurement i.e. length – centimetre and metre, weight – gram and kilogram, capacity – millilitre and litre.</t>
  </si>
  <si>
    <t>I am learning to select and use appropriate measuring instruments for a measuring task.</t>
  </si>
  <si>
    <t>I am learning to use a graduated scale to measure length, mass and volume.</t>
  </si>
  <si>
    <t>I am learning to measure with increasing accuracy and can explain why this is important.</t>
  </si>
  <si>
    <t>I am learning to use standard abbreviations for measurement i.e. cm, m, g, kg, ml, l.</t>
  </si>
  <si>
    <t>I am learning to explain that 100cm = 1m, 1000g = 1kg and 1000ml = 1l.</t>
  </si>
  <si>
    <t>I know that weight, capacity and length can be conserved even when a shape changes.</t>
  </si>
  <si>
    <t>I am learning to judge whether my measurements and results are reasonable.</t>
  </si>
  <si>
    <t>I can explain that area means the whole surface of a shape.</t>
  </si>
  <si>
    <t>I can use non-standard units to calculate the area of a shape.</t>
  </si>
  <si>
    <t>I can investigate that area can be conserved when a shape changes.</t>
  </si>
  <si>
    <t>I can use vocabulary associated with area i.e. area, surface, around, approximately.</t>
  </si>
  <si>
    <t>I can use standard units of measurement for area.</t>
  </si>
  <si>
    <t>Its impact on the world, past, present and future</t>
  </si>
  <si>
    <t>I am learning to explain why numbers are so important in our everyday lives and give examples.</t>
  </si>
  <si>
    <t>Its impact on the world, past, present and future [N]</t>
  </si>
  <si>
    <t>I am learning to name other number systems that are different to our own.</t>
  </si>
  <si>
    <t>I am learning to research other number systems and present my findings to others.</t>
  </si>
  <si>
    <t>Patterns and Relationships</t>
  </si>
  <si>
    <t>I am learning to describe, copy and continue a pattern with more than one object, shape or colour.</t>
  </si>
  <si>
    <t>Patterns and Relationships [N]</t>
  </si>
  <si>
    <t>I am learning to create and continue my own pattern using a variety of media.</t>
  </si>
  <si>
    <t>I am learning to create and continue my own pattern and explain the rule of my pattern.</t>
  </si>
  <si>
    <t>I am learning to continue a number pattern and explain the rule applied.</t>
  </si>
  <si>
    <t>I am learning to create and continue my own number pattern and explain the rule of my pattern.</t>
  </si>
  <si>
    <t>Expressions and equations</t>
  </si>
  <si>
    <t>I am learning to explain that = means equals or the same as in a number sentence.</t>
  </si>
  <si>
    <t>Expressions and equations [N]</t>
  </si>
  <si>
    <t>I am learning to explain what the symbols ≠ &lt; &gt; mean.</t>
  </si>
  <si>
    <t>I am learning to explain and use the symbols ≠ &lt; &gt; to compare or describe numbers.</t>
  </si>
  <si>
    <t>I am learning to calculate what a picture or symbol represents in a simple equation.</t>
  </si>
  <si>
    <t>I am learning to explain my thinking when I work out what a picture or symbol represents in a simple equation or number sentence.</t>
  </si>
  <si>
    <t>Properties of 2D shapes and 3D objects</t>
  </si>
  <si>
    <t>I am learning to identify simple 2D shapes in my environment.</t>
  </si>
  <si>
    <t>Properties of 2D shapes and 3D objects [N]</t>
  </si>
  <si>
    <t>I am learning to identify simple 3D shapes in my environment.</t>
  </si>
  <si>
    <t>I am learning to identify and name 2D shapes.</t>
  </si>
  <si>
    <t>I am learning to identify and name 3D shapes.</t>
  </si>
  <si>
    <t>I am learning to identify regular and irregular 2D shapes.</t>
  </si>
  <si>
    <t>I am learning to identify 2D shapes that make up 3D shapes and can describe their properties.</t>
  </si>
  <si>
    <t>I am learning to describe the properties of 2D and 3D shapes using the appropriate vocabulary: corner, side, angle, face, edge, vertex, vertices, flat, curved, straight.</t>
  </si>
  <si>
    <t>I am learning to investigate whether or not a 2D shape tiles.</t>
  </si>
  <si>
    <t>I am learning to explain why some shapes do not tile based on my knowledge of the properties of shapes.</t>
  </si>
  <si>
    <t>I am learning to investigate and create tiling patterns using more than one shape.</t>
  </si>
  <si>
    <t>I am learning to identify tiling patterns around me.</t>
  </si>
  <si>
    <t>Angle, symmetry and transformation</t>
  </si>
  <si>
    <t>I am learning to describe and follow a route using correct vocabulary e.g. forward 3 (F3), left turn (LT), right turn (RT), right turn 90° (RT90°) etc.</t>
  </si>
  <si>
    <t>Angle, symmetry and transformation [N]</t>
  </si>
  <si>
    <t>I am learning to record a route using correct vocabulary (as above).</t>
  </si>
  <si>
    <t>I know and can use the words clockwise and anticlockwise.</t>
  </si>
  <si>
    <t>I know and can use the terms quarter turn and half turn.</t>
  </si>
  <si>
    <t>I am learning to demonstrate a quarter turn and a half turn.</t>
  </si>
  <si>
    <t>I know how many degrees are in a quarter turn, half turn and full turn.</t>
  </si>
  <si>
    <t>I am learning to explain where grid reference systems are used in daily life e.g. maps and plans.</t>
  </si>
  <si>
    <t>I am learning to identify the grid reference of an object or point on a map or grid.</t>
  </si>
  <si>
    <t>I am learning to use grid reference to plot the location of an object or point on a map or grid.</t>
  </si>
  <si>
    <t>I know and can use vocabulary associated with grid reference i.e. horizontal, vertical, along, across, up, down, left, right, above, below.</t>
  </si>
  <si>
    <t>I am learning to recognise symmetrical shapes and patterns in the world around me.</t>
  </si>
  <si>
    <t>I am learning to explain why something is/is not symmetrical.</t>
  </si>
  <si>
    <t>I am learning to explain what a line of symmetry is.</t>
  </si>
  <si>
    <t>I am learning to identify where a line/lines of symmetry would fall in a picture or pattern.</t>
  </si>
  <si>
    <t>I know that some shapes or patterns may have more than one line of symmetry.</t>
  </si>
  <si>
    <t>I am learning to complete a pattern so that it is symmetrical.</t>
  </si>
  <si>
    <t>Data and Analysis</t>
  </si>
  <si>
    <t>I am learning to explain that data is a series or set of information gathered for a purpose.</t>
  </si>
  <si>
    <t>Data and Analysis [N]</t>
  </si>
  <si>
    <t>I know that data can be organised and presented in tables, graphs, charts and diagrams.</t>
  </si>
  <si>
    <t>I am learning to read, interpret and draw simple tables, graphs, charts and diagrams.</t>
  </si>
  <si>
    <t>I am learning to recognise and use a simple scale.</t>
  </si>
  <si>
    <t>I know that the data I have gathered will determine how it is best displayed.</t>
  </si>
  <si>
    <t>I am learning to ask and answer questions about data.</t>
  </si>
  <si>
    <t>I have or someone else has gathered, using vocabulary such as least, most, greatest, fewest etc.</t>
  </si>
  <si>
    <t>I am learning to gather data using a given method.</t>
  </si>
  <si>
    <t>I am learning to create and use my own data-gathering method.</t>
  </si>
  <si>
    <t>I am learning to decide how to collect and organise data and justify my chosen method.</t>
  </si>
  <si>
    <t>I am learning to use tally marks to collect data.</t>
  </si>
  <si>
    <t>I am learning to accurately draw and clearly label all the features of a particular table, chart or diagram using the data I have collected or been given.</t>
  </si>
  <si>
    <t>I am learning to display the data using a simple scale e.g. 1:2</t>
  </si>
  <si>
    <t>I know and can use vocabulary associated with displaying data e.g. axis, axes, horizontal, vertical, title, label, scale.</t>
  </si>
  <si>
    <t>I am learning to use a simple ICT application to create a table, chart or diagram.</t>
  </si>
  <si>
    <t>Ideas of chance and Uncertainty</t>
  </si>
  <si>
    <t>I am learning to explain and use the words chance, maybe, definitely, never, likely, probable, unlikely, certain/uncertain, possible/impossible in context.</t>
  </si>
  <si>
    <t>Ideas of chance and Uncertainty [N]</t>
  </si>
  <si>
    <t>I am learning to use my experience to help me make a decision or reach a conclusion about the likelihood of an event.</t>
  </si>
  <si>
    <t>I am learning to describe the likelihood of an event and explain my thinking.</t>
  </si>
  <si>
    <t>Pupil Name:</t>
  </si>
  <si>
    <t>SCN:</t>
  </si>
  <si>
    <t>Class Teacher:</t>
  </si>
  <si>
    <t>Last Modified By:</t>
  </si>
  <si>
    <t>Last Modified On:</t>
  </si>
  <si>
    <t>Milestones</t>
  </si>
  <si>
    <t>Foundation Milestones</t>
  </si>
  <si>
    <t>Attention Skill</t>
  </si>
  <si>
    <t>Shows a simple reflex response to an individual stimulus</t>
  </si>
  <si>
    <t>Attention Skill [FM]</t>
  </si>
  <si>
    <t>Shows a simple reflex response to a range of stimuli, objects, people and activities</t>
  </si>
  <si>
    <t>Shows awareness of something happening</t>
  </si>
  <si>
    <t xml:space="preserve">Gives a quick and fleeting response </t>
  </si>
  <si>
    <t xml:space="preserve">Gives inconsistent response </t>
  </si>
  <si>
    <t xml:space="preserve">Gives more consistent attention and response </t>
  </si>
  <si>
    <t>Gives shared attention to a range of stimuli, objects, people and activities</t>
  </si>
  <si>
    <t>Anticipates within familiar routines and situations</t>
  </si>
  <si>
    <t xml:space="preserve">Shares a consistent response in familiar routines and situations </t>
  </si>
  <si>
    <t xml:space="preserve">Shows understanding of a sequence of activities within a familiar routine </t>
  </si>
  <si>
    <t xml:space="preserve">Demonstrates extended attention within familiar settings </t>
  </si>
  <si>
    <t xml:space="preserve">Demonstrates extended attention within unfamiliar settings </t>
  </si>
  <si>
    <t>Communication, preference and choice</t>
  </si>
  <si>
    <t>Shows pleasure/displeasure through non-verbal or physical response</t>
  </si>
  <si>
    <t>Communication, preference and choice [FM]</t>
  </si>
  <si>
    <t>Shows pleasure/displeasure through verbal response</t>
  </si>
  <si>
    <t>Accepts or rejects in response to concrete stimuli, objects, people and activities</t>
  </si>
  <si>
    <t>Indicates preferences in response to concrete stimuli, objects, people and activities</t>
  </si>
  <si>
    <t>Consistently shows and expresses preference to stimuli, objects, people and activities</t>
  </si>
  <si>
    <t>Communicates basic needs enablng them to be understood by others, e.g. more/again/finished/enough/stop</t>
  </si>
  <si>
    <t>Makes a choice using real objects</t>
  </si>
  <si>
    <t>Makes a choice using photos</t>
  </si>
  <si>
    <t>Makes a choice using symbols</t>
  </si>
  <si>
    <t>Interaction</t>
  </si>
  <si>
    <t>Shows awareness of people and activities</t>
  </si>
  <si>
    <t>Interaction [FM]</t>
  </si>
  <si>
    <t>Tolerates other people within their space</t>
  </si>
  <si>
    <t>Demonstrates a clear reaction to people and activities</t>
  </si>
  <si>
    <t>Responds to facial expressions and/or body language</t>
  </si>
  <si>
    <t>Shows a response to a social interaction with familiar people and activities</t>
  </si>
  <si>
    <t>Shows a response to a social interaction with unfamiliar people and activities</t>
  </si>
  <si>
    <t>Imitates, during interactions, using vocalisations and/or body movements</t>
  </si>
  <si>
    <t>Initiates an interaction with a familiar person and/or in a familiar situation</t>
  </si>
  <si>
    <t>Initiates an interaction with an unfamiliar person and/or in an unfamiliar situation</t>
  </si>
  <si>
    <t>Takes turns in an interaction with a familiar person and/or in a familiar situation</t>
  </si>
  <si>
    <t>Take turns in an interaction with unfamiliar people and/or unfamiliar settings</t>
  </si>
  <si>
    <t>Cognitive</t>
  </si>
  <si>
    <t>Notices stimuli</t>
  </si>
  <si>
    <t>Cognitive [FM]</t>
  </si>
  <si>
    <t>Follows/tracks stimuli when they move</t>
  </si>
  <si>
    <t>Looks around for disappearing stimuli</t>
  </si>
  <si>
    <t>Explores toys and objects</t>
  </si>
  <si>
    <t>Shows preference for toys and objects</t>
  </si>
  <si>
    <t>Recognises that repeated actions lead to a particular effect (cause and effect)</t>
  </si>
  <si>
    <t>Shows a response to familiar characters, songs, rhymes and/or stories</t>
  </si>
  <si>
    <t>Generates meaningful vocalisations in response to familiar stimuli, objects, people and/or activities</t>
  </si>
  <si>
    <t>Demonstrates likes or dislikes for characters, songs, rhymes and/or stories</t>
  </si>
  <si>
    <t>Anticipates and responds to known events in familiar texts, songs, rhymes and/or stories</t>
  </si>
  <si>
    <t>Joins in with actions, signs and/or movements relating to familiar texts, songs, rhymes and stories</t>
  </si>
  <si>
    <t>Responds consistently to routines which are spoken or written</t>
  </si>
  <si>
    <t>Identifies named objects, pictures or symbols consistently</t>
  </si>
  <si>
    <t>Listens and responds to different words and phrases appropriately</t>
  </si>
  <si>
    <t>Can use single words to communicate</t>
  </si>
  <si>
    <t>Can use a few words together to communicate</t>
  </si>
  <si>
    <t>Uses short phrases to communicate</t>
  </si>
  <si>
    <t>Shows awareness of others in a conversation</t>
  </si>
  <si>
    <t>Demonstrates an awareness of others by taking a turn</t>
  </si>
  <si>
    <t>Joins in with a conversation using a preferred mode of communication</t>
  </si>
  <si>
    <t>Uses sentences to communicate</t>
  </si>
  <si>
    <t>Responds to simple questions by non-verbal or verbal means</t>
  </si>
  <si>
    <t>Understands and responds to objects, pictures, symbols and/or key words from a familiar story, song or rhyme</t>
  </si>
  <si>
    <t>Makes a choice between a few objects, characters, songs, rhymes and/or stories based on information presented to them</t>
  </si>
  <si>
    <t>Responds to repetitive words in a story or text</t>
  </si>
  <si>
    <t>Anticipates repetitive words in familiar stories or rhymes</t>
  </si>
  <si>
    <t>Responds to repetitive elements within stories</t>
  </si>
  <si>
    <t>Recognises omissions and alterations to familiar song, rhyme, story or text</t>
  </si>
  <si>
    <t>Recalls some aspects of a song, rhyme, story and/or text</t>
  </si>
  <si>
    <t>Demonstrate that they can follow pattern, sequence in a song, rhyme, story or text by joining in</t>
  </si>
  <si>
    <t>Shares a familiar experience demonstrating some awareness of sequence and structure</t>
  </si>
  <si>
    <t>Expresses ideas through different types of play</t>
  </si>
  <si>
    <t>Creates imaginary characters, rhymes and/or stories and communicates this to others</t>
  </si>
  <si>
    <t>Begins to identify new vocabulary and can use this to convey their ideas, thoughts and feelings</t>
  </si>
  <si>
    <t>Creates a text using an alternative method, e.g. photographs, symbols, etc.</t>
  </si>
  <si>
    <t>Shows an interest in rhymes, stories and/or text</t>
  </si>
  <si>
    <t>Shows an interest and makes a choice between a familiar rhyme, story and/or text</t>
  </si>
  <si>
    <t>Anticipates or reacts to parts of a rhyme, story and/or text</t>
  </si>
  <si>
    <t>Demonstrates an awareness of the conventions of handling a storybook or text for example:
o Turning a page</t>
  </si>
  <si>
    <t>o Left to right</t>
  </si>
  <si>
    <t>o Holding book right way up</t>
  </si>
  <si>
    <t>o Identifying front and back of a book</t>
  </si>
  <si>
    <t>o Knowing the difference between a picture and text</t>
  </si>
  <si>
    <t>Explores a storybook or text in order to find objects, pictures and/or words</t>
  </si>
  <si>
    <t>Recognises when a story starts and finishes</t>
  </si>
  <si>
    <t>Matches objects, photos, pictures, symbols and/or text</t>
  </si>
  <si>
    <t>Sorts objects, photos, pictures, symbols and/or text</t>
  </si>
  <si>
    <t>Demonstrates an awareness that symbols and print carry meaning, e.g. by pretending to read the print</t>
  </si>
  <si>
    <t>Scans and tracks symbols and/or pictures</t>
  </si>
  <si>
    <t>Makes a choice using symbols and/or pictures</t>
  </si>
  <si>
    <t>Recognises and begins to read social sight words</t>
  </si>
  <si>
    <t>Recognises familiar words and/or names</t>
  </si>
  <si>
    <t>Recognises some familiar words in a storybook or text</t>
  </si>
  <si>
    <t>Comments on some ideas within a story and/or text</t>
  </si>
  <si>
    <t>Gives a response to a simple question about a text</t>
  </si>
  <si>
    <t>Recognises a character/object in a picture</t>
  </si>
  <si>
    <t>Identifies an object/character within a story that is read to them</t>
  </si>
  <si>
    <t>Recalls a character, object or event in a story that is read to them</t>
  </si>
  <si>
    <t>Sequences parts of a story</t>
  </si>
  <si>
    <t>Makes simple comments/responses or asks questions about a story</t>
  </si>
  <si>
    <t>Responds to a simple question about a story or text</t>
  </si>
  <si>
    <t>Interacts with a range of objects using different senses</t>
  </si>
  <si>
    <t>Shows an interest in print through exploring different ways that print is presented, e.g. shopping lists, cards, posters</t>
  </si>
  <si>
    <t>Shows an interest in making marks</t>
  </si>
  <si>
    <t>Experiments with mark making through different media</t>
  </si>
  <si>
    <t>Produces specific mark making such as scribbles</t>
  </si>
  <si>
    <t>Recognises that the function of writing is to convey meaning</t>
  </si>
  <si>
    <t>Demonstrates arm and/or hand movements and/or alternative method e.g. Assistive Technology during tactile, digital and/or multi-sensory activities</t>
  </si>
  <si>
    <t>Demonstrates ability to hold, grasp and release tools for writing</t>
  </si>
  <si>
    <t>Demonstrates control of preferred tool for writing in order to create patterns and sequences that convey meaning</t>
  </si>
  <si>
    <t>Uses fingers, hands and other media or tools to overwrite pre-written shapes and words</t>
  </si>
  <si>
    <t>Copies shapes and letter forms</t>
  </si>
  <si>
    <t>Demonstrates preferred hand to hold tools for writing</t>
  </si>
  <si>
    <t>Produces marks/drawings that they are able to share as having a meaning</t>
  </si>
  <si>
    <t>Produce meaningful marks that convey their own name</t>
  </si>
  <si>
    <t>Looks at/explores objects, photos or pictures from a personal/shared experience</t>
  </si>
  <si>
    <t>Uses objects, photos, pictures or other media to share feelings, ideas and information about a recent experience</t>
  </si>
  <si>
    <t>Uses objects, photos, pictures or symbols in sequence to create a story or a message</t>
  </si>
  <si>
    <t>Uses photograph/name card to label their own work</t>
  </si>
  <si>
    <t>Conveys a message/idea/information using their preferred mode of communication</t>
  </si>
  <si>
    <t>Groups letters and leaves spaces between words</t>
  </si>
  <si>
    <t>Following a familiar story, uses objects, photos, pictures or symbols to create their own story in a sequence</t>
  </si>
  <si>
    <t>Begins to create a short piece of functional writing using objects, photos, pictures or symbols</t>
  </si>
  <si>
    <t>Shows a recognition of one, none and lots in a range of practical contexts</t>
  </si>
  <si>
    <t>Shows recognition of more or less in a range of practical contexts</t>
  </si>
  <si>
    <t>Participates in nursery rhymes and songs which involve an introduction to number</t>
  </si>
  <si>
    <t>Calls out/demonstrates an awareness of numbers that come next in a familiar sequence</t>
  </si>
  <si>
    <t>Recognises some familiar numbers within the environment</t>
  </si>
  <si>
    <t>Carries out familiar tasks that involve one to one matching</t>
  </si>
  <si>
    <t>Recognises and/or uses the sequence of 1,2, 3 to lead into or out of an activity</t>
  </si>
  <si>
    <t>Says or signs the number words in order</t>
  </si>
  <si>
    <t>Recognises and identifies some numerals</t>
  </si>
  <si>
    <t>When asked ‘how many?’, recognises that they should respond with a number</t>
  </si>
  <si>
    <t>Follows along a sequence of numerals while communicating the words</t>
  </si>
  <si>
    <t>Begins to show one-to-one correspondence by indicating (e.g. by pointing) at each item and/or reciting the appropriate number words</t>
  </si>
  <si>
    <t>Uses counting to accurately identify ‘how many?’ there are in a small group of items</t>
  </si>
  <si>
    <t>Gives a requested number of items in a practical setting</t>
  </si>
  <si>
    <t>Splits an item into smaller pieces</t>
  </si>
  <si>
    <t>Puts smaller pieces back together to make the whole</t>
  </si>
  <si>
    <t>Takes part in distributing a collection of items between a group</t>
  </si>
  <si>
    <t>Distributes items one at a time</t>
  </si>
  <si>
    <t>Exchanges an item for something else</t>
  </si>
  <si>
    <t>Exchanges a range of medium including coins, cards or other forms of money in exchange for something</t>
  </si>
  <si>
    <t>Handles a range of real money that demonstrates an awareness of money, e.g. puts it into a purse or a till or other relevant item.</t>
  </si>
  <si>
    <t>Finds coins in a group of mixed items</t>
  </si>
  <si>
    <t>Matches coins or notes that are the same</t>
  </si>
  <si>
    <t>Sorts some coins from other coins</t>
  </si>
  <si>
    <t>Identifies some coins</t>
  </si>
  <si>
    <t>Uses language of money in a real life situation, e.g. pay, coin, change, buy, pounds, pence</t>
  </si>
  <si>
    <t>Demonstrates awareness of start and finish by responding to a start and finish signifier such as a tune, object, etc.</t>
  </si>
  <si>
    <t>Moves on to doing something different in response to a simple timetable (e.g. objects, photos, symbols)</t>
  </si>
  <si>
    <t>Follows a sequence of activities in response to a timetable (e.g. objects, photos, symbols)</t>
  </si>
  <si>
    <t>Identifies that there are different activities that happen at different times of the day and different days of the week</t>
  </si>
  <si>
    <t>Shows an awareness that there are different days of the week</t>
  </si>
  <si>
    <t>Shows some awareness that there are different features associated with different seasons such as weather, clothes, festivals</t>
  </si>
  <si>
    <t>Shows some understanding of time passing, e.g. through waiting for a timer, or waiting for a turn or activity</t>
  </si>
  <si>
    <t>Shows some awareness of the language of time, e.g. before, after, time for, tomorrow, today, afternoon, morning, night, now, next, finished and wait</t>
  </si>
  <si>
    <t>Explores different items in their world in relation to size, weight, length and capacity through a variety of actions, e.g. filling and emptying</t>
  </si>
  <si>
    <t>Identifies items by size and/or amount, e.g. big and small, heavy and light, full and empty, from a choice of two</t>
  </si>
  <si>
    <t>Matches items by size and length</t>
  </si>
  <si>
    <t>Sorts items by size and/or amount, e.g. big and small, heavy and light, full and empty</t>
  </si>
  <si>
    <t>Responds to directions by more or less</t>
  </si>
  <si>
    <t>Finds familiar items that go together and matches them</t>
  </si>
  <si>
    <t>Responds to a change in a familiar pattern or routine</t>
  </si>
  <si>
    <t>Investigates the properties of shapes and objects through play activities such as posting shapes, stacking objects, inserting puzzle pieces</t>
  </si>
  <si>
    <t>Uses objects in a way that demonstrates an awareness of their properties</t>
  </si>
  <si>
    <t>Matches real life 3 D objects</t>
  </si>
  <si>
    <t>Matches 2 D shapes</t>
  </si>
  <si>
    <t>Recognises the names of some simple shapes, e.g. circle, star, square</t>
  </si>
  <si>
    <t>Demonstrates an understanding of simple positional language such as in, on, under, up and down</t>
  </si>
  <si>
    <t>Joins in familiar movement games and activities</t>
  </si>
  <si>
    <t>Follows some simple directions within familiar movement games and dance, e.g. turn around</t>
  </si>
  <si>
    <t>Collects or chooses a group of objects that share one property</t>
  </si>
  <si>
    <t>Matches specific objects to other objects, pictures or symbols</t>
  </si>
  <si>
    <t>Sorts a group of objects using a given criteria</t>
  </si>
  <si>
    <t>Uses signs/symbols/pictures/objects of reference to help me plan and make choices</t>
  </si>
  <si>
    <t>Early Level Attainment</t>
  </si>
  <si>
    <t>I am learning to use sounds/speech to communicate</t>
  </si>
  <si>
    <t>I am learning to listen and learn new words and use them in my stories</t>
  </si>
  <si>
    <t>I am learning to respond to familiar single words</t>
  </si>
  <si>
    <t>I am learning to consistently respond to single words</t>
  </si>
  <si>
    <t>I use 2 to 5 word approximations</t>
  </si>
  <si>
    <t>I link two words together</t>
  </si>
  <si>
    <t>I link three words to form short phrases</t>
  </si>
  <si>
    <t>I am participating  in songs, rhymes and stories by keeping the beat or completing a missing rhyme</t>
  </si>
  <si>
    <t>I am learning to discriminate between sounds</t>
  </si>
  <si>
    <t>I am learning to identify and suggest words that rhyme eg cat/ mat</t>
  </si>
  <si>
    <t>I am learning to identify and clap or tap out the syllables in words and names</t>
  </si>
  <si>
    <t>I understand that letters  make particular sounds</t>
  </si>
  <si>
    <t>I am learning to recognise the initial sound of my name and other words</t>
  </si>
  <si>
    <t>I am learning to identify words and phrases which start with the same sound.</t>
  </si>
  <si>
    <t>I understand that combinations of letters make particular sounds</t>
  </si>
  <si>
    <t>I am learning to listen to rhyme/song/word phrases/scripts/sound cues</t>
  </si>
  <si>
    <t>I am learning to select stories and other texts to watch, read, or listen to from a range of different materials for myself and to share with others.</t>
  </si>
  <si>
    <t>I enjoy telling stories to others</t>
  </si>
  <si>
    <t>I am learning to share and discuss my feelings, likes and dislikes eg of stories, characters and situations using word/ sign/ symbol</t>
  </si>
  <si>
    <t>I have developed an understanding and awareness of that it is okay to make my own choices of texts of different genres. I am learning to explain this.</t>
  </si>
  <si>
    <t>I am learning to share my ideas with my group or class</t>
  </si>
  <si>
    <t>I actively participate in story telling sessions by predicting and anticipating what will happen, asking questions and recognising repeated phrases</t>
  </si>
  <si>
    <t>I know that stories involve characters</t>
  </si>
  <si>
    <t>I name/ sign key objects/ pictures/ symbols/ events/ characters</t>
  </si>
  <si>
    <t>I request key objects/ pictures/ symbols/ events/ characters</t>
  </si>
  <si>
    <t>I am learning to listen and respond to stories, events and characters and can discuss my thoughts about them</t>
  </si>
  <si>
    <t>I indicate preferences of these through sound/ gesture/sign/ word (symbol)</t>
  </si>
  <si>
    <t>I am learning to listen and discuss the sequence of events in a text</t>
  </si>
  <si>
    <t>I am learning to make suggestions for  an ending to a story or text</t>
  </si>
  <si>
    <t>I am learning to identify and discuss characters within a story or text</t>
  </si>
  <si>
    <t>I am learning to talk about the sequence of events in a story/text</t>
  </si>
  <si>
    <t>I am learning to make judgements of texts and talk about reality/fiction, right/wrong, giving reasons for my answers</t>
  </si>
  <si>
    <t>I am learning to retell a story I have heard or had read to me</t>
  </si>
  <si>
    <t>I am learning to use the terms author  and illustrator</t>
  </si>
  <si>
    <t>I am learning to talk about the distinct features of the back cover of a book</t>
  </si>
  <si>
    <t>I am beginning to use a wider vocabulary –  adjectives</t>
  </si>
  <si>
    <t>I am beginning to use a wider vocabulary – verbs.</t>
  </si>
  <si>
    <t>I am beginning to use a wider vocabulary – prepositions</t>
  </si>
  <si>
    <t>I make choices from a wider range of story resources/ different texts.</t>
  </si>
  <si>
    <t>I am learning to explain why I have made a choice</t>
  </si>
  <si>
    <t>I know when it is an appropriate time to ask questions</t>
  </si>
  <si>
    <t>I am learning to ask questions about what I want to know by using the words who, what, why and where.</t>
  </si>
  <si>
    <t>I am learning to share my thoughts and feelings so others can understand.</t>
  </si>
  <si>
    <t>I am learning to share my thoughts and feelings about a text and its context.</t>
  </si>
  <si>
    <t>I am learning to use my experiences to help me understand what I am learning about.</t>
  </si>
  <si>
    <t>I am learning to make myself understood when asking questions</t>
  </si>
  <si>
    <t>I am learning to ask relevant questions about different types of  texts</t>
  </si>
  <si>
    <t xml:space="preserve"> I am learning to answer simple questions about texts.</t>
  </si>
  <si>
    <t>I am learning to use information I have already learned to make predictions about a text.</t>
  </si>
  <si>
    <t>I recall/ indicate previous events/ experiences</t>
  </si>
  <si>
    <t xml:space="preserve">I talk/ sign in imaginative play. </t>
  </si>
  <si>
    <t>I am learning to retell real or imaginative experiences and share what I have been doing.</t>
  </si>
  <si>
    <t>I am learning to tell others how I feel.</t>
  </si>
  <si>
    <t>I am aware of the feelings of another person</t>
  </si>
  <si>
    <t>I am learning to share a story about my personal experiences.</t>
  </si>
  <si>
    <t xml:space="preserve">I am interested in learning new words and ask what unfamiliar words mean. </t>
  </si>
  <si>
    <t>I am learning to talk about personal experiences, people’s experiences and the feelings they may have in a simple sequence.</t>
  </si>
  <si>
    <t>I respond appropriately to closed questions relating to whether I like/ dislike something</t>
  </si>
  <si>
    <t>I am learning to share personal experiences, information and ideas.</t>
  </si>
  <si>
    <t>I am learning to use resources/props to communicate experiences, feelings, ideas and information</t>
  </si>
  <si>
    <t>I am learning to use a mixture of approaches to communicate effectively</t>
  </si>
  <si>
    <t>I use a variety of signs/ words from stories in a variety of contexts.</t>
  </si>
  <si>
    <t>I am learning to share/ ‘read’ my stories with others.</t>
  </si>
  <si>
    <t>I indicate my own basic feelings</t>
  </si>
  <si>
    <t>I am aware of and respond of the feelings of another person</t>
  </si>
  <si>
    <t>I am learning to listen and talk about the main events and characters in texts.</t>
  </si>
  <si>
    <t>I am learning to create characters and tell stories based on my life or from familiar stories in different ways e.g. role play, art, puppets, pictures, drawings, photographs etc.</t>
  </si>
  <si>
    <t>I am learning to retell a story in a clear sequence.</t>
  </si>
  <si>
    <t>I am learning to use my own words to make up stories or recount events.</t>
  </si>
  <si>
    <t>When talking I am learning to use who, what and when.</t>
  </si>
  <si>
    <t>I am learning to listen / respond with new words and phrases and use them in context ( at different word levels)</t>
  </si>
  <si>
    <t>I am learning to use different words to share my feelings or understand the feelings of others/characters.</t>
  </si>
  <si>
    <t>I participate in conversations and discussions with peers</t>
  </si>
  <si>
    <t>I participate in conversations and discussions with adults</t>
  </si>
  <si>
    <t>I participate in conversations and discussions with peers and adults</t>
  </si>
  <si>
    <t>I am learning to take part in conversations and discussions in a variety of situations.</t>
  </si>
  <si>
    <t>I know the difference between appropriate and inappropriate vocabulary</t>
  </si>
  <si>
    <t>I am learning to talk about experiences or events in a logical sequence.</t>
  </si>
  <si>
    <t xml:space="preserve">I am learning to use new words/ phrases I have learned in context. </t>
  </si>
  <si>
    <t xml:space="preserve">I am learning to clearly express myself with people I know and in environments which are familiar to me.  </t>
  </si>
  <si>
    <t>I am learning to use words like ‘and’ and because ‘because’ during conversations</t>
  </si>
  <si>
    <t>I am learning to use the following appropriately – this, that, these , those</t>
  </si>
  <si>
    <t>I use books and objects to explore rhymes, poems and songs</t>
  </si>
  <si>
    <t>I engage with story sacks</t>
  </si>
  <si>
    <t>I choose to spend time looking at books</t>
  </si>
  <si>
    <t>I bring a book to an adult</t>
  </si>
  <si>
    <t>I sit beside an adult and share a book</t>
  </si>
  <si>
    <t>I indicate a named picture by: hand/eye pointing, touching, pointing, naming</t>
  </si>
  <si>
    <t>I can find a named object in a busy picture</t>
  </si>
  <si>
    <t>I enjoy reading picture books with single word/ line of text</t>
  </si>
  <si>
    <t>I am learning to choose a story, book or text to share with others</t>
  </si>
  <si>
    <t>I am learning to recognise stories, rhymes, characters from stories</t>
  </si>
  <si>
    <t>I am learning to identify rhymes in songs, nursery rhymes, stories</t>
  </si>
  <si>
    <t>I have shown likes/dislikes of text and beginning to share these preferences</t>
  </si>
  <si>
    <t>During stories/poems I am learning to identify and suggest words that rhyme eg cat/mat or nonsense rhymes</t>
  </si>
  <si>
    <t>I enjoy reading environmental labels and signs and class organisational print.</t>
  </si>
  <si>
    <t>I interact with jingles and songs from jolly phonics</t>
  </si>
  <si>
    <t>I am engaging in phonic games.</t>
  </si>
  <si>
    <t>I enjoy stories and looking at books in a variety of situations</t>
  </si>
  <si>
    <t>I am learning to talk about my favourite stories and texts</t>
  </si>
  <si>
    <t>I like to read and choose from different genres e.g rhymes, stories, fiction, non-fiction</t>
  </si>
  <si>
    <t>I am learning to select and retell a favourite story</t>
  </si>
  <si>
    <t>I am learning to discuss characters, events, likes and dislikes</t>
  </si>
  <si>
    <t>I am learning to identify the author / illustrator of a text</t>
  </si>
  <si>
    <t>I am learning to predict what is going to happen and give reasons</t>
  </si>
  <si>
    <t>I am learning to select a book from the library and explain the choice</t>
  </si>
  <si>
    <t>I am learning to show awareness of print</t>
  </si>
  <si>
    <t>I am learning to show awareness of purpose of print</t>
  </si>
  <si>
    <t>I am learning to show and take an interest in picture/sound books</t>
  </si>
  <si>
    <t>I am learning to hold book right way  up</t>
  </si>
  <si>
    <t>I turn one page at a time</t>
  </si>
  <si>
    <t>I can turns pages to find a named picture</t>
  </si>
  <si>
    <t>I am learning to match shapes/pictures</t>
  </si>
  <si>
    <t>I am learning to read and use environmental print</t>
  </si>
  <si>
    <t>I am learning to recognise environmental sounds</t>
  </si>
  <si>
    <t>I know that we read from left to right</t>
  </si>
  <si>
    <t>I am learning to show awareness of rhythm in literature</t>
  </si>
  <si>
    <t>I am learning to identify in text and print, words and phrases which start with the same sound</t>
  </si>
  <si>
    <t>I am learning to segment words into syllables by clapping, tapping</t>
  </si>
  <si>
    <t>I am learning to recognise my own name without a picture cue</t>
  </si>
  <si>
    <t>I am learning to recognise a few letters eg in my name</t>
  </si>
  <si>
    <t>I am learning to state the initial sound in a name or word</t>
  </si>
  <si>
    <t>I am learning to recognise words beginning with a given sound</t>
  </si>
  <si>
    <t>I am learning to identify rhyming words in a story or rhyme</t>
  </si>
  <si>
    <t>I am learning to recognise and read some simple words</t>
  </si>
  <si>
    <t>I understand the difference between pictures, letters, words and numbers</t>
  </si>
  <si>
    <t>I am learning to identify the relationship between letter name and sounds eg a/A</t>
  </si>
  <si>
    <t>I am learning to use pre formed letters to make words</t>
  </si>
  <si>
    <t xml:space="preserve">I am learning to use context clues from pictures to decode meaning. </t>
  </si>
  <si>
    <t xml:space="preserve">I am learning to identify and use Scots words and texts </t>
  </si>
  <si>
    <t>I am learning to read environmental words/signs</t>
  </si>
  <si>
    <t>I am learning to read signs and labels around me.</t>
  </si>
  <si>
    <t>I am learning to find answers to a simple question from  a book</t>
  </si>
  <si>
    <t>I am learning to identify questions to answer using information texts</t>
  </si>
  <si>
    <t>I am learning to find the title of a book.</t>
  </si>
  <si>
    <t>I am learning to identify what the content may be from the cover.</t>
  </si>
  <si>
    <t>I am learning to refer to text for information e.g. recipes, information books, story books, posters</t>
  </si>
  <si>
    <t>I am learning to explain the terms title, page, cover, author and illustrator.</t>
  </si>
  <si>
    <t>I know what an index or contents page is</t>
  </si>
  <si>
    <t>I am learning to talk about the difference between fiction and non-fiction.</t>
  </si>
  <si>
    <t xml:space="preserve">I am learning to discuss the illustrations in picture books and Big Books </t>
  </si>
  <si>
    <t>I am learning to read simple repetitive stories using picture cues</t>
  </si>
  <si>
    <t>I am learning to read simple repetitive stories without the aid of picture cues</t>
  </si>
  <si>
    <t>I am learning to use words who,what,why and where to help me understand more.</t>
  </si>
  <si>
    <t>I am learning to recall information from the text</t>
  </si>
  <si>
    <t>I am learning to differentiate between texts e.g. fiction, non-fiction, fairytale, rhyme</t>
  </si>
  <si>
    <t>I am learning to share thoughts and feelings about a text and its contents.</t>
  </si>
  <si>
    <t>I will sit beside an adult and share a book</t>
  </si>
  <si>
    <t>I am learning to find characters in a picture</t>
  </si>
  <si>
    <t>I am learning to discuss a familiar text and show my understanding.</t>
  </si>
  <si>
    <t>I am learning to discuss the illustrations.</t>
  </si>
  <si>
    <t>I am learning to use what I know to help me understand what I am learning about.</t>
  </si>
  <si>
    <t>I am learning to indicate and identify characters and events in a text</t>
  </si>
  <si>
    <t>I am learning to find out more by asking questions.</t>
  </si>
  <si>
    <t>I am learning to compare different characters, stories or texts</t>
  </si>
  <si>
    <t>I am learning to talk about events and characters in texts.</t>
  </si>
  <si>
    <t>I am learning to retell a story in different ways including role play, puppets and drawing.</t>
  </si>
  <si>
    <t xml:space="preserve">I am learning to empathise with characters and talk about their feelings. </t>
  </si>
  <si>
    <t>I am learning to make predictions about events and characters in stories.</t>
  </si>
  <si>
    <t>I am learning to identify and discuss the setting in a text</t>
  </si>
  <si>
    <t>I am learning to organise and sequence the events of a text</t>
  </si>
  <si>
    <t>I am learning to make predictions about the ending</t>
  </si>
  <si>
    <t>I am learning to explore tools and materials for mark making, including the use of ICT</t>
  </si>
  <si>
    <t>I am learning to select tools and materials for making marks including the use of ICT</t>
  </si>
  <si>
    <t>I am learning to make marks for a purpose eg in a play situation like a cafe</t>
  </si>
  <si>
    <t>I can produce symbols and letter shapes.</t>
  </si>
  <si>
    <t>I can explore letter shapes and patterns</t>
  </si>
  <si>
    <t>I can tell stories about my drawings / mark making.</t>
  </si>
  <si>
    <t>I can write to communicate my meaning.</t>
  </si>
  <si>
    <t>I can talk about my writing.</t>
  </si>
  <si>
    <t>I write daily for different purposes</t>
  </si>
  <si>
    <t>I am learning to produce recognisable letter shapes</t>
  </si>
  <si>
    <t>I am learning to write from left to right on a page</t>
  </si>
  <si>
    <t>I am learning to write my name</t>
  </si>
  <si>
    <t>I am learning to write letter combinations to make a word</t>
  </si>
  <si>
    <t>I am aware that words can be grouped and ordered to create sentences</t>
  </si>
  <si>
    <t>I am learning to write familiar words with increasing accuracy</t>
  </si>
  <si>
    <t>I am learning to use finger spaces between words</t>
  </si>
  <si>
    <t>I am learning to use a capital letter to begin a sentence</t>
  </si>
  <si>
    <t>I am learning to end a sentence with simple punctuation</t>
  </si>
  <si>
    <t>I am learning to use my knowledge of spelling pattern/rules</t>
  </si>
  <si>
    <t>I am learning to use connectives like ‘and’ and ‘but’</t>
  </si>
  <si>
    <t>I am learning to select tools and materials for making marks including the use of ICT e.g.glitter pens, runny glue, word processing, sand</t>
  </si>
  <si>
    <t>I am learning to mark make with control</t>
  </si>
  <si>
    <t>I am learning to trace</t>
  </si>
  <si>
    <t>I am learning to follow dot to dot</t>
  </si>
  <si>
    <t>I am learning to copy and continue a pattern</t>
  </si>
  <si>
    <t>I am learning to use basic drawing skills</t>
  </si>
  <si>
    <t>I  can draw pictures to express my own ideas</t>
  </si>
  <si>
    <t>I am learning to hold a pencil with my own grip</t>
  </si>
  <si>
    <t>I am learning to use correct pencil grip</t>
  </si>
  <si>
    <t>I am pretending to write</t>
  </si>
  <si>
    <t>I understand that words are written from left to right and top to bottom</t>
  </si>
  <si>
    <t>I am learning to produce symbols and letter shapes</t>
  </si>
  <si>
    <t>I am learning to explore a range of writing patterns</t>
  </si>
  <si>
    <t>I am learning to explore the formation of letters</t>
  </si>
  <si>
    <t>I am learning to explore the formation of simple words</t>
  </si>
  <si>
    <t>I am learning to write to communicate my meaning</t>
  </si>
  <si>
    <t>I am learning to talk about my writing</t>
  </si>
  <si>
    <t>I write for daily different purposes</t>
  </si>
  <si>
    <t>I am learning to identify lowercase and uppercase letters and can use these correctly and legibly</t>
  </si>
  <si>
    <t>I use the sounds/phonemes I hear in words to spell</t>
  </si>
  <si>
    <t>I am beginning to use strategies I have been taught to help me to remember how to recognise and spell common words</t>
  </si>
  <si>
    <t>I am beginning to write sentences while creating text</t>
  </si>
  <si>
    <t>I am learning to share my own ideas, knowledge, experiences and feelings in different written forms.</t>
  </si>
  <si>
    <t>I am learning to give account of recent events/experiences using my preferred communication method</t>
  </si>
  <si>
    <t>I am learning to explore and select tools and materials for mark making including the use of ICT.</t>
  </si>
  <si>
    <t xml:space="preserve">I am learning to copy pre-writing shapes in a variety of media </t>
  </si>
  <si>
    <t>I am learning to write to share information in play activities</t>
  </si>
  <si>
    <t>I am learning to draw a picture to show the main ideas/ information.</t>
  </si>
  <si>
    <t>I am learning to write sentences using some of my ideas.</t>
  </si>
  <si>
    <t>I am learning to talk about the text I have created.</t>
  </si>
  <si>
    <t>I am learning to write for different purposes ( e.g. personal and imaginative, reports, forms, instructions, letters etc)</t>
  </si>
  <si>
    <t xml:space="preserve">I understand that words are written from left to right and top to bottom. </t>
  </si>
  <si>
    <t>I use the sounds/ phonemes I hear in words to spell.</t>
  </si>
  <si>
    <t>I am beginning to use strategies I have been taught to help me to remember how to recognise and spell common words.</t>
  </si>
  <si>
    <t xml:space="preserve">I am learning to share my own ideas, knowledge, experiences and feelings in different written forms. </t>
  </si>
  <si>
    <t xml:space="preserve">I am aware that the same information can be communicated in different ways (for example: drawings, moving images, poems, letters, instructions, talking) </t>
  </si>
  <si>
    <t>I am aware that presentation and layout of text is important for audience understanding and I am trying my best.</t>
  </si>
  <si>
    <t>I am learning to sequence events using: symbols/ pictures/ photographs/ objects</t>
  </si>
  <si>
    <t>I am learning to use symbols to create own stories</t>
  </si>
  <si>
    <t>I am learning to draw a picture to show main ideas/ information</t>
  </si>
  <si>
    <t>I am learning to use my picture to plan for my text</t>
  </si>
  <si>
    <t>I am learning to share my ideas from a picture and have this scribed or write myself</t>
  </si>
  <si>
    <t>I am learning to select appropriate vocabulary</t>
  </si>
  <si>
    <t>I am learning to copy scribed sentences.</t>
  </si>
  <si>
    <t>I am learning to create a story by drawing pictures and can add some text.</t>
  </si>
  <si>
    <t>I am learning to independently write words from memory/ bank of words/ word lists in a sentence</t>
  </si>
  <si>
    <t>I am learning to create at least one sentence on my own and read it to another person in different genres of writing.</t>
  </si>
  <si>
    <t>I am beginning to write about characters I have created and can share my ideas.</t>
  </si>
  <si>
    <t>I am learning to communicate thoughts, feelings and ideas in a variety of imaginative ways such as art work, stories and poems.</t>
  </si>
  <si>
    <t xml:space="preserve">I am learning to create a simple story with a beginning, middle and end. </t>
  </si>
  <si>
    <t>I am learning to use numbers in play activities.</t>
  </si>
  <si>
    <t>I am learning how to match/sort/group/classify different items</t>
  </si>
  <si>
    <t>I know what a set is</t>
  </si>
  <si>
    <t>I am learning what estimate/estimating means</t>
  </si>
  <si>
    <t>I know number names and associated vocabulary, e.g. larger/smaller, more than/less than, guess, estimate, same and different</t>
  </si>
  <si>
    <t>I am learning to recognise numbers and some number names in my environment</t>
  </si>
  <si>
    <t>I am learning to take part in number songs and rhymes.</t>
  </si>
  <si>
    <t>I am learning to say some number names and related vocabulary in play and everyday contexts</t>
  </si>
  <si>
    <t>I am learning to match counting words with objects by touching each in turn and counting out aloud (one-to-one correspondence).</t>
  </si>
  <si>
    <t>I am learning to form the number symbols 0 – 9 using a variety of media</t>
  </si>
  <si>
    <t xml:space="preserve">I am learning to recite some number names in the correct order </t>
  </si>
  <si>
    <t>I am learning to describe groups of objects by saying which is bigger/more, smaller/less or the same.</t>
  </si>
  <si>
    <t>I am learning to count objects to decide which has most/least</t>
  </si>
  <si>
    <t>I am learning to sort and create groups of objects by number.</t>
  </si>
  <si>
    <t>I am learning to identify all the numbers from 0-20.</t>
  </si>
  <si>
    <t>I am learning to recognise, duplicate, extend and create simple number sequences (oral, practical, written)</t>
  </si>
  <si>
    <t>I am learning to use ordinal numbers eg first, second</t>
  </si>
  <si>
    <t>I am learning to understand and use the words ‘count’, ‘add’ and ‘take away’ in practical tasks, songs and games.</t>
  </si>
  <si>
    <t>I am learning to count out loud, up to and back from, a range of numbers using rhyme, stories, songs</t>
  </si>
  <si>
    <t>I am learning to count on and back, orally, from a given number (including “crossing the decades”)</t>
  </si>
  <si>
    <t>I am learning to know that whichever way I add numbers in a sum I get the same answer</t>
  </si>
  <si>
    <t xml:space="preserve">I am learning to use materials to count out a set of objects </t>
  </si>
  <si>
    <t>I am learning to solve addition and subtraction problems by counting all, using materials or working it out in my head.</t>
  </si>
  <si>
    <t>I am learning that the last number I count tells me the total of a set.</t>
  </si>
  <si>
    <t>I am learning that when we count we start from zero.</t>
  </si>
  <si>
    <t>I am learning to show that when we add or subtract zero the number stays the same.</t>
  </si>
  <si>
    <t>I am learning to skip count for a range of multiples of 2, 5 and 10.</t>
  </si>
  <si>
    <t>I am learning to use the language of quantity, addition and subtraction,eg more than, the same, altogether etc</t>
  </si>
  <si>
    <t>I am learning how to use numbers to solve simple word problems</t>
  </si>
  <si>
    <t>I am learning basic facts for addition and subtraction and number families to 5 and then to 10.</t>
  </si>
  <si>
    <t>I am learning to use the language of these number processes e.g. add on, take away, subtract, makes, equals etc and can recognise the symbols</t>
  </si>
  <si>
    <t>I am  learning to form simple number sentences, e.g. 1 +4 = 5; 6 – 3 = 3</t>
  </si>
  <si>
    <t>I am beginning to recall simple number bonds from memory</t>
  </si>
  <si>
    <t>I am learning how to find the answer to an addition or subtraction sum by holding the starting number in my head and counting on</t>
  </si>
  <si>
    <t>I am learning to split a whole object e.g. playdough, a cake, a chocolate bar into equally sized parts and use the appropriate vocabulary.</t>
  </si>
  <si>
    <t>I am learning to use the language of fractions in play and everyday situations, e.g. half a cup of milk, half price sale</t>
  </si>
  <si>
    <t>I am learning to share out a group of items (using materials) and find out how many are in the smaller groups eg snack, construction</t>
  </si>
  <si>
    <t>I am  learning to decide what to do with any remainders if they can be shared or not.</t>
  </si>
  <si>
    <t>I am learning to partition groups into two, four or eight parts and use the appropriate vocabulary.</t>
  </si>
  <si>
    <t>I am developing an awareness that coins can be exchanged for goods and services.</t>
  </si>
  <si>
    <t>I am learning to recognise and can identify and sort  coins: 1p/ 2p/5p /10p /20p /50p /£1 /£2</t>
  </si>
  <si>
    <t xml:space="preserve"> I am learning to use vocabulary associated with buying and selling in play and everyday contexts</t>
  </si>
  <si>
    <t>I am learning to use coins in play and real-life contexts, exchanging correct coins for purchases</t>
  </si>
  <si>
    <t>I am learning to add and subtract within 10p.</t>
  </si>
  <si>
    <t>I am learning to use 1p, 2p and 5p coins to find equivalences, count and lay out amounts to 10p.</t>
  </si>
  <si>
    <t xml:space="preserve">I am learning to order key events in my day  </t>
  </si>
  <si>
    <t>I am learning  the days of the week, months and seasons and their order</t>
  </si>
  <si>
    <t>I know the names and sequence of the days of the week.</t>
  </si>
  <si>
    <t>I am learning to plan events for future days/weeks</t>
  </si>
  <si>
    <t>I am learning to describe the seasons, their order and events associated with them e.g. Christmas.</t>
  </si>
  <si>
    <t>I am learning  my birthday month and date.</t>
  </si>
  <si>
    <t xml:space="preserve">I am learning tomatch events/natural occurrences in my environment to times and routines, e.g. 10 o’clock - snack time; </t>
  </si>
  <si>
    <t>I am  earning to discuss ways of measuring and recording time, e.g. sand timers, clocks, watches etc</t>
  </si>
  <si>
    <t>I am learning to use a calendar to plan or record an event.</t>
  </si>
  <si>
    <t>I am learning to use words like ‘today’, ‘tomorrow’ and ‘yesterday’.</t>
  </si>
  <si>
    <t>I am learning to use the language of time in everyday and play contexts eg first, next, before, after, o'clock etc</t>
  </si>
  <si>
    <t>I am learning to recognise digital and analogue clocks.</t>
  </si>
  <si>
    <t>I am learning to read time to whole hours, ½ or ¼ of an hour.</t>
  </si>
  <si>
    <t>I am learning to use familiar objects to measure the length, weight or capacity of items to help me compare them. For example: how many cubes fit in a jar, how many cups in a jug of water or number of feet across a mat.</t>
  </si>
  <si>
    <t>I am learning to use non-standard units in play activities, eg one cupful of sand</t>
  </si>
  <si>
    <t>I am learning to select appropriate measurements within imaginative play contexts, e.g. dress maker’s, chef’s kitchen</t>
  </si>
  <si>
    <t>I am learning to put objects in order of length, weight or capacity by comparing them eg heaviest to lightest etc</t>
  </si>
  <si>
    <t>I am learning to use the language of length e.g. big, bigger, biggest, small, smaller, smallest in play and everyday contexts.</t>
  </si>
  <si>
    <t>I am learning to understand and use the language of weight; heavier, lighter and about the same weight as.</t>
  </si>
  <si>
    <t xml:space="preserve">I am learning to understand and use the language of capacity; half, full, holds more than/less than.  </t>
  </si>
  <si>
    <t>I am learning to identify patterns in the wider environment, both natural and manmade</t>
  </si>
  <si>
    <t>I am learning to recognise simple number and shape/picture patterns.</t>
  </si>
  <si>
    <t>I am learning to use language to describe these patterns.</t>
  </si>
  <si>
    <t>I am learning to copy and continue a simple pattern.</t>
  </si>
  <si>
    <t xml:space="preserve">I am learning to create and describe my own patterns, in  a range of contexts eg art &amp; craft, singing, using my body </t>
  </si>
  <si>
    <t>I am learning to recognise  and name shapes in my environment and play settings.   2D /  3D</t>
  </si>
  <si>
    <t>I am learning to use vocabulary used to describe 2D and 3D shapes eg straight, round, curved, flat etc in play and everyday contexts</t>
  </si>
  <si>
    <t>I am learning to recognise 2D shapes within 3D shapes eg square face on a cube</t>
  </si>
  <si>
    <t>I am learning to sort 2D and 3D objects using familiar or given criteria e.g. a colour.</t>
  </si>
  <si>
    <t>I am learning to talk about the properties of 2D and 3D shapes e.g. if it rolls and use these to sort shapes and objects</t>
  </si>
  <si>
    <t>I am learning to use 2D and 3D shapes in a creative way e.g. construction, art, patterns etc</t>
  </si>
  <si>
    <t>I am learning to use left and right to differentiate position or direction e.g. left ear, right ear.</t>
  </si>
  <si>
    <t>I am learning to describe the position of an object by using words such as ‘behind’, ‘in front of’, ‘above’ and ‘below’</t>
  </si>
  <si>
    <t>I am learning to turn my body a quarter or a half turn.</t>
  </si>
  <si>
    <t>I am learning to  describe and follow a sequence of directions, including turns, to a partner.</t>
  </si>
  <si>
    <t>I am learning to use and program a sequence of directions into a programmable toy or simple ICT application. Eg Beebot</t>
  </si>
  <si>
    <t>I am learning to take part in a range of spatial activities eg model building, at gym, during music</t>
  </si>
  <si>
    <t>I am learning to recognise my own reflection .</t>
  </si>
  <si>
    <t>I am learning to recognise reflections in my environment .</t>
  </si>
  <si>
    <t>I am learning to use the word ‘symmetrical’ when making symmetrical paintings and pictures.</t>
  </si>
  <si>
    <t>I am learning to create a symmetrical picture using a fold or flip.</t>
  </si>
  <si>
    <t>I am learning to recognise symmetrical patterns/shapes/pictures around me.</t>
  </si>
  <si>
    <t>I am learning to use simple ICT applications to help me create symmetrical pictures.</t>
  </si>
  <si>
    <t>I am learning to play games to find and match symmetrical pictures and patterns.</t>
  </si>
  <si>
    <t>I am beginning to use objects, ticks or tally marks to collect information in order to answer a question set by me or someone else.</t>
  </si>
  <si>
    <t>I am beginning to use simple ICT data handling programs.</t>
  </si>
  <si>
    <t>I am learning to use one to one correspondence in matching and mapping activities</t>
  </si>
  <si>
    <t>I am learning to recognise similarities and differences in objects, e.g. size, shape, colour</t>
  </si>
  <si>
    <t>I am learning to sort and group my objects/data using different criteria and explain my choices.</t>
  </si>
  <si>
    <t>I am learning to make a picture, draw a pictograph or block graph to make a display of my findings and summarise the information in the display by counting.</t>
  </si>
  <si>
    <t>I am learning to recognise and explain symbols used</t>
  </si>
  <si>
    <t>I am learning to find information from simple displays e.g, menu, timetables,  what month has most birthdays for our class</t>
  </si>
  <si>
    <t>I alm beginning to read and use signs and charts, e.g. snack choice, self-registration.</t>
  </si>
  <si>
    <t>Row Start</t>
  </si>
  <si>
    <t>Row End</t>
  </si>
  <si>
    <t xml:space="preserve"> - Attention Skill</t>
  </si>
  <si>
    <t xml:space="preserve"> - Enjoyment &amp; Choice</t>
  </si>
  <si>
    <t xml:space="preserve"> - Communication, preference and choice</t>
  </si>
  <si>
    <t xml:space="preserve"> - Tools for Listening &amp; Talking</t>
  </si>
  <si>
    <t xml:space="preserve"> - Interaction</t>
  </si>
  <si>
    <t xml:space="preserve"> - Finding and Using Information</t>
  </si>
  <si>
    <t xml:space="preserve"> - Cognitive</t>
  </si>
  <si>
    <t xml:space="preserve"> - Understanding, analysing and evaluating</t>
  </si>
  <si>
    <t xml:space="preserve"> - Creating Texts</t>
  </si>
  <si>
    <t xml:space="preserve"> - Tools for Listening, Talking and Communicating</t>
  </si>
  <si>
    <t xml:space="preserve"> - Enjoyment &amp; Choice [R]</t>
  </si>
  <si>
    <t xml:space="preserve"> - Tools for Reading</t>
  </si>
  <si>
    <t xml:space="preserve"> - Finding and Using Information [R]</t>
  </si>
  <si>
    <t xml:space="preserve"> - Understanding, analysing and evaluating [R]</t>
  </si>
  <si>
    <t xml:space="preserve"> - Enjoyment &amp; Choice [W]</t>
  </si>
  <si>
    <t xml:space="preserve"> - Tools for Writing</t>
  </si>
  <si>
    <t xml:space="preserve"> - Organising and Using Information</t>
  </si>
  <si>
    <t xml:space="preserve"> - Creating Texts [W]</t>
  </si>
  <si>
    <t xml:space="preserve"> - Estimating &amp; Rounding</t>
  </si>
  <si>
    <t xml:space="preserve"> - Number &amp; Number Processes</t>
  </si>
  <si>
    <t xml:space="preserve"> - Fractions, decimal fractions &amp; percentages</t>
  </si>
  <si>
    <t xml:space="preserve"> - Money</t>
  </si>
  <si>
    <t xml:space="preserve"> - Time</t>
  </si>
  <si>
    <t xml:space="preserve"> - Measurement</t>
  </si>
  <si>
    <t xml:space="preserve"> - Patterns and Relationships</t>
  </si>
  <si>
    <t xml:space="preserve"> - its impact on the world, past, present and future</t>
  </si>
  <si>
    <t xml:space="preserve"> - Properties of 2D shapes and 3D objects</t>
  </si>
  <si>
    <t xml:space="preserve"> - Angle, symmetry and transformation</t>
  </si>
  <si>
    <t xml:space="preserve"> - Expressions and equations</t>
  </si>
  <si>
    <t xml:space="preserve"> - Data and Analysis</t>
  </si>
  <si>
    <t xml:space="preserve"> - Ideas of chance and Uncertainty</t>
  </si>
  <si>
    <t>Selection</t>
  </si>
  <si>
    <t>Avg Rating</t>
  </si>
  <si>
    <r>
      <t xml:space="preserve">Overall
</t>
    </r>
    <r>
      <rPr>
        <b/>
        <sz val="10"/>
        <color theme="1"/>
        <rFont val="Calibri"/>
        <family val="2"/>
        <scheme val="minor"/>
      </rPr>
      <t>(Avg)</t>
    </r>
  </si>
  <si>
    <r>
      <t xml:space="preserve">Area with the </t>
    </r>
    <r>
      <rPr>
        <b/>
        <sz val="9"/>
        <color theme="1"/>
        <rFont val="Calibri"/>
        <family val="2"/>
        <scheme val="minor"/>
      </rPr>
      <t>most</t>
    </r>
    <r>
      <rPr>
        <sz val="9"/>
        <color theme="1"/>
        <rFont val="Calibri"/>
        <family val="2"/>
        <scheme val="minor"/>
      </rPr>
      <t xml:space="preserve"> improvement:</t>
    </r>
  </si>
  <si>
    <r>
      <t xml:space="preserve">Area with the </t>
    </r>
    <r>
      <rPr>
        <b/>
        <sz val="9"/>
        <color theme="1"/>
        <rFont val="Calibri"/>
        <family val="2"/>
        <scheme val="minor"/>
      </rPr>
      <t>least</t>
    </r>
    <r>
      <rPr>
        <sz val="9"/>
        <color theme="1"/>
        <rFont val="Calibri"/>
        <family val="2"/>
        <scheme val="minor"/>
      </rPr>
      <t xml:space="preserve"> improvement:</t>
    </r>
  </si>
  <si>
    <r>
      <t xml:space="preserve">Section with the </t>
    </r>
    <r>
      <rPr>
        <b/>
        <sz val="9"/>
        <color theme="1"/>
        <rFont val="Calibri"/>
        <family val="2"/>
        <scheme val="minor"/>
      </rPr>
      <t>most</t>
    </r>
    <r>
      <rPr>
        <sz val="9"/>
        <color theme="1"/>
        <rFont val="Calibri"/>
        <family val="2"/>
        <scheme val="minor"/>
      </rPr>
      <t xml:space="preserve"> improvement:</t>
    </r>
  </si>
  <si>
    <r>
      <t xml:space="preserve">Section with the </t>
    </r>
    <r>
      <rPr>
        <b/>
        <sz val="9"/>
        <color theme="1"/>
        <rFont val="Calibri"/>
        <family val="2"/>
        <scheme val="minor"/>
      </rPr>
      <t>least</t>
    </r>
    <r>
      <rPr>
        <sz val="9"/>
        <color theme="1"/>
        <rFont val="Calibri"/>
        <family val="2"/>
        <scheme val="minor"/>
      </rPr>
      <t xml:space="preserve"> improvement:</t>
    </r>
  </si>
  <si>
    <t>Average of N-T3</t>
  </si>
  <si>
    <t>Average of P1-T1</t>
  </si>
  <si>
    <t>Average of P1-T2</t>
  </si>
  <si>
    <t>Average of P1-T3</t>
  </si>
  <si>
    <t>Average of P2-T1</t>
  </si>
  <si>
    <t>Average of P2-T2</t>
  </si>
  <si>
    <t>Average of P2-T3</t>
  </si>
  <si>
    <t>Average of P3-T1</t>
  </si>
  <si>
    <t>Average of P3-T2</t>
  </si>
  <si>
    <t>Average of P3-T3</t>
  </si>
  <si>
    <t>Average of P4-T1</t>
  </si>
  <si>
    <t>Average of P4-T2</t>
  </si>
  <si>
    <t>Average of P4-T3</t>
  </si>
  <si>
    <t>Average of P5-T1</t>
  </si>
  <si>
    <t>Average of P5-T2</t>
  </si>
  <si>
    <t>Average of P5-T3</t>
  </si>
  <si>
    <t>Average of P6-T1</t>
  </si>
  <si>
    <t>Average of P6-T2</t>
  </si>
  <si>
    <t>Average of P6-T3</t>
  </si>
  <si>
    <t>Average of P7-T1</t>
  </si>
  <si>
    <t>Average of P7-T2</t>
  </si>
  <si>
    <t>Average of P7-T3</t>
  </si>
  <si>
    <t>Average of S1-T1</t>
  </si>
  <si>
    <t>Average of S1-T2</t>
  </si>
  <si>
    <t>Average of S1-T3</t>
  </si>
  <si>
    <t>Average of S2-T1</t>
  </si>
  <si>
    <t>Average of S2-T2</t>
  </si>
  <si>
    <t>Average of S2-T3</t>
  </si>
  <si>
    <t>Average of S3-T1</t>
  </si>
  <si>
    <t>Average of S3-T2</t>
  </si>
  <si>
    <t>Average of S3-T3</t>
  </si>
  <si>
    <t>NC</t>
  </si>
  <si>
    <t>T3</t>
  </si>
  <si>
    <t>T1</t>
  </si>
  <si>
    <t>T2</t>
  </si>
  <si>
    <t>Row Labels</t>
  </si>
  <si>
    <t>Average of Improvement</t>
  </si>
  <si>
    <t>Early Level</t>
  </si>
  <si>
    <t>First Level</t>
  </si>
  <si>
    <t>Level</t>
  </si>
  <si>
    <t xml:space="preserve"> Milestones</t>
  </si>
  <si>
    <r>
      <t xml:space="preserve">Support Codes for tracking performance </t>
    </r>
    <r>
      <rPr>
        <b/>
        <sz val="22"/>
        <rFont val="Calibri"/>
        <family val="2"/>
        <scheme val="minor"/>
      </rPr>
      <t>[S]</t>
    </r>
  </si>
  <si>
    <t>Engagement Codes for tracking performance [E]</t>
  </si>
  <si>
    <t xml:space="preserve">Type of support </t>
  </si>
  <si>
    <t xml:space="preserve">Examples of support </t>
  </si>
  <si>
    <t>Code</t>
  </si>
  <si>
    <t>Learner demonstates understanding</t>
  </si>
  <si>
    <t>Mainstream with support</t>
  </si>
  <si>
    <t xml:space="preserve">Learner is beginning to understand </t>
  </si>
  <si>
    <t xml:space="preserve">ESA - independent </t>
  </si>
  <si>
    <t>Learner attends and beginning to give reactions to show that he/she can tell the difference between people, events or objects</t>
  </si>
  <si>
    <t>ESA - Group</t>
  </si>
  <si>
    <t xml:space="preserve">Learner is present but not active </t>
  </si>
  <si>
    <t>ESA- 1:1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</si>
</sst>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7" x14ac:knownFonts="1">
    <font>
      <sz val="11"/>
      <color theme="1"/>
      <name val="Calibri"/>
      <family val="2"/>
      <scheme val="minor"/>
    </font>
    <font>
      <b/>
      <sz val="11"/>
      <color theme="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
      <sz val="10"/>
      <name val="Arial"/>
      <family val="2"/>
    </font>
    <font>
      <b/>
      <sz val="14"/>
      <color theme="0"/>
      <name val="Calibri"/>
      <family val="2"/>
      <scheme val="minor"/>
    </font>
    <font>
      <b/>
      <sz val="26"/>
      <color theme="0"/>
      <name val="Calibri"/>
      <family val="2"/>
      <scheme val="minor"/>
    </font>
    <font>
      <b/>
      <sz val="36"/>
      <color theme="0"/>
      <name val="Calibri"/>
      <family val="2"/>
      <scheme val="minor"/>
    </font>
    <font>
      <b/>
      <sz val="18"/>
      <color theme="0"/>
      <name val="Calibri"/>
      <family val="2"/>
      <scheme val="minor"/>
    </font>
    <font>
      <b/>
      <sz val="10"/>
      <color theme="0"/>
      <name val="Calibri"/>
      <family val="2"/>
      <scheme val="minor"/>
    </font>
    <font>
      <b/>
      <sz val="16"/>
      <color theme="0"/>
      <name val="Calibri"/>
      <family val="2"/>
      <scheme val="minor"/>
    </font>
    <font>
      <b/>
      <sz val="12"/>
      <color theme="0"/>
      <name val="Calibri"/>
      <family val="2"/>
      <scheme val="minor"/>
    </font>
    <font>
      <b/>
      <sz val="14"/>
      <name val="Calibri"/>
      <family val="2"/>
      <scheme val="minor"/>
    </font>
    <font>
      <b/>
      <sz val="16"/>
      <color theme="1"/>
      <name val="Calibri"/>
      <family val="2"/>
      <scheme val="minor"/>
    </font>
    <font>
      <b/>
      <sz val="11"/>
      <name val="Calibri"/>
      <family val="2"/>
      <scheme val="minor"/>
    </font>
    <font>
      <u/>
      <sz val="11"/>
      <color theme="10"/>
      <name val="Calibri"/>
      <family val="2"/>
      <scheme val="minor"/>
    </font>
    <font>
      <b/>
      <sz val="16"/>
      <name val="Calibri"/>
      <family val="2"/>
      <scheme val="minor"/>
    </font>
    <font>
      <b/>
      <sz val="22"/>
      <name val="Calibri"/>
      <family val="2"/>
      <scheme val="minor"/>
    </font>
    <font>
      <sz val="10"/>
      <color theme="1"/>
      <name val="Calibri"/>
      <family val="2"/>
      <scheme val="minor"/>
    </font>
    <font>
      <b/>
      <u/>
      <sz val="16"/>
      <name val="Calibri"/>
      <family val="2"/>
      <scheme val="minor"/>
    </font>
    <font>
      <sz val="10"/>
      <name val="Calibri"/>
      <family val="2"/>
      <scheme val="minor"/>
    </font>
    <font>
      <b/>
      <sz val="10"/>
      <name val="Calibri"/>
      <family val="2"/>
      <scheme val="minor"/>
    </font>
    <font>
      <sz val="11"/>
      <color rgb="FF000000"/>
      <name val="Calibri"/>
      <family val="2"/>
      <scheme val="minor"/>
    </font>
    <font>
      <b/>
      <sz val="11"/>
      <color rgb="FF000000"/>
      <name val="Calibri"/>
      <family val="2"/>
      <scheme val="minor"/>
    </font>
    <font>
      <b/>
      <i/>
      <sz val="14"/>
      <name val="Calibri"/>
      <family val="2"/>
      <scheme val="minor"/>
    </font>
    <font>
      <b/>
      <sz val="22"/>
      <color theme="0"/>
      <name val="Calibri"/>
      <family val="2"/>
      <scheme val="minor"/>
    </font>
    <font>
      <sz val="11"/>
      <color theme="0" tint="-0.14999847407452621"/>
      <name val="Calibri"/>
      <family val="2"/>
      <scheme val="minor"/>
    </font>
    <font>
      <b/>
      <sz val="2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20"/>
      <color theme="0"/>
      <name val="Calibri"/>
      <family val="2"/>
      <scheme val="minor"/>
    </font>
    <font>
      <b/>
      <sz val="24"/>
      <color theme="0"/>
      <name val="Calibri"/>
      <family val="2"/>
      <scheme val="minor"/>
    </font>
    <font>
      <sz val="8"/>
      <color theme="0"/>
      <name val="Calibri"/>
      <family val="2"/>
      <scheme val="minor"/>
    </font>
    <font>
      <sz val="11"/>
      <color rgb="FF000000"/>
      <name val="Calibri"/>
      <scheme val="minor"/>
    </font>
    <font>
      <b/>
      <sz val="11"/>
      <color rgb="FF000000"/>
      <name val="Calibri"/>
      <scheme val="minor"/>
    </font>
  </fonts>
  <fills count="15">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8F5B8"/>
        <bgColor indexed="64"/>
      </patternFill>
    </fill>
    <fill>
      <patternFill patternType="solid">
        <fgColor rgb="FFA4EBA4"/>
        <bgColor indexed="64"/>
      </patternFill>
    </fill>
    <fill>
      <patternFill patternType="solid">
        <fgColor rgb="FF91E291"/>
        <bgColor indexed="64"/>
      </patternFill>
    </fill>
    <fill>
      <patternFill patternType="solid">
        <fgColor theme="7"/>
        <bgColor indexed="64"/>
      </patternFill>
    </fill>
    <fill>
      <patternFill patternType="solid">
        <fgColor theme="3"/>
        <bgColor indexed="64"/>
      </patternFill>
    </fill>
  </fills>
  <borders count="89">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dashed">
        <color theme="0" tint="-0.499984740745262"/>
      </bottom>
      <diagonal/>
    </border>
    <border>
      <left style="medium">
        <color indexed="64"/>
      </left>
      <right style="medium">
        <color indexed="64"/>
      </right>
      <top style="dashed">
        <color theme="0" tint="-0.499984740745262"/>
      </top>
      <bottom style="dashed">
        <color theme="0" tint="-0.499984740745262"/>
      </bottom>
      <diagonal/>
    </border>
    <border>
      <left style="medium">
        <color indexed="64"/>
      </left>
      <right style="medium">
        <color indexed="64"/>
      </right>
      <top style="dashed">
        <color theme="0" tint="-0.499984740745262"/>
      </top>
      <bottom style="medium">
        <color indexed="64"/>
      </bottom>
      <diagonal/>
    </border>
    <border>
      <left style="medium">
        <color indexed="64"/>
      </left>
      <right style="dashed">
        <color theme="0" tint="-0.24994659260841701"/>
      </right>
      <top/>
      <bottom/>
      <diagonal/>
    </border>
    <border>
      <left style="dashed">
        <color theme="0" tint="-0.24994659260841701"/>
      </left>
      <right style="dashed">
        <color theme="0" tint="-0.24994659260841701"/>
      </right>
      <top/>
      <bottom/>
      <diagonal/>
    </border>
    <border>
      <left style="dashed">
        <color theme="0" tint="-0.24994659260841701"/>
      </left>
      <right style="medium">
        <color indexed="64"/>
      </right>
      <top/>
      <bottom/>
      <diagonal/>
    </border>
    <border>
      <left style="medium">
        <color indexed="64"/>
      </left>
      <right style="dashed">
        <color theme="0" tint="-0.24994659260841701"/>
      </right>
      <top style="thin">
        <color indexed="64"/>
      </top>
      <bottom style="dashed">
        <color theme="0" tint="-0.499984740745262"/>
      </bottom>
      <diagonal/>
    </border>
    <border>
      <left style="dashed">
        <color theme="0" tint="-0.24994659260841701"/>
      </left>
      <right style="dashed">
        <color theme="0" tint="-0.24994659260841701"/>
      </right>
      <top style="thin">
        <color indexed="64"/>
      </top>
      <bottom style="dashed">
        <color theme="0" tint="-0.499984740745262"/>
      </bottom>
      <diagonal/>
    </border>
    <border>
      <left style="medium">
        <color indexed="64"/>
      </left>
      <right style="dashed">
        <color theme="0" tint="-0.24994659260841701"/>
      </right>
      <top style="dashed">
        <color theme="0" tint="-0.499984740745262"/>
      </top>
      <bottom style="dashed">
        <color theme="0" tint="-0.499984740745262"/>
      </bottom>
      <diagonal/>
    </border>
    <border>
      <left style="dashed">
        <color theme="0" tint="-0.24994659260841701"/>
      </left>
      <right style="dashed">
        <color theme="0" tint="-0.24994659260841701"/>
      </right>
      <top style="dashed">
        <color theme="0" tint="-0.499984740745262"/>
      </top>
      <bottom style="dashed">
        <color theme="0" tint="-0.499984740745262"/>
      </bottom>
      <diagonal/>
    </border>
    <border>
      <left style="dashed">
        <color theme="0" tint="-0.24994659260841701"/>
      </left>
      <right style="medium">
        <color indexed="64"/>
      </right>
      <top style="dashed">
        <color theme="0" tint="-0.499984740745262"/>
      </top>
      <bottom style="dashed">
        <color theme="0" tint="-0.499984740745262"/>
      </bottom>
      <diagonal/>
    </border>
    <border>
      <left style="medium">
        <color indexed="64"/>
      </left>
      <right style="dashed">
        <color theme="0" tint="-0.24994659260841701"/>
      </right>
      <top style="dashed">
        <color theme="0" tint="-0.499984740745262"/>
      </top>
      <bottom style="medium">
        <color indexed="64"/>
      </bottom>
      <diagonal/>
    </border>
    <border>
      <left style="dashed">
        <color theme="0" tint="-0.24994659260841701"/>
      </left>
      <right style="dashed">
        <color theme="0" tint="-0.24994659260841701"/>
      </right>
      <top style="dashed">
        <color theme="0" tint="-0.499984740745262"/>
      </top>
      <bottom style="medium">
        <color indexed="64"/>
      </bottom>
      <diagonal/>
    </border>
    <border>
      <left style="dashed">
        <color theme="0" tint="-0.24994659260841701"/>
      </left>
      <right style="medium">
        <color indexed="64"/>
      </right>
      <top style="dashed">
        <color theme="0" tint="-0.499984740745262"/>
      </top>
      <bottom style="medium">
        <color indexed="64"/>
      </bottom>
      <diagonal/>
    </border>
    <border>
      <left/>
      <right style="dashed">
        <color theme="0" tint="-0.24994659260841701"/>
      </right>
      <top/>
      <bottom/>
      <diagonal/>
    </border>
    <border>
      <left style="dashed">
        <color theme="0" tint="-0.24994659260841701"/>
      </left>
      <right style="medium">
        <color indexed="64"/>
      </right>
      <top style="thin">
        <color indexed="64"/>
      </top>
      <bottom style="dashed">
        <color theme="0" tint="-0.499984740745262"/>
      </bottom>
      <diagonal/>
    </border>
    <border>
      <left style="medium">
        <color indexed="64"/>
      </left>
      <right style="medium">
        <color indexed="64"/>
      </right>
      <top style="medium">
        <color indexed="64"/>
      </top>
      <bottom style="dashed">
        <color theme="0" tint="-0.499984740745262"/>
      </bottom>
      <diagonal/>
    </border>
    <border>
      <left style="medium">
        <color indexed="64"/>
      </left>
      <right style="dashed">
        <color theme="0" tint="-0.24994659260841701"/>
      </right>
      <top style="medium">
        <color indexed="64"/>
      </top>
      <bottom style="dashed">
        <color theme="0" tint="-0.499984740745262"/>
      </bottom>
      <diagonal/>
    </border>
    <border>
      <left style="dashed">
        <color theme="0" tint="-0.24994659260841701"/>
      </left>
      <right style="dashed">
        <color theme="0" tint="-0.24994659260841701"/>
      </right>
      <top style="medium">
        <color indexed="64"/>
      </top>
      <bottom style="dashed">
        <color theme="0" tint="-0.499984740745262"/>
      </bottom>
      <diagonal/>
    </border>
    <border>
      <left style="dashed">
        <color theme="0" tint="-0.24994659260841701"/>
      </left>
      <right style="medium">
        <color indexed="64"/>
      </right>
      <top style="medium">
        <color indexed="64"/>
      </top>
      <bottom style="dashed">
        <color theme="0" tint="-0.499984740745262"/>
      </bottom>
      <diagonal/>
    </border>
    <border>
      <left style="medium">
        <color indexed="64"/>
      </left>
      <right style="medium">
        <color indexed="64"/>
      </right>
      <top/>
      <bottom style="dashed">
        <color theme="0" tint="-0.499984740745262"/>
      </bottom>
      <diagonal/>
    </border>
    <border>
      <left style="medium">
        <color indexed="64"/>
      </left>
      <right style="dashed">
        <color theme="0" tint="-0.24994659260841701"/>
      </right>
      <top/>
      <bottom style="dashed">
        <color theme="0" tint="-0.499984740745262"/>
      </bottom>
      <diagonal/>
    </border>
    <border>
      <left style="dashed">
        <color theme="0" tint="-0.24994659260841701"/>
      </left>
      <right style="dashed">
        <color theme="0" tint="-0.24994659260841701"/>
      </right>
      <top/>
      <bottom style="dashed">
        <color theme="0" tint="-0.499984740745262"/>
      </bottom>
      <diagonal/>
    </border>
    <border>
      <left style="dashed">
        <color theme="0" tint="-0.24994659260841701"/>
      </left>
      <right style="medium">
        <color indexed="64"/>
      </right>
      <top/>
      <bottom style="dashed">
        <color theme="0" tint="-0.499984740745262"/>
      </bottom>
      <diagonal/>
    </border>
    <border>
      <left style="medium">
        <color indexed="64"/>
      </left>
      <right style="medium">
        <color indexed="64"/>
      </right>
      <top style="dashed">
        <color theme="0" tint="-0.499984740745262"/>
      </top>
      <bottom style="thin">
        <color indexed="64"/>
      </bottom>
      <diagonal/>
    </border>
    <border>
      <left style="medium">
        <color indexed="64"/>
      </left>
      <right style="dashed">
        <color theme="0" tint="-0.24994659260841701"/>
      </right>
      <top style="dashed">
        <color theme="0" tint="-0.499984740745262"/>
      </top>
      <bottom style="thin">
        <color indexed="64"/>
      </bottom>
      <diagonal/>
    </border>
    <border>
      <left style="dashed">
        <color theme="0" tint="-0.24994659260841701"/>
      </left>
      <right style="dashed">
        <color theme="0" tint="-0.24994659260841701"/>
      </right>
      <top style="dashed">
        <color theme="0" tint="-0.499984740745262"/>
      </top>
      <bottom style="thin">
        <color indexed="64"/>
      </bottom>
      <diagonal/>
    </border>
    <border>
      <left style="dashed">
        <color theme="0" tint="-0.24994659260841701"/>
      </left>
      <right style="medium">
        <color indexed="64"/>
      </right>
      <top style="dashed">
        <color theme="0" tint="-0.499984740745262"/>
      </top>
      <bottom style="thin">
        <color indexed="64"/>
      </bottom>
      <diagonal/>
    </border>
    <border>
      <left style="medium">
        <color indexed="64"/>
      </left>
      <right style="medium">
        <color indexed="64"/>
      </right>
      <top style="dashed">
        <color theme="0" tint="-0.499984740745262"/>
      </top>
      <bottom/>
      <diagonal/>
    </border>
    <border>
      <left style="medium">
        <color indexed="64"/>
      </left>
      <right style="dashed">
        <color theme="0" tint="-0.24994659260841701"/>
      </right>
      <top style="dashed">
        <color theme="0" tint="-0.499984740745262"/>
      </top>
      <bottom/>
      <diagonal/>
    </border>
    <border>
      <left style="dashed">
        <color theme="0" tint="-0.24994659260841701"/>
      </left>
      <right style="dashed">
        <color theme="0" tint="-0.24994659260841701"/>
      </right>
      <top style="dashed">
        <color theme="0" tint="-0.499984740745262"/>
      </top>
      <bottom/>
      <diagonal/>
    </border>
    <border>
      <left style="dashed">
        <color theme="0" tint="-0.24994659260841701"/>
      </left>
      <right style="medium">
        <color indexed="64"/>
      </right>
      <top style="dashed">
        <color theme="0" tint="-0.499984740745262"/>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top/>
      <bottom/>
      <diagonal/>
    </border>
    <border>
      <left style="thin">
        <color auto="1"/>
      </left>
      <right/>
      <top style="medium">
        <color indexed="64"/>
      </top>
      <bottom/>
      <diagonal/>
    </border>
    <border>
      <left/>
      <right style="thin">
        <color auto="1"/>
      </right>
      <top style="medium">
        <color indexed="64"/>
      </top>
      <bottom/>
      <diagonal/>
    </border>
    <border>
      <left style="thin">
        <color auto="1"/>
      </left>
      <right/>
      <top/>
      <bottom style="medium">
        <color indexed="64"/>
      </bottom>
      <diagonal/>
    </border>
    <border>
      <left/>
      <right style="thin">
        <color indexed="64"/>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right/>
      <top style="dashed">
        <color auto="1"/>
      </top>
      <bottom/>
      <diagonal/>
    </border>
    <border>
      <left style="thin">
        <color auto="1"/>
      </left>
      <right/>
      <top style="dashed">
        <color auto="1"/>
      </top>
      <bottom/>
      <diagonal/>
    </border>
    <border>
      <left style="thin">
        <color auto="1"/>
      </left>
      <right/>
      <top/>
      <bottom style="dashed">
        <color auto="1"/>
      </bottom>
      <diagonal/>
    </border>
    <border>
      <left/>
      <right/>
      <top/>
      <bottom style="dashed">
        <color auto="1"/>
      </bottom>
      <diagonal/>
    </border>
    <border>
      <left style="thin">
        <color theme="0" tint="-0.34998626667073579"/>
      </left>
      <right/>
      <top style="thin">
        <color theme="0" tint="-0.34998626667073579"/>
      </top>
      <bottom style="medium">
        <color indexed="64"/>
      </bottom>
      <diagonal/>
    </border>
    <border>
      <left/>
      <right/>
      <top style="thin">
        <color theme="0" tint="-0.34998626667073579"/>
      </top>
      <bottom style="medium">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dashed">
        <color theme="0" tint="-0.34998626667073579"/>
      </left>
      <right/>
      <top style="thin">
        <color theme="0" tint="-0.34998626667073579"/>
      </top>
      <bottom/>
      <diagonal/>
    </border>
    <border>
      <left style="dashed">
        <color theme="0" tint="-0.34998626667073579"/>
      </left>
      <right/>
      <top/>
      <bottom/>
      <diagonal/>
    </border>
    <border>
      <left style="dashed">
        <color theme="0" tint="-0.34998626667073579"/>
      </left>
      <right/>
      <top/>
      <bottom style="thin">
        <color theme="0" tint="-0.34998626667073579"/>
      </bottom>
      <diagonal/>
    </border>
  </borders>
  <cellStyleXfs count="3">
    <xf numFmtId="0" fontId="0" fillId="0" borderId="0"/>
    <xf numFmtId="0" fontId="5" fillId="0" borderId="0"/>
    <xf numFmtId="0" fontId="16" fillId="0" borderId="0" applyNumberFormat="0" applyFill="0" applyBorder="0" applyAlignment="0" applyProtection="0"/>
  </cellStyleXfs>
  <cellXfs count="233">
    <xf numFmtId="0" fontId="0" fillId="0" borderId="0" xfId="0"/>
    <xf numFmtId="0" fontId="2" fillId="0" borderId="0" xfId="0" applyFont="1"/>
    <xf numFmtId="0" fontId="1" fillId="0" borderId="0" xfId="0" applyFont="1" applyAlignment="1">
      <alignment horizontal="center"/>
    </xf>
    <xf numFmtId="0" fontId="4" fillId="0" borderId="0" xfId="0" applyFont="1" applyAlignment="1">
      <alignment horizontal="center"/>
    </xf>
    <xf numFmtId="0" fontId="3" fillId="3" borderId="15" xfId="0" applyFont="1" applyFill="1" applyBorder="1" applyAlignment="1">
      <alignment horizontal="center" vertical="top" wrapText="1"/>
    </xf>
    <xf numFmtId="0" fontId="3" fillId="3" borderId="16" xfId="0" applyFont="1" applyFill="1" applyBorder="1" applyAlignment="1">
      <alignment horizontal="center" vertical="top" wrapText="1"/>
    </xf>
    <xf numFmtId="0" fontId="0" fillId="0" borderId="0" xfId="0" applyAlignment="1">
      <alignment horizontal="center"/>
    </xf>
    <xf numFmtId="0" fontId="3" fillId="6" borderId="15" xfId="0" applyFont="1" applyFill="1" applyBorder="1" applyAlignment="1">
      <alignment horizontal="center" vertical="top" wrapText="1"/>
    </xf>
    <xf numFmtId="0" fontId="3" fillId="6" borderId="25" xfId="0" applyFont="1" applyFill="1" applyBorder="1" applyAlignment="1">
      <alignment horizontal="center" vertical="top" wrapText="1"/>
    </xf>
    <xf numFmtId="0" fontId="1" fillId="0" borderId="0" xfId="0" applyFont="1"/>
    <xf numFmtId="0" fontId="1" fillId="2" borderId="43" xfId="0" applyFont="1" applyFill="1" applyBorder="1" applyAlignment="1">
      <alignment horizontal="left"/>
    </xf>
    <xf numFmtId="0" fontId="14" fillId="5" borderId="44" xfId="0" applyFont="1" applyFill="1" applyBorder="1" applyAlignment="1">
      <alignment horizontal="left"/>
    </xf>
    <xf numFmtId="22" fontId="14" fillId="5" borderId="44" xfId="0" applyNumberFormat="1" applyFont="1" applyFill="1" applyBorder="1" applyAlignment="1">
      <alignment horizontal="left" vertical="center"/>
    </xf>
    <xf numFmtId="0" fontId="0" fillId="7" borderId="0" xfId="0" applyFill="1"/>
    <xf numFmtId="0" fontId="0" fillId="0" borderId="6" xfId="0" applyBorder="1"/>
    <xf numFmtId="0" fontId="0" fillId="0" borderId="7" xfId="0" applyBorder="1"/>
    <xf numFmtId="0" fontId="0" fillId="0" borderId="8" xfId="0" applyBorder="1"/>
    <xf numFmtId="0" fontId="14" fillId="0" borderId="45" xfId="0" applyFont="1" applyBorder="1" applyAlignment="1">
      <alignment horizontal="right"/>
    </xf>
    <xf numFmtId="0" fontId="0" fillId="0" borderId="4" xfId="0" applyBorder="1"/>
    <xf numFmtId="0" fontId="0" fillId="0" borderId="45" xfId="0" applyBorder="1" applyAlignment="1">
      <alignment horizontal="right"/>
    </xf>
    <xf numFmtId="0" fontId="0" fillId="0" borderId="46" xfId="0" applyBorder="1"/>
    <xf numFmtId="0" fontId="0" fillId="0" borderId="47" xfId="0" applyBorder="1"/>
    <xf numFmtId="0" fontId="0" fillId="0" borderId="3" xfId="0" applyBorder="1"/>
    <xf numFmtId="0" fontId="14" fillId="2" borderId="44" xfId="0" applyFont="1" applyFill="1" applyBorder="1"/>
    <xf numFmtId="0" fontId="13" fillId="0" borderId="0" xfId="0" applyFont="1" applyAlignment="1">
      <alignment horizontal="left" wrapText="1"/>
    </xf>
    <xf numFmtId="0" fontId="14" fillId="0" borderId="0" xfId="0" applyFont="1"/>
    <xf numFmtId="0" fontId="0" fillId="8" borderId="27" xfId="0" applyFill="1" applyBorder="1" applyAlignment="1">
      <alignment vertical="top" wrapText="1"/>
    </xf>
    <xf numFmtId="0" fontId="0" fillId="8" borderId="12" xfId="0" applyFill="1" applyBorder="1" applyAlignment="1">
      <alignment vertical="top" wrapText="1"/>
    </xf>
    <xf numFmtId="0" fontId="0" fillId="8" borderId="35" xfId="0" applyFill="1" applyBorder="1" applyAlignment="1">
      <alignment vertical="top" wrapText="1"/>
    </xf>
    <xf numFmtId="0" fontId="0" fillId="8" borderId="31" xfId="0" applyFill="1" applyBorder="1" applyAlignment="1">
      <alignment vertical="top" wrapText="1"/>
    </xf>
    <xf numFmtId="0" fontId="0" fillId="8" borderId="39" xfId="0" applyFill="1" applyBorder="1" applyAlignment="1">
      <alignment vertical="top" wrapText="1"/>
    </xf>
    <xf numFmtId="0" fontId="0" fillId="8" borderId="11" xfId="0" applyFill="1" applyBorder="1" applyAlignment="1">
      <alignment vertical="top" wrapText="1"/>
    </xf>
    <xf numFmtId="0" fontId="0" fillId="8" borderId="13" xfId="0" applyFill="1" applyBorder="1" applyAlignment="1">
      <alignment vertical="top" wrapText="1"/>
    </xf>
    <xf numFmtId="0" fontId="1" fillId="5" borderId="28" xfId="0" applyFont="1" applyFill="1" applyBorder="1" applyAlignment="1">
      <alignment horizontal="center" vertical="center"/>
    </xf>
    <xf numFmtId="0" fontId="1" fillId="5" borderId="29" xfId="0" applyFont="1" applyFill="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5" borderId="19" xfId="0" applyFont="1" applyFill="1" applyBorder="1" applyAlignment="1">
      <alignment horizontal="center" vertical="center"/>
    </xf>
    <xf numFmtId="0" fontId="1" fillId="5" borderId="20" xfId="0" applyFont="1" applyFill="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5" borderId="36" xfId="0" applyFont="1" applyFill="1" applyBorder="1" applyAlignment="1">
      <alignment horizontal="center" vertical="center"/>
    </xf>
    <xf numFmtId="0" fontId="1" fillId="5" borderId="37" xfId="0" applyFont="1" applyFill="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5" borderId="32" xfId="0" applyFont="1" applyFill="1" applyBorder="1" applyAlignment="1">
      <alignment horizontal="center" vertical="center"/>
    </xf>
    <xf numFmtId="0" fontId="1" fillId="5" borderId="33" xfId="0" applyFont="1" applyFill="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5" borderId="40" xfId="0" applyFont="1" applyFill="1" applyBorder="1" applyAlignment="1">
      <alignment horizontal="center" vertical="center"/>
    </xf>
    <xf numFmtId="0" fontId="1" fillId="5" borderId="41" xfId="0" applyFont="1" applyFill="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5" borderId="17" xfId="0" applyFont="1" applyFill="1" applyBorder="1" applyAlignment="1">
      <alignment horizontal="center" vertical="center"/>
    </xf>
    <xf numFmtId="0" fontId="1" fillId="5" borderId="18" xfId="0" applyFont="1" applyFill="1" applyBorder="1" applyAlignment="1">
      <alignment horizontal="center" vertical="center"/>
    </xf>
    <xf numFmtId="0" fontId="1" fillId="0" borderId="18" xfId="0" applyFont="1" applyBorder="1" applyAlignment="1">
      <alignment horizontal="center" vertical="center"/>
    </xf>
    <xf numFmtId="0" fontId="1" fillId="0" borderId="26" xfId="0" applyFont="1" applyBorder="1" applyAlignment="1">
      <alignment horizontal="center" vertical="center"/>
    </xf>
    <xf numFmtId="0" fontId="1" fillId="5" borderId="22" xfId="0" applyFont="1" applyFill="1" applyBorder="1" applyAlignment="1">
      <alignment horizontal="center" vertical="center"/>
    </xf>
    <xf numFmtId="0" fontId="1" fillId="5" borderId="23" xfId="0" applyFont="1" applyFill="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12" borderId="48" xfId="1" applyFont="1" applyFill="1" applyBorder="1" applyAlignment="1">
      <alignment horizontal="center" vertical="center" wrapText="1"/>
    </xf>
    <xf numFmtId="0" fontId="19" fillId="0" borderId="51" xfId="1" applyFont="1" applyBorder="1" applyAlignment="1">
      <alignment vertical="center" wrapText="1"/>
    </xf>
    <xf numFmtId="0" fontId="15" fillId="0" borderId="0" xfId="1" applyFont="1" applyAlignment="1">
      <alignment vertical="center"/>
    </xf>
    <xf numFmtId="0" fontId="3" fillId="0" borderId="0" xfId="1" applyFont="1" applyAlignment="1">
      <alignment vertical="center" wrapText="1"/>
    </xf>
    <xf numFmtId="0" fontId="3" fillId="0" borderId="0" xfId="1" applyFont="1" applyAlignment="1">
      <alignment horizontal="center" vertical="center" wrapText="1"/>
    </xf>
    <xf numFmtId="0" fontId="20" fillId="0" borderId="0" xfId="1" applyFont="1" applyAlignment="1">
      <alignment vertical="center"/>
    </xf>
    <xf numFmtId="0" fontId="21" fillId="0" borderId="51" xfId="1" applyFont="1" applyBorder="1" applyAlignment="1">
      <alignment vertical="center" wrapText="1"/>
    </xf>
    <xf numFmtId="0" fontId="22" fillId="9" borderId="48" xfId="1" applyFont="1" applyFill="1" applyBorder="1" applyAlignment="1">
      <alignment horizontal="center" vertical="center" wrapText="1"/>
    </xf>
    <xf numFmtId="0" fontId="23" fillId="0" borderId="0" xfId="1" applyFont="1" applyAlignment="1">
      <alignment vertical="center" wrapText="1"/>
    </xf>
    <xf numFmtId="0" fontId="24" fillId="0" borderId="0" xfId="1" applyFont="1" applyAlignment="1">
      <alignment horizontal="center" vertical="center" wrapText="1"/>
    </xf>
    <xf numFmtId="0" fontId="21" fillId="0" borderId="52" xfId="1" applyFont="1" applyBorder="1" applyAlignment="1">
      <alignment vertical="center" wrapText="1"/>
    </xf>
    <xf numFmtId="0" fontId="22" fillId="10" borderId="49" xfId="1" applyFont="1" applyFill="1" applyBorder="1" applyAlignment="1">
      <alignment horizontal="center" vertical="center" wrapText="1"/>
    </xf>
    <xf numFmtId="0" fontId="21" fillId="0" borderId="53" xfId="1" applyFont="1" applyBorder="1" applyAlignment="1">
      <alignment vertical="center" wrapText="1"/>
    </xf>
    <xf numFmtId="0" fontId="22" fillId="11" borderId="50" xfId="1" applyFont="1" applyFill="1" applyBorder="1" applyAlignment="1">
      <alignment horizontal="center" vertical="center" wrapText="1"/>
    </xf>
    <xf numFmtId="0" fontId="14" fillId="2" borderId="44" xfId="0" applyFont="1" applyFill="1" applyBorder="1" applyAlignment="1">
      <alignment horizontal="left"/>
    </xf>
    <xf numFmtId="0" fontId="25" fillId="0" borderId="47" xfId="2" applyFont="1" applyBorder="1" applyAlignment="1">
      <alignment horizontal="right" wrapText="1"/>
    </xf>
    <xf numFmtId="0" fontId="2" fillId="0" borderId="0" xfId="0" applyFont="1" applyAlignment="1">
      <alignment horizontal="left"/>
    </xf>
    <xf numFmtId="0" fontId="3" fillId="13" borderId="56" xfId="0" applyFont="1" applyFill="1" applyBorder="1" applyAlignment="1">
      <alignment horizontal="center" vertical="top"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3" fillId="13" borderId="61" xfId="0" applyFont="1" applyFill="1" applyBorder="1" applyAlignment="1">
      <alignment horizontal="center" vertical="top" wrapText="1"/>
    </xf>
    <xf numFmtId="0" fontId="0" fillId="0" borderId="62" xfId="0" applyBorder="1" applyAlignment="1">
      <alignment horizontal="center" vertical="center"/>
    </xf>
    <xf numFmtId="0" fontId="0" fillId="0" borderId="63" xfId="0" applyBorder="1" applyAlignment="1">
      <alignment horizontal="center" vertical="center"/>
    </xf>
    <xf numFmtId="0" fontId="3" fillId="6" borderId="14" xfId="0" applyFont="1" applyFill="1" applyBorder="1" applyAlignment="1">
      <alignment horizontal="center" vertical="top" wrapText="1"/>
    </xf>
    <xf numFmtId="0" fontId="0" fillId="0" borderId="58" xfId="0" applyBorder="1"/>
    <xf numFmtId="0" fontId="0" fillId="0" borderId="60" xfId="0" applyBorder="1"/>
    <xf numFmtId="0" fontId="4" fillId="0" borderId="0" xfId="0" applyFont="1"/>
    <xf numFmtId="0" fontId="0" fillId="0" borderId="6" xfId="0" applyBorder="1" applyAlignment="1">
      <alignment horizontal="center"/>
    </xf>
    <xf numFmtId="0" fontId="3" fillId="3" borderId="6" xfId="0" applyFont="1" applyFill="1" applyBorder="1" applyAlignment="1">
      <alignment horizontal="center"/>
    </xf>
    <xf numFmtId="0" fontId="27" fillId="3" borderId="46" xfId="0" applyFont="1" applyFill="1" applyBorder="1" applyAlignment="1">
      <alignment horizontal="center"/>
    </xf>
    <xf numFmtId="0" fontId="27" fillId="3" borderId="67" xfId="0" applyFont="1" applyFill="1" applyBorder="1" applyAlignment="1">
      <alignment horizontal="center"/>
    </xf>
    <xf numFmtId="0" fontId="27" fillId="3" borderId="47" xfId="0" applyFont="1" applyFill="1" applyBorder="1" applyAlignment="1">
      <alignment horizontal="center"/>
    </xf>
    <xf numFmtId="0" fontId="27" fillId="3" borderId="68" xfId="0" applyFont="1" applyFill="1" applyBorder="1" applyAlignment="1">
      <alignment horizontal="center"/>
    </xf>
    <xf numFmtId="0" fontId="27" fillId="3" borderId="3" xfId="0" applyFont="1" applyFill="1" applyBorder="1" applyAlignment="1">
      <alignment horizont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3" fillId="13" borderId="72" xfId="0" applyFont="1" applyFill="1" applyBorder="1" applyAlignment="1">
      <alignment horizontal="center" vertical="top" wrapText="1"/>
    </xf>
    <xf numFmtId="0" fontId="0" fillId="0" borderId="0" xfId="0" pivotButton="1"/>
    <xf numFmtId="0" fontId="0" fillId="0" borderId="0" xfId="0" applyAlignment="1">
      <alignment horizontal="left"/>
    </xf>
    <xf numFmtId="0" fontId="19" fillId="0" borderId="0" xfId="0" applyFont="1"/>
    <xf numFmtId="0" fontId="31" fillId="0" borderId="0" xfId="0" applyFont="1"/>
    <xf numFmtId="0" fontId="30" fillId="0" borderId="0" xfId="0" applyFont="1"/>
    <xf numFmtId="0" fontId="30" fillId="0" borderId="73" xfId="0" applyFont="1" applyBorder="1"/>
    <xf numFmtId="0" fontId="31" fillId="0" borderId="73" xfId="0" applyFont="1" applyBorder="1"/>
    <xf numFmtId="0" fontId="28" fillId="0" borderId="77" xfId="0" applyFont="1" applyBorder="1"/>
    <xf numFmtId="0" fontId="28" fillId="0" borderId="78" xfId="0" applyFont="1" applyBorder="1"/>
    <xf numFmtId="0" fontId="28" fillId="0" borderId="79" xfId="0" applyFont="1" applyBorder="1"/>
    <xf numFmtId="0" fontId="28" fillId="0" borderId="80" xfId="0" applyFont="1" applyBorder="1"/>
    <xf numFmtId="0" fontId="0" fillId="0" borderId="81" xfId="0" applyBorder="1"/>
    <xf numFmtId="0" fontId="0" fillId="0" borderId="82" xfId="0" applyBorder="1"/>
    <xf numFmtId="0" fontId="1" fillId="0" borderId="81" xfId="0" applyFont="1" applyBorder="1" applyAlignment="1">
      <alignment horizontal="right"/>
    </xf>
    <xf numFmtId="0" fontId="0" fillId="0" borderId="83" xfId="0" applyBorder="1"/>
    <xf numFmtId="0" fontId="0" fillId="0" borderId="84" xfId="0" applyBorder="1"/>
    <xf numFmtId="0" fontId="0" fillId="0" borderId="85" xfId="0" applyBorder="1"/>
    <xf numFmtId="0" fontId="28" fillId="0" borderId="86" xfId="0" applyFont="1" applyBorder="1"/>
    <xf numFmtId="0" fontId="0" fillId="0" borderId="87" xfId="0" applyBorder="1"/>
    <xf numFmtId="0" fontId="0" fillId="0" borderId="88" xfId="0" applyBorder="1"/>
    <xf numFmtId="0" fontId="4" fillId="14" borderId="0" xfId="0" applyFont="1" applyFill="1"/>
    <xf numFmtId="0" fontId="0" fillId="5" borderId="0" xfId="0" applyFill="1"/>
    <xf numFmtId="0" fontId="4" fillId="14" borderId="0" xfId="0" applyFont="1" applyFill="1" applyAlignment="1">
      <alignment horizontal="center" vertical="center"/>
    </xf>
    <xf numFmtId="0" fontId="4" fillId="14" borderId="0" xfId="0" applyFont="1" applyFill="1" applyAlignment="1">
      <alignment vertical="center"/>
    </xf>
    <xf numFmtId="0" fontId="3" fillId="14" borderId="0" xfId="0" applyFont="1" applyFill="1" applyAlignment="1">
      <alignment horizontal="right" vertical="center"/>
    </xf>
    <xf numFmtId="0" fontId="34" fillId="14" borderId="0" xfId="0" applyFont="1" applyFill="1" applyAlignment="1">
      <alignment horizontal="center" vertical="center"/>
    </xf>
    <xf numFmtId="0" fontId="3" fillId="14" borderId="0" xfId="0" applyFont="1" applyFill="1" applyAlignment="1">
      <alignment vertical="center"/>
    </xf>
    <xf numFmtId="0" fontId="0" fillId="2" borderId="11" xfId="0" applyFill="1" applyBorder="1" applyAlignment="1">
      <alignment vertical="top" wrapText="1"/>
    </xf>
    <xf numFmtId="0" fontId="0" fillId="2" borderId="35" xfId="0" applyFill="1" applyBorder="1" applyAlignment="1">
      <alignment vertical="top" wrapText="1"/>
    </xf>
    <xf numFmtId="0" fontId="0" fillId="2" borderId="31" xfId="0" applyFill="1" applyBorder="1" applyAlignment="1">
      <alignment vertical="top" wrapText="1"/>
    </xf>
    <xf numFmtId="0" fontId="35" fillId="0" borderId="0" xfId="1" applyFont="1" applyAlignment="1">
      <alignment vertical="center" wrapText="1"/>
    </xf>
    <xf numFmtId="0" fontId="36" fillId="0" borderId="0" xfId="1" applyFont="1" applyAlignment="1">
      <alignment horizontal="center" vertical="center" wrapText="1"/>
    </xf>
    <xf numFmtId="0" fontId="7" fillId="4" borderId="5" xfId="0" applyFont="1" applyFill="1" applyBorder="1" applyAlignment="1">
      <alignment horizontal="center" vertical="center" textRotation="90" wrapText="1"/>
    </xf>
    <xf numFmtId="0" fontId="7" fillId="4" borderId="2" xfId="0" applyFont="1" applyFill="1" applyBorder="1" applyAlignment="1">
      <alignment horizontal="center" vertical="center" textRotation="90" wrapText="1"/>
    </xf>
    <xf numFmtId="0" fontId="7" fillId="4" borderId="1" xfId="0" applyFont="1" applyFill="1" applyBorder="1" applyAlignment="1">
      <alignment horizontal="center" vertical="center" textRotation="90" wrapText="1"/>
    </xf>
    <xf numFmtId="0" fontId="26" fillId="3" borderId="8" xfId="0" applyFont="1" applyFill="1" applyBorder="1" applyAlignment="1">
      <alignment horizontal="center" vertical="center" textRotation="90" wrapText="1"/>
    </xf>
    <xf numFmtId="0" fontId="26" fillId="3" borderId="4" xfId="0" applyFont="1" applyFill="1" applyBorder="1" applyAlignment="1">
      <alignment horizontal="center" vertical="center" textRotation="90" wrapText="1"/>
    </xf>
    <xf numFmtId="0" fontId="26" fillId="3" borderId="10" xfId="0" applyFont="1" applyFill="1" applyBorder="1" applyAlignment="1">
      <alignment horizontal="center" vertical="center" textRotation="90" wrapText="1"/>
    </xf>
    <xf numFmtId="0" fontId="33" fillId="3" borderId="54" xfId="0" applyFont="1" applyFill="1" applyBorder="1" applyAlignment="1">
      <alignment horizontal="center" vertical="center" textRotation="90" wrapText="1"/>
    </xf>
    <xf numFmtId="0" fontId="33" fillId="3" borderId="2" xfId="0" applyFont="1" applyFill="1" applyBorder="1" applyAlignment="1">
      <alignment horizontal="center" vertical="center" textRotation="90" wrapText="1"/>
    </xf>
    <xf numFmtId="0" fontId="33" fillId="3" borderId="55" xfId="0" applyFont="1" applyFill="1" applyBorder="1" applyAlignment="1">
      <alignment horizontal="center" vertical="center" textRotation="90" wrapText="1"/>
    </xf>
    <xf numFmtId="0" fontId="9" fillId="3" borderId="9" xfId="0" applyFont="1" applyFill="1" applyBorder="1" applyAlignment="1">
      <alignment horizontal="center" vertical="center" textRotation="90" wrapText="1"/>
    </xf>
    <xf numFmtId="0" fontId="9" fillId="3" borderId="4" xfId="0" applyFont="1" applyFill="1" applyBorder="1" applyAlignment="1">
      <alignment horizontal="center" vertical="center" textRotation="90" wrapText="1"/>
    </xf>
    <xf numFmtId="0" fontId="9" fillId="3" borderId="10" xfId="0" applyFont="1" applyFill="1" applyBorder="1" applyAlignment="1">
      <alignment horizontal="center" vertical="center" textRotation="90" wrapText="1"/>
    </xf>
    <xf numFmtId="0" fontId="33" fillId="3" borderId="1" xfId="0" applyFont="1" applyFill="1" applyBorder="1" applyAlignment="1">
      <alignment horizontal="center" vertical="center" textRotation="90" wrapText="1"/>
    </xf>
    <xf numFmtId="0" fontId="8" fillId="4" borderId="5" xfId="0" applyFont="1" applyFill="1" applyBorder="1" applyAlignment="1">
      <alignment horizontal="center" vertical="center" textRotation="90" wrapText="1"/>
    </xf>
    <xf numFmtId="0" fontId="8" fillId="4" borderId="2"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0" fontId="26" fillId="3" borderId="5" xfId="0" applyFont="1" applyFill="1" applyBorder="1" applyAlignment="1">
      <alignment horizontal="center" vertical="center" textRotation="90" wrapText="1"/>
    </xf>
    <xf numFmtId="0" fontId="26" fillId="3" borderId="2" xfId="0" applyFont="1" applyFill="1" applyBorder="1" applyAlignment="1">
      <alignment horizontal="center" vertical="center" textRotation="90" wrapText="1"/>
    </xf>
    <xf numFmtId="0" fontId="26" fillId="3" borderId="55" xfId="0" applyFont="1" applyFill="1" applyBorder="1" applyAlignment="1">
      <alignment horizontal="center" vertical="center" textRotation="90" wrapText="1"/>
    </xf>
    <xf numFmtId="0" fontId="26" fillId="3" borderId="9" xfId="0" applyFont="1" applyFill="1" applyBorder="1" applyAlignment="1">
      <alignment horizontal="center" vertical="center" textRotation="90" wrapText="1"/>
    </xf>
    <xf numFmtId="0" fontId="32" fillId="3" borderId="54" xfId="0" applyFont="1" applyFill="1" applyBorder="1" applyAlignment="1">
      <alignment horizontal="center" vertical="center" textRotation="90" wrapText="1"/>
    </xf>
    <xf numFmtId="0" fontId="32" fillId="3" borderId="2" xfId="0" applyFont="1" applyFill="1" applyBorder="1" applyAlignment="1">
      <alignment horizontal="center" vertical="center" textRotation="90" wrapText="1"/>
    </xf>
    <xf numFmtId="0" fontId="32" fillId="3" borderId="55" xfId="0" applyFont="1" applyFill="1" applyBorder="1" applyAlignment="1">
      <alignment horizontal="center" vertical="center" textRotation="90" wrapText="1"/>
    </xf>
    <xf numFmtId="0" fontId="7" fillId="3" borderId="9" xfId="0" applyFont="1" applyFill="1" applyBorder="1" applyAlignment="1">
      <alignment horizontal="center" vertical="center" textRotation="90" wrapText="1"/>
    </xf>
    <xf numFmtId="0" fontId="7" fillId="3" borderId="4" xfId="0" applyFont="1" applyFill="1" applyBorder="1" applyAlignment="1">
      <alignment horizontal="center" vertical="center" textRotation="90" wrapText="1"/>
    </xf>
    <xf numFmtId="0" fontId="7" fillId="3" borderId="10" xfId="0" applyFont="1" applyFill="1" applyBorder="1" applyAlignment="1">
      <alignment horizontal="center" vertical="center" textRotation="90" wrapText="1"/>
    </xf>
    <xf numFmtId="0" fontId="11" fillId="3" borderId="54" xfId="0" applyFont="1" applyFill="1" applyBorder="1" applyAlignment="1">
      <alignment horizontal="center" vertical="center" textRotation="90" wrapText="1"/>
    </xf>
    <xf numFmtId="0" fontId="11" fillId="3" borderId="2" xfId="0" applyFont="1" applyFill="1" applyBorder="1" applyAlignment="1">
      <alignment horizontal="center" vertical="center" textRotation="90" wrapText="1"/>
    </xf>
    <xf numFmtId="0" fontId="11" fillId="3" borderId="55" xfId="0" applyFont="1" applyFill="1" applyBorder="1" applyAlignment="1">
      <alignment horizontal="center" vertical="center" textRotation="90" wrapText="1"/>
    </xf>
    <xf numFmtId="0" fontId="11" fillId="3" borderId="9" xfId="0" applyFont="1" applyFill="1" applyBorder="1" applyAlignment="1">
      <alignment horizontal="center" vertical="center" textRotation="90" wrapText="1"/>
    </xf>
    <xf numFmtId="0" fontId="11" fillId="3" borderId="4" xfId="0" applyFont="1" applyFill="1" applyBorder="1" applyAlignment="1">
      <alignment horizontal="center" vertical="center" textRotation="90" wrapText="1"/>
    </xf>
    <xf numFmtId="0" fontId="11" fillId="3" borderId="10" xfId="0" applyFont="1" applyFill="1" applyBorder="1" applyAlignment="1">
      <alignment horizontal="center" vertical="center" textRotation="90" wrapText="1"/>
    </xf>
    <xf numFmtId="0" fontId="11" fillId="3" borderId="1" xfId="0" applyFont="1" applyFill="1" applyBorder="1" applyAlignment="1">
      <alignment horizontal="center" vertical="center" textRotation="90" wrapText="1"/>
    </xf>
    <xf numFmtId="0" fontId="12" fillId="3" borderId="54" xfId="0" applyFont="1" applyFill="1" applyBorder="1" applyAlignment="1">
      <alignment horizontal="center" vertical="center" textRotation="90" wrapText="1"/>
    </xf>
    <xf numFmtId="0" fontId="12" fillId="3" borderId="2" xfId="0" applyFont="1" applyFill="1" applyBorder="1" applyAlignment="1">
      <alignment horizontal="center" vertical="center" textRotation="90" wrapText="1"/>
    </xf>
    <xf numFmtId="0" fontId="12" fillId="3" borderId="55" xfId="0" applyFont="1" applyFill="1" applyBorder="1" applyAlignment="1">
      <alignment horizontal="center" vertical="center" textRotation="90" wrapText="1"/>
    </xf>
    <xf numFmtId="0" fontId="32" fillId="3" borderId="4" xfId="0" applyFont="1" applyFill="1" applyBorder="1" applyAlignment="1">
      <alignment horizontal="center" vertical="center" textRotation="90" wrapText="1"/>
    </xf>
    <xf numFmtId="0" fontId="33" fillId="3" borderId="9" xfId="0" applyFont="1" applyFill="1" applyBorder="1" applyAlignment="1">
      <alignment horizontal="center" vertical="center" textRotation="90" wrapText="1"/>
    </xf>
    <xf numFmtId="0" fontId="33" fillId="3" borderId="4" xfId="0" applyFont="1" applyFill="1" applyBorder="1" applyAlignment="1">
      <alignment horizontal="center" vertical="center" textRotation="90" wrapText="1"/>
    </xf>
    <xf numFmtId="0" fontId="33" fillId="3" borderId="3" xfId="0" applyFont="1" applyFill="1" applyBorder="1" applyAlignment="1">
      <alignment horizontal="center" vertical="center" textRotation="90" wrapText="1"/>
    </xf>
    <xf numFmtId="0" fontId="7" fillId="4" borderId="5" xfId="0" applyFont="1" applyFill="1" applyBorder="1" applyAlignment="1">
      <alignment horizontal="center" vertical="center" textRotation="90"/>
    </xf>
    <xf numFmtId="0" fontId="7" fillId="4" borderId="2" xfId="0" applyFont="1" applyFill="1" applyBorder="1" applyAlignment="1">
      <alignment horizontal="center" vertical="center" textRotation="90"/>
    </xf>
    <xf numFmtId="0" fontId="7" fillId="4" borderId="1" xfId="0" applyFont="1" applyFill="1" applyBorder="1" applyAlignment="1">
      <alignment horizontal="center" vertical="center" textRotation="90"/>
    </xf>
    <xf numFmtId="0" fontId="7" fillId="3" borderId="3" xfId="0" applyFont="1" applyFill="1" applyBorder="1" applyAlignment="1">
      <alignment horizontal="center" vertical="center" textRotation="90" wrapText="1"/>
    </xf>
    <xf numFmtId="0" fontId="32" fillId="3" borderId="8" xfId="0" applyFont="1" applyFill="1" applyBorder="1" applyAlignment="1">
      <alignment horizontal="center" vertical="center" textRotation="90" wrapText="1"/>
    </xf>
    <xf numFmtId="0" fontId="32" fillId="3" borderId="10" xfId="0" applyFont="1" applyFill="1" applyBorder="1" applyAlignment="1">
      <alignment horizontal="center" vertical="center" textRotation="90" wrapText="1"/>
    </xf>
    <xf numFmtId="0" fontId="32" fillId="3" borderId="9" xfId="0" applyFont="1" applyFill="1" applyBorder="1" applyAlignment="1">
      <alignment horizontal="center" vertical="center" textRotation="90" wrapText="1"/>
    </xf>
    <xf numFmtId="0" fontId="26" fillId="3" borderId="54" xfId="0" applyFont="1" applyFill="1" applyBorder="1" applyAlignment="1">
      <alignment horizontal="center" vertical="center" textRotation="90" wrapText="1"/>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9" xfId="0" applyFont="1" applyFill="1" applyBorder="1" applyAlignment="1">
      <alignment horizontal="center" vertical="center" textRotation="90" wrapText="1"/>
    </xf>
    <xf numFmtId="0" fontId="12" fillId="3" borderId="4" xfId="0" applyFont="1" applyFill="1" applyBorder="1" applyAlignment="1">
      <alignment horizontal="center" vertical="center" textRotation="90" wrapText="1"/>
    </xf>
    <xf numFmtId="0" fontId="12" fillId="3" borderId="3" xfId="0" applyFont="1" applyFill="1" applyBorder="1" applyAlignment="1">
      <alignment horizontal="center" vertical="center" textRotation="90" wrapText="1"/>
    </xf>
    <xf numFmtId="0" fontId="9" fillId="3" borderId="9"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54" xfId="0" applyFont="1" applyFill="1" applyBorder="1" applyAlignment="1">
      <alignment horizontal="center" vertical="center" textRotation="90" wrapText="1"/>
    </xf>
    <xf numFmtId="0" fontId="9" fillId="3" borderId="2" xfId="0" applyFont="1" applyFill="1" applyBorder="1" applyAlignment="1">
      <alignment horizontal="center" vertical="center" textRotation="90" wrapText="1"/>
    </xf>
    <xf numFmtId="0" fontId="9" fillId="3" borderId="55" xfId="0" applyFont="1" applyFill="1" applyBorder="1" applyAlignment="1">
      <alignment horizontal="center" vertical="center" textRotation="90" wrapText="1"/>
    </xf>
    <xf numFmtId="0" fontId="9" fillId="3" borderId="8" xfId="0" applyFont="1" applyFill="1" applyBorder="1" applyAlignment="1">
      <alignment horizontal="center" vertical="center" textRotation="90"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9" fillId="3" borderId="3" xfId="0" applyFont="1" applyFill="1" applyBorder="1" applyAlignment="1">
      <alignment horizontal="center" vertical="center" textRotation="90" wrapText="1"/>
    </xf>
    <xf numFmtId="0" fontId="6" fillId="3" borderId="8" xfId="0" applyFont="1" applyFill="1" applyBorder="1" applyAlignment="1">
      <alignment horizontal="center" vertical="center" textRotation="90" wrapText="1"/>
    </xf>
    <xf numFmtId="0" fontId="6" fillId="3" borderId="4" xfId="0" applyFont="1" applyFill="1" applyBorder="1" applyAlignment="1">
      <alignment horizontal="center" vertical="center" textRotation="90" wrapText="1"/>
    </xf>
    <xf numFmtId="0" fontId="6" fillId="3" borderId="10" xfId="0" applyFont="1" applyFill="1" applyBorder="1" applyAlignment="1">
      <alignment horizontal="center" vertical="center" textRotation="90" wrapText="1"/>
    </xf>
    <xf numFmtId="0" fontId="12" fillId="3" borderId="10" xfId="0" applyFont="1" applyFill="1" applyBorder="1" applyAlignment="1">
      <alignment horizontal="center" vertical="center" textRotation="90" wrapText="1"/>
    </xf>
    <xf numFmtId="0" fontId="11" fillId="3" borderId="3" xfId="0" applyFont="1" applyFill="1" applyBorder="1" applyAlignment="1">
      <alignment horizontal="center" vertical="center" textRotation="90" wrapText="1"/>
    </xf>
    <xf numFmtId="0" fontId="9" fillId="3" borderId="8" xfId="0" applyFont="1" applyFill="1" applyBorder="1" applyAlignment="1">
      <alignment horizontal="center" vertical="center" textRotation="90"/>
    </xf>
    <xf numFmtId="0" fontId="9" fillId="3" borderId="4" xfId="0" applyFont="1" applyFill="1" applyBorder="1" applyAlignment="1">
      <alignment horizontal="center" vertical="center" textRotation="90"/>
    </xf>
    <xf numFmtId="0" fontId="9" fillId="3" borderId="10" xfId="0" applyFont="1" applyFill="1" applyBorder="1" applyAlignment="1">
      <alignment horizontal="center" vertical="center" textRotation="90"/>
    </xf>
    <xf numFmtId="0" fontId="26" fillId="4" borderId="5" xfId="0" applyFont="1" applyFill="1" applyBorder="1" applyAlignment="1">
      <alignment horizontal="center" vertical="center" textRotation="90"/>
    </xf>
    <xf numFmtId="0" fontId="26" fillId="4" borderId="2" xfId="0" applyFont="1" applyFill="1" applyBorder="1" applyAlignment="1">
      <alignment horizontal="center" vertical="center" textRotation="90"/>
    </xf>
    <xf numFmtId="0" fontId="26" fillId="4" borderId="1" xfId="0" applyFont="1" applyFill="1" applyBorder="1" applyAlignment="1">
      <alignment horizontal="center" vertical="center" textRotation="90"/>
    </xf>
    <xf numFmtId="0" fontId="6" fillId="3" borderId="9" xfId="0" applyFont="1" applyFill="1" applyBorder="1" applyAlignment="1">
      <alignment horizontal="center" vertical="center" textRotation="90" wrapText="1"/>
    </xf>
    <xf numFmtId="0" fontId="32" fillId="3" borderId="1" xfId="0" applyFont="1" applyFill="1" applyBorder="1" applyAlignment="1">
      <alignment horizontal="center" vertical="center" textRotation="90" wrapText="1"/>
    </xf>
    <xf numFmtId="0" fontId="32" fillId="3" borderId="3" xfId="0" applyFont="1" applyFill="1" applyBorder="1" applyAlignment="1">
      <alignment horizontal="center" vertical="center" textRotation="90" wrapText="1"/>
    </xf>
    <xf numFmtId="0" fontId="6" fillId="3" borderId="5" xfId="0" applyFont="1" applyFill="1" applyBorder="1" applyAlignment="1">
      <alignment horizontal="center" vertical="center" textRotation="90" wrapText="1"/>
    </xf>
    <xf numFmtId="0" fontId="6" fillId="3" borderId="2" xfId="0" applyFont="1" applyFill="1" applyBorder="1" applyAlignment="1">
      <alignment horizontal="center" vertical="center" textRotation="90" wrapText="1"/>
    </xf>
    <xf numFmtId="0" fontId="6" fillId="3" borderId="55" xfId="0" applyFont="1" applyFill="1" applyBorder="1" applyAlignment="1">
      <alignment horizontal="center" vertical="center" textRotation="90" wrapText="1"/>
    </xf>
    <xf numFmtId="0" fontId="14" fillId="0" borderId="78" xfId="0" applyFont="1" applyBorder="1" applyAlignment="1">
      <alignment horizontal="center"/>
    </xf>
    <xf numFmtId="0" fontId="14" fillId="0" borderId="81" xfId="0" applyFont="1" applyBorder="1" applyAlignment="1">
      <alignment horizontal="right" vertical="center" textRotation="90" wrapText="1"/>
    </xf>
    <xf numFmtId="0" fontId="14" fillId="0" borderId="81" xfId="0" applyFont="1" applyBorder="1" applyAlignment="1">
      <alignment horizontal="right" vertical="center" textRotation="90"/>
    </xf>
    <xf numFmtId="0" fontId="30" fillId="0" borderId="64" xfId="0" applyFont="1" applyBorder="1" applyAlignment="1">
      <alignment horizontal="right"/>
    </xf>
    <xf numFmtId="0" fontId="30" fillId="0" borderId="0" xfId="0" applyFont="1" applyAlignment="1">
      <alignment horizontal="right"/>
    </xf>
    <xf numFmtId="0" fontId="30" fillId="0" borderId="75" xfId="0" applyFont="1" applyBorder="1" applyAlignment="1">
      <alignment horizontal="right"/>
    </xf>
    <xf numFmtId="0" fontId="30" fillId="0" borderId="76" xfId="0" applyFont="1" applyBorder="1" applyAlignment="1">
      <alignment horizontal="right"/>
    </xf>
    <xf numFmtId="0" fontId="30" fillId="0" borderId="74" xfId="0" applyFont="1" applyBorder="1" applyAlignment="1">
      <alignment horizontal="right"/>
    </xf>
    <xf numFmtId="0" fontId="30" fillId="0" borderId="73" xfId="0" applyFont="1" applyBorder="1" applyAlignment="1">
      <alignment horizontal="right"/>
    </xf>
    <xf numFmtId="0" fontId="3" fillId="3" borderId="65" xfId="0" applyFont="1" applyFill="1" applyBorder="1" applyAlignment="1">
      <alignment horizontal="center"/>
    </xf>
    <xf numFmtId="0" fontId="3" fillId="3" borderId="7" xfId="0" applyFont="1" applyFill="1" applyBorder="1" applyAlignment="1">
      <alignment horizontal="center"/>
    </xf>
    <xf numFmtId="0" fontId="3" fillId="3" borderId="66" xfId="0" applyFont="1" applyFill="1" applyBorder="1" applyAlignment="1">
      <alignment horizontal="center"/>
    </xf>
    <xf numFmtId="0" fontId="3" fillId="3" borderId="8" xfId="0" applyFont="1" applyFill="1" applyBorder="1" applyAlignment="1">
      <alignment horizontal="center"/>
    </xf>
    <xf numFmtId="0" fontId="17" fillId="0" borderId="0" xfId="0" applyFont="1" applyAlignment="1">
      <alignment horizontal="left" vertical="center" wrapText="1"/>
    </xf>
  </cellXfs>
  <cellStyles count="3">
    <cellStyle name="Hyperlink" xfId="2" builtinId="8"/>
    <cellStyle name="Normal" xfId="0" builtinId="0"/>
    <cellStyle name="Normal 2" xfId="1" xr:uid="{00000000-0005-0000-0000-000002000000}"/>
  </cellStyles>
  <dxfs count="205">
    <dxf>
      <font>
        <b/>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general" vertical="center" textRotation="0" wrapText="1" indent="0" justifyLastLine="0" shrinkToFit="0" readingOrder="0"/>
    </dxf>
    <dxf>
      <font>
        <strike val="0"/>
        <outline val="0"/>
        <shadow val="0"/>
        <vertAlign val="baseline"/>
        <name val="Calibri"/>
        <scheme val="minor"/>
      </font>
      <fill>
        <patternFill patternType="none">
          <fgColor indexed="64"/>
          <bgColor auto="1"/>
        </patternFill>
      </fill>
    </dxf>
    <dxf>
      <font>
        <strike val="0"/>
        <outline val="0"/>
        <shadow val="0"/>
        <vertAlign val="baseline"/>
        <name val="Calibri"/>
        <scheme val="minor"/>
      </font>
      <fill>
        <patternFill patternType="none">
          <fgColor indexed="64"/>
          <bgColor auto="1"/>
        </patternFill>
      </fill>
    </dxf>
    <dxf>
      <alignment horizontal="center" readingOrder="0"/>
    </dxf>
    <dxf>
      <alignment horizontal="center" readingOrder="0"/>
    </dxf>
    <dxf>
      <alignment horizontal="center" readingOrder="0"/>
    </dxf>
    <dxf>
      <fill>
        <patternFill>
          <bgColor rgb="FFCCFFCC"/>
        </patternFill>
      </fill>
    </dxf>
    <dxf>
      <fill>
        <patternFill>
          <bgColor rgb="FFB8F5B8"/>
        </patternFill>
      </fill>
    </dxf>
    <dxf>
      <fill>
        <patternFill>
          <bgColor rgb="FFA4EBA4"/>
        </patternFill>
      </fill>
    </dxf>
    <dxf>
      <fill>
        <patternFill>
          <bgColor rgb="FF91E291"/>
        </patternFill>
      </fill>
    </dxf>
    <dxf>
      <fill>
        <patternFill>
          <bgColor rgb="FF7DD87D"/>
        </patternFill>
      </fill>
    </dxf>
    <dxf>
      <fill>
        <patternFill>
          <bgColor rgb="FF6ACF6A"/>
        </patternFill>
      </fill>
    </dxf>
    <dxf>
      <fill>
        <patternFill>
          <bgColor rgb="FF56C556"/>
        </patternFill>
      </fill>
    </dxf>
    <dxf>
      <fill>
        <patternFill>
          <bgColor rgb="FF43BC43"/>
        </patternFill>
      </fill>
    </dxf>
    <dxf>
      <fill>
        <patternFill>
          <bgColor rgb="FF2FB22F"/>
        </patternFill>
      </fill>
    </dxf>
    <dxf>
      <fill>
        <patternFill>
          <bgColor rgb="FF1CA91C"/>
        </patternFill>
      </fill>
    </dxf>
    <dxf>
      <fill>
        <patternFill>
          <bgColor rgb="FFCCFFCC"/>
        </patternFill>
      </fill>
    </dxf>
    <dxf>
      <fill>
        <patternFill>
          <bgColor rgb="FFB8F5B8"/>
        </patternFill>
      </fill>
    </dxf>
    <dxf>
      <fill>
        <patternFill>
          <bgColor rgb="FFA4EBA4"/>
        </patternFill>
      </fill>
    </dxf>
    <dxf>
      <fill>
        <patternFill>
          <bgColor rgb="FF91E291"/>
        </patternFill>
      </fill>
    </dxf>
    <dxf>
      <fill>
        <patternFill>
          <bgColor rgb="FF7DD87D"/>
        </patternFill>
      </fill>
    </dxf>
    <dxf>
      <fill>
        <patternFill>
          <bgColor rgb="FF6ACF6A"/>
        </patternFill>
      </fill>
    </dxf>
    <dxf>
      <fill>
        <patternFill>
          <bgColor rgb="FF56C556"/>
        </patternFill>
      </fill>
    </dxf>
    <dxf>
      <fill>
        <patternFill>
          <bgColor rgb="FF43BC43"/>
        </patternFill>
      </fill>
    </dxf>
    <dxf>
      <fill>
        <patternFill>
          <bgColor rgb="FF2FB22F"/>
        </patternFill>
      </fill>
    </dxf>
    <dxf>
      <fill>
        <patternFill>
          <bgColor rgb="FF1CA91C"/>
        </patternFill>
      </fill>
    </dxf>
    <dxf>
      <fill>
        <patternFill>
          <bgColor rgb="FFCCFFCC"/>
        </patternFill>
      </fill>
    </dxf>
    <dxf>
      <fill>
        <patternFill>
          <bgColor rgb="FFB8F5B8"/>
        </patternFill>
      </fill>
    </dxf>
    <dxf>
      <fill>
        <patternFill>
          <bgColor rgb="FFA4EBA4"/>
        </patternFill>
      </fill>
    </dxf>
    <dxf>
      <fill>
        <patternFill>
          <bgColor rgb="FF91E291"/>
        </patternFill>
      </fill>
    </dxf>
    <dxf>
      <fill>
        <patternFill>
          <bgColor rgb="FF7DD87D"/>
        </patternFill>
      </fill>
    </dxf>
    <dxf>
      <fill>
        <patternFill>
          <bgColor rgb="FF6ACF6A"/>
        </patternFill>
      </fill>
    </dxf>
    <dxf>
      <fill>
        <patternFill>
          <bgColor rgb="FF56C556"/>
        </patternFill>
      </fill>
    </dxf>
    <dxf>
      <fill>
        <patternFill>
          <bgColor rgb="FF43BC43"/>
        </patternFill>
      </fill>
    </dxf>
    <dxf>
      <fill>
        <patternFill>
          <bgColor rgb="FF2FB22F"/>
        </patternFill>
      </fill>
    </dxf>
    <dxf>
      <fill>
        <patternFill>
          <bgColor rgb="FF1CA91C"/>
        </patternFill>
      </fill>
    </dxf>
    <dxf>
      <fill>
        <patternFill>
          <bgColor rgb="FFCCFFCC"/>
        </patternFill>
      </fill>
    </dxf>
    <dxf>
      <fill>
        <patternFill>
          <bgColor rgb="FFB8F5B8"/>
        </patternFill>
      </fill>
    </dxf>
    <dxf>
      <fill>
        <patternFill>
          <bgColor rgb="FFA4EBA4"/>
        </patternFill>
      </fill>
    </dxf>
    <dxf>
      <fill>
        <patternFill>
          <bgColor rgb="FF91E291"/>
        </patternFill>
      </fill>
    </dxf>
    <dxf>
      <fill>
        <patternFill>
          <bgColor rgb="FF7DD87D"/>
        </patternFill>
      </fill>
    </dxf>
    <dxf>
      <fill>
        <patternFill>
          <bgColor rgb="FF6ACF6A"/>
        </patternFill>
      </fill>
    </dxf>
    <dxf>
      <fill>
        <patternFill>
          <bgColor rgb="FF56C556"/>
        </patternFill>
      </fill>
    </dxf>
    <dxf>
      <fill>
        <patternFill>
          <bgColor rgb="FF43BC43"/>
        </patternFill>
      </fill>
    </dxf>
    <dxf>
      <fill>
        <patternFill>
          <bgColor rgb="FF2FB22F"/>
        </patternFill>
      </fill>
    </dxf>
    <dxf>
      <fill>
        <patternFill>
          <bgColor rgb="FF1CA91C"/>
        </patternFill>
      </fill>
    </dxf>
    <dxf>
      <fill>
        <patternFill>
          <bgColor rgb="FFCCFFCC"/>
        </patternFill>
      </fill>
    </dxf>
    <dxf>
      <fill>
        <patternFill>
          <bgColor rgb="FFB8F5B8"/>
        </patternFill>
      </fill>
    </dxf>
    <dxf>
      <fill>
        <patternFill>
          <bgColor rgb="FFA4EBA4"/>
        </patternFill>
      </fill>
    </dxf>
    <dxf>
      <fill>
        <patternFill>
          <bgColor rgb="FF91E291"/>
        </patternFill>
      </fill>
    </dxf>
    <dxf>
      <fill>
        <patternFill>
          <bgColor rgb="FF7DD87D"/>
        </patternFill>
      </fill>
    </dxf>
    <dxf>
      <fill>
        <patternFill>
          <bgColor rgb="FF6ACF6A"/>
        </patternFill>
      </fill>
    </dxf>
    <dxf>
      <fill>
        <patternFill>
          <bgColor rgb="FF56C556"/>
        </patternFill>
      </fill>
    </dxf>
    <dxf>
      <fill>
        <patternFill>
          <bgColor rgb="FF43BC43"/>
        </patternFill>
      </fill>
    </dxf>
    <dxf>
      <fill>
        <patternFill>
          <bgColor rgb="FF2FB22F"/>
        </patternFill>
      </fill>
    </dxf>
    <dxf>
      <fill>
        <patternFill>
          <bgColor rgb="FF1CA91C"/>
        </patternFill>
      </fill>
    </dxf>
    <dxf>
      <fill>
        <patternFill>
          <bgColor rgb="FFCCFFCC"/>
        </patternFill>
      </fill>
    </dxf>
    <dxf>
      <fill>
        <patternFill>
          <bgColor rgb="FFB8F5B8"/>
        </patternFill>
      </fill>
    </dxf>
    <dxf>
      <fill>
        <patternFill>
          <bgColor rgb="FFA4EBA4"/>
        </patternFill>
      </fill>
    </dxf>
    <dxf>
      <fill>
        <patternFill>
          <bgColor rgb="FF91E291"/>
        </patternFill>
      </fill>
    </dxf>
    <dxf>
      <fill>
        <patternFill>
          <bgColor rgb="FF7DD87D"/>
        </patternFill>
      </fill>
    </dxf>
    <dxf>
      <fill>
        <patternFill>
          <bgColor rgb="FF6ACF6A"/>
        </patternFill>
      </fill>
    </dxf>
    <dxf>
      <fill>
        <patternFill>
          <bgColor rgb="FF56C556"/>
        </patternFill>
      </fill>
    </dxf>
    <dxf>
      <fill>
        <patternFill>
          <bgColor rgb="FF43BC43"/>
        </patternFill>
      </fill>
    </dxf>
    <dxf>
      <fill>
        <patternFill>
          <bgColor rgb="FF2FB22F"/>
        </patternFill>
      </fill>
    </dxf>
    <dxf>
      <fill>
        <patternFill>
          <bgColor rgb="FF1CA91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CFFCC"/>
        </patternFill>
      </fill>
    </dxf>
    <dxf>
      <fill>
        <patternFill>
          <bgColor rgb="FFB8F5B8"/>
        </patternFill>
      </fill>
    </dxf>
    <dxf>
      <fill>
        <patternFill>
          <bgColor rgb="FFA4EBA4"/>
        </patternFill>
      </fill>
    </dxf>
    <dxf>
      <fill>
        <patternFill>
          <bgColor rgb="FF91E291"/>
        </patternFill>
      </fill>
    </dxf>
    <dxf>
      <fill>
        <patternFill>
          <bgColor rgb="FF7DD87D"/>
        </patternFill>
      </fill>
    </dxf>
    <dxf>
      <fill>
        <patternFill>
          <bgColor rgb="FF6ACF6A"/>
        </patternFill>
      </fill>
    </dxf>
    <dxf>
      <fill>
        <patternFill>
          <bgColor rgb="FF56C556"/>
        </patternFill>
      </fill>
    </dxf>
    <dxf>
      <fill>
        <patternFill>
          <bgColor rgb="FF43BC43"/>
        </patternFill>
      </fill>
    </dxf>
    <dxf>
      <fill>
        <patternFill>
          <bgColor rgb="FF2FB22F"/>
        </patternFill>
      </fill>
    </dxf>
    <dxf>
      <fill>
        <patternFill>
          <bgColor rgb="FF1CA91C"/>
        </patternFill>
      </fill>
    </dxf>
    <dxf>
      <fill>
        <patternFill>
          <bgColor rgb="FFCCFFCC"/>
        </patternFill>
      </fill>
    </dxf>
    <dxf>
      <fill>
        <patternFill>
          <bgColor rgb="FFB8F5B8"/>
        </patternFill>
      </fill>
    </dxf>
    <dxf>
      <fill>
        <patternFill>
          <bgColor rgb="FFA4EBA4"/>
        </patternFill>
      </fill>
    </dxf>
    <dxf>
      <fill>
        <patternFill>
          <bgColor rgb="FF91E291"/>
        </patternFill>
      </fill>
    </dxf>
    <dxf>
      <fill>
        <patternFill>
          <bgColor rgb="FF7DD87D"/>
        </patternFill>
      </fill>
    </dxf>
    <dxf>
      <fill>
        <patternFill>
          <bgColor rgb="FF6ACF6A"/>
        </patternFill>
      </fill>
    </dxf>
    <dxf>
      <fill>
        <patternFill>
          <bgColor rgb="FF56C556"/>
        </patternFill>
      </fill>
    </dxf>
    <dxf>
      <fill>
        <patternFill>
          <bgColor rgb="FF43BC43"/>
        </patternFill>
      </fill>
    </dxf>
    <dxf>
      <fill>
        <patternFill>
          <bgColor rgb="FF2FB22F"/>
        </patternFill>
      </fill>
    </dxf>
    <dxf>
      <fill>
        <patternFill>
          <bgColor rgb="FF1CA91C"/>
        </patternFill>
      </fill>
    </dxf>
    <dxf>
      <fill>
        <patternFill>
          <bgColor rgb="FFCCFFCC"/>
        </patternFill>
      </fill>
    </dxf>
    <dxf>
      <fill>
        <patternFill>
          <bgColor rgb="FFB8F5B8"/>
        </patternFill>
      </fill>
    </dxf>
    <dxf>
      <fill>
        <patternFill>
          <bgColor rgb="FFA4EBA4"/>
        </patternFill>
      </fill>
    </dxf>
    <dxf>
      <fill>
        <patternFill>
          <bgColor rgb="FF91E291"/>
        </patternFill>
      </fill>
    </dxf>
    <dxf>
      <fill>
        <patternFill>
          <bgColor rgb="FF7DD87D"/>
        </patternFill>
      </fill>
    </dxf>
    <dxf>
      <fill>
        <patternFill>
          <bgColor rgb="FF6ACF6A"/>
        </patternFill>
      </fill>
    </dxf>
    <dxf>
      <fill>
        <patternFill>
          <bgColor rgb="FF56C556"/>
        </patternFill>
      </fill>
    </dxf>
    <dxf>
      <fill>
        <patternFill>
          <bgColor rgb="FF43BC43"/>
        </patternFill>
      </fill>
    </dxf>
    <dxf>
      <fill>
        <patternFill>
          <bgColor rgb="FF2FB22F"/>
        </patternFill>
      </fill>
    </dxf>
    <dxf>
      <fill>
        <patternFill>
          <bgColor rgb="FF1CA91C"/>
        </patternFill>
      </fill>
    </dxf>
    <dxf>
      <fill>
        <patternFill>
          <bgColor rgb="FFCCFFCC"/>
        </patternFill>
      </fill>
    </dxf>
    <dxf>
      <fill>
        <patternFill>
          <bgColor rgb="FFB8F5B8"/>
        </patternFill>
      </fill>
    </dxf>
    <dxf>
      <fill>
        <patternFill>
          <bgColor rgb="FFA4EBA4"/>
        </patternFill>
      </fill>
    </dxf>
    <dxf>
      <fill>
        <patternFill>
          <bgColor rgb="FF91E291"/>
        </patternFill>
      </fill>
    </dxf>
    <dxf>
      <fill>
        <patternFill>
          <bgColor rgb="FF7DD87D"/>
        </patternFill>
      </fill>
    </dxf>
    <dxf>
      <fill>
        <patternFill>
          <bgColor rgb="FF6ACF6A"/>
        </patternFill>
      </fill>
    </dxf>
    <dxf>
      <fill>
        <patternFill>
          <bgColor rgb="FF56C556"/>
        </patternFill>
      </fill>
    </dxf>
    <dxf>
      <fill>
        <patternFill>
          <bgColor rgb="FF43BC43"/>
        </patternFill>
      </fill>
    </dxf>
    <dxf>
      <fill>
        <patternFill>
          <bgColor rgb="FF2FB22F"/>
        </patternFill>
      </fill>
    </dxf>
    <dxf>
      <fill>
        <patternFill>
          <bgColor rgb="FF1CA91C"/>
        </patternFill>
      </fill>
    </dxf>
    <dxf>
      <fill>
        <patternFill>
          <bgColor rgb="FFCCFFCC"/>
        </patternFill>
      </fill>
    </dxf>
    <dxf>
      <fill>
        <patternFill>
          <bgColor rgb="FFB8F5B8"/>
        </patternFill>
      </fill>
    </dxf>
    <dxf>
      <fill>
        <patternFill>
          <bgColor rgb="FFA4EBA4"/>
        </patternFill>
      </fill>
    </dxf>
    <dxf>
      <fill>
        <patternFill>
          <bgColor rgb="FF91E291"/>
        </patternFill>
      </fill>
    </dxf>
    <dxf>
      <fill>
        <patternFill>
          <bgColor rgb="FF7DD87D"/>
        </patternFill>
      </fill>
    </dxf>
    <dxf>
      <fill>
        <patternFill>
          <bgColor rgb="FF6ACF6A"/>
        </patternFill>
      </fill>
    </dxf>
    <dxf>
      <fill>
        <patternFill>
          <bgColor rgb="FF56C556"/>
        </patternFill>
      </fill>
    </dxf>
    <dxf>
      <fill>
        <patternFill>
          <bgColor rgb="FF43BC43"/>
        </patternFill>
      </fill>
    </dxf>
    <dxf>
      <fill>
        <patternFill>
          <bgColor rgb="FF2FB22F"/>
        </patternFill>
      </fill>
    </dxf>
    <dxf>
      <fill>
        <patternFill>
          <bgColor rgb="FF1CA91C"/>
        </patternFill>
      </fill>
    </dxf>
    <dxf>
      <fill>
        <patternFill>
          <bgColor rgb="FFCCFFCC"/>
        </patternFill>
      </fill>
    </dxf>
    <dxf>
      <fill>
        <patternFill>
          <bgColor rgb="FFB8F5B8"/>
        </patternFill>
      </fill>
    </dxf>
    <dxf>
      <fill>
        <patternFill>
          <bgColor rgb="FFA4EBA4"/>
        </patternFill>
      </fill>
    </dxf>
    <dxf>
      <fill>
        <patternFill>
          <bgColor rgb="FF91E291"/>
        </patternFill>
      </fill>
    </dxf>
    <dxf>
      <fill>
        <patternFill>
          <bgColor rgb="FF7DD87D"/>
        </patternFill>
      </fill>
    </dxf>
    <dxf>
      <fill>
        <patternFill>
          <bgColor rgb="FF6ACF6A"/>
        </patternFill>
      </fill>
    </dxf>
    <dxf>
      <fill>
        <patternFill>
          <bgColor rgb="FF56C556"/>
        </patternFill>
      </fill>
    </dxf>
    <dxf>
      <fill>
        <patternFill>
          <bgColor rgb="FF43BC43"/>
        </patternFill>
      </fill>
    </dxf>
    <dxf>
      <fill>
        <patternFill>
          <bgColor rgb="FF2FB22F"/>
        </patternFill>
      </fill>
    </dxf>
    <dxf>
      <fill>
        <patternFill>
          <bgColor rgb="FF1CA91C"/>
        </patternFill>
      </fill>
    </dxf>
    <dxf>
      <fill>
        <patternFill>
          <bgColor rgb="FFCCFFCC"/>
        </patternFill>
      </fill>
    </dxf>
    <dxf>
      <fill>
        <patternFill>
          <bgColor rgb="FFB8F5B8"/>
        </patternFill>
      </fill>
    </dxf>
    <dxf>
      <fill>
        <patternFill>
          <bgColor rgb="FFA4EBA4"/>
        </patternFill>
      </fill>
    </dxf>
    <dxf>
      <fill>
        <patternFill>
          <bgColor rgb="FF91E291"/>
        </patternFill>
      </fill>
    </dxf>
    <dxf>
      <fill>
        <patternFill>
          <bgColor rgb="FF7DD87D"/>
        </patternFill>
      </fill>
    </dxf>
    <dxf>
      <fill>
        <patternFill>
          <bgColor rgb="FF6ACF6A"/>
        </patternFill>
      </fill>
    </dxf>
    <dxf>
      <fill>
        <patternFill>
          <bgColor rgb="FF56C556"/>
        </patternFill>
      </fill>
    </dxf>
    <dxf>
      <fill>
        <patternFill>
          <bgColor rgb="FF43BC43"/>
        </patternFill>
      </fill>
    </dxf>
    <dxf>
      <fill>
        <patternFill>
          <bgColor rgb="FF2FB22F"/>
        </patternFill>
      </fill>
    </dxf>
    <dxf>
      <fill>
        <patternFill>
          <bgColor rgb="FF1CA91C"/>
        </patternFill>
      </fill>
    </dxf>
    <dxf>
      <fill>
        <patternFill>
          <bgColor rgb="FFCCFFCC"/>
        </patternFill>
      </fill>
    </dxf>
    <dxf>
      <fill>
        <patternFill>
          <bgColor rgb="FFB8F5B8"/>
        </patternFill>
      </fill>
    </dxf>
    <dxf>
      <fill>
        <patternFill>
          <bgColor rgb="FFA4EBA4"/>
        </patternFill>
      </fill>
    </dxf>
    <dxf>
      <fill>
        <patternFill>
          <bgColor rgb="FF91E291"/>
        </patternFill>
      </fill>
    </dxf>
    <dxf>
      <fill>
        <patternFill>
          <bgColor rgb="FF7DD87D"/>
        </patternFill>
      </fill>
    </dxf>
    <dxf>
      <fill>
        <patternFill>
          <bgColor rgb="FF6ACF6A"/>
        </patternFill>
      </fill>
    </dxf>
    <dxf>
      <fill>
        <patternFill>
          <bgColor rgb="FF56C556"/>
        </patternFill>
      </fill>
    </dxf>
    <dxf>
      <fill>
        <patternFill>
          <bgColor rgb="FF43BC43"/>
        </patternFill>
      </fill>
    </dxf>
    <dxf>
      <fill>
        <patternFill>
          <bgColor rgb="FF2FB22F"/>
        </patternFill>
      </fill>
    </dxf>
    <dxf>
      <fill>
        <patternFill>
          <bgColor rgb="FF1CA91C"/>
        </patternFill>
      </fill>
    </dxf>
    <dxf>
      <fill>
        <patternFill>
          <bgColor rgb="FFCCFFCC"/>
        </patternFill>
      </fill>
    </dxf>
    <dxf>
      <fill>
        <patternFill>
          <bgColor rgb="FFB8F5B8"/>
        </patternFill>
      </fill>
    </dxf>
    <dxf>
      <fill>
        <patternFill>
          <bgColor rgb="FFA4EBA4"/>
        </patternFill>
      </fill>
    </dxf>
    <dxf>
      <fill>
        <patternFill>
          <bgColor rgb="FF91E291"/>
        </patternFill>
      </fill>
    </dxf>
    <dxf>
      <fill>
        <patternFill>
          <bgColor rgb="FF7DD87D"/>
        </patternFill>
      </fill>
    </dxf>
    <dxf>
      <fill>
        <patternFill>
          <bgColor rgb="FF6ACF6A"/>
        </patternFill>
      </fill>
    </dxf>
    <dxf>
      <fill>
        <patternFill>
          <bgColor rgb="FF56C556"/>
        </patternFill>
      </fill>
    </dxf>
    <dxf>
      <fill>
        <patternFill>
          <bgColor rgb="FF43BC43"/>
        </patternFill>
      </fill>
    </dxf>
    <dxf>
      <fill>
        <patternFill>
          <bgColor rgb="FF2FB22F"/>
        </patternFill>
      </fill>
    </dxf>
    <dxf>
      <fill>
        <patternFill>
          <bgColor rgb="FF1CA91C"/>
        </patternFill>
      </fill>
    </dxf>
    <dxf>
      <fill>
        <patternFill>
          <bgColor rgb="FFCCFFCC"/>
        </patternFill>
      </fill>
    </dxf>
    <dxf>
      <fill>
        <patternFill>
          <bgColor rgb="FFB8F5B8"/>
        </patternFill>
      </fill>
    </dxf>
    <dxf>
      <fill>
        <patternFill>
          <bgColor rgb="FFA4EBA4"/>
        </patternFill>
      </fill>
    </dxf>
    <dxf>
      <fill>
        <patternFill>
          <bgColor rgb="FF91E291"/>
        </patternFill>
      </fill>
    </dxf>
    <dxf>
      <fill>
        <patternFill>
          <bgColor rgb="FF7DD87D"/>
        </patternFill>
      </fill>
    </dxf>
    <dxf>
      <fill>
        <patternFill>
          <bgColor rgb="FF6ACF6A"/>
        </patternFill>
      </fill>
    </dxf>
    <dxf>
      <fill>
        <patternFill>
          <bgColor rgb="FF56C556"/>
        </patternFill>
      </fill>
    </dxf>
    <dxf>
      <fill>
        <patternFill>
          <bgColor rgb="FF43BC43"/>
        </patternFill>
      </fill>
    </dxf>
    <dxf>
      <fill>
        <patternFill>
          <bgColor rgb="FF2FB22F"/>
        </patternFill>
      </fill>
    </dxf>
    <dxf>
      <fill>
        <patternFill>
          <bgColor rgb="FF1CA91C"/>
        </patternFill>
      </fill>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b/>
        <color theme="1"/>
      </font>
      <border>
        <bottom style="thin">
          <color theme="4"/>
        </bottom>
        <vertical/>
        <horizontal/>
      </border>
    </dxf>
    <dxf>
      <font>
        <color theme="1"/>
      </font>
      <fill>
        <patternFill patternType="solid">
          <bgColor theme="3"/>
        </patternFill>
      </fill>
      <border diagonalUp="0" diagonalDown="0">
        <left/>
        <right/>
        <top/>
        <bottom/>
        <vertical/>
        <horizontal/>
      </border>
    </dxf>
    <dxf>
      <font>
        <b/>
        <color theme="1"/>
      </font>
      <border>
        <bottom style="thin">
          <color theme="4"/>
        </bottom>
        <vertical/>
        <horizontal/>
      </border>
    </dxf>
    <dxf>
      <font>
        <color theme="1"/>
      </font>
      <border diagonalUp="0" diagonalDown="0">
        <left/>
        <right/>
        <top/>
        <bottom/>
        <vertical/>
        <horizontal/>
      </border>
    </dxf>
  </dxfs>
  <tableStyles count="3" defaultTableStyle="TableStyleMedium2" defaultPivotStyle="PivotStyleMedium9">
    <tableStyle name="SlicerStyleLight1 2" pivot="0" table="0" count="10" xr9:uid="{00000000-0011-0000-FFFF-FFFF00000000}">
      <tableStyleElement type="wholeTable" dxfId="204"/>
      <tableStyleElement type="headerRow" dxfId="203"/>
    </tableStyle>
    <tableStyle name="SlicerStyleLight1 3" pivot="0" table="0" count="10" xr9:uid="{00000000-0011-0000-FFFF-FFFF01000000}">
      <tableStyleElement type="wholeTable" dxfId="202"/>
      <tableStyleElement type="headerRow" dxfId="201"/>
    </tableStyle>
    <tableStyle name="TableStyleMedium2 2" pivot="0" count="7" xr9:uid="{00000000-0011-0000-FFFF-FFFF02000000}">
      <tableStyleElement type="wholeTable" dxfId="200"/>
      <tableStyleElement type="headerRow" dxfId="199"/>
      <tableStyleElement type="totalRow" dxfId="198"/>
      <tableStyleElement type="firstColumn" dxfId="197"/>
      <tableStyleElement type="lastColumn" dxfId="196"/>
      <tableStyleElement type="firstRowStripe" dxfId="195"/>
      <tableStyleElement type="firstColumnStripe" dxfId="194"/>
    </tableStyle>
  </tableStyles>
  <colors>
    <mruColors>
      <color rgb="FF1CA91C"/>
      <color rgb="FF2FB22F"/>
      <color rgb="FF43BC43"/>
      <color rgb="FF56C556"/>
      <color rgb="FF6ACF6A"/>
      <color rgb="FF7DD87D"/>
      <color rgb="FF91E291"/>
      <color rgb="FFA4EBA4"/>
      <color rgb="FFB8F5B8"/>
      <color rgb="FFCCFFCC"/>
    </mruColors>
  </color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b/>
            <i val="0"/>
            <color auto="1"/>
          </font>
          <fill>
            <patternFill patternType="solid">
              <fgColor theme="4" tint="0.59999389629810485"/>
              <bgColor theme="0"/>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theme="0" tint="-4.9989318521683403E-2"/>
            </patternFill>
          </fill>
          <border>
            <left style="thin">
              <color rgb="FFE0E0E0"/>
            </left>
            <right style="thin">
              <color rgb="FFE0E0E0"/>
            </right>
            <top style="thin">
              <color rgb="FFE0E0E0"/>
            </top>
            <bottom style="thin">
              <color rgb="FFE0E0E0"/>
            </bottom>
            <vertical/>
            <horizontal/>
          </border>
        </dxf>
        <dxf>
          <font>
            <color theme="0"/>
          </font>
          <fill>
            <patternFill patternType="solid">
              <fgColor rgb="FFFFFFFF"/>
              <bgColor theme="3"/>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1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microsoft.com/office/2007/relationships/slicerCache" Target="slicerCaches/slicerCache3.xml"/><Relationship Id="rId23" Type="http://schemas.openxmlformats.org/officeDocument/2006/relationships/calcChain" Target="calcChain.xml"/><Relationship Id="rId10" Type="http://schemas.openxmlformats.org/officeDocument/2006/relationships/pivotCacheDefinition" Target="pivotCache/pivotCacheDefinition2.xml"/><Relationship Id="rId19" Type="http://schemas.microsoft.com/office/2007/relationships/slicerCache" Target="slicerCaches/slicerCache7.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2.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334850226131694E-2"/>
          <c:y val="3.0080189775871499E-2"/>
          <c:w val="0.93257382268346778"/>
          <c:h val="0.77430077007179854"/>
        </c:manualLayout>
      </c:layout>
      <c:lineChart>
        <c:grouping val="standard"/>
        <c:varyColors val="0"/>
        <c:ser>
          <c:idx val="0"/>
          <c:order val="0"/>
          <c:tx>
            <c:v>Avg Level of Engagement</c:v>
          </c:tx>
          <c:marker>
            <c:symbol val="none"/>
          </c:marker>
          <c:cat>
            <c:multiLvlStrRef>
              <c:f>Pivots!$B$6:$AF$7</c:f>
              <c:multiLvlStrCache>
                <c:ptCount val="31"/>
                <c:lvl>
                  <c:pt idx="0">
                    <c:v>T3</c:v>
                  </c:pt>
                  <c:pt idx="1">
                    <c:v>T1</c:v>
                  </c:pt>
                  <c:pt idx="2">
                    <c:v>T2</c:v>
                  </c:pt>
                  <c:pt idx="3">
                    <c:v>T3</c:v>
                  </c:pt>
                  <c:pt idx="4">
                    <c:v>T1</c:v>
                  </c:pt>
                  <c:pt idx="5">
                    <c:v>T2</c:v>
                  </c:pt>
                  <c:pt idx="6">
                    <c:v>T3</c:v>
                  </c:pt>
                  <c:pt idx="7">
                    <c:v>T1</c:v>
                  </c:pt>
                  <c:pt idx="8">
                    <c:v>T2</c:v>
                  </c:pt>
                  <c:pt idx="9">
                    <c:v>T3</c:v>
                  </c:pt>
                  <c:pt idx="10">
                    <c:v>T1</c:v>
                  </c:pt>
                  <c:pt idx="11">
                    <c:v>T2</c:v>
                  </c:pt>
                  <c:pt idx="12">
                    <c:v>T3</c:v>
                  </c:pt>
                  <c:pt idx="13">
                    <c:v>T1</c:v>
                  </c:pt>
                  <c:pt idx="14">
                    <c:v>T2</c:v>
                  </c:pt>
                  <c:pt idx="15">
                    <c:v>T3</c:v>
                  </c:pt>
                  <c:pt idx="16">
                    <c:v>T1</c:v>
                  </c:pt>
                  <c:pt idx="17">
                    <c:v>T2</c:v>
                  </c:pt>
                  <c:pt idx="18">
                    <c:v>T3</c:v>
                  </c:pt>
                  <c:pt idx="19">
                    <c:v>T1</c:v>
                  </c:pt>
                  <c:pt idx="20">
                    <c:v>T2</c:v>
                  </c:pt>
                  <c:pt idx="21">
                    <c:v>T3</c:v>
                  </c:pt>
                  <c:pt idx="22">
                    <c:v>T1</c:v>
                  </c:pt>
                  <c:pt idx="23">
                    <c:v>T2</c:v>
                  </c:pt>
                  <c:pt idx="24">
                    <c:v>T3</c:v>
                  </c:pt>
                  <c:pt idx="25">
                    <c:v>T1</c:v>
                  </c:pt>
                  <c:pt idx="26">
                    <c:v>T2</c:v>
                  </c:pt>
                  <c:pt idx="27">
                    <c:v>T3</c:v>
                  </c:pt>
                  <c:pt idx="28">
                    <c:v>T1</c:v>
                  </c:pt>
                  <c:pt idx="29">
                    <c:v>T2</c:v>
                  </c:pt>
                  <c:pt idx="30">
                    <c:v>T3</c:v>
                  </c:pt>
                </c:lvl>
                <c:lvl>
                  <c:pt idx="0">
                    <c:v>NC</c:v>
                  </c:pt>
                  <c:pt idx="1">
                    <c:v>P1</c:v>
                  </c:pt>
                  <c:pt idx="4">
                    <c:v>P2</c:v>
                  </c:pt>
                  <c:pt idx="7">
                    <c:v>P3</c:v>
                  </c:pt>
                  <c:pt idx="10">
                    <c:v>P4</c:v>
                  </c:pt>
                  <c:pt idx="13">
                    <c:v>P5</c:v>
                  </c:pt>
                  <c:pt idx="16">
                    <c:v>P6</c:v>
                  </c:pt>
                  <c:pt idx="19">
                    <c:v>P7</c:v>
                  </c:pt>
                  <c:pt idx="22">
                    <c:v>S1</c:v>
                  </c:pt>
                  <c:pt idx="25">
                    <c:v>S2</c:v>
                  </c:pt>
                  <c:pt idx="28">
                    <c:v>S3</c:v>
                  </c:pt>
                </c:lvl>
              </c:multiLvlStrCache>
            </c:multiLvlStrRef>
          </c:cat>
          <c:val>
            <c:numRef>
              <c:f>Pivots!$B$8:$AF$8</c:f>
              <c:numCache>
                <c:formatCode>General</c:formatCode>
                <c:ptCount val="31"/>
                <c:pt idx="0">
                  <c:v>1.5857988165680474</c:v>
                </c:pt>
                <c:pt idx="1">
                  <c:v>2.0828402366863905</c:v>
                </c:pt>
                <c:pt idx="2">
                  <c:v>2.8402366863905324</c:v>
                </c:pt>
                <c:pt idx="3">
                  <c:v>3.5088757396449703</c:v>
                </c:pt>
                <c:pt idx="4">
                  <c:v>4.2544378698224854</c:v>
                </c:pt>
                <c:pt idx="5">
                  <c:v>4.6863905325443787</c:v>
                </c:pt>
                <c:pt idx="6">
                  <c:v>5.4378698224852071</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numCache>
            </c:numRef>
          </c:val>
          <c:smooth val="0"/>
          <c:extLst>
            <c:ext xmlns:c16="http://schemas.microsoft.com/office/drawing/2014/chart" uri="{C3380CC4-5D6E-409C-BE32-E72D297353CC}">
              <c16:uniqueId val="{00000000-3740-4968-9ABF-257B07D41661}"/>
            </c:ext>
          </c:extLst>
        </c:ser>
        <c:dLbls>
          <c:showLegendKey val="0"/>
          <c:showVal val="0"/>
          <c:showCatName val="0"/>
          <c:showSerName val="0"/>
          <c:showPercent val="0"/>
          <c:showBubbleSize val="0"/>
        </c:dLbls>
        <c:smooth val="0"/>
        <c:axId val="205241344"/>
        <c:axId val="205271808"/>
      </c:lineChart>
      <c:catAx>
        <c:axId val="205241344"/>
        <c:scaling>
          <c:orientation val="minMax"/>
        </c:scaling>
        <c:delete val="0"/>
        <c:axPos val="b"/>
        <c:numFmt formatCode="General" sourceLinked="0"/>
        <c:majorTickMark val="out"/>
        <c:minorTickMark val="none"/>
        <c:tickLblPos val="nextTo"/>
        <c:crossAx val="205271808"/>
        <c:crosses val="autoZero"/>
        <c:auto val="1"/>
        <c:lblAlgn val="ctr"/>
        <c:lblOffset val="100"/>
        <c:noMultiLvlLbl val="0"/>
      </c:catAx>
      <c:valAx>
        <c:axId val="205271808"/>
        <c:scaling>
          <c:orientation val="minMax"/>
          <c:max val="10"/>
          <c:min val="0"/>
        </c:scaling>
        <c:delete val="0"/>
        <c:axPos val="l"/>
        <c:majorGridlines>
          <c:spPr>
            <a:ln>
              <a:noFill/>
            </a:ln>
          </c:spPr>
        </c:majorGridlines>
        <c:numFmt formatCode="General" sourceLinked="1"/>
        <c:majorTickMark val="out"/>
        <c:minorTickMark val="none"/>
        <c:tickLblPos val="nextTo"/>
        <c:crossAx val="205241344"/>
        <c:crosses val="autoZero"/>
        <c:crossBetween val="between"/>
      </c:valAx>
    </c:plotArea>
    <c:legend>
      <c:legendPos val="t"/>
      <c:layout>
        <c:manualLayout>
          <c:xMode val="edge"/>
          <c:yMode val="edge"/>
          <c:x val="5.7471650658674447E-2"/>
          <c:y val="1.5267175572519083E-2"/>
          <c:w val="0.26373073827492849"/>
          <c:h val="9.2025004508024283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334850226131694E-2"/>
          <c:y val="3.0080189775871499E-2"/>
          <c:w val="0.93257382268346778"/>
          <c:h val="0.77430077007179854"/>
        </c:manualLayout>
      </c:layout>
      <c:lineChart>
        <c:grouping val="standard"/>
        <c:varyColors val="0"/>
        <c:ser>
          <c:idx val="0"/>
          <c:order val="0"/>
          <c:tx>
            <c:v>Avg Level of Engagement</c:v>
          </c:tx>
          <c:marker>
            <c:symbol val="none"/>
          </c:marker>
          <c:cat>
            <c:multiLvlStrRef>
              <c:f>Pivots!$B$58:$AF$59</c:f>
              <c:multiLvlStrCache>
                <c:ptCount val="31"/>
                <c:lvl>
                  <c:pt idx="0">
                    <c:v>T3</c:v>
                  </c:pt>
                  <c:pt idx="1">
                    <c:v>T1</c:v>
                  </c:pt>
                  <c:pt idx="2">
                    <c:v>T2</c:v>
                  </c:pt>
                  <c:pt idx="3">
                    <c:v>T3</c:v>
                  </c:pt>
                  <c:pt idx="4">
                    <c:v>T1</c:v>
                  </c:pt>
                  <c:pt idx="5">
                    <c:v>T2</c:v>
                  </c:pt>
                  <c:pt idx="6">
                    <c:v>T3</c:v>
                  </c:pt>
                  <c:pt idx="7">
                    <c:v>T1</c:v>
                  </c:pt>
                  <c:pt idx="8">
                    <c:v>T2</c:v>
                  </c:pt>
                  <c:pt idx="9">
                    <c:v>T3</c:v>
                  </c:pt>
                  <c:pt idx="10">
                    <c:v>T1</c:v>
                  </c:pt>
                  <c:pt idx="11">
                    <c:v>T2</c:v>
                  </c:pt>
                  <c:pt idx="12">
                    <c:v>T3</c:v>
                  </c:pt>
                  <c:pt idx="13">
                    <c:v>T1</c:v>
                  </c:pt>
                  <c:pt idx="14">
                    <c:v>T2</c:v>
                  </c:pt>
                  <c:pt idx="15">
                    <c:v>T3</c:v>
                  </c:pt>
                  <c:pt idx="16">
                    <c:v>T1</c:v>
                  </c:pt>
                  <c:pt idx="17">
                    <c:v>T2</c:v>
                  </c:pt>
                  <c:pt idx="18">
                    <c:v>T3</c:v>
                  </c:pt>
                  <c:pt idx="19">
                    <c:v>T1</c:v>
                  </c:pt>
                  <c:pt idx="20">
                    <c:v>T2</c:v>
                  </c:pt>
                  <c:pt idx="21">
                    <c:v>T3</c:v>
                  </c:pt>
                  <c:pt idx="22">
                    <c:v>T1</c:v>
                  </c:pt>
                  <c:pt idx="23">
                    <c:v>T2</c:v>
                  </c:pt>
                  <c:pt idx="24">
                    <c:v>T3</c:v>
                  </c:pt>
                  <c:pt idx="25">
                    <c:v>T1</c:v>
                  </c:pt>
                  <c:pt idx="26">
                    <c:v>T2</c:v>
                  </c:pt>
                  <c:pt idx="27">
                    <c:v>T3</c:v>
                  </c:pt>
                  <c:pt idx="28">
                    <c:v>T1</c:v>
                  </c:pt>
                  <c:pt idx="29">
                    <c:v>T2</c:v>
                  </c:pt>
                  <c:pt idx="30">
                    <c:v>T3</c:v>
                  </c:pt>
                </c:lvl>
                <c:lvl>
                  <c:pt idx="0">
                    <c:v>NC</c:v>
                  </c:pt>
                  <c:pt idx="1">
                    <c:v>P1</c:v>
                  </c:pt>
                  <c:pt idx="4">
                    <c:v>P2</c:v>
                  </c:pt>
                  <c:pt idx="7">
                    <c:v>P3</c:v>
                  </c:pt>
                  <c:pt idx="10">
                    <c:v>P4</c:v>
                  </c:pt>
                  <c:pt idx="13">
                    <c:v>P5</c:v>
                  </c:pt>
                  <c:pt idx="16">
                    <c:v>P6</c:v>
                  </c:pt>
                  <c:pt idx="19">
                    <c:v>P7</c:v>
                  </c:pt>
                  <c:pt idx="22">
                    <c:v>S1</c:v>
                  </c:pt>
                  <c:pt idx="25">
                    <c:v>S2</c:v>
                  </c:pt>
                  <c:pt idx="28">
                    <c:v>S3</c:v>
                  </c:pt>
                </c:lvl>
              </c:multiLvlStrCache>
            </c:multiLvlStrRef>
          </c:cat>
          <c:val>
            <c:numRef>
              <c:f>Pivots!$B$60:$AF$60</c:f>
              <c:numCache>
                <c:formatCode>General</c:formatCode>
                <c:ptCount val="31"/>
                <c:pt idx="0">
                  <c:v>1.5490196078431373</c:v>
                </c:pt>
                <c:pt idx="1">
                  <c:v>2.0924369747899161</c:v>
                </c:pt>
                <c:pt idx="2">
                  <c:v>2.8375350140056024</c:v>
                </c:pt>
                <c:pt idx="3">
                  <c:v>3.4649859943977592</c:v>
                </c:pt>
                <c:pt idx="4">
                  <c:v>4.2521008403361344</c:v>
                </c:pt>
                <c:pt idx="5">
                  <c:v>4.8319327731092434</c:v>
                </c:pt>
                <c:pt idx="6">
                  <c:v>5.5238095238095237</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numCache>
            </c:numRef>
          </c:val>
          <c:smooth val="0"/>
          <c:extLst>
            <c:ext xmlns:c16="http://schemas.microsoft.com/office/drawing/2014/chart" uri="{C3380CC4-5D6E-409C-BE32-E72D297353CC}">
              <c16:uniqueId val="{00000000-99CF-4D14-8FC7-52A79B31CB4D}"/>
            </c:ext>
          </c:extLst>
        </c:ser>
        <c:dLbls>
          <c:showLegendKey val="0"/>
          <c:showVal val="0"/>
          <c:showCatName val="0"/>
          <c:showSerName val="0"/>
          <c:showPercent val="0"/>
          <c:showBubbleSize val="0"/>
        </c:dLbls>
        <c:smooth val="0"/>
        <c:axId val="205312768"/>
        <c:axId val="205314304"/>
      </c:lineChart>
      <c:catAx>
        <c:axId val="205312768"/>
        <c:scaling>
          <c:orientation val="minMax"/>
        </c:scaling>
        <c:delete val="0"/>
        <c:axPos val="b"/>
        <c:numFmt formatCode="General" sourceLinked="0"/>
        <c:majorTickMark val="out"/>
        <c:minorTickMark val="none"/>
        <c:tickLblPos val="nextTo"/>
        <c:crossAx val="205314304"/>
        <c:crosses val="autoZero"/>
        <c:auto val="1"/>
        <c:lblAlgn val="ctr"/>
        <c:lblOffset val="100"/>
        <c:noMultiLvlLbl val="0"/>
      </c:catAx>
      <c:valAx>
        <c:axId val="205314304"/>
        <c:scaling>
          <c:orientation val="minMax"/>
          <c:max val="10"/>
          <c:min val="0"/>
        </c:scaling>
        <c:delete val="0"/>
        <c:axPos val="l"/>
        <c:majorGridlines>
          <c:spPr>
            <a:ln>
              <a:noFill/>
            </a:ln>
          </c:spPr>
        </c:majorGridlines>
        <c:numFmt formatCode="General" sourceLinked="1"/>
        <c:majorTickMark val="out"/>
        <c:minorTickMark val="none"/>
        <c:tickLblPos val="nextTo"/>
        <c:crossAx val="205312768"/>
        <c:crosses val="autoZero"/>
        <c:crossBetween val="between"/>
      </c:valAx>
    </c:plotArea>
    <c:legend>
      <c:legendPos val="t"/>
      <c:layout>
        <c:manualLayout>
          <c:xMode val="edge"/>
          <c:yMode val="edge"/>
          <c:x val="5.7471650658674447E-2"/>
          <c:y val="1.5267175572519083E-2"/>
          <c:w val="0.26373073827492849"/>
          <c:h val="9.2025004508024283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334850226131694E-2"/>
          <c:y val="3.0080189775871499E-2"/>
          <c:w val="0.93257382268346778"/>
          <c:h val="0.77430077007179854"/>
        </c:manualLayout>
      </c:layout>
      <c:lineChart>
        <c:grouping val="standard"/>
        <c:varyColors val="0"/>
        <c:ser>
          <c:idx val="0"/>
          <c:order val="0"/>
          <c:tx>
            <c:v>Avg Level of Engagement</c:v>
          </c:tx>
          <c:marker>
            <c:symbol val="none"/>
          </c:marker>
          <c:cat>
            <c:multiLvlStrRef>
              <c:f>Pivots!$B$104:$AF$105</c:f>
              <c:multiLvlStrCache>
                <c:ptCount val="31"/>
                <c:lvl>
                  <c:pt idx="0">
                    <c:v>T3</c:v>
                  </c:pt>
                  <c:pt idx="1">
                    <c:v>T1</c:v>
                  </c:pt>
                  <c:pt idx="2">
                    <c:v>T2</c:v>
                  </c:pt>
                  <c:pt idx="3">
                    <c:v>T3</c:v>
                  </c:pt>
                  <c:pt idx="4">
                    <c:v>T1</c:v>
                  </c:pt>
                  <c:pt idx="5">
                    <c:v>T2</c:v>
                  </c:pt>
                  <c:pt idx="6">
                    <c:v>T3</c:v>
                  </c:pt>
                  <c:pt idx="7">
                    <c:v>T1</c:v>
                  </c:pt>
                  <c:pt idx="8">
                    <c:v>T2</c:v>
                  </c:pt>
                  <c:pt idx="9">
                    <c:v>T3</c:v>
                  </c:pt>
                  <c:pt idx="10">
                    <c:v>T1</c:v>
                  </c:pt>
                  <c:pt idx="11">
                    <c:v>T2</c:v>
                  </c:pt>
                  <c:pt idx="12">
                    <c:v>T3</c:v>
                  </c:pt>
                  <c:pt idx="13">
                    <c:v>T1</c:v>
                  </c:pt>
                  <c:pt idx="14">
                    <c:v>T2</c:v>
                  </c:pt>
                  <c:pt idx="15">
                    <c:v>T3</c:v>
                  </c:pt>
                  <c:pt idx="16">
                    <c:v>T1</c:v>
                  </c:pt>
                  <c:pt idx="17">
                    <c:v>T2</c:v>
                  </c:pt>
                  <c:pt idx="18">
                    <c:v>T3</c:v>
                  </c:pt>
                  <c:pt idx="19">
                    <c:v>T1</c:v>
                  </c:pt>
                  <c:pt idx="20">
                    <c:v>T2</c:v>
                  </c:pt>
                  <c:pt idx="21">
                    <c:v>T3</c:v>
                  </c:pt>
                  <c:pt idx="22">
                    <c:v>T1</c:v>
                  </c:pt>
                  <c:pt idx="23">
                    <c:v>T2</c:v>
                  </c:pt>
                  <c:pt idx="24">
                    <c:v>T3</c:v>
                  </c:pt>
                  <c:pt idx="25">
                    <c:v>T1</c:v>
                  </c:pt>
                  <c:pt idx="26">
                    <c:v>T2</c:v>
                  </c:pt>
                  <c:pt idx="27">
                    <c:v>T3</c:v>
                  </c:pt>
                  <c:pt idx="28">
                    <c:v>T1</c:v>
                  </c:pt>
                  <c:pt idx="29">
                    <c:v>T2</c:v>
                  </c:pt>
                  <c:pt idx="30">
                    <c:v>T3</c:v>
                  </c:pt>
                </c:lvl>
                <c:lvl>
                  <c:pt idx="0">
                    <c:v>NC</c:v>
                  </c:pt>
                  <c:pt idx="1">
                    <c:v>P1</c:v>
                  </c:pt>
                  <c:pt idx="4">
                    <c:v>P2</c:v>
                  </c:pt>
                  <c:pt idx="7">
                    <c:v>P3</c:v>
                  </c:pt>
                  <c:pt idx="10">
                    <c:v>P4</c:v>
                  </c:pt>
                  <c:pt idx="13">
                    <c:v>P5</c:v>
                  </c:pt>
                  <c:pt idx="16">
                    <c:v>P6</c:v>
                  </c:pt>
                  <c:pt idx="19">
                    <c:v>P7</c:v>
                  </c:pt>
                  <c:pt idx="22">
                    <c:v>S1</c:v>
                  </c:pt>
                  <c:pt idx="25">
                    <c:v>S2</c:v>
                  </c:pt>
                  <c:pt idx="28">
                    <c:v>S3</c:v>
                  </c:pt>
                </c:lvl>
              </c:multiLvlStrCache>
            </c:multiLvlStrRef>
          </c:cat>
          <c:val>
            <c:numRef>
              <c:f>Pivots!$B$106:$AF$106</c:f>
              <c:numCache>
                <c:formatCode>General</c:formatCode>
                <c:ptCount val="31"/>
                <c:pt idx="0">
                  <c:v>1.5580985915492958</c:v>
                </c:pt>
                <c:pt idx="1">
                  <c:v>2.1003521126760565</c:v>
                </c:pt>
                <c:pt idx="2">
                  <c:v>2.795774647887324</c:v>
                </c:pt>
                <c:pt idx="3">
                  <c:v>3.4242957746478875</c:v>
                </c:pt>
                <c:pt idx="4">
                  <c:v>4.292253521126761</c:v>
                </c:pt>
                <c:pt idx="5">
                  <c:v>4.852112676056338</c:v>
                </c:pt>
                <c:pt idx="6">
                  <c:v>5.63556338028169</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numCache>
            </c:numRef>
          </c:val>
          <c:smooth val="0"/>
          <c:extLst>
            <c:ext xmlns:c16="http://schemas.microsoft.com/office/drawing/2014/chart" uri="{C3380CC4-5D6E-409C-BE32-E72D297353CC}">
              <c16:uniqueId val="{00000000-7D09-496B-A8DC-C577ADC4D699}"/>
            </c:ext>
          </c:extLst>
        </c:ser>
        <c:dLbls>
          <c:showLegendKey val="0"/>
          <c:showVal val="0"/>
          <c:showCatName val="0"/>
          <c:showSerName val="0"/>
          <c:showPercent val="0"/>
          <c:showBubbleSize val="0"/>
        </c:dLbls>
        <c:smooth val="0"/>
        <c:axId val="205723520"/>
        <c:axId val="205725056"/>
      </c:lineChart>
      <c:catAx>
        <c:axId val="205723520"/>
        <c:scaling>
          <c:orientation val="minMax"/>
        </c:scaling>
        <c:delete val="0"/>
        <c:axPos val="b"/>
        <c:numFmt formatCode="General" sourceLinked="0"/>
        <c:majorTickMark val="out"/>
        <c:minorTickMark val="none"/>
        <c:tickLblPos val="nextTo"/>
        <c:crossAx val="205725056"/>
        <c:crosses val="autoZero"/>
        <c:auto val="1"/>
        <c:lblAlgn val="ctr"/>
        <c:lblOffset val="100"/>
        <c:noMultiLvlLbl val="0"/>
      </c:catAx>
      <c:valAx>
        <c:axId val="205725056"/>
        <c:scaling>
          <c:orientation val="minMax"/>
          <c:max val="10"/>
          <c:min val="0"/>
        </c:scaling>
        <c:delete val="0"/>
        <c:axPos val="l"/>
        <c:majorGridlines>
          <c:spPr>
            <a:ln>
              <a:noFill/>
            </a:ln>
          </c:spPr>
        </c:majorGridlines>
        <c:numFmt formatCode="General" sourceLinked="1"/>
        <c:majorTickMark val="out"/>
        <c:minorTickMark val="none"/>
        <c:tickLblPos val="nextTo"/>
        <c:crossAx val="205723520"/>
        <c:crosses val="autoZero"/>
        <c:crossBetween val="between"/>
      </c:valAx>
    </c:plotArea>
    <c:legend>
      <c:legendPos val="t"/>
      <c:layout>
        <c:manualLayout>
          <c:xMode val="edge"/>
          <c:yMode val="edge"/>
          <c:x val="5.7471650658674447E-2"/>
          <c:y val="1.5267175572519083E-2"/>
          <c:w val="0.26373073827492849"/>
          <c:h val="9.2025004508024283E-2"/>
        </c:manualLayout>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Key!A1"/></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Key!A1"/></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Key!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emf"/><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1390650</xdr:colOff>
      <xdr:row>0</xdr:row>
      <xdr:rowOff>0</xdr:rowOff>
    </xdr:from>
    <xdr:to>
      <xdr:col>2</xdr:col>
      <xdr:colOff>4629150</xdr:colOff>
      <xdr:row>3</xdr:row>
      <xdr:rowOff>385681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0"/>
          <a:ext cx="3238500" cy="1023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0</xdr:row>
      <xdr:rowOff>0</xdr:rowOff>
    </xdr:from>
    <xdr:to>
      <xdr:col>2</xdr:col>
      <xdr:colOff>4287022</xdr:colOff>
      <xdr:row>4</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0"/>
          <a:ext cx="3366272"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1390650</xdr:colOff>
      <xdr:row>0</xdr:row>
      <xdr:rowOff>0</xdr:rowOff>
    </xdr:from>
    <xdr:to>
      <xdr:col>2</xdr:col>
      <xdr:colOff>4629150</xdr:colOff>
      <xdr:row>3</xdr:row>
      <xdr:rowOff>385681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0"/>
          <a:ext cx="3238500" cy="1023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34</xdr:col>
      <xdr:colOff>142875</xdr:colOff>
      <xdr:row>3</xdr:row>
      <xdr:rowOff>95250</xdr:rowOff>
    </xdr:from>
    <xdr:to>
      <xdr:col>38</xdr:col>
      <xdr:colOff>504825</xdr:colOff>
      <xdr:row>6</xdr:row>
      <xdr:rowOff>1238250</xdr:rowOff>
    </xdr:to>
    <mc:AlternateContent xmlns:mc="http://schemas.openxmlformats.org/markup-compatibility/2006" xmlns:a14="http://schemas.microsoft.com/office/drawing/2010/main">
      <mc:Choice Requires="a14">
        <xdr:graphicFrame macro="">
          <xdr:nvGraphicFramePr>
            <xdr:cNvPr id="2" name="Area">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microsoft.com/office/drawing/2010/slicer">
              <sle:slicer xmlns:sle="http://schemas.microsoft.com/office/drawing/2010/slicer" name="Area"/>
            </a:graphicData>
          </a:graphic>
        </xdr:graphicFrame>
      </mc:Choice>
      <mc:Fallback xmlns="">
        <xdr:sp macro="" textlink="">
          <xdr:nvSpPr>
            <xdr:cNvPr id="0" name=""/>
            <xdr:cNvSpPr>
              <a:spLocks noTextEdit="1"/>
            </xdr:cNvSpPr>
          </xdr:nvSpPr>
          <xdr:spPr>
            <a:xfrm>
              <a:off x="7658100" y="828675"/>
              <a:ext cx="2419350" cy="1714500"/>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34</xdr:col>
      <xdr:colOff>152399</xdr:colOff>
      <xdr:row>6</xdr:row>
      <xdr:rowOff>1295400</xdr:rowOff>
    </xdr:from>
    <xdr:to>
      <xdr:col>38</xdr:col>
      <xdr:colOff>571500</xdr:colOff>
      <xdr:row>15</xdr:row>
      <xdr:rowOff>142875</xdr:rowOff>
    </xdr:to>
    <mc:AlternateContent xmlns:mc="http://schemas.openxmlformats.org/markup-compatibility/2006" xmlns:a14="http://schemas.microsoft.com/office/drawing/2010/main">
      <mc:Choice Requires="a14">
        <xdr:graphicFrame macro="">
          <xdr:nvGraphicFramePr>
            <xdr:cNvPr id="3" name="Section">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microsoft.com/office/drawing/2010/slicer">
              <sle:slicer xmlns:sle="http://schemas.microsoft.com/office/drawing/2010/slicer" name="Section"/>
            </a:graphicData>
          </a:graphic>
        </xdr:graphicFrame>
      </mc:Choice>
      <mc:Fallback xmlns="">
        <xdr:sp macro="" textlink="">
          <xdr:nvSpPr>
            <xdr:cNvPr id="0" name=""/>
            <xdr:cNvSpPr>
              <a:spLocks noTextEdit="1"/>
            </xdr:cNvSpPr>
          </xdr:nvSpPr>
          <xdr:spPr>
            <a:xfrm>
              <a:off x="7667624" y="2552700"/>
              <a:ext cx="2476501" cy="1876425"/>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295276</xdr:colOff>
      <xdr:row>3</xdr:row>
      <xdr:rowOff>180976</xdr:rowOff>
    </xdr:from>
    <xdr:to>
      <xdr:col>34</xdr:col>
      <xdr:colOff>0</xdr:colOff>
      <xdr:row>10</xdr:row>
      <xdr:rowOff>0</xdr:rowOff>
    </xdr:to>
    <xdr:grpSp>
      <xdr:nvGrpSpPr>
        <xdr:cNvPr id="21" name="Group 20">
          <a:extLst>
            <a:ext uri="{FF2B5EF4-FFF2-40B4-BE49-F238E27FC236}">
              <a16:creationId xmlns:a16="http://schemas.microsoft.com/office/drawing/2014/main" id="{00000000-0008-0000-0500-000015000000}"/>
            </a:ext>
          </a:extLst>
        </xdr:cNvPr>
        <xdr:cNvGrpSpPr/>
      </xdr:nvGrpSpPr>
      <xdr:grpSpPr>
        <a:xfrm>
          <a:off x="339726" y="949326"/>
          <a:ext cx="7480299" cy="2479674"/>
          <a:chOff x="342901" y="866776"/>
          <a:chExt cx="7134224" cy="2524124"/>
        </a:xfrm>
      </xdr:grpSpPr>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514353" y="885825"/>
          <a:ext cx="6962772" cy="2505075"/>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1" y="866776"/>
            <a:ext cx="219143" cy="19629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295276</xdr:colOff>
      <xdr:row>20</xdr:row>
      <xdr:rowOff>180976</xdr:rowOff>
    </xdr:from>
    <xdr:to>
      <xdr:col>34</xdr:col>
      <xdr:colOff>0</xdr:colOff>
      <xdr:row>27</xdr:row>
      <xdr:rowOff>0</xdr:rowOff>
    </xdr:to>
    <xdr:grpSp>
      <xdr:nvGrpSpPr>
        <xdr:cNvPr id="22" name="Group 21">
          <a:extLst>
            <a:ext uri="{FF2B5EF4-FFF2-40B4-BE49-F238E27FC236}">
              <a16:creationId xmlns:a16="http://schemas.microsoft.com/office/drawing/2014/main" id="{00000000-0008-0000-0500-000016000000}"/>
            </a:ext>
          </a:extLst>
        </xdr:cNvPr>
        <xdr:cNvGrpSpPr/>
      </xdr:nvGrpSpPr>
      <xdr:grpSpPr>
        <a:xfrm>
          <a:off x="339726" y="4648200"/>
          <a:ext cx="7480299" cy="0"/>
          <a:chOff x="342901" y="5267326"/>
          <a:chExt cx="7134224" cy="2543174"/>
        </a:xfrm>
      </xdr:grpSpPr>
      <xdr:graphicFrame macro="">
        <xdr:nvGraphicFramePr>
          <xdr:cNvPr id="9" name="Chart 8">
            <a:extLst>
              <a:ext uri="{FF2B5EF4-FFF2-40B4-BE49-F238E27FC236}">
                <a16:creationId xmlns:a16="http://schemas.microsoft.com/office/drawing/2014/main" id="{00000000-0008-0000-0500-000009000000}"/>
              </a:ext>
            </a:extLst>
          </xdr:cNvPr>
          <xdr:cNvGraphicFramePr>
            <a:graphicFrameLocks/>
          </xdr:cNvGraphicFramePr>
        </xdr:nvGraphicFramePr>
        <xdr:xfrm>
          <a:off x="514353" y="5286375"/>
          <a:ext cx="6962772" cy="2524125"/>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10" name="Picture 9">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1" y="5267326"/>
            <a:ext cx="219143" cy="19629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34</xdr:col>
      <xdr:colOff>152399</xdr:colOff>
      <xdr:row>20</xdr:row>
      <xdr:rowOff>123825</xdr:rowOff>
    </xdr:from>
    <xdr:to>
      <xdr:col>38</xdr:col>
      <xdr:colOff>476250</xdr:colOff>
      <xdr:row>59</xdr:row>
      <xdr:rowOff>123825</xdr:rowOff>
    </xdr:to>
    <mc:AlternateContent xmlns:mc="http://schemas.openxmlformats.org/markup-compatibility/2006" xmlns:a14="http://schemas.microsoft.com/office/drawing/2010/main">
      <mc:Choice Requires="a14">
        <xdr:graphicFrame macro="">
          <xdr:nvGraphicFramePr>
            <xdr:cNvPr id="13" name="Area 1" hidden="1">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microsoft.com/office/drawing/2010/slicer">
              <sle:slicer xmlns:sle="http://schemas.microsoft.com/office/drawing/2010/slicer" name="Area 1"/>
            </a:graphicData>
          </a:graphic>
        </xdr:graphicFrame>
      </mc:Choice>
      <mc:Fallback xmlns="">
        <xdr:sp macro="" textlink="">
          <xdr:nvSpPr>
            <xdr:cNvPr id="0" name=""/>
            <xdr:cNvSpPr>
              <a:spLocks noTextEdit="1"/>
            </xdr:cNvSpPr>
          </xdr:nvSpPr>
          <xdr:spPr>
            <a:xfrm>
              <a:off x="7629524" y="5305425"/>
              <a:ext cx="2381251" cy="1457325"/>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34</xdr:col>
      <xdr:colOff>142875</xdr:colOff>
      <xdr:row>23</xdr:row>
      <xdr:rowOff>981076</xdr:rowOff>
    </xdr:from>
    <xdr:to>
      <xdr:col>38</xdr:col>
      <xdr:colOff>533401</xdr:colOff>
      <xdr:row>63</xdr:row>
      <xdr:rowOff>180974</xdr:rowOff>
    </xdr:to>
    <mc:AlternateContent xmlns:mc="http://schemas.openxmlformats.org/markup-compatibility/2006" xmlns:a14="http://schemas.microsoft.com/office/drawing/2010/main">
      <mc:Choice Requires="a14">
        <xdr:graphicFrame macro="">
          <xdr:nvGraphicFramePr>
            <xdr:cNvPr id="14" name="Section 1" hidden="1">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microsoft.com/office/drawing/2010/slicer">
              <sle:slicer xmlns:sle="http://schemas.microsoft.com/office/drawing/2010/slicer" name="Section 1"/>
            </a:graphicData>
          </a:graphic>
        </xdr:graphicFrame>
      </mc:Choice>
      <mc:Fallback xmlns="">
        <xdr:sp macro="" textlink="">
          <xdr:nvSpPr>
            <xdr:cNvPr id="0" name=""/>
            <xdr:cNvSpPr>
              <a:spLocks noTextEdit="1"/>
            </xdr:cNvSpPr>
          </xdr:nvSpPr>
          <xdr:spPr>
            <a:xfrm>
              <a:off x="7620000" y="6734176"/>
              <a:ext cx="2447926" cy="2276474"/>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295276</xdr:colOff>
      <xdr:row>37</xdr:row>
      <xdr:rowOff>180976</xdr:rowOff>
    </xdr:from>
    <xdr:to>
      <xdr:col>34</xdr:col>
      <xdr:colOff>0</xdr:colOff>
      <xdr:row>44</xdr:row>
      <xdr:rowOff>0</xdr:rowOff>
    </xdr:to>
    <xdr:grpSp>
      <xdr:nvGrpSpPr>
        <xdr:cNvPr id="23" name="Group 22">
          <a:extLst>
            <a:ext uri="{FF2B5EF4-FFF2-40B4-BE49-F238E27FC236}">
              <a16:creationId xmlns:a16="http://schemas.microsoft.com/office/drawing/2014/main" id="{00000000-0008-0000-0500-000017000000}"/>
            </a:ext>
          </a:extLst>
        </xdr:cNvPr>
        <xdr:cNvGrpSpPr/>
      </xdr:nvGrpSpPr>
      <xdr:grpSpPr>
        <a:xfrm>
          <a:off x="339726" y="4648200"/>
          <a:ext cx="7480299" cy="0"/>
          <a:chOff x="342901" y="9772651"/>
          <a:chExt cx="7134224" cy="2552699"/>
        </a:xfrm>
      </xdr:grpSpPr>
      <xdr:graphicFrame macro="">
        <xdr:nvGraphicFramePr>
          <xdr:cNvPr id="15" name="Chart 14">
            <a:extLst>
              <a:ext uri="{FF2B5EF4-FFF2-40B4-BE49-F238E27FC236}">
                <a16:creationId xmlns:a16="http://schemas.microsoft.com/office/drawing/2014/main" id="{00000000-0008-0000-0500-00000F000000}"/>
              </a:ext>
            </a:extLst>
          </xdr:cNvPr>
          <xdr:cNvGraphicFramePr>
            <a:graphicFrameLocks/>
          </xdr:cNvGraphicFramePr>
        </xdr:nvGraphicFramePr>
        <xdr:xfrm>
          <a:off x="514353" y="9791700"/>
          <a:ext cx="6962772" cy="2533650"/>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16" name="Picture 15">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1" y="9772651"/>
            <a:ext cx="219143" cy="19629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34</xdr:col>
      <xdr:colOff>133349</xdr:colOff>
      <xdr:row>37</xdr:row>
      <xdr:rowOff>104776</xdr:rowOff>
    </xdr:from>
    <xdr:to>
      <xdr:col>38</xdr:col>
      <xdr:colOff>390524</xdr:colOff>
      <xdr:row>59</xdr:row>
      <xdr:rowOff>133350</xdr:rowOff>
    </xdr:to>
    <mc:AlternateContent xmlns:mc="http://schemas.openxmlformats.org/markup-compatibility/2006" xmlns:a14="http://schemas.microsoft.com/office/drawing/2010/main">
      <mc:Choice Requires="a14">
        <xdr:graphicFrame macro="">
          <xdr:nvGraphicFramePr>
            <xdr:cNvPr id="19" name="Area 2" hidden="1">
              <a:extLst>
                <a:ext uri="{FF2B5EF4-FFF2-40B4-BE49-F238E27FC236}">
                  <a16:creationId xmlns:a16="http://schemas.microsoft.com/office/drawing/2014/main" id="{00000000-0008-0000-0500-000013000000}"/>
                </a:ext>
              </a:extLst>
            </xdr:cNvPr>
            <xdr:cNvGraphicFramePr/>
          </xdr:nvGraphicFramePr>
          <xdr:xfrm>
            <a:off x="0" y="0"/>
            <a:ext cx="0" cy="0"/>
          </xdr:xfrm>
          <a:graphic>
            <a:graphicData uri="http://schemas.microsoft.com/office/drawing/2010/slicer">
              <sle:slicer xmlns:sle="http://schemas.microsoft.com/office/drawing/2010/slicer" name="Area 2"/>
            </a:graphicData>
          </a:graphic>
        </xdr:graphicFrame>
      </mc:Choice>
      <mc:Fallback xmlns="">
        <xdr:sp macro="" textlink="">
          <xdr:nvSpPr>
            <xdr:cNvPr id="0" name=""/>
            <xdr:cNvSpPr>
              <a:spLocks noTextEdit="1"/>
            </xdr:cNvSpPr>
          </xdr:nvSpPr>
          <xdr:spPr>
            <a:xfrm>
              <a:off x="7610474" y="9791701"/>
              <a:ext cx="2314575" cy="1466850"/>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34</xdr:col>
      <xdr:colOff>133349</xdr:colOff>
      <xdr:row>40</xdr:row>
      <xdr:rowOff>981076</xdr:rowOff>
    </xdr:from>
    <xdr:to>
      <xdr:col>38</xdr:col>
      <xdr:colOff>447674</xdr:colOff>
      <xdr:row>63</xdr:row>
      <xdr:rowOff>114300</xdr:rowOff>
    </xdr:to>
    <mc:AlternateContent xmlns:mc="http://schemas.openxmlformats.org/markup-compatibility/2006" xmlns:a14="http://schemas.microsoft.com/office/drawing/2010/main">
      <mc:Choice Requires="a14">
        <xdr:graphicFrame macro="">
          <xdr:nvGraphicFramePr>
            <xdr:cNvPr id="20" name="Section 2" hidden="1">
              <a:extLst>
                <a:ext uri="{FF2B5EF4-FFF2-40B4-BE49-F238E27FC236}">
                  <a16:creationId xmlns:a16="http://schemas.microsoft.com/office/drawing/2014/main" id="{00000000-0008-0000-0500-000014000000}"/>
                </a:ext>
              </a:extLst>
            </xdr:cNvPr>
            <xdr:cNvGraphicFramePr/>
          </xdr:nvGraphicFramePr>
          <xdr:xfrm>
            <a:off x="0" y="0"/>
            <a:ext cx="0" cy="0"/>
          </xdr:xfrm>
          <a:graphic>
            <a:graphicData uri="http://schemas.microsoft.com/office/drawing/2010/slicer">
              <sle:slicer xmlns:sle="http://schemas.microsoft.com/office/drawing/2010/slicer" name="Section 2"/>
            </a:graphicData>
          </a:graphic>
        </xdr:graphicFrame>
      </mc:Choice>
      <mc:Fallback xmlns="">
        <xdr:sp macro="" textlink="">
          <xdr:nvSpPr>
            <xdr:cNvPr id="0" name=""/>
            <xdr:cNvSpPr>
              <a:spLocks noTextEdit="1"/>
            </xdr:cNvSpPr>
          </xdr:nvSpPr>
          <xdr:spPr>
            <a:xfrm>
              <a:off x="7610474" y="11239501"/>
              <a:ext cx="2371725" cy="2209800"/>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204375</xdr:colOff>
      <xdr:row>0</xdr:row>
      <xdr:rowOff>0</xdr:rowOff>
    </xdr:from>
    <xdr:to>
      <xdr:col>18</xdr:col>
      <xdr:colOff>71026</xdr:colOff>
      <xdr:row>0</xdr:row>
      <xdr:rowOff>361950</xdr:rowOff>
    </xdr:to>
    <mc:AlternateContent xmlns:mc="http://schemas.openxmlformats.org/markup-compatibility/2006" xmlns:a14="http://schemas.microsoft.com/office/drawing/2010/main">
      <mc:Choice Requires="a14">
        <xdr:graphicFrame macro="">
          <xdr:nvGraphicFramePr>
            <xdr:cNvPr id="34" name="Level">
              <a:extLst>
                <a:ext uri="{FF2B5EF4-FFF2-40B4-BE49-F238E27FC236}">
                  <a16:creationId xmlns:a16="http://schemas.microsoft.com/office/drawing/2014/main" id="{00000000-0008-0000-0500-000022000000}"/>
                </a:ext>
              </a:extLst>
            </xdr:cNvPr>
            <xdr:cNvGraphicFramePr/>
          </xdr:nvGraphicFramePr>
          <xdr:xfrm>
            <a:off x="0" y="0"/>
            <a:ext cx="0" cy="0"/>
          </xdr:xfrm>
          <a:graphic>
            <a:graphicData uri="http://schemas.microsoft.com/office/drawing/2010/slicer">
              <sle:slicer xmlns:sle="http://schemas.microsoft.com/office/drawing/2010/slicer" name="Level"/>
            </a:graphicData>
          </a:graphic>
        </xdr:graphicFrame>
      </mc:Choice>
      <mc:Fallback xmlns="">
        <xdr:sp macro="" textlink="">
          <xdr:nvSpPr>
            <xdr:cNvPr id="0" name=""/>
            <xdr:cNvSpPr>
              <a:spLocks noTextEdit="1"/>
            </xdr:cNvSpPr>
          </xdr:nvSpPr>
          <xdr:spPr>
            <a:xfrm>
              <a:off x="252000" y="0"/>
              <a:ext cx="4019551" cy="361950"/>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opher Hunter" refreshedDate="43411.658084027775" createdVersion="4" refreshedVersion="4" minRefreshableVersion="3" recordCount="169" xr:uid="{00000000-000A-0000-FFFF-FFFF00000000}">
  <cacheSource type="worksheet">
    <worksheetSource name="MilestonesData"/>
  </cacheSource>
  <cacheFields count="102">
    <cacheField name="Milestones" numFmtId="0">
      <sharedItems/>
    </cacheField>
    <cacheField name="T1 (S)_x000a_N" numFmtId="0">
      <sharedItems containsNonDate="0" containsString="0" containsBlank="1"/>
    </cacheField>
    <cacheField name="T2 (S)_x000a_N" numFmtId="0">
      <sharedItems containsNonDate="0" containsString="0" containsBlank="1"/>
    </cacheField>
    <cacheField name="T3 (S)_x000a_N" numFmtId="0">
      <sharedItems containsNonDate="0" containsString="0" containsBlank="1"/>
    </cacheField>
    <cacheField name="T3 (E)_x000a_N" numFmtId="0">
      <sharedItems/>
    </cacheField>
    <cacheField name="T1 (S)_x000a_P1" numFmtId="0">
      <sharedItems containsNonDate="0" containsString="0" containsBlank="1"/>
    </cacheField>
    <cacheField name="T1 (E)_x000a_P1" numFmtId="0">
      <sharedItems/>
    </cacheField>
    <cacheField name="T2 (S)_x000a_P1" numFmtId="0">
      <sharedItems containsNonDate="0" containsString="0" containsBlank="1"/>
    </cacheField>
    <cacheField name="T2 (E)_x000a_P1" numFmtId="0">
      <sharedItems/>
    </cacheField>
    <cacheField name="T3 (S)_x000a_P1" numFmtId="0">
      <sharedItems containsNonDate="0" containsString="0" containsBlank="1"/>
    </cacheField>
    <cacheField name="T3 (E)_x000a_P1" numFmtId="0">
      <sharedItems/>
    </cacheField>
    <cacheField name="T1 (S)_x000a_P2" numFmtId="0">
      <sharedItems containsNonDate="0" containsString="0" containsBlank="1"/>
    </cacheField>
    <cacheField name="T1 (E)_x000a_P2" numFmtId="0">
      <sharedItems/>
    </cacheField>
    <cacheField name="T2 (S)_x000a_P2" numFmtId="0">
      <sharedItems containsNonDate="0" containsString="0" containsBlank="1"/>
    </cacheField>
    <cacheField name="T2 (E)_x000a_P2" numFmtId="0">
      <sharedItems/>
    </cacheField>
    <cacheField name="T3 (S)_x000a_P2" numFmtId="0">
      <sharedItems containsNonDate="0" containsString="0" containsBlank="1"/>
    </cacheField>
    <cacheField name="T3 (E)_x000a_P2" numFmtId="0">
      <sharedItems/>
    </cacheField>
    <cacheField name="T1 (S)_x000a_P3" numFmtId="0">
      <sharedItems containsNonDate="0" containsString="0" containsBlank="1"/>
    </cacheField>
    <cacheField name="T1 (E)_x000a_P3" numFmtId="0">
      <sharedItems containsNonDate="0" containsString="0" containsBlank="1"/>
    </cacheField>
    <cacheField name="T2 (S)_x000a_P3" numFmtId="0">
      <sharedItems containsNonDate="0" containsString="0" containsBlank="1"/>
    </cacheField>
    <cacheField name="T2 (E)_x000a_P3" numFmtId="0">
      <sharedItems containsNonDate="0" containsString="0" containsBlank="1"/>
    </cacheField>
    <cacheField name="T3 (S)_x000a_P3" numFmtId="0">
      <sharedItems containsNonDate="0" containsString="0" containsBlank="1"/>
    </cacheField>
    <cacheField name="T3 (E)_x000a_P3" numFmtId="0">
      <sharedItems containsNonDate="0" containsString="0" containsBlank="1"/>
    </cacheField>
    <cacheField name="T1 (S)_x000a_P4" numFmtId="0">
      <sharedItems containsNonDate="0" containsString="0" containsBlank="1"/>
    </cacheField>
    <cacheField name="T1 (E)_x000a_P4" numFmtId="0">
      <sharedItems containsNonDate="0" containsString="0" containsBlank="1"/>
    </cacheField>
    <cacheField name="T2 (S)_x000a_P4" numFmtId="0">
      <sharedItems containsNonDate="0" containsString="0" containsBlank="1"/>
    </cacheField>
    <cacheField name="T2 (E)_x000a_P4" numFmtId="0">
      <sharedItems containsNonDate="0" containsString="0" containsBlank="1"/>
    </cacheField>
    <cacheField name="T3 (S)_x000a_P4" numFmtId="0">
      <sharedItems containsNonDate="0" containsString="0" containsBlank="1"/>
    </cacheField>
    <cacheField name="T3 (E)_x000a_P4" numFmtId="0">
      <sharedItems containsNonDate="0" containsString="0" containsBlank="1"/>
    </cacheField>
    <cacheField name="T1 (S)_x000a_P5" numFmtId="0">
      <sharedItems containsNonDate="0" containsString="0" containsBlank="1"/>
    </cacheField>
    <cacheField name="T1 (E)_x000a_P5" numFmtId="0">
      <sharedItems containsNonDate="0" containsString="0" containsBlank="1"/>
    </cacheField>
    <cacheField name="T2 (S)_x000a_P5" numFmtId="0">
      <sharedItems containsNonDate="0" containsString="0" containsBlank="1"/>
    </cacheField>
    <cacheField name="T2 (E)_x000a_P5" numFmtId="0">
      <sharedItems containsNonDate="0" containsString="0" containsBlank="1"/>
    </cacheField>
    <cacheField name="T3 (S)_x000a_P5" numFmtId="0">
      <sharedItems containsNonDate="0" containsString="0" containsBlank="1"/>
    </cacheField>
    <cacheField name="T3 (E)_x000a_P5" numFmtId="0">
      <sharedItems containsNonDate="0" containsString="0" containsBlank="1"/>
    </cacheField>
    <cacheField name="T1 (S)_x000a_P6" numFmtId="0">
      <sharedItems containsNonDate="0" containsString="0" containsBlank="1"/>
    </cacheField>
    <cacheField name="T1 (E)_x000a_P6" numFmtId="0">
      <sharedItems containsNonDate="0" containsString="0" containsBlank="1"/>
    </cacheField>
    <cacheField name="T2 (S)_x000a_P6" numFmtId="0">
      <sharedItems containsNonDate="0" containsString="0" containsBlank="1"/>
    </cacheField>
    <cacheField name="T2 (E)_x000a_P6" numFmtId="0">
      <sharedItems containsNonDate="0" containsString="0" containsBlank="1"/>
    </cacheField>
    <cacheField name="T3 (S)_x000a_P6" numFmtId="0">
      <sharedItems containsNonDate="0" containsString="0" containsBlank="1"/>
    </cacheField>
    <cacheField name="T3 (E)_x000a_P6" numFmtId="0">
      <sharedItems containsNonDate="0" containsString="0" containsBlank="1"/>
    </cacheField>
    <cacheField name="T1 (S)_x000a_P7" numFmtId="0">
      <sharedItems containsNonDate="0" containsString="0" containsBlank="1"/>
    </cacheField>
    <cacheField name="T1 (E)_x000a_P7" numFmtId="0">
      <sharedItems containsNonDate="0" containsString="0" containsBlank="1"/>
    </cacheField>
    <cacheField name="T2 (S)_x000a_P7" numFmtId="0">
      <sharedItems containsNonDate="0" containsString="0" containsBlank="1"/>
    </cacheField>
    <cacheField name="T2 (E)_x000a_P7" numFmtId="0">
      <sharedItems containsNonDate="0" containsString="0" containsBlank="1"/>
    </cacheField>
    <cacheField name="T3 (S)_x000a_P7" numFmtId="0">
      <sharedItems containsNonDate="0" containsString="0" containsBlank="1"/>
    </cacheField>
    <cacheField name="T3 (E)_x000a_P7" numFmtId="0">
      <sharedItems containsNonDate="0" containsString="0" containsBlank="1"/>
    </cacheField>
    <cacheField name="T1 (S)_x000a_S1" numFmtId="0">
      <sharedItems containsNonDate="0" containsString="0" containsBlank="1"/>
    </cacheField>
    <cacheField name="T1 (E)_x000a_S1" numFmtId="0">
      <sharedItems containsNonDate="0" containsString="0" containsBlank="1"/>
    </cacheField>
    <cacheField name="T2 (S)_x000a_S1" numFmtId="0">
      <sharedItems containsNonDate="0" containsString="0" containsBlank="1"/>
    </cacheField>
    <cacheField name="T2 (E)_x000a_S1" numFmtId="0">
      <sharedItems containsNonDate="0" containsString="0" containsBlank="1"/>
    </cacheField>
    <cacheField name="T3 (S)_x000a_S1" numFmtId="0">
      <sharedItems containsNonDate="0" containsString="0" containsBlank="1"/>
    </cacheField>
    <cacheField name="T3 (E)_x000a_S1" numFmtId="0">
      <sharedItems containsNonDate="0" containsString="0" containsBlank="1"/>
    </cacheField>
    <cacheField name="T1 (S)_x000a_S2" numFmtId="0">
      <sharedItems containsNonDate="0" containsString="0" containsBlank="1"/>
    </cacheField>
    <cacheField name="T1 (E)_x000a_S2" numFmtId="0">
      <sharedItems containsNonDate="0" containsString="0" containsBlank="1"/>
    </cacheField>
    <cacheField name="T2 (S)_x000a_S2" numFmtId="0">
      <sharedItems containsNonDate="0" containsString="0" containsBlank="1"/>
    </cacheField>
    <cacheField name="T2 (E)_x000a_S2" numFmtId="0">
      <sharedItems containsNonDate="0" containsString="0" containsBlank="1"/>
    </cacheField>
    <cacheField name="T3 (S)_x000a_S2" numFmtId="0">
      <sharedItems containsNonDate="0" containsString="0" containsBlank="1"/>
    </cacheField>
    <cacheField name="T3 (E)_x000a_S2" numFmtId="0">
      <sharedItems containsNonDate="0" containsString="0" containsBlank="1"/>
    </cacheField>
    <cacheField name="T1 (S)_x000a_S3" numFmtId="0">
      <sharedItems containsNonDate="0" containsString="0" containsBlank="1"/>
    </cacheField>
    <cacheField name="T1 (E)_x000a_S3" numFmtId="0">
      <sharedItems containsNonDate="0" containsString="0" containsBlank="1"/>
    </cacheField>
    <cacheField name="T2 (S)_x000a_S3" numFmtId="0">
      <sharedItems containsNonDate="0" containsString="0" containsBlank="1"/>
    </cacheField>
    <cacheField name="T2 (E)_x000a_S3" numFmtId="0">
      <sharedItems containsNonDate="0" containsString="0" containsBlank="1"/>
    </cacheField>
    <cacheField name="T3 (S)_x000a_S3" numFmtId="0">
      <sharedItems containsNonDate="0" containsString="0" containsBlank="1"/>
    </cacheField>
    <cacheField name="T3 (E)_x000a_S3" numFmtId="0">
      <sharedItems containsNonDate="0" containsString="0" containsBlank="1"/>
    </cacheField>
    <cacheField name="SCN" numFmtId="0">
      <sharedItems containsSemiMixedTypes="0" containsString="0" containsNumber="1" containsInteger="1" minValue="123456" maxValue="123456"/>
    </cacheField>
    <cacheField name="Area" numFmtId="0">
      <sharedItems count="5">
        <s v="Foundation Milestones"/>
        <s v="Listening &amp; Talking"/>
        <s v="Reading"/>
        <s v="Writing"/>
        <s v="Numeracy"/>
      </sharedItems>
    </cacheField>
    <cacheField name="Section" numFmtId="0">
      <sharedItems count="49">
        <s v="Attention Skill [FM]"/>
        <s v="Communication, preference and choice [FM]"/>
        <s v="Interaction [FM]"/>
        <s v="Cognitive [FM]"/>
        <s v="Enjoyment &amp; Choice [LT]"/>
        <s v="Tools for Listening, Talking and Communicating [LT]"/>
        <s v="Finding and Using Information [LT]"/>
        <s v="Understanding, analysing and evaluating [LT]"/>
        <s v="Creating Texts [LT]"/>
        <s v="Enjoyment &amp; Choice [R]"/>
        <s v="Tools for Reading [R]"/>
        <s v="Finding and Using Information [R]"/>
        <s v="Understanding, analysing and evaluating [R]"/>
        <s v="Enjoyment &amp; Choice [W]"/>
        <s v="Tools for Writing [W]"/>
        <s v="Organising and Using Information [W]"/>
        <s v="Creating Texts [W]"/>
        <s v="Estimating &amp; Rounding [N]"/>
        <s v="Number &amp; Number Processes [N]"/>
        <s v="Fractions, decimal fractions &amp; percentages [N]"/>
        <s v="Money [N]"/>
        <s v="Time [N]"/>
        <s v="Measurement [N]"/>
        <s v="Patterns and Relationships [N]"/>
        <s v="Properties of 2D shapes and 3D objects [N]"/>
        <s v="Angle, symmetry and transformation [N]"/>
        <s v="Data and Analysis [N]"/>
        <s v="Attention Skill" u="1"/>
        <s v="Tools for Reading" u="1"/>
        <s v="Number &amp; Number Processes" u="1"/>
        <s v="Communication, preference and choice" u="1"/>
        <s v="Patterns and Relationships" u="1"/>
        <s v="Tools for Writing" u="1"/>
        <s v="Tools for Listening, Talking and Communicating" u="1"/>
        <s v="Interaction" u="1"/>
        <s v="Money" u="1"/>
        <s v="Finding and Using Information" u="1"/>
        <s v="Fractions, decimal fractions &amp; percentages" u="1"/>
        <s v="Angle, symmetry and transformation" u="1"/>
        <s v="Properties of 2D shapes and 3D objects" u="1"/>
        <s v="Creating Texts" u="1"/>
        <s v="Enjoyment &amp; Choice" u="1"/>
        <s v="Data and Analysis" u="1"/>
        <s v="Organising and Using Information" u="1"/>
        <s v="Estimating &amp; Rounding" u="1"/>
        <s v="Understanding, analysing and evaluating" u="1"/>
        <s v="Cognitive" u="1"/>
        <s v="Time" u="1"/>
        <s v="Measurement" u="1"/>
      </sharedItems>
    </cacheField>
    <cacheField name="Max" numFmtId="0">
      <sharedItems containsSemiMixedTypes="0" containsString="0" containsNumber="1" containsInteger="1" minValue="3" maxValue="9"/>
    </cacheField>
    <cacheField name="Min" numFmtId="0">
      <sharedItems containsSemiMixedTypes="0" containsString="0" containsNumber="1" containsInteger="1" minValue="1" maxValue="3"/>
    </cacheField>
    <cacheField name="Improvement" numFmtId="0">
      <sharedItems containsSemiMixedTypes="0" containsString="0" containsNumber="1" containsInteger="1" minValue="2" maxValue="7"/>
    </cacheField>
    <cacheField name="N-T3" numFmtId="0">
      <sharedItems containsSemiMixedTypes="0" containsString="0" containsNumber="1" containsInteger="1" minValue="1" maxValue="3"/>
    </cacheField>
    <cacheField name="P1-T1" numFmtId="0">
      <sharedItems containsSemiMixedTypes="0" containsString="0" containsNumber="1" containsInteger="1" minValue="1" maxValue="4"/>
    </cacheField>
    <cacheField name="P1-T2" numFmtId="0">
      <sharedItems containsSemiMixedTypes="0" containsString="0" containsNumber="1" containsInteger="1" minValue="2" maxValue="5"/>
    </cacheField>
    <cacheField name="P1-T3" numFmtId="0">
      <sharedItems containsSemiMixedTypes="0" containsString="0" containsNumber="1" containsInteger="1" minValue="2" maxValue="6"/>
    </cacheField>
    <cacheField name="P2-T1" numFmtId="0">
      <sharedItems containsSemiMixedTypes="0" containsString="0" containsNumber="1" containsInteger="1" minValue="2" maxValue="6"/>
    </cacheField>
    <cacheField name="P2-T2" numFmtId="0">
      <sharedItems containsSemiMixedTypes="0" containsString="0" containsNumber="1" containsInteger="1" minValue="2" maxValue="8"/>
    </cacheField>
    <cacheField name="P2-T3" numFmtId="0">
      <sharedItems containsSemiMixedTypes="0" containsString="0" containsNumber="1" containsInteger="1" minValue="3" maxValue="9"/>
    </cacheField>
    <cacheField name="P3-T1" numFmtId="0">
      <sharedItems/>
    </cacheField>
    <cacheField name="P3-T2" numFmtId="0">
      <sharedItems/>
    </cacheField>
    <cacheField name="P3-T3" numFmtId="0">
      <sharedItems/>
    </cacheField>
    <cacheField name="P4-T1" numFmtId="0">
      <sharedItems/>
    </cacheField>
    <cacheField name="P4-T2" numFmtId="0">
      <sharedItems/>
    </cacheField>
    <cacheField name="P4-T3" numFmtId="0">
      <sharedItems/>
    </cacheField>
    <cacheField name="P5-T1" numFmtId="0">
      <sharedItems/>
    </cacheField>
    <cacheField name="P5-T2" numFmtId="0">
      <sharedItems/>
    </cacheField>
    <cacheField name="P5-T3" numFmtId="0">
      <sharedItems/>
    </cacheField>
    <cacheField name="P6-T1" numFmtId="0">
      <sharedItems/>
    </cacheField>
    <cacheField name="P6-T2" numFmtId="0">
      <sharedItems/>
    </cacheField>
    <cacheField name="P6-T3" numFmtId="0">
      <sharedItems/>
    </cacheField>
    <cacheField name="P7-T1" numFmtId="0">
      <sharedItems/>
    </cacheField>
    <cacheField name="P7-T2" numFmtId="0">
      <sharedItems/>
    </cacheField>
    <cacheField name="P7-T3" numFmtId="0">
      <sharedItems/>
    </cacheField>
    <cacheField name="S1-T1" numFmtId="0">
      <sharedItems/>
    </cacheField>
    <cacheField name="S1-T2" numFmtId="0">
      <sharedItems/>
    </cacheField>
    <cacheField name="S1-T3" numFmtId="0">
      <sharedItems/>
    </cacheField>
    <cacheField name="S2-T1" numFmtId="0">
      <sharedItems/>
    </cacheField>
    <cacheField name="S2-T2" numFmtId="0">
      <sharedItems/>
    </cacheField>
    <cacheField name="S2-T3" numFmtId="0">
      <sharedItems/>
    </cacheField>
    <cacheField name="S3-T1" numFmtId="0">
      <sharedItems/>
    </cacheField>
    <cacheField name="S3-T2" numFmtId="0">
      <sharedItems/>
    </cacheField>
    <cacheField name="S3-T3" numFmtId="0">
      <sharedItems/>
    </cacheField>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opher Hunter" refreshedDate="43413.439580787039" createdVersion="4" refreshedVersion="4" minRefreshableVersion="3" recordCount="359" xr:uid="{00000000-000A-0000-FFFF-FFFF01000000}">
  <cacheSource type="worksheet">
    <worksheetSource name="EarlyData"/>
  </cacheSource>
  <cacheFields count="102">
    <cacheField name="Early Level Attainment" numFmtId="0">
      <sharedItems/>
    </cacheField>
    <cacheField name="T1 (S)_x000a_N" numFmtId="0">
      <sharedItems containsNonDate="0" containsString="0" containsBlank="1"/>
    </cacheField>
    <cacheField name="T2 (S)_x000a_N" numFmtId="0">
      <sharedItems containsNonDate="0" containsString="0" containsBlank="1"/>
    </cacheField>
    <cacheField name="T3 (S)_x000a_N" numFmtId="0">
      <sharedItems containsNonDate="0" containsString="0" containsBlank="1"/>
    </cacheField>
    <cacheField name="T3 (E)_x000a_N" numFmtId="0">
      <sharedItems containsBlank="1"/>
    </cacheField>
    <cacheField name="T1 (S)_x000a_P1" numFmtId="0">
      <sharedItems containsNonDate="0" containsString="0" containsBlank="1"/>
    </cacheField>
    <cacheField name="T1 (E)_x000a_P1" numFmtId="0">
      <sharedItems containsBlank="1"/>
    </cacheField>
    <cacheField name="T2 (S)_x000a_P1" numFmtId="0">
      <sharedItems containsNonDate="0" containsString="0" containsBlank="1"/>
    </cacheField>
    <cacheField name="T2 (E)_x000a_P1" numFmtId="0">
      <sharedItems containsBlank="1"/>
    </cacheField>
    <cacheField name="T3 (S)_x000a_P1" numFmtId="0">
      <sharedItems containsNonDate="0" containsString="0" containsBlank="1"/>
    </cacheField>
    <cacheField name="T3 (E)_x000a_P1" numFmtId="0">
      <sharedItems containsBlank="1"/>
    </cacheField>
    <cacheField name="T1 (S)_x000a_P2" numFmtId="0">
      <sharedItems containsNonDate="0" containsString="0" containsBlank="1"/>
    </cacheField>
    <cacheField name="T1 (E)_x000a_P2" numFmtId="0">
      <sharedItems containsBlank="1"/>
    </cacheField>
    <cacheField name="T2 (S)_x000a_P2" numFmtId="0">
      <sharedItems containsNonDate="0" containsString="0" containsBlank="1"/>
    </cacheField>
    <cacheField name="T2 (E)_x000a_P2" numFmtId="0">
      <sharedItems containsBlank="1"/>
    </cacheField>
    <cacheField name="T3 (S)_x000a_P2" numFmtId="0">
      <sharedItems containsNonDate="0" containsString="0" containsBlank="1"/>
    </cacheField>
    <cacheField name="T3 (E)_x000a_P2" numFmtId="0">
      <sharedItems containsBlank="1"/>
    </cacheField>
    <cacheField name="T1 (S)_x000a_P3" numFmtId="0">
      <sharedItems containsNonDate="0" containsString="0" containsBlank="1"/>
    </cacheField>
    <cacheField name="T1 (E)_x000a_P3" numFmtId="0">
      <sharedItems containsNonDate="0" containsString="0" containsBlank="1"/>
    </cacheField>
    <cacheField name="T2 (S)_x000a_P3" numFmtId="0">
      <sharedItems containsNonDate="0" containsString="0" containsBlank="1"/>
    </cacheField>
    <cacheField name="T2 (E)_x000a_P3" numFmtId="0">
      <sharedItems containsNonDate="0" containsString="0" containsBlank="1"/>
    </cacheField>
    <cacheField name="T3 (S)_x000a_P3" numFmtId="0">
      <sharedItems containsNonDate="0" containsString="0" containsBlank="1"/>
    </cacheField>
    <cacheField name="T3 (E)_x000a_P3" numFmtId="0">
      <sharedItems containsNonDate="0" containsString="0" containsBlank="1"/>
    </cacheField>
    <cacheField name="T1 (S)_x000a_P4" numFmtId="0">
      <sharedItems containsNonDate="0" containsString="0" containsBlank="1"/>
    </cacheField>
    <cacheField name="T1 (E)_x000a_P4" numFmtId="0">
      <sharedItems containsNonDate="0" containsString="0" containsBlank="1"/>
    </cacheField>
    <cacheField name="T2 (S)_x000a_P4" numFmtId="0">
      <sharedItems containsNonDate="0" containsString="0" containsBlank="1"/>
    </cacheField>
    <cacheField name="T2 (E)_x000a_P4" numFmtId="0">
      <sharedItems containsNonDate="0" containsString="0" containsBlank="1"/>
    </cacheField>
    <cacheField name="T3 (S)_x000a_P4" numFmtId="0">
      <sharedItems containsNonDate="0" containsString="0" containsBlank="1"/>
    </cacheField>
    <cacheField name="T3 (E)_x000a_P4" numFmtId="0">
      <sharedItems containsNonDate="0" containsString="0" containsBlank="1"/>
    </cacheField>
    <cacheField name="T1 (S)_x000a_P5" numFmtId="0">
      <sharedItems containsNonDate="0" containsString="0" containsBlank="1"/>
    </cacheField>
    <cacheField name="T1 (E)_x000a_P5" numFmtId="0">
      <sharedItems containsNonDate="0" containsString="0" containsBlank="1"/>
    </cacheField>
    <cacheField name="T2 (S)_x000a_P5" numFmtId="0">
      <sharedItems containsNonDate="0" containsString="0" containsBlank="1"/>
    </cacheField>
    <cacheField name="T2 (E)_x000a_P5" numFmtId="0">
      <sharedItems containsNonDate="0" containsString="0" containsBlank="1"/>
    </cacheField>
    <cacheField name="T3 (S)_x000a_P5" numFmtId="0">
      <sharedItems containsNonDate="0" containsString="0" containsBlank="1"/>
    </cacheField>
    <cacheField name="T3 (E)_x000a_P5" numFmtId="0">
      <sharedItems containsNonDate="0" containsString="0" containsBlank="1"/>
    </cacheField>
    <cacheField name="T1 (S)_x000a_P6" numFmtId="0">
      <sharedItems containsNonDate="0" containsString="0" containsBlank="1"/>
    </cacheField>
    <cacheField name="T1 (E)_x000a_P6" numFmtId="0">
      <sharedItems containsNonDate="0" containsString="0" containsBlank="1"/>
    </cacheField>
    <cacheField name="T2 (S)_x000a_P6" numFmtId="0">
      <sharedItems containsNonDate="0" containsString="0" containsBlank="1"/>
    </cacheField>
    <cacheField name="T2 (E)_x000a_P6" numFmtId="0">
      <sharedItems containsNonDate="0" containsString="0" containsBlank="1"/>
    </cacheField>
    <cacheField name="T3 (S)_x000a_P6" numFmtId="0">
      <sharedItems containsNonDate="0" containsString="0" containsBlank="1"/>
    </cacheField>
    <cacheField name="T3 (E)_x000a_P6" numFmtId="0">
      <sharedItems containsNonDate="0" containsString="0" containsBlank="1"/>
    </cacheField>
    <cacheField name="T1 (S)_x000a_P7" numFmtId="0">
      <sharedItems containsNonDate="0" containsString="0" containsBlank="1"/>
    </cacheField>
    <cacheField name="T1 (E)_x000a_P7" numFmtId="0">
      <sharedItems containsNonDate="0" containsString="0" containsBlank="1"/>
    </cacheField>
    <cacheField name="T2 (S)_x000a_P7" numFmtId="0">
      <sharedItems containsNonDate="0" containsString="0" containsBlank="1"/>
    </cacheField>
    <cacheField name="T2 (E)_x000a_P7" numFmtId="0">
      <sharedItems containsNonDate="0" containsString="0" containsBlank="1"/>
    </cacheField>
    <cacheField name="T3 (S)_x000a_P7" numFmtId="0">
      <sharedItems containsNonDate="0" containsString="0" containsBlank="1"/>
    </cacheField>
    <cacheField name="T3 (E)_x000a_P7" numFmtId="0">
      <sharedItems containsNonDate="0" containsString="0" containsBlank="1"/>
    </cacheField>
    <cacheField name="T1 (S)_x000a_S1" numFmtId="0">
      <sharedItems containsNonDate="0" containsString="0" containsBlank="1"/>
    </cacheField>
    <cacheField name="T1 (E)_x000a_S1" numFmtId="0">
      <sharedItems containsNonDate="0" containsString="0" containsBlank="1"/>
    </cacheField>
    <cacheField name="T2 (S)_x000a_S1" numFmtId="0">
      <sharedItems containsNonDate="0" containsString="0" containsBlank="1"/>
    </cacheField>
    <cacheField name="T2 (E)_x000a_S1" numFmtId="0">
      <sharedItems containsNonDate="0" containsString="0" containsBlank="1"/>
    </cacheField>
    <cacheField name="T3 (S)_x000a_S1" numFmtId="0">
      <sharedItems containsNonDate="0" containsString="0" containsBlank="1"/>
    </cacheField>
    <cacheField name="T3 (E)_x000a_S1" numFmtId="0">
      <sharedItems containsNonDate="0" containsString="0" containsBlank="1"/>
    </cacheField>
    <cacheField name="T1 (S)_x000a_S2" numFmtId="0">
      <sharedItems containsNonDate="0" containsString="0" containsBlank="1"/>
    </cacheField>
    <cacheField name="T1 (E)_x000a_S2" numFmtId="0">
      <sharedItems containsNonDate="0" containsString="0" containsBlank="1"/>
    </cacheField>
    <cacheField name="T2 (S)_x000a_S2" numFmtId="0">
      <sharedItems containsNonDate="0" containsString="0" containsBlank="1"/>
    </cacheField>
    <cacheField name="T2 (E)_x000a_S2" numFmtId="0">
      <sharedItems containsNonDate="0" containsString="0" containsBlank="1"/>
    </cacheField>
    <cacheField name="T3 (S)_x000a_S2" numFmtId="0">
      <sharedItems containsNonDate="0" containsString="0" containsBlank="1"/>
    </cacheField>
    <cacheField name="T3 (E)_x000a_S2" numFmtId="0">
      <sharedItems containsNonDate="0" containsString="0" containsBlank="1"/>
    </cacheField>
    <cacheField name="T1 (S)_x000a_S3" numFmtId="0">
      <sharedItems containsNonDate="0" containsString="0" containsBlank="1"/>
    </cacheField>
    <cacheField name="T1 (E)_x000a_S3" numFmtId="0">
      <sharedItems containsNonDate="0" containsString="0" containsBlank="1"/>
    </cacheField>
    <cacheField name="T2 (S)_x000a_S3" numFmtId="0">
      <sharedItems containsNonDate="0" containsString="0" containsBlank="1"/>
    </cacheField>
    <cacheField name="T2 (E)_x000a_S3" numFmtId="0">
      <sharedItems containsNonDate="0" containsString="0" containsBlank="1"/>
    </cacheField>
    <cacheField name="T3 (S)_x000a_S3" numFmtId="0">
      <sharedItems containsNonDate="0" containsString="0" containsBlank="1"/>
    </cacheField>
    <cacheField name="T3 (E)_x000a_S3" numFmtId="0">
      <sharedItems containsNonDate="0" containsString="0" containsBlank="1"/>
    </cacheField>
    <cacheField name="SCN" numFmtId="0">
      <sharedItems containsSemiMixedTypes="0" containsString="0" containsNumber="1" containsInteger="1" minValue="123456" maxValue="123456"/>
    </cacheField>
    <cacheField name="Area" numFmtId="0">
      <sharedItems count="4">
        <s v="Listening &amp; Talking"/>
        <s v="Reading"/>
        <s v="Writing"/>
        <s v="Numeracy"/>
      </sharedItems>
    </cacheField>
    <cacheField name="Section" numFmtId="0">
      <sharedItems count="23">
        <s v="Enjoyment &amp; Choice [LT]"/>
        <s v="Tools for Listening, Talking and Communicating [LT]"/>
        <s v="Finding and Using Information [LT]"/>
        <s v="Understanding, analysing and evaluating [LT]"/>
        <s v="Creating Texts [LT]"/>
        <s v="Enjoyment &amp; Choice [R]"/>
        <s v="Tools for Reading [R]"/>
        <s v="Finding and Using Information [R]"/>
        <s v="Understanding, analysing and evaluating [R]"/>
        <s v="Enjoyment &amp; Choice [W]"/>
        <s v="Tools for Writing [W]"/>
        <s v="Organising and Using Information [W]"/>
        <s v="Creating Texts [W]"/>
        <s v="Estimating &amp; Rounding [N]"/>
        <s v="Number &amp; Number Processes [N]"/>
        <s v="Fractions, decimal fractions &amp; percentages [N]"/>
        <s v="Money [N]"/>
        <s v="Time [N]"/>
        <s v="Measurement [N]"/>
        <s v="Patterns and Relationships [N]"/>
        <s v="Properties of 2D shapes and 3D objects [N]"/>
        <s v="Angle, symmetry and transformation [N]"/>
        <s v="Data and Analysis [N]"/>
      </sharedItems>
    </cacheField>
    <cacheField name="Max" numFmtId="0">
      <sharedItems containsSemiMixedTypes="0" containsString="0" containsNumber="1" containsInteger="1" minValue="0" maxValue="9"/>
    </cacheField>
    <cacheField name="Min" numFmtId="0">
      <sharedItems containsSemiMixedTypes="0" containsString="0" containsNumber="1" containsInteger="1" minValue="0" maxValue="3"/>
    </cacheField>
    <cacheField name="Improvement" numFmtId="0">
      <sharedItems containsSemiMixedTypes="0" containsString="0" containsNumber="1" containsInteger="1" minValue="0" maxValue="7"/>
    </cacheField>
    <cacheField name="N-T3" numFmtId="0">
      <sharedItems containsMixedTypes="1" containsNumber="1" containsInteger="1" minValue="1" maxValue="3"/>
    </cacheField>
    <cacheField name="P1-T1" numFmtId="0">
      <sharedItems containsMixedTypes="1" containsNumber="1" containsInteger="1" minValue="1" maxValue="4"/>
    </cacheField>
    <cacheField name="P1-T2" numFmtId="0">
      <sharedItems containsMixedTypes="1" containsNumber="1" containsInteger="1" minValue="2" maxValue="5"/>
    </cacheField>
    <cacheField name="P1-T3" numFmtId="0">
      <sharedItems containsMixedTypes="1" containsNumber="1" containsInteger="1" minValue="2" maxValue="6"/>
    </cacheField>
    <cacheField name="P2-T1" numFmtId="0">
      <sharedItems containsMixedTypes="1" containsNumber="1" containsInteger="1" minValue="2" maxValue="6"/>
    </cacheField>
    <cacheField name="P2-T2" numFmtId="0">
      <sharedItems containsMixedTypes="1" containsNumber="1" containsInteger="1" minValue="2" maxValue="8"/>
    </cacheField>
    <cacheField name="P2-T3" numFmtId="0">
      <sharedItems containsMixedTypes="1" containsNumber="1" containsInteger="1" minValue="3" maxValue="9"/>
    </cacheField>
    <cacheField name="P3-T1" numFmtId="0">
      <sharedItems/>
    </cacheField>
    <cacheField name="P3-T2" numFmtId="0">
      <sharedItems/>
    </cacheField>
    <cacheField name="P3-T3" numFmtId="0">
      <sharedItems/>
    </cacheField>
    <cacheField name="P4-T1" numFmtId="0">
      <sharedItems/>
    </cacheField>
    <cacheField name="P4-T2" numFmtId="0">
      <sharedItems/>
    </cacheField>
    <cacheField name="P4-T3" numFmtId="0">
      <sharedItems/>
    </cacheField>
    <cacheField name="P5-T1" numFmtId="0">
      <sharedItems/>
    </cacheField>
    <cacheField name="P5-T2" numFmtId="0">
      <sharedItems/>
    </cacheField>
    <cacheField name="P5-T3" numFmtId="0">
      <sharedItems/>
    </cacheField>
    <cacheField name="P6-T1" numFmtId="0">
      <sharedItems/>
    </cacheField>
    <cacheField name="P6-T2" numFmtId="0">
      <sharedItems/>
    </cacheField>
    <cacheField name="P6-T3" numFmtId="0">
      <sharedItems/>
    </cacheField>
    <cacheField name="P7-T1" numFmtId="0">
      <sharedItems/>
    </cacheField>
    <cacheField name="P7-T2" numFmtId="0">
      <sharedItems/>
    </cacheField>
    <cacheField name="P7-T3" numFmtId="0">
      <sharedItems/>
    </cacheField>
    <cacheField name="S1-T1" numFmtId="0">
      <sharedItems/>
    </cacheField>
    <cacheField name="S1-T2" numFmtId="0">
      <sharedItems/>
    </cacheField>
    <cacheField name="S1-T3" numFmtId="0">
      <sharedItems/>
    </cacheField>
    <cacheField name="S2-T1" numFmtId="0">
      <sharedItems/>
    </cacheField>
    <cacheField name="S2-T2" numFmtId="0">
      <sharedItems/>
    </cacheField>
    <cacheField name="S2-T3" numFmtId="0">
      <sharedItems/>
    </cacheField>
    <cacheField name="S3-T1" numFmtId="0">
      <sharedItems/>
    </cacheField>
    <cacheField name="S3-T2" numFmtId="0">
      <sharedItems/>
    </cacheField>
    <cacheField name="S3-T3" numFmtId="0">
      <sharedItems/>
    </cacheField>
  </cacheFields>
  <extLst>
    <ext xmlns:x14="http://schemas.microsoft.com/office/spreadsheetml/2009/9/main" uri="{725AE2AE-9491-48be-B2B4-4EB974FC3084}">
      <x14:pivotCacheDefinition pivotCacheId="2"/>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opher Hunter" refreshedDate="43413.497297222224" createdVersion="4" refreshedVersion="4" minRefreshableVersion="3" recordCount="568" xr:uid="{00000000-000A-0000-FFFF-FFFF02000000}">
  <cacheSource type="worksheet">
    <worksheetSource name="FirstData"/>
  </cacheSource>
  <cacheFields count="102">
    <cacheField name="First Level Attainment" numFmtId="0">
      <sharedItems/>
    </cacheField>
    <cacheField name="T1 (S)_x000a_N" numFmtId="0">
      <sharedItems containsNonDate="0" containsString="0" containsBlank="1"/>
    </cacheField>
    <cacheField name="T2 (S)_x000a_N" numFmtId="0">
      <sharedItems containsNonDate="0" containsString="0" containsBlank="1"/>
    </cacheField>
    <cacheField name="T3 (S)_x000a_N" numFmtId="0">
      <sharedItems containsNonDate="0" containsString="0" containsBlank="1"/>
    </cacheField>
    <cacheField name="T3 (E)_x000a_N" numFmtId="0">
      <sharedItems/>
    </cacheField>
    <cacheField name="T1 (S)_x000a_P1" numFmtId="0">
      <sharedItems containsNonDate="0" containsString="0" containsBlank="1"/>
    </cacheField>
    <cacheField name="T1 (E)_x000a_P1" numFmtId="0">
      <sharedItems/>
    </cacheField>
    <cacheField name="T2 (S)_x000a_P1" numFmtId="0">
      <sharedItems containsNonDate="0" containsString="0" containsBlank="1"/>
    </cacheField>
    <cacheField name="T2 (E)_x000a_P1" numFmtId="0">
      <sharedItems/>
    </cacheField>
    <cacheField name="T3 (S)_x000a_P1" numFmtId="0">
      <sharedItems containsNonDate="0" containsString="0" containsBlank="1"/>
    </cacheField>
    <cacheField name="T3 (E)_x000a_P1" numFmtId="0">
      <sharedItems/>
    </cacheField>
    <cacheField name="T1 (S)_x000a_P2" numFmtId="0">
      <sharedItems containsNonDate="0" containsString="0" containsBlank="1"/>
    </cacheField>
    <cacheField name="T1 (E)_x000a_P2" numFmtId="0">
      <sharedItems/>
    </cacheField>
    <cacheField name="T2 (S)_x000a_P2" numFmtId="0">
      <sharedItems containsNonDate="0" containsString="0" containsBlank="1"/>
    </cacheField>
    <cacheField name="T2 (E)_x000a_P2" numFmtId="0">
      <sharedItems/>
    </cacheField>
    <cacheField name="T3 (S)_x000a_P2" numFmtId="0">
      <sharedItems containsNonDate="0" containsString="0" containsBlank="1"/>
    </cacheField>
    <cacheField name="T3 (E)_x000a_P2" numFmtId="0">
      <sharedItems/>
    </cacheField>
    <cacheField name="T1 (S)_x000a_P3" numFmtId="0">
      <sharedItems containsNonDate="0" containsString="0" containsBlank="1"/>
    </cacheField>
    <cacheField name="T1 (E)_x000a_P3" numFmtId="0">
      <sharedItems containsNonDate="0" containsString="0" containsBlank="1"/>
    </cacheField>
    <cacheField name="T2 (S)_x000a_P3" numFmtId="0">
      <sharedItems containsNonDate="0" containsString="0" containsBlank="1"/>
    </cacheField>
    <cacheField name="T2 (E)_x000a_P3" numFmtId="0">
      <sharedItems containsNonDate="0" containsString="0" containsBlank="1"/>
    </cacheField>
    <cacheField name="T3 (S)_x000a_P3" numFmtId="0">
      <sharedItems containsNonDate="0" containsString="0" containsBlank="1"/>
    </cacheField>
    <cacheField name="T3 (E)_x000a_P3" numFmtId="0">
      <sharedItems containsNonDate="0" containsString="0" containsBlank="1"/>
    </cacheField>
    <cacheField name="T1 (S)_x000a_P4" numFmtId="0">
      <sharedItems containsNonDate="0" containsString="0" containsBlank="1"/>
    </cacheField>
    <cacheField name="T1 (E)_x000a_P4" numFmtId="0">
      <sharedItems containsNonDate="0" containsString="0" containsBlank="1"/>
    </cacheField>
    <cacheField name="T2 (S)_x000a_P4" numFmtId="0">
      <sharedItems containsNonDate="0" containsString="0" containsBlank="1"/>
    </cacheField>
    <cacheField name="T2 (E)_x000a_P4" numFmtId="0">
      <sharedItems containsNonDate="0" containsString="0" containsBlank="1"/>
    </cacheField>
    <cacheField name="T3 (S)_x000a_P4" numFmtId="0">
      <sharedItems containsNonDate="0" containsString="0" containsBlank="1"/>
    </cacheField>
    <cacheField name="T3 (E)_x000a_P4" numFmtId="0">
      <sharedItems containsNonDate="0" containsString="0" containsBlank="1"/>
    </cacheField>
    <cacheField name="T1 (S)_x000a_P5" numFmtId="0">
      <sharedItems containsNonDate="0" containsString="0" containsBlank="1"/>
    </cacheField>
    <cacheField name="T1 (E)_x000a_P5" numFmtId="0">
      <sharedItems containsNonDate="0" containsString="0" containsBlank="1"/>
    </cacheField>
    <cacheField name="T2 (S)_x000a_P5" numFmtId="0">
      <sharedItems containsNonDate="0" containsString="0" containsBlank="1"/>
    </cacheField>
    <cacheField name="T2 (E)_x000a_P5" numFmtId="0">
      <sharedItems containsNonDate="0" containsString="0" containsBlank="1"/>
    </cacheField>
    <cacheField name="T3 (S)_x000a_P5" numFmtId="0">
      <sharedItems containsNonDate="0" containsString="0" containsBlank="1"/>
    </cacheField>
    <cacheField name="T3 (E)_x000a_P5" numFmtId="0">
      <sharedItems containsNonDate="0" containsString="0" containsBlank="1"/>
    </cacheField>
    <cacheField name="T1 (S)_x000a_P6" numFmtId="0">
      <sharedItems containsNonDate="0" containsString="0" containsBlank="1"/>
    </cacheField>
    <cacheField name="T1 (E)_x000a_P6" numFmtId="0">
      <sharedItems containsNonDate="0" containsString="0" containsBlank="1"/>
    </cacheField>
    <cacheField name="T2 (S)_x000a_P6" numFmtId="0">
      <sharedItems containsNonDate="0" containsString="0" containsBlank="1"/>
    </cacheField>
    <cacheField name="T2 (E)_x000a_P6" numFmtId="0">
      <sharedItems containsNonDate="0" containsString="0" containsBlank="1"/>
    </cacheField>
    <cacheField name="T3 (S)_x000a_P6" numFmtId="0">
      <sharedItems containsNonDate="0" containsString="0" containsBlank="1"/>
    </cacheField>
    <cacheField name="T3 (E)_x000a_P6" numFmtId="0">
      <sharedItems containsNonDate="0" containsString="0" containsBlank="1"/>
    </cacheField>
    <cacheField name="T1 (S)_x000a_P7" numFmtId="0">
      <sharedItems containsNonDate="0" containsString="0" containsBlank="1"/>
    </cacheField>
    <cacheField name="T1 (E)_x000a_P7" numFmtId="0">
      <sharedItems containsNonDate="0" containsString="0" containsBlank="1"/>
    </cacheField>
    <cacheField name="T2 (S)_x000a_P7" numFmtId="0">
      <sharedItems containsNonDate="0" containsString="0" containsBlank="1"/>
    </cacheField>
    <cacheField name="T2 (E)_x000a_P7" numFmtId="0">
      <sharedItems containsNonDate="0" containsString="0" containsBlank="1"/>
    </cacheField>
    <cacheField name="T3 (S)_x000a_P7" numFmtId="0">
      <sharedItems containsNonDate="0" containsString="0" containsBlank="1"/>
    </cacheField>
    <cacheField name="T3 (E)_x000a_P7" numFmtId="0">
      <sharedItems containsNonDate="0" containsString="0" containsBlank="1"/>
    </cacheField>
    <cacheField name="T1 (S)_x000a_S1" numFmtId="0">
      <sharedItems containsNonDate="0" containsString="0" containsBlank="1"/>
    </cacheField>
    <cacheField name="T1 (E)_x000a_S1" numFmtId="0">
      <sharedItems containsNonDate="0" containsString="0" containsBlank="1"/>
    </cacheField>
    <cacheField name="T2 (S)_x000a_S1" numFmtId="0">
      <sharedItems containsNonDate="0" containsString="0" containsBlank="1"/>
    </cacheField>
    <cacheField name="T2 (E)_x000a_S1" numFmtId="0">
      <sharedItems containsNonDate="0" containsString="0" containsBlank="1"/>
    </cacheField>
    <cacheField name="T3 (S)_x000a_S1" numFmtId="0">
      <sharedItems containsNonDate="0" containsString="0" containsBlank="1"/>
    </cacheField>
    <cacheField name="T3 (E)_x000a_S1" numFmtId="0">
      <sharedItems containsNonDate="0" containsString="0" containsBlank="1"/>
    </cacheField>
    <cacheField name="T1 (S)_x000a_S2" numFmtId="0">
      <sharedItems containsNonDate="0" containsString="0" containsBlank="1"/>
    </cacheField>
    <cacheField name="T1 (E)_x000a_S2" numFmtId="0">
      <sharedItems containsNonDate="0" containsString="0" containsBlank="1"/>
    </cacheField>
    <cacheField name="T2 (S)_x000a_S2" numFmtId="0">
      <sharedItems containsNonDate="0" containsString="0" containsBlank="1"/>
    </cacheField>
    <cacheField name="T2 (E)_x000a_S2" numFmtId="0">
      <sharedItems containsNonDate="0" containsString="0" containsBlank="1"/>
    </cacheField>
    <cacheField name="T3 (S)_x000a_S2" numFmtId="0">
      <sharedItems containsNonDate="0" containsString="0" containsBlank="1"/>
    </cacheField>
    <cacheField name="T3 (E)_x000a_S2" numFmtId="0">
      <sharedItems containsNonDate="0" containsString="0" containsBlank="1"/>
    </cacheField>
    <cacheField name="T1 (S)_x000a_S3" numFmtId="0">
      <sharedItems containsNonDate="0" containsString="0" containsBlank="1"/>
    </cacheField>
    <cacheField name="T1 (E)_x000a_S3" numFmtId="0">
      <sharedItems containsNonDate="0" containsString="0" containsBlank="1"/>
    </cacheField>
    <cacheField name="T2 (S)_x000a_S3" numFmtId="0">
      <sharedItems containsNonDate="0" containsString="0" containsBlank="1"/>
    </cacheField>
    <cacheField name="T2 (E)_x000a_S3" numFmtId="0">
      <sharedItems containsNonDate="0" containsString="0" containsBlank="1"/>
    </cacheField>
    <cacheField name="T3 (S)_x000a_S3" numFmtId="0">
      <sharedItems containsNonDate="0" containsString="0" containsBlank="1"/>
    </cacheField>
    <cacheField name="T3 (E)_x000a_S3" numFmtId="0">
      <sharedItems containsNonDate="0" containsString="0" containsBlank="1"/>
    </cacheField>
    <cacheField name="SCN" numFmtId="0">
      <sharedItems containsSemiMixedTypes="0" containsString="0" containsNumber="1" containsInteger="1" minValue="123456" maxValue="123456"/>
    </cacheField>
    <cacheField name="Area" numFmtId="0">
      <sharedItems count="4">
        <s v="Listening &amp; Talking"/>
        <s v="Reading"/>
        <s v="Writing"/>
        <s v="Numeracy"/>
      </sharedItems>
    </cacheField>
    <cacheField name="Section" numFmtId="0">
      <sharedItems count="26">
        <s v="Enjoyment &amp; Choice [LT]"/>
        <s v="Tools for Listening, Talking and Communicating [LT]"/>
        <s v="Finding and Using Information [LT]"/>
        <s v="Understanding, analysing and evaluating [LT]"/>
        <s v="Creating Texts [LT]"/>
        <s v="Enjoyment &amp; Choice [R]"/>
        <s v="Tools for Reading [R]"/>
        <s v="Finding and Using Information [R]"/>
        <s v="Understanding, analysing and evaluating [R]"/>
        <s v="Enjoyment &amp; Choice [W]"/>
        <s v="Tools for Writing [W]"/>
        <s v="Organising and Using Information [W]"/>
        <s v="Creating Texts [W]"/>
        <s v="Estimating &amp; Rounding [N]"/>
        <s v="Number &amp; Number Processes [N]"/>
        <s v="Fractions, decimal fractions &amp; percentages [N]"/>
        <s v="Money [N]"/>
        <s v="Time [N]"/>
        <s v="Measurement [N]"/>
        <s v="Its impact on the world, past, present and future [N]"/>
        <s v="Patterns and Relationships [N]"/>
        <s v="Expressions and equations [N]"/>
        <s v="Properties of 2D shapes and 3D objects [N]"/>
        <s v="Angle, symmetry and transformation [N]"/>
        <s v="Data and Analysis [N]"/>
        <s v="Ideas of chance and Uncertainty [N]"/>
      </sharedItems>
    </cacheField>
    <cacheField name="Max" numFmtId="0">
      <sharedItems containsSemiMixedTypes="0" containsString="0" containsNumber="1" containsInteger="1" minValue="3" maxValue="9"/>
    </cacheField>
    <cacheField name="Min" numFmtId="0">
      <sharedItems containsSemiMixedTypes="0" containsString="0" containsNumber="1" containsInteger="1" minValue="1" maxValue="3"/>
    </cacheField>
    <cacheField name="Improvement" numFmtId="0">
      <sharedItems containsSemiMixedTypes="0" containsString="0" containsNumber="1" containsInteger="1" minValue="2" maxValue="7"/>
    </cacheField>
    <cacheField name="N-T3" numFmtId="0">
      <sharedItems containsSemiMixedTypes="0" containsString="0" containsNumber="1" containsInteger="1" minValue="1" maxValue="3"/>
    </cacheField>
    <cacheField name="P1-T1" numFmtId="0">
      <sharedItems containsSemiMixedTypes="0" containsString="0" containsNumber="1" containsInteger="1" minValue="1" maxValue="4"/>
    </cacheField>
    <cacheField name="P1-T2" numFmtId="0">
      <sharedItems containsSemiMixedTypes="0" containsString="0" containsNumber="1" containsInteger="1" minValue="2" maxValue="5"/>
    </cacheField>
    <cacheField name="P1-T3" numFmtId="0">
      <sharedItems containsSemiMixedTypes="0" containsString="0" containsNumber="1" containsInteger="1" minValue="2" maxValue="6"/>
    </cacheField>
    <cacheField name="P2-T1" numFmtId="0">
      <sharedItems containsSemiMixedTypes="0" containsString="0" containsNumber="1" containsInteger="1" minValue="2" maxValue="6"/>
    </cacheField>
    <cacheField name="P2-T2" numFmtId="0">
      <sharedItems containsSemiMixedTypes="0" containsString="0" containsNumber="1" containsInteger="1" minValue="2" maxValue="8"/>
    </cacheField>
    <cacheField name="P2-T3" numFmtId="0">
      <sharedItems containsSemiMixedTypes="0" containsString="0" containsNumber="1" containsInteger="1" minValue="3" maxValue="9"/>
    </cacheField>
    <cacheField name="P3-T1" numFmtId="0">
      <sharedItems/>
    </cacheField>
    <cacheField name="P3-T2" numFmtId="0">
      <sharedItems/>
    </cacheField>
    <cacheField name="P3-T3" numFmtId="0">
      <sharedItems/>
    </cacheField>
    <cacheField name="P4-T1" numFmtId="0">
      <sharedItems/>
    </cacheField>
    <cacheField name="P4-T2" numFmtId="0">
      <sharedItems/>
    </cacheField>
    <cacheField name="P4-T3" numFmtId="0">
      <sharedItems/>
    </cacheField>
    <cacheField name="P5-T1" numFmtId="0">
      <sharedItems/>
    </cacheField>
    <cacheField name="P5-T2" numFmtId="0">
      <sharedItems/>
    </cacheField>
    <cacheField name="P5-T3" numFmtId="0">
      <sharedItems/>
    </cacheField>
    <cacheField name="P6-T1" numFmtId="0">
      <sharedItems/>
    </cacheField>
    <cacheField name="P6-T2" numFmtId="0">
      <sharedItems/>
    </cacheField>
    <cacheField name="P6-T3" numFmtId="0">
      <sharedItems/>
    </cacheField>
    <cacheField name="P7-T1" numFmtId="0">
      <sharedItems/>
    </cacheField>
    <cacheField name="P7-T2" numFmtId="0">
      <sharedItems/>
    </cacheField>
    <cacheField name="P7-T3" numFmtId="0">
      <sharedItems/>
    </cacheField>
    <cacheField name="S1-T1" numFmtId="0">
      <sharedItems/>
    </cacheField>
    <cacheField name="S1-T2" numFmtId="0">
      <sharedItems/>
    </cacheField>
    <cacheField name="S1-T3" numFmtId="0">
      <sharedItems/>
    </cacheField>
    <cacheField name="S2-T1" numFmtId="0">
      <sharedItems/>
    </cacheField>
    <cacheField name="S2-T2" numFmtId="0">
      <sharedItems/>
    </cacheField>
    <cacheField name="S2-T3" numFmtId="0">
      <sharedItems/>
    </cacheField>
    <cacheField name="S3-T1" numFmtId="0">
      <sharedItems/>
    </cacheField>
    <cacheField name="S3-T2" numFmtId="0">
      <sharedItems/>
    </cacheField>
    <cacheField name="S3-T3" numFmtId="0">
      <sharedItems/>
    </cacheField>
  </cacheFields>
  <extLst>
    <ext xmlns:x14="http://schemas.microsoft.com/office/spreadsheetml/2009/9/main" uri="{725AE2AE-9491-48be-B2B4-4EB974FC3084}">
      <x14:pivotCacheDefinition pivotCacheId="3"/>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opher Hunter" refreshedDate="43413.584480092592" createdVersion="4" refreshedVersion="4" minRefreshableVersion="3" recordCount="4" xr:uid="{00000000-000A-0000-FFFF-FFFF03000000}">
  <cacheSource type="worksheet">
    <worksheetSource name="Table2"/>
  </cacheSource>
  <cacheFields count="1">
    <cacheField name="Level" numFmtId="0">
      <sharedItems count="4">
        <s v=" Milestones"/>
        <s v="Early Level"/>
        <s v="First Level"/>
        <s v="SHOW ALL"/>
      </sharedItems>
    </cacheField>
  </cacheFields>
  <extLst>
    <ext xmlns:x14="http://schemas.microsoft.com/office/spreadsheetml/2009/9/main" uri="{725AE2AE-9491-48be-B2B4-4EB974FC3084}">
      <x14:pivotCacheDefinition pivotCacheId="4"/>
    </ext>
  </extLst>
</pivotCacheDefinition>
</file>

<file path=xl/pivotCache/pivotCacheRecords1.xml><?xml version="1.0" encoding="utf-8"?>
<pivotCacheRecords xmlns="http://schemas.openxmlformats.org/spreadsheetml/2006/main" xmlns:r="http://schemas.openxmlformats.org/officeDocument/2006/relationships" count="169">
  <r>
    <s v="Shows a simple reflex response to an individual stimulus"/>
    <m/>
    <m/>
    <m/>
    <s v="EN"/>
    <m/>
    <s v="N"/>
    <m/>
    <s v="N"/>
    <m/>
    <s v="N"/>
    <m/>
    <s v="S"/>
    <m/>
    <s v="R"/>
    <m/>
    <s v="R"/>
    <m/>
    <m/>
    <m/>
    <m/>
    <m/>
    <m/>
    <m/>
    <m/>
    <m/>
    <m/>
    <m/>
    <m/>
    <m/>
    <m/>
    <m/>
    <m/>
    <m/>
    <m/>
    <m/>
    <m/>
    <m/>
    <m/>
    <m/>
    <m/>
    <m/>
    <m/>
    <m/>
    <m/>
    <m/>
    <m/>
    <m/>
    <m/>
    <m/>
    <m/>
    <m/>
    <m/>
    <m/>
    <m/>
    <m/>
    <m/>
    <m/>
    <m/>
    <m/>
    <m/>
    <m/>
    <m/>
    <m/>
    <m/>
    <n v="123456"/>
    <x v="0"/>
    <x v="0"/>
    <n v="4"/>
    <n v="1"/>
    <n v="3"/>
    <n v="1"/>
    <n v="2"/>
    <n v="2"/>
    <n v="2"/>
    <n v="3"/>
    <n v="4"/>
    <n v="4"/>
    <s v=""/>
    <s v=""/>
    <s v=""/>
    <s v=""/>
    <s v=""/>
    <s v=""/>
    <s v=""/>
    <s v=""/>
    <s v=""/>
    <s v=""/>
    <s v=""/>
    <s v=""/>
    <s v=""/>
    <s v=""/>
    <s v=""/>
    <s v=""/>
    <s v=""/>
    <s v=""/>
    <s v=""/>
    <s v=""/>
    <s v=""/>
    <s v=""/>
    <s v=""/>
    <s v=""/>
  </r>
  <r>
    <s v="Shows a simple reflex response to a range of stimuli, objects, people and activities"/>
    <m/>
    <m/>
    <m/>
    <s v="N"/>
    <m/>
    <s v="N"/>
    <m/>
    <s v="S"/>
    <m/>
    <s v="S"/>
    <m/>
    <s v="R"/>
    <m/>
    <s v="R"/>
    <m/>
    <s v="F"/>
    <m/>
    <m/>
    <m/>
    <m/>
    <m/>
    <m/>
    <m/>
    <m/>
    <m/>
    <m/>
    <m/>
    <m/>
    <m/>
    <m/>
    <m/>
    <m/>
    <m/>
    <m/>
    <m/>
    <m/>
    <m/>
    <m/>
    <m/>
    <m/>
    <m/>
    <m/>
    <m/>
    <m/>
    <m/>
    <m/>
    <m/>
    <m/>
    <m/>
    <m/>
    <m/>
    <m/>
    <m/>
    <m/>
    <m/>
    <m/>
    <m/>
    <m/>
    <m/>
    <m/>
    <m/>
    <m/>
    <m/>
    <m/>
    <n v="123456"/>
    <x v="0"/>
    <x v="0"/>
    <n v="5"/>
    <n v="2"/>
    <n v="3"/>
    <n v="2"/>
    <n v="2"/>
    <n v="3"/>
    <n v="3"/>
    <n v="4"/>
    <n v="4"/>
    <n v="5"/>
    <s v=""/>
    <s v=""/>
    <s v=""/>
    <s v=""/>
    <s v=""/>
    <s v=""/>
    <s v=""/>
    <s v=""/>
    <s v=""/>
    <s v=""/>
    <s v=""/>
    <s v=""/>
    <s v=""/>
    <s v=""/>
    <s v=""/>
    <s v=""/>
    <s v=""/>
    <s v=""/>
    <s v=""/>
    <s v=""/>
    <s v=""/>
    <s v=""/>
    <s v=""/>
    <s v=""/>
  </r>
  <r>
    <s v="Shows awareness of something happening"/>
    <m/>
    <m/>
    <m/>
    <s v="N"/>
    <m/>
    <s v="S"/>
    <m/>
    <s v="R"/>
    <m/>
    <s v="F"/>
    <m/>
    <s v="F"/>
    <m/>
    <s v="F"/>
    <m/>
    <s v="P"/>
    <m/>
    <m/>
    <m/>
    <m/>
    <m/>
    <m/>
    <m/>
    <m/>
    <m/>
    <m/>
    <m/>
    <m/>
    <m/>
    <m/>
    <m/>
    <m/>
    <m/>
    <m/>
    <m/>
    <m/>
    <m/>
    <m/>
    <m/>
    <m/>
    <m/>
    <m/>
    <m/>
    <m/>
    <m/>
    <m/>
    <m/>
    <m/>
    <m/>
    <m/>
    <m/>
    <m/>
    <m/>
    <m/>
    <m/>
    <m/>
    <m/>
    <m/>
    <m/>
    <m/>
    <m/>
    <m/>
    <m/>
    <m/>
    <n v="123456"/>
    <x v="0"/>
    <x v="0"/>
    <n v="6"/>
    <n v="2"/>
    <n v="4"/>
    <n v="2"/>
    <n v="3"/>
    <n v="4"/>
    <n v="5"/>
    <n v="5"/>
    <n v="5"/>
    <n v="6"/>
    <s v=""/>
    <s v=""/>
    <s v=""/>
    <s v=""/>
    <s v=""/>
    <s v=""/>
    <s v=""/>
    <s v=""/>
    <s v=""/>
    <s v=""/>
    <s v=""/>
    <s v=""/>
    <s v=""/>
    <s v=""/>
    <s v=""/>
    <s v=""/>
    <s v=""/>
    <s v=""/>
    <s v=""/>
    <s v=""/>
    <s v=""/>
    <s v=""/>
    <s v=""/>
    <s v=""/>
  </r>
  <r>
    <s v="Gives a quick and fleeting response "/>
    <m/>
    <m/>
    <m/>
    <s v="EN"/>
    <m/>
    <s v="EN"/>
    <m/>
    <s v="N"/>
    <m/>
    <s v="S"/>
    <m/>
    <s v="S"/>
    <m/>
    <s v="S"/>
    <m/>
    <s v="S"/>
    <m/>
    <m/>
    <m/>
    <m/>
    <m/>
    <m/>
    <m/>
    <m/>
    <m/>
    <m/>
    <m/>
    <m/>
    <m/>
    <m/>
    <m/>
    <m/>
    <m/>
    <m/>
    <m/>
    <m/>
    <m/>
    <m/>
    <m/>
    <m/>
    <m/>
    <m/>
    <m/>
    <m/>
    <m/>
    <m/>
    <m/>
    <m/>
    <m/>
    <m/>
    <m/>
    <m/>
    <m/>
    <m/>
    <m/>
    <m/>
    <m/>
    <m/>
    <m/>
    <m/>
    <m/>
    <m/>
    <m/>
    <m/>
    <n v="123456"/>
    <x v="0"/>
    <x v="0"/>
    <n v="3"/>
    <n v="1"/>
    <n v="2"/>
    <n v="1"/>
    <n v="1"/>
    <n v="2"/>
    <n v="3"/>
    <n v="3"/>
    <n v="3"/>
    <n v="3"/>
    <s v=""/>
    <s v=""/>
    <s v=""/>
    <s v=""/>
    <s v=""/>
    <s v=""/>
    <s v=""/>
    <s v=""/>
    <s v=""/>
    <s v=""/>
    <s v=""/>
    <s v=""/>
    <s v=""/>
    <s v=""/>
    <s v=""/>
    <s v=""/>
    <s v=""/>
    <s v=""/>
    <s v=""/>
    <s v=""/>
    <s v=""/>
    <s v=""/>
    <s v=""/>
    <s v=""/>
  </r>
  <r>
    <s v="Gives inconsistent response "/>
    <m/>
    <m/>
    <m/>
    <s v="EN"/>
    <m/>
    <s v="EN"/>
    <m/>
    <s v="N"/>
    <m/>
    <s v="S"/>
    <m/>
    <s v="S"/>
    <m/>
    <s v="R"/>
    <m/>
    <s v="F"/>
    <m/>
    <m/>
    <m/>
    <m/>
    <m/>
    <m/>
    <m/>
    <m/>
    <m/>
    <m/>
    <m/>
    <m/>
    <m/>
    <m/>
    <m/>
    <m/>
    <m/>
    <m/>
    <m/>
    <m/>
    <m/>
    <m/>
    <m/>
    <m/>
    <m/>
    <m/>
    <m/>
    <m/>
    <m/>
    <m/>
    <m/>
    <m/>
    <m/>
    <m/>
    <m/>
    <m/>
    <m/>
    <m/>
    <m/>
    <m/>
    <m/>
    <m/>
    <m/>
    <m/>
    <m/>
    <m/>
    <m/>
    <m/>
    <n v="123456"/>
    <x v="0"/>
    <x v="0"/>
    <n v="5"/>
    <n v="1"/>
    <n v="4"/>
    <n v="1"/>
    <n v="1"/>
    <n v="2"/>
    <n v="3"/>
    <n v="3"/>
    <n v="4"/>
    <n v="5"/>
    <s v=""/>
    <s v=""/>
    <s v=""/>
    <s v=""/>
    <s v=""/>
    <s v=""/>
    <s v=""/>
    <s v=""/>
    <s v=""/>
    <s v=""/>
    <s v=""/>
    <s v=""/>
    <s v=""/>
    <s v=""/>
    <s v=""/>
    <s v=""/>
    <s v=""/>
    <s v=""/>
    <s v=""/>
    <s v=""/>
    <s v=""/>
    <s v=""/>
    <s v=""/>
    <s v=""/>
  </r>
  <r>
    <s v="Gives more consistent attention and response "/>
    <m/>
    <m/>
    <m/>
    <s v="EN"/>
    <m/>
    <s v="N"/>
    <m/>
    <s v="N"/>
    <m/>
    <s v="N"/>
    <m/>
    <s v="F"/>
    <m/>
    <s v="F"/>
    <m/>
    <s v="I"/>
    <m/>
    <m/>
    <m/>
    <m/>
    <m/>
    <m/>
    <m/>
    <m/>
    <m/>
    <m/>
    <m/>
    <m/>
    <m/>
    <m/>
    <m/>
    <m/>
    <m/>
    <m/>
    <m/>
    <m/>
    <m/>
    <m/>
    <m/>
    <m/>
    <m/>
    <m/>
    <m/>
    <m/>
    <m/>
    <m/>
    <m/>
    <m/>
    <m/>
    <m/>
    <m/>
    <m/>
    <m/>
    <m/>
    <m/>
    <m/>
    <m/>
    <m/>
    <m/>
    <m/>
    <m/>
    <m/>
    <m/>
    <m/>
    <n v="123456"/>
    <x v="0"/>
    <x v="0"/>
    <n v="7"/>
    <n v="1"/>
    <n v="6"/>
    <n v="1"/>
    <n v="2"/>
    <n v="2"/>
    <n v="2"/>
    <n v="5"/>
    <n v="5"/>
    <n v="7"/>
    <s v=""/>
    <s v=""/>
    <s v=""/>
    <s v=""/>
    <s v=""/>
    <s v=""/>
    <s v=""/>
    <s v=""/>
    <s v=""/>
    <s v=""/>
    <s v=""/>
    <s v=""/>
    <s v=""/>
    <s v=""/>
    <s v=""/>
    <s v=""/>
    <s v=""/>
    <s v=""/>
    <s v=""/>
    <s v=""/>
    <s v=""/>
    <s v=""/>
    <s v=""/>
    <s v=""/>
  </r>
  <r>
    <s v="Gives shared attention to a range of stimuli, objects, people and activities"/>
    <m/>
    <m/>
    <m/>
    <s v="N"/>
    <m/>
    <s v="N"/>
    <m/>
    <s v="S"/>
    <m/>
    <s v="S"/>
    <m/>
    <s v="R"/>
    <m/>
    <s v="F"/>
    <m/>
    <s v="F"/>
    <m/>
    <m/>
    <m/>
    <m/>
    <m/>
    <m/>
    <m/>
    <m/>
    <m/>
    <m/>
    <m/>
    <m/>
    <m/>
    <m/>
    <m/>
    <m/>
    <m/>
    <m/>
    <m/>
    <m/>
    <m/>
    <m/>
    <m/>
    <m/>
    <m/>
    <m/>
    <m/>
    <m/>
    <m/>
    <m/>
    <m/>
    <m/>
    <m/>
    <m/>
    <m/>
    <m/>
    <m/>
    <m/>
    <m/>
    <m/>
    <m/>
    <m/>
    <m/>
    <m/>
    <m/>
    <m/>
    <m/>
    <m/>
    <n v="123456"/>
    <x v="0"/>
    <x v="0"/>
    <n v="5"/>
    <n v="2"/>
    <n v="3"/>
    <n v="2"/>
    <n v="2"/>
    <n v="3"/>
    <n v="3"/>
    <n v="4"/>
    <n v="5"/>
    <n v="5"/>
    <s v=""/>
    <s v=""/>
    <s v=""/>
    <s v=""/>
    <s v=""/>
    <s v=""/>
    <s v=""/>
    <s v=""/>
    <s v=""/>
    <s v=""/>
    <s v=""/>
    <s v=""/>
    <s v=""/>
    <s v=""/>
    <s v=""/>
    <s v=""/>
    <s v=""/>
    <s v=""/>
    <s v=""/>
    <s v=""/>
    <s v=""/>
    <s v=""/>
    <s v=""/>
    <s v=""/>
  </r>
  <r>
    <s v="Anticipates within familiar routines and situations"/>
    <m/>
    <m/>
    <m/>
    <s v="EN"/>
    <m/>
    <s v="N"/>
    <m/>
    <s v="R"/>
    <m/>
    <s v="F"/>
    <m/>
    <s v="P"/>
    <m/>
    <s v="I"/>
    <m/>
    <s v="I"/>
    <m/>
    <m/>
    <m/>
    <m/>
    <m/>
    <m/>
    <m/>
    <m/>
    <m/>
    <m/>
    <m/>
    <m/>
    <m/>
    <m/>
    <m/>
    <m/>
    <m/>
    <m/>
    <m/>
    <m/>
    <m/>
    <m/>
    <m/>
    <m/>
    <m/>
    <m/>
    <m/>
    <m/>
    <m/>
    <m/>
    <m/>
    <m/>
    <m/>
    <m/>
    <m/>
    <m/>
    <m/>
    <m/>
    <m/>
    <m/>
    <m/>
    <m/>
    <m/>
    <m/>
    <m/>
    <m/>
    <m/>
    <m/>
    <n v="123456"/>
    <x v="0"/>
    <x v="0"/>
    <n v="7"/>
    <n v="1"/>
    <n v="6"/>
    <n v="1"/>
    <n v="2"/>
    <n v="4"/>
    <n v="5"/>
    <n v="6"/>
    <n v="7"/>
    <n v="7"/>
    <s v=""/>
    <s v=""/>
    <s v=""/>
    <s v=""/>
    <s v=""/>
    <s v=""/>
    <s v=""/>
    <s v=""/>
    <s v=""/>
    <s v=""/>
    <s v=""/>
    <s v=""/>
    <s v=""/>
    <s v=""/>
    <s v=""/>
    <s v=""/>
    <s v=""/>
    <s v=""/>
    <s v=""/>
    <s v=""/>
    <s v=""/>
    <s v=""/>
    <s v=""/>
    <s v=""/>
  </r>
  <r>
    <s v="Shares a consistent response in familiar routines and situations "/>
    <m/>
    <m/>
    <m/>
    <s v="S"/>
    <m/>
    <s v="R"/>
    <m/>
    <s v="F"/>
    <m/>
    <s v="P"/>
    <m/>
    <s v="P"/>
    <m/>
    <s v="P"/>
    <m/>
    <s v="I"/>
    <m/>
    <m/>
    <m/>
    <m/>
    <m/>
    <m/>
    <m/>
    <m/>
    <m/>
    <m/>
    <m/>
    <m/>
    <m/>
    <m/>
    <m/>
    <m/>
    <m/>
    <m/>
    <m/>
    <m/>
    <m/>
    <m/>
    <m/>
    <m/>
    <m/>
    <m/>
    <m/>
    <m/>
    <m/>
    <m/>
    <m/>
    <m/>
    <m/>
    <m/>
    <m/>
    <m/>
    <m/>
    <m/>
    <m/>
    <m/>
    <m/>
    <m/>
    <m/>
    <m/>
    <m/>
    <m/>
    <m/>
    <m/>
    <n v="123456"/>
    <x v="0"/>
    <x v="0"/>
    <n v="7"/>
    <n v="3"/>
    <n v="4"/>
    <n v="3"/>
    <n v="4"/>
    <n v="5"/>
    <n v="6"/>
    <n v="6"/>
    <n v="6"/>
    <n v="7"/>
    <s v=""/>
    <s v=""/>
    <s v=""/>
    <s v=""/>
    <s v=""/>
    <s v=""/>
    <s v=""/>
    <s v=""/>
    <s v=""/>
    <s v=""/>
    <s v=""/>
    <s v=""/>
    <s v=""/>
    <s v=""/>
    <s v=""/>
    <s v=""/>
    <s v=""/>
    <s v=""/>
    <s v=""/>
    <s v=""/>
    <s v=""/>
    <s v=""/>
    <s v=""/>
    <s v=""/>
  </r>
  <r>
    <s v="Shows understanding of a sequence of activities within a familiar routine "/>
    <m/>
    <m/>
    <m/>
    <s v="N"/>
    <m/>
    <s v="N"/>
    <m/>
    <s v="N"/>
    <m/>
    <s v="N"/>
    <m/>
    <s v="N"/>
    <m/>
    <s v="N"/>
    <m/>
    <s v="R"/>
    <m/>
    <m/>
    <m/>
    <m/>
    <m/>
    <m/>
    <m/>
    <m/>
    <m/>
    <m/>
    <m/>
    <m/>
    <m/>
    <m/>
    <m/>
    <m/>
    <m/>
    <m/>
    <m/>
    <m/>
    <m/>
    <m/>
    <m/>
    <m/>
    <m/>
    <m/>
    <m/>
    <m/>
    <m/>
    <m/>
    <m/>
    <m/>
    <m/>
    <m/>
    <m/>
    <m/>
    <m/>
    <m/>
    <m/>
    <m/>
    <m/>
    <m/>
    <m/>
    <m/>
    <m/>
    <m/>
    <m/>
    <m/>
    <n v="123456"/>
    <x v="0"/>
    <x v="0"/>
    <n v="4"/>
    <n v="2"/>
    <n v="2"/>
    <n v="2"/>
    <n v="2"/>
    <n v="2"/>
    <n v="2"/>
    <n v="2"/>
    <n v="2"/>
    <n v="4"/>
    <s v=""/>
    <s v=""/>
    <s v=""/>
    <s v=""/>
    <s v=""/>
    <s v=""/>
    <s v=""/>
    <s v=""/>
    <s v=""/>
    <s v=""/>
    <s v=""/>
    <s v=""/>
    <s v=""/>
    <s v=""/>
    <s v=""/>
    <s v=""/>
    <s v=""/>
    <s v=""/>
    <s v=""/>
    <s v=""/>
    <s v=""/>
    <s v=""/>
    <s v=""/>
    <s v=""/>
  </r>
  <r>
    <s v="Demonstrates extended attention within familiar settings "/>
    <m/>
    <m/>
    <m/>
    <s v="N"/>
    <m/>
    <s v="N"/>
    <m/>
    <s v="N"/>
    <m/>
    <s v="R"/>
    <m/>
    <s v="F"/>
    <m/>
    <s v="F"/>
    <m/>
    <s v="F"/>
    <m/>
    <m/>
    <m/>
    <m/>
    <m/>
    <m/>
    <m/>
    <m/>
    <m/>
    <m/>
    <m/>
    <m/>
    <m/>
    <m/>
    <m/>
    <m/>
    <m/>
    <m/>
    <m/>
    <m/>
    <m/>
    <m/>
    <m/>
    <m/>
    <m/>
    <m/>
    <m/>
    <m/>
    <m/>
    <m/>
    <m/>
    <m/>
    <m/>
    <m/>
    <m/>
    <m/>
    <m/>
    <m/>
    <m/>
    <m/>
    <m/>
    <m/>
    <m/>
    <m/>
    <m/>
    <m/>
    <m/>
    <m/>
    <n v="123456"/>
    <x v="0"/>
    <x v="0"/>
    <n v="5"/>
    <n v="2"/>
    <n v="3"/>
    <n v="2"/>
    <n v="2"/>
    <n v="2"/>
    <n v="4"/>
    <n v="5"/>
    <n v="5"/>
    <n v="5"/>
    <s v=""/>
    <s v=""/>
    <s v=""/>
    <s v=""/>
    <s v=""/>
    <s v=""/>
    <s v=""/>
    <s v=""/>
    <s v=""/>
    <s v=""/>
    <s v=""/>
    <s v=""/>
    <s v=""/>
    <s v=""/>
    <s v=""/>
    <s v=""/>
    <s v=""/>
    <s v=""/>
    <s v=""/>
    <s v=""/>
    <s v=""/>
    <s v=""/>
    <s v=""/>
    <s v=""/>
  </r>
  <r>
    <s v="Demonstrates extended attention within unfamiliar settings "/>
    <m/>
    <m/>
    <m/>
    <s v="EN"/>
    <m/>
    <s v="N"/>
    <m/>
    <s v="S"/>
    <m/>
    <s v="R"/>
    <m/>
    <s v="F"/>
    <m/>
    <s v="P"/>
    <m/>
    <s v="I"/>
    <m/>
    <m/>
    <m/>
    <m/>
    <m/>
    <m/>
    <m/>
    <m/>
    <m/>
    <m/>
    <m/>
    <m/>
    <m/>
    <m/>
    <m/>
    <m/>
    <m/>
    <m/>
    <m/>
    <m/>
    <m/>
    <m/>
    <m/>
    <m/>
    <m/>
    <m/>
    <m/>
    <m/>
    <m/>
    <m/>
    <m/>
    <m/>
    <m/>
    <m/>
    <m/>
    <m/>
    <m/>
    <m/>
    <m/>
    <m/>
    <m/>
    <m/>
    <m/>
    <m/>
    <m/>
    <m/>
    <m/>
    <m/>
    <n v="123456"/>
    <x v="0"/>
    <x v="0"/>
    <n v="7"/>
    <n v="1"/>
    <n v="6"/>
    <n v="1"/>
    <n v="2"/>
    <n v="3"/>
    <n v="4"/>
    <n v="5"/>
    <n v="6"/>
    <n v="7"/>
    <s v=""/>
    <s v=""/>
    <s v=""/>
    <s v=""/>
    <s v=""/>
    <s v=""/>
    <s v=""/>
    <s v=""/>
    <s v=""/>
    <s v=""/>
    <s v=""/>
    <s v=""/>
    <s v=""/>
    <s v=""/>
    <s v=""/>
    <s v=""/>
    <s v=""/>
    <s v=""/>
    <s v=""/>
    <s v=""/>
    <s v=""/>
    <s v=""/>
    <s v=""/>
    <s v=""/>
  </r>
  <r>
    <s v="Shows pleasure/displeasure through non-verbal or physical response"/>
    <m/>
    <m/>
    <m/>
    <s v="EN"/>
    <m/>
    <s v="N"/>
    <m/>
    <s v="N"/>
    <m/>
    <s v="N"/>
    <m/>
    <s v="S"/>
    <m/>
    <s v="R"/>
    <m/>
    <s v="R"/>
    <m/>
    <m/>
    <m/>
    <m/>
    <m/>
    <m/>
    <m/>
    <m/>
    <m/>
    <m/>
    <m/>
    <m/>
    <m/>
    <m/>
    <m/>
    <m/>
    <m/>
    <m/>
    <m/>
    <m/>
    <m/>
    <m/>
    <m/>
    <m/>
    <m/>
    <m/>
    <m/>
    <m/>
    <m/>
    <m/>
    <m/>
    <m/>
    <m/>
    <m/>
    <m/>
    <m/>
    <m/>
    <m/>
    <m/>
    <m/>
    <m/>
    <m/>
    <m/>
    <m/>
    <m/>
    <m/>
    <m/>
    <m/>
    <n v="123456"/>
    <x v="0"/>
    <x v="1"/>
    <n v="4"/>
    <n v="1"/>
    <n v="3"/>
    <n v="1"/>
    <n v="2"/>
    <n v="2"/>
    <n v="2"/>
    <n v="3"/>
    <n v="4"/>
    <n v="4"/>
    <s v=""/>
    <s v=""/>
    <s v=""/>
    <s v=""/>
    <s v=""/>
    <s v=""/>
    <s v=""/>
    <s v=""/>
    <s v=""/>
    <s v=""/>
    <s v=""/>
    <s v=""/>
    <s v=""/>
    <s v=""/>
    <s v=""/>
    <s v=""/>
    <s v=""/>
    <s v=""/>
    <s v=""/>
    <s v=""/>
    <s v=""/>
    <s v=""/>
    <s v=""/>
    <s v=""/>
  </r>
  <r>
    <s v="Shows pleasure/displeasure through verbal response"/>
    <m/>
    <m/>
    <m/>
    <s v="N"/>
    <m/>
    <s v="N"/>
    <m/>
    <s v="S"/>
    <m/>
    <s v="S"/>
    <m/>
    <s v="R"/>
    <m/>
    <s v="R"/>
    <m/>
    <s v="F"/>
    <m/>
    <m/>
    <m/>
    <m/>
    <m/>
    <m/>
    <m/>
    <m/>
    <m/>
    <m/>
    <m/>
    <m/>
    <m/>
    <m/>
    <m/>
    <m/>
    <m/>
    <m/>
    <m/>
    <m/>
    <m/>
    <m/>
    <m/>
    <m/>
    <m/>
    <m/>
    <m/>
    <m/>
    <m/>
    <m/>
    <m/>
    <m/>
    <m/>
    <m/>
    <m/>
    <m/>
    <m/>
    <m/>
    <m/>
    <m/>
    <m/>
    <m/>
    <m/>
    <m/>
    <m/>
    <m/>
    <m/>
    <m/>
    <n v="123456"/>
    <x v="0"/>
    <x v="1"/>
    <n v="5"/>
    <n v="2"/>
    <n v="3"/>
    <n v="2"/>
    <n v="2"/>
    <n v="3"/>
    <n v="3"/>
    <n v="4"/>
    <n v="4"/>
    <n v="5"/>
    <s v=""/>
    <s v=""/>
    <s v=""/>
    <s v=""/>
    <s v=""/>
    <s v=""/>
    <s v=""/>
    <s v=""/>
    <s v=""/>
    <s v=""/>
    <s v=""/>
    <s v=""/>
    <s v=""/>
    <s v=""/>
    <s v=""/>
    <s v=""/>
    <s v=""/>
    <s v=""/>
    <s v=""/>
    <s v=""/>
    <s v=""/>
    <s v=""/>
    <s v=""/>
    <s v=""/>
  </r>
  <r>
    <s v="Accepts or rejects in response to concrete stimuli, objects, people and activities"/>
    <m/>
    <m/>
    <m/>
    <s v="N"/>
    <m/>
    <s v="S"/>
    <m/>
    <s v="R"/>
    <m/>
    <s v="F"/>
    <m/>
    <s v="F"/>
    <m/>
    <s v="F"/>
    <m/>
    <s v="P"/>
    <m/>
    <m/>
    <m/>
    <m/>
    <m/>
    <m/>
    <m/>
    <m/>
    <m/>
    <m/>
    <m/>
    <m/>
    <m/>
    <m/>
    <m/>
    <m/>
    <m/>
    <m/>
    <m/>
    <m/>
    <m/>
    <m/>
    <m/>
    <m/>
    <m/>
    <m/>
    <m/>
    <m/>
    <m/>
    <m/>
    <m/>
    <m/>
    <m/>
    <m/>
    <m/>
    <m/>
    <m/>
    <m/>
    <m/>
    <m/>
    <m/>
    <m/>
    <m/>
    <m/>
    <m/>
    <m/>
    <m/>
    <m/>
    <n v="123456"/>
    <x v="0"/>
    <x v="1"/>
    <n v="6"/>
    <n v="2"/>
    <n v="4"/>
    <n v="2"/>
    <n v="3"/>
    <n v="4"/>
    <n v="5"/>
    <n v="5"/>
    <n v="5"/>
    <n v="6"/>
    <s v=""/>
    <s v=""/>
    <s v=""/>
    <s v=""/>
    <s v=""/>
    <s v=""/>
    <s v=""/>
    <s v=""/>
    <s v=""/>
    <s v=""/>
    <s v=""/>
    <s v=""/>
    <s v=""/>
    <s v=""/>
    <s v=""/>
    <s v=""/>
    <s v=""/>
    <s v=""/>
    <s v=""/>
    <s v=""/>
    <s v=""/>
    <s v=""/>
    <s v=""/>
    <s v=""/>
  </r>
  <r>
    <s v="Indicates preferences in response to concrete stimuli, objects, people and activities"/>
    <m/>
    <m/>
    <m/>
    <s v="EN"/>
    <m/>
    <s v="EN"/>
    <m/>
    <s v="N"/>
    <m/>
    <s v="S"/>
    <m/>
    <s v="S"/>
    <m/>
    <s v="S"/>
    <m/>
    <s v="S"/>
    <m/>
    <m/>
    <m/>
    <m/>
    <m/>
    <m/>
    <m/>
    <m/>
    <m/>
    <m/>
    <m/>
    <m/>
    <m/>
    <m/>
    <m/>
    <m/>
    <m/>
    <m/>
    <m/>
    <m/>
    <m/>
    <m/>
    <m/>
    <m/>
    <m/>
    <m/>
    <m/>
    <m/>
    <m/>
    <m/>
    <m/>
    <m/>
    <m/>
    <m/>
    <m/>
    <m/>
    <m/>
    <m/>
    <m/>
    <m/>
    <m/>
    <m/>
    <m/>
    <m/>
    <m/>
    <m/>
    <m/>
    <m/>
    <n v="123456"/>
    <x v="0"/>
    <x v="1"/>
    <n v="3"/>
    <n v="1"/>
    <n v="2"/>
    <n v="1"/>
    <n v="1"/>
    <n v="2"/>
    <n v="3"/>
    <n v="3"/>
    <n v="3"/>
    <n v="3"/>
    <s v=""/>
    <s v=""/>
    <s v=""/>
    <s v=""/>
    <s v=""/>
    <s v=""/>
    <s v=""/>
    <s v=""/>
    <s v=""/>
    <s v=""/>
    <s v=""/>
    <s v=""/>
    <s v=""/>
    <s v=""/>
    <s v=""/>
    <s v=""/>
    <s v=""/>
    <s v=""/>
    <s v=""/>
    <s v=""/>
    <s v=""/>
    <s v=""/>
    <s v=""/>
    <s v=""/>
  </r>
  <r>
    <s v="Consistently shows and expresses preference to stimuli, objects, people and activities"/>
    <m/>
    <m/>
    <m/>
    <s v="EN"/>
    <m/>
    <s v="EN"/>
    <m/>
    <s v="N"/>
    <m/>
    <s v="S"/>
    <m/>
    <s v="S"/>
    <m/>
    <s v="R"/>
    <m/>
    <s v="F"/>
    <m/>
    <m/>
    <m/>
    <m/>
    <m/>
    <m/>
    <m/>
    <m/>
    <m/>
    <m/>
    <m/>
    <m/>
    <m/>
    <m/>
    <m/>
    <m/>
    <m/>
    <m/>
    <m/>
    <m/>
    <m/>
    <m/>
    <m/>
    <m/>
    <m/>
    <m/>
    <m/>
    <m/>
    <m/>
    <m/>
    <m/>
    <m/>
    <m/>
    <m/>
    <m/>
    <m/>
    <m/>
    <m/>
    <m/>
    <m/>
    <m/>
    <m/>
    <m/>
    <m/>
    <m/>
    <m/>
    <m/>
    <m/>
    <n v="123456"/>
    <x v="0"/>
    <x v="1"/>
    <n v="5"/>
    <n v="1"/>
    <n v="4"/>
    <n v="1"/>
    <n v="1"/>
    <n v="2"/>
    <n v="3"/>
    <n v="3"/>
    <n v="4"/>
    <n v="5"/>
    <s v=""/>
    <s v=""/>
    <s v=""/>
    <s v=""/>
    <s v=""/>
    <s v=""/>
    <s v=""/>
    <s v=""/>
    <s v=""/>
    <s v=""/>
    <s v=""/>
    <s v=""/>
    <s v=""/>
    <s v=""/>
    <s v=""/>
    <s v=""/>
    <s v=""/>
    <s v=""/>
    <s v=""/>
    <s v=""/>
    <s v=""/>
    <s v=""/>
    <s v=""/>
    <s v=""/>
  </r>
  <r>
    <s v="Communicates basic needs enablng them to be understood by others, e.g. more/again/finished/enough/stop"/>
    <m/>
    <m/>
    <m/>
    <s v="EN"/>
    <m/>
    <s v="N"/>
    <m/>
    <s v="N"/>
    <m/>
    <s v="N"/>
    <m/>
    <s v="F"/>
    <m/>
    <s v="F"/>
    <m/>
    <s v="I"/>
    <m/>
    <m/>
    <m/>
    <m/>
    <m/>
    <m/>
    <m/>
    <m/>
    <m/>
    <m/>
    <m/>
    <m/>
    <m/>
    <m/>
    <m/>
    <m/>
    <m/>
    <m/>
    <m/>
    <m/>
    <m/>
    <m/>
    <m/>
    <m/>
    <m/>
    <m/>
    <m/>
    <m/>
    <m/>
    <m/>
    <m/>
    <m/>
    <m/>
    <m/>
    <m/>
    <m/>
    <m/>
    <m/>
    <m/>
    <m/>
    <m/>
    <m/>
    <m/>
    <m/>
    <m/>
    <m/>
    <m/>
    <m/>
    <n v="123456"/>
    <x v="0"/>
    <x v="1"/>
    <n v="7"/>
    <n v="1"/>
    <n v="6"/>
    <n v="1"/>
    <n v="2"/>
    <n v="2"/>
    <n v="2"/>
    <n v="5"/>
    <n v="5"/>
    <n v="7"/>
    <s v=""/>
    <s v=""/>
    <s v=""/>
    <s v=""/>
    <s v=""/>
    <s v=""/>
    <s v=""/>
    <s v=""/>
    <s v=""/>
    <s v=""/>
    <s v=""/>
    <s v=""/>
    <s v=""/>
    <s v=""/>
    <s v=""/>
    <s v=""/>
    <s v=""/>
    <s v=""/>
    <s v=""/>
    <s v=""/>
    <s v=""/>
    <s v=""/>
    <s v=""/>
    <s v=""/>
  </r>
  <r>
    <s v="Makes a choice using real objects"/>
    <m/>
    <m/>
    <m/>
    <s v="N"/>
    <m/>
    <s v="N"/>
    <m/>
    <s v="S"/>
    <m/>
    <s v="S"/>
    <m/>
    <s v="R"/>
    <m/>
    <s v="F"/>
    <m/>
    <s v="F"/>
    <m/>
    <m/>
    <m/>
    <m/>
    <m/>
    <m/>
    <m/>
    <m/>
    <m/>
    <m/>
    <m/>
    <m/>
    <m/>
    <m/>
    <m/>
    <m/>
    <m/>
    <m/>
    <m/>
    <m/>
    <m/>
    <m/>
    <m/>
    <m/>
    <m/>
    <m/>
    <m/>
    <m/>
    <m/>
    <m/>
    <m/>
    <m/>
    <m/>
    <m/>
    <m/>
    <m/>
    <m/>
    <m/>
    <m/>
    <m/>
    <m/>
    <m/>
    <m/>
    <m/>
    <m/>
    <m/>
    <m/>
    <m/>
    <n v="123456"/>
    <x v="0"/>
    <x v="1"/>
    <n v="5"/>
    <n v="2"/>
    <n v="3"/>
    <n v="2"/>
    <n v="2"/>
    <n v="3"/>
    <n v="3"/>
    <n v="4"/>
    <n v="5"/>
    <n v="5"/>
    <s v=""/>
    <s v=""/>
    <s v=""/>
    <s v=""/>
    <s v=""/>
    <s v=""/>
    <s v=""/>
    <s v=""/>
    <s v=""/>
    <s v=""/>
    <s v=""/>
    <s v=""/>
    <s v=""/>
    <s v=""/>
    <s v=""/>
    <s v=""/>
    <s v=""/>
    <s v=""/>
    <s v=""/>
    <s v=""/>
    <s v=""/>
    <s v=""/>
    <s v=""/>
    <s v=""/>
  </r>
  <r>
    <s v="Makes a choice using photos"/>
    <m/>
    <m/>
    <m/>
    <s v="EN"/>
    <m/>
    <s v="N"/>
    <m/>
    <s v="R"/>
    <m/>
    <s v="F"/>
    <m/>
    <s v="P"/>
    <m/>
    <s v="I"/>
    <m/>
    <s v="I"/>
    <m/>
    <m/>
    <m/>
    <m/>
    <m/>
    <m/>
    <m/>
    <m/>
    <m/>
    <m/>
    <m/>
    <m/>
    <m/>
    <m/>
    <m/>
    <m/>
    <m/>
    <m/>
    <m/>
    <m/>
    <m/>
    <m/>
    <m/>
    <m/>
    <m/>
    <m/>
    <m/>
    <m/>
    <m/>
    <m/>
    <m/>
    <m/>
    <m/>
    <m/>
    <m/>
    <m/>
    <m/>
    <m/>
    <m/>
    <m/>
    <m/>
    <m/>
    <m/>
    <m/>
    <m/>
    <m/>
    <m/>
    <m/>
    <n v="123456"/>
    <x v="0"/>
    <x v="1"/>
    <n v="7"/>
    <n v="1"/>
    <n v="6"/>
    <n v="1"/>
    <n v="2"/>
    <n v="4"/>
    <n v="5"/>
    <n v="6"/>
    <n v="7"/>
    <n v="7"/>
    <s v=""/>
    <s v=""/>
    <s v=""/>
    <s v=""/>
    <s v=""/>
    <s v=""/>
    <s v=""/>
    <s v=""/>
    <s v=""/>
    <s v=""/>
    <s v=""/>
    <s v=""/>
    <s v=""/>
    <s v=""/>
    <s v=""/>
    <s v=""/>
    <s v=""/>
    <s v=""/>
    <s v=""/>
    <s v=""/>
    <s v=""/>
    <s v=""/>
    <s v=""/>
    <s v=""/>
  </r>
  <r>
    <s v="Makes a choice using symbols"/>
    <m/>
    <m/>
    <m/>
    <s v="S"/>
    <m/>
    <s v="R"/>
    <m/>
    <s v="F"/>
    <m/>
    <s v="P"/>
    <m/>
    <s v="P"/>
    <m/>
    <s v="P"/>
    <m/>
    <s v="I"/>
    <m/>
    <m/>
    <m/>
    <m/>
    <m/>
    <m/>
    <m/>
    <m/>
    <m/>
    <m/>
    <m/>
    <m/>
    <m/>
    <m/>
    <m/>
    <m/>
    <m/>
    <m/>
    <m/>
    <m/>
    <m/>
    <m/>
    <m/>
    <m/>
    <m/>
    <m/>
    <m/>
    <m/>
    <m/>
    <m/>
    <m/>
    <m/>
    <m/>
    <m/>
    <m/>
    <m/>
    <m/>
    <m/>
    <m/>
    <m/>
    <m/>
    <m/>
    <m/>
    <m/>
    <m/>
    <m/>
    <m/>
    <m/>
    <n v="123456"/>
    <x v="0"/>
    <x v="1"/>
    <n v="7"/>
    <n v="3"/>
    <n v="4"/>
    <n v="3"/>
    <n v="4"/>
    <n v="5"/>
    <n v="6"/>
    <n v="6"/>
    <n v="6"/>
    <n v="7"/>
    <s v=""/>
    <s v=""/>
    <s v=""/>
    <s v=""/>
    <s v=""/>
    <s v=""/>
    <s v=""/>
    <s v=""/>
    <s v=""/>
    <s v=""/>
    <s v=""/>
    <s v=""/>
    <s v=""/>
    <s v=""/>
    <s v=""/>
    <s v=""/>
    <s v=""/>
    <s v=""/>
    <s v=""/>
    <s v=""/>
    <s v=""/>
    <s v=""/>
    <s v=""/>
    <s v=""/>
  </r>
  <r>
    <s v="Shows awareness of people and activities"/>
    <m/>
    <m/>
    <m/>
    <s v="N"/>
    <m/>
    <s v="N"/>
    <m/>
    <s v="N"/>
    <m/>
    <s v="N"/>
    <m/>
    <s v="N"/>
    <m/>
    <s v="N"/>
    <m/>
    <s v="R"/>
    <m/>
    <m/>
    <m/>
    <m/>
    <m/>
    <m/>
    <m/>
    <m/>
    <m/>
    <m/>
    <m/>
    <m/>
    <m/>
    <m/>
    <m/>
    <m/>
    <m/>
    <m/>
    <m/>
    <m/>
    <m/>
    <m/>
    <m/>
    <m/>
    <m/>
    <m/>
    <m/>
    <m/>
    <m/>
    <m/>
    <m/>
    <m/>
    <m/>
    <m/>
    <m/>
    <m/>
    <m/>
    <m/>
    <m/>
    <m/>
    <m/>
    <m/>
    <m/>
    <m/>
    <m/>
    <m/>
    <m/>
    <m/>
    <n v="123456"/>
    <x v="0"/>
    <x v="2"/>
    <n v="4"/>
    <n v="2"/>
    <n v="2"/>
    <n v="2"/>
    <n v="2"/>
    <n v="2"/>
    <n v="2"/>
    <n v="2"/>
    <n v="2"/>
    <n v="4"/>
    <s v=""/>
    <s v=""/>
    <s v=""/>
    <s v=""/>
    <s v=""/>
    <s v=""/>
    <s v=""/>
    <s v=""/>
    <s v=""/>
    <s v=""/>
    <s v=""/>
    <s v=""/>
    <s v=""/>
    <s v=""/>
    <s v=""/>
    <s v=""/>
    <s v=""/>
    <s v=""/>
    <s v=""/>
    <s v=""/>
    <s v=""/>
    <s v=""/>
    <s v=""/>
    <s v=""/>
  </r>
  <r>
    <s v="Tolerates other people within their space"/>
    <m/>
    <m/>
    <m/>
    <s v="N"/>
    <m/>
    <s v="N"/>
    <m/>
    <s v="N"/>
    <m/>
    <s v="R"/>
    <m/>
    <s v="F"/>
    <m/>
    <s v="F"/>
    <m/>
    <s v="F"/>
    <m/>
    <m/>
    <m/>
    <m/>
    <m/>
    <m/>
    <m/>
    <m/>
    <m/>
    <m/>
    <m/>
    <m/>
    <m/>
    <m/>
    <m/>
    <m/>
    <m/>
    <m/>
    <m/>
    <m/>
    <m/>
    <m/>
    <m/>
    <m/>
    <m/>
    <m/>
    <m/>
    <m/>
    <m/>
    <m/>
    <m/>
    <m/>
    <m/>
    <m/>
    <m/>
    <m/>
    <m/>
    <m/>
    <m/>
    <m/>
    <m/>
    <m/>
    <m/>
    <m/>
    <m/>
    <m/>
    <m/>
    <m/>
    <n v="123456"/>
    <x v="0"/>
    <x v="2"/>
    <n v="5"/>
    <n v="2"/>
    <n v="3"/>
    <n v="2"/>
    <n v="2"/>
    <n v="2"/>
    <n v="4"/>
    <n v="5"/>
    <n v="5"/>
    <n v="5"/>
    <s v=""/>
    <s v=""/>
    <s v=""/>
    <s v=""/>
    <s v=""/>
    <s v=""/>
    <s v=""/>
    <s v=""/>
    <s v=""/>
    <s v=""/>
    <s v=""/>
    <s v=""/>
    <s v=""/>
    <s v=""/>
    <s v=""/>
    <s v=""/>
    <s v=""/>
    <s v=""/>
    <s v=""/>
    <s v=""/>
    <s v=""/>
    <s v=""/>
    <s v=""/>
    <s v=""/>
  </r>
  <r>
    <s v="Demonstrates a clear reaction to people and activities"/>
    <m/>
    <m/>
    <m/>
    <s v="EN"/>
    <m/>
    <s v="N"/>
    <m/>
    <s v="S"/>
    <m/>
    <s v="R"/>
    <m/>
    <s v="F"/>
    <m/>
    <s v="P"/>
    <m/>
    <s v="I"/>
    <m/>
    <m/>
    <m/>
    <m/>
    <m/>
    <m/>
    <m/>
    <m/>
    <m/>
    <m/>
    <m/>
    <m/>
    <m/>
    <m/>
    <m/>
    <m/>
    <m/>
    <m/>
    <m/>
    <m/>
    <m/>
    <m/>
    <m/>
    <m/>
    <m/>
    <m/>
    <m/>
    <m/>
    <m/>
    <m/>
    <m/>
    <m/>
    <m/>
    <m/>
    <m/>
    <m/>
    <m/>
    <m/>
    <m/>
    <m/>
    <m/>
    <m/>
    <m/>
    <m/>
    <m/>
    <m/>
    <m/>
    <m/>
    <n v="123456"/>
    <x v="0"/>
    <x v="2"/>
    <n v="7"/>
    <n v="1"/>
    <n v="6"/>
    <n v="1"/>
    <n v="2"/>
    <n v="3"/>
    <n v="4"/>
    <n v="5"/>
    <n v="6"/>
    <n v="7"/>
    <s v=""/>
    <s v=""/>
    <s v=""/>
    <s v=""/>
    <s v=""/>
    <s v=""/>
    <s v=""/>
    <s v=""/>
    <s v=""/>
    <s v=""/>
    <s v=""/>
    <s v=""/>
    <s v=""/>
    <s v=""/>
    <s v=""/>
    <s v=""/>
    <s v=""/>
    <s v=""/>
    <s v=""/>
    <s v=""/>
    <s v=""/>
    <s v=""/>
    <s v=""/>
    <s v=""/>
  </r>
  <r>
    <s v="Responds to facial expressions and/or body language"/>
    <m/>
    <m/>
    <m/>
    <s v="EN"/>
    <m/>
    <s v="N"/>
    <m/>
    <s v="N"/>
    <m/>
    <s v="N"/>
    <m/>
    <s v="S"/>
    <m/>
    <s v="R"/>
    <m/>
    <s v="R"/>
    <m/>
    <m/>
    <m/>
    <m/>
    <m/>
    <m/>
    <m/>
    <m/>
    <m/>
    <m/>
    <m/>
    <m/>
    <m/>
    <m/>
    <m/>
    <m/>
    <m/>
    <m/>
    <m/>
    <m/>
    <m/>
    <m/>
    <m/>
    <m/>
    <m/>
    <m/>
    <m/>
    <m/>
    <m/>
    <m/>
    <m/>
    <m/>
    <m/>
    <m/>
    <m/>
    <m/>
    <m/>
    <m/>
    <m/>
    <m/>
    <m/>
    <m/>
    <m/>
    <m/>
    <m/>
    <m/>
    <m/>
    <m/>
    <n v="123456"/>
    <x v="0"/>
    <x v="2"/>
    <n v="4"/>
    <n v="1"/>
    <n v="3"/>
    <n v="1"/>
    <n v="2"/>
    <n v="2"/>
    <n v="2"/>
    <n v="3"/>
    <n v="4"/>
    <n v="4"/>
    <s v=""/>
    <s v=""/>
    <s v=""/>
    <s v=""/>
    <s v=""/>
    <s v=""/>
    <s v=""/>
    <s v=""/>
    <s v=""/>
    <s v=""/>
    <s v=""/>
    <s v=""/>
    <s v=""/>
    <s v=""/>
    <s v=""/>
    <s v=""/>
    <s v=""/>
    <s v=""/>
    <s v=""/>
    <s v=""/>
    <s v=""/>
    <s v=""/>
    <s v=""/>
    <s v=""/>
  </r>
  <r>
    <s v="Shows a response to a social interaction with familiar people and activities"/>
    <m/>
    <m/>
    <m/>
    <s v="N"/>
    <m/>
    <s v="N"/>
    <m/>
    <s v="S"/>
    <m/>
    <s v="S"/>
    <m/>
    <s v="R"/>
    <m/>
    <s v="R"/>
    <m/>
    <s v="F"/>
    <m/>
    <m/>
    <m/>
    <m/>
    <m/>
    <m/>
    <m/>
    <m/>
    <m/>
    <m/>
    <m/>
    <m/>
    <m/>
    <m/>
    <m/>
    <m/>
    <m/>
    <m/>
    <m/>
    <m/>
    <m/>
    <m/>
    <m/>
    <m/>
    <m/>
    <m/>
    <m/>
    <m/>
    <m/>
    <m/>
    <m/>
    <m/>
    <m/>
    <m/>
    <m/>
    <m/>
    <m/>
    <m/>
    <m/>
    <m/>
    <m/>
    <m/>
    <m/>
    <m/>
    <m/>
    <m/>
    <m/>
    <m/>
    <n v="123456"/>
    <x v="0"/>
    <x v="2"/>
    <n v="5"/>
    <n v="2"/>
    <n v="3"/>
    <n v="2"/>
    <n v="2"/>
    <n v="3"/>
    <n v="3"/>
    <n v="4"/>
    <n v="4"/>
    <n v="5"/>
    <s v=""/>
    <s v=""/>
    <s v=""/>
    <s v=""/>
    <s v=""/>
    <s v=""/>
    <s v=""/>
    <s v=""/>
    <s v=""/>
    <s v=""/>
    <s v=""/>
    <s v=""/>
    <s v=""/>
    <s v=""/>
    <s v=""/>
    <s v=""/>
    <s v=""/>
    <s v=""/>
    <s v=""/>
    <s v=""/>
    <s v=""/>
    <s v=""/>
    <s v=""/>
    <s v=""/>
  </r>
  <r>
    <s v="Shows a response to a social interaction with unfamiliar people and activities"/>
    <m/>
    <m/>
    <m/>
    <s v="N"/>
    <m/>
    <s v="S"/>
    <m/>
    <s v="R"/>
    <m/>
    <s v="F"/>
    <m/>
    <s v="F"/>
    <m/>
    <s v="F"/>
    <m/>
    <s v="P"/>
    <m/>
    <m/>
    <m/>
    <m/>
    <m/>
    <m/>
    <m/>
    <m/>
    <m/>
    <m/>
    <m/>
    <m/>
    <m/>
    <m/>
    <m/>
    <m/>
    <m/>
    <m/>
    <m/>
    <m/>
    <m/>
    <m/>
    <m/>
    <m/>
    <m/>
    <m/>
    <m/>
    <m/>
    <m/>
    <m/>
    <m/>
    <m/>
    <m/>
    <m/>
    <m/>
    <m/>
    <m/>
    <m/>
    <m/>
    <m/>
    <m/>
    <m/>
    <m/>
    <m/>
    <m/>
    <m/>
    <m/>
    <m/>
    <n v="123456"/>
    <x v="0"/>
    <x v="2"/>
    <n v="6"/>
    <n v="2"/>
    <n v="4"/>
    <n v="2"/>
    <n v="3"/>
    <n v="4"/>
    <n v="5"/>
    <n v="5"/>
    <n v="5"/>
    <n v="6"/>
    <s v=""/>
    <s v=""/>
    <s v=""/>
    <s v=""/>
    <s v=""/>
    <s v=""/>
    <s v=""/>
    <s v=""/>
    <s v=""/>
    <s v=""/>
    <s v=""/>
    <s v=""/>
    <s v=""/>
    <s v=""/>
    <s v=""/>
    <s v=""/>
    <s v=""/>
    <s v=""/>
    <s v=""/>
    <s v=""/>
    <s v=""/>
    <s v=""/>
    <s v=""/>
    <s v=""/>
  </r>
  <r>
    <s v="Imitates, during interactions, using vocalisations and/or body movements"/>
    <m/>
    <m/>
    <m/>
    <s v="EN"/>
    <m/>
    <s v="EN"/>
    <m/>
    <s v="N"/>
    <m/>
    <s v="S"/>
    <m/>
    <s v="S"/>
    <m/>
    <s v="S"/>
    <m/>
    <s v="S"/>
    <m/>
    <m/>
    <m/>
    <m/>
    <m/>
    <m/>
    <m/>
    <m/>
    <m/>
    <m/>
    <m/>
    <m/>
    <m/>
    <m/>
    <m/>
    <m/>
    <m/>
    <m/>
    <m/>
    <m/>
    <m/>
    <m/>
    <m/>
    <m/>
    <m/>
    <m/>
    <m/>
    <m/>
    <m/>
    <m/>
    <m/>
    <m/>
    <m/>
    <m/>
    <m/>
    <m/>
    <m/>
    <m/>
    <m/>
    <m/>
    <m/>
    <m/>
    <m/>
    <m/>
    <m/>
    <m/>
    <m/>
    <m/>
    <n v="123456"/>
    <x v="0"/>
    <x v="2"/>
    <n v="3"/>
    <n v="1"/>
    <n v="2"/>
    <n v="1"/>
    <n v="1"/>
    <n v="2"/>
    <n v="3"/>
    <n v="3"/>
    <n v="3"/>
    <n v="3"/>
    <s v=""/>
    <s v=""/>
    <s v=""/>
    <s v=""/>
    <s v=""/>
    <s v=""/>
    <s v=""/>
    <s v=""/>
    <s v=""/>
    <s v=""/>
    <s v=""/>
    <s v=""/>
    <s v=""/>
    <s v=""/>
    <s v=""/>
    <s v=""/>
    <s v=""/>
    <s v=""/>
    <s v=""/>
    <s v=""/>
    <s v=""/>
    <s v=""/>
    <s v=""/>
    <s v=""/>
  </r>
  <r>
    <s v="Initiates an interaction with a familiar person and/or in a familiar situation"/>
    <m/>
    <m/>
    <m/>
    <s v="EN"/>
    <m/>
    <s v="EN"/>
    <m/>
    <s v="N"/>
    <m/>
    <s v="S"/>
    <m/>
    <s v="S"/>
    <m/>
    <s v="R"/>
    <m/>
    <s v="F"/>
    <m/>
    <m/>
    <m/>
    <m/>
    <m/>
    <m/>
    <m/>
    <m/>
    <m/>
    <m/>
    <m/>
    <m/>
    <m/>
    <m/>
    <m/>
    <m/>
    <m/>
    <m/>
    <m/>
    <m/>
    <m/>
    <m/>
    <m/>
    <m/>
    <m/>
    <m/>
    <m/>
    <m/>
    <m/>
    <m/>
    <m/>
    <m/>
    <m/>
    <m/>
    <m/>
    <m/>
    <m/>
    <m/>
    <m/>
    <m/>
    <m/>
    <m/>
    <m/>
    <m/>
    <m/>
    <m/>
    <m/>
    <m/>
    <n v="123456"/>
    <x v="0"/>
    <x v="2"/>
    <n v="5"/>
    <n v="1"/>
    <n v="4"/>
    <n v="1"/>
    <n v="1"/>
    <n v="2"/>
    <n v="3"/>
    <n v="3"/>
    <n v="4"/>
    <n v="5"/>
    <s v=""/>
    <s v=""/>
    <s v=""/>
    <s v=""/>
    <s v=""/>
    <s v=""/>
    <s v=""/>
    <s v=""/>
    <s v=""/>
    <s v=""/>
    <s v=""/>
    <s v=""/>
    <s v=""/>
    <s v=""/>
    <s v=""/>
    <s v=""/>
    <s v=""/>
    <s v=""/>
    <s v=""/>
    <s v=""/>
    <s v=""/>
    <s v=""/>
    <s v=""/>
    <s v=""/>
  </r>
  <r>
    <s v="Initiates an interaction with an unfamiliar person and/or in an unfamiliar situation"/>
    <m/>
    <m/>
    <m/>
    <s v="EN"/>
    <m/>
    <s v="N"/>
    <m/>
    <s v="N"/>
    <m/>
    <s v="N"/>
    <m/>
    <s v="F"/>
    <m/>
    <s v="F"/>
    <m/>
    <s v="I"/>
    <m/>
    <m/>
    <m/>
    <m/>
    <m/>
    <m/>
    <m/>
    <m/>
    <m/>
    <m/>
    <m/>
    <m/>
    <m/>
    <m/>
    <m/>
    <m/>
    <m/>
    <m/>
    <m/>
    <m/>
    <m/>
    <m/>
    <m/>
    <m/>
    <m/>
    <m/>
    <m/>
    <m/>
    <m/>
    <m/>
    <m/>
    <m/>
    <m/>
    <m/>
    <m/>
    <m/>
    <m/>
    <m/>
    <m/>
    <m/>
    <m/>
    <m/>
    <m/>
    <m/>
    <m/>
    <m/>
    <m/>
    <m/>
    <n v="123456"/>
    <x v="0"/>
    <x v="2"/>
    <n v="7"/>
    <n v="1"/>
    <n v="6"/>
    <n v="1"/>
    <n v="2"/>
    <n v="2"/>
    <n v="2"/>
    <n v="5"/>
    <n v="5"/>
    <n v="7"/>
    <s v=""/>
    <s v=""/>
    <s v=""/>
    <s v=""/>
    <s v=""/>
    <s v=""/>
    <s v=""/>
    <s v=""/>
    <s v=""/>
    <s v=""/>
    <s v=""/>
    <s v=""/>
    <s v=""/>
    <s v=""/>
    <s v=""/>
    <s v=""/>
    <s v=""/>
    <s v=""/>
    <s v=""/>
    <s v=""/>
    <s v=""/>
    <s v=""/>
    <s v=""/>
    <s v=""/>
  </r>
  <r>
    <s v="Takes turns in an interaction with a familiar person and/or in a familiar situation"/>
    <m/>
    <m/>
    <m/>
    <s v="N"/>
    <m/>
    <s v="N"/>
    <m/>
    <s v="S"/>
    <m/>
    <s v="S"/>
    <m/>
    <s v="R"/>
    <m/>
    <s v="F"/>
    <m/>
    <s v="F"/>
    <m/>
    <m/>
    <m/>
    <m/>
    <m/>
    <m/>
    <m/>
    <m/>
    <m/>
    <m/>
    <m/>
    <m/>
    <m/>
    <m/>
    <m/>
    <m/>
    <m/>
    <m/>
    <m/>
    <m/>
    <m/>
    <m/>
    <m/>
    <m/>
    <m/>
    <m/>
    <m/>
    <m/>
    <m/>
    <m/>
    <m/>
    <m/>
    <m/>
    <m/>
    <m/>
    <m/>
    <m/>
    <m/>
    <m/>
    <m/>
    <m/>
    <m/>
    <m/>
    <m/>
    <m/>
    <m/>
    <m/>
    <m/>
    <n v="123456"/>
    <x v="0"/>
    <x v="2"/>
    <n v="5"/>
    <n v="2"/>
    <n v="3"/>
    <n v="2"/>
    <n v="2"/>
    <n v="3"/>
    <n v="3"/>
    <n v="4"/>
    <n v="5"/>
    <n v="5"/>
    <s v=""/>
    <s v=""/>
    <s v=""/>
    <s v=""/>
    <s v=""/>
    <s v=""/>
    <s v=""/>
    <s v=""/>
    <s v=""/>
    <s v=""/>
    <s v=""/>
    <s v=""/>
    <s v=""/>
    <s v=""/>
    <s v=""/>
    <s v=""/>
    <s v=""/>
    <s v=""/>
    <s v=""/>
    <s v=""/>
    <s v=""/>
    <s v=""/>
    <s v=""/>
    <s v=""/>
  </r>
  <r>
    <s v="Take turns in an interaction with unfamiliar people and/or unfamiliar settings"/>
    <m/>
    <m/>
    <m/>
    <s v="EN"/>
    <m/>
    <s v="N"/>
    <m/>
    <s v="R"/>
    <m/>
    <s v="F"/>
    <m/>
    <s v="P"/>
    <m/>
    <s v="I"/>
    <m/>
    <s v="I"/>
    <m/>
    <m/>
    <m/>
    <m/>
    <m/>
    <m/>
    <m/>
    <m/>
    <m/>
    <m/>
    <m/>
    <m/>
    <m/>
    <m/>
    <m/>
    <m/>
    <m/>
    <m/>
    <m/>
    <m/>
    <m/>
    <m/>
    <m/>
    <m/>
    <m/>
    <m/>
    <m/>
    <m/>
    <m/>
    <m/>
    <m/>
    <m/>
    <m/>
    <m/>
    <m/>
    <m/>
    <m/>
    <m/>
    <m/>
    <m/>
    <m/>
    <m/>
    <m/>
    <m/>
    <m/>
    <m/>
    <m/>
    <m/>
    <n v="123456"/>
    <x v="0"/>
    <x v="2"/>
    <n v="7"/>
    <n v="1"/>
    <n v="6"/>
    <n v="1"/>
    <n v="2"/>
    <n v="4"/>
    <n v="5"/>
    <n v="6"/>
    <n v="7"/>
    <n v="7"/>
    <s v=""/>
    <s v=""/>
    <s v=""/>
    <s v=""/>
    <s v=""/>
    <s v=""/>
    <s v=""/>
    <s v=""/>
    <s v=""/>
    <s v=""/>
    <s v=""/>
    <s v=""/>
    <s v=""/>
    <s v=""/>
    <s v=""/>
    <s v=""/>
    <s v=""/>
    <s v=""/>
    <s v=""/>
    <s v=""/>
    <s v=""/>
    <s v=""/>
    <s v=""/>
    <s v=""/>
  </r>
  <r>
    <s v="Notices stimuli"/>
    <m/>
    <m/>
    <m/>
    <s v="S"/>
    <m/>
    <s v="R"/>
    <m/>
    <s v="F"/>
    <m/>
    <s v="P"/>
    <m/>
    <s v="P"/>
    <m/>
    <s v="P"/>
    <m/>
    <s v="I"/>
    <m/>
    <m/>
    <m/>
    <m/>
    <m/>
    <m/>
    <m/>
    <m/>
    <m/>
    <m/>
    <m/>
    <m/>
    <m/>
    <m/>
    <m/>
    <m/>
    <m/>
    <m/>
    <m/>
    <m/>
    <m/>
    <m/>
    <m/>
    <m/>
    <m/>
    <m/>
    <m/>
    <m/>
    <m/>
    <m/>
    <m/>
    <m/>
    <m/>
    <m/>
    <m/>
    <m/>
    <m/>
    <m/>
    <m/>
    <m/>
    <m/>
    <m/>
    <m/>
    <m/>
    <m/>
    <m/>
    <m/>
    <m/>
    <n v="123456"/>
    <x v="0"/>
    <x v="3"/>
    <n v="7"/>
    <n v="3"/>
    <n v="4"/>
    <n v="3"/>
    <n v="4"/>
    <n v="5"/>
    <n v="6"/>
    <n v="6"/>
    <n v="6"/>
    <n v="7"/>
    <s v=""/>
    <s v=""/>
    <s v=""/>
    <s v=""/>
    <s v=""/>
    <s v=""/>
    <s v=""/>
    <s v=""/>
    <s v=""/>
    <s v=""/>
    <s v=""/>
    <s v=""/>
    <s v=""/>
    <s v=""/>
    <s v=""/>
    <s v=""/>
    <s v=""/>
    <s v=""/>
    <s v=""/>
    <s v=""/>
    <s v=""/>
    <s v=""/>
    <s v=""/>
    <s v=""/>
  </r>
  <r>
    <s v="Follows/tracks stimuli when they move"/>
    <m/>
    <m/>
    <m/>
    <s v="N"/>
    <m/>
    <s v="N"/>
    <m/>
    <s v="N"/>
    <m/>
    <s v="N"/>
    <m/>
    <s v="N"/>
    <m/>
    <s v="N"/>
    <m/>
    <s v="R"/>
    <m/>
    <m/>
    <m/>
    <m/>
    <m/>
    <m/>
    <m/>
    <m/>
    <m/>
    <m/>
    <m/>
    <m/>
    <m/>
    <m/>
    <m/>
    <m/>
    <m/>
    <m/>
    <m/>
    <m/>
    <m/>
    <m/>
    <m/>
    <m/>
    <m/>
    <m/>
    <m/>
    <m/>
    <m/>
    <m/>
    <m/>
    <m/>
    <m/>
    <m/>
    <m/>
    <m/>
    <m/>
    <m/>
    <m/>
    <m/>
    <m/>
    <m/>
    <m/>
    <m/>
    <m/>
    <m/>
    <m/>
    <m/>
    <n v="123456"/>
    <x v="0"/>
    <x v="3"/>
    <n v="4"/>
    <n v="2"/>
    <n v="2"/>
    <n v="2"/>
    <n v="2"/>
    <n v="2"/>
    <n v="2"/>
    <n v="2"/>
    <n v="2"/>
    <n v="4"/>
    <s v=""/>
    <s v=""/>
    <s v=""/>
    <s v=""/>
    <s v=""/>
    <s v=""/>
    <s v=""/>
    <s v=""/>
    <s v=""/>
    <s v=""/>
    <s v=""/>
    <s v=""/>
    <s v=""/>
    <s v=""/>
    <s v=""/>
    <s v=""/>
    <s v=""/>
    <s v=""/>
    <s v=""/>
    <s v=""/>
    <s v=""/>
    <s v=""/>
    <s v=""/>
    <s v=""/>
  </r>
  <r>
    <s v="Looks around for disappearing stimuli"/>
    <m/>
    <m/>
    <m/>
    <s v="N"/>
    <m/>
    <s v="N"/>
    <m/>
    <s v="N"/>
    <m/>
    <s v="R"/>
    <m/>
    <s v="F"/>
    <m/>
    <s v="F"/>
    <m/>
    <s v="F"/>
    <m/>
    <m/>
    <m/>
    <m/>
    <m/>
    <m/>
    <m/>
    <m/>
    <m/>
    <m/>
    <m/>
    <m/>
    <m/>
    <m/>
    <m/>
    <m/>
    <m/>
    <m/>
    <m/>
    <m/>
    <m/>
    <m/>
    <m/>
    <m/>
    <m/>
    <m/>
    <m/>
    <m/>
    <m/>
    <m/>
    <m/>
    <m/>
    <m/>
    <m/>
    <m/>
    <m/>
    <m/>
    <m/>
    <m/>
    <m/>
    <m/>
    <m/>
    <m/>
    <m/>
    <m/>
    <m/>
    <m/>
    <m/>
    <n v="123456"/>
    <x v="0"/>
    <x v="3"/>
    <n v="5"/>
    <n v="2"/>
    <n v="3"/>
    <n v="2"/>
    <n v="2"/>
    <n v="2"/>
    <n v="4"/>
    <n v="5"/>
    <n v="5"/>
    <n v="5"/>
    <s v=""/>
    <s v=""/>
    <s v=""/>
    <s v=""/>
    <s v=""/>
    <s v=""/>
    <s v=""/>
    <s v=""/>
    <s v=""/>
    <s v=""/>
    <s v=""/>
    <s v=""/>
    <s v=""/>
    <s v=""/>
    <s v=""/>
    <s v=""/>
    <s v=""/>
    <s v=""/>
    <s v=""/>
    <s v=""/>
    <s v=""/>
    <s v=""/>
    <s v=""/>
    <s v=""/>
  </r>
  <r>
    <s v="Explores toys and objects"/>
    <m/>
    <m/>
    <m/>
    <s v="EN"/>
    <m/>
    <s v="N"/>
    <m/>
    <s v="S"/>
    <m/>
    <s v="R"/>
    <m/>
    <s v="F"/>
    <m/>
    <s v="P"/>
    <m/>
    <s v="I"/>
    <m/>
    <m/>
    <m/>
    <m/>
    <m/>
    <m/>
    <m/>
    <m/>
    <m/>
    <m/>
    <m/>
    <m/>
    <m/>
    <m/>
    <m/>
    <m/>
    <m/>
    <m/>
    <m/>
    <m/>
    <m/>
    <m/>
    <m/>
    <m/>
    <m/>
    <m/>
    <m/>
    <m/>
    <m/>
    <m/>
    <m/>
    <m/>
    <m/>
    <m/>
    <m/>
    <m/>
    <m/>
    <m/>
    <m/>
    <m/>
    <m/>
    <m/>
    <m/>
    <m/>
    <m/>
    <m/>
    <m/>
    <m/>
    <n v="123456"/>
    <x v="0"/>
    <x v="3"/>
    <n v="7"/>
    <n v="1"/>
    <n v="6"/>
    <n v="1"/>
    <n v="2"/>
    <n v="3"/>
    <n v="4"/>
    <n v="5"/>
    <n v="6"/>
    <n v="7"/>
    <s v=""/>
    <s v=""/>
    <s v=""/>
    <s v=""/>
    <s v=""/>
    <s v=""/>
    <s v=""/>
    <s v=""/>
    <s v=""/>
    <s v=""/>
    <s v=""/>
    <s v=""/>
    <s v=""/>
    <s v=""/>
    <s v=""/>
    <s v=""/>
    <s v=""/>
    <s v=""/>
    <s v=""/>
    <s v=""/>
    <s v=""/>
    <s v=""/>
    <s v=""/>
    <s v=""/>
  </r>
  <r>
    <s v="Shows preference for toys and objects"/>
    <m/>
    <m/>
    <m/>
    <s v="EN"/>
    <m/>
    <s v="N"/>
    <m/>
    <s v="N"/>
    <m/>
    <s v="N"/>
    <m/>
    <s v="S"/>
    <m/>
    <s v="R"/>
    <m/>
    <s v="R"/>
    <m/>
    <m/>
    <m/>
    <m/>
    <m/>
    <m/>
    <m/>
    <m/>
    <m/>
    <m/>
    <m/>
    <m/>
    <m/>
    <m/>
    <m/>
    <m/>
    <m/>
    <m/>
    <m/>
    <m/>
    <m/>
    <m/>
    <m/>
    <m/>
    <m/>
    <m/>
    <m/>
    <m/>
    <m/>
    <m/>
    <m/>
    <m/>
    <m/>
    <m/>
    <m/>
    <m/>
    <m/>
    <m/>
    <m/>
    <m/>
    <m/>
    <m/>
    <m/>
    <m/>
    <m/>
    <m/>
    <m/>
    <m/>
    <n v="123456"/>
    <x v="0"/>
    <x v="3"/>
    <n v="4"/>
    <n v="1"/>
    <n v="3"/>
    <n v="1"/>
    <n v="2"/>
    <n v="2"/>
    <n v="2"/>
    <n v="3"/>
    <n v="4"/>
    <n v="4"/>
    <s v=""/>
    <s v=""/>
    <s v=""/>
    <s v=""/>
    <s v=""/>
    <s v=""/>
    <s v=""/>
    <s v=""/>
    <s v=""/>
    <s v=""/>
    <s v=""/>
    <s v=""/>
    <s v=""/>
    <s v=""/>
    <s v=""/>
    <s v=""/>
    <s v=""/>
    <s v=""/>
    <s v=""/>
    <s v=""/>
    <s v=""/>
    <s v=""/>
    <s v=""/>
    <s v=""/>
  </r>
  <r>
    <s v="Recognises that repeated actions lead to a particular effect (cause and effect)"/>
    <m/>
    <m/>
    <m/>
    <s v="N"/>
    <m/>
    <s v="N"/>
    <m/>
    <s v="S"/>
    <m/>
    <s v="S"/>
    <m/>
    <s v="R"/>
    <m/>
    <s v="R"/>
    <m/>
    <s v="F"/>
    <m/>
    <m/>
    <m/>
    <m/>
    <m/>
    <m/>
    <m/>
    <m/>
    <m/>
    <m/>
    <m/>
    <m/>
    <m/>
    <m/>
    <m/>
    <m/>
    <m/>
    <m/>
    <m/>
    <m/>
    <m/>
    <m/>
    <m/>
    <m/>
    <m/>
    <m/>
    <m/>
    <m/>
    <m/>
    <m/>
    <m/>
    <m/>
    <m/>
    <m/>
    <m/>
    <m/>
    <m/>
    <m/>
    <m/>
    <m/>
    <m/>
    <m/>
    <m/>
    <m/>
    <m/>
    <m/>
    <m/>
    <m/>
    <n v="123456"/>
    <x v="0"/>
    <x v="3"/>
    <n v="5"/>
    <n v="2"/>
    <n v="3"/>
    <n v="2"/>
    <n v="2"/>
    <n v="3"/>
    <n v="3"/>
    <n v="4"/>
    <n v="4"/>
    <n v="5"/>
    <s v=""/>
    <s v=""/>
    <s v=""/>
    <s v=""/>
    <s v=""/>
    <s v=""/>
    <s v=""/>
    <s v=""/>
    <s v=""/>
    <s v=""/>
    <s v=""/>
    <s v=""/>
    <s v=""/>
    <s v=""/>
    <s v=""/>
    <s v=""/>
    <s v=""/>
    <s v=""/>
    <s v=""/>
    <s v=""/>
    <s v=""/>
    <s v=""/>
    <s v=""/>
    <s v=""/>
  </r>
  <r>
    <s v="Shows a response to familiar characters, songs, rhymes and/or stories"/>
    <m/>
    <m/>
    <m/>
    <s v="N"/>
    <m/>
    <s v="S"/>
    <m/>
    <s v="R"/>
    <m/>
    <s v="F"/>
    <m/>
    <s v="F"/>
    <m/>
    <s v="F"/>
    <m/>
    <s v="P"/>
    <m/>
    <m/>
    <m/>
    <m/>
    <m/>
    <m/>
    <m/>
    <m/>
    <m/>
    <m/>
    <m/>
    <m/>
    <m/>
    <m/>
    <m/>
    <m/>
    <m/>
    <m/>
    <m/>
    <m/>
    <m/>
    <m/>
    <m/>
    <m/>
    <m/>
    <m/>
    <m/>
    <m/>
    <m/>
    <m/>
    <m/>
    <m/>
    <m/>
    <m/>
    <m/>
    <m/>
    <m/>
    <m/>
    <m/>
    <m/>
    <m/>
    <m/>
    <m/>
    <m/>
    <m/>
    <m/>
    <m/>
    <m/>
    <n v="123456"/>
    <x v="1"/>
    <x v="4"/>
    <n v="6"/>
    <n v="2"/>
    <n v="4"/>
    <n v="2"/>
    <n v="3"/>
    <n v="4"/>
    <n v="5"/>
    <n v="5"/>
    <n v="5"/>
    <n v="6"/>
    <s v=""/>
    <s v=""/>
    <s v=""/>
    <s v=""/>
    <s v=""/>
    <s v=""/>
    <s v=""/>
    <s v=""/>
    <s v=""/>
    <s v=""/>
    <s v=""/>
    <s v=""/>
    <s v=""/>
    <s v=""/>
    <s v=""/>
    <s v=""/>
    <s v=""/>
    <s v=""/>
    <s v=""/>
    <s v=""/>
    <s v=""/>
    <s v=""/>
    <s v=""/>
    <s v=""/>
  </r>
  <r>
    <s v="Generates meaningful vocalisations in response to familiar stimuli, objects, people and/or activities"/>
    <m/>
    <m/>
    <m/>
    <s v="EN"/>
    <m/>
    <s v="EN"/>
    <m/>
    <s v="N"/>
    <m/>
    <s v="S"/>
    <m/>
    <s v="S"/>
    <m/>
    <s v="S"/>
    <m/>
    <s v="S"/>
    <m/>
    <m/>
    <m/>
    <m/>
    <m/>
    <m/>
    <m/>
    <m/>
    <m/>
    <m/>
    <m/>
    <m/>
    <m/>
    <m/>
    <m/>
    <m/>
    <m/>
    <m/>
    <m/>
    <m/>
    <m/>
    <m/>
    <m/>
    <m/>
    <m/>
    <m/>
    <m/>
    <m/>
    <m/>
    <m/>
    <m/>
    <m/>
    <m/>
    <m/>
    <m/>
    <m/>
    <m/>
    <m/>
    <m/>
    <m/>
    <m/>
    <m/>
    <m/>
    <m/>
    <m/>
    <m/>
    <m/>
    <m/>
    <n v="123456"/>
    <x v="1"/>
    <x v="4"/>
    <n v="3"/>
    <n v="1"/>
    <n v="2"/>
    <n v="1"/>
    <n v="1"/>
    <n v="2"/>
    <n v="3"/>
    <n v="3"/>
    <n v="3"/>
    <n v="3"/>
    <s v=""/>
    <s v=""/>
    <s v=""/>
    <s v=""/>
    <s v=""/>
    <s v=""/>
    <s v=""/>
    <s v=""/>
    <s v=""/>
    <s v=""/>
    <s v=""/>
    <s v=""/>
    <s v=""/>
    <s v=""/>
    <s v=""/>
    <s v=""/>
    <s v=""/>
    <s v=""/>
    <s v=""/>
    <s v=""/>
    <s v=""/>
    <s v=""/>
    <s v=""/>
    <s v=""/>
  </r>
  <r>
    <s v="Demonstrates likes or dislikes for characters, songs, rhymes and/or stories"/>
    <m/>
    <m/>
    <m/>
    <s v="EN"/>
    <m/>
    <s v="EN"/>
    <m/>
    <s v="N"/>
    <m/>
    <s v="S"/>
    <m/>
    <s v="S"/>
    <m/>
    <s v="R"/>
    <m/>
    <s v="F"/>
    <m/>
    <m/>
    <m/>
    <m/>
    <m/>
    <m/>
    <m/>
    <m/>
    <m/>
    <m/>
    <m/>
    <m/>
    <m/>
    <m/>
    <m/>
    <m/>
    <m/>
    <m/>
    <m/>
    <m/>
    <m/>
    <m/>
    <m/>
    <m/>
    <m/>
    <m/>
    <m/>
    <m/>
    <m/>
    <m/>
    <m/>
    <m/>
    <m/>
    <m/>
    <m/>
    <m/>
    <m/>
    <m/>
    <m/>
    <m/>
    <m/>
    <m/>
    <m/>
    <m/>
    <m/>
    <m/>
    <m/>
    <m/>
    <n v="123456"/>
    <x v="1"/>
    <x v="4"/>
    <n v="5"/>
    <n v="1"/>
    <n v="4"/>
    <n v="1"/>
    <n v="1"/>
    <n v="2"/>
    <n v="3"/>
    <n v="3"/>
    <n v="4"/>
    <n v="5"/>
    <s v=""/>
    <s v=""/>
    <s v=""/>
    <s v=""/>
    <s v=""/>
    <s v=""/>
    <s v=""/>
    <s v=""/>
    <s v=""/>
    <s v=""/>
    <s v=""/>
    <s v=""/>
    <s v=""/>
    <s v=""/>
    <s v=""/>
    <s v=""/>
    <s v=""/>
    <s v=""/>
    <s v=""/>
    <s v=""/>
    <s v=""/>
    <s v=""/>
    <s v=""/>
    <s v=""/>
  </r>
  <r>
    <s v="Anticipates and responds to known events in familiar texts, songs, rhymes and/or stories"/>
    <m/>
    <m/>
    <m/>
    <s v="EN"/>
    <m/>
    <s v="N"/>
    <m/>
    <s v="N"/>
    <m/>
    <s v="N"/>
    <m/>
    <s v="F"/>
    <m/>
    <s v="F"/>
    <m/>
    <s v="I"/>
    <m/>
    <m/>
    <m/>
    <m/>
    <m/>
    <m/>
    <m/>
    <m/>
    <m/>
    <m/>
    <m/>
    <m/>
    <m/>
    <m/>
    <m/>
    <m/>
    <m/>
    <m/>
    <m/>
    <m/>
    <m/>
    <m/>
    <m/>
    <m/>
    <m/>
    <m/>
    <m/>
    <m/>
    <m/>
    <m/>
    <m/>
    <m/>
    <m/>
    <m/>
    <m/>
    <m/>
    <m/>
    <m/>
    <m/>
    <m/>
    <m/>
    <m/>
    <m/>
    <m/>
    <m/>
    <m/>
    <m/>
    <m/>
    <n v="123456"/>
    <x v="1"/>
    <x v="4"/>
    <n v="7"/>
    <n v="1"/>
    <n v="6"/>
    <n v="1"/>
    <n v="2"/>
    <n v="2"/>
    <n v="2"/>
    <n v="5"/>
    <n v="5"/>
    <n v="7"/>
    <s v=""/>
    <s v=""/>
    <s v=""/>
    <s v=""/>
    <s v=""/>
    <s v=""/>
    <s v=""/>
    <s v=""/>
    <s v=""/>
    <s v=""/>
    <s v=""/>
    <s v=""/>
    <s v=""/>
    <s v=""/>
    <s v=""/>
    <s v=""/>
    <s v=""/>
    <s v=""/>
    <s v=""/>
    <s v=""/>
    <s v=""/>
    <s v=""/>
    <s v=""/>
    <s v=""/>
  </r>
  <r>
    <s v="Joins in with actions, signs and/or movements relating to familiar texts, songs, rhymes and stories"/>
    <m/>
    <m/>
    <m/>
    <s v="N"/>
    <m/>
    <s v="N"/>
    <m/>
    <s v="S"/>
    <m/>
    <s v="S"/>
    <m/>
    <s v="R"/>
    <m/>
    <s v="F"/>
    <m/>
    <s v="F"/>
    <m/>
    <m/>
    <m/>
    <m/>
    <m/>
    <m/>
    <m/>
    <m/>
    <m/>
    <m/>
    <m/>
    <m/>
    <m/>
    <m/>
    <m/>
    <m/>
    <m/>
    <m/>
    <m/>
    <m/>
    <m/>
    <m/>
    <m/>
    <m/>
    <m/>
    <m/>
    <m/>
    <m/>
    <m/>
    <m/>
    <m/>
    <m/>
    <m/>
    <m/>
    <m/>
    <m/>
    <m/>
    <m/>
    <m/>
    <m/>
    <m/>
    <m/>
    <m/>
    <m/>
    <m/>
    <m/>
    <m/>
    <m/>
    <n v="123456"/>
    <x v="1"/>
    <x v="4"/>
    <n v="5"/>
    <n v="2"/>
    <n v="3"/>
    <n v="2"/>
    <n v="2"/>
    <n v="3"/>
    <n v="3"/>
    <n v="4"/>
    <n v="5"/>
    <n v="5"/>
    <s v=""/>
    <s v=""/>
    <s v=""/>
    <s v=""/>
    <s v=""/>
    <s v=""/>
    <s v=""/>
    <s v=""/>
    <s v=""/>
    <s v=""/>
    <s v=""/>
    <s v=""/>
    <s v=""/>
    <s v=""/>
    <s v=""/>
    <s v=""/>
    <s v=""/>
    <s v=""/>
    <s v=""/>
    <s v=""/>
    <s v=""/>
    <s v=""/>
    <s v=""/>
    <s v=""/>
  </r>
  <r>
    <s v="Responds consistently to routines which are spoken or written"/>
    <m/>
    <m/>
    <m/>
    <s v="EN"/>
    <m/>
    <s v="N"/>
    <m/>
    <s v="R"/>
    <m/>
    <s v="F"/>
    <m/>
    <s v="P"/>
    <m/>
    <s v="I"/>
    <m/>
    <s v="I"/>
    <m/>
    <m/>
    <m/>
    <m/>
    <m/>
    <m/>
    <m/>
    <m/>
    <m/>
    <m/>
    <m/>
    <m/>
    <m/>
    <m/>
    <m/>
    <m/>
    <m/>
    <m/>
    <m/>
    <m/>
    <m/>
    <m/>
    <m/>
    <m/>
    <m/>
    <m/>
    <m/>
    <m/>
    <m/>
    <m/>
    <m/>
    <m/>
    <m/>
    <m/>
    <m/>
    <m/>
    <m/>
    <m/>
    <m/>
    <m/>
    <m/>
    <m/>
    <m/>
    <m/>
    <m/>
    <m/>
    <m/>
    <m/>
    <n v="123456"/>
    <x v="1"/>
    <x v="5"/>
    <n v="7"/>
    <n v="1"/>
    <n v="6"/>
    <n v="1"/>
    <n v="2"/>
    <n v="4"/>
    <n v="5"/>
    <n v="6"/>
    <n v="7"/>
    <n v="7"/>
    <s v=""/>
    <s v=""/>
    <s v=""/>
    <s v=""/>
    <s v=""/>
    <s v=""/>
    <s v=""/>
    <s v=""/>
    <s v=""/>
    <s v=""/>
    <s v=""/>
    <s v=""/>
    <s v=""/>
    <s v=""/>
    <s v=""/>
    <s v=""/>
    <s v=""/>
    <s v=""/>
    <s v=""/>
    <s v=""/>
    <s v=""/>
    <s v=""/>
    <s v=""/>
    <s v=""/>
  </r>
  <r>
    <s v="Identifies named objects, pictures or symbols consistently"/>
    <m/>
    <m/>
    <m/>
    <s v="S"/>
    <m/>
    <s v="R"/>
    <m/>
    <s v="F"/>
    <m/>
    <s v="P"/>
    <m/>
    <s v="P"/>
    <m/>
    <s v="P"/>
    <m/>
    <s v="I"/>
    <m/>
    <m/>
    <m/>
    <m/>
    <m/>
    <m/>
    <m/>
    <m/>
    <m/>
    <m/>
    <m/>
    <m/>
    <m/>
    <m/>
    <m/>
    <m/>
    <m/>
    <m/>
    <m/>
    <m/>
    <m/>
    <m/>
    <m/>
    <m/>
    <m/>
    <m/>
    <m/>
    <m/>
    <m/>
    <m/>
    <m/>
    <m/>
    <m/>
    <m/>
    <m/>
    <m/>
    <m/>
    <m/>
    <m/>
    <m/>
    <m/>
    <m/>
    <m/>
    <m/>
    <m/>
    <m/>
    <m/>
    <m/>
    <n v="123456"/>
    <x v="1"/>
    <x v="5"/>
    <n v="7"/>
    <n v="3"/>
    <n v="4"/>
    <n v="3"/>
    <n v="4"/>
    <n v="5"/>
    <n v="6"/>
    <n v="6"/>
    <n v="6"/>
    <n v="7"/>
    <s v=""/>
    <s v=""/>
    <s v=""/>
    <s v=""/>
    <s v=""/>
    <s v=""/>
    <s v=""/>
    <s v=""/>
    <s v=""/>
    <s v=""/>
    <s v=""/>
    <s v=""/>
    <s v=""/>
    <s v=""/>
    <s v=""/>
    <s v=""/>
    <s v=""/>
    <s v=""/>
    <s v=""/>
    <s v=""/>
    <s v=""/>
    <s v=""/>
    <s v=""/>
    <s v=""/>
  </r>
  <r>
    <s v="Listens and responds to different words and phrases appropriately"/>
    <m/>
    <m/>
    <m/>
    <s v="N"/>
    <m/>
    <s v="N"/>
    <m/>
    <s v="N"/>
    <m/>
    <s v="N"/>
    <m/>
    <s v="N"/>
    <m/>
    <s v="N"/>
    <m/>
    <s v="R"/>
    <m/>
    <m/>
    <m/>
    <m/>
    <m/>
    <m/>
    <m/>
    <m/>
    <m/>
    <m/>
    <m/>
    <m/>
    <m/>
    <m/>
    <m/>
    <m/>
    <m/>
    <m/>
    <m/>
    <m/>
    <m/>
    <m/>
    <m/>
    <m/>
    <m/>
    <m/>
    <m/>
    <m/>
    <m/>
    <m/>
    <m/>
    <m/>
    <m/>
    <m/>
    <m/>
    <m/>
    <m/>
    <m/>
    <m/>
    <m/>
    <m/>
    <m/>
    <m/>
    <m/>
    <m/>
    <m/>
    <m/>
    <m/>
    <n v="123456"/>
    <x v="1"/>
    <x v="5"/>
    <n v="4"/>
    <n v="2"/>
    <n v="2"/>
    <n v="2"/>
    <n v="2"/>
    <n v="2"/>
    <n v="2"/>
    <n v="2"/>
    <n v="2"/>
    <n v="4"/>
    <s v=""/>
    <s v=""/>
    <s v=""/>
    <s v=""/>
    <s v=""/>
    <s v=""/>
    <s v=""/>
    <s v=""/>
    <s v=""/>
    <s v=""/>
    <s v=""/>
    <s v=""/>
    <s v=""/>
    <s v=""/>
    <s v=""/>
    <s v=""/>
    <s v=""/>
    <s v=""/>
    <s v=""/>
    <s v=""/>
    <s v=""/>
    <s v=""/>
    <s v=""/>
    <s v=""/>
  </r>
  <r>
    <s v="Can use single words to communicate"/>
    <m/>
    <m/>
    <m/>
    <s v="N"/>
    <m/>
    <s v="N"/>
    <m/>
    <s v="N"/>
    <m/>
    <s v="R"/>
    <m/>
    <s v="F"/>
    <m/>
    <s v="F"/>
    <m/>
    <s v="F"/>
    <m/>
    <m/>
    <m/>
    <m/>
    <m/>
    <m/>
    <m/>
    <m/>
    <m/>
    <m/>
    <m/>
    <m/>
    <m/>
    <m/>
    <m/>
    <m/>
    <m/>
    <m/>
    <m/>
    <m/>
    <m/>
    <m/>
    <m/>
    <m/>
    <m/>
    <m/>
    <m/>
    <m/>
    <m/>
    <m/>
    <m/>
    <m/>
    <m/>
    <m/>
    <m/>
    <m/>
    <m/>
    <m/>
    <m/>
    <m/>
    <m/>
    <m/>
    <m/>
    <m/>
    <m/>
    <m/>
    <m/>
    <m/>
    <n v="123456"/>
    <x v="1"/>
    <x v="5"/>
    <n v="5"/>
    <n v="2"/>
    <n v="3"/>
    <n v="2"/>
    <n v="2"/>
    <n v="2"/>
    <n v="4"/>
    <n v="5"/>
    <n v="5"/>
    <n v="5"/>
    <s v=""/>
    <s v=""/>
    <s v=""/>
    <s v=""/>
    <s v=""/>
    <s v=""/>
    <s v=""/>
    <s v=""/>
    <s v=""/>
    <s v=""/>
    <s v=""/>
    <s v=""/>
    <s v=""/>
    <s v=""/>
    <s v=""/>
    <s v=""/>
    <s v=""/>
    <s v=""/>
    <s v=""/>
    <s v=""/>
    <s v=""/>
    <s v=""/>
    <s v=""/>
    <s v=""/>
  </r>
  <r>
    <s v="Can use a few words together to communicate"/>
    <m/>
    <m/>
    <m/>
    <s v="EN"/>
    <m/>
    <s v="N"/>
    <m/>
    <s v="S"/>
    <m/>
    <s v="R"/>
    <m/>
    <s v="F"/>
    <m/>
    <s v="P"/>
    <m/>
    <s v="I"/>
    <m/>
    <m/>
    <m/>
    <m/>
    <m/>
    <m/>
    <m/>
    <m/>
    <m/>
    <m/>
    <m/>
    <m/>
    <m/>
    <m/>
    <m/>
    <m/>
    <m/>
    <m/>
    <m/>
    <m/>
    <m/>
    <m/>
    <m/>
    <m/>
    <m/>
    <m/>
    <m/>
    <m/>
    <m/>
    <m/>
    <m/>
    <m/>
    <m/>
    <m/>
    <m/>
    <m/>
    <m/>
    <m/>
    <m/>
    <m/>
    <m/>
    <m/>
    <m/>
    <m/>
    <m/>
    <m/>
    <m/>
    <m/>
    <n v="123456"/>
    <x v="1"/>
    <x v="5"/>
    <n v="7"/>
    <n v="1"/>
    <n v="6"/>
    <n v="1"/>
    <n v="2"/>
    <n v="3"/>
    <n v="4"/>
    <n v="5"/>
    <n v="6"/>
    <n v="7"/>
    <s v=""/>
    <s v=""/>
    <s v=""/>
    <s v=""/>
    <s v=""/>
    <s v=""/>
    <s v=""/>
    <s v=""/>
    <s v=""/>
    <s v=""/>
    <s v=""/>
    <s v=""/>
    <s v=""/>
    <s v=""/>
    <s v=""/>
    <s v=""/>
    <s v=""/>
    <s v=""/>
    <s v=""/>
    <s v=""/>
    <s v=""/>
    <s v=""/>
    <s v=""/>
    <s v=""/>
  </r>
  <r>
    <s v="Uses short phrases to communicate"/>
    <m/>
    <m/>
    <m/>
    <s v="EN"/>
    <m/>
    <s v="N"/>
    <m/>
    <s v="N"/>
    <m/>
    <s v="N"/>
    <m/>
    <s v="S"/>
    <m/>
    <s v="R"/>
    <m/>
    <s v="R"/>
    <m/>
    <m/>
    <m/>
    <m/>
    <m/>
    <m/>
    <m/>
    <m/>
    <m/>
    <m/>
    <m/>
    <m/>
    <m/>
    <m/>
    <m/>
    <m/>
    <m/>
    <m/>
    <m/>
    <m/>
    <m/>
    <m/>
    <m/>
    <m/>
    <m/>
    <m/>
    <m/>
    <m/>
    <m/>
    <m/>
    <m/>
    <m/>
    <m/>
    <m/>
    <m/>
    <m/>
    <m/>
    <m/>
    <m/>
    <m/>
    <m/>
    <m/>
    <m/>
    <m/>
    <m/>
    <m/>
    <m/>
    <m/>
    <n v="123456"/>
    <x v="1"/>
    <x v="5"/>
    <n v="4"/>
    <n v="1"/>
    <n v="3"/>
    <n v="1"/>
    <n v="2"/>
    <n v="2"/>
    <n v="2"/>
    <n v="3"/>
    <n v="4"/>
    <n v="4"/>
    <s v=""/>
    <s v=""/>
    <s v=""/>
    <s v=""/>
    <s v=""/>
    <s v=""/>
    <s v=""/>
    <s v=""/>
    <s v=""/>
    <s v=""/>
    <s v=""/>
    <s v=""/>
    <s v=""/>
    <s v=""/>
    <s v=""/>
    <s v=""/>
    <s v=""/>
    <s v=""/>
    <s v=""/>
    <s v=""/>
    <s v=""/>
    <s v=""/>
    <s v=""/>
    <s v=""/>
  </r>
  <r>
    <s v="Shows awareness of others in a conversation"/>
    <m/>
    <m/>
    <m/>
    <s v="N"/>
    <m/>
    <s v="N"/>
    <m/>
    <s v="S"/>
    <m/>
    <s v="S"/>
    <m/>
    <s v="R"/>
    <m/>
    <s v="R"/>
    <m/>
    <s v="F"/>
    <m/>
    <m/>
    <m/>
    <m/>
    <m/>
    <m/>
    <m/>
    <m/>
    <m/>
    <m/>
    <m/>
    <m/>
    <m/>
    <m/>
    <m/>
    <m/>
    <m/>
    <m/>
    <m/>
    <m/>
    <m/>
    <m/>
    <m/>
    <m/>
    <m/>
    <m/>
    <m/>
    <m/>
    <m/>
    <m/>
    <m/>
    <m/>
    <m/>
    <m/>
    <m/>
    <m/>
    <m/>
    <m/>
    <m/>
    <m/>
    <m/>
    <m/>
    <m/>
    <m/>
    <m/>
    <m/>
    <m/>
    <m/>
    <n v="123456"/>
    <x v="1"/>
    <x v="5"/>
    <n v="5"/>
    <n v="2"/>
    <n v="3"/>
    <n v="2"/>
    <n v="2"/>
    <n v="3"/>
    <n v="3"/>
    <n v="4"/>
    <n v="4"/>
    <n v="5"/>
    <s v=""/>
    <s v=""/>
    <s v=""/>
    <s v=""/>
    <s v=""/>
    <s v=""/>
    <s v=""/>
    <s v=""/>
    <s v=""/>
    <s v=""/>
    <s v=""/>
    <s v=""/>
    <s v=""/>
    <s v=""/>
    <s v=""/>
    <s v=""/>
    <s v=""/>
    <s v=""/>
    <s v=""/>
    <s v=""/>
    <s v=""/>
    <s v=""/>
    <s v=""/>
    <s v=""/>
  </r>
  <r>
    <s v="Demonstrates an awareness of others by taking a turn"/>
    <m/>
    <m/>
    <m/>
    <s v="N"/>
    <m/>
    <s v="S"/>
    <m/>
    <s v="R"/>
    <m/>
    <s v="F"/>
    <m/>
    <s v="F"/>
    <m/>
    <s v="F"/>
    <m/>
    <s v="P"/>
    <m/>
    <m/>
    <m/>
    <m/>
    <m/>
    <m/>
    <m/>
    <m/>
    <m/>
    <m/>
    <m/>
    <m/>
    <m/>
    <m/>
    <m/>
    <m/>
    <m/>
    <m/>
    <m/>
    <m/>
    <m/>
    <m/>
    <m/>
    <m/>
    <m/>
    <m/>
    <m/>
    <m/>
    <m/>
    <m/>
    <m/>
    <m/>
    <m/>
    <m/>
    <m/>
    <m/>
    <m/>
    <m/>
    <m/>
    <m/>
    <m/>
    <m/>
    <m/>
    <m/>
    <m/>
    <m/>
    <m/>
    <m/>
    <n v="123456"/>
    <x v="1"/>
    <x v="5"/>
    <n v="6"/>
    <n v="2"/>
    <n v="4"/>
    <n v="2"/>
    <n v="3"/>
    <n v="4"/>
    <n v="5"/>
    <n v="5"/>
    <n v="5"/>
    <n v="6"/>
    <s v=""/>
    <s v=""/>
    <s v=""/>
    <s v=""/>
    <s v=""/>
    <s v=""/>
    <s v=""/>
    <s v=""/>
    <s v=""/>
    <s v=""/>
    <s v=""/>
    <s v=""/>
    <s v=""/>
    <s v=""/>
    <s v=""/>
    <s v=""/>
    <s v=""/>
    <s v=""/>
    <s v=""/>
    <s v=""/>
    <s v=""/>
    <s v=""/>
    <s v=""/>
    <s v=""/>
  </r>
  <r>
    <s v="Joins in with a conversation using a preferred mode of communication"/>
    <m/>
    <m/>
    <m/>
    <s v="EN"/>
    <m/>
    <s v="EN"/>
    <m/>
    <s v="N"/>
    <m/>
    <s v="S"/>
    <m/>
    <s v="S"/>
    <m/>
    <s v="S"/>
    <m/>
    <s v="S"/>
    <m/>
    <m/>
    <m/>
    <m/>
    <m/>
    <m/>
    <m/>
    <m/>
    <m/>
    <m/>
    <m/>
    <m/>
    <m/>
    <m/>
    <m/>
    <m/>
    <m/>
    <m/>
    <m/>
    <m/>
    <m/>
    <m/>
    <m/>
    <m/>
    <m/>
    <m/>
    <m/>
    <m/>
    <m/>
    <m/>
    <m/>
    <m/>
    <m/>
    <m/>
    <m/>
    <m/>
    <m/>
    <m/>
    <m/>
    <m/>
    <m/>
    <m/>
    <m/>
    <m/>
    <m/>
    <m/>
    <m/>
    <m/>
    <n v="123456"/>
    <x v="1"/>
    <x v="5"/>
    <n v="3"/>
    <n v="1"/>
    <n v="2"/>
    <n v="1"/>
    <n v="1"/>
    <n v="2"/>
    <n v="3"/>
    <n v="3"/>
    <n v="3"/>
    <n v="3"/>
    <s v=""/>
    <s v=""/>
    <s v=""/>
    <s v=""/>
    <s v=""/>
    <s v=""/>
    <s v=""/>
    <s v=""/>
    <s v=""/>
    <s v=""/>
    <s v=""/>
    <s v=""/>
    <s v=""/>
    <s v=""/>
    <s v=""/>
    <s v=""/>
    <s v=""/>
    <s v=""/>
    <s v=""/>
    <s v=""/>
    <s v=""/>
    <s v=""/>
    <s v=""/>
    <s v=""/>
  </r>
  <r>
    <s v="Uses sentences to communicate"/>
    <m/>
    <m/>
    <m/>
    <s v="EN"/>
    <m/>
    <s v="EN"/>
    <m/>
    <s v="N"/>
    <m/>
    <s v="S"/>
    <m/>
    <s v="S"/>
    <m/>
    <s v="R"/>
    <m/>
    <s v="F"/>
    <m/>
    <m/>
    <m/>
    <m/>
    <m/>
    <m/>
    <m/>
    <m/>
    <m/>
    <m/>
    <m/>
    <m/>
    <m/>
    <m/>
    <m/>
    <m/>
    <m/>
    <m/>
    <m/>
    <m/>
    <m/>
    <m/>
    <m/>
    <m/>
    <m/>
    <m/>
    <m/>
    <m/>
    <m/>
    <m/>
    <m/>
    <m/>
    <m/>
    <m/>
    <m/>
    <m/>
    <m/>
    <m/>
    <m/>
    <m/>
    <m/>
    <m/>
    <m/>
    <m/>
    <m/>
    <m/>
    <m/>
    <m/>
    <n v="123456"/>
    <x v="1"/>
    <x v="5"/>
    <n v="5"/>
    <n v="1"/>
    <n v="4"/>
    <n v="1"/>
    <n v="1"/>
    <n v="2"/>
    <n v="3"/>
    <n v="3"/>
    <n v="4"/>
    <n v="5"/>
    <s v=""/>
    <s v=""/>
    <s v=""/>
    <s v=""/>
    <s v=""/>
    <s v=""/>
    <s v=""/>
    <s v=""/>
    <s v=""/>
    <s v=""/>
    <s v=""/>
    <s v=""/>
    <s v=""/>
    <s v=""/>
    <s v=""/>
    <s v=""/>
    <s v=""/>
    <s v=""/>
    <s v=""/>
    <s v=""/>
    <s v=""/>
    <s v=""/>
    <s v=""/>
    <s v=""/>
  </r>
  <r>
    <s v="Responds to simple questions by non-verbal or verbal means"/>
    <m/>
    <m/>
    <m/>
    <s v="EN"/>
    <m/>
    <s v="N"/>
    <m/>
    <s v="N"/>
    <m/>
    <s v="N"/>
    <m/>
    <s v="F"/>
    <m/>
    <s v="F"/>
    <m/>
    <s v="I"/>
    <m/>
    <m/>
    <m/>
    <m/>
    <m/>
    <m/>
    <m/>
    <m/>
    <m/>
    <m/>
    <m/>
    <m/>
    <m/>
    <m/>
    <m/>
    <m/>
    <m/>
    <m/>
    <m/>
    <m/>
    <m/>
    <m/>
    <m/>
    <m/>
    <m/>
    <m/>
    <m/>
    <m/>
    <m/>
    <m/>
    <m/>
    <m/>
    <m/>
    <m/>
    <m/>
    <m/>
    <m/>
    <m/>
    <m/>
    <m/>
    <m/>
    <m/>
    <m/>
    <m/>
    <m/>
    <m/>
    <m/>
    <m/>
    <n v="123456"/>
    <x v="1"/>
    <x v="5"/>
    <n v="7"/>
    <n v="1"/>
    <n v="6"/>
    <n v="1"/>
    <n v="2"/>
    <n v="2"/>
    <n v="2"/>
    <n v="5"/>
    <n v="5"/>
    <n v="7"/>
    <s v=""/>
    <s v=""/>
    <s v=""/>
    <s v=""/>
    <s v=""/>
    <s v=""/>
    <s v=""/>
    <s v=""/>
    <s v=""/>
    <s v=""/>
    <s v=""/>
    <s v=""/>
    <s v=""/>
    <s v=""/>
    <s v=""/>
    <s v=""/>
    <s v=""/>
    <s v=""/>
    <s v=""/>
    <s v=""/>
    <s v=""/>
    <s v=""/>
    <s v=""/>
    <s v=""/>
  </r>
  <r>
    <s v="Understands and responds to objects, pictures, symbols and/or key words from a familiar story, song or rhyme"/>
    <m/>
    <m/>
    <m/>
    <s v="N"/>
    <m/>
    <s v="N"/>
    <m/>
    <s v="S"/>
    <m/>
    <s v="S"/>
    <m/>
    <s v="R"/>
    <m/>
    <s v="F"/>
    <m/>
    <s v="F"/>
    <m/>
    <m/>
    <m/>
    <m/>
    <m/>
    <m/>
    <m/>
    <m/>
    <m/>
    <m/>
    <m/>
    <m/>
    <m/>
    <m/>
    <m/>
    <m/>
    <m/>
    <m/>
    <m/>
    <m/>
    <m/>
    <m/>
    <m/>
    <m/>
    <m/>
    <m/>
    <m/>
    <m/>
    <m/>
    <m/>
    <m/>
    <m/>
    <m/>
    <m/>
    <m/>
    <m/>
    <m/>
    <m/>
    <m/>
    <m/>
    <m/>
    <m/>
    <m/>
    <m/>
    <m/>
    <m/>
    <m/>
    <m/>
    <n v="123456"/>
    <x v="1"/>
    <x v="6"/>
    <n v="5"/>
    <n v="2"/>
    <n v="3"/>
    <n v="2"/>
    <n v="2"/>
    <n v="3"/>
    <n v="3"/>
    <n v="4"/>
    <n v="5"/>
    <n v="5"/>
    <s v=""/>
    <s v=""/>
    <s v=""/>
    <s v=""/>
    <s v=""/>
    <s v=""/>
    <s v=""/>
    <s v=""/>
    <s v=""/>
    <s v=""/>
    <s v=""/>
    <s v=""/>
    <s v=""/>
    <s v=""/>
    <s v=""/>
    <s v=""/>
    <s v=""/>
    <s v=""/>
    <s v=""/>
    <s v=""/>
    <s v=""/>
    <s v=""/>
    <s v=""/>
    <s v=""/>
  </r>
  <r>
    <s v="Makes a choice between a few objects, characters, songs, rhymes and/or stories based on information presented to them"/>
    <m/>
    <m/>
    <m/>
    <s v="EN"/>
    <m/>
    <s v="N"/>
    <m/>
    <s v="R"/>
    <m/>
    <s v="F"/>
    <m/>
    <s v="P"/>
    <m/>
    <s v="I"/>
    <m/>
    <s v="I"/>
    <m/>
    <m/>
    <m/>
    <m/>
    <m/>
    <m/>
    <m/>
    <m/>
    <m/>
    <m/>
    <m/>
    <m/>
    <m/>
    <m/>
    <m/>
    <m/>
    <m/>
    <m/>
    <m/>
    <m/>
    <m/>
    <m/>
    <m/>
    <m/>
    <m/>
    <m/>
    <m/>
    <m/>
    <m/>
    <m/>
    <m/>
    <m/>
    <m/>
    <m/>
    <m/>
    <m/>
    <m/>
    <m/>
    <m/>
    <m/>
    <m/>
    <m/>
    <m/>
    <m/>
    <m/>
    <m/>
    <m/>
    <m/>
    <n v="123456"/>
    <x v="1"/>
    <x v="6"/>
    <n v="7"/>
    <n v="1"/>
    <n v="6"/>
    <n v="1"/>
    <n v="2"/>
    <n v="4"/>
    <n v="5"/>
    <n v="6"/>
    <n v="7"/>
    <n v="7"/>
    <s v=""/>
    <s v=""/>
    <s v=""/>
    <s v=""/>
    <s v=""/>
    <s v=""/>
    <s v=""/>
    <s v=""/>
    <s v=""/>
    <s v=""/>
    <s v=""/>
    <s v=""/>
    <s v=""/>
    <s v=""/>
    <s v=""/>
    <s v=""/>
    <s v=""/>
    <s v=""/>
    <s v=""/>
    <s v=""/>
    <s v=""/>
    <s v=""/>
    <s v=""/>
    <s v=""/>
  </r>
  <r>
    <s v="Responds to repetitive words in a story or text"/>
    <m/>
    <m/>
    <m/>
    <s v="S"/>
    <m/>
    <s v="R"/>
    <m/>
    <s v="F"/>
    <m/>
    <s v="P"/>
    <m/>
    <s v="P"/>
    <m/>
    <s v="P"/>
    <m/>
    <s v="I"/>
    <m/>
    <m/>
    <m/>
    <m/>
    <m/>
    <m/>
    <m/>
    <m/>
    <m/>
    <m/>
    <m/>
    <m/>
    <m/>
    <m/>
    <m/>
    <m/>
    <m/>
    <m/>
    <m/>
    <m/>
    <m/>
    <m/>
    <m/>
    <m/>
    <m/>
    <m/>
    <m/>
    <m/>
    <m/>
    <m/>
    <m/>
    <m/>
    <m/>
    <m/>
    <m/>
    <m/>
    <m/>
    <m/>
    <m/>
    <m/>
    <m/>
    <m/>
    <m/>
    <m/>
    <m/>
    <m/>
    <m/>
    <m/>
    <n v="123456"/>
    <x v="1"/>
    <x v="7"/>
    <n v="7"/>
    <n v="3"/>
    <n v="4"/>
    <n v="3"/>
    <n v="4"/>
    <n v="5"/>
    <n v="6"/>
    <n v="6"/>
    <n v="6"/>
    <n v="7"/>
    <s v=""/>
    <s v=""/>
    <s v=""/>
    <s v=""/>
    <s v=""/>
    <s v=""/>
    <s v=""/>
    <s v=""/>
    <s v=""/>
    <s v=""/>
    <s v=""/>
    <s v=""/>
    <s v=""/>
    <s v=""/>
    <s v=""/>
    <s v=""/>
    <s v=""/>
    <s v=""/>
    <s v=""/>
    <s v=""/>
    <s v=""/>
    <s v=""/>
    <s v=""/>
    <s v=""/>
  </r>
  <r>
    <s v="Anticipates repetitive words in familiar stories or rhymes"/>
    <m/>
    <m/>
    <m/>
    <s v="N"/>
    <m/>
    <s v="N"/>
    <m/>
    <s v="N"/>
    <m/>
    <s v="N"/>
    <m/>
    <s v="N"/>
    <m/>
    <s v="N"/>
    <m/>
    <s v="R"/>
    <m/>
    <m/>
    <m/>
    <m/>
    <m/>
    <m/>
    <m/>
    <m/>
    <m/>
    <m/>
    <m/>
    <m/>
    <m/>
    <m/>
    <m/>
    <m/>
    <m/>
    <m/>
    <m/>
    <m/>
    <m/>
    <m/>
    <m/>
    <m/>
    <m/>
    <m/>
    <m/>
    <m/>
    <m/>
    <m/>
    <m/>
    <m/>
    <m/>
    <m/>
    <m/>
    <m/>
    <m/>
    <m/>
    <m/>
    <m/>
    <m/>
    <m/>
    <m/>
    <m/>
    <m/>
    <m/>
    <m/>
    <m/>
    <n v="123456"/>
    <x v="1"/>
    <x v="7"/>
    <n v="4"/>
    <n v="2"/>
    <n v="2"/>
    <n v="2"/>
    <n v="2"/>
    <n v="2"/>
    <n v="2"/>
    <n v="2"/>
    <n v="2"/>
    <n v="4"/>
    <s v=""/>
    <s v=""/>
    <s v=""/>
    <s v=""/>
    <s v=""/>
    <s v=""/>
    <s v=""/>
    <s v=""/>
    <s v=""/>
    <s v=""/>
    <s v=""/>
    <s v=""/>
    <s v=""/>
    <s v=""/>
    <s v=""/>
    <s v=""/>
    <s v=""/>
    <s v=""/>
    <s v=""/>
    <s v=""/>
    <s v=""/>
    <s v=""/>
    <s v=""/>
    <s v=""/>
  </r>
  <r>
    <s v="Responds to repetitive elements within stories"/>
    <m/>
    <m/>
    <m/>
    <s v="N"/>
    <m/>
    <s v="N"/>
    <m/>
    <s v="N"/>
    <m/>
    <s v="R"/>
    <m/>
    <s v="F"/>
    <m/>
    <s v="F"/>
    <m/>
    <s v="F"/>
    <m/>
    <m/>
    <m/>
    <m/>
    <m/>
    <m/>
    <m/>
    <m/>
    <m/>
    <m/>
    <m/>
    <m/>
    <m/>
    <m/>
    <m/>
    <m/>
    <m/>
    <m/>
    <m/>
    <m/>
    <m/>
    <m/>
    <m/>
    <m/>
    <m/>
    <m/>
    <m/>
    <m/>
    <m/>
    <m/>
    <m/>
    <m/>
    <m/>
    <m/>
    <m/>
    <m/>
    <m/>
    <m/>
    <m/>
    <m/>
    <m/>
    <m/>
    <m/>
    <m/>
    <m/>
    <m/>
    <m/>
    <m/>
    <n v="123456"/>
    <x v="1"/>
    <x v="7"/>
    <n v="5"/>
    <n v="2"/>
    <n v="3"/>
    <n v="2"/>
    <n v="2"/>
    <n v="2"/>
    <n v="4"/>
    <n v="5"/>
    <n v="5"/>
    <n v="5"/>
    <s v=""/>
    <s v=""/>
    <s v=""/>
    <s v=""/>
    <s v=""/>
    <s v=""/>
    <s v=""/>
    <s v=""/>
    <s v=""/>
    <s v=""/>
    <s v=""/>
    <s v=""/>
    <s v=""/>
    <s v=""/>
    <s v=""/>
    <s v=""/>
    <s v=""/>
    <s v=""/>
    <s v=""/>
    <s v=""/>
    <s v=""/>
    <s v=""/>
    <s v=""/>
    <s v=""/>
  </r>
  <r>
    <s v="Recognises omissions and alterations to familiar song, rhyme, story or text"/>
    <m/>
    <m/>
    <m/>
    <s v="EN"/>
    <m/>
    <s v="N"/>
    <m/>
    <s v="S"/>
    <m/>
    <s v="R"/>
    <m/>
    <s v="F"/>
    <m/>
    <s v="P"/>
    <m/>
    <s v="I"/>
    <m/>
    <m/>
    <m/>
    <m/>
    <m/>
    <m/>
    <m/>
    <m/>
    <m/>
    <m/>
    <m/>
    <m/>
    <m/>
    <m/>
    <m/>
    <m/>
    <m/>
    <m/>
    <m/>
    <m/>
    <m/>
    <m/>
    <m/>
    <m/>
    <m/>
    <m/>
    <m/>
    <m/>
    <m/>
    <m/>
    <m/>
    <m/>
    <m/>
    <m/>
    <m/>
    <m/>
    <m/>
    <m/>
    <m/>
    <m/>
    <m/>
    <m/>
    <m/>
    <m/>
    <m/>
    <m/>
    <m/>
    <m/>
    <n v="123456"/>
    <x v="1"/>
    <x v="7"/>
    <n v="7"/>
    <n v="1"/>
    <n v="6"/>
    <n v="1"/>
    <n v="2"/>
    <n v="3"/>
    <n v="4"/>
    <n v="5"/>
    <n v="6"/>
    <n v="7"/>
    <s v=""/>
    <s v=""/>
    <s v=""/>
    <s v=""/>
    <s v=""/>
    <s v=""/>
    <s v=""/>
    <s v=""/>
    <s v=""/>
    <s v=""/>
    <s v=""/>
    <s v=""/>
    <s v=""/>
    <s v=""/>
    <s v=""/>
    <s v=""/>
    <s v=""/>
    <s v=""/>
    <s v=""/>
    <s v=""/>
    <s v=""/>
    <s v=""/>
    <s v=""/>
    <s v=""/>
  </r>
  <r>
    <s v="Recalls some aspects of a song, rhyme, story and/or text"/>
    <m/>
    <m/>
    <m/>
    <s v="EN"/>
    <m/>
    <s v="N"/>
    <m/>
    <s v="N"/>
    <m/>
    <s v="N"/>
    <m/>
    <s v="S"/>
    <m/>
    <s v="R"/>
    <m/>
    <s v="R"/>
    <m/>
    <m/>
    <m/>
    <m/>
    <m/>
    <m/>
    <m/>
    <m/>
    <m/>
    <m/>
    <m/>
    <m/>
    <m/>
    <m/>
    <m/>
    <m/>
    <m/>
    <m/>
    <m/>
    <m/>
    <m/>
    <m/>
    <m/>
    <m/>
    <m/>
    <m/>
    <m/>
    <m/>
    <m/>
    <m/>
    <m/>
    <m/>
    <m/>
    <m/>
    <m/>
    <m/>
    <m/>
    <m/>
    <m/>
    <m/>
    <m/>
    <m/>
    <m/>
    <m/>
    <m/>
    <m/>
    <m/>
    <m/>
    <n v="123456"/>
    <x v="1"/>
    <x v="7"/>
    <n v="4"/>
    <n v="1"/>
    <n v="3"/>
    <n v="1"/>
    <n v="2"/>
    <n v="2"/>
    <n v="2"/>
    <n v="3"/>
    <n v="4"/>
    <n v="4"/>
    <s v=""/>
    <s v=""/>
    <s v=""/>
    <s v=""/>
    <s v=""/>
    <s v=""/>
    <s v=""/>
    <s v=""/>
    <s v=""/>
    <s v=""/>
    <s v=""/>
    <s v=""/>
    <s v=""/>
    <s v=""/>
    <s v=""/>
    <s v=""/>
    <s v=""/>
    <s v=""/>
    <s v=""/>
    <s v=""/>
    <s v=""/>
    <s v=""/>
    <s v=""/>
    <s v=""/>
  </r>
  <r>
    <s v="Recognises that repeated actions lead to a particular effect (cause and effect)"/>
    <m/>
    <m/>
    <m/>
    <s v="N"/>
    <m/>
    <s v="N"/>
    <m/>
    <s v="S"/>
    <m/>
    <s v="S"/>
    <m/>
    <s v="R"/>
    <m/>
    <s v="R"/>
    <m/>
    <s v="F"/>
    <m/>
    <m/>
    <m/>
    <m/>
    <m/>
    <m/>
    <m/>
    <m/>
    <m/>
    <m/>
    <m/>
    <m/>
    <m/>
    <m/>
    <m/>
    <m/>
    <m/>
    <m/>
    <m/>
    <m/>
    <m/>
    <m/>
    <m/>
    <m/>
    <m/>
    <m/>
    <m/>
    <m/>
    <m/>
    <m/>
    <m/>
    <m/>
    <m/>
    <m/>
    <m/>
    <m/>
    <m/>
    <m/>
    <m/>
    <m/>
    <m/>
    <m/>
    <m/>
    <m/>
    <m/>
    <m/>
    <m/>
    <m/>
    <n v="123456"/>
    <x v="1"/>
    <x v="7"/>
    <n v="5"/>
    <n v="2"/>
    <n v="3"/>
    <n v="2"/>
    <n v="2"/>
    <n v="3"/>
    <n v="3"/>
    <n v="4"/>
    <n v="4"/>
    <n v="5"/>
    <s v=""/>
    <s v=""/>
    <s v=""/>
    <s v=""/>
    <s v=""/>
    <s v=""/>
    <s v=""/>
    <s v=""/>
    <s v=""/>
    <s v=""/>
    <s v=""/>
    <s v=""/>
    <s v=""/>
    <s v=""/>
    <s v=""/>
    <s v=""/>
    <s v=""/>
    <s v=""/>
    <s v=""/>
    <s v=""/>
    <s v=""/>
    <s v=""/>
    <s v=""/>
    <s v=""/>
  </r>
  <r>
    <s v="Demonstrate that they can follow pattern, sequence in a song, rhyme, story or text by joining in"/>
    <m/>
    <m/>
    <m/>
    <s v="N"/>
    <m/>
    <s v="S"/>
    <m/>
    <s v="R"/>
    <m/>
    <s v="F"/>
    <m/>
    <s v="F"/>
    <m/>
    <s v="F"/>
    <m/>
    <s v="P"/>
    <m/>
    <m/>
    <m/>
    <m/>
    <m/>
    <m/>
    <m/>
    <m/>
    <m/>
    <m/>
    <m/>
    <m/>
    <m/>
    <m/>
    <m/>
    <m/>
    <m/>
    <m/>
    <m/>
    <m/>
    <m/>
    <m/>
    <m/>
    <m/>
    <m/>
    <m/>
    <m/>
    <m/>
    <m/>
    <m/>
    <m/>
    <m/>
    <m/>
    <m/>
    <m/>
    <m/>
    <m/>
    <m/>
    <m/>
    <m/>
    <m/>
    <m/>
    <m/>
    <m/>
    <m/>
    <m/>
    <m/>
    <m/>
    <n v="123456"/>
    <x v="1"/>
    <x v="8"/>
    <n v="6"/>
    <n v="2"/>
    <n v="4"/>
    <n v="2"/>
    <n v="3"/>
    <n v="4"/>
    <n v="5"/>
    <n v="5"/>
    <n v="5"/>
    <n v="6"/>
    <s v=""/>
    <s v=""/>
    <s v=""/>
    <s v=""/>
    <s v=""/>
    <s v=""/>
    <s v=""/>
    <s v=""/>
    <s v=""/>
    <s v=""/>
    <s v=""/>
    <s v=""/>
    <s v=""/>
    <s v=""/>
    <s v=""/>
    <s v=""/>
    <s v=""/>
    <s v=""/>
    <s v=""/>
    <s v=""/>
    <s v=""/>
    <s v=""/>
    <s v=""/>
    <s v=""/>
  </r>
  <r>
    <s v="Shares a familiar experience demonstrating some awareness of sequence and structure"/>
    <m/>
    <m/>
    <m/>
    <s v="EN"/>
    <m/>
    <s v="EN"/>
    <m/>
    <s v="N"/>
    <m/>
    <s v="S"/>
    <m/>
    <s v="S"/>
    <m/>
    <s v="S"/>
    <m/>
    <s v="S"/>
    <m/>
    <m/>
    <m/>
    <m/>
    <m/>
    <m/>
    <m/>
    <m/>
    <m/>
    <m/>
    <m/>
    <m/>
    <m/>
    <m/>
    <m/>
    <m/>
    <m/>
    <m/>
    <m/>
    <m/>
    <m/>
    <m/>
    <m/>
    <m/>
    <m/>
    <m/>
    <m/>
    <m/>
    <m/>
    <m/>
    <m/>
    <m/>
    <m/>
    <m/>
    <m/>
    <m/>
    <m/>
    <m/>
    <m/>
    <m/>
    <m/>
    <m/>
    <m/>
    <m/>
    <m/>
    <m/>
    <m/>
    <m/>
    <n v="123456"/>
    <x v="1"/>
    <x v="8"/>
    <n v="3"/>
    <n v="1"/>
    <n v="2"/>
    <n v="1"/>
    <n v="1"/>
    <n v="2"/>
    <n v="3"/>
    <n v="3"/>
    <n v="3"/>
    <n v="3"/>
    <s v=""/>
    <s v=""/>
    <s v=""/>
    <s v=""/>
    <s v=""/>
    <s v=""/>
    <s v=""/>
    <s v=""/>
    <s v=""/>
    <s v=""/>
    <s v=""/>
    <s v=""/>
    <s v=""/>
    <s v=""/>
    <s v=""/>
    <s v=""/>
    <s v=""/>
    <s v=""/>
    <s v=""/>
    <s v=""/>
    <s v=""/>
    <s v=""/>
    <s v=""/>
    <s v=""/>
  </r>
  <r>
    <s v="Expresses ideas through different types of play"/>
    <m/>
    <m/>
    <m/>
    <s v="EN"/>
    <m/>
    <s v="EN"/>
    <m/>
    <s v="N"/>
    <m/>
    <s v="S"/>
    <m/>
    <s v="S"/>
    <m/>
    <s v="R"/>
    <m/>
    <s v="F"/>
    <m/>
    <m/>
    <m/>
    <m/>
    <m/>
    <m/>
    <m/>
    <m/>
    <m/>
    <m/>
    <m/>
    <m/>
    <m/>
    <m/>
    <m/>
    <m/>
    <m/>
    <m/>
    <m/>
    <m/>
    <m/>
    <m/>
    <m/>
    <m/>
    <m/>
    <m/>
    <m/>
    <m/>
    <m/>
    <m/>
    <m/>
    <m/>
    <m/>
    <m/>
    <m/>
    <m/>
    <m/>
    <m/>
    <m/>
    <m/>
    <m/>
    <m/>
    <m/>
    <m/>
    <m/>
    <m/>
    <m/>
    <m/>
    <n v="123456"/>
    <x v="1"/>
    <x v="8"/>
    <n v="5"/>
    <n v="1"/>
    <n v="4"/>
    <n v="1"/>
    <n v="1"/>
    <n v="2"/>
    <n v="3"/>
    <n v="3"/>
    <n v="4"/>
    <n v="5"/>
    <s v=""/>
    <s v=""/>
    <s v=""/>
    <s v=""/>
    <s v=""/>
    <s v=""/>
    <s v=""/>
    <s v=""/>
    <s v=""/>
    <s v=""/>
    <s v=""/>
    <s v=""/>
    <s v=""/>
    <s v=""/>
    <s v=""/>
    <s v=""/>
    <s v=""/>
    <s v=""/>
    <s v=""/>
    <s v=""/>
    <s v=""/>
    <s v=""/>
    <s v=""/>
    <s v=""/>
  </r>
  <r>
    <s v="Creates imaginary characters, rhymes and/or stories and communicates this to others"/>
    <m/>
    <m/>
    <m/>
    <s v="EN"/>
    <m/>
    <s v="N"/>
    <m/>
    <s v="N"/>
    <m/>
    <s v="N"/>
    <m/>
    <s v="F"/>
    <m/>
    <s v="F"/>
    <m/>
    <s v="I"/>
    <m/>
    <m/>
    <m/>
    <m/>
    <m/>
    <m/>
    <m/>
    <m/>
    <m/>
    <m/>
    <m/>
    <m/>
    <m/>
    <m/>
    <m/>
    <m/>
    <m/>
    <m/>
    <m/>
    <m/>
    <m/>
    <m/>
    <m/>
    <m/>
    <m/>
    <m/>
    <m/>
    <m/>
    <m/>
    <m/>
    <m/>
    <m/>
    <m/>
    <m/>
    <m/>
    <m/>
    <m/>
    <m/>
    <m/>
    <m/>
    <m/>
    <m/>
    <m/>
    <m/>
    <m/>
    <m/>
    <m/>
    <m/>
    <n v="123456"/>
    <x v="1"/>
    <x v="8"/>
    <n v="7"/>
    <n v="1"/>
    <n v="6"/>
    <n v="1"/>
    <n v="2"/>
    <n v="2"/>
    <n v="2"/>
    <n v="5"/>
    <n v="5"/>
    <n v="7"/>
    <s v=""/>
    <s v=""/>
    <s v=""/>
    <s v=""/>
    <s v=""/>
    <s v=""/>
    <s v=""/>
    <s v=""/>
    <s v=""/>
    <s v=""/>
    <s v=""/>
    <s v=""/>
    <s v=""/>
    <s v=""/>
    <s v=""/>
    <s v=""/>
    <s v=""/>
    <s v=""/>
    <s v=""/>
    <s v=""/>
    <s v=""/>
    <s v=""/>
    <s v=""/>
    <s v=""/>
  </r>
  <r>
    <s v="Begins to identify new vocabulary and can use this to convey their ideas, thoughts and feelings"/>
    <m/>
    <m/>
    <m/>
    <s v="N"/>
    <m/>
    <s v="N"/>
    <m/>
    <s v="S"/>
    <m/>
    <s v="S"/>
    <m/>
    <s v="R"/>
    <m/>
    <s v="F"/>
    <m/>
    <s v="F"/>
    <m/>
    <m/>
    <m/>
    <m/>
    <m/>
    <m/>
    <m/>
    <m/>
    <m/>
    <m/>
    <m/>
    <m/>
    <m/>
    <m/>
    <m/>
    <m/>
    <m/>
    <m/>
    <m/>
    <m/>
    <m/>
    <m/>
    <m/>
    <m/>
    <m/>
    <m/>
    <m/>
    <m/>
    <m/>
    <m/>
    <m/>
    <m/>
    <m/>
    <m/>
    <m/>
    <m/>
    <m/>
    <m/>
    <m/>
    <m/>
    <m/>
    <m/>
    <m/>
    <m/>
    <m/>
    <m/>
    <m/>
    <m/>
    <n v="123456"/>
    <x v="1"/>
    <x v="8"/>
    <n v="5"/>
    <n v="2"/>
    <n v="3"/>
    <n v="2"/>
    <n v="2"/>
    <n v="3"/>
    <n v="3"/>
    <n v="4"/>
    <n v="5"/>
    <n v="5"/>
    <s v=""/>
    <s v=""/>
    <s v=""/>
    <s v=""/>
    <s v=""/>
    <s v=""/>
    <s v=""/>
    <s v=""/>
    <s v=""/>
    <s v=""/>
    <s v=""/>
    <s v=""/>
    <s v=""/>
    <s v=""/>
    <s v=""/>
    <s v=""/>
    <s v=""/>
    <s v=""/>
    <s v=""/>
    <s v=""/>
    <s v=""/>
    <s v=""/>
    <s v=""/>
    <s v=""/>
  </r>
  <r>
    <s v="Creates a text using an alternative method, e.g. photographs, symbols, etc."/>
    <m/>
    <m/>
    <m/>
    <s v="EN"/>
    <m/>
    <s v="N"/>
    <m/>
    <s v="R"/>
    <m/>
    <s v="F"/>
    <m/>
    <s v="P"/>
    <m/>
    <s v="I"/>
    <m/>
    <s v="I"/>
    <m/>
    <m/>
    <m/>
    <m/>
    <m/>
    <m/>
    <m/>
    <m/>
    <m/>
    <m/>
    <m/>
    <m/>
    <m/>
    <m/>
    <m/>
    <m/>
    <m/>
    <m/>
    <m/>
    <m/>
    <m/>
    <m/>
    <m/>
    <m/>
    <m/>
    <m/>
    <m/>
    <m/>
    <m/>
    <m/>
    <m/>
    <m/>
    <m/>
    <m/>
    <m/>
    <m/>
    <m/>
    <m/>
    <m/>
    <m/>
    <m/>
    <m/>
    <m/>
    <m/>
    <m/>
    <m/>
    <m/>
    <m/>
    <n v="123456"/>
    <x v="1"/>
    <x v="8"/>
    <n v="7"/>
    <n v="1"/>
    <n v="6"/>
    <n v="1"/>
    <n v="2"/>
    <n v="4"/>
    <n v="5"/>
    <n v="6"/>
    <n v="7"/>
    <n v="7"/>
    <s v=""/>
    <s v=""/>
    <s v=""/>
    <s v=""/>
    <s v=""/>
    <s v=""/>
    <s v=""/>
    <s v=""/>
    <s v=""/>
    <s v=""/>
    <s v=""/>
    <s v=""/>
    <s v=""/>
    <s v=""/>
    <s v=""/>
    <s v=""/>
    <s v=""/>
    <s v=""/>
    <s v=""/>
    <s v=""/>
    <s v=""/>
    <s v=""/>
    <s v=""/>
    <s v=""/>
  </r>
  <r>
    <s v="Shows an interest in rhymes, stories and/or text"/>
    <m/>
    <m/>
    <m/>
    <s v="S"/>
    <m/>
    <s v="R"/>
    <m/>
    <s v="F"/>
    <m/>
    <s v="P"/>
    <m/>
    <s v="P"/>
    <m/>
    <s v="P"/>
    <m/>
    <s v="I"/>
    <m/>
    <m/>
    <m/>
    <m/>
    <m/>
    <m/>
    <m/>
    <m/>
    <m/>
    <m/>
    <m/>
    <m/>
    <m/>
    <m/>
    <m/>
    <m/>
    <m/>
    <m/>
    <m/>
    <m/>
    <m/>
    <m/>
    <m/>
    <m/>
    <m/>
    <m/>
    <m/>
    <m/>
    <m/>
    <m/>
    <m/>
    <m/>
    <m/>
    <m/>
    <m/>
    <m/>
    <m/>
    <m/>
    <m/>
    <m/>
    <m/>
    <m/>
    <m/>
    <m/>
    <m/>
    <m/>
    <m/>
    <m/>
    <n v="123456"/>
    <x v="2"/>
    <x v="9"/>
    <n v="7"/>
    <n v="3"/>
    <n v="4"/>
    <n v="3"/>
    <n v="4"/>
    <n v="5"/>
    <n v="6"/>
    <n v="6"/>
    <n v="6"/>
    <n v="7"/>
    <s v=""/>
    <s v=""/>
    <s v=""/>
    <s v=""/>
    <s v=""/>
    <s v=""/>
    <s v=""/>
    <s v=""/>
    <s v=""/>
    <s v=""/>
    <s v=""/>
    <s v=""/>
    <s v=""/>
    <s v=""/>
    <s v=""/>
    <s v=""/>
    <s v=""/>
    <s v=""/>
    <s v=""/>
    <s v=""/>
    <s v=""/>
    <s v=""/>
    <s v=""/>
    <s v=""/>
  </r>
  <r>
    <s v="Shows an interest and makes a choice between a familiar rhyme, story and/or text"/>
    <m/>
    <m/>
    <m/>
    <s v="N"/>
    <m/>
    <s v="N"/>
    <m/>
    <s v="N"/>
    <m/>
    <s v="N"/>
    <m/>
    <s v="N"/>
    <m/>
    <s v="N"/>
    <m/>
    <s v="R"/>
    <m/>
    <m/>
    <m/>
    <m/>
    <m/>
    <m/>
    <m/>
    <m/>
    <m/>
    <m/>
    <m/>
    <m/>
    <m/>
    <m/>
    <m/>
    <m/>
    <m/>
    <m/>
    <m/>
    <m/>
    <m/>
    <m/>
    <m/>
    <m/>
    <m/>
    <m/>
    <m/>
    <m/>
    <m/>
    <m/>
    <m/>
    <m/>
    <m/>
    <m/>
    <m/>
    <m/>
    <m/>
    <m/>
    <m/>
    <m/>
    <m/>
    <m/>
    <m/>
    <m/>
    <m/>
    <m/>
    <m/>
    <m/>
    <n v="123456"/>
    <x v="2"/>
    <x v="9"/>
    <n v="4"/>
    <n v="2"/>
    <n v="2"/>
    <n v="2"/>
    <n v="2"/>
    <n v="2"/>
    <n v="2"/>
    <n v="2"/>
    <n v="2"/>
    <n v="4"/>
    <s v=""/>
    <s v=""/>
    <s v=""/>
    <s v=""/>
    <s v=""/>
    <s v=""/>
    <s v=""/>
    <s v=""/>
    <s v=""/>
    <s v=""/>
    <s v=""/>
    <s v=""/>
    <s v=""/>
    <s v=""/>
    <s v=""/>
    <s v=""/>
    <s v=""/>
    <s v=""/>
    <s v=""/>
    <s v=""/>
    <s v=""/>
    <s v=""/>
    <s v=""/>
    <s v=""/>
  </r>
  <r>
    <s v="Anticipates or reacts to parts of a rhyme, story and/or text"/>
    <m/>
    <m/>
    <m/>
    <s v="N"/>
    <m/>
    <s v="N"/>
    <m/>
    <s v="N"/>
    <m/>
    <s v="R"/>
    <m/>
    <s v="F"/>
    <m/>
    <s v="F"/>
    <m/>
    <s v="F"/>
    <m/>
    <m/>
    <m/>
    <m/>
    <m/>
    <m/>
    <m/>
    <m/>
    <m/>
    <m/>
    <m/>
    <m/>
    <m/>
    <m/>
    <m/>
    <m/>
    <m/>
    <m/>
    <m/>
    <m/>
    <m/>
    <m/>
    <m/>
    <m/>
    <m/>
    <m/>
    <m/>
    <m/>
    <m/>
    <m/>
    <m/>
    <m/>
    <m/>
    <m/>
    <m/>
    <m/>
    <m/>
    <m/>
    <m/>
    <m/>
    <m/>
    <m/>
    <m/>
    <m/>
    <m/>
    <m/>
    <m/>
    <m/>
    <n v="123456"/>
    <x v="2"/>
    <x v="9"/>
    <n v="5"/>
    <n v="2"/>
    <n v="3"/>
    <n v="2"/>
    <n v="2"/>
    <n v="2"/>
    <n v="4"/>
    <n v="5"/>
    <n v="5"/>
    <n v="5"/>
    <s v=""/>
    <s v=""/>
    <s v=""/>
    <s v=""/>
    <s v=""/>
    <s v=""/>
    <s v=""/>
    <s v=""/>
    <s v=""/>
    <s v=""/>
    <s v=""/>
    <s v=""/>
    <s v=""/>
    <s v=""/>
    <s v=""/>
    <s v=""/>
    <s v=""/>
    <s v=""/>
    <s v=""/>
    <s v=""/>
    <s v=""/>
    <s v=""/>
    <s v=""/>
    <s v=""/>
  </r>
  <r>
    <s v="Demonstrates an awareness of the conventions of handling a storybook or text for example:_x000a_o Turning a page"/>
    <m/>
    <m/>
    <m/>
    <s v="EN"/>
    <m/>
    <s v="N"/>
    <m/>
    <s v="S"/>
    <m/>
    <s v="R"/>
    <m/>
    <s v="F"/>
    <m/>
    <s v="P"/>
    <m/>
    <s v="I"/>
    <m/>
    <m/>
    <m/>
    <m/>
    <m/>
    <m/>
    <m/>
    <m/>
    <m/>
    <m/>
    <m/>
    <m/>
    <m/>
    <m/>
    <m/>
    <m/>
    <m/>
    <m/>
    <m/>
    <m/>
    <m/>
    <m/>
    <m/>
    <m/>
    <m/>
    <m/>
    <m/>
    <m/>
    <m/>
    <m/>
    <m/>
    <m/>
    <m/>
    <m/>
    <m/>
    <m/>
    <m/>
    <m/>
    <m/>
    <m/>
    <m/>
    <m/>
    <m/>
    <m/>
    <m/>
    <m/>
    <m/>
    <m/>
    <n v="123456"/>
    <x v="2"/>
    <x v="9"/>
    <n v="7"/>
    <n v="1"/>
    <n v="6"/>
    <n v="1"/>
    <n v="2"/>
    <n v="3"/>
    <n v="4"/>
    <n v="5"/>
    <n v="6"/>
    <n v="7"/>
    <s v=""/>
    <s v=""/>
    <s v=""/>
    <s v=""/>
    <s v=""/>
    <s v=""/>
    <s v=""/>
    <s v=""/>
    <s v=""/>
    <s v=""/>
    <s v=""/>
    <s v=""/>
    <s v=""/>
    <s v=""/>
    <s v=""/>
    <s v=""/>
    <s v=""/>
    <s v=""/>
    <s v=""/>
    <s v=""/>
    <s v=""/>
    <s v=""/>
    <s v=""/>
    <s v=""/>
  </r>
  <r>
    <s v="o Left to right"/>
    <m/>
    <m/>
    <m/>
    <s v="EN"/>
    <m/>
    <s v="N"/>
    <m/>
    <s v="N"/>
    <m/>
    <s v="N"/>
    <m/>
    <s v="S"/>
    <m/>
    <s v="R"/>
    <m/>
    <s v="R"/>
    <m/>
    <m/>
    <m/>
    <m/>
    <m/>
    <m/>
    <m/>
    <m/>
    <m/>
    <m/>
    <m/>
    <m/>
    <m/>
    <m/>
    <m/>
    <m/>
    <m/>
    <m/>
    <m/>
    <m/>
    <m/>
    <m/>
    <m/>
    <m/>
    <m/>
    <m/>
    <m/>
    <m/>
    <m/>
    <m/>
    <m/>
    <m/>
    <m/>
    <m/>
    <m/>
    <m/>
    <m/>
    <m/>
    <m/>
    <m/>
    <m/>
    <m/>
    <m/>
    <m/>
    <m/>
    <m/>
    <m/>
    <m/>
    <n v="123456"/>
    <x v="2"/>
    <x v="9"/>
    <n v="4"/>
    <n v="1"/>
    <n v="3"/>
    <n v="1"/>
    <n v="2"/>
    <n v="2"/>
    <n v="2"/>
    <n v="3"/>
    <n v="4"/>
    <n v="4"/>
    <s v=""/>
    <s v=""/>
    <s v=""/>
    <s v=""/>
    <s v=""/>
    <s v=""/>
    <s v=""/>
    <s v=""/>
    <s v=""/>
    <s v=""/>
    <s v=""/>
    <s v=""/>
    <s v=""/>
    <s v=""/>
    <s v=""/>
    <s v=""/>
    <s v=""/>
    <s v=""/>
    <s v=""/>
    <s v=""/>
    <s v=""/>
    <s v=""/>
    <s v=""/>
    <s v=""/>
  </r>
  <r>
    <s v="o Holding book right way up"/>
    <m/>
    <m/>
    <m/>
    <s v="N"/>
    <m/>
    <s v="N"/>
    <m/>
    <s v="S"/>
    <m/>
    <s v="S"/>
    <m/>
    <s v="R"/>
    <m/>
    <s v="R"/>
    <m/>
    <s v="F"/>
    <m/>
    <m/>
    <m/>
    <m/>
    <m/>
    <m/>
    <m/>
    <m/>
    <m/>
    <m/>
    <m/>
    <m/>
    <m/>
    <m/>
    <m/>
    <m/>
    <m/>
    <m/>
    <m/>
    <m/>
    <m/>
    <m/>
    <m/>
    <m/>
    <m/>
    <m/>
    <m/>
    <m/>
    <m/>
    <m/>
    <m/>
    <m/>
    <m/>
    <m/>
    <m/>
    <m/>
    <m/>
    <m/>
    <m/>
    <m/>
    <m/>
    <m/>
    <m/>
    <m/>
    <m/>
    <m/>
    <m/>
    <m/>
    <n v="123456"/>
    <x v="2"/>
    <x v="9"/>
    <n v="5"/>
    <n v="2"/>
    <n v="3"/>
    <n v="2"/>
    <n v="2"/>
    <n v="3"/>
    <n v="3"/>
    <n v="4"/>
    <n v="4"/>
    <n v="5"/>
    <s v=""/>
    <s v=""/>
    <s v=""/>
    <s v=""/>
    <s v=""/>
    <s v=""/>
    <s v=""/>
    <s v=""/>
    <s v=""/>
    <s v=""/>
    <s v=""/>
    <s v=""/>
    <s v=""/>
    <s v=""/>
    <s v=""/>
    <s v=""/>
    <s v=""/>
    <s v=""/>
    <s v=""/>
    <s v=""/>
    <s v=""/>
    <s v=""/>
    <s v=""/>
    <s v=""/>
  </r>
  <r>
    <s v="o Identifying front and back of a book"/>
    <m/>
    <m/>
    <m/>
    <s v="N"/>
    <m/>
    <s v="S"/>
    <m/>
    <s v="R"/>
    <m/>
    <s v="F"/>
    <m/>
    <s v="F"/>
    <m/>
    <s v="F"/>
    <m/>
    <s v="P"/>
    <m/>
    <m/>
    <m/>
    <m/>
    <m/>
    <m/>
    <m/>
    <m/>
    <m/>
    <m/>
    <m/>
    <m/>
    <m/>
    <m/>
    <m/>
    <m/>
    <m/>
    <m/>
    <m/>
    <m/>
    <m/>
    <m/>
    <m/>
    <m/>
    <m/>
    <m/>
    <m/>
    <m/>
    <m/>
    <m/>
    <m/>
    <m/>
    <m/>
    <m/>
    <m/>
    <m/>
    <m/>
    <m/>
    <m/>
    <m/>
    <m/>
    <m/>
    <m/>
    <m/>
    <m/>
    <m/>
    <m/>
    <m/>
    <n v="123456"/>
    <x v="2"/>
    <x v="9"/>
    <n v="6"/>
    <n v="2"/>
    <n v="4"/>
    <n v="2"/>
    <n v="3"/>
    <n v="4"/>
    <n v="5"/>
    <n v="5"/>
    <n v="5"/>
    <n v="6"/>
    <s v=""/>
    <s v=""/>
    <s v=""/>
    <s v=""/>
    <s v=""/>
    <s v=""/>
    <s v=""/>
    <s v=""/>
    <s v=""/>
    <s v=""/>
    <s v=""/>
    <s v=""/>
    <s v=""/>
    <s v=""/>
    <s v=""/>
    <s v=""/>
    <s v=""/>
    <s v=""/>
    <s v=""/>
    <s v=""/>
    <s v=""/>
    <s v=""/>
    <s v=""/>
    <s v=""/>
  </r>
  <r>
    <s v="o Knowing the difference between a picture and text"/>
    <m/>
    <m/>
    <m/>
    <s v="EN"/>
    <m/>
    <s v="EN"/>
    <m/>
    <s v="N"/>
    <m/>
    <s v="S"/>
    <m/>
    <s v="S"/>
    <m/>
    <s v="S"/>
    <m/>
    <s v="S"/>
    <m/>
    <m/>
    <m/>
    <m/>
    <m/>
    <m/>
    <m/>
    <m/>
    <m/>
    <m/>
    <m/>
    <m/>
    <m/>
    <m/>
    <m/>
    <m/>
    <m/>
    <m/>
    <m/>
    <m/>
    <m/>
    <m/>
    <m/>
    <m/>
    <m/>
    <m/>
    <m/>
    <m/>
    <m/>
    <m/>
    <m/>
    <m/>
    <m/>
    <m/>
    <m/>
    <m/>
    <m/>
    <m/>
    <m/>
    <m/>
    <m/>
    <m/>
    <m/>
    <m/>
    <m/>
    <m/>
    <m/>
    <m/>
    <n v="123456"/>
    <x v="2"/>
    <x v="9"/>
    <n v="3"/>
    <n v="1"/>
    <n v="2"/>
    <n v="1"/>
    <n v="1"/>
    <n v="2"/>
    <n v="3"/>
    <n v="3"/>
    <n v="3"/>
    <n v="3"/>
    <s v=""/>
    <s v=""/>
    <s v=""/>
    <s v=""/>
    <s v=""/>
    <s v=""/>
    <s v=""/>
    <s v=""/>
    <s v=""/>
    <s v=""/>
    <s v=""/>
    <s v=""/>
    <s v=""/>
    <s v=""/>
    <s v=""/>
    <s v=""/>
    <s v=""/>
    <s v=""/>
    <s v=""/>
    <s v=""/>
    <s v=""/>
    <s v=""/>
    <s v=""/>
    <s v=""/>
  </r>
  <r>
    <s v="Explores a storybook or text in order to find objects, pictures and/or words"/>
    <m/>
    <m/>
    <m/>
    <s v="EN"/>
    <m/>
    <s v="EN"/>
    <m/>
    <s v="N"/>
    <m/>
    <s v="S"/>
    <m/>
    <s v="S"/>
    <m/>
    <s v="R"/>
    <m/>
    <s v="F"/>
    <m/>
    <m/>
    <m/>
    <m/>
    <m/>
    <m/>
    <m/>
    <m/>
    <m/>
    <m/>
    <m/>
    <m/>
    <m/>
    <m/>
    <m/>
    <m/>
    <m/>
    <m/>
    <m/>
    <m/>
    <m/>
    <m/>
    <m/>
    <m/>
    <m/>
    <m/>
    <m/>
    <m/>
    <m/>
    <m/>
    <m/>
    <m/>
    <m/>
    <m/>
    <m/>
    <m/>
    <m/>
    <m/>
    <m/>
    <m/>
    <m/>
    <m/>
    <m/>
    <m/>
    <m/>
    <m/>
    <m/>
    <m/>
    <n v="123456"/>
    <x v="2"/>
    <x v="9"/>
    <n v="5"/>
    <n v="1"/>
    <n v="4"/>
    <n v="1"/>
    <n v="1"/>
    <n v="2"/>
    <n v="3"/>
    <n v="3"/>
    <n v="4"/>
    <n v="5"/>
    <s v=""/>
    <s v=""/>
    <s v=""/>
    <s v=""/>
    <s v=""/>
    <s v=""/>
    <s v=""/>
    <s v=""/>
    <s v=""/>
    <s v=""/>
    <s v=""/>
    <s v=""/>
    <s v=""/>
    <s v=""/>
    <s v=""/>
    <s v=""/>
    <s v=""/>
    <s v=""/>
    <s v=""/>
    <s v=""/>
    <s v=""/>
    <s v=""/>
    <s v=""/>
    <s v=""/>
  </r>
  <r>
    <s v="Recognises when a story starts and finishes"/>
    <m/>
    <m/>
    <m/>
    <s v="EN"/>
    <m/>
    <s v="N"/>
    <m/>
    <s v="N"/>
    <m/>
    <s v="N"/>
    <m/>
    <s v="F"/>
    <m/>
    <s v="F"/>
    <m/>
    <s v="I"/>
    <m/>
    <m/>
    <m/>
    <m/>
    <m/>
    <m/>
    <m/>
    <m/>
    <m/>
    <m/>
    <m/>
    <m/>
    <m/>
    <m/>
    <m/>
    <m/>
    <m/>
    <m/>
    <m/>
    <m/>
    <m/>
    <m/>
    <m/>
    <m/>
    <m/>
    <m/>
    <m/>
    <m/>
    <m/>
    <m/>
    <m/>
    <m/>
    <m/>
    <m/>
    <m/>
    <m/>
    <m/>
    <m/>
    <m/>
    <m/>
    <m/>
    <m/>
    <m/>
    <m/>
    <m/>
    <m/>
    <m/>
    <m/>
    <n v="123456"/>
    <x v="2"/>
    <x v="10"/>
    <n v="7"/>
    <n v="1"/>
    <n v="6"/>
    <n v="1"/>
    <n v="2"/>
    <n v="2"/>
    <n v="2"/>
    <n v="5"/>
    <n v="5"/>
    <n v="7"/>
    <s v=""/>
    <s v=""/>
    <s v=""/>
    <s v=""/>
    <s v=""/>
    <s v=""/>
    <s v=""/>
    <s v=""/>
    <s v=""/>
    <s v=""/>
    <s v=""/>
    <s v=""/>
    <s v=""/>
    <s v=""/>
    <s v=""/>
    <s v=""/>
    <s v=""/>
    <s v=""/>
    <s v=""/>
    <s v=""/>
    <s v=""/>
    <s v=""/>
    <s v=""/>
    <s v=""/>
  </r>
  <r>
    <s v="Matches objects, photos, pictures, symbols and/or text"/>
    <m/>
    <m/>
    <m/>
    <s v="N"/>
    <m/>
    <s v="N"/>
    <m/>
    <s v="S"/>
    <m/>
    <s v="S"/>
    <m/>
    <s v="R"/>
    <m/>
    <s v="F"/>
    <m/>
    <s v="F"/>
    <m/>
    <m/>
    <m/>
    <m/>
    <m/>
    <m/>
    <m/>
    <m/>
    <m/>
    <m/>
    <m/>
    <m/>
    <m/>
    <m/>
    <m/>
    <m/>
    <m/>
    <m/>
    <m/>
    <m/>
    <m/>
    <m/>
    <m/>
    <m/>
    <m/>
    <m/>
    <m/>
    <m/>
    <m/>
    <m/>
    <m/>
    <m/>
    <m/>
    <m/>
    <m/>
    <m/>
    <m/>
    <m/>
    <m/>
    <m/>
    <m/>
    <m/>
    <m/>
    <m/>
    <m/>
    <m/>
    <m/>
    <m/>
    <n v="123456"/>
    <x v="2"/>
    <x v="10"/>
    <n v="5"/>
    <n v="2"/>
    <n v="3"/>
    <n v="2"/>
    <n v="2"/>
    <n v="3"/>
    <n v="3"/>
    <n v="4"/>
    <n v="5"/>
    <n v="5"/>
    <s v=""/>
    <s v=""/>
    <s v=""/>
    <s v=""/>
    <s v=""/>
    <s v=""/>
    <s v=""/>
    <s v=""/>
    <s v=""/>
    <s v=""/>
    <s v=""/>
    <s v=""/>
    <s v=""/>
    <s v=""/>
    <s v=""/>
    <s v=""/>
    <s v=""/>
    <s v=""/>
    <s v=""/>
    <s v=""/>
    <s v=""/>
    <s v=""/>
    <s v=""/>
    <s v=""/>
  </r>
  <r>
    <s v="Sorts objects, photos, pictures, symbols and/or text"/>
    <m/>
    <m/>
    <m/>
    <s v="EN"/>
    <m/>
    <s v="N"/>
    <m/>
    <s v="R"/>
    <m/>
    <s v="F"/>
    <m/>
    <s v="P"/>
    <m/>
    <s v="I"/>
    <m/>
    <s v="I"/>
    <m/>
    <m/>
    <m/>
    <m/>
    <m/>
    <m/>
    <m/>
    <m/>
    <m/>
    <m/>
    <m/>
    <m/>
    <m/>
    <m/>
    <m/>
    <m/>
    <m/>
    <m/>
    <m/>
    <m/>
    <m/>
    <m/>
    <m/>
    <m/>
    <m/>
    <m/>
    <m/>
    <m/>
    <m/>
    <m/>
    <m/>
    <m/>
    <m/>
    <m/>
    <m/>
    <m/>
    <m/>
    <m/>
    <m/>
    <m/>
    <m/>
    <m/>
    <m/>
    <m/>
    <m/>
    <m/>
    <m/>
    <m/>
    <n v="123456"/>
    <x v="2"/>
    <x v="10"/>
    <n v="7"/>
    <n v="1"/>
    <n v="6"/>
    <n v="1"/>
    <n v="2"/>
    <n v="4"/>
    <n v="5"/>
    <n v="6"/>
    <n v="7"/>
    <n v="7"/>
    <s v=""/>
    <s v=""/>
    <s v=""/>
    <s v=""/>
    <s v=""/>
    <s v=""/>
    <s v=""/>
    <s v=""/>
    <s v=""/>
    <s v=""/>
    <s v=""/>
    <s v=""/>
    <s v=""/>
    <s v=""/>
    <s v=""/>
    <s v=""/>
    <s v=""/>
    <s v=""/>
    <s v=""/>
    <s v=""/>
    <s v=""/>
    <s v=""/>
    <s v=""/>
    <s v=""/>
  </r>
  <r>
    <s v="Demonstrates an awareness that symbols and print carry meaning, e.g. by pretending to read the print"/>
    <m/>
    <m/>
    <m/>
    <s v="S"/>
    <m/>
    <s v="R"/>
    <m/>
    <s v="F"/>
    <m/>
    <s v="P"/>
    <m/>
    <s v="P"/>
    <m/>
    <s v="P"/>
    <m/>
    <s v="I"/>
    <m/>
    <m/>
    <m/>
    <m/>
    <m/>
    <m/>
    <m/>
    <m/>
    <m/>
    <m/>
    <m/>
    <m/>
    <m/>
    <m/>
    <m/>
    <m/>
    <m/>
    <m/>
    <m/>
    <m/>
    <m/>
    <m/>
    <m/>
    <m/>
    <m/>
    <m/>
    <m/>
    <m/>
    <m/>
    <m/>
    <m/>
    <m/>
    <m/>
    <m/>
    <m/>
    <m/>
    <m/>
    <m/>
    <m/>
    <m/>
    <m/>
    <m/>
    <m/>
    <m/>
    <m/>
    <m/>
    <m/>
    <m/>
    <n v="123456"/>
    <x v="2"/>
    <x v="10"/>
    <n v="7"/>
    <n v="3"/>
    <n v="4"/>
    <n v="3"/>
    <n v="4"/>
    <n v="5"/>
    <n v="6"/>
    <n v="6"/>
    <n v="6"/>
    <n v="7"/>
    <s v=""/>
    <s v=""/>
    <s v=""/>
    <s v=""/>
    <s v=""/>
    <s v=""/>
    <s v=""/>
    <s v=""/>
    <s v=""/>
    <s v=""/>
    <s v=""/>
    <s v=""/>
    <s v=""/>
    <s v=""/>
    <s v=""/>
    <s v=""/>
    <s v=""/>
    <s v=""/>
    <s v=""/>
    <s v=""/>
    <s v=""/>
    <s v=""/>
    <s v=""/>
    <s v=""/>
  </r>
  <r>
    <s v="Scans and tracks symbols and/or pictures"/>
    <m/>
    <m/>
    <m/>
    <s v="N"/>
    <m/>
    <s v="N"/>
    <m/>
    <s v="N"/>
    <m/>
    <s v="N"/>
    <m/>
    <s v="N"/>
    <m/>
    <s v="N"/>
    <m/>
    <s v="R"/>
    <m/>
    <m/>
    <m/>
    <m/>
    <m/>
    <m/>
    <m/>
    <m/>
    <m/>
    <m/>
    <m/>
    <m/>
    <m/>
    <m/>
    <m/>
    <m/>
    <m/>
    <m/>
    <m/>
    <m/>
    <m/>
    <m/>
    <m/>
    <m/>
    <m/>
    <m/>
    <m/>
    <m/>
    <m/>
    <m/>
    <m/>
    <m/>
    <m/>
    <m/>
    <m/>
    <m/>
    <m/>
    <m/>
    <m/>
    <m/>
    <m/>
    <m/>
    <m/>
    <m/>
    <m/>
    <m/>
    <m/>
    <m/>
    <n v="123456"/>
    <x v="2"/>
    <x v="11"/>
    <n v="4"/>
    <n v="2"/>
    <n v="2"/>
    <n v="2"/>
    <n v="2"/>
    <n v="2"/>
    <n v="2"/>
    <n v="2"/>
    <n v="2"/>
    <n v="4"/>
    <s v=""/>
    <s v=""/>
    <s v=""/>
    <s v=""/>
    <s v=""/>
    <s v=""/>
    <s v=""/>
    <s v=""/>
    <s v=""/>
    <s v=""/>
    <s v=""/>
    <s v=""/>
    <s v=""/>
    <s v=""/>
    <s v=""/>
    <s v=""/>
    <s v=""/>
    <s v=""/>
    <s v=""/>
    <s v=""/>
    <s v=""/>
    <s v=""/>
    <s v=""/>
    <s v=""/>
  </r>
  <r>
    <s v="Makes a choice using symbols and/or pictures"/>
    <m/>
    <m/>
    <m/>
    <s v="N"/>
    <m/>
    <s v="N"/>
    <m/>
    <s v="N"/>
    <m/>
    <s v="R"/>
    <m/>
    <s v="F"/>
    <m/>
    <s v="F"/>
    <m/>
    <s v="F"/>
    <m/>
    <m/>
    <m/>
    <m/>
    <m/>
    <m/>
    <m/>
    <m/>
    <m/>
    <m/>
    <m/>
    <m/>
    <m/>
    <m/>
    <m/>
    <m/>
    <m/>
    <m/>
    <m/>
    <m/>
    <m/>
    <m/>
    <m/>
    <m/>
    <m/>
    <m/>
    <m/>
    <m/>
    <m/>
    <m/>
    <m/>
    <m/>
    <m/>
    <m/>
    <m/>
    <m/>
    <m/>
    <m/>
    <m/>
    <m/>
    <m/>
    <m/>
    <m/>
    <m/>
    <m/>
    <m/>
    <m/>
    <m/>
    <n v="123456"/>
    <x v="2"/>
    <x v="11"/>
    <n v="5"/>
    <n v="2"/>
    <n v="3"/>
    <n v="2"/>
    <n v="2"/>
    <n v="2"/>
    <n v="4"/>
    <n v="5"/>
    <n v="5"/>
    <n v="5"/>
    <s v=""/>
    <s v=""/>
    <s v=""/>
    <s v=""/>
    <s v=""/>
    <s v=""/>
    <s v=""/>
    <s v=""/>
    <s v=""/>
    <s v=""/>
    <s v=""/>
    <s v=""/>
    <s v=""/>
    <s v=""/>
    <s v=""/>
    <s v=""/>
    <s v=""/>
    <s v=""/>
    <s v=""/>
    <s v=""/>
    <s v=""/>
    <s v=""/>
    <s v=""/>
    <s v=""/>
  </r>
  <r>
    <s v="Recognises and begins to read social sight words"/>
    <m/>
    <m/>
    <m/>
    <s v="EN"/>
    <m/>
    <s v="N"/>
    <m/>
    <s v="S"/>
    <m/>
    <s v="R"/>
    <m/>
    <s v="F"/>
    <m/>
    <s v="P"/>
    <m/>
    <s v="I"/>
    <m/>
    <m/>
    <m/>
    <m/>
    <m/>
    <m/>
    <m/>
    <m/>
    <m/>
    <m/>
    <m/>
    <m/>
    <m/>
    <m/>
    <m/>
    <m/>
    <m/>
    <m/>
    <m/>
    <m/>
    <m/>
    <m/>
    <m/>
    <m/>
    <m/>
    <m/>
    <m/>
    <m/>
    <m/>
    <m/>
    <m/>
    <m/>
    <m/>
    <m/>
    <m/>
    <m/>
    <m/>
    <m/>
    <m/>
    <m/>
    <m/>
    <m/>
    <m/>
    <m/>
    <m/>
    <m/>
    <m/>
    <m/>
    <n v="123456"/>
    <x v="2"/>
    <x v="11"/>
    <n v="7"/>
    <n v="1"/>
    <n v="6"/>
    <n v="1"/>
    <n v="2"/>
    <n v="3"/>
    <n v="4"/>
    <n v="5"/>
    <n v="6"/>
    <n v="7"/>
    <s v=""/>
    <s v=""/>
    <s v=""/>
    <s v=""/>
    <s v=""/>
    <s v=""/>
    <s v=""/>
    <s v=""/>
    <s v=""/>
    <s v=""/>
    <s v=""/>
    <s v=""/>
    <s v=""/>
    <s v=""/>
    <s v=""/>
    <s v=""/>
    <s v=""/>
    <s v=""/>
    <s v=""/>
    <s v=""/>
    <s v=""/>
    <s v=""/>
    <s v=""/>
    <s v=""/>
  </r>
  <r>
    <s v="Recognises familiar words and/or names"/>
    <m/>
    <m/>
    <m/>
    <s v="EN"/>
    <m/>
    <s v="N"/>
    <m/>
    <s v="N"/>
    <m/>
    <s v="N"/>
    <m/>
    <s v="S"/>
    <m/>
    <s v="R"/>
    <m/>
    <s v="R"/>
    <m/>
    <m/>
    <m/>
    <m/>
    <m/>
    <m/>
    <m/>
    <m/>
    <m/>
    <m/>
    <m/>
    <m/>
    <m/>
    <m/>
    <m/>
    <m/>
    <m/>
    <m/>
    <m/>
    <m/>
    <m/>
    <m/>
    <m/>
    <m/>
    <m/>
    <m/>
    <m/>
    <m/>
    <m/>
    <m/>
    <m/>
    <m/>
    <m/>
    <m/>
    <m/>
    <m/>
    <m/>
    <m/>
    <m/>
    <m/>
    <m/>
    <m/>
    <m/>
    <m/>
    <m/>
    <m/>
    <m/>
    <m/>
    <n v="123456"/>
    <x v="2"/>
    <x v="11"/>
    <n v="4"/>
    <n v="1"/>
    <n v="3"/>
    <n v="1"/>
    <n v="2"/>
    <n v="2"/>
    <n v="2"/>
    <n v="3"/>
    <n v="4"/>
    <n v="4"/>
    <s v=""/>
    <s v=""/>
    <s v=""/>
    <s v=""/>
    <s v=""/>
    <s v=""/>
    <s v=""/>
    <s v=""/>
    <s v=""/>
    <s v=""/>
    <s v=""/>
    <s v=""/>
    <s v=""/>
    <s v=""/>
    <s v=""/>
    <s v=""/>
    <s v=""/>
    <s v=""/>
    <s v=""/>
    <s v=""/>
    <s v=""/>
    <s v=""/>
    <s v=""/>
    <s v=""/>
  </r>
  <r>
    <s v="Recognises some familiar words in a storybook or text"/>
    <m/>
    <m/>
    <m/>
    <s v="N"/>
    <m/>
    <s v="N"/>
    <m/>
    <s v="S"/>
    <m/>
    <s v="S"/>
    <m/>
    <s v="R"/>
    <m/>
    <s v="R"/>
    <m/>
    <s v="F"/>
    <m/>
    <m/>
    <m/>
    <m/>
    <m/>
    <m/>
    <m/>
    <m/>
    <m/>
    <m/>
    <m/>
    <m/>
    <m/>
    <m/>
    <m/>
    <m/>
    <m/>
    <m/>
    <m/>
    <m/>
    <m/>
    <m/>
    <m/>
    <m/>
    <m/>
    <m/>
    <m/>
    <m/>
    <m/>
    <m/>
    <m/>
    <m/>
    <m/>
    <m/>
    <m/>
    <m/>
    <m/>
    <m/>
    <m/>
    <m/>
    <m/>
    <m/>
    <m/>
    <m/>
    <m/>
    <m/>
    <m/>
    <m/>
    <n v="123456"/>
    <x v="2"/>
    <x v="11"/>
    <n v="5"/>
    <n v="2"/>
    <n v="3"/>
    <n v="2"/>
    <n v="2"/>
    <n v="3"/>
    <n v="3"/>
    <n v="4"/>
    <n v="4"/>
    <n v="5"/>
    <s v=""/>
    <s v=""/>
    <s v=""/>
    <s v=""/>
    <s v=""/>
    <s v=""/>
    <s v=""/>
    <s v=""/>
    <s v=""/>
    <s v=""/>
    <s v=""/>
    <s v=""/>
    <s v=""/>
    <s v=""/>
    <s v=""/>
    <s v=""/>
    <s v=""/>
    <s v=""/>
    <s v=""/>
    <s v=""/>
    <s v=""/>
    <s v=""/>
    <s v=""/>
    <s v=""/>
  </r>
  <r>
    <s v="Comments on some ideas within a story and/or text"/>
    <m/>
    <m/>
    <m/>
    <s v="N"/>
    <m/>
    <s v="S"/>
    <m/>
    <s v="R"/>
    <m/>
    <s v="F"/>
    <m/>
    <s v="F"/>
    <m/>
    <s v="F"/>
    <m/>
    <s v="P"/>
    <m/>
    <m/>
    <m/>
    <m/>
    <m/>
    <m/>
    <m/>
    <m/>
    <m/>
    <m/>
    <m/>
    <m/>
    <m/>
    <m/>
    <m/>
    <m/>
    <m/>
    <m/>
    <m/>
    <m/>
    <m/>
    <m/>
    <m/>
    <m/>
    <m/>
    <m/>
    <m/>
    <m/>
    <m/>
    <m/>
    <m/>
    <m/>
    <m/>
    <m/>
    <m/>
    <m/>
    <m/>
    <m/>
    <m/>
    <m/>
    <m/>
    <m/>
    <m/>
    <m/>
    <m/>
    <m/>
    <m/>
    <m/>
    <n v="123456"/>
    <x v="2"/>
    <x v="11"/>
    <n v="6"/>
    <n v="2"/>
    <n v="4"/>
    <n v="2"/>
    <n v="3"/>
    <n v="4"/>
    <n v="5"/>
    <n v="5"/>
    <n v="5"/>
    <n v="6"/>
    <s v=""/>
    <s v=""/>
    <s v=""/>
    <s v=""/>
    <s v=""/>
    <s v=""/>
    <s v=""/>
    <s v=""/>
    <s v=""/>
    <s v=""/>
    <s v=""/>
    <s v=""/>
    <s v=""/>
    <s v=""/>
    <s v=""/>
    <s v=""/>
    <s v=""/>
    <s v=""/>
    <s v=""/>
    <s v=""/>
    <s v=""/>
    <s v=""/>
    <s v=""/>
    <s v=""/>
  </r>
  <r>
    <s v="Gives a response to a simple question about a text"/>
    <m/>
    <m/>
    <m/>
    <s v="EN"/>
    <m/>
    <s v="EN"/>
    <m/>
    <s v="N"/>
    <m/>
    <s v="S"/>
    <m/>
    <s v="S"/>
    <m/>
    <s v="S"/>
    <m/>
    <s v="S"/>
    <m/>
    <m/>
    <m/>
    <m/>
    <m/>
    <m/>
    <m/>
    <m/>
    <m/>
    <m/>
    <m/>
    <m/>
    <m/>
    <m/>
    <m/>
    <m/>
    <m/>
    <m/>
    <m/>
    <m/>
    <m/>
    <m/>
    <m/>
    <m/>
    <m/>
    <m/>
    <m/>
    <m/>
    <m/>
    <m/>
    <m/>
    <m/>
    <m/>
    <m/>
    <m/>
    <m/>
    <m/>
    <m/>
    <m/>
    <m/>
    <m/>
    <m/>
    <m/>
    <m/>
    <m/>
    <m/>
    <m/>
    <m/>
    <n v="123456"/>
    <x v="2"/>
    <x v="11"/>
    <n v="3"/>
    <n v="1"/>
    <n v="2"/>
    <n v="1"/>
    <n v="1"/>
    <n v="2"/>
    <n v="3"/>
    <n v="3"/>
    <n v="3"/>
    <n v="3"/>
    <s v=""/>
    <s v=""/>
    <s v=""/>
    <s v=""/>
    <s v=""/>
    <s v=""/>
    <s v=""/>
    <s v=""/>
    <s v=""/>
    <s v=""/>
    <s v=""/>
    <s v=""/>
    <s v=""/>
    <s v=""/>
    <s v=""/>
    <s v=""/>
    <s v=""/>
    <s v=""/>
    <s v=""/>
    <s v=""/>
    <s v=""/>
    <s v=""/>
    <s v=""/>
    <s v=""/>
  </r>
  <r>
    <s v="Recognises a character/object in a picture"/>
    <m/>
    <m/>
    <m/>
    <s v="EN"/>
    <m/>
    <s v="EN"/>
    <m/>
    <s v="N"/>
    <m/>
    <s v="S"/>
    <m/>
    <s v="S"/>
    <m/>
    <s v="R"/>
    <m/>
    <s v="F"/>
    <m/>
    <m/>
    <m/>
    <m/>
    <m/>
    <m/>
    <m/>
    <m/>
    <m/>
    <m/>
    <m/>
    <m/>
    <m/>
    <m/>
    <m/>
    <m/>
    <m/>
    <m/>
    <m/>
    <m/>
    <m/>
    <m/>
    <m/>
    <m/>
    <m/>
    <m/>
    <m/>
    <m/>
    <m/>
    <m/>
    <m/>
    <m/>
    <m/>
    <m/>
    <m/>
    <m/>
    <m/>
    <m/>
    <m/>
    <m/>
    <m/>
    <m/>
    <m/>
    <m/>
    <m/>
    <m/>
    <m/>
    <m/>
    <n v="123456"/>
    <x v="2"/>
    <x v="12"/>
    <n v="5"/>
    <n v="1"/>
    <n v="4"/>
    <n v="1"/>
    <n v="1"/>
    <n v="2"/>
    <n v="3"/>
    <n v="3"/>
    <n v="4"/>
    <n v="5"/>
    <s v=""/>
    <s v=""/>
    <s v=""/>
    <s v=""/>
    <s v=""/>
    <s v=""/>
    <s v=""/>
    <s v=""/>
    <s v=""/>
    <s v=""/>
    <s v=""/>
    <s v=""/>
    <s v=""/>
    <s v=""/>
    <s v=""/>
    <s v=""/>
    <s v=""/>
    <s v=""/>
    <s v=""/>
    <s v=""/>
    <s v=""/>
    <s v=""/>
    <s v=""/>
    <s v=""/>
  </r>
  <r>
    <s v="Identifies an object/character within a story that is read to them"/>
    <m/>
    <m/>
    <m/>
    <s v="EN"/>
    <m/>
    <s v="N"/>
    <m/>
    <s v="N"/>
    <m/>
    <s v="N"/>
    <m/>
    <s v="F"/>
    <m/>
    <s v="F"/>
    <m/>
    <s v="I"/>
    <m/>
    <m/>
    <m/>
    <m/>
    <m/>
    <m/>
    <m/>
    <m/>
    <m/>
    <m/>
    <m/>
    <m/>
    <m/>
    <m/>
    <m/>
    <m/>
    <m/>
    <m/>
    <m/>
    <m/>
    <m/>
    <m/>
    <m/>
    <m/>
    <m/>
    <m/>
    <m/>
    <m/>
    <m/>
    <m/>
    <m/>
    <m/>
    <m/>
    <m/>
    <m/>
    <m/>
    <m/>
    <m/>
    <m/>
    <m/>
    <m/>
    <m/>
    <m/>
    <m/>
    <m/>
    <m/>
    <m/>
    <m/>
    <n v="123456"/>
    <x v="2"/>
    <x v="12"/>
    <n v="7"/>
    <n v="1"/>
    <n v="6"/>
    <n v="1"/>
    <n v="2"/>
    <n v="2"/>
    <n v="2"/>
    <n v="5"/>
    <n v="5"/>
    <n v="7"/>
    <s v=""/>
    <s v=""/>
    <s v=""/>
    <s v=""/>
    <s v=""/>
    <s v=""/>
    <s v=""/>
    <s v=""/>
    <s v=""/>
    <s v=""/>
    <s v=""/>
    <s v=""/>
    <s v=""/>
    <s v=""/>
    <s v=""/>
    <s v=""/>
    <s v=""/>
    <s v=""/>
    <s v=""/>
    <s v=""/>
    <s v=""/>
    <s v=""/>
    <s v=""/>
    <s v=""/>
  </r>
  <r>
    <s v="Recalls a character, object or event in a story that is read to them"/>
    <m/>
    <m/>
    <m/>
    <s v="N"/>
    <m/>
    <s v="N"/>
    <m/>
    <s v="S"/>
    <m/>
    <s v="S"/>
    <m/>
    <s v="R"/>
    <m/>
    <s v="F"/>
    <m/>
    <s v="F"/>
    <m/>
    <m/>
    <m/>
    <m/>
    <m/>
    <m/>
    <m/>
    <m/>
    <m/>
    <m/>
    <m/>
    <m/>
    <m/>
    <m/>
    <m/>
    <m/>
    <m/>
    <m/>
    <m/>
    <m/>
    <m/>
    <m/>
    <m/>
    <m/>
    <m/>
    <m/>
    <m/>
    <m/>
    <m/>
    <m/>
    <m/>
    <m/>
    <m/>
    <m/>
    <m/>
    <m/>
    <m/>
    <m/>
    <m/>
    <m/>
    <m/>
    <m/>
    <m/>
    <m/>
    <m/>
    <m/>
    <m/>
    <m/>
    <n v="123456"/>
    <x v="2"/>
    <x v="12"/>
    <n v="5"/>
    <n v="2"/>
    <n v="3"/>
    <n v="2"/>
    <n v="2"/>
    <n v="3"/>
    <n v="3"/>
    <n v="4"/>
    <n v="5"/>
    <n v="5"/>
    <s v=""/>
    <s v=""/>
    <s v=""/>
    <s v=""/>
    <s v=""/>
    <s v=""/>
    <s v=""/>
    <s v=""/>
    <s v=""/>
    <s v=""/>
    <s v=""/>
    <s v=""/>
    <s v=""/>
    <s v=""/>
    <s v=""/>
    <s v=""/>
    <s v=""/>
    <s v=""/>
    <s v=""/>
    <s v=""/>
    <s v=""/>
    <s v=""/>
    <s v=""/>
    <s v=""/>
  </r>
  <r>
    <s v="Sequences parts of a story"/>
    <m/>
    <m/>
    <m/>
    <s v="EN"/>
    <m/>
    <s v="N"/>
    <m/>
    <s v="R"/>
    <m/>
    <s v="F"/>
    <m/>
    <s v="P"/>
    <m/>
    <s v="I"/>
    <m/>
    <s v="I"/>
    <m/>
    <m/>
    <m/>
    <m/>
    <m/>
    <m/>
    <m/>
    <m/>
    <m/>
    <m/>
    <m/>
    <m/>
    <m/>
    <m/>
    <m/>
    <m/>
    <m/>
    <m/>
    <m/>
    <m/>
    <m/>
    <m/>
    <m/>
    <m/>
    <m/>
    <m/>
    <m/>
    <m/>
    <m/>
    <m/>
    <m/>
    <m/>
    <m/>
    <m/>
    <m/>
    <m/>
    <m/>
    <m/>
    <m/>
    <m/>
    <m/>
    <m/>
    <m/>
    <m/>
    <m/>
    <m/>
    <m/>
    <m/>
    <n v="123456"/>
    <x v="2"/>
    <x v="12"/>
    <n v="7"/>
    <n v="1"/>
    <n v="6"/>
    <n v="1"/>
    <n v="2"/>
    <n v="4"/>
    <n v="5"/>
    <n v="6"/>
    <n v="7"/>
    <n v="7"/>
    <s v=""/>
    <s v=""/>
    <s v=""/>
    <s v=""/>
    <s v=""/>
    <s v=""/>
    <s v=""/>
    <s v=""/>
    <s v=""/>
    <s v=""/>
    <s v=""/>
    <s v=""/>
    <s v=""/>
    <s v=""/>
    <s v=""/>
    <s v=""/>
    <s v=""/>
    <s v=""/>
    <s v=""/>
    <s v=""/>
    <s v=""/>
    <s v=""/>
    <s v=""/>
    <s v=""/>
  </r>
  <r>
    <s v="Makes simple comments/responses or asks questions about a story"/>
    <m/>
    <m/>
    <m/>
    <s v="S"/>
    <m/>
    <s v="R"/>
    <m/>
    <s v="F"/>
    <m/>
    <s v="P"/>
    <m/>
    <s v="P"/>
    <m/>
    <s v="P"/>
    <m/>
    <s v="I"/>
    <m/>
    <m/>
    <m/>
    <m/>
    <m/>
    <m/>
    <m/>
    <m/>
    <m/>
    <m/>
    <m/>
    <m/>
    <m/>
    <m/>
    <m/>
    <m/>
    <m/>
    <m/>
    <m/>
    <m/>
    <m/>
    <m/>
    <m/>
    <m/>
    <m/>
    <m/>
    <m/>
    <m/>
    <m/>
    <m/>
    <m/>
    <m/>
    <m/>
    <m/>
    <m/>
    <m/>
    <m/>
    <m/>
    <m/>
    <m/>
    <m/>
    <m/>
    <m/>
    <m/>
    <m/>
    <m/>
    <m/>
    <m/>
    <n v="123456"/>
    <x v="2"/>
    <x v="12"/>
    <n v="7"/>
    <n v="3"/>
    <n v="4"/>
    <n v="3"/>
    <n v="4"/>
    <n v="5"/>
    <n v="6"/>
    <n v="6"/>
    <n v="6"/>
    <n v="7"/>
    <s v=""/>
    <s v=""/>
    <s v=""/>
    <s v=""/>
    <s v=""/>
    <s v=""/>
    <s v=""/>
    <s v=""/>
    <s v=""/>
    <s v=""/>
    <s v=""/>
    <s v=""/>
    <s v=""/>
    <s v=""/>
    <s v=""/>
    <s v=""/>
    <s v=""/>
    <s v=""/>
    <s v=""/>
    <s v=""/>
    <s v=""/>
    <s v=""/>
    <s v=""/>
    <s v=""/>
  </r>
  <r>
    <s v="Responds to a simple question about a story or text"/>
    <m/>
    <m/>
    <m/>
    <s v="N"/>
    <m/>
    <s v="N"/>
    <m/>
    <s v="N"/>
    <m/>
    <s v="N"/>
    <m/>
    <s v="N"/>
    <m/>
    <s v="N"/>
    <m/>
    <s v="R"/>
    <m/>
    <m/>
    <m/>
    <m/>
    <m/>
    <m/>
    <m/>
    <m/>
    <m/>
    <m/>
    <m/>
    <m/>
    <m/>
    <m/>
    <m/>
    <m/>
    <m/>
    <m/>
    <m/>
    <m/>
    <m/>
    <m/>
    <m/>
    <m/>
    <m/>
    <m/>
    <m/>
    <m/>
    <m/>
    <m/>
    <m/>
    <m/>
    <m/>
    <m/>
    <m/>
    <m/>
    <m/>
    <m/>
    <m/>
    <m/>
    <m/>
    <m/>
    <m/>
    <m/>
    <m/>
    <m/>
    <m/>
    <m/>
    <n v="123456"/>
    <x v="2"/>
    <x v="12"/>
    <n v="4"/>
    <n v="2"/>
    <n v="2"/>
    <n v="2"/>
    <n v="2"/>
    <n v="2"/>
    <n v="2"/>
    <n v="2"/>
    <n v="2"/>
    <n v="4"/>
    <s v=""/>
    <s v=""/>
    <s v=""/>
    <s v=""/>
    <s v=""/>
    <s v=""/>
    <s v=""/>
    <s v=""/>
    <s v=""/>
    <s v=""/>
    <s v=""/>
    <s v=""/>
    <s v=""/>
    <s v=""/>
    <s v=""/>
    <s v=""/>
    <s v=""/>
    <s v=""/>
    <s v=""/>
    <s v=""/>
    <s v=""/>
    <s v=""/>
    <s v=""/>
    <s v=""/>
  </r>
  <r>
    <s v="Interacts with a range of objects using different senses"/>
    <m/>
    <m/>
    <m/>
    <s v="N"/>
    <m/>
    <s v="N"/>
    <m/>
    <s v="N"/>
    <m/>
    <s v="R"/>
    <m/>
    <s v="F"/>
    <m/>
    <s v="F"/>
    <m/>
    <s v="F"/>
    <m/>
    <m/>
    <m/>
    <m/>
    <m/>
    <m/>
    <m/>
    <m/>
    <m/>
    <m/>
    <m/>
    <m/>
    <m/>
    <m/>
    <m/>
    <m/>
    <m/>
    <m/>
    <m/>
    <m/>
    <m/>
    <m/>
    <m/>
    <m/>
    <m/>
    <m/>
    <m/>
    <m/>
    <m/>
    <m/>
    <m/>
    <m/>
    <m/>
    <m/>
    <m/>
    <m/>
    <m/>
    <m/>
    <m/>
    <m/>
    <m/>
    <m/>
    <m/>
    <m/>
    <m/>
    <m/>
    <m/>
    <m/>
    <n v="123456"/>
    <x v="3"/>
    <x v="13"/>
    <n v="5"/>
    <n v="2"/>
    <n v="3"/>
    <n v="2"/>
    <n v="2"/>
    <n v="2"/>
    <n v="4"/>
    <n v="5"/>
    <n v="5"/>
    <n v="5"/>
    <s v=""/>
    <s v=""/>
    <s v=""/>
    <s v=""/>
    <s v=""/>
    <s v=""/>
    <s v=""/>
    <s v=""/>
    <s v=""/>
    <s v=""/>
    <s v=""/>
    <s v=""/>
    <s v=""/>
    <s v=""/>
    <s v=""/>
    <s v=""/>
    <s v=""/>
    <s v=""/>
    <s v=""/>
    <s v=""/>
    <s v=""/>
    <s v=""/>
    <s v=""/>
    <s v=""/>
  </r>
  <r>
    <s v="Shows an interest in print through exploring different ways that print is presented, e.g. shopping lists, cards, posters"/>
    <m/>
    <m/>
    <m/>
    <s v="EN"/>
    <m/>
    <s v="N"/>
    <m/>
    <s v="S"/>
    <m/>
    <s v="R"/>
    <m/>
    <s v="F"/>
    <m/>
    <s v="P"/>
    <m/>
    <s v="I"/>
    <m/>
    <m/>
    <m/>
    <m/>
    <m/>
    <m/>
    <m/>
    <m/>
    <m/>
    <m/>
    <m/>
    <m/>
    <m/>
    <m/>
    <m/>
    <m/>
    <m/>
    <m/>
    <m/>
    <m/>
    <m/>
    <m/>
    <m/>
    <m/>
    <m/>
    <m/>
    <m/>
    <m/>
    <m/>
    <m/>
    <m/>
    <m/>
    <m/>
    <m/>
    <m/>
    <m/>
    <m/>
    <m/>
    <m/>
    <m/>
    <m/>
    <m/>
    <m/>
    <m/>
    <m/>
    <m/>
    <m/>
    <m/>
    <n v="123456"/>
    <x v="3"/>
    <x v="13"/>
    <n v="7"/>
    <n v="1"/>
    <n v="6"/>
    <n v="1"/>
    <n v="2"/>
    <n v="3"/>
    <n v="4"/>
    <n v="5"/>
    <n v="6"/>
    <n v="7"/>
    <s v=""/>
    <s v=""/>
    <s v=""/>
    <s v=""/>
    <s v=""/>
    <s v=""/>
    <s v=""/>
    <s v=""/>
    <s v=""/>
    <s v=""/>
    <s v=""/>
    <s v=""/>
    <s v=""/>
    <s v=""/>
    <s v=""/>
    <s v=""/>
    <s v=""/>
    <s v=""/>
    <s v=""/>
    <s v=""/>
    <s v=""/>
    <s v=""/>
    <s v=""/>
    <s v=""/>
  </r>
  <r>
    <s v="Shows an interest in making marks"/>
    <m/>
    <m/>
    <m/>
    <s v="EN"/>
    <m/>
    <s v="N"/>
    <m/>
    <s v="N"/>
    <m/>
    <s v="N"/>
    <m/>
    <s v="S"/>
    <m/>
    <s v="R"/>
    <m/>
    <s v="R"/>
    <m/>
    <m/>
    <m/>
    <m/>
    <m/>
    <m/>
    <m/>
    <m/>
    <m/>
    <m/>
    <m/>
    <m/>
    <m/>
    <m/>
    <m/>
    <m/>
    <m/>
    <m/>
    <m/>
    <m/>
    <m/>
    <m/>
    <m/>
    <m/>
    <m/>
    <m/>
    <m/>
    <m/>
    <m/>
    <m/>
    <m/>
    <m/>
    <m/>
    <m/>
    <m/>
    <m/>
    <m/>
    <m/>
    <m/>
    <m/>
    <m/>
    <m/>
    <m/>
    <m/>
    <m/>
    <m/>
    <m/>
    <m/>
    <n v="123456"/>
    <x v="3"/>
    <x v="13"/>
    <n v="4"/>
    <n v="1"/>
    <n v="3"/>
    <n v="1"/>
    <n v="2"/>
    <n v="2"/>
    <n v="2"/>
    <n v="3"/>
    <n v="4"/>
    <n v="4"/>
    <s v=""/>
    <s v=""/>
    <s v=""/>
    <s v=""/>
    <s v=""/>
    <s v=""/>
    <s v=""/>
    <s v=""/>
    <s v=""/>
    <s v=""/>
    <s v=""/>
    <s v=""/>
    <s v=""/>
    <s v=""/>
    <s v=""/>
    <s v=""/>
    <s v=""/>
    <s v=""/>
    <s v=""/>
    <s v=""/>
    <s v=""/>
    <s v=""/>
    <s v=""/>
    <s v=""/>
  </r>
  <r>
    <s v="Experiments with mark making through different media"/>
    <m/>
    <m/>
    <m/>
    <s v="N"/>
    <m/>
    <s v="N"/>
    <m/>
    <s v="S"/>
    <m/>
    <s v="S"/>
    <m/>
    <s v="R"/>
    <m/>
    <s v="R"/>
    <m/>
    <s v="F"/>
    <m/>
    <m/>
    <m/>
    <m/>
    <m/>
    <m/>
    <m/>
    <m/>
    <m/>
    <m/>
    <m/>
    <m/>
    <m/>
    <m/>
    <m/>
    <m/>
    <m/>
    <m/>
    <m/>
    <m/>
    <m/>
    <m/>
    <m/>
    <m/>
    <m/>
    <m/>
    <m/>
    <m/>
    <m/>
    <m/>
    <m/>
    <m/>
    <m/>
    <m/>
    <m/>
    <m/>
    <m/>
    <m/>
    <m/>
    <m/>
    <m/>
    <m/>
    <m/>
    <m/>
    <m/>
    <m/>
    <m/>
    <m/>
    <n v="123456"/>
    <x v="3"/>
    <x v="13"/>
    <n v="5"/>
    <n v="2"/>
    <n v="3"/>
    <n v="2"/>
    <n v="2"/>
    <n v="3"/>
    <n v="3"/>
    <n v="4"/>
    <n v="4"/>
    <n v="5"/>
    <s v=""/>
    <s v=""/>
    <s v=""/>
    <s v=""/>
    <s v=""/>
    <s v=""/>
    <s v=""/>
    <s v=""/>
    <s v=""/>
    <s v=""/>
    <s v=""/>
    <s v=""/>
    <s v=""/>
    <s v=""/>
    <s v=""/>
    <s v=""/>
    <s v=""/>
    <s v=""/>
    <s v=""/>
    <s v=""/>
    <s v=""/>
    <s v=""/>
    <s v=""/>
    <s v=""/>
  </r>
  <r>
    <s v="Produces specific mark making such as scribbles"/>
    <m/>
    <m/>
    <m/>
    <s v="N"/>
    <m/>
    <s v="S"/>
    <m/>
    <s v="R"/>
    <m/>
    <s v="F"/>
    <m/>
    <s v="F"/>
    <m/>
    <s v="F"/>
    <m/>
    <s v="P"/>
    <m/>
    <m/>
    <m/>
    <m/>
    <m/>
    <m/>
    <m/>
    <m/>
    <m/>
    <m/>
    <m/>
    <m/>
    <m/>
    <m/>
    <m/>
    <m/>
    <m/>
    <m/>
    <m/>
    <m/>
    <m/>
    <m/>
    <m/>
    <m/>
    <m/>
    <m/>
    <m/>
    <m/>
    <m/>
    <m/>
    <m/>
    <m/>
    <m/>
    <m/>
    <m/>
    <m/>
    <m/>
    <m/>
    <m/>
    <m/>
    <m/>
    <m/>
    <m/>
    <m/>
    <m/>
    <m/>
    <m/>
    <m/>
    <n v="123456"/>
    <x v="3"/>
    <x v="13"/>
    <n v="6"/>
    <n v="2"/>
    <n v="4"/>
    <n v="2"/>
    <n v="3"/>
    <n v="4"/>
    <n v="5"/>
    <n v="5"/>
    <n v="5"/>
    <n v="6"/>
    <s v=""/>
    <s v=""/>
    <s v=""/>
    <s v=""/>
    <s v=""/>
    <s v=""/>
    <s v=""/>
    <s v=""/>
    <s v=""/>
    <s v=""/>
    <s v=""/>
    <s v=""/>
    <s v=""/>
    <s v=""/>
    <s v=""/>
    <s v=""/>
    <s v=""/>
    <s v=""/>
    <s v=""/>
    <s v=""/>
    <s v=""/>
    <s v=""/>
    <s v=""/>
    <s v=""/>
  </r>
  <r>
    <s v="Recognises that the function of writing is to convey meaning"/>
    <m/>
    <m/>
    <m/>
    <s v="EN"/>
    <m/>
    <s v="EN"/>
    <m/>
    <s v="N"/>
    <m/>
    <s v="S"/>
    <m/>
    <s v="S"/>
    <m/>
    <s v="S"/>
    <m/>
    <s v="S"/>
    <m/>
    <m/>
    <m/>
    <m/>
    <m/>
    <m/>
    <m/>
    <m/>
    <m/>
    <m/>
    <m/>
    <m/>
    <m/>
    <m/>
    <m/>
    <m/>
    <m/>
    <m/>
    <m/>
    <m/>
    <m/>
    <m/>
    <m/>
    <m/>
    <m/>
    <m/>
    <m/>
    <m/>
    <m/>
    <m/>
    <m/>
    <m/>
    <m/>
    <m/>
    <m/>
    <m/>
    <m/>
    <m/>
    <m/>
    <m/>
    <m/>
    <m/>
    <m/>
    <m/>
    <m/>
    <m/>
    <m/>
    <m/>
    <n v="123456"/>
    <x v="3"/>
    <x v="13"/>
    <n v="3"/>
    <n v="1"/>
    <n v="2"/>
    <n v="1"/>
    <n v="1"/>
    <n v="2"/>
    <n v="3"/>
    <n v="3"/>
    <n v="3"/>
    <n v="3"/>
    <s v=""/>
    <s v=""/>
    <s v=""/>
    <s v=""/>
    <s v=""/>
    <s v=""/>
    <s v=""/>
    <s v=""/>
    <s v=""/>
    <s v=""/>
    <s v=""/>
    <s v=""/>
    <s v=""/>
    <s v=""/>
    <s v=""/>
    <s v=""/>
    <s v=""/>
    <s v=""/>
    <s v=""/>
    <s v=""/>
    <s v=""/>
    <s v=""/>
    <s v=""/>
    <s v=""/>
  </r>
  <r>
    <s v="Demonstrates arm and/or hand movements and/or alternative method e.g. Assistive Technology during tactile, digital and/or multi-sensory activities"/>
    <m/>
    <m/>
    <m/>
    <s v="EN"/>
    <m/>
    <s v="EN"/>
    <m/>
    <s v="N"/>
    <m/>
    <s v="S"/>
    <m/>
    <s v="S"/>
    <m/>
    <s v="R"/>
    <m/>
    <s v="F"/>
    <m/>
    <m/>
    <m/>
    <m/>
    <m/>
    <m/>
    <m/>
    <m/>
    <m/>
    <m/>
    <m/>
    <m/>
    <m/>
    <m/>
    <m/>
    <m/>
    <m/>
    <m/>
    <m/>
    <m/>
    <m/>
    <m/>
    <m/>
    <m/>
    <m/>
    <m/>
    <m/>
    <m/>
    <m/>
    <m/>
    <m/>
    <m/>
    <m/>
    <m/>
    <m/>
    <m/>
    <m/>
    <m/>
    <m/>
    <m/>
    <m/>
    <m/>
    <m/>
    <m/>
    <m/>
    <m/>
    <m/>
    <m/>
    <n v="123456"/>
    <x v="3"/>
    <x v="14"/>
    <n v="5"/>
    <n v="1"/>
    <n v="4"/>
    <n v="1"/>
    <n v="1"/>
    <n v="2"/>
    <n v="3"/>
    <n v="3"/>
    <n v="4"/>
    <n v="5"/>
    <s v=""/>
    <s v=""/>
    <s v=""/>
    <s v=""/>
    <s v=""/>
    <s v=""/>
    <s v=""/>
    <s v=""/>
    <s v=""/>
    <s v=""/>
    <s v=""/>
    <s v=""/>
    <s v=""/>
    <s v=""/>
    <s v=""/>
    <s v=""/>
    <s v=""/>
    <s v=""/>
    <s v=""/>
    <s v=""/>
    <s v=""/>
    <s v=""/>
    <s v=""/>
    <s v=""/>
  </r>
  <r>
    <s v="Demonstrates ability to hold, grasp and release tools for writing"/>
    <m/>
    <m/>
    <m/>
    <s v="EN"/>
    <m/>
    <s v="N"/>
    <m/>
    <s v="N"/>
    <m/>
    <s v="N"/>
    <m/>
    <s v="F"/>
    <m/>
    <s v="F"/>
    <m/>
    <s v="I"/>
    <m/>
    <m/>
    <m/>
    <m/>
    <m/>
    <m/>
    <m/>
    <m/>
    <m/>
    <m/>
    <m/>
    <m/>
    <m/>
    <m/>
    <m/>
    <m/>
    <m/>
    <m/>
    <m/>
    <m/>
    <m/>
    <m/>
    <m/>
    <m/>
    <m/>
    <m/>
    <m/>
    <m/>
    <m/>
    <m/>
    <m/>
    <m/>
    <m/>
    <m/>
    <m/>
    <m/>
    <m/>
    <m/>
    <m/>
    <m/>
    <m/>
    <m/>
    <m/>
    <m/>
    <m/>
    <m/>
    <m/>
    <m/>
    <n v="123456"/>
    <x v="3"/>
    <x v="14"/>
    <n v="7"/>
    <n v="1"/>
    <n v="6"/>
    <n v="1"/>
    <n v="2"/>
    <n v="2"/>
    <n v="2"/>
    <n v="5"/>
    <n v="5"/>
    <n v="7"/>
    <s v=""/>
    <s v=""/>
    <s v=""/>
    <s v=""/>
    <s v=""/>
    <s v=""/>
    <s v=""/>
    <s v=""/>
    <s v=""/>
    <s v=""/>
    <s v=""/>
    <s v=""/>
    <s v=""/>
    <s v=""/>
    <s v=""/>
    <s v=""/>
    <s v=""/>
    <s v=""/>
    <s v=""/>
    <s v=""/>
    <s v=""/>
    <s v=""/>
    <s v=""/>
    <s v=""/>
  </r>
  <r>
    <s v="Demonstrates control of preferred tool for writing in order to create patterns and sequences that convey meaning"/>
    <m/>
    <m/>
    <m/>
    <s v="N"/>
    <m/>
    <s v="N"/>
    <m/>
    <s v="S"/>
    <m/>
    <s v="S"/>
    <m/>
    <s v="R"/>
    <m/>
    <s v="F"/>
    <m/>
    <s v="F"/>
    <m/>
    <m/>
    <m/>
    <m/>
    <m/>
    <m/>
    <m/>
    <m/>
    <m/>
    <m/>
    <m/>
    <m/>
    <m/>
    <m/>
    <m/>
    <m/>
    <m/>
    <m/>
    <m/>
    <m/>
    <m/>
    <m/>
    <m/>
    <m/>
    <m/>
    <m/>
    <m/>
    <m/>
    <m/>
    <m/>
    <m/>
    <m/>
    <m/>
    <m/>
    <m/>
    <m/>
    <m/>
    <m/>
    <m/>
    <m/>
    <m/>
    <m/>
    <m/>
    <m/>
    <m/>
    <m/>
    <m/>
    <m/>
    <n v="123456"/>
    <x v="3"/>
    <x v="14"/>
    <n v="5"/>
    <n v="2"/>
    <n v="3"/>
    <n v="2"/>
    <n v="2"/>
    <n v="3"/>
    <n v="3"/>
    <n v="4"/>
    <n v="5"/>
    <n v="5"/>
    <s v=""/>
    <s v=""/>
    <s v=""/>
    <s v=""/>
    <s v=""/>
    <s v=""/>
    <s v=""/>
    <s v=""/>
    <s v=""/>
    <s v=""/>
    <s v=""/>
    <s v=""/>
    <s v=""/>
    <s v=""/>
    <s v=""/>
    <s v=""/>
    <s v=""/>
    <s v=""/>
    <s v=""/>
    <s v=""/>
    <s v=""/>
    <s v=""/>
    <s v=""/>
    <s v=""/>
  </r>
  <r>
    <s v="Uses fingers, hands and other media or tools to overwrite pre-written shapes and words"/>
    <m/>
    <m/>
    <m/>
    <s v="EN"/>
    <m/>
    <s v="N"/>
    <m/>
    <s v="R"/>
    <m/>
    <s v="F"/>
    <m/>
    <s v="P"/>
    <m/>
    <s v="I"/>
    <m/>
    <s v="I"/>
    <m/>
    <m/>
    <m/>
    <m/>
    <m/>
    <m/>
    <m/>
    <m/>
    <m/>
    <m/>
    <m/>
    <m/>
    <m/>
    <m/>
    <m/>
    <m/>
    <m/>
    <m/>
    <m/>
    <m/>
    <m/>
    <m/>
    <m/>
    <m/>
    <m/>
    <m/>
    <m/>
    <m/>
    <m/>
    <m/>
    <m/>
    <m/>
    <m/>
    <m/>
    <m/>
    <m/>
    <m/>
    <m/>
    <m/>
    <m/>
    <m/>
    <m/>
    <m/>
    <m/>
    <m/>
    <m/>
    <m/>
    <m/>
    <n v="123456"/>
    <x v="3"/>
    <x v="14"/>
    <n v="7"/>
    <n v="1"/>
    <n v="6"/>
    <n v="1"/>
    <n v="2"/>
    <n v="4"/>
    <n v="5"/>
    <n v="6"/>
    <n v="7"/>
    <n v="7"/>
    <s v=""/>
    <s v=""/>
    <s v=""/>
    <s v=""/>
    <s v=""/>
    <s v=""/>
    <s v=""/>
    <s v=""/>
    <s v=""/>
    <s v=""/>
    <s v=""/>
    <s v=""/>
    <s v=""/>
    <s v=""/>
    <s v=""/>
    <s v=""/>
    <s v=""/>
    <s v=""/>
    <s v=""/>
    <s v=""/>
    <s v=""/>
    <s v=""/>
    <s v=""/>
    <s v=""/>
  </r>
  <r>
    <s v="Copies shapes and letter forms"/>
    <m/>
    <m/>
    <m/>
    <s v="S"/>
    <m/>
    <s v="R"/>
    <m/>
    <s v="F"/>
    <m/>
    <s v="P"/>
    <m/>
    <s v="P"/>
    <m/>
    <s v="P"/>
    <m/>
    <s v="I"/>
    <m/>
    <m/>
    <m/>
    <m/>
    <m/>
    <m/>
    <m/>
    <m/>
    <m/>
    <m/>
    <m/>
    <m/>
    <m/>
    <m/>
    <m/>
    <m/>
    <m/>
    <m/>
    <m/>
    <m/>
    <m/>
    <m/>
    <m/>
    <m/>
    <m/>
    <m/>
    <m/>
    <m/>
    <m/>
    <m/>
    <m/>
    <m/>
    <m/>
    <m/>
    <m/>
    <m/>
    <m/>
    <m/>
    <m/>
    <m/>
    <m/>
    <m/>
    <m/>
    <m/>
    <m/>
    <m/>
    <m/>
    <m/>
    <n v="123456"/>
    <x v="3"/>
    <x v="14"/>
    <n v="7"/>
    <n v="3"/>
    <n v="4"/>
    <n v="3"/>
    <n v="4"/>
    <n v="5"/>
    <n v="6"/>
    <n v="6"/>
    <n v="6"/>
    <n v="7"/>
    <s v=""/>
    <s v=""/>
    <s v=""/>
    <s v=""/>
    <s v=""/>
    <s v=""/>
    <s v=""/>
    <s v=""/>
    <s v=""/>
    <s v=""/>
    <s v=""/>
    <s v=""/>
    <s v=""/>
    <s v=""/>
    <s v=""/>
    <s v=""/>
    <s v=""/>
    <s v=""/>
    <s v=""/>
    <s v=""/>
    <s v=""/>
    <s v=""/>
    <s v=""/>
    <s v=""/>
  </r>
  <r>
    <s v="Demonstrates preferred hand to hold tools for writing"/>
    <m/>
    <m/>
    <m/>
    <s v="N"/>
    <m/>
    <s v="N"/>
    <m/>
    <s v="N"/>
    <m/>
    <s v="N"/>
    <m/>
    <s v="N"/>
    <m/>
    <s v="N"/>
    <m/>
    <s v="R"/>
    <m/>
    <m/>
    <m/>
    <m/>
    <m/>
    <m/>
    <m/>
    <m/>
    <m/>
    <m/>
    <m/>
    <m/>
    <m/>
    <m/>
    <m/>
    <m/>
    <m/>
    <m/>
    <m/>
    <m/>
    <m/>
    <m/>
    <m/>
    <m/>
    <m/>
    <m/>
    <m/>
    <m/>
    <m/>
    <m/>
    <m/>
    <m/>
    <m/>
    <m/>
    <m/>
    <m/>
    <m/>
    <m/>
    <m/>
    <m/>
    <m/>
    <m/>
    <m/>
    <m/>
    <m/>
    <m/>
    <m/>
    <m/>
    <n v="123456"/>
    <x v="3"/>
    <x v="14"/>
    <n v="4"/>
    <n v="2"/>
    <n v="2"/>
    <n v="2"/>
    <n v="2"/>
    <n v="2"/>
    <n v="2"/>
    <n v="2"/>
    <n v="2"/>
    <n v="4"/>
    <s v=""/>
    <s v=""/>
    <s v=""/>
    <s v=""/>
    <s v=""/>
    <s v=""/>
    <s v=""/>
    <s v=""/>
    <s v=""/>
    <s v=""/>
    <s v=""/>
    <s v=""/>
    <s v=""/>
    <s v=""/>
    <s v=""/>
    <s v=""/>
    <s v=""/>
    <s v=""/>
    <s v=""/>
    <s v=""/>
    <s v=""/>
    <s v=""/>
    <s v=""/>
    <s v=""/>
  </r>
  <r>
    <s v="Produces marks/drawings that they are able to share as having a meaning"/>
    <m/>
    <m/>
    <m/>
    <s v="N"/>
    <m/>
    <s v="N"/>
    <m/>
    <s v="N"/>
    <m/>
    <s v="R"/>
    <m/>
    <s v="F"/>
    <m/>
    <s v="F"/>
    <m/>
    <s v="F"/>
    <m/>
    <m/>
    <m/>
    <m/>
    <m/>
    <m/>
    <m/>
    <m/>
    <m/>
    <m/>
    <m/>
    <m/>
    <m/>
    <m/>
    <m/>
    <m/>
    <m/>
    <m/>
    <m/>
    <m/>
    <m/>
    <m/>
    <m/>
    <m/>
    <m/>
    <m/>
    <m/>
    <m/>
    <m/>
    <m/>
    <m/>
    <m/>
    <m/>
    <m/>
    <m/>
    <m/>
    <m/>
    <m/>
    <m/>
    <m/>
    <m/>
    <m/>
    <m/>
    <m/>
    <m/>
    <m/>
    <m/>
    <m/>
    <n v="123456"/>
    <x v="3"/>
    <x v="15"/>
    <n v="5"/>
    <n v="2"/>
    <n v="3"/>
    <n v="2"/>
    <n v="2"/>
    <n v="2"/>
    <n v="4"/>
    <n v="5"/>
    <n v="5"/>
    <n v="5"/>
    <s v=""/>
    <s v=""/>
    <s v=""/>
    <s v=""/>
    <s v=""/>
    <s v=""/>
    <s v=""/>
    <s v=""/>
    <s v=""/>
    <s v=""/>
    <s v=""/>
    <s v=""/>
    <s v=""/>
    <s v=""/>
    <s v=""/>
    <s v=""/>
    <s v=""/>
    <s v=""/>
    <s v=""/>
    <s v=""/>
    <s v=""/>
    <s v=""/>
    <s v=""/>
    <s v=""/>
  </r>
  <r>
    <s v="Produce meaningful marks that convey their own name"/>
    <m/>
    <m/>
    <m/>
    <s v="EN"/>
    <m/>
    <s v="N"/>
    <m/>
    <s v="S"/>
    <m/>
    <s v="R"/>
    <m/>
    <s v="F"/>
    <m/>
    <s v="P"/>
    <m/>
    <s v="I"/>
    <m/>
    <m/>
    <m/>
    <m/>
    <m/>
    <m/>
    <m/>
    <m/>
    <m/>
    <m/>
    <m/>
    <m/>
    <m/>
    <m/>
    <m/>
    <m/>
    <m/>
    <m/>
    <m/>
    <m/>
    <m/>
    <m/>
    <m/>
    <m/>
    <m/>
    <m/>
    <m/>
    <m/>
    <m/>
    <m/>
    <m/>
    <m/>
    <m/>
    <m/>
    <m/>
    <m/>
    <m/>
    <m/>
    <m/>
    <m/>
    <m/>
    <m/>
    <m/>
    <m/>
    <m/>
    <m/>
    <m/>
    <m/>
    <n v="123456"/>
    <x v="3"/>
    <x v="15"/>
    <n v="7"/>
    <n v="1"/>
    <n v="6"/>
    <n v="1"/>
    <n v="2"/>
    <n v="3"/>
    <n v="4"/>
    <n v="5"/>
    <n v="6"/>
    <n v="7"/>
    <s v=""/>
    <s v=""/>
    <s v=""/>
    <s v=""/>
    <s v=""/>
    <s v=""/>
    <s v=""/>
    <s v=""/>
    <s v=""/>
    <s v=""/>
    <s v=""/>
    <s v=""/>
    <s v=""/>
    <s v=""/>
    <s v=""/>
    <s v=""/>
    <s v=""/>
    <s v=""/>
    <s v=""/>
    <s v=""/>
    <s v=""/>
    <s v=""/>
    <s v=""/>
    <s v=""/>
  </r>
  <r>
    <s v="Looks at/explores objects, photos or pictures from a personal/shared experience"/>
    <m/>
    <m/>
    <m/>
    <s v="EN"/>
    <m/>
    <s v="N"/>
    <m/>
    <s v="N"/>
    <m/>
    <s v="N"/>
    <m/>
    <s v="S"/>
    <m/>
    <s v="R"/>
    <m/>
    <s v="R"/>
    <m/>
    <m/>
    <m/>
    <m/>
    <m/>
    <m/>
    <m/>
    <m/>
    <m/>
    <m/>
    <m/>
    <m/>
    <m/>
    <m/>
    <m/>
    <m/>
    <m/>
    <m/>
    <m/>
    <m/>
    <m/>
    <m/>
    <m/>
    <m/>
    <m/>
    <m/>
    <m/>
    <m/>
    <m/>
    <m/>
    <m/>
    <m/>
    <m/>
    <m/>
    <m/>
    <m/>
    <m/>
    <m/>
    <m/>
    <m/>
    <m/>
    <m/>
    <m/>
    <m/>
    <m/>
    <m/>
    <m/>
    <m/>
    <n v="123456"/>
    <x v="3"/>
    <x v="15"/>
    <n v="4"/>
    <n v="1"/>
    <n v="3"/>
    <n v="1"/>
    <n v="2"/>
    <n v="2"/>
    <n v="2"/>
    <n v="3"/>
    <n v="4"/>
    <n v="4"/>
    <s v=""/>
    <s v=""/>
    <s v=""/>
    <s v=""/>
    <s v=""/>
    <s v=""/>
    <s v=""/>
    <s v=""/>
    <s v=""/>
    <s v=""/>
    <s v=""/>
    <s v=""/>
    <s v=""/>
    <s v=""/>
    <s v=""/>
    <s v=""/>
    <s v=""/>
    <s v=""/>
    <s v=""/>
    <s v=""/>
    <s v=""/>
    <s v=""/>
    <s v=""/>
    <s v=""/>
  </r>
  <r>
    <s v="Uses objects, photos, pictures or other media to share feelings, ideas and information about a recent experience"/>
    <m/>
    <m/>
    <m/>
    <s v="N"/>
    <m/>
    <s v="N"/>
    <m/>
    <s v="S"/>
    <m/>
    <s v="S"/>
    <m/>
    <s v="R"/>
    <m/>
    <s v="R"/>
    <m/>
    <s v="F"/>
    <m/>
    <m/>
    <m/>
    <m/>
    <m/>
    <m/>
    <m/>
    <m/>
    <m/>
    <m/>
    <m/>
    <m/>
    <m/>
    <m/>
    <m/>
    <m/>
    <m/>
    <m/>
    <m/>
    <m/>
    <m/>
    <m/>
    <m/>
    <m/>
    <m/>
    <m/>
    <m/>
    <m/>
    <m/>
    <m/>
    <m/>
    <m/>
    <m/>
    <m/>
    <m/>
    <m/>
    <m/>
    <m/>
    <m/>
    <m/>
    <m/>
    <m/>
    <m/>
    <m/>
    <m/>
    <m/>
    <m/>
    <m/>
    <n v="123456"/>
    <x v="3"/>
    <x v="15"/>
    <n v="5"/>
    <n v="2"/>
    <n v="3"/>
    <n v="2"/>
    <n v="2"/>
    <n v="3"/>
    <n v="3"/>
    <n v="4"/>
    <n v="4"/>
    <n v="5"/>
    <s v=""/>
    <s v=""/>
    <s v=""/>
    <s v=""/>
    <s v=""/>
    <s v=""/>
    <s v=""/>
    <s v=""/>
    <s v=""/>
    <s v=""/>
    <s v=""/>
    <s v=""/>
    <s v=""/>
    <s v=""/>
    <s v=""/>
    <s v=""/>
    <s v=""/>
    <s v=""/>
    <s v=""/>
    <s v=""/>
    <s v=""/>
    <s v=""/>
    <s v=""/>
    <s v=""/>
  </r>
  <r>
    <s v="Uses objects, photos, pictures or symbols in sequence to create a story or a message"/>
    <m/>
    <m/>
    <m/>
    <s v="N"/>
    <m/>
    <s v="S"/>
    <m/>
    <s v="R"/>
    <m/>
    <s v="F"/>
    <m/>
    <s v="F"/>
    <m/>
    <s v="F"/>
    <m/>
    <s v="P"/>
    <m/>
    <m/>
    <m/>
    <m/>
    <m/>
    <m/>
    <m/>
    <m/>
    <m/>
    <m/>
    <m/>
    <m/>
    <m/>
    <m/>
    <m/>
    <m/>
    <m/>
    <m/>
    <m/>
    <m/>
    <m/>
    <m/>
    <m/>
    <m/>
    <m/>
    <m/>
    <m/>
    <m/>
    <m/>
    <m/>
    <m/>
    <m/>
    <m/>
    <m/>
    <m/>
    <m/>
    <m/>
    <m/>
    <m/>
    <m/>
    <m/>
    <m/>
    <m/>
    <m/>
    <m/>
    <m/>
    <m/>
    <m/>
    <n v="123456"/>
    <x v="3"/>
    <x v="15"/>
    <n v="6"/>
    <n v="2"/>
    <n v="4"/>
    <n v="2"/>
    <n v="3"/>
    <n v="4"/>
    <n v="5"/>
    <n v="5"/>
    <n v="5"/>
    <n v="6"/>
    <s v=""/>
    <s v=""/>
    <s v=""/>
    <s v=""/>
    <s v=""/>
    <s v=""/>
    <s v=""/>
    <s v=""/>
    <s v=""/>
    <s v=""/>
    <s v=""/>
    <s v=""/>
    <s v=""/>
    <s v=""/>
    <s v=""/>
    <s v=""/>
    <s v=""/>
    <s v=""/>
    <s v=""/>
    <s v=""/>
    <s v=""/>
    <s v=""/>
    <s v=""/>
    <s v=""/>
  </r>
  <r>
    <s v="Uses photograph/name card to label their own work"/>
    <m/>
    <m/>
    <m/>
    <s v="EN"/>
    <m/>
    <s v="EN"/>
    <m/>
    <s v="N"/>
    <m/>
    <s v="S"/>
    <m/>
    <s v="S"/>
    <m/>
    <s v="S"/>
    <m/>
    <s v="S"/>
    <m/>
    <m/>
    <m/>
    <m/>
    <m/>
    <m/>
    <m/>
    <m/>
    <m/>
    <m/>
    <m/>
    <m/>
    <m/>
    <m/>
    <m/>
    <m/>
    <m/>
    <m/>
    <m/>
    <m/>
    <m/>
    <m/>
    <m/>
    <m/>
    <m/>
    <m/>
    <m/>
    <m/>
    <m/>
    <m/>
    <m/>
    <m/>
    <m/>
    <m/>
    <m/>
    <m/>
    <m/>
    <m/>
    <m/>
    <m/>
    <m/>
    <m/>
    <m/>
    <m/>
    <m/>
    <m/>
    <m/>
    <m/>
    <n v="123456"/>
    <x v="3"/>
    <x v="15"/>
    <n v="3"/>
    <n v="1"/>
    <n v="2"/>
    <n v="1"/>
    <n v="1"/>
    <n v="2"/>
    <n v="3"/>
    <n v="3"/>
    <n v="3"/>
    <n v="3"/>
    <s v=""/>
    <s v=""/>
    <s v=""/>
    <s v=""/>
    <s v=""/>
    <s v=""/>
    <s v=""/>
    <s v=""/>
    <s v=""/>
    <s v=""/>
    <s v=""/>
    <s v=""/>
    <s v=""/>
    <s v=""/>
    <s v=""/>
    <s v=""/>
    <s v=""/>
    <s v=""/>
    <s v=""/>
    <s v=""/>
    <s v=""/>
    <s v=""/>
    <s v=""/>
    <s v=""/>
  </r>
  <r>
    <s v="Conveys a message/idea/information using their preferred mode of communication"/>
    <m/>
    <m/>
    <m/>
    <s v="EN"/>
    <m/>
    <s v="EN"/>
    <m/>
    <s v="N"/>
    <m/>
    <s v="S"/>
    <m/>
    <s v="S"/>
    <m/>
    <s v="R"/>
    <m/>
    <s v="F"/>
    <m/>
    <m/>
    <m/>
    <m/>
    <m/>
    <m/>
    <m/>
    <m/>
    <m/>
    <m/>
    <m/>
    <m/>
    <m/>
    <m/>
    <m/>
    <m/>
    <m/>
    <m/>
    <m/>
    <m/>
    <m/>
    <m/>
    <m/>
    <m/>
    <m/>
    <m/>
    <m/>
    <m/>
    <m/>
    <m/>
    <m/>
    <m/>
    <m/>
    <m/>
    <m/>
    <m/>
    <m/>
    <m/>
    <m/>
    <m/>
    <m/>
    <m/>
    <m/>
    <m/>
    <m/>
    <m/>
    <m/>
    <m/>
    <n v="123456"/>
    <x v="3"/>
    <x v="15"/>
    <n v="5"/>
    <n v="1"/>
    <n v="4"/>
    <n v="1"/>
    <n v="1"/>
    <n v="2"/>
    <n v="3"/>
    <n v="3"/>
    <n v="4"/>
    <n v="5"/>
    <s v=""/>
    <s v=""/>
    <s v=""/>
    <s v=""/>
    <s v=""/>
    <s v=""/>
    <s v=""/>
    <s v=""/>
    <s v=""/>
    <s v=""/>
    <s v=""/>
    <s v=""/>
    <s v=""/>
    <s v=""/>
    <s v=""/>
    <s v=""/>
    <s v=""/>
    <s v=""/>
    <s v=""/>
    <s v=""/>
    <s v=""/>
    <s v=""/>
    <s v=""/>
    <s v=""/>
  </r>
  <r>
    <s v="Groups letters and leaves spaces between words"/>
    <m/>
    <m/>
    <m/>
    <s v="EN"/>
    <m/>
    <s v="N"/>
    <m/>
    <s v="N"/>
    <m/>
    <s v="N"/>
    <m/>
    <s v="F"/>
    <m/>
    <s v="F"/>
    <m/>
    <s v="I"/>
    <m/>
    <m/>
    <m/>
    <m/>
    <m/>
    <m/>
    <m/>
    <m/>
    <m/>
    <m/>
    <m/>
    <m/>
    <m/>
    <m/>
    <m/>
    <m/>
    <m/>
    <m/>
    <m/>
    <m/>
    <m/>
    <m/>
    <m/>
    <m/>
    <m/>
    <m/>
    <m/>
    <m/>
    <m/>
    <m/>
    <m/>
    <m/>
    <m/>
    <m/>
    <m/>
    <m/>
    <m/>
    <m/>
    <m/>
    <m/>
    <m/>
    <m/>
    <m/>
    <m/>
    <m/>
    <m/>
    <m/>
    <m/>
    <n v="123456"/>
    <x v="3"/>
    <x v="16"/>
    <n v="7"/>
    <n v="1"/>
    <n v="6"/>
    <n v="1"/>
    <n v="2"/>
    <n v="2"/>
    <n v="2"/>
    <n v="5"/>
    <n v="5"/>
    <n v="7"/>
    <s v=""/>
    <s v=""/>
    <s v=""/>
    <s v=""/>
    <s v=""/>
    <s v=""/>
    <s v=""/>
    <s v=""/>
    <s v=""/>
    <s v=""/>
    <s v=""/>
    <s v=""/>
    <s v=""/>
    <s v=""/>
    <s v=""/>
    <s v=""/>
    <s v=""/>
    <s v=""/>
    <s v=""/>
    <s v=""/>
    <s v=""/>
    <s v=""/>
    <s v=""/>
    <s v=""/>
  </r>
  <r>
    <s v="Following a familiar story, uses objects, photos, pictures or symbols to create their own story in a sequence"/>
    <m/>
    <m/>
    <m/>
    <s v="N"/>
    <m/>
    <s v="N"/>
    <m/>
    <s v="S"/>
    <m/>
    <s v="S"/>
    <m/>
    <s v="R"/>
    <m/>
    <s v="F"/>
    <m/>
    <s v="F"/>
    <m/>
    <m/>
    <m/>
    <m/>
    <m/>
    <m/>
    <m/>
    <m/>
    <m/>
    <m/>
    <m/>
    <m/>
    <m/>
    <m/>
    <m/>
    <m/>
    <m/>
    <m/>
    <m/>
    <m/>
    <m/>
    <m/>
    <m/>
    <m/>
    <m/>
    <m/>
    <m/>
    <m/>
    <m/>
    <m/>
    <m/>
    <m/>
    <m/>
    <m/>
    <m/>
    <m/>
    <m/>
    <m/>
    <m/>
    <m/>
    <m/>
    <m/>
    <m/>
    <m/>
    <m/>
    <m/>
    <m/>
    <m/>
    <n v="123456"/>
    <x v="3"/>
    <x v="16"/>
    <n v="5"/>
    <n v="2"/>
    <n v="3"/>
    <n v="2"/>
    <n v="2"/>
    <n v="3"/>
    <n v="3"/>
    <n v="4"/>
    <n v="5"/>
    <n v="5"/>
    <s v=""/>
    <s v=""/>
    <s v=""/>
    <s v=""/>
    <s v=""/>
    <s v=""/>
    <s v=""/>
    <s v=""/>
    <s v=""/>
    <s v=""/>
    <s v=""/>
    <s v=""/>
    <s v=""/>
    <s v=""/>
    <s v=""/>
    <s v=""/>
    <s v=""/>
    <s v=""/>
    <s v=""/>
    <s v=""/>
    <s v=""/>
    <s v=""/>
    <s v=""/>
    <s v=""/>
  </r>
  <r>
    <s v="Begins to create a short piece of functional writing using objects, photos, pictures or symbols"/>
    <m/>
    <m/>
    <m/>
    <s v="EN"/>
    <m/>
    <s v="N"/>
    <m/>
    <s v="R"/>
    <m/>
    <s v="F"/>
    <m/>
    <s v="P"/>
    <m/>
    <s v="I"/>
    <m/>
    <s v="I"/>
    <m/>
    <m/>
    <m/>
    <m/>
    <m/>
    <m/>
    <m/>
    <m/>
    <m/>
    <m/>
    <m/>
    <m/>
    <m/>
    <m/>
    <m/>
    <m/>
    <m/>
    <m/>
    <m/>
    <m/>
    <m/>
    <m/>
    <m/>
    <m/>
    <m/>
    <m/>
    <m/>
    <m/>
    <m/>
    <m/>
    <m/>
    <m/>
    <m/>
    <m/>
    <m/>
    <m/>
    <m/>
    <m/>
    <m/>
    <m/>
    <m/>
    <m/>
    <m/>
    <m/>
    <m/>
    <m/>
    <m/>
    <m/>
    <n v="123456"/>
    <x v="3"/>
    <x v="16"/>
    <n v="7"/>
    <n v="1"/>
    <n v="6"/>
    <n v="1"/>
    <n v="2"/>
    <n v="4"/>
    <n v="5"/>
    <n v="6"/>
    <n v="7"/>
    <n v="7"/>
    <s v=""/>
    <s v=""/>
    <s v=""/>
    <s v=""/>
    <s v=""/>
    <s v=""/>
    <s v=""/>
    <s v=""/>
    <s v=""/>
    <s v=""/>
    <s v=""/>
    <s v=""/>
    <s v=""/>
    <s v=""/>
    <s v=""/>
    <s v=""/>
    <s v=""/>
    <s v=""/>
    <s v=""/>
    <s v=""/>
    <s v=""/>
    <s v=""/>
    <s v=""/>
    <s v=""/>
  </r>
  <r>
    <s v="Shows a recognition of one, none and lots in a range of practical contexts"/>
    <m/>
    <m/>
    <m/>
    <s v="S"/>
    <m/>
    <s v="R"/>
    <m/>
    <s v="F"/>
    <m/>
    <s v="P"/>
    <m/>
    <s v="P"/>
    <m/>
    <s v="P"/>
    <m/>
    <s v="I"/>
    <m/>
    <m/>
    <m/>
    <m/>
    <m/>
    <m/>
    <m/>
    <m/>
    <m/>
    <m/>
    <m/>
    <m/>
    <m/>
    <m/>
    <m/>
    <m/>
    <m/>
    <m/>
    <m/>
    <m/>
    <m/>
    <m/>
    <m/>
    <m/>
    <m/>
    <m/>
    <m/>
    <m/>
    <m/>
    <m/>
    <m/>
    <m/>
    <m/>
    <m/>
    <m/>
    <m/>
    <m/>
    <m/>
    <m/>
    <m/>
    <m/>
    <m/>
    <m/>
    <m/>
    <m/>
    <m/>
    <m/>
    <m/>
    <n v="123456"/>
    <x v="4"/>
    <x v="17"/>
    <n v="7"/>
    <n v="3"/>
    <n v="4"/>
    <n v="3"/>
    <n v="4"/>
    <n v="5"/>
    <n v="6"/>
    <n v="6"/>
    <n v="6"/>
    <n v="7"/>
    <s v=""/>
    <s v=""/>
    <s v=""/>
    <s v=""/>
    <s v=""/>
    <s v=""/>
    <s v=""/>
    <s v=""/>
    <s v=""/>
    <s v=""/>
    <s v=""/>
    <s v=""/>
    <s v=""/>
    <s v=""/>
    <s v=""/>
    <s v=""/>
    <s v=""/>
    <s v=""/>
    <s v=""/>
    <s v=""/>
    <s v=""/>
    <s v=""/>
    <s v=""/>
    <s v=""/>
  </r>
  <r>
    <s v="Shows recognition of more or less in a range of practical contexts"/>
    <m/>
    <m/>
    <m/>
    <s v="N"/>
    <m/>
    <s v="N"/>
    <m/>
    <s v="N"/>
    <m/>
    <s v="N"/>
    <m/>
    <s v="N"/>
    <m/>
    <s v="N"/>
    <m/>
    <s v="R"/>
    <m/>
    <m/>
    <m/>
    <m/>
    <m/>
    <m/>
    <m/>
    <m/>
    <m/>
    <m/>
    <m/>
    <m/>
    <m/>
    <m/>
    <m/>
    <m/>
    <m/>
    <m/>
    <m/>
    <m/>
    <m/>
    <m/>
    <m/>
    <m/>
    <m/>
    <m/>
    <m/>
    <m/>
    <m/>
    <m/>
    <m/>
    <m/>
    <m/>
    <m/>
    <m/>
    <m/>
    <m/>
    <m/>
    <m/>
    <m/>
    <m/>
    <m/>
    <m/>
    <m/>
    <m/>
    <m/>
    <m/>
    <m/>
    <n v="123456"/>
    <x v="4"/>
    <x v="17"/>
    <n v="4"/>
    <n v="2"/>
    <n v="2"/>
    <n v="2"/>
    <n v="2"/>
    <n v="2"/>
    <n v="2"/>
    <n v="2"/>
    <n v="2"/>
    <n v="4"/>
    <s v=""/>
    <s v=""/>
    <s v=""/>
    <s v=""/>
    <s v=""/>
    <s v=""/>
    <s v=""/>
    <s v=""/>
    <s v=""/>
    <s v=""/>
    <s v=""/>
    <s v=""/>
    <s v=""/>
    <s v=""/>
    <s v=""/>
    <s v=""/>
    <s v=""/>
    <s v=""/>
    <s v=""/>
    <s v=""/>
    <s v=""/>
    <s v=""/>
    <s v=""/>
    <s v=""/>
  </r>
  <r>
    <s v="Participates in nursery rhymes and songs which involve an introduction to number"/>
    <m/>
    <m/>
    <m/>
    <s v="N"/>
    <m/>
    <s v="N"/>
    <m/>
    <s v="N"/>
    <m/>
    <s v="R"/>
    <m/>
    <s v="F"/>
    <m/>
    <s v="F"/>
    <m/>
    <s v="F"/>
    <m/>
    <m/>
    <m/>
    <m/>
    <m/>
    <m/>
    <m/>
    <m/>
    <m/>
    <m/>
    <m/>
    <m/>
    <m/>
    <m/>
    <m/>
    <m/>
    <m/>
    <m/>
    <m/>
    <m/>
    <m/>
    <m/>
    <m/>
    <m/>
    <m/>
    <m/>
    <m/>
    <m/>
    <m/>
    <m/>
    <m/>
    <m/>
    <m/>
    <m/>
    <m/>
    <m/>
    <m/>
    <m/>
    <m/>
    <m/>
    <m/>
    <m/>
    <m/>
    <m/>
    <m/>
    <m/>
    <m/>
    <m/>
    <n v="123456"/>
    <x v="4"/>
    <x v="18"/>
    <n v="5"/>
    <n v="2"/>
    <n v="3"/>
    <n v="2"/>
    <n v="2"/>
    <n v="2"/>
    <n v="4"/>
    <n v="5"/>
    <n v="5"/>
    <n v="5"/>
    <s v=""/>
    <s v=""/>
    <s v=""/>
    <s v=""/>
    <s v=""/>
    <s v=""/>
    <s v=""/>
    <s v=""/>
    <s v=""/>
    <s v=""/>
    <s v=""/>
    <s v=""/>
    <s v=""/>
    <s v=""/>
    <s v=""/>
    <s v=""/>
    <s v=""/>
    <s v=""/>
    <s v=""/>
    <s v=""/>
    <s v=""/>
    <s v=""/>
    <s v=""/>
    <s v=""/>
  </r>
  <r>
    <s v="Calls out/demonstrates an awareness of numbers that come next in a familiar sequence"/>
    <m/>
    <m/>
    <m/>
    <s v="EN"/>
    <m/>
    <s v="N"/>
    <m/>
    <s v="S"/>
    <m/>
    <s v="R"/>
    <m/>
    <s v="F"/>
    <m/>
    <s v="P"/>
    <m/>
    <s v="I"/>
    <m/>
    <m/>
    <m/>
    <m/>
    <m/>
    <m/>
    <m/>
    <m/>
    <m/>
    <m/>
    <m/>
    <m/>
    <m/>
    <m/>
    <m/>
    <m/>
    <m/>
    <m/>
    <m/>
    <m/>
    <m/>
    <m/>
    <m/>
    <m/>
    <m/>
    <m/>
    <m/>
    <m/>
    <m/>
    <m/>
    <m/>
    <m/>
    <m/>
    <m/>
    <m/>
    <m/>
    <m/>
    <m/>
    <m/>
    <m/>
    <m/>
    <m/>
    <m/>
    <m/>
    <m/>
    <m/>
    <m/>
    <m/>
    <n v="123456"/>
    <x v="4"/>
    <x v="18"/>
    <n v="7"/>
    <n v="1"/>
    <n v="6"/>
    <n v="1"/>
    <n v="2"/>
    <n v="3"/>
    <n v="4"/>
    <n v="5"/>
    <n v="6"/>
    <n v="7"/>
    <s v=""/>
    <s v=""/>
    <s v=""/>
    <s v=""/>
    <s v=""/>
    <s v=""/>
    <s v=""/>
    <s v=""/>
    <s v=""/>
    <s v=""/>
    <s v=""/>
    <s v=""/>
    <s v=""/>
    <s v=""/>
    <s v=""/>
    <s v=""/>
    <s v=""/>
    <s v=""/>
    <s v=""/>
    <s v=""/>
    <s v=""/>
    <s v=""/>
    <s v=""/>
    <s v=""/>
  </r>
  <r>
    <s v="Recognises some familiar numbers within the environment"/>
    <m/>
    <m/>
    <m/>
    <s v="EN"/>
    <m/>
    <s v="N"/>
    <m/>
    <s v="N"/>
    <m/>
    <s v="N"/>
    <m/>
    <s v="S"/>
    <m/>
    <s v="R"/>
    <m/>
    <s v="R"/>
    <m/>
    <m/>
    <m/>
    <m/>
    <m/>
    <m/>
    <m/>
    <m/>
    <m/>
    <m/>
    <m/>
    <m/>
    <m/>
    <m/>
    <m/>
    <m/>
    <m/>
    <m/>
    <m/>
    <m/>
    <m/>
    <m/>
    <m/>
    <m/>
    <m/>
    <m/>
    <m/>
    <m/>
    <m/>
    <m/>
    <m/>
    <m/>
    <m/>
    <m/>
    <m/>
    <m/>
    <m/>
    <m/>
    <m/>
    <m/>
    <m/>
    <m/>
    <m/>
    <m/>
    <m/>
    <m/>
    <m/>
    <m/>
    <n v="123456"/>
    <x v="4"/>
    <x v="18"/>
    <n v="4"/>
    <n v="1"/>
    <n v="3"/>
    <n v="1"/>
    <n v="2"/>
    <n v="2"/>
    <n v="2"/>
    <n v="3"/>
    <n v="4"/>
    <n v="4"/>
    <s v=""/>
    <s v=""/>
    <s v=""/>
    <s v=""/>
    <s v=""/>
    <s v=""/>
    <s v=""/>
    <s v=""/>
    <s v=""/>
    <s v=""/>
    <s v=""/>
    <s v=""/>
    <s v=""/>
    <s v=""/>
    <s v=""/>
    <s v=""/>
    <s v=""/>
    <s v=""/>
    <s v=""/>
    <s v=""/>
    <s v=""/>
    <s v=""/>
    <s v=""/>
    <s v=""/>
  </r>
  <r>
    <s v="Carries out familiar tasks that involve one to one matching"/>
    <m/>
    <m/>
    <m/>
    <s v="N"/>
    <m/>
    <s v="N"/>
    <m/>
    <s v="S"/>
    <m/>
    <s v="S"/>
    <m/>
    <s v="R"/>
    <m/>
    <s v="R"/>
    <m/>
    <s v="F"/>
    <m/>
    <m/>
    <m/>
    <m/>
    <m/>
    <m/>
    <m/>
    <m/>
    <m/>
    <m/>
    <m/>
    <m/>
    <m/>
    <m/>
    <m/>
    <m/>
    <m/>
    <m/>
    <m/>
    <m/>
    <m/>
    <m/>
    <m/>
    <m/>
    <m/>
    <m/>
    <m/>
    <m/>
    <m/>
    <m/>
    <m/>
    <m/>
    <m/>
    <m/>
    <m/>
    <m/>
    <m/>
    <m/>
    <m/>
    <m/>
    <m/>
    <m/>
    <m/>
    <m/>
    <m/>
    <m/>
    <m/>
    <m/>
    <n v="123456"/>
    <x v="4"/>
    <x v="18"/>
    <n v="5"/>
    <n v="2"/>
    <n v="3"/>
    <n v="2"/>
    <n v="2"/>
    <n v="3"/>
    <n v="3"/>
    <n v="4"/>
    <n v="4"/>
    <n v="5"/>
    <s v=""/>
    <s v=""/>
    <s v=""/>
    <s v=""/>
    <s v=""/>
    <s v=""/>
    <s v=""/>
    <s v=""/>
    <s v=""/>
    <s v=""/>
    <s v=""/>
    <s v=""/>
    <s v=""/>
    <s v=""/>
    <s v=""/>
    <s v=""/>
    <s v=""/>
    <s v=""/>
    <s v=""/>
    <s v=""/>
    <s v=""/>
    <s v=""/>
    <s v=""/>
    <s v=""/>
  </r>
  <r>
    <s v="Recognises and/or uses the sequence of 1,2, 3 to lead into or out of an activity"/>
    <m/>
    <m/>
    <m/>
    <s v="N"/>
    <m/>
    <s v="S"/>
    <m/>
    <s v="R"/>
    <m/>
    <s v="F"/>
    <m/>
    <s v="F"/>
    <m/>
    <s v="F"/>
    <m/>
    <s v="P"/>
    <m/>
    <m/>
    <m/>
    <m/>
    <m/>
    <m/>
    <m/>
    <m/>
    <m/>
    <m/>
    <m/>
    <m/>
    <m/>
    <m/>
    <m/>
    <m/>
    <m/>
    <m/>
    <m/>
    <m/>
    <m/>
    <m/>
    <m/>
    <m/>
    <m/>
    <m/>
    <m/>
    <m/>
    <m/>
    <m/>
    <m/>
    <m/>
    <m/>
    <m/>
    <m/>
    <m/>
    <m/>
    <m/>
    <m/>
    <m/>
    <m/>
    <m/>
    <m/>
    <m/>
    <m/>
    <m/>
    <m/>
    <m/>
    <n v="123456"/>
    <x v="4"/>
    <x v="18"/>
    <n v="6"/>
    <n v="2"/>
    <n v="4"/>
    <n v="2"/>
    <n v="3"/>
    <n v="4"/>
    <n v="5"/>
    <n v="5"/>
    <n v="5"/>
    <n v="6"/>
    <s v=""/>
    <s v=""/>
    <s v=""/>
    <s v=""/>
    <s v=""/>
    <s v=""/>
    <s v=""/>
    <s v=""/>
    <s v=""/>
    <s v=""/>
    <s v=""/>
    <s v=""/>
    <s v=""/>
    <s v=""/>
    <s v=""/>
    <s v=""/>
    <s v=""/>
    <s v=""/>
    <s v=""/>
    <s v=""/>
    <s v=""/>
    <s v=""/>
    <s v=""/>
    <s v=""/>
  </r>
  <r>
    <s v="Says or signs the number words in order"/>
    <m/>
    <m/>
    <m/>
    <s v="EN"/>
    <m/>
    <s v="EN"/>
    <m/>
    <s v="N"/>
    <m/>
    <s v="S"/>
    <m/>
    <s v="S"/>
    <m/>
    <s v="S"/>
    <m/>
    <s v="S"/>
    <m/>
    <m/>
    <m/>
    <m/>
    <m/>
    <m/>
    <m/>
    <m/>
    <m/>
    <m/>
    <m/>
    <m/>
    <m/>
    <m/>
    <m/>
    <m/>
    <m/>
    <m/>
    <m/>
    <m/>
    <m/>
    <m/>
    <m/>
    <m/>
    <m/>
    <m/>
    <m/>
    <m/>
    <m/>
    <m/>
    <m/>
    <m/>
    <m/>
    <m/>
    <m/>
    <m/>
    <m/>
    <m/>
    <m/>
    <m/>
    <m/>
    <m/>
    <m/>
    <m/>
    <m/>
    <m/>
    <m/>
    <m/>
    <n v="123456"/>
    <x v="4"/>
    <x v="18"/>
    <n v="3"/>
    <n v="1"/>
    <n v="2"/>
    <n v="1"/>
    <n v="1"/>
    <n v="2"/>
    <n v="3"/>
    <n v="3"/>
    <n v="3"/>
    <n v="3"/>
    <s v=""/>
    <s v=""/>
    <s v=""/>
    <s v=""/>
    <s v=""/>
    <s v=""/>
    <s v=""/>
    <s v=""/>
    <s v=""/>
    <s v=""/>
    <s v=""/>
    <s v=""/>
    <s v=""/>
    <s v=""/>
    <s v=""/>
    <s v=""/>
    <s v=""/>
    <s v=""/>
    <s v=""/>
    <s v=""/>
    <s v=""/>
    <s v=""/>
    <s v=""/>
    <s v=""/>
  </r>
  <r>
    <s v="Recognises and identifies some numerals"/>
    <m/>
    <m/>
    <m/>
    <s v="EN"/>
    <m/>
    <s v="EN"/>
    <m/>
    <s v="N"/>
    <m/>
    <s v="S"/>
    <m/>
    <s v="S"/>
    <m/>
    <s v="R"/>
    <m/>
    <s v="F"/>
    <m/>
    <m/>
    <m/>
    <m/>
    <m/>
    <m/>
    <m/>
    <m/>
    <m/>
    <m/>
    <m/>
    <m/>
    <m/>
    <m/>
    <m/>
    <m/>
    <m/>
    <m/>
    <m/>
    <m/>
    <m/>
    <m/>
    <m/>
    <m/>
    <m/>
    <m/>
    <m/>
    <m/>
    <m/>
    <m/>
    <m/>
    <m/>
    <m/>
    <m/>
    <m/>
    <m/>
    <m/>
    <m/>
    <m/>
    <m/>
    <m/>
    <m/>
    <m/>
    <m/>
    <m/>
    <m/>
    <m/>
    <m/>
    <n v="123456"/>
    <x v="4"/>
    <x v="18"/>
    <n v="5"/>
    <n v="1"/>
    <n v="4"/>
    <n v="1"/>
    <n v="1"/>
    <n v="2"/>
    <n v="3"/>
    <n v="3"/>
    <n v="4"/>
    <n v="5"/>
    <s v=""/>
    <s v=""/>
    <s v=""/>
    <s v=""/>
    <s v=""/>
    <s v=""/>
    <s v=""/>
    <s v=""/>
    <s v=""/>
    <s v=""/>
    <s v=""/>
    <s v=""/>
    <s v=""/>
    <s v=""/>
    <s v=""/>
    <s v=""/>
    <s v=""/>
    <s v=""/>
    <s v=""/>
    <s v=""/>
    <s v=""/>
    <s v=""/>
    <s v=""/>
    <s v=""/>
  </r>
  <r>
    <s v="When asked ‘how many?’, recognises that they should respond with a number"/>
    <m/>
    <m/>
    <m/>
    <s v="EN"/>
    <m/>
    <s v="N"/>
    <m/>
    <s v="N"/>
    <m/>
    <s v="N"/>
    <m/>
    <s v="F"/>
    <m/>
    <s v="F"/>
    <m/>
    <s v="I"/>
    <m/>
    <m/>
    <m/>
    <m/>
    <m/>
    <m/>
    <m/>
    <m/>
    <m/>
    <m/>
    <m/>
    <m/>
    <m/>
    <m/>
    <m/>
    <m/>
    <m/>
    <m/>
    <m/>
    <m/>
    <m/>
    <m/>
    <m/>
    <m/>
    <m/>
    <m/>
    <m/>
    <m/>
    <m/>
    <m/>
    <m/>
    <m/>
    <m/>
    <m/>
    <m/>
    <m/>
    <m/>
    <m/>
    <m/>
    <m/>
    <m/>
    <m/>
    <m/>
    <m/>
    <m/>
    <m/>
    <m/>
    <m/>
    <n v="123456"/>
    <x v="4"/>
    <x v="18"/>
    <n v="7"/>
    <n v="1"/>
    <n v="6"/>
    <n v="1"/>
    <n v="2"/>
    <n v="2"/>
    <n v="2"/>
    <n v="5"/>
    <n v="5"/>
    <n v="7"/>
    <s v=""/>
    <s v=""/>
    <s v=""/>
    <s v=""/>
    <s v=""/>
    <s v=""/>
    <s v=""/>
    <s v=""/>
    <s v=""/>
    <s v=""/>
    <s v=""/>
    <s v=""/>
    <s v=""/>
    <s v=""/>
    <s v=""/>
    <s v=""/>
    <s v=""/>
    <s v=""/>
    <s v=""/>
    <s v=""/>
    <s v=""/>
    <s v=""/>
    <s v=""/>
    <s v=""/>
  </r>
  <r>
    <s v="Follows along a sequence of numerals while communicating the words"/>
    <m/>
    <m/>
    <m/>
    <s v="N"/>
    <m/>
    <s v="N"/>
    <m/>
    <s v="S"/>
    <m/>
    <s v="S"/>
    <m/>
    <s v="R"/>
    <m/>
    <s v="F"/>
    <m/>
    <s v="F"/>
    <m/>
    <m/>
    <m/>
    <m/>
    <m/>
    <m/>
    <m/>
    <m/>
    <m/>
    <m/>
    <m/>
    <m/>
    <m/>
    <m/>
    <m/>
    <m/>
    <m/>
    <m/>
    <m/>
    <m/>
    <m/>
    <m/>
    <m/>
    <m/>
    <m/>
    <m/>
    <m/>
    <m/>
    <m/>
    <m/>
    <m/>
    <m/>
    <m/>
    <m/>
    <m/>
    <m/>
    <m/>
    <m/>
    <m/>
    <m/>
    <m/>
    <m/>
    <m/>
    <m/>
    <m/>
    <m/>
    <m/>
    <m/>
    <n v="123456"/>
    <x v="4"/>
    <x v="18"/>
    <n v="5"/>
    <n v="2"/>
    <n v="3"/>
    <n v="2"/>
    <n v="2"/>
    <n v="3"/>
    <n v="3"/>
    <n v="4"/>
    <n v="5"/>
    <n v="5"/>
    <s v=""/>
    <s v=""/>
    <s v=""/>
    <s v=""/>
    <s v=""/>
    <s v=""/>
    <s v=""/>
    <s v=""/>
    <s v=""/>
    <s v=""/>
    <s v=""/>
    <s v=""/>
    <s v=""/>
    <s v=""/>
    <s v=""/>
    <s v=""/>
    <s v=""/>
    <s v=""/>
    <s v=""/>
    <s v=""/>
    <s v=""/>
    <s v=""/>
    <s v=""/>
    <s v=""/>
  </r>
  <r>
    <s v="Begins to show one-to-one correspondence by indicating (e.g. by pointing) at each item and/or reciting the appropriate number words"/>
    <m/>
    <m/>
    <m/>
    <s v="EN"/>
    <m/>
    <s v="N"/>
    <m/>
    <s v="R"/>
    <m/>
    <s v="F"/>
    <m/>
    <s v="P"/>
    <m/>
    <s v="I"/>
    <m/>
    <s v="I"/>
    <m/>
    <m/>
    <m/>
    <m/>
    <m/>
    <m/>
    <m/>
    <m/>
    <m/>
    <m/>
    <m/>
    <m/>
    <m/>
    <m/>
    <m/>
    <m/>
    <m/>
    <m/>
    <m/>
    <m/>
    <m/>
    <m/>
    <m/>
    <m/>
    <m/>
    <m/>
    <m/>
    <m/>
    <m/>
    <m/>
    <m/>
    <m/>
    <m/>
    <m/>
    <m/>
    <m/>
    <m/>
    <m/>
    <m/>
    <m/>
    <m/>
    <m/>
    <m/>
    <m/>
    <m/>
    <m/>
    <m/>
    <m/>
    <n v="123456"/>
    <x v="4"/>
    <x v="18"/>
    <n v="7"/>
    <n v="1"/>
    <n v="6"/>
    <n v="1"/>
    <n v="2"/>
    <n v="4"/>
    <n v="5"/>
    <n v="6"/>
    <n v="7"/>
    <n v="7"/>
    <s v=""/>
    <s v=""/>
    <s v=""/>
    <s v=""/>
    <s v=""/>
    <s v=""/>
    <s v=""/>
    <s v=""/>
    <s v=""/>
    <s v=""/>
    <s v=""/>
    <s v=""/>
    <s v=""/>
    <s v=""/>
    <s v=""/>
    <s v=""/>
    <s v=""/>
    <s v=""/>
    <s v=""/>
    <s v=""/>
    <s v=""/>
    <s v=""/>
    <s v=""/>
    <s v=""/>
  </r>
  <r>
    <s v="Uses counting to accurately identify ‘how many?’ there are in a small group of items"/>
    <m/>
    <m/>
    <m/>
    <s v="S"/>
    <m/>
    <s v="R"/>
    <m/>
    <s v="F"/>
    <m/>
    <s v="P"/>
    <m/>
    <s v="P"/>
    <m/>
    <s v="P"/>
    <m/>
    <s v="I"/>
    <m/>
    <m/>
    <m/>
    <m/>
    <m/>
    <m/>
    <m/>
    <m/>
    <m/>
    <m/>
    <m/>
    <m/>
    <m/>
    <m/>
    <m/>
    <m/>
    <m/>
    <m/>
    <m/>
    <m/>
    <m/>
    <m/>
    <m/>
    <m/>
    <m/>
    <m/>
    <m/>
    <m/>
    <m/>
    <m/>
    <m/>
    <m/>
    <m/>
    <m/>
    <m/>
    <m/>
    <m/>
    <m/>
    <m/>
    <m/>
    <m/>
    <m/>
    <m/>
    <m/>
    <m/>
    <m/>
    <m/>
    <m/>
    <n v="123456"/>
    <x v="4"/>
    <x v="18"/>
    <n v="7"/>
    <n v="3"/>
    <n v="4"/>
    <n v="3"/>
    <n v="4"/>
    <n v="5"/>
    <n v="6"/>
    <n v="6"/>
    <n v="6"/>
    <n v="7"/>
    <s v=""/>
    <s v=""/>
    <s v=""/>
    <s v=""/>
    <s v=""/>
    <s v=""/>
    <s v=""/>
    <s v=""/>
    <s v=""/>
    <s v=""/>
    <s v=""/>
    <s v=""/>
    <s v=""/>
    <s v=""/>
    <s v=""/>
    <s v=""/>
    <s v=""/>
    <s v=""/>
    <s v=""/>
    <s v=""/>
    <s v=""/>
    <s v=""/>
    <s v=""/>
    <s v=""/>
  </r>
  <r>
    <s v="Gives a requested number of items in a practical setting"/>
    <m/>
    <m/>
    <m/>
    <s v="N"/>
    <m/>
    <s v="N"/>
    <m/>
    <s v="N"/>
    <m/>
    <s v="N"/>
    <m/>
    <s v="N"/>
    <m/>
    <s v="N"/>
    <m/>
    <s v="R"/>
    <m/>
    <m/>
    <m/>
    <m/>
    <m/>
    <m/>
    <m/>
    <m/>
    <m/>
    <m/>
    <m/>
    <m/>
    <m/>
    <m/>
    <m/>
    <m/>
    <m/>
    <m/>
    <m/>
    <m/>
    <m/>
    <m/>
    <m/>
    <m/>
    <m/>
    <m/>
    <m/>
    <m/>
    <m/>
    <m/>
    <m/>
    <m/>
    <m/>
    <m/>
    <m/>
    <m/>
    <m/>
    <m/>
    <m/>
    <m/>
    <m/>
    <m/>
    <m/>
    <m/>
    <m/>
    <m/>
    <m/>
    <m/>
    <n v="123456"/>
    <x v="4"/>
    <x v="18"/>
    <n v="4"/>
    <n v="2"/>
    <n v="2"/>
    <n v="2"/>
    <n v="2"/>
    <n v="2"/>
    <n v="2"/>
    <n v="2"/>
    <n v="2"/>
    <n v="4"/>
    <s v=""/>
    <s v=""/>
    <s v=""/>
    <s v=""/>
    <s v=""/>
    <s v=""/>
    <s v=""/>
    <s v=""/>
    <s v=""/>
    <s v=""/>
    <s v=""/>
    <s v=""/>
    <s v=""/>
    <s v=""/>
    <s v=""/>
    <s v=""/>
    <s v=""/>
    <s v=""/>
    <s v=""/>
    <s v=""/>
    <s v=""/>
    <s v=""/>
    <s v=""/>
    <s v=""/>
  </r>
  <r>
    <s v="Splits an item into smaller pieces"/>
    <m/>
    <m/>
    <m/>
    <s v="N"/>
    <m/>
    <s v="N"/>
    <m/>
    <s v="N"/>
    <m/>
    <s v="R"/>
    <m/>
    <s v="F"/>
    <m/>
    <s v="F"/>
    <m/>
    <s v="F"/>
    <m/>
    <m/>
    <m/>
    <m/>
    <m/>
    <m/>
    <m/>
    <m/>
    <m/>
    <m/>
    <m/>
    <m/>
    <m/>
    <m/>
    <m/>
    <m/>
    <m/>
    <m/>
    <m/>
    <m/>
    <m/>
    <m/>
    <m/>
    <m/>
    <m/>
    <m/>
    <m/>
    <m/>
    <m/>
    <m/>
    <m/>
    <m/>
    <m/>
    <m/>
    <m/>
    <m/>
    <m/>
    <m/>
    <m/>
    <m/>
    <m/>
    <m/>
    <m/>
    <m/>
    <m/>
    <m/>
    <m/>
    <m/>
    <n v="123456"/>
    <x v="4"/>
    <x v="19"/>
    <n v="5"/>
    <n v="2"/>
    <n v="3"/>
    <n v="2"/>
    <n v="2"/>
    <n v="2"/>
    <n v="4"/>
    <n v="5"/>
    <n v="5"/>
    <n v="5"/>
    <s v=""/>
    <s v=""/>
    <s v=""/>
    <s v=""/>
    <s v=""/>
    <s v=""/>
    <s v=""/>
    <s v=""/>
    <s v=""/>
    <s v=""/>
    <s v=""/>
    <s v=""/>
    <s v=""/>
    <s v=""/>
    <s v=""/>
    <s v=""/>
    <s v=""/>
    <s v=""/>
    <s v=""/>
    <s v=""/>
    <s v=""/>
    <s v=""/>
    <s v=""/>
    <s v=""/>
  </r>
  <r>
    <s v="Puts smaller pieces back together to make the whole"/>
    <m/>
    <m/>
    <m/>
    <s v="EN"/>
    <m/>
    <s v="N"/>
    <m/>
    <s v="S"/>
    <m/>
    <s v="R"/>
    <m/>
    <s v="F"/>
    <m/>
    <s v="P"/>
    <m/>
    <s v="I"/>
    <m/>
    <m/>
    <m/>
    <m/>
    <m/>
    <m/>
    <m/>
    <m/>
    <m/>
    <m/>
    <m/>
    <m/>
    <m/>
    <m/>
    <m/>
    <m/>
    <m/>
    <m/>
    <m/>
    <m/>
    <m/>
    <m/>
    <m/>
    <m/>
    <m/>
    <m/>
    <m/>
    <m/>
    <m/>
    <m/>
    <m/>
    <m/>
    <m/>
    <m/>
    <m/>
    <m/>
    <m/>
    <m/>
    <m/>
    <m/>
    <m/>
    <m/>
    <m/>
    <m/>
    <m/>
    <m/>
    <m/>
    <m/>
    <n v="123456"/>
    <x v="4"/>
    <x v="19"/>
    <n v="7"/>
    <n v="1"/>
    <n v="6"/>
    <n v="1"/>
    <n v="2"/>
    <n v="3"/>
    <n v="4"/>
    <n v="5"/>
    <n v="6"/>
    <n v="7"/>
    <s v=""/>
    <s v=""/>
    <s v=""/>
    <s v=""/>
    <s v=""/>
    <s v=""/>
    <s v=""/>
    <s v=""/>
    <s v=""/>
    <s v=""/>
    <s v=""/>
    <s v=""/>
    <s v=""/>
    <s v=""/>
    <s v=""/>
    <s v=""/>
    <s v=""/>
    <s v=""/>
    <s v=""/>
    <s v=""/>
    <s v=""/>
    <s v=""/>
    <s v=""/>
    <s v=""/>
  </r>
  <r>
    <s v="Takes part in distributing a collection of items between a group"/>
    <m/>
    <m/>
    <m/>
    <s v="EN"/>
    <m/>
    <s v="N"/>
    <m/>
    <s v="N"/>
    <m/>
    <s v="N"/>
    <m/>
    <s v="S"/>
    <m/>
    <s v="R"/>
    <m/>
    <s v="R"/>
    <m/>
    <m/>
    <m/>
    <m/>
    <m/>
    <m/>
    <m/>
    <m/>
    <m/>
    <m/>
    <m/>
    <m/>
    <m/>
    <m/>
    <m/>
    <m/>
    <m/>
    <m/>
    <m/>
    <m/>
    <m/>
    <m/>
    <m/>
    <m/>
    <m/>
    <m/>
    <m/>
    <m/>
    <m/>
    <m/>
    <m/>
    <m/>
    <m/>
    <m/>
    <m/>
    <m/>
    <m/>
    <m/>
    <m/>
    <m/>
    <m/>
    <m/>
    <m/>
    <m/>
    <m/>
    <m/>
    <m/>
    <m/>
    <n v="123456"/>
    <x v="4"/>
    <x v="19"/>
    <n v="4"/>
    <n v="1"/>
    <n v="3"/>
    <n v="1"/>
    <n v="2"/>
    <n v="2"/>
    <n v="2"/>
    <n v="3"/>
    <n v="4"/>
    <n v="4"/>
    <s v=""/>
    <s v=""/>
    <s v=""/>
    <s v=""/>
    <s v=""/>
    <s v=""/>
    <s v=""/>
    <s v=""/>
    <s v=""/>
    <s v=""/>
    <s v=""/>
    <s v=""/>
    <s v=""/>
    <s v=""/>
    <s v=""/>
    <s v=""/>
    <s v=""/>
    <s v=""/>
    <s v=""/>
    <s v=""/>
    <s v=""/>
    <s v=""/>
    <s v=""/>
    <s v=""/>
  </r>
  <r>
    <s v="Distributes items one at a time"/>
    <m/>
    <m/>
    <m/>
    <s v="N"/>
    <m/>
    <s v="N"/>
    <m/>
    <s v="S"/>
    <m/>
    <s v="S"/>
    <m/>
    <s v="R"/>
    <m/>
    <s v="R"/>
    <m/>
    <s v="F"/>
    <m/>
    <m/>
    <m/>
    <m/>
    <m/>
    <m/>
    <m/>
    <m/>
    <m/>
    <m/>
    <m/>
    <m/>
    <m/>
    <m/>
    <m/>
    <m/>
    <m/>
    <m/>
    <m/>
    <m/>
    <m/>
    <m/>
    <m/>
    <m/>
    <m/>
    <m/>
    <m/>
    <m/>
    <m/>
    <m/>
    <m/>
    <m/>
    <m/>
    <m/>
    <m/>
    <m/>
    <m/>
    <m/>
    <m/>
    <m/>
    <m/>
    <m/>
    <m/>
    <m/>
    <m/>
    <m/>
    <m/>
    <m/>
    <n v="123456"/>
    <x v="4"/>
    <x v="19"/>
    <n v="5"/>
    <n v="2"/>
    <n v="3"/>
    <n v="2"/>
    <n v="2"/>
    <n v="3"/>
    <n v="3"/>
    <n v="4"/>
    <n v="4"/>
    <n v="5"/>
    <s v=""/>
    <s v=""/>
    <s v=""/>
    <s v=""/>
    <s v=""/>
    <s v=""/>
    <s v=""/>
    <s v=""/>
    <s v=""/>
    <s v=""/>
    <s v=""/>
    <s v=""/>
    <s v=""/>
    <s v=""/>
    <s v=""/>
    <s v=""/>
    <s v=""/>
    <s v=""/>
    <s v=""/>
    <s v=""/>
    <s v=""/>
    <s v=""/>
    <s v=""/>
    <s v=""/>
  </r>
  <r>
    <s v="Exchanges an item for something else"/>
    <m/>
    <m/>
    <m/>
    <s v="N"/>
    <m/>
    <s v="S"/>
    <m/>
    <s v="R"/>
    <m/>
    <s v="F"/>
    <m/>
    <s v="F"/>
    <m/>
    <s v="F"/>
    <m/>
    <s v="P"/>
    <m/>
    <m/>
    <m/>
    <m/>
    <m/>
    <m/>
    <m/>
    <m/>
    <m/>
    <m/>
    <m/>
    <m/>
    <m/>
    <m/>
    <m/>
    <m/>
    <m/>
    <m/>
    <m/>
    <m/>
    <m/>
    <m/>
    <m/>
    <m/>
    <m/>
    <m/>
    <m/>
    <m/>
    <m/>
    <m/>
    <m/>
    <m/>
    <m/>
    <m/>
    <m/>
    <m/>
    <m/>
    <m/>
    <m/>
    <m/>
    <m/>
    <m/>
    <m/>
    <m/>
    <m/>
    <m/>
    <m/>
    <m/>
    <n v="123456"/>
    <x v="4"/>
    <x v="20"/>
    <n v="6"/>
    <n v="2"/>
    <n v="4"/>
    <n v="2"/>
    <n v="3"/>
    <n v="4"/>
    <n v="5"/>
    <n v="5"/>
    <n v="5"/>
    <n v="6"/>
    <s v=""/>
    <s v=""/>
    <s v=""/>
    <s v=""/>
    <s v=""/>
    <s v=""/>
    <s v=""/>
    <s v=""/>
    <s v=""/>
    <s v=""/>
    <s v=""/>
    <s v=""/>
    <s v=""/>
    <s v=""/>
    <s v=""/>
    <s v=""/>
    <s v=""/>
    <s v=""/>
    <s v=""/>
    <s v=""/>
    <s v=""/>
    <s v=""/>
    <s v=""/>
    <s v=""/>
  </r>
  <r>
    <s v="Exchanges a range of medium including coins, cards or other forms of money in exchange for something"/>
    <m/>
    <m/>
    <m/>
    <s v="EN"/>
    <m/>
    <s v="EN"/>
    <m/>
    <s v="N"/>
    <m/>
    <s v="S"/>
    <m/>
    <s v="S"/>
    <m/>
    <s v="S"/>
    <m/>
    <s v="S"/>
    <m/>
    <m/>
    <m/>
    <m/>
    <m/>
    <m/>
    <m/>
    <m/>
    <m/>
    <m/>
    <m/>
    <m/>
    <m/>
    <m/>
    <m/>
    <m/>
    <m/>
    <m/>
    <m/>
    <m/>
    <m/>
    <m/>
    <m/>
    <m/>
    <m/>
    <m/>
    <m/>
    <m/>
    <m/>
    <m/>
    <m/>
    <m/>
    <m/>
    <m/>
    <m/>
    <m/>
    <m/>
    <m/>
    <m/>
    <m/>
    <m/>
    <m/>
    <m/>
    <m/>
    <m/>
    <m/>
    <m/>
    <m/>
    <n v="123456"/>
    <x v="4"/>
    <x v="20"/>
    <n v="3"/>
    <n v="1"/>
    <n v="2"/>
    <n v="1"/>
    <n v="1"/>
    <n v="2"/>
    <n v="3"/>
    <n v="3"/>
    <n v="3"/>
    <n v="3"/>
    <s v=""/>
    <s v=""/>
    <s v=""/>
    <s v=""/>
    <s v=""/>
    <s v=""/>
    <s v=""/>
    <s v=""/>
    <s v=""/>
    <s v=""/>
    <s v=""/>
    <s v=""/>
    <s v=""/>
    <s v=""/>
    <s v=""/>
    <s v=""/>
    <s v=""/>
    <s v=""/>
    <s v=""/>
    <s v=""/>
    <s v=""/>
    <s v=""/>
    <s v=""/>
    <s v=""/>
  </r>
  <r>
    <s v="Handles a range of real money that demonstrates an awareness of money, e.g. puts it into a purse or a till or other relevant item."/>
    <m/>
    <m/>
    <m/>
    <s v="EN"/>
    <m/>
    <s v="EN"/>
    <m/>
    <s v="N"/>
    <m/>
    <s v="S"/>
    <m/>
    <s v="S"/>
    <m/>
    <s v="R"/>
    <m/>
    <s v="F"/>
    <m/>
    <m/>
    <m/>
    <m/>
    <m/>
    <m/>
    <m/>
    <m/>
    <m/>
    <m/>
    <m/>
    <m/>
    <m/>
    <m/>
    <m/>
    <m/>
    <m/>
    <m/>
    <m/>
    <m/>
    <m/>
    <m/>
    <m/>
    <m/>
    <m/>
    <m/>
    <m/>
    <m/>
    <m/>
    <m/>
    <m/>
    <m/>
    <m/>
    <m/>
    <m/>
    <m/>
    <m/>
    <m/>
    <m/>
    <m/>
    <m/>
    <m/>
    <m/>
    <m/>
    <m/>
    <m/>
    <m/>
    <m/>
    <n v="123456"/>
    <x v="4"/>
    <x v="20"/>
    <n v="5"/>
    <n v="1"/>
    <n v="4"/>
    <n v="1"/>
    <n v="1"/>
    <n v="2"/>
    <n v="3"/>
    <n v="3"/>
    <n v="4"/>
    <n v="5"/>
    <s v=""/>
    <s v=""/>
    <s v=""/>
    <s v=""/>
    <s v=""/>
    <s v=""/>
    <s v=""/>
    <s v=""/>
    <s v=""/>
    <s v=""/>
    <s v=""/>
    <s v=""/>
    <s v=""/>
    <s v=""/>
    <s v=""/>
    <s v=""/>
    <s v=""/>
    <s v=""/>
    <s v=""/>
    <s v=""/>
    <s v=""/>
    <s v=""/>
    <s v=""/>
    <s v=""/>
  </r>
  <r>
    <s v="Finds coins in a group of mixed items"/>
    <m/>
    <m/>
    <m/>
    <s v="EN"/>
    <m/>
    <s v="N"/>
    <m/>
    <s v="N"/>
    <m/>
    <s v="N"/>
    <m/>
    <s v="F"/>
    <m/>
    <s v="F"/>
    <m/>
    <s v="I"/>
    <m/>
    <m/>
    <m/>
    <m/>
    <m/>
    <m/>
    <m/>
    <m/>
    <m/>
    <m/>
    <m/>
    <m/>
    <m/>
    <m/>
    <m/>
    <m/>
    <m/>
    <m/>
    <m/>
    <m/>
    <m/>
    <m/>
    <m/>
    <m/>
    <m/>
    <m/>
    <m/>
    <m/>
    <m/>
    <m/>
    <m/>
    <m/>
    <m/>
    <m/>
    <m/>
    <m/>
    <m/>
    <m/>
    <m/>
    <m/>
    <m/>
    <m/>
    <m/>
    <m/>
    <m/>
    <m/>
    <m/>
    <m/>
    <n v="123456"/>
    <x v="4"/>
    <x v="20"/>
    <n v="7"/>
    <n v="1"/>
    <n v="6"/>
    <n v="1"/>
    <n v="2"/>
    <n v="2"/>
    <n v="2"/>
    <n v="5"/>
    <n v="5"/>
    <n v="7"/>
    <s v=""/>
    <s v=""/>
    <s v=""/>
    <s v=""/>
    <s v=""/>
    <s v=""/>
    <s v=""/>
    <s v=""/>
    <s v=""/>
    <s v=""/>
    <s v=""/>
    <s v=""/>
    <s v=""/>
    <s v=""/>
    <s v=""/>
    <s v=""/>
    <s v=""/>
    <s v=""/>
    <s v=""/>
    <s v=""/>
    <s v=""/>
    <s v=""/>
    <s v=""/>
    <s v=""/>
  </r>
  <r>
    <s v="Matches coins or notes that are the same"/>
    <m/>
    <m/>
    <m/>
    <s v="N"/>
    <m/>
    <s v="N"/>
    <m/>
    <s v="S"/>
    <m/>
    <s v="S"/>
    <m/>
    <s v="R"/>
    <m/>
    <s v="F"/>
    <m/>
    <s v="F"/>
    <m/>
    <m/>
    <m/>
    <m/>
    <m/>
    <m/>
    <m/>
    <m/>
    <m/>
    <m/>
    <m/>
    <m/>
    <m/>
    <m/>
    <m/>
    <m/>
    <m/>
    <m/>
    <m/>
    <m/>
    <m/>
    <m/>
    <m/>
    <m/>
    <m/>
    <m/>
    <m/>
    <m/>
    <m/>
    <m/>
    <m/>
    <m/>
    <m/>
    <m/>
    <m/>
    <m/>
    <m/>
    <m/>
    <m/>
    <m/>
    <m/>
    <m/>
    <m/>
    <m/>
    <m/>
    <m/>
    <m/>
    <m/>
    <n v="123456"/>
    <x v="4"/>
    <x v="20"/>
    <n v="5"/>
    <n v="2"/>
    <n v="3"/>
    <n v="2"/>
    <n v="2"/>
    <n v="3"/>
    <n v="3"/>
    <n v="4"/>
    <n v="5"/>
    <n v="5"/>
    <s v=""/>
    <s v=""/>
    <s v=""/>
    <s v=""/>
    <s v=""/>
    <s v=""/>
    <s v=""/>
    <s v=""/>
    <s v=""/>
    <s v=""/>
    <s v=""/>
    <s v=""/>
    <s v=""/>
    <s v=""/>
    <s v=""/>
    <s v=""/>
    <s v=""/>
    <s v=""/>
    <s v=""/>
    <s v=""/>
    <s v=""/>
    <s v=""/>
    <s v=""/>
    <s v=""/>
  </r>
  <r>
    <s v="Sorts some coins from other coins"/>
    <m/>
    <m/>
    <m/>
    <s v="EN"/>
    <m/>
    <s v="N"/>
    <m/>
    <s v="R"/>
    <m/>
    <s v="F"/>
    <m/>
    <s v="P"/>
    <m/>
    <s v="I"/>
    <m/>
    <s v="I"/>
    <m/>
    <m/>
    <m/>
    <m/>
    <m/>
    <m/>
    <m/>
    <m/>
    <m/>
    <m/>
    <m/>
    <m/>
    <m/>
    <m/>
    <m/>
    <m/>
    <m/>
    <m/>
    <m/>
    <m/>
    <m/>
    <m/>
    <m/>
    <m/>
    <m/>
    <m/>
    <m/>
    <m/>
    <m/>
    <m/>
    <m/>
    <m/>
    <m/>
    <m/>
    <m/>
    <m/>
    <m/>
    <m/>
    <m/>
    <m/>
    <m/>
    <m/>
    <m/>
    <m/>
    <m/>
    <m/>
    <m/>
    <m/>
    <n v="123456"/>
    <x v="4"/>
    <x v="20"/>
    <n v="7"/>
    <n v="1"/>
    <n v="6"/>
    <n v="1"/>
    <n v="2"/>
    <n v="4"/>
    <n v="5"/>
    <n v="6"/>
    <n v="7"/>
    <n v="7"/>
    <s v=""/>
    <s v=""/>
    <s v=""/>
    <s v=""/>
    <s v=""/>
    <s v=""/>
    <s v=""/>
    <s v=""/>
    <s v=""/>
    <s v=""/>
    <s v=""/>
    <s v=""/>
    <s v=""/>
    <s v=""/>
    <s v=""/>
    <s v=""/>
    <s v=""/>
    <s v=""/>
    <s v=""/>
    <s v=""/>
    <s v=""/>
    <s v=""/>
    <s v=""/>
    <s v=""/>
  </r>
  <r>
    <s v="Identifies some coins"/>
    <m/>
    <m/>
    <m/>
    <s v="S"/>
    <m/>
    <s v="R"/>
    <m/>
    <s v="F"/>
    <m/>
    <s v="P"/>
    <m/>
    <s v="P"/>
    <m/>
    <s v="P"/>
    <m/>
    <s v="I"/>
    <m/>
    <m/>
    <m/>
    <m/>
    <m/>
    <m/>
    <m/>
    <m/>
    <m/>
    <m/>
    <m/>
    <m/>
    <m/>
    <m/>
    <m/>
    <m/>
    <m/>
    <m/>
    <m/>
    <m/>
    <m/>
    <m/>
    <m/>
    <m/>
    <m/>
    <m/>
    <m/>
    <m/>
    <m/>
    <m/>
    <m/>
    <m/>
    <m/>
    <m/>
    <m/>
    <m/>
    <m/>
    <m/>
    <m/>
    <m/>
    <m/>
    <m/>
    <m/>
    <m/>
    <m/>
    <m/>
    <m/>
    <m/>
    <n v="123456"/>
    <x v="4"/>
    <x v="20"/>
    <n v="7"/>
    <n v="3"/>
    <n v="4"/>
    <n v="3"/>
    <n v="4"/>
    <n v="5"/>
    <n v="6"/>
    <n v="6"/>
    <n v="6"/>
    <n v="7"/>
    <s v=""/>
    <s v=""/>
    <s v=""/>
    <s v=""/>
    <s v=""/>
    <s v=""/>
    <s v=""/>
    <s v=""/>
    <s v=""/>
    <s v=""/>
    <s v=""/>
    <s v=""/>
    <s v=""/>
    <s v=""/>
    <s v=""/>
    <s v=""/>
    <s v=""/>
    <s v=""/>
    <s v=""/>
    <s v=""/>
    <s v=""/>
    <s v=""/>
    <s v=""/>
    <s v=""/>
  </r>
  <r>
    <s v="Uses language of money in a real life situation, e.g. pay, coin, change, buy, pounds, pence"/>
    <m/>
    <m/>
    <m/>
    <s v="N"/>
    <m/>
    <s v="N"/>
    <m/>
    <s v="N"/>
    <m/>
    <s v="N"/>
    <m/>
    <s v="N"/>
    <m/>
    <s v="N"/>
    <m/>
    <s v="R"/>
    <m/>
    <m/>
    <m/>
    <m/>
    <m/>
    <m/>
    <m/>
    <m/>
    <m/>
    <m/>
    <m/>
    <m/>
    <m/>
    <m/>
    <m/>
    <m/>
    <m/>
    <m/>
    <m/>
    <m/>
    <m/>
    <m/>
    <m/>
    <m/>
    <m/>
    <m/>
    <m/>
    <m/>
    <m/>
    <m/>
    <m/>
    <m/>
    <m/>
    <m/>
    <m/>
    <m/>
    <m/>
    <m/>
    <m/>
    <m/>
    <m/>
    <m/>
    <m/>
    <m/>
    <m/>
    <m/>
    <m/>
    <m/>
    <n v="123456"/>
    <x v="4"/>
    <x v="20"/>
    <n v="4"/>
    <n v="2"/>
    <n v="2"/>
    <n v="2"/>
    <n v="2"/>
    <n v="2"/>
    <n v="2"/>
    <n v="2"/>
    <n v="2"/>
    <n v="4"/>
    <s v=""/>
    <s v=""/>
    <s v=""/>
    <s v=""/>
    <s v=""/>
    <s v=""/>
    <s v=""/>
    <s v=""/>
    <s v=""/>
    <s v=""/>
    <s v=""/>
    <s v=""/>
    <s v=""/>
    <s v=""/>
    <s v=""/>
    <s v=""/>
    <s v=""/>
    <s v=""/>
    <s v=""/>
    <s v=""/>
    <s v=""/>
    <s v=""/>
    <s v=""/>
    <s v=""/>
  </r>
  <r>
    <s v="Demonstrates awareness of start and finish by responding to a start and finish signifier such as a tune, object, etc."/>
    <m/>
    <m/>
    <m/>
    <s v="N"/>
    <m/>
    <s v="N"/>
    <m/>
    <s v="N"/>
    <m/>
    <s v="R"/>
    <m/>
    <s v="F"/>
    <m/>
    <s v="F"/>
    <m/>
    <s v="F"/>
    <m/>
    <m/>
    <m/>
    <m/>
    <m/>
    <m/>
    <m/>
    <m/>
    <m/>
    <m/>
    <m/>
    <m/>
    <m/>
    <m/>
    <m/>
    <m/>
    <m/>
    <m/>
    <m/>
    <m/>
    <m/>
    <m/>
    <m/>
    <m/>
    <m/>
    <m/>
    <m/>
    <m/>
    <m/>
    <m/>
    <m/>
    <m/>
    <m/>
    <m/>
    <m/>
    <m/>
    <m/>
    <m/>
    <m/>
    <m/>
    <m/>
    <m/>
    <m/>
    <m/>
    <m/>
    <m/>
    <m/>
    <m/>
    <n v="123456"/>
    <x v="4"/>
    <x v="21"/>
    <n v="5"/>
    <n v="2"/>
    <n v="3"/>
    <n v="2"/>
    <n v="2"/>
    <n v="2"/>
    <n v="4"/>
    <n v="5"/>
    <n v="5"/>
    <n v="5"/>
    <s v=""/>
    <s v=""/>
    <s v=""/>
    <s v=""/>
    <s v=""/>
    <s v=""/>
    <s v=""/>
    <s v=""/>
    <s v=""/>
    <s v=""/>
    <s v=""/>
    <s v=""/>
    <s v=""/>
    <s v=""/>
    <s v=""/>
    <s v=""/>
    <s v=""/>
    <s v=""/>
    <s v=""/>
    <s v=""/>
    <s v=""/>
    <s v=""/>
    <s v=""/>
    <s v=""/>
  </r>
  <r>
    <s v="Moves on to doing something different in response to a simple timetable (e.g. objects, photos, symbols)"/>
    <m/>
    <m/>
    <m/>
    <s v="EN"/>
    <m/>
    <s v="N"/>
    <m/>
    <s v="S"/>
    <m/>
    <s v="R"/>
    <m/>
    <s v="F"/>
    <m/>
    <s v="P"/>
    <m/>
    <s v="I"/>
    <m/>
    <m/>
    <m/>
    <m/>
    <m/>
    <m/>
    <m/>
    <m/>
    <m/>
    <m/>
    <m/>
    <m/>
    <m/>
    <m/>
    <m/>
    <m/>
    <m/>
    <m/>
    <m/>
    <m/>
    <m/>
    <m/>
    <m/>
    <m/>
    <m/>
    <m/>
    <m/>
    <m/>
    <m/>
    <m/>
    <m/>
    <m/>
    <m/>
    <m/>
    <m/>
    <m/>
    <m/>
    <m/>
    <m/>
    <m/>
    <m/>
    <m/>
    <m/>
    <m/>
    <m/>
    <m/>
    <m/>
    <m/>
    <n v="123456"/>
    <x v="4"/>
    <x v="21"/>
    <n v="7"/>
    <n v="1"/>
    <n v="6"/>
    <n v="1"/>
    <n v="2"/>
    <n v="3"/>
    <n v="4"/>
    <n v="5"/>
    <n v="6"/>
    <n v="7"/>
    <s v=""/>
    <s v=""/>
    <s v=""/>
    <s v=""/>
    <s v=""/>
    <s v=""/>
    <s v=""/>
    <s v=""/>
    <s v=""/>
    <s v=""/>
    <s v=""/>
    <s v=""/>
    <s v=""/>
    <s v=""/>
    <s v=""/>
    <s v=""/>
    <s v=""/>
    <s v=""/>
    <s v=""/>
    <s v=""/>
    <s v=""/>
    <s v=""/>
    <s v=""/>
    <s v=""/>
  </r>
  <r>
    <s v="Follows a sequence of activities in response to a timetable (e.g. objects, photos, symbols)"/>
    <m/>
    <m/>
    <m/>
    <s v="EN"/>
    <m/>
    <s v="N"/>
    <m/>
    <s v="N"/>
    <m/>
    <s v="N"/>
    <m/>
    <s v="S"/>
    <m/>
    <s v="R"/>
    <m/>
    <s v="R"/>
    <m/>
    <m/>
    <m/>
    <m/>
    <m/>
    <m/>
    <m/>
    <m/>
    <m/>
    <m/>
    <m/>
    <m/>
    <m/>
    <m/>
    <m/>
    <m/>
    <m/>
    <m/>
    <m/>
    <m/>
    <m/>
    <m/>
    <m/>
    <m/>
    <m/>
    <m/>
    <m/>
    <m/>
    <m/>
    <m/>
    <m/>
    <m/>
    <m/>
    <m/>
    <m/>
    <m/>
    <m/>
    <m/>
    <m/>
    <m/>
    <m/>
    <m/>
    <m/>
    <m/>
    <m/>
    <m/>
    <m/>
    <m/>
    <n v="123456"/>
    <x v="4"/>
    <x v="21"/>
    <n v="4"/>
    <n v="1"/>
    <n v="3"/>
    <n v="1"/>
    <n v="2"/>
    <n v="2"/>
    <n v="2"/>
    <n v="3"/>
    <n v="4"/>
    <n v="4"/>
    <s v=""/>
    <s v=""/>
    <s v=""/>
    <s v=""/>
    <s v=""/>
    <s v=""/>
    <s v=""/>
    <s v=""/>
    <s v=""/>
    <s v=""/>
    <s v=""/>
    <s v=""/>
    <s v=""/>
    <s v=""/>
    <s v=""/>
    <s v=""/>
    <s v=""/>
    <s v=""/>
    <s v=""/>
    <s v=""/>
    <s v=""/>
    <s v=""/>
    <s v=""/>
    <s v=""/>
  </r>
  <r>
    <s v="Identifies that there are different activities that happen at different times of the day and different days of the week"/>
    <m/>
    <m/>
    <m/>
    <s v="N"/>
    <m/>
    <s v="N"/>
    <m/>
    <s v="S"/>
    <m/>
    <s v="S"/>
    <m/>
    <s v="R"/>
    <m/>
    <s v="R"/>
    <m/>
    <s v="F"/>
    <m/>
    <m/>
    <m/>
    <m/>
    <m/>
    <m/>
    <m/>
    <m/>
    <m/>
    <m/>
    <m/>
    <m/>
    <m/>
    <m/>
    <m/>
    <m/>
    <m/>
    <m/>
    <m/>
    <m/>
    <m/>
    <m/>
    <m/>
    <m/>
    <m/>
    <m/>
    <m/>
    <m/>
    <m/>
    <m/>
    <m/>
    <m/>
    <m/>
    <m/>
    <m/>
    <m/>
    <m/>
    <m/>
    <m/>
    <m/>
    <m/>
    <m/>
    <m/>
    <m/>
    <m/>
    <m/>
    <m/>
    <m/>
    <n v="123456"/>
    <x v="4"/>
    <x v="21"/>
    <n v="5"/>
    <n v="2"/>
    <n v="3"/>
    <n v="2"/>
    <n v="2"/>
    <n v="3"/>
    <n v="3"/>
    <n v="4"/>
    <n v="4"/>
    <n v="5"/>
    <s v=""/>
    <s v=""/>
    <s v=""/>
    <s v=""/>
    <s v=""/>
    <s v=""/>
    <s v=""/>
    <s v=""/>
    <s v=""/>
    <s v=""/>
    <s v=""/>
    <s v=""/>
    <s v=""/>
    <s v=""/>
    <s v=""/>
    <s v=""/>
    <s v=""/>
    <s v=""/>
    <s v=""/>
    <s v=""/>
    <s v=""/>
    <s v=""/>
    <s v=""/>
    <s v=""/>
  </r>
  <r>
    <s v="Shows an awareness that there are different days of the week"/>
    <m/>
    <m/>
    <m/>
    <s v="N"/>
    <m/>
    <s v="S"/>
    <m/>
    <s v="R"/>
    <m/>
    <s v="F"/>
    <m/>
    <s v="F"/>
    <m/>
    <s v="F"/>
    <m/>
    <s v="P"/>
    <m/>
    <m/>
    <m/>
    <m/>
    <m/>
    <m/>
    <m/>
    <m/>
    <m/>
    <m/>
    <m/>
    <m/>
    <m/>
    <m/>
    <m/>
    <m/>
    <m/>
    <m/>
    <m/>
    <m/>
    <m/>
    <m/>
    <m/>
    <m/>
    <m/>
    <m/>
    <m/>
    <m/>
    <m/>
    <m/>
    <m/>
    <m/>
    <m/>
    <m/>
    <m/>
    <m/>
    <m/>
    <m/>
    <m/>
    <m/>
    <m/>
    <m/>
    <m/>
    <m/>
    <m/>
    <m/>
    <m/>
    <m/>
    <n v="123456"/>
    <x v="4"/>
    <x v="21"/>
    <n v="6"/>
    <n v="2"/>
    <n v="4"/>
    <n v="2"/>
    <n v="3"/>
    <n v="4"/>
    <n v="5"/>
    <n v="5"/>
    <n v="5"/>
    <n v="6"/>
    <s v=""/>
    <s v=""/>
    <s v=""/>
    <s v=""/>
    <s v=""/>
    <s v=""/>
    <s v=""/>
    <s v=""/>
    <s v=""/>
    <s v=""/>
    <s v=""/>
    <s v=""/>
    <s v=""/>
    <s v=""/>
    <s v=""/>
    <s v=""/>
    <s v=""/>
    <s v=""/>
    <s v=""/>
    <s v=""/>
    <s v=""/>
    <s v=""/>
    <s v=""/>
    <s v=""/>
  </r>
  <r>
    <s v="Shows some awareness that there are different features associated with different seasons such as weather, clothes, festivals"/>
    <m/>
    <m/>
    <m/>
    <s v="EN"/>
    <m/>
    <s v="EN"/>
    <m/>
    <s v="N"/>
    <m/>
    <s v="S"/>
    <m/>
    <s v="S"/>
    <m/>
    <s v="S"/>
    <m/>
    <s v="S"/>
    <m/>
    <m/>
    <m/>
    <m/>
    <m/>
    <m/>
    <m/>
    <m/>
    <m/>
    <m/>
    <m/>
    <m/>
    <m/>
    <m/>
    <m/>
    <m/>
    <m/>
    <m/>
    <m/>
    <m/>
    <m/>
    <m/>
    <m/>
    <m/>
    <m/>
    <m/>
    <m/>
    <m/>
    <m/>
    <m/>
    <m/>
    <m/>
    <m/>
    <m/>
    <m/>
    <m/>
    <m/>
    <m/>
    <m/>
    <m/>
    <m/>
    <m/>
    <m/>
    <m/>
    <m/>
    <m/>
    <m/>
    <m/>
    <n v="123456"/>
    <x v="4"/>
    <x v="21"/>
    <n v="3"/>
    <n v="1"/>
    <n v="2"/>
    <n v="1"/>
    <n v="1"/>
    <n v="2"/>
    <n v="3"/>
    <n v="3"/>
    <n v="3"/>
    <n v="3"/>
    <s v=""/>
    <s v=""/>
    <s v=""/>
    <s v=""/>
    <s v=""/>
    <s v=""/>
    <s v=""/>
    <s v=""/>
    <s v=""/>
    <s v=""/>
    <s v=""/>
    <s v=""/>
    <s v=""/>
    <s v=""/>
    <s v=""/>
    <s v=""/>
    <s v=""/>
    <s v=""/>
    <s v=""/>
    <s v=""/>
    <s v=""/>
    <s v=""/>
    <s v=""/>
    <s v=""/>
  </r>
  <r>
    <s v="Shows some understanding of time passing, e.g. through waiting for a timer, or waiting for a turn or activity"/>
    <m/>
    <m/>
    <m/>
    <s v="EN"/>
    <m/>
    <s v="EN"/>
    <m/>
    <s v="N"/>
    <m/>
    <s v="S"/>
    <m/>
    <s v="S"/>
    <m/>
    <s v="R"/>
    <m/>
    <s v="F"/>
    <m/>
    <m/>
    <m/>
    <m/>
    <m/>
    <m/>
    <m/>
    <m/>
    <m/>
    <m/>
    <m/>
    <m/>
    <m/>
    <m/>
    <m/>
    <m/>
    <m/>
    <m/>
    <m/>
    <m/>
    <m/>
    <m/>
    <m/>
    <m/>
    <m/>
    <m/>
    <m/>
    <m/>
    <m/>
    <m/>
    <m/>
    <m/>
    <m/>
    <m/>
    <m/>
    <m/>
    <m/>
    <m/>
    <m/>
    <m/>
    <m/>
    <m/>
    <m/>
    <m/>
    <m/>
    <m/>
    <m/>
    <m/>
    <n v="123456"/>
    <x v="4"/>
    <x v="21"/>
    <n v="5"/>
    <n v="1"/>
    <n v="4"/>
    <n v="1"/>
    <n v="1"/>
    <n v="2"/>
    <n v="3"/>
    <n v="3"/>
    <n v="4"/>
    <n v="5"/>
    <s v=""/>
    <s v=""/>
    <s v=""/>
    <s v=""/>
    <s v=""/>
    <s v=""/>
    <s v=""/>
    <s v=""/>
    <s v=""/>
    <s v=""/>
    <s v=""/>
    <s v=""/>
    <s v=""/>
    <s v=""/>
    <s v=""/>
    <s v=""/>
    <s v=""/>
    <s v=""/>
    <s v=""/>
    <s v=""/>
    <s v=""/>
    <s v=""/>
    <s v=""/>
    <s v=""/>
  </r>
  <r>
    <s v="Shows some awareness of the language of time, e.g. before, after, time for, tomorrow, today, afternoon, morning, night, now, next, finished and wait"/>
    <m/>
    <m/>
    <m/>
    <s v="EN"/>
    <m/>
    <s v="N"/>
    <m/>
    <s v="N"/>
    <m/>
    <s v="N"/>
    <m/>
    <s v="F"/>
    <m/>
    <s v="F"/>
    <m/>
    <s v="I"/>
    <m/>
    <m/>
    <m/>
    <m/>
    <m/>
    <m/>
    <m/>
    <m/>
    <m/>
    <m/>
    <m/>
    <m/>
    <m/>
    <m/>
    <m/>
    <m/>
    <m/>
    <m/>
    <m/>
    <m/>
    <m/>
    <m/>
    <m/>
    <m/>
    <m/>
    <m/>
    <m/>
    <m/>
    <m/>
    <m/>
    <m/>
    <m/>
    <m/>
    <m/>
    <m/>
    <m/>
    <m/>
    <m/>
    <m/>
    <m/>
    <m/>
    <m/>
    <m/>
    <m/>
    <m/>
    <m/>
    <m/>
    <m/>
    <n v="123456"/>
    <x v="4"/>
    <x v="21"/>
    <n v="7"/>
    <n v="1"/>
    <n v="6"/>
    <n v="1"/>
    <n v="2"/>
    <n v="2"/>
    <n v="2"/>
    <n v="5"/>
    <n v="5"/>
    <n v="7"/>
    <s v=""/>
    <s v=""/>
    <s v=""/>
    <s v=""/>
    <s v=""/>
    <s v=""/>
    <s v=""/>
    <s v=""/>
    <s v=""/>
    <s v=""/>
    <s v=""/>
    <s v=""/>
    <s v=""/>
    <s v=""/>
    <s v=""/>
    <s v=""/>
    <s v=""/>
    <s v=""/>
    <s v=""/>
    <s v=""/>
    <s v=""/>
    <s v=""/>
    <s v=""/>
    <s v=""/>
  </r>
  <r>
    <s v="Explores different items in their world in relation to size, weight, length and capacity through a variety of actions, e.g. filling and emptying"/>
    <m/>
    <m/>
    <m/>
    <s v="N"/>
    <m/>
    <s v="N"/>
    <m/>
    <s v="S"/>
    <m/>
    <s v="S"/>
    <m/>
    <s v="R"/>
    <m/>
    <s v="F"/>
    <m/>
    <s v="F"/>
    <m/>
    <m/>
    <m/>
    <m/>
    <m/>
    <m/>
    <m/>
    <m/>
    <m/>
    <m/>
    <m/>
    <m/>
    <m/>
    <m/>
    <m/>
    <m/>
    <m/>
    <m/>
    <m/>
    <m/>
    <m/>
    <m/>
    <m/>
    <m/>
    <m/>
    <m/>
    <m/>
    <m/>
    <m/>
    <m/>
    <m/>
    <m/>
    <m/>
    <m/>
    <m/>
    <m/>
    <m/>
    <m/>
    <m/>
    <m/>
    <m/>
    <m/>
    <m/>
    <m/>
    <m/>
    <m/>
    <m/>
    <m/>
    <n v="123456"/>
    <x v="4"/>
    <x v="22"/>
    <n v="5"/>
    <n v="2"/>
    <n v="3"/>
    <n v="2"/>
    <n v="2"/>
    <n v="3"/>
    <n v="3"/>
    <n v="4"/>
    <n v="5"/>
    <n v="5"/>
    <s v=""/>
    <s v=""/>
    <s v=""/>
    <s v=""/>
    <s v=""/>
    <s v=""/>
    <s v=""/>
    <s v=""/>
    <s v=""/>
    <s v=""/>
    <s v=""/>
    <s v=""/>
    <s v=""/>
    <s v=""/>
    <s v=""/>
    <s v=""/>
    <s v=""/>
    <s v=""/>
    <s v=""/>
    <s v=""/>
    <s v=""/>
    <s v=""/>
    <s v=""/>
    <s v=""/>
  </r>
  <r>
    <s v="Identifies items by size and/or amount, e.g. big and small, heavy and light, full and empty, from a choice of two"/>
    <m/>
    <m/>
    <m/>
    <s v="EN"/>
    <m/>
    <s v="N"/>
    <m/>
    <s v="R"/>
    <m/>
    <s v="F"/>
    <m/>
    <s v="P"/>
    <m/>
    <s v="I"/>
    <m/>
    <s v="I"/>
    <m/>
    <m/>
    <m/>
    <m/>
    <m/>
    <m/>
    <m/>
    <m/>
    <m/>
    <m/>
    <m/>
    <m/>
    <m/>
    <m/>
    <m/>
    <m/>
    <m/>
    <m/>
    <m/>
    <m/>
    <m/>
    <m/>
    <m/>
    <m/>
    <m/>
    <m/>
    <m/>
    <m/>
    <m/>
    <m/>
    <m/>
    <m/>
    <m/>
    <m/>
    <m/>
    <m/>
    <m/>
    <m/>
    <m/>
    <m/>
    <m/>
    <m/>
    <m/>
    <m/>
    <m/>
    <m/>
    <m/>
    <m/>
    <n v="123456"/>
    <x v="4"/>
    <x v="22"/>
    <n v="7"/>
    <n v="1"/>
    <n v="6"/>
    <n v="1"/>
    <n v="2"/>
    <n v="4"/>
    <n v="5"/>
    <n v="6"/>
    <n v="7"/>
    <n v="7"/>
    <s v=""/>
    <s v=""/>
    <s v=""/>
    <s v=""/>
    <s v=""/>
    <s v=""/>
    <s v=""/>
    <s v=""/>
    <s v=""/>
    <s v=""/>
    <s v=""/>
    <s v=""/>
    <s v=""/>
    <s v=""/>
    <s v=""/>
    <s v=""/>
    <s v=""/>
    <s v=""/>
    <s v=""/>
    <s v=""/>
    <s v=""/>
    <s v=""/>
    <s v=""/>
    <s v=""/>
  </r>
  <r>
    <s v="Matches items by size and length"/>
    <m/>
    <m/>
    <m/>
    <s v="S"/>
    <m/>
    <s v="R"/>
    <m/>
    <s v="F"/>
    <m/>
    <s v="P"/>
    <m/>
    <s v="P"/>
    <m/>
    <s v="P"/>
    <m/>
    <s v="I"/>
    <m/>
    <m/>
    <m/>
    <m/>
    <m/>
    <m/>
    <m/>
    <m/>
    <m/>
    <m/>
    <m/>
    <m/>
    <m/>
    <m/>
    <m/>
    <m/>
    <m/>
    <m/>
    <m/>
    <m/>
    <m/>
    <m/>
    <m/>
    <m/>
    <m/>
    <m/>
    <m/>
    <m/>
    <m/>
    <m/>
    <m/>
    <m/>
    <m/>
    <m/>
    <m/>
    <m/>
    <m/>
    <m/>
    <m/>
    <m/>
    <m/>
    <m/>
    <m/>
    <m/>
    <m/>
    <m/>
    <m/>
    <m/>
    <n v="123456"/>
    <x v="4"/>
    <x v="22"/>
    <n v="7"/>
    <n v="3"/>
    <n v="4"/>
    <n v="3"/>
    <n v="4"/>
    <n v="5"/>
    <n v="6"/>
    <n v="6"/>
    <n v="6"/>
    <n v="7"/>
    <s v=""/>
    <s v=""/>
    <s v=""/>
    <s v=""/>
    <s v=""/>
    <s v=""/>
    <s v=""/>
    <s v=""/>
    <s v=""/>
    <s v=""/>
    <s v=""/>
    <s v=""/>
    <s v=""/>
    <s v=""/>
    <s v=""/>
    <s v=""/>
    <s v=""/>
    <s v=""/>
    <s v=""/>
    <s v=""/>
    <s v=""/>
    <s v=""/>
    <s v=""/>
    <s v=""/>
  </r>
  <r>
    <s v="Sorts items by size and/or amount, e.g. big and small, heavy and light, full and empty"/>
    <m/>
    <m/>
    <m/>
    <s v="N"/>
    <m/>
    <s v="N"/>
    <m/>
    <s v="N"/>
    <m/>
    <s v="N"/>
    <m/>
    <s v="N"/>
    <m/>
    <s v="N"/>
    <m/>
    <s v="R"/>
    <m/>
    <m/>
    <m/>
    <m/>
    <m/>
    <m/>
    <m/>
    <m/>
    <m/>
    <m/>
    <m/>
    <m/>
    <m/>
    <m/>
    <m/>
    <m/>
    <m/>
    <m/>
    <m/>
    <m/>
    <m/>
    <m/>
    <m/>
    <m/>
    <m/>
    <m/>
    <m/>
    <m/>
    <m/>
    <m/>
    <m/>
    <m/>
    <m/>
    <m/>
    <m/>
    <m/>
    <m/>
    <m/>
    <m/>
    <m/>
    <m/>
    <m/>
    <m/>
    <m/>
    <m/>
    <m/>
    <m/>
    <m/>
    <n v="123456"/>
    <x v="4"/>
    <x v="22"/>
    <n v="4"/>
    <n v="2"/>
    <n v="2"/>
    <n v="2"/>
    <n v="2"/>
    <n v="2"/>
    <n v="2"/>
    <n v="2"/>
    <n v="2"/>
    <n v="4"/>
    <s v=""/>
    <s v=""/>
    <s v=""/>
    <s v=""/>
    <s v=""/>
    <s v=""/>
    <s v=""/>
    <s v=""/>
    <s v=""/>
    <s v=""/>
    <s v=""/>
    <s v=""/>
    <s v=""/>
    <s v=""/>
    <s v=""/>
    <s v=""/>
    <s v=""/>
    <s v=""/>
    <s v=""/>
    <s v=""/>
    <s v=""/>
    <s v=""/>
    <s v=""/>
    <s v=""/>
  </r>
  <r>
    <s v="Responds to directions by more or less"/>
    <m/>
    <m/>
    <m/>
    <s v="N"/>
    <m/>
    <s v="N"/>
    <m/>
    <s v="N"/>
    <m/>
    <s v="R"/>
    <m/>
    <s v="F"/>
    <m/>
    <s v="F"/>
    <m/>
    <s v="F"/>
    <m/>
    <m/>
    <m/>
    <m/>
    <m/>
    <m/>
    <m/>
    <m/>
    <m/>
    <m/>
    <m/>
    <m/>
    <m/>
    <m/>
    <m/>
    <m/>
    <m/>
    <m/>
    <m/>
    <m/>
    <m/>
    <m/>
    <m/>
    <m/>
    <m/>
    <m/>
    <m/>
    <m/>
    <m/>
    <m/>
    <m/>
    <m/>
    <m/>
    <m/>
    <m/>
    <m/>
    <m/>
    <m/>
    <m/>
    <m/>
    <m/>
    <m/>
    <m/>
    <m/>
    <m/>
    <m/>
    <m/>
    <m/>
    <n v="123456"/>
    <x v="4"/>
    <x v="22"/>
    <n v="5"/>
    <n v="2"/>
    <n v="3"/>
    <n v="2"/>
    <n v="2"/>
    <n v="2"/>
    <n v="4"/>
    <n v="5"/>
    <n v="5"/>
    <n v="5"/>
    <s v=""/>
    <s v=""/>
    <s v=""/>
    <s v=""/>
    <s v=""/>
    <s v=""/>
    <s v=""/>
    <s v=""/>
    <s v=""/>
    <s v=""/>
    <s v=""/>
    <s v=""/>
    <s v=""/>
    <s v=""/>
    <s v=""/>
    <s v=""/>
    <s v=""/>
    <s v=""/>
    <s v=""/>
    <s v=""/>
    <s v=""/>
    <s v=""/>
    <s v=""/>
    <s v=""/>
  </r>
  <r>
    <s v="Finds familiar items that go together and matches them"/>
    <m/>
    <m/>
    <m/>
    <s v="EN"/>
    <m/>
    <s v="N"/>
    <m/>
    <s v="S"/>
    <m/>
    <s v="R"/>
    <m/>
    <s v="F"/>
    <m/>
    <s v="P"/>
    <m/>
    <s v="I"/>
    <m/>
    <m/>
    <m/>
    <m/>
    <m/>
    <m/>
    <m/>
    <m/>
    <m/>
    <m/>
    <m/>
    <m/>
    <m/>
    <m/>
    <m/>
    <m/>
    <m/>
    <m/>
    <m/>
    <m/>
    <m/>
    <m/>
    <m/>
    <m/>
    <m/>
    <m/>
    <m/>
    <m/>
    <m/>
    <m/>
    <m/>
    <m/>
    <m/>
    <m/>
    <m/>
    <m/>
    <m/>
    <m/>
    <m/>
    <m/>
    <m/>
    <m/>
    <m/>
    <m/>
    <m/>
    <m/>
    <m/>
    <m/>
    <n v="123456"/>
    <x v="4"/>
    <x v="23"/>
    <n v="7"/>
    <n v="1"/>
    <n v="6"/>
    <n v="1"/>
    <n v="2"/>
    <n v="3"/>
    <n v="4"/>
    <n v="5"/>
    <n v="6"/>
    <n v="7"/>
    <s v=""/>
    <s v=""/>
    <s v=""/>
    <s v=""/>
    <s v=""/>
    <s v=""/>
    <s v=""/>
    <s v=""/>
    <s v=""/>
    <s v=""/>
    <s v=""/>
    <s v=""/>
    <s v=""/>
    <s v=""/>
    <s v=""/>
    <s v=""/>
    <s v=""/>
    <s v=""/>
    <s v=""/>
    <s v=""/>
    <s v=""/>
    <s v=""/>
    <s v=""/>
    <s v=""/>
  </r>
  <r>
    <s v="Responds to a change in a familiar pattern or routine"/>
    <m/>
    <m/>
    <m/>
    <s v="EN"/>
    <m/>
    <s v="N"/>
    <m/>
    <s v="N"/>
    <m/>
    <s v="N"/>
    <m/>
    <s v="S"/>
    <m/>
    <s v="R"/>
    <m/>
    <s v="R"/>
    <m/>
    <m/>
    <m/>
    <m/>
    <m/>
    <m/>
    <m/>
    <m/>
    <m/>
    <m/>
    <m/>
    <m/>
    <m/>
    <m/>
    <m/>
    <m/>
    <m/>
    <m/>
    <m/>
    <m/>
    <m/>
    <m/>
    <m/>
    <m/>
    <m/>
    <m/>
    <m/>
    <m/>
    <m/>
    <m/>
    <m/>
    <m/>
    <m/>
    <m/>
    <m/>
    <m/>
    <m/>
    <m/>
    <m/>
    <m/>
    <m/>
    <m/>
    <m/>
    <m/>
    <m/>
    <m/>
    <m/>
    <m/>
    <n v="123456"/>
    <x v="4"/>
    <x v="23"/>
    <n v="4"/>
    <n v="1"/>
    <n v="3"/>
    <n v="1"/>
    <n v="2"/>
    <n v="2"/>
    <n v="2"/>
    <n v="3"/>
    <n v="4"/>
    <n v="4"/>
    <s v=""/>
    <s v=""/>
    <s v=""/>
    <s v=""/>
    <s v=""/>
    <s v=""/>
    <s v=""/>
    <s v=""/>
    <s v=""/>
    <s v=""/>
    <s v=""/>
    <s v=""/>
    <s v=""/>
    <s v=""/>
    <s v=""/>
    <s v=""/>
    <s v=""/>
    <s v=""/>
    <s v=""/>
    <s v=""/>
    <s v=""/>
    <s v=""/>
    <s v=""/>
    <s v=""/>
  </r>
  <r>
    <s v="Investigates the properties of shapes and objects through play activities such as posting shapes, stacking objects, inserting puzzle pieces"/>
    <m/>
    <m/>
    <m/>
    <s v="N"/>
    <m/>
    <s v="N"/>
    <m/>
    <s v="S"/>
    <m/>
    <s v="S"/>
    <m/>
    <s v="R"/>
    <m/>
    <s v="R"/>
    <m/>
    <s v="F"/>
    <m/>
    <m/>
    <m/>
    <m/>
    <m/>
    <m/>
    <m/>
    <m/>
    <m/>
    <m/>
    <m/>
    <m/>
    <m/>
    <m/>
    <m/>
    <m/>
    <m/>
    <m/>
    <m/>
    <m/>
    <m/>
    <m/>
    <m/>
    <m/>
    <m/>
    <m/>
    <m/>
    <m/>
    <m/>
    <m/>
    <m/>
    <m/>
    <m/>
    <m/>
    <m/>
    <m/>
    <m/>
    <m/>
    <m/>
    <m/>
    <m/>
    <m/>
    <m/>
    <m/>
    <m/>
    <m/>
    <m/>
    <m/>
    <n v="123456"/>
    <x v="4"/>
    <x v="24"/>
    <n v="5"/>
    <n v="2"/>
    <n v="3"/>
    <n v="2"/>
    <n v="2"/>
    <n v="3"/>
    <n v="3"/>
    <n v="4"/>
    <n v="4"/>
    <n v="5"/>
    <s v=""/>
    <s v=""/>
    <s v=""/>
    <s v=""/>
    <s v=""/>
    <s v=""/>
    <s v=""/>
    <s v=""/>
    <s v=""/>
    <s v=""/>
    <s v=""/>
    <s v=""/>
    <s v=""/>
    <s v=""/>
    <s v=""/>
    <s v=""/>
    <s v=""/>
    <s v=""/>
    <s v=""/>
    <s v=""/>
    <s v=""/>
    <s v=""/>
    <s v=""/>
    <s v=""/>
  </r>
  <r>
    <s v="Uses objects in a way that demonstrates an awareness of their properties"/>
    <m/>
    <m/>
    <m/>
    <s v="N"/>
    <m/>
    <s v="S"/>
    <m/>
    <s v="R"/>
    <m/>
    <s v="F"/>
    <m/>
    <s v="F"/>
    <m/>
    <s v="F"/>
    <m/>
    <s v="P"/>
    <m/>
    <m/>
    <m/>
    <m/>
    <m/>
    <m/>
    <m/>
    <m/>
    <m/>
    <m/>
    <m/>
    <m/>
    <m/>
    <m/>
    <m/>
    <m/>
    <m/>
    <m/>
    <m/>
    <m/>
    <m/>
    <m/>
    <m/>
    <m/>
    <m/>
    <m/>
    <m/>
    <m/>
    <m/>
    <m/>
    <m/>
    <m/>
    <m/>
    <m/>
    <m/>
    <m/>
    <m/>
    <m/>
    <m/>
    <m/>
    <m/>
    <m/>
    <m/>
    <m/>
    <m/>
    <m/>
    <m/>
    <m/>
    <n v="123456"/>
    <x v="4"/>
    <x v="24"/>
    <n v="6"/>
    <n v="2"/>
    <n v="4"/>
    <n v="2"/>
    <n v="3"/>
    <n v="4"/>
    <n v="5"/>
    <n v="5"/>
    <n v="5"/>
    <n v="6"/>
    <s v=""/>
    <s v=""/>
    <s v=""/>
    <s v=""/>
    <s v=""/>
    <s v=""/>
    <s v=""/>
    <s v=""/>
    <s v=""/>
    <s v=""/>
    <s v=""/>
    <s v=""/>
    <s v=""/>
    <s v=""/>
    <s v=""/>
    <s v=""/>
    <s v=""/>
    <s v=""/>
    <s v=""/>
    <s v=""/>
    <s v=""/>
    <s v=""/>
    <s v=""/>
    <s v=""/>
  </r>
  <r>
    <s v="Matches real life 3 D objects"/>
    <m/>
    <m/>
    <m/>
    <s v="EN"/>
    <m/>
    <s v="EN"/>
    <m/>
    <s v="N"/>
    <m/>
    <s v="S"/>
    <m/>
    <s v="S"/>
    <m/>
    <s v="S"/>
    <m/>
    <s v="S"/>
    <m/>
    <m/>
    <m/>
    <m/>
    <m/>
    <m/>
    <m/>
    <m/>
    <m/>
    <m/>
    <m/>
    <m/>
    <m/>
    <m/>
    <m/>
    <m/>
    <m/>
    <m/>
    <m/>
    <m/>
    <m/>
    <m/>
    <m/>
    <m/>
    <m/>
    <m/>
    <m/>
    <m/>
    <m/>
    <m/>
    <m/>
    <m/>
    <m/>
    <m/>
    <m/>
    <m/>
    <m/>
    <m/>
    <m/>
    <m/>
    <m/>
    <m/>
    <m/>
    <m/>
    <m/>
    <m/>
    <m/>
    <m/>
    <n v="123456"/>
    <x v="4"/>
    <x v="24"/>
    <n v="3"/>
    <n v="1"/>
    <n v="2"/>
    <n v="1"/>
    <n v="1"/>
    <n v="2"/>
    <n v="3"/>
    <n v="3"/>
    <n v="3"/>
    <n v="3"/>
    <s v=""/>
    <s v=""/>
    <s v=""/>
    <s v=""/>
    <s v=""/>
    <s v=""/>
    <s v=""/>
    <s v=""/>
    <s v=""/>
    <s v=""/>
    <s v=""/>
    <s v=""/>
    <s v=""/>
    <s v=""/>
    <s v=""/>
    <s v=""/>
    <s v=""/>
    <s v=""/>
    <s v=""/>
    <s v=""/>
    <s v=""/>
    <s v=""/>
    <s v=""/>
    <s v=""/>
  </r>
  <r>
    <s v="Matches 2 D shapes"/>
    <m/>
    <m/>
    <m/>
    <s v="EN"/>
    <m/>
    <s v="EN"/>
    <m/>
    <s v="N"/>
    <m/>
    <s v="S"/>
    <m/>
    <s v="S"/>
    <m/>
    <s v="R"/>
    <m/>
    <s v="F"/>
    <m/>
    <m/>
    <m/>
    <m/>
    <m/>
    <m/>
    <m/>
    <m/>
    <m/>
    <m/>
    <m/>
    <m/>
    <m/>
    <m/>
    <m/>
    <m/>
    <m/>
    <m/>
    <m/>
    <m/>
    <m/>
    <m/>
    <m/>
    <m/>
    <m/>
    <m/>
    <m/>
    <m/>
    <m/>
    <m/>
    <m/>
    <m/>
    <m/>
    <m/>
    <m/>
    <m/>
    <m/>
    <m/>
    <m/>
    <m/>
    <m/>
    <m/>
    <m/>
    <m/>
    <m/>
    <m/>
    <m/>
    <m/>
    <n v="123456"/>
    <x v="4"/>
    <x v="24"/>
    <n v="5"/>
    <n v="1"/>
    <n v="4"/>
    <n v="1"/>
    <n v="1"/>
    <n v="2"/>
    <n v="3"/>
    <n v="3"/>
    <n v="4"/>
    <n v="5"/>
    <s v=""/>
    <s v=""/>
    <s v=""/>
    <s v=""/>
    <s v=""/>
    <s v=""/>
    <s v=""/>
    <s v=""/>
    <s v=""/>
    <s v=""/>
    <s v=""/>
    <s v=""/>
    <s v=""/>
    <s v=""/>
    <s v=""/>
    <s v=""/>
    <s v=""/>
    <s v=""/>
    <s v=""/>
    <s v=""/>
    <s v=""/>
    <s v=""/>
    <s v=""/>
    <s v=""/>
  </r>
  <r>
    <s v="Recognises the names of some simple shapes, e.g. circle, star, square"/>
    <m/>
    <m/>
    <m/>
    <s v="EN"/>
    <m/>
    <s v="N"/>
    <m/>
    <s v="N"/>
    <m/>
    <s v="N"/>
    <m/>
    <s v="F"/>
    <m/>
    <s v="F"/>
    <m/>
    <s v="I"/>
    <m/>
    <m/>
    <m/>
    <m/>
    <m/>
    <m/>
    <m/>
    <m/>
    <m/>
    <m/>
    <m/>
    <m/>
    <m/>
    <m/>
    <m/>
    <m/>
    <m/>
    <m/>
    <m/>
    <m/>
    <m/>
    <m/>
    <m/>
    <m/>
    <m/>
    <m/>
    <m/>
    <m/>
    <m/>
    <m/>
    <m/>
    <m/>
    <m/>
    <m/>
    <m/>
    <m/>
    <m/>
    <m/>
    <m/>
    <m/>
    <m/>
    <m/>
    <m/>
    <m/>
    <m/>
    <m/>
    <m/>
    <m/>
    <n v="123456"/>
    <x v="4"/>
    <x v="24"/>
    <n v="7"/>
    <n v="1"/>
    <n v="6"/>
    <n v="1"/>
    <n v="2"/>
    <n v="2"/>
    <n v="2"/>
    <n v="5"/>
    <n v="5"/>
    <n v="7"/>
    <s v=""/>
    <s v=""/>
    <s v=""/>
    <s v=""/>
    <s v=""/>
    <s v=""/>
    <s v=""/>
    <s v=""/>
    <s v=""/>
    <s v=""/>
    <s v=""/>
    <s v=""/>
    <s v=""/>
    <s v=""/>
    <s v=""/>
    <s v=""/>
    <s v=""/>
    <s v=""/>
    <s v=""/>
    <s v=""/>
    <s v=""/>
    <s v=""/>
    <s v=""/>
    <s v=""/>
  </r>
  <r>
    <s v="Demonstrates an understanding of simple positional language such as in, on, under, up and down"/>
    <m/>
    <m/>
    <m/>
    <s v="N"/>
    <m/>
    <s v="N"/>
    <m/>
    <s v="S"/>
    <m/>
    <s v="S"/>
    <m/>
    <s v="R"/>
    <m/>
    <s v="F"/>
    <m/>
    <s v="F"/>
    <m/>
    <m/>
    <m/>
    <m/>
    <m/>
    <m/>
    <m/>
    <m/>
    <m/>
    <m/>
    <m/>
    <m/>
    <m/>
    <m/>
    <m/>
    <m/>
    <m/>
    <m/>
    <m/>
    <m/>
    <m/>
    <m/>
    <m/>
    <m/>
    <m/>
    <m/>
    <m/>
    <m/>
    <m/>
    <m/>
    <m/>
    <m/>
    <m/>
    <m/>
    <m/>
    <m/>
    <m/>
    <m/>
    <m/>
    <m/>
    <m/>
    <m/>
    <m/>
    <m/>
    <m/>
    <m/>
    <m/>
    <m/>
    <n v="123456"/>
    <x v="4"/>
    <x v="25"/>
    <n v="5"/>
    <n v="2"/>
    <n v="3"/>
    <n v="2"/>
    <n v="2"/>
    <n v="3"/>
    <n v="3"/>
    <n v="4"/>
    <n v="5"/>
    <n v="5"/>
    <s v=""/>
    <s v=""/>
    <s v=""/>
    <s v=""/>
    <s v=""/>
    <s v=""/>
    <s v=""/>
    <s v=""/>
    <s v=""/>
    <s v=""/>
    <s v=""/>
    <s v=""/>
    <s v=""/>
    <s v=""/>
    <s v=""/>
    <s v=""/>
    <s v=""/>
    <s v=""/>
    <s v=""/>
    <s v=""/>
    <s v=""/>
    <s v=""/>
    <s v=""/>
    <s v=""/>
  </r>
  <r>
    <s v="Joins in familiar movement games and activities"/>
    <m/>
    <m/>
    <m/>
    <s v="EN"/>
    <m/>
    <s v="N"/>
    <m/>
    <s v="R"/>
    <m/>
    <s v="F"/>
    <m/>
    <s v="P"/>
    <m/>
    <s v="I"/>
    <m/>
    <s v="I"/>
    <m/>
    <m/>
    <m/>
    <m/>
    <m/>
    <m/>
    <m/>
    <m/>
    <m/>
    <m/>
    <m/>
    <m/>
    <m/>
    <m/>
    <m/>
    <m/>
    <m/>
    <m/>
    <m/>
    <m/>
    <m/>
    <m/>
    <m/>
    <m/>
    <m/>
    <m/>
    <m/>
    <m/>
    <m/>
    <m/>
    <m/>
    <m/>
    <m/>
    <m/>
    <m/>
    <m/>
    <m/>
    <m/>
    <m/>
    <m/>
    <m/>
    <m/>
    <m/>
    <m/>
    <m/>
    <m/>
    <m/>
    <m/>
    <n v="123456"/>
    <x v="4"/>
    <x v="25"/>
    <n v="7"/>
    <n v="1"/>
    <n v="6"/>
    <n v="1"/>
    <n v="2"/>
    <n v="4"/>
    <n v="5"/>
    <n v="6"/>
    <n v="7"/>
    <n v="7"/>
    <s v=""/>
    <s v=""/>
    <s v=""/>
    <s v=""/>
    <s v=""/>
    <s v=""/>
    <s v=""/>
    <s v=""/>
    <s v=""/>
    <s v=""/>
    <s v=""/>
    <s v=""/>
    <s v=""/>
    <s v=""/>
    <s v=""/>
    <s v=""/>
    <s v=""/>
    <s v=""/>
    <s v=""/>
    <s v=""/>
    <s v=""/>
    <s v=""/>
    <s v=""/>
    <s v=""/>
  </r>
  <r>
    <s v="Follows some simple directions within familiar movement games and dance, e.g. turn around"/>
    <m/>
    <m/>
    <m/>
    <s v="S"/>
    <m/>
    <s v="R"/>
    <m/>
    <s v="F"/>
    <m/>
    <s v="P"/>
    <m/>
    <s v="P"/>
    <m/>
    <s v="P"/>
    <m/>
    <s v="I"/>
    <m/>
    <m/>
    <m/>
    <m/>
    <m/>
    <m/>
    <m/>
    <m/>
    <m/>
    <m/>
    <m/>
    <m/>
    <m/>
    <m/>
    <m/>
    <m/>
    <m/>
    <m/>
    <m/>
    <m/>
    <m/>
    <m/>
    <m/>
    <m/>
    <m/>
    <m/>
    <m/>
    <m/>
    <m/>
    <m/>
    <m/>
    <m/>
    <m/>
    <m/>
    <m/>
    <m/>
    <m/>
    <m/>
    <m/>
    <m/>
    <m/>
    <m/>
    <m/>
    <m/>
    <m/>
    <m/>
    <m/>
    <m/>
    <n v="123456"/>
    <x v="4"/>
    <x v="25"/>
    <n v="7"/>
    <n v="3"/>
    <n v="4"/>
    <n v="3"/>
    <n v="4"/>
    <n v="5"/>
    <n v="6"/>
    <n v="6"/>
    <n v="6"/>
    <n v="7"/>
    <s v=""/>
    <s v=""/>
    <s v=""/>
    <s v=""/>
    <s v=""/>
    <s v=""/>
    <s v=""/>
    <s v=""/>
    <s v=""/>
    <s v=""/>
    <s v=""/>
    <s v=""/>
    <s v=""/>
    <s v=""/>
    <s v=""/>
    <s v=""/>
    <s v=""/>
    <s v=""/>
    <s v=""/>
    <s v=""/>
    <s v=""/>
    <s v=""/>
    <s v=""/>
    <s v=""/>
  </r>
  <r>
    <s v="Collects or chooses a group of objects that share one property"/>
    <m/>
    <m/>
    <m/>
    <s v="N"/>
    <m/>
    <s v="N"/>
    <m/>
    <s v="N"/>
    <m/>
    <s v="N"/>
    <m/>
    <s v="N"/>
    <m/>
    <s v="N"/>
    <m/>
    <s v="R"/>
    <m/>
    <m/>
    <m/>
    <m/>
    <m/>
    <m/>
    <m/>
    <m/>
    <m/>
    <m/>
    <m/>
    <m/>
    <m/>
    <m/>
    <m/>
    <m/>
    <m/>
    <m/>
    <m/>
    <m/>
    <m/>
    <m/>
    <m/>
    <m/>
    <m/>
    <m/>
    <m/>
    <m/>
    <m/>
    <m/>
    <m/>
    <m/>
    <m/>
    <m/>
    <m/>
    <m/>
    <m/>
    <m/>
    <m/>
    <m/>
    <m/>
    <m/>
    <m/>
    <m/>
    <m/>
    <m/>
    <m/>
    <m/>
    <n v="123456"/>
    <x v="4"/>
    <x v="26"/>
    <n v="4"/>
    <n v="2"/>
    <n v="2"/>
    <n v="2"/>
    <n v="2"/>
    <n v="2"/>
    <n v="2"/>
    <n v="2"/>
    <n v="2"/>
    <n v="4"/>
    <s v=""/>
    <s v=""/>
    <s v=""/>
    <s v=""/>
    <s v=""/>
    <s v=""/>
    <s v=""/>
    <s v=""/>
    <s v=""/>
    <s v=""/>
    <s v=""/>
    <s v=""/>
    <s v=""/>
    <s v=""/>
    <s v=""/>
    <s v=""/>
    <s v=""/>
    <s v=""/>
    <s v=""/>
    <s v=""/>
    <s v=""/>
    <s v=""/>
    <s v=""/>
    <s v=""/>
  </r>
  <r>
    <s v="Matches specific objects to other objects, pictures or symbols"/>
    <m/>
    <m/>
    <m/>
    <s v="N"/>
    <m/>
    <s v="N"/>
    <m/>
    <s v="N"/>
    <m/>
    <s v="R"/>
    <m/>
    <s v="F"/>
    <m/>
    <s v="F"/>
    <m/>
    <s v="F"/>
    <m/>
    <m/>
    <m/>
    <m/>
    <m/>
    <m/>
    <m/>
    <m/>
    <m/>
    <m/>
    <m/>
    <m/>
    <m/>
    <m/>
    <m/>
    <m/>
    <m/>
    <m/>
    <m/>
    <m/>
    <m/>
    <m/>
    <m/>
    <m/>
    <m/>
    <m/>
    <m/>
    <m/>
    <m/>
    <m/>
    <m/>
    <m/>
    <m/>
    <m/>
    <m/>
    <m/>
    <m/>
    <m/>
    <m/>
    <m/>
    <m/>
    <m/>
    <m/>
    <m/>
    <m/>
    <m/>
    <m/>
    <m/>
    <n v="123456"/>
    <x v="4"/>
    <x v="26"/>
    <n v="5"/>
    <n v="2"/>
    <n v="3"/>
    <n v="2"/>
    <n v="2"/>
    <n v="2"/>
    <n v="4"/>
    <n v="5"/>
    <n v="5"/>
    <n v="5"/>
    <s v=""/>
    <s v=""/>
    <s v=""/>
    <s v=""/>
    <s v=""/>
    <s v=""/>
    <s v=""/>
    <s v=""/>
    <s v=""/>
    <s v=""/>
    <s v=""/>
    <s v=""/>
    <s v=""/>
    <s v=""/>
    <s v=""/>
    <s v=""/>
    <s v=""/>
    <s v=""/>
    <s v=""/>
    <s v=""/>
    <s v=""/>
    <s v=""/>
    <s v=""/>
    <s v=""/>
  </r>
  <r>
    <s v="Sorts a group of objects using a given criteria"/>
    <m/>
    <m/>
    <m/>
    <s v="EN"/>
    <m/>
    <s v="N"/>
    <m/>
    <s v="S"/>
    <m/>
    <s v="R"/>
    <m/>
    <s v="F"/>
    <m/>
    <s v="P"/>
    <m/>
    <s v="I"/>
    <m/>
    <m/>
    <m/>
    <m/>
    <m/>
    <m/>
    <m/>
    <m/>
    <m/>
    <m/>
    <m/>
    <m/>
    <m/>
    <m/>
    <m/>
    <m/>
    <m/>
    <m/>
    <m/>
    <m/>
    <m/>
    <m/>
    <m/>
    <m/>
    <m/>
    <m/>
    <m/>
    <m/>
    <m/>
    <m/>
    <m/>
    <m/>
    <m/>
    <m/>
    <m/>
    <m/>
    <m/>
    <m/>
    <m/>
    <m/>
    <m/>
    <m/>
    <m/>
    <m/>
    <m/>
    <m/>
    <m/>
    <m/>
    <n v="123456"/>
    <x v="4"/>
    <x v="26"/>
    <n v="7"/>
    <n v="1"/>
    <n v="6"/>
    <n v="1"/>
    <n v="2"/>
    <n v="3"/>
    <n v="4"/>
    <n v="5"/>
    <n v="6"/>
    <n v="7"/>
    <s v=""/>
    <s v=""/>
    <s v=""/>
    <s v=""/>
    <s v=""/>
    <s v=""/>
    <s v=""/>
    <s v=""/>
    <s v=""/>
    <s v=""/>
    <s v=""/>
    <s v=""/>
    <s v=""/>
    <s v=""/>
    <s v=""/>
    <s v=""/>
    <s v=""/>
    <s v=""/>
    <s v=""/>
    <s v=""/>
    <s v=""/>
    <s v=""/>
    <s v=""/>
    <s v=""/>
  </r>
  <r>
    <s v="Uses signs/symbols/pictures/objects of reference to help me plan and make choices"/>
    <m/>
    <m/>
    <m/>
    <s v="N"/>
    <m/>
    <s v="N"/>
    <m/>
    <s v="R"/>
    <m/>
    <s v="F"/>
    <m/>
    <s v="F"/>
    <m/>
    <s v="D"/>
    <m/>
    <s v="C"/>
    <m/>
    <m/>
    <m/>
    <m/>
    <m/>
    <m/>
    <m/>
    <m/>
    <m/>
    <m/>
    <m/>
    <m/>
    <m/>
    <m/>
    <m/>
    <m/>
    <m/>
    <m/>
    <m/>
    <m/>
    <m/>
    <m/>
    <m/>
    <m/>
    <m/>
    <m/>
    <m/>
    <m/>
    <m/>
    <m/>
    <m/>
    <m/>
    <m/>
    <m/>
    <m/>
    <m/>
    <m/>
    <m/>
    <m/>
    <m/>
    <m/>
    <m/>
    <m/>
    <m/>
    <m/>
    <m/>
    <m/>
    <m/>
    <n v="123456"/>
    <x v="4"/>
    <x v="26"/>
    <n v="9"/>
    <n v="2"/>
    <n v="7"/>
    <n v="2"/>
    <n v="2"/>
    <n v="4"/>
    <n v="5"/>
    <n v="5"/>
    <n v="8"/>
    <n v="9"/>
    <s v=""/>
    <s v=""/>
    <s v=""/>
    <s v=""/>
    <s v=""/>
    <s v=""/>
    <s v=""/>
    <s v=""/>
    <s v=""/>
    <s v=""/>
    <s v=""/>
    <s v=""/>
    <s v=""/>
    <s v=""/>
    <s v=""/>
    <s v=""/>
    <s v=""/>
    <s v=""/>
    <s v=""/>
    <s v=""/>
    <s v=""/>
    <s v=""/>
    <s v=""/>
    <s v=""/>
  </r>
</pivotCacheRecords>
</file>

<file path=xl/pivotCache/pivotCacheRecords2.xml><?xml version="1.0" encoding="utf-8"?>
<pivotCacheRecords xmlns="http://schemas.openxmlformats.org/spreadsheetml/2006/main" xmlns:r="http://schemas.openxmlformats.org/officeDocument/2006/relationships" count="359">
  <r>
    <s v="I am learning to use sounds/speech to communicate"/>
    <m/>
    <m/>
    <m/>
    <s v="N"/>
    <m/>
    <s v="S"/>
    <m/>
    <s v="R"/>
    <m/>
    <s v="F"/>
    <m/>
    <s v="F"/>
    <m/>
    <s v="F"/>
    <m/>
    <s v="P"/>
    <m/>
    <m/>
    <m/>
    <m/>
    <m/>
    <m/>
    <m/>
    <m/>
    <m/>
    <m/>
    <m/>
    <m/>
    <m/>
    <m/>
    <m/>
    <m/>
    <m/>
    <m/>
    <m/>
    <m/>
    <m/>
    <m/>
    <m/>
    <m/>
    <m/>
    <m/>
    <m/>
    <m/>
    <m/>
    <m/>
    <m/>
    <m/>
    <m/>
    <m/>
    <m/>
    <m/>
    <m/>
    <m/>
    <m/>
    <m/>
    <m/>
    <m/>
    <m/>
    <m/>
    <m/>
    <m/>
    <m/>
    <m/>
    <n v="123456"/>
    <x v="0"/>
    <x v="0"/>
    <n v="6"/>
    <n v="2"/>
    <n v="4"/>
    <n v="2"/>
    <n v="3"/>
    <n v="4"/>
    <n v="5"/>
    <n v="5"/>
    <n v="5"/>
    <n v="6"/>
    <s v=""/>
    <s v=""/>
    <s v=""/>
    <s v=""/>
    <s v=""/>
    <s v=""/>
    <s v=""/>
    <s v=""/>
    <s v=""/>
    <s v=""/>
    <s v=""/>
    <s v=""/>
    <s v=""/>
    <s v=""/>
    <s v=""/>
    <s v=""/>
    <s v=""/>
    <s v=""/>
    <s v=""/>
    <s v=""/>
    <s v=""/>
    <s v=""/>
    <s v=""/>
    <s v=""/>
  </r>
  <r>
    <s v="I am learning to listen and learn new words and use them in my stories"/>
    <m/>
    <m/>
    <m/>
    <s v="EN"/>
    <m/>
    <s v="EN"/>
    <m/>
    <s v="N"/>
    <m/>
    <s v="S"/>
    <m/>
    <s v="S"/>
    <m/>
    <s v="R"/>
    <m/>
    <s v="F"/>
    <m/>
    <m/>
    <m/>
    <m/>
    <m/>
    <m/>
    <m/>
    <m/>
    <m/>
    <m/>
    <m/>
    <m/>
    <m/>
    <m/>
    <m/>
    <m/>
    <m/>
    <m/>
    <m/>
    <m/>
    <m/>
    <m/>
    <m/>
    <m/>
    <m/>
    <m/>
    <m/>
    <m/>
    <m/>
    <m/>
    <m/>
    <m/>
    <m/>
    <m/>
    <m/>
    <m/>
    <m/>
    <m/>
    <m/>
    <m/>
    <m/>
    <m/>
    <m/>
    <m/>
    <m/>
    <m/>
    <m/>
    <m/>
    <n v="123456"/>
    <x v="0"/>
    <x v="0"/>
    <n v="5"/>
    <n v="1"/>
    <n v="4"/>
    <n v="1"/>
    <n v="1"/>
    <n v="2"/>
    <n v="3"/>
    <n v="3"/>
    <n v="4"/>
    <n v="5"/>
    <s v=""/>
    <s v=""/>
    <s v=""/>
    <s v=""/>
    <s v=""/>
    <s v=""/>
    <s v=""/>
    <s v=""/>
    <s v=""/>
    <s v=""/>
    <s v=""/>
    <s v=""/>
    <s v=""/>
    <s v=""/>
    <s v=""/>
    <s v=""/>
    <s v=""/>
    <s v=""/>
    <s v=""/>
    <s v=""/>
    <s v=""/>
    <s v=""/>
    <s v=""/>
    <s v=""/>
  </r>
  <r>
    <s v="I am learning to respond to familiar single words"/>
    <m/>
    <m/>
    <m/>
    <s v="EN"/>
    <m/>
    <s v="N"/>
    <m/>
    <s v="N"/>
    <m/>
    <s v="N"/>
    <m/>
    <s v="F"/>
    <m/>
    <s v="F"/>
    <m/>
    <s v="I"/>
    <m/>
    <m/>
    <m/>
    <m/>
    <m/>
    <m/>
    <m/>
    <m/>
    <m/>
    <m/>
    <m/>
    <m/>
    <m/>
    <m/>
    <m/>
    <m/>
    <m/>
    <m/>
    <m/>
    <m/>
    <m/>
    <m/>
    <m/>
    <m/>
    <m/>
    <m/>
    <m/>
    <m/>
    <m/>
    <m/>
    <m/>
    <m/>
    <m/>
    <m/>
    <m/>
    <m/>
    <m/>
    <m/>
    <m/>
    <m/>
    <m/>
    <m/>
    <m/>
    <m/>
    <m/>
    <m/>
    <m/>
    <m/>
    <n v="123456"/>
    <x v="0"/>
    <x v="0"/>
    <n v="7"/>
    <n v="1"/>
    <n v="6"/>
    <n v="1"/>
    <n v="2"/>
    <n v="2"/>
    <n v="2"/>
    <n v="5"/>
    <n v="5"/>
    <n v="7"/>
    <s v=""/>
    <s v=""/>
    <s v=""/>
    <s v=""/>
    <s v=""/>
    <s v=""/>
    <s v=""/>
    <s v=""/>
    <s v=""/>
    <s v=""/>
    <s v=""/>
    <s v=""/>
    <s v=""/>
    <s v=""/>
    <s v=""/>
    <s v=""/>
    <s v=""/>
    <s v=""/>
    <s v=""/>
    <s v=""/>
    <s v=""/>
    <s v=""/>
    <s v=""/>
    <s v=""/>
  </r>
  <r>
    <s v="I am learning to consistently respond to single words"/>
    <m/>
    <m/>
    <m/>
    <s v="N"/>
    <m/>
    <s v="N"/>
    <m/>
    <s v="S"/>
    <m/>
    <s v="S"/>
    <m/>
    <s v="R"/>
    <m/>
    <s v="F"/>
    <m/>
    <s v="F"/>
    <m/>
    <m/>
    <m/>
    <m/>
    <m/>
    <m/>
    <m/>
    <m/>
    <m/>
    <m/>
    <m/>
    <m/>
    <m/>
    <m/>
    <m/>
    <m/>
    <m/>
    <m/>
    <m/>
    <m/>
    <m/>
    <m/>
    <m/>
    <m/>
    <m/>
    <m/>
    <m/>
    <m/>
    <m/>
    <m/>
    <m/>
    <m/>
    <m/>
    <m/>
    <m/>
    <m/>
    <m/>
    <m/>
    <m/>
    <m/>
    <m/>
    <m/>
    <m/>
    <m/>
    <m/>
    <m/>
    <m/>
    <m/>
    <n v="123456"/>
    <x v="0"/>
    <x v="0"/>
    <n v="5"/>
    <n v="2"/>
    <n v="3"/>
    <n v="2"/>
    <n v="2"/>
    <n v="3"/>
    <n v="3"/>
    <n v="4"/>
    <n v="5"/>
    <n v="5"/>
    <s v=""/>
    <s v=""/>
    <s v=""/>
    <s v=""/>
    <s v=""/>
    <s v=""/>
    <s v=""/>
    <s v=""/>
    <s v=""/>
    <s v=""/>
    <s v=""/>
    <s v=""/>
    <s v=""/>
    <s v=""/>
    <s v=""/>
    <s v=""/>
    <s v=""/>
    <s v=""/>
    <s v=""/>
    <s v=""/>
    <s v=""/>
    <s v=""/>
    <s v=""/>
    <s v=""/>
  </r>
  <r>
    <s v="I use 2 to 5 word approximations"/>
    <m/>
    <m/>
    <m/>
    <s v="EN"/>
    <m/>
    <s v="N"/>
    <m/>
    <s v="R"/>
    <m/>
    <s v="F"/>
    <m/>
    <s v="P"/>
    <m/>
    <s v="I"/>
    <m/>
    <s v="I"/>
    <m/>
    <m/>
    <m/>
    <m/>
    <m/>
    <m/>
    <m/>
    <m/>
    <m/>
    <m/>
    <m/>
    <m/>
    <m/>
    <m/>
    <m/>
    <m/>
    <m/>
    <m/>
    <m/>
    <m/>
    <m/>
    <m/>
    <m/>
    <m/>
    <m/>
    <m/>
    <m/>
    <m/>
    <m/>
    <m/>
    <m/>
    <m/>
    <m/>
    <m/>
    <m/>
    <m/>
    <m/>
    <m/>
    <m/>
    <m/>
    <m/>
    <m/>
    <m/>
    <m/>
    <m/>
    <m/>
    <m/>
    <m/>
    <n v="123456"/>
    <x v="0"/>
    <x v="0"/>
    <n v="7"/>
    <n v="1"/>
    <n v="6"/>
    <n v="1"/>
    <n v="2"/>
    <n v="4"/>
    <n v="5"/>
    <n v="6"/>
    <n v="7"/>
    <n v="7"/>
    <s v=""/>
    <s v=""/>
    <s v=""/>
    <s v=""/>
    <s v=""/>
    <s v=""/>
    <s v=""/>
    <s v=""/>
    <s v=""/>
    <s v=""/>
    <s v=""/>
    <s v=""/>
    <s v=""/>
    <s v=""/>
    <s v=""/>
    <s v=""/>
    <s v=""/>
    <s v=""/>
    <s v=""/>
    <s v=""/>
    <s v=""/>
    <s v=""/>
    <s v=""/>
    <s v=""/>
  </r>
  <r>
    <s v="I link two words together"/>
    <m/>
    <m/>
    <m/>
    <s v="S"/>
    <m/>
    <s v="R"/>
    <m/>
    <s v="F"/>
    <m/>
    <s v="P"/>
    <m/>
    <s v="P"/>
    <m/>
    <s v="P"/>
    <m/>
    <s v="I"/>
    <m/>
    <m/>
    <m/>
    <m/>
    <m/>
    <m/>
    <m/>
    <m/>
    <m/>
    <m/>
    <m/>
    <m/>
    <m/>
    <m/>
    <m/>
    <m/>
    <m/>
    <m/>
    <m/>
    <m/>
    <m/>
    <m/>
    <m/>
    <m/>
    <m/>
    <m/>
    <m/>
    <m/>
    <m/>
    <m/>
    <m/>
    <m/>
    <m/>
    <m/>
    <m/>
    <m/>
    <m/>
    <m/>
    <m/>
    <m/>
    <m/>
    <m/>
    <m/>
    <m/>
    <m/>
    <m/>
    <m/>
    <m/>
    <n v="123456"/>
    <x v="0"/>
    <x v="0"/>
    <n v="7"/>
    <n v="3"/>
    <n v="4"/>
    <n v="3"/>
    <n v="4"/>
    <n v="5"/>
    <n v="6"/>
    <n v="6"/>
    <n v="6"/>
    <n v="7"/>
    <s v=""/>
    <s v=""/>
    <s v=""/>
    <s v=""/>
    <s v=""/>
    <s v=""/>
    <s v=""/>
    <s v=""/>
    <s v=""/>
    <s v=""/>
    <s v=""/>
    <s v=""/>
    <s v=""/>
    <s v=""/>
    <s v=""/>
    <s v=""/>
    <s v=""/>
    <s v=""/>
    <s v=""/>
    <s v=""/>
    <s v=""/>
    <s v=""/>
    <s v=""/>
    <s v=""/>
  </r>
  <r>
    <s v="I link three words to form short phrases"/>
    <m/>
    <m/>
    <m/>
    <s v="N"/>
    <m/>
    <s v="N"/>
    <m/>
    <s v="N"/>
    <m/>
    <s v="N"/>
    <m/>
    <s v="N"/>
    <m/>
    <s v="N"/>
    <m/>
    <s v="R"/>
    <m/>
    <m/>
    <m/>
    <m/>
    <m/>
    <m/>
    <m/>
    <m/>
    <m/>
    <m/>
    <m/>
    <m/>
    <m/>
    <m/>
    <m/>
    <m/>
    <m/>
    <m/>
    <m/>
    <m/>
    <m/>
    <m/>
    <m/>
    <m/>
    <m/>
    <m/>
    <m/>
    <m/>
    <m/>
    <m/>
    <m/>
    <m/>
    <m/>
    <m/>
    <m/>
    <m/>
    <m/>
    <m/>
    <m/>
    <m/>
    <m/>
    <m/>
    <m/>
    <m/>
    <m/>
    <m/>
    <m/>
    <m/>
    <n v="123456"/>
    <x v="0"/>
    <x v="0"/>
    <n v="4"/>
    <n v="2"/>
    <n v="2"/>
    <n v="2"/>
    <n v="2"/>
    <n v="2"/>
    <n v="2"/>
    <n v="2"/>
    <n v="2"/>
    <n v="4"/>
    <s v=""/>
    <s v=""/>
    <s v=""/>
    <s v=""/>
    <s v=""/>
    <s v=""/>
    <s v=""/>
    <s v=""/>
    <s v=""/>
    <s v=""/>
    <s v=""/>
    <s v=""/>
    <s v=""/>
    <s v=""/>
    <s v=""/>
    <s v=""/>
    <s v=""/>
    <s v=""/>
    <s v=""/>
    <s v=""/>
    <s v=""/>
    <s v=""/>
    <s v=""/>
    <s v=""/>
  </r>
  <r>
    <s v="I am participating  in songs, rhymes and stories by keeping the beat or completing a missing rhyme"/>
    <m/>
    <m/>
    <m/>
    <s v="N"/>
    <m/>
    <s v="N"/>
    <m/>
    <s v="N"/>
    <m/>
    <s v="R"/>
    <m/>
    <s v="F"/>
    <m/>
    <s v="F"/>
    <m/>
    <s v="F"/>
    <m/>
    <m/>
    <m/>
    <m/>
    <m/>
    <m/>
    <m/>
    <m/>
    <m/>
    <m/>
    <m/>
    <m/>
    <m/>
    <m/>
    <m/>
    <m/>
    <m/>
    <m/>
    <m/>
    <m/>
    <m/>
    <m/>
    <m/>
    <m/>
    <m/>
    <m/>
    <m/>
    <m/>
    <m/>
    <m/>
    <m/>
    <m/>
    <m/>
    <m/>
    <m/>
    <m/>
    <m/>
    <m/>
    <m/>
    <m/>
    <m/>
    <m/>
    <m/>
    <m/>
    <m/>
    <m/>
    <m/>
    <m/>
    <n v="123456"/>
    <x v="0"/>
    <x v="0"/>
    <n v="5"/>
    <n v="2"/>
    <n v="3"/>
    <n v="2"/>
    <n v="2"/>
    <n v="2"/>
    <n v="4"/>
    <n v="5"/>
    <n v="5"/>
    <n v="5"/>
    <s v=""/>
    <s v=""/>
    <s v=""/>
    <s v=""/>
    <s v=""/>
    <s v=""/>
    <s v=""/>
    <s v=""/>
    <s v=""/>
    <s v=""/>
    <s v=""/>
    <s v=""/>
    <s v=""/>
    <s v=""/>
    <s v=""/>
    <s v=""/>
    <s v=""/>
    <s v=""/>
    <s v=""/>
    <s v=""/>
    <s v=""/>
    <s v=""/>
    <s v=""/>
    <s v=""/>
  </r>
  <r>
    <s v="I am learning to discriminate between sounds"/>
    <m/>
    <m/>
    <m/>
    <s v="EN"/>
    <m/>
    <s v="N"/>
    <m/>
    <s v="S"/>
    <m/>
    <s v="R"/>
    <m/>
    <s v="F"/>
    <m/>
    <s v="P"/>
    <m/>
    <s v="I"/>
    <m/>
    <m/>
    <m/>
    <m/>
    <m/>
    <m/>
    <m/>
    <m/>
    <m/>
    <m/>
    <m/>
    <m/>
    <m/>
    <m/>
    <m/>
    <m/>
    <m/>
    <m/>
    <m/>
    <m/>
    <m/>
    <m/>
    <m/>
    <m/>
    <m/>
    <m/>
    <m/>
    <m/>
    <m/>
    <m/>
    <m/>
    <m/>
    <m/>
    <m/>
    <m/>
    <m/>
    <m/>
    <m/>
    <m/>
    <m/>
    <m/>
    <m/>
    <m/>
    <m/>
    <m/>
    <m/>
    <m/>
    <m/>
    <n v="123456"/>
    <x v="0"/>
    <x v="0"/>
    <n v="7"/>
    <n v="1"/>
    <n v="6"/>
    <n v="1"/>
    <n v="2"/>
    <n v="3"/>
    <n v="4"/>
    <n v="5"/>
    <n v="6"/>
    <n v="7"/>
    <s v=""/>
    <s v=""/>
    <s v=""/>
    <s v=""/>
    <s v=""/>
    <s v=""/>
    <s v=""/>
    <s v=""/>
    <s v=""/>
    <s v=""/>
    <s v=""/>
    <s v=""/>
    <s v=""/>
    <s v=""/>
    <s v=""/>
    <s v=""/>
    <s v=""/>
    <s v=""/>
    <s v=""/>
    <s v=""/>
    <s v=""/>
    <s v=""/>
    <s v=""/>
    <s v=""/>
  </r>
  <r>
    <s v="I am learning to identify and suggest words that rhyme eg cat/ mat"/>
    <m/>
    <m/>
    <m/>
    <s v="EN"/>
    <m/>
    <s v="N"/>
    <m/>
    <s v="N"/>
    <m/>
    <s v="N"/>
    <m/>
    <s v="S"/>
    <m/>
    <s v="R"/>
    <m/>
    <s v="R"/>
    <m/>
    <m/>
    <m/>
    <m/>
    <m/>
    <m/>
    <m/>
    <m/>
    <m/>
    <m/>
    <m/>
    <m/>
    <m/>
    <m/>
    <m/>
    <m/>
    <m/>
    <m/>
    <m/>
    <m/>
    <m/>
    <m/>
    <m/>
    <m/>
    <m/>
    <m/>
    <m/>
    <m/>
    <m/>
    <m/>
    <m/>
    <m/>
    <m/>
    <m/>
    <m/>
    <m/>
    <m/>
    <m/>
    <m/>
    <m/>
    <m/>
    <m/>
    <m/>
    <m/>
    <m/>
    <m/>
    <m/>
    <m/>
    <n v="123456"/>
    <x v="0"/>
    <x v="0"/>
    <n v="4"/>
    <n v="1"/>
    <n v="3"/>
    <n v="1"/>
    <n v="2"/>
    <n v="2"/>
    <n v="2"/>
    <n v="3"/>
    <n v="4"/>
    <n v="4"/>
    <s v=""/>
    <s v=""/>
    <s v=""/>
    <s v=""/>
    <s v=""/>
    <s v=""/>
    <s v=""/>
    <s v=""/>
    <s v=""/>
    <s v=""/>
    <s v=""/>
    <s v=""/>
    <s v=""/>
    <s v=""/>
    <s v=""/>
    <s v=""/>
    <s v=""/>
    <s v=""/>
    <s v=""/>
    <s v=""/>
    <s v=""/>
    <s v=""/>
    <s v=""/>
    <s v=""/>
  </r>
  <r>
    <s v="I am learning to identify and clap or tap out the syllables in words and names"/>
    <m/>
    <m/>
    <m/>
    <s v="EN"/>
    <m/>
    <s v="EN"/>
    <m/>
    <s v="N"/>
    <m/>
    <s v="S"/>
    <m/>
    <s v="S"/>
    <m/>
    <s v="R"/>
    <m/>
    <s v="F"/>
    <m/>
    <m/>
    <m/>
    <m/>
    <m/>
    <m/>
    <m/>
    <m/>
    <m/>
    <m/>
    <m/>
    <m/>
    <m/>
    <m/>
    <m/>
    <m/>
    <m/>
    <m/>
    <m/>
    <m/>
    <m/>
    <m/>
    <m/>
    <m/>
    <m/>
    <m/>
    <m/>
    <m/>
    <m/>
    <m/>
    <m/>
    <m/>
    <m/>
    <m/>
    <m/>
    <m/>
    <m/>
    <m/>
    <m/>
    <m/>
    <m/>
    <m/>
    <m/>
    <m/>
    <m/>
    <m/>
    <m/>
    <m/>
    <n v="123456"/>
    <x v="0"/>
    <x v="0"/>
    <n v="5"/>
    <n v="1"/>
    <n v="4"/>
    <n v="1"/>
    <n v="1"/>
    <n v="2"/>
    <n v="3"/>
    <n v="3"/>
    <n v="4"/>
    <n v="5"/>
    <s v=""/>
    <s v=""/>
    <s v=""/>
    <s v=""/>
    <s v=""/>
    <s v=""/>
    <s v=""/>
    <s v=""/>
    <s v=""/>
    <s v=""/>
    <s v=""/>
    <s v=""/>
    <s v=""/>
    <s v=""/>
    <s v=""/>
    <s v=""/>
    <s v=""/>
    <s v=""/>
    <s v=""/>
    <s v=""/>
    <s v=""/>
    <s v=""/>
    <s v=""/>
    <s v=""/>
  </r>
  <r>
    <s v="I understand that letters  make particular sounds"/>
    <m/>
    <m/>
    <m/>
    <s v="EN"/>
    <m/>
    <s v="N"/>
    <m/>
    <s v="N"/>
    <m/>
    <s v="N"/>
    <m/>
    <s v="F"/>
    <m/>
    <s v="F"/>
    <m/>
    <s v="I"/>
    <m/>
    <m/>
    <m/>
    <m/>
    <m/>
    <m/>
    <m/>
    <m/>
    <m/>
    <m/>
    <m/>
    <m/>
    <m/>
    <m/>
    <m/>
    <m/>
    <m/>
    <m/>
    <m/>
    <m/>
    <m/>
    <m/>
    <m/>
    <m/>
    <m/>
    <m/>
    <m/>
    <m/>
    <m/>
    <m/>
    <m/>
    <m/>
    <m/>
    <m/>
    <m/>
    <m/>
    <m/>
    <m/>
    <m/>
    <m/>
    <m/>
    <m/>
    <m/>
    <m/>
    <m/>
    <m/>
    <m/>
    <m/>
    <n v="123456"/>
    <x v="0"/>
    <x v="0"/>
    <n v="7"/>
    <n v="1"/>
    <n v="6"/>
    <n v="1"/>
    <n v="2"/>
    <n v="2"/>
    <n v="2"/>
    <n v="5"/>
    <n v="5"/>
    <n v="7"/>
    <s v=""/>
    <s v=""/>
    <s v=""/>
    <s v=""/>
    <s v=""/>
    <s v=""/>
    <s v=""/>
    <s v=""/>
    <s v=""/>
    <s v=""/>
    <s v=""/>
    <s v=""/>
    <s v=""/>
    <s v=""/>
    <s v=""/>
    <s v=""/>
    <s v=""/>
    <s v=""/>
    <s v=""/>
    <s v=""/>
    <s v=""/>
    <s v=""/>
    <s v=""/>
    <s v=""/>
  </r>
  <r>
    <s v="I am learning to recognise the initial sound of my name and other words"/>
    <m/>
    <m/>
    <m/>
    <s v="N"/>
    <m/>
    <s v="N"/>
    <m/>
    <s v="S"/>
    <m/>
    <s v="S"/>
    <m/>
    <s v="R"/>
    <m/>
    <s v="F"/>
    <m/>
    <s v="F"/>
    <m/>
    <m/>
    <m/>
    <m/>
    <m/>
    <m/>
    <m/>
    <m/>
    <m/>
    <m/>
    <m/>
    <m/>
    <m/>
    <m/>
    <m/>
    <m/>
    <m/>
    <m/>
    <m/>
    <m/>
    <m/>
    <m/>
    <m/>
    <m/>
    <m/>
    <m/>
    <m/>
    <m/>
    <m/>
    <m/>
    <m/>
    <m/>
    <m/>
    <m/>
    <m/>
    <m/>
    <m/>
    <m/>
    <m/>
    <m/>
    <m/>
    <m/>
    <m/>
    <m/>
    <m/>
    <m/>
    <m/>
    <m/>
    <n v="123456"/>
    <x v="0"/>
    <x v="0"/>
    <n v="5"/>
    <n v="2"/>
    <n v="3"/>
    <n v="2"/>
    <n v="2"/>
    <n v="3"/>
    <n v="3"/>
    <n v="4"/>
    <n v="5"/>
    <n v="5"/>
    <s v=""/>
    <s v=""/>
    <s v=""/>
    <s v=""/>
    <s v=""/>
    <s v=""/>
    <s v=""/>
    <s v=""/>
    <s v=""/>
    <s v=""/>
    <s v=""/>
    <s v=""/>
    <s v=""/>
    <s v=""/>
    <s v=""/>
    <s v=""/>
    <s v=""/>
    <s v=""/>
    <s v=""/>
    <s v=""/>
    <s v=""/>
    <s v=""/>
    <s v=""/>
    <s v=""/>
  </r>
  <r>
    <s v="I am learning to identify words and phrases which start with the same sound."/>
    <m/>
    <m/>
    <m/>
    <s v="EN"/>
    <m/>
    <s v="N"/>
    <m/>
    <s v="R"/>
    <m/>
    <s v="F"/>
    <m/>
    <s v="P"/>
    <m/>
    <s v="I"/>
    <m/>
    <s v="I"/>
    <m/>
    <m/>
    <m/>
    <m/>
    <m/>
    <m/>
    <m/>
    <m/>
    <m/>
    <m/>
    <m/>
    <m/>
    <m/>
    <m/>
    <m/>
    <m/>
    <m/>
    <m/>
    <m/>
    <m/>
    <m/>
    <m/>
    <m/>
    <m/>
    <m/>
    <m/>
    <m/>
    <m/>
    <m/>
    <m/>
    <m/>
    <m/>
    <m/>
    <m/>
    <m/>
    <m/>
    <m/>
    <m/>
    <m/>
    <m/>
    <m/>
    <m/>
    <m/>
    <m/>
    <m/>
    <m/>
    <m/>
    <m/>
    <n v="123456"/>
    <x v="0"/>
    <x v="0"/>
    <n v="7"/>
    <n v="1"/>
    <n v="6"/>
    <n v="1"/>
    <n v="2"/>
    <n v="4"/>
    <n v="5"/>
    <n v="6"/>
    <n v="7"/>
    <n v="7"/>
    <s v=""/>
    <s v=""/>
    <s v=""/>
    <s v=""/>
    <s v=""/>
    <s v=""/>
    <s v=""/>
    <s v=""/>
    <s v=""/>
    <s v=""/>
    <s v=""/>
    <s v=""/>
    <s v=""/>
    <s v=""/>
    <s v=""/>
    <s v=""/>
    <s v=""/>
    <s v=""/>
    <s v=""/>
    <s v=""/>
    <s v=""/>
    <s v=""/>
    <s v=""/>
    <s v=""/>
  </r>
  <r>
    <s v="I understand that combinations of letters make particular sounds"/>
    <m/>
    <m/>
    <m/>
    <s v="S"/>
    <m/>
    <s v="R"/>
    <m/>
    <s v="F"/>
    <m/>
    <s v="P"/>
    <m/>
    <s v="P"/>
    <m/>
    <s v="P"/>
    <m/>
    <s v="I"/>
    <m/>
    <m/>
    <m/>
    <m/>
    <m/>
    <m/>
    <m/>
    <m/>
    <m/>
    <m/>
    <m/>
    <m/>
    <m/>
    <m/>
    <m/>
    <m/>
    <m/>
    <m/>
    <m/>
    <m/>
    <m/>
    <m/>
    <m/>
    <m/>
    <m/>
    <m/>
    <m/>
    <m/>
    <m/>
    <m/>
    <m/>
    <m/>
    <m/>
    <m/>
    <m/>
    <m/>
    <m/>
    <m/>
    <m/>
    <m/>
    <m/>
    <m/>
    <m/>
    <m/>
    <m/>
    <m/>
    <m/>
    <m/>
    <n v="123456"/>
    <x v="0"/>
    <x v="0"/>
    <n v="7"/>
    <n v="3"/>
    <n v="4"/>
    <n v="3"/>
    <n v="4"/>
    <n v="5"/>
    <n v="6"/>
    <n v="6"/>
    <n v="6"/>
    <n v="7"/>
    <s v=""/>
    <s v=""/>
    <s v=""/>
    <s v=""/>
    <s v=""/>
    <s v=""/>
    <s v=""/>
    <s v=""/>
    <s v=""/>
    <s v=""/>
    <s v=""/>
    <s v=""/>
    <s v=""/>
    <s v=""/>
    <s v=""/>
    <s v=""/>
    <s v=""/>
    <s v=""/>
    <s v=""/>
    <s v=""/>
    <s v=""/>
    <s v=""/>
    <s v=""/>
    <s v=""/>
  </r>
  <r>
    <s v="I am learning to identify letter sounds and blend them together to make words"/>
    <m/>
    <m/>
    <m/>
    <s v="N"/>
    <m/>
    <s v="N"/>
    <m/>
    <s v="N"/>
    <m/>
    <s v="N"/>
    <m/>
    <s v="N"/>
    <m/>
    <s v="N"/>
    <m/>
    <s v="R"/>
    <m/>
    <m/>
    <m/>
    <m/>
    <m/>
    <m/>
    <m/>
    <m/>
    <m/>
    <m/>
    <m/>
    <m/>
    <m/>
    <m/>
    <m/>
    <m/>
    <m/>
    <m/>
    <m/>
    <m/>
    <m/>
    <m/>
    <m/>
    <m/>
    <m/>
    <m/>
    <m/>
    <m/>
    <m/>
    <m/>
    <m/>
    <m/>
    <m/>
    <m/>
    <m/>
    <m/>
    <m/>
    <m/>
    <m/>
    <m/>
    <m/>
    <m/>
    <m/>
    <m/>
    <m/>
    <m/>
    <m/>
    <m/>
    <n v="123456"/>
    <x v="0"/>
    <x v="0"/>
    <n v="4"/>
    <n v="2"/>
    <n v="2"/>
    <n v="2"/>
    <n v="2"/>
    <n v="2"/>
    <n v="2"/>
    <n v="2"/>
    <n v="2"/>
    <n v="4"/>
    <s v=""/>
    <s v=""/>
    <s v=""/>
    <s v=""/>
    <s v=""/>
    <s v=""/>
    <s v=""/>
    <s v=""/>
    <s v=""/>
    <s v=""/>
    <s v=""/>
    <s v=""/>
    <s v=""/>
    <s v=""/>
    <s v=""/>
    <s v=""/>
    <s v=""/>
    <s v=""/>
    <s v=""/>
    <s v=""/>
    <s v=""/>
    <s v=""/>
    <s v=""/>
    <s v=""/>
  </r>
  <r>
    <s v="I am learning to use alliteration"/>
    <m/>
    <m/>
    <m/>
    <s v="N"/>
    <m/>
    <s v="N"/>
    <m/>
    <s v="N"/>
    <m/>
    <s v="R"/>
    <m/>
    <s v="F"/>
    <m/>
    <s v="F"/>
    <m/>
    <s v="F"/>
    <m/>
    <m/>
    <m/>
    <m/>
    <m/>
    <m/>
    <m/>
    <m/>
    <m/>
    <m/>
    <m/>
    <m/>
    <m/>
    <m/>
    <m/>
    <m/>
    <m/>
    <m/>
    <m/>
    <m/>
    <m/>
    <m/>
    <m/>
    <m/>
    <m/>
    <m/>
    <m/>
    <m/>
    <m/>
    <m/>
    <m/>
    <m/>
    <m/>
    <m/>
    <m/>
    <m/>
    <m/>
    <m/>
    <m/>
    <m/>
    <m/>
    <m/>
    <m/>
    <m/>
    <m/>
    <m/>
    <m/>
    <m/>
    <n v="123456"/>
    <x v="0"/>
    <x v="0"/>
    <n v="5"/>
    <n v="2"/>
    <n v="3"/>
    <n v="2"/>
    <n v="2"/>
    <n v="2"/>
    <n v="4"/>
    <n v="5"/>
    <n v="5"/>
    <n v="5"/>
    <s v=""/>
    <s v=""/>
    <s v=""/>
    <s v=""/>
    <s v=""/>
    <s v=""/>
    <s v=""/>
    <s v=""/>
    <s v=""/>
    <s v=""/>
    <s v=""/>
    <s v=""/>
    <s v=""/>
    <s v=""/>
    <s v=""/>
    <s v=""/>
    <s v=""/>
    <s v=""/>
    <s v=""/>
    <s v=""/>
    <s v=""/>
    <s v=""/>
    <s v=""/>
    <s v=""/>
  </r>
  <r>
    <s v="I am learning to use my voice to express myself and to change my audience’s response to a text eg whispering, shouting, using a deep voice etc"/>
    <m/>
    <m/>
    <m/>
    <s v="EN"/>
    <m/>
    <s v="N"/>
    <m/>
    <s v="S"/>
    <m/>
    <s v="R"/>
    <m/>
    <s v="F"/>
    <m/>
    <s v="P"/>
    <m/>
    <s v="I"/>
    <m/>
    <m/>
    <m/>
    <m/>
    <m/>
    <m/>
    <m/>
    <m/>
    <m/>
    <m/>
    <m/>
    <m/>
    <m/>
    <m/>
    <m/>
    <m/>
    <m/>
    <m/>
    <m/>
    <m/>
    <m/>
    <m/>
    <m/>
    <m/>
    <m/>
    <m/>
    <m/>
    <m/>
    <m/>
    <m/>
    <m/>
    <m/>
    <m/>
    <m/>
    <m/>
    <m/>
    <m/>
    <m/>
    <m/>
    <m/>
    <m/>
    <m/>
    <m/>
    <m/>
    <m/>
    <m/>
    <m/>
    <m/>
    <n v="123456"/>
    <x v="0"/>
    <x v="0"/>
    <n v="7"/>
    <n v="1"/>
    <n v="6"/>
    <n v="1"/>
    <n v="2"/>
    <n v="3"/>
    <n v="4"/>
    <n v="5"/>
    <n v="6"/>
    <n v="7"/>
    <s v=""/>
    <s v=""/>
    <s v=""/>
    <s v=""/>
    <s v=""/>
    <s v=""/>
    <s v=""/>
    <s v=""/>
    <s v=""/>
    <s v=""/>
    <s v=""/>
    <s v=""/>
    <s v=""/>
    <s v=""/>
    <s v=""/>
    <s v=""/>
    <s v=""/>
    <s v=""/>
    <s v=""/>
    <s v=""/>
    <s v=""/>
    <s v=""/>
    <s v=""/>
    <s v=""/>
  </r>
  <r>
    <s v="I am learning to choose how to use language to convey particular emotions e.g. making characters in stories speak in certain ways"/>
    <m/>
    <m/>
    <m/>
    <s v="EN"/>
    <m/>
    <s v="N"/>
    <m/>
    <s v="N"/>
    <m/>
    <s v="N"/>
    <m/>
    <s v="S"/>
    <m/>
    <s v="R"/>
    <m/>
    <s v="R"/>
    <m/>
    <m/>
    <m/>
    <m/>
    <m/>
    <m/>
    <m/>
    <m/>
    <m/>
    <m/>
    <m/>
    <m/>
    <m/>
    <m/>
    <m/>
    <m/>
    <m/>
    <m/>
    <m/>
    <m/>
    <m/>
    <m/>
    <m/>
    <m/>
    <m/>
    <m/>
    <m/>
    <m/>
    <m/>
    <m/>
    <m/>
    <m/>
    <m/>
    <m/>
    <m/>
    <m/>
    <m/>
    <m/>
    <m/>
    <m/>
    <m/>
    <m/>
    <m/>
    <m/>
    <m/>
    <m/>
    <m/>
    <m/>
    <n v="123456"/>
    <x v="0"/>
    <x v="0"/>
    <n v="4"/>
    <n v="1"/>
    <n v="3"/>
    <n v="1"/>
    <n v="2"/>
    <n v="2"/>
    <n v="2"/>
    <n v="3"/>
    <n v="4"/>
    <n v="4"/>
    <s v=""/>
    <s v=""/>
    <s v=""/>
    <s v=""/>
    <s v=""/>
    <s v=""/>
    <s v=""/>
    <s v=""/>
    <s v=""/>
    <s v=""/>
    <s v=""/>
    <s v=""/>
    <s v=""/>
    <s v=""/>
    <s v=""/>
    <s v=""/>
    <s v=""/>
    <s v=""/>
    <s v=""/>
    <s v=""/>
    <s v=""/>
    <s v=""/>
    <s v=""/>
    <s v=""/>
  </r>
  <r>
    <s v="I am learning to listen to rhyme/song/word phrases/scripts/sound cues"/>
    <m/>
    <m/>
    <m/>
    <s v="EN"/>
    <m/>
    <s v="EN"/>
    <m/>
    <s v="N"/>
    <m/>
    <s v="S"/>
    <m/>
    <s v="S"/>
    <m/>
    <s v="R"/>
    <m/>
    <s v="F"/>
    <m/>
    <m/>
    <m/>
    <m/>
    <m/>
    <m/>
    <m/>
    <m/>
    <m/>
    <m/>
    <m/>
    <m/>
    <m/>
    <m/>
    <m/>
    <m/>
    <m/>
    <m/>
    <m/>
    <m/>
    <m/>
    <m/>
    <m/>
    <m/>
    <m/>
    <m/>
    <m/>
    <m/>
    <m/>
    <m/>
    <m/>
    <m/>
    <m/>
    <m/>
    <m/>
    <m/>
    <m/>
    <m/>
    <m/>
    <m/>
    <m/>
    <m/>
    <m/>
    <m/>
    <m/>
    <m/>
    <m/>
    <m/>
    <n v="123456"/>
    <x v="0"/>
    <x v="0"/>
    <n v="5"/>
    <n v="1"/>
    <n v="4"/>
    <n v="1"/>
    <n v="1"/>
    <n v="2"/>
    <n v="3"/>
    <n v="3"/>
    <n v="4"/>
    <n v="5"/>
    <s v=""/>
    <s v=""/>
    <s v=""/>
    <s v=""/>
    <s v=""/>
    <s v=""/>
    <s v=""/>
    <s v=""/>
    <s v=""/>
    <s v=""/>
    <s v=""/>
    <s v=""/>
    <s v=""/>
    <s v=""/>
    <s v=""/>
    <s v=""/>
    <s v=""/>
    <s v=""/>
    <s v=""/>
    <s v=""/>
    <s v=""/>
    <s v=""/>
    <s v=""/>
    <s v=""/>
  </r>
  <r>
    <s v="I am learning to select stories and other texts to watch, read, or listen to from a range of different materials for myself and to share with others."/>
    <m/>
    <m/>
    <m/>
    <s v="EN"/>
    <m/>
    <s v="N"/>
    <m/>
    <s v="N"/>
    <m/>
    <s v="N"/>
    <m/>
    <s v="F"/>
    <m/>
    <s v="F"/>
    <m/>
    <s v="I"/>
    <m/>
    <m/>
    <m/>
    <m/>
    <m/>
    <m/>
    <m/>
    <m/>
    <m/>
    <m/>
    <m/>
    <m/>
    <m/>
    <m/>
    <m/>
    <m/>
    <m/>
    <m/>
    <m/>
    <m/>
    <m/>
    <m/>
    <m/>
    <m/>
    <m/>
    <m/>
    <m/>
    <m/>
    <m/>
    <m/>
    <m/>
    <m/>
    <m/>
    <m/>
    <m/>
    <m/>
    <m/>
    <m/>
    <m/>
    <m/>
    <m/>
    <m/>
    <m/>
    <m/>
    <m/>
    <m/>
    <m/>
    <m/>
    <n v="123456"/>
    <x v="0"/>
    <x v="0"/>
    <n v="7"/>
    <n v="1"/>
    <n v="6"/>
    <n v="1"/>
    <n v="2"/>
    <n v="2"/>
    <n v="2"/>
    <n v="5"/>
    <n v="5"/>
    <n v="7"/>
    <s v=""/>
    <s v=""/>
    <s v=""/>
    <s v=""/>
    <s v=""/>
    <s v=""/>
    <s v=""/>
    <s v=""/>
    <s v=""/>
    <s v=""/>
    <s v=""/>
    <s v=""/>
    <s v=""/>
    <s v=""/>
    <s v=""/>
    <s v=""/>
    <s v=""/>
    <s v=""/>
    <s v=""/>
    <s v=""/>
    <s v=""/>
    <s v=""/>
    <s v=""/>
    <s v=""/>
  </r>
  <r>
    <s v="I enjoy telling stories to others"/>
    <m/>
    <m/>
    <m/>
    <s v="N"/>
    <m/>
    <s v="N"/>
    <m/>
    <s v="S"/>
    <m/>
    <s v="S"/>
    <m/>
    <s v="R"/>
    <m/>
    <s v="F"/>
    <m/>
    <s v="F"/>
    <m/>
    <m/>
    <m/>
    <m/>
    <m/>
    <m/>
    <m/>
    <m/>
    <m/>
    <m/>
    <m/>
    <m/>
    <m/>
    <m/>
    <m/>
    <m/>
    <m/>
    <m/>
    <m/>
    <m/>
    <m/>
    <m/>
    <m/>
    <m/>
    <m/>
    <m/>
    <m/>
    <m/>
    <m/>
    <m/>
    <m/>
    <m/>
    <m/>
    <m/>
    <m/>
    <m/>
    <m/>
    <m/>
    <m/>
    <m/>
    <m/>
    <m/>
    <m/>
    <m/>
    <m/>
    <m/>
    <m/>
    <m/>
    <n v="123456"/>
    <x v="0"/>
    <x v="0"/>
    <n v="5"/>
    <n v="2"/>
    <n v="3"/>
    <n v="2"/>
    <n v="2"/>
    <n v="3"/>
    <n v="3"/>
    <n v="4"/>
    <n v="5"/>
    <n v="5"/>
    <s v=""/>
    <s v=""/>
    <s v=""/>
    <s v=""/>
    <s v=""/>
    <s v=""/>
    <s v=""/>
    <s v=""/>
    <s v=""/>
    <s v=""/>
    <s v=""/>
    <s v=""/>
    <s v=""/>
    <s v=""/>
    <s v=""/>
    <s v=""/>
    <s v=""/>
    <s v=""/>
    <s v=""/>
    <s v=""/>
    <s v=""/>
    <s v=""/>
    <s v=""/>
    <s v=""/>
  </r>
  <r>
    <s v="I am learning to share and discuss my feelings, likes and dislikes eg of stories, characters and situations using word/ sign/ symbol"/>
    <m/>
    <m/>
    <m/>
    <s v="EN"/>
    <m/>
    <s v="N"/>
    <m/>
    <s v="R"/>
    <m/>
    <s v="F"/>
    <m/>
    <s v="P"/>
    <m/>
    <s v="I"/>
    <m/>
    <s v="I"/>
    <m/>
    <m/>
    <m/>
    <m/>
    <m/>
    <m/>
    <m/>
    <m/>
    <m/>
    <m/>
    <m/>
    <m/>
    <m/>
    <m/>
    <m/>
    <m/>
    <m/>
    <m/>
    <m/>
    <m/>
    <m/>
    <m/>
    <m/>
    <m/>
    <m/>
    <m/>
    <m/>
    <m/>
    <m/>
    <m/>
    <m/>
    <m/>
    <m/>
    <m/>
    <m/>
    <m/>
    <m/>
    <m/>
    <m/>
    <m/>
    <m/>
    <m/>
    <m/>
    <m/>
    <m/>
    <m/>
    <m/>
    <m/>
    <n v="123456"/>
    <x v="0"/>
    <x v="0"/>
    <n v="7"/>
    <n v="1"/>
    <n v="6"/>
    <n v="1"/>
    <n v="2"/>
    <n v="4"/>
    <n v="5"/>
    <n v="6"/>
    <n v="7"/>
    <n v="7"/>
    <s v=""/>
    <s v=""/>
    <s v=""/>
    <s v=""/>
    <s v=""/>
    <s v=""/>
    <s v=""/>
    <s v=""/>
    <s v=""/>
    <s v=""/>
    <s v=""/>
    <s v=""/>
    <s v=""/>
    <s v=""/>
    <s v=""/>
    <s v=""/>
    <s v=""/>
    <s v=""/>
    <s v=""/>
    <s v=""/>
    <s v=""/>
    <s v=""/>
    <s v=""/>
    <s v=""/>
  </r>
  <r>
    <s v="I have developed an understanding and awareness of that it is okay to make my own choices of texts of different genres. I am learning to explain this."/>
    <m/>
    <m/>
    <m/>
    <s v="S"/>
    <m/>
    <s v="R"/>
    <m/>
    <s v="F"/>
    <m/>
    <s v="P"/>
    <m/>
    <s v="P"/>
    <m/>
    <s v="P"/>
    <m/>
    <s v="I"/>
    <m/>
    <m/>
    <m/>
    <m/>
    <m/>
    <m/>
    <m/>
    <m/>
    <m/>
    <m/>
    <m/>
    <m/>
    <m/>
    <m/>
    <m/>
    <m/>
    <m/>
    <m/>
    <m/>
    <m/>
    <m/>
    <m/>
    <m/>
    <m/>
    <m/>
    <m/>
    <m/>
    <m/>
    <m/>
    <m/>
    <m/>
    <m/>
    <m/>
    <m/>
    <m/>
    <m/>
    <m/>
    <m/>
    <m/>
    <m/>
    <m/>
    <m/>
    <m/>
    <m/>
    <m/>
    <m/>
    <m/>
    <m/>
    <n v="123456"/>
    <x v="0"/>
    <x v="0"/>
    <n v="7"/>
    <n v="3"/>
    <n v="4"/>
    <n v="3"/>
    <n v="4"/>
    <n v="5"/>
    <n v="6"/>
    <n v="6"/>
    <n v="6"/>
    <n v="7"/>
    <s v=""/>
    <s v=""/>
    <s v=""/>
    <s v=""/>
    <s v=""/>
    <s v=""/>
    <s v=""/>
    <s v=""/>
    <s v=""/>
    <s v=""/>
    <s v=""/>
    <s v=""/>
    <s v=""/>
    <s v=""/>
    <s v=""/>
    <s v=""/>
    <s v=""/>
    <s v=""/>
    <s v=""/>
    <s v=""/>
    <s v=""/>
    <s v=""/>
    <s v=""/>
    <s v=""/>
  </r>
  <r>
    <s v="I am learning to share my ideas with my group or class"/>
    <m/>
    <m/>
    <m/>
    <s v="N"/>
    <m/>
    <s v="N"/>
    <m/>
    <s v="N"/>
    <m/>
    <s v="N"/>
    <m/>
    <s v="N"/>
    <m/>
    <s v="N"/>
    <m/>
    <s v="R"/>
    <m/>
    <m/>
    <m/>
    <m/>
    <m/>
    <m/>
    <m/>
    <m/>
    <m/>
    <m/>
    <m/>
    <m/>
    <m/>
    <m/>
    <m/>
    <m/>
    <m/>
    <m/>
    <m/>
    <m/>
    <m/>
    <m/>
    <m/>
    <m/>
    <m/>
    <m/>
    <m/>
    <m/>
    <m/>
    <m/>
    <m/>
    <m/>
    <m/>
    <m/>
    <m/>
    <m/>
    <m/>
    <m/>
    <m/>
    <m/>
    <m/>
    <m/>
    <m/>
    <m/>
    <m/>
    <m/>
    <m/>
    <m/>
    <n v="123456"/>
    <x v="0"/>
    <x v="0"/>
    <n v="4"/>
    <n v="2"/>
    <n v="2"/>
    <n v="2"/>
    <n v="2"/>
    <n v="2"/>
    <n v="2"/>
    <n v="2"/>
    <n v="2"/>
    <n v="4"/>
    <s v=""/>
    <s v=""/>
    <s v=""/>
    <s v=""/>
    <s v=""/>
    <s v=""/>
    <s v=""/>
    <s v=""/>
    <s v=""/>
    <s v=""/>
    <s v=""/>
    <s v=""/>
    <s v=""/>
    <s v=""/>
    <s v=""/>
    <s v=""/>
    <s v=""/>
    <s v=""/>
    <s v=""/>
    <s v=""/>
    <s v=""/>
    <s v=""/>
    <s v=""/>
    <s v=""/>
  </r>
  <r>
    <s v="I actively participate in story telling sessions by predicting and anticipating what will happen, asking questions and recognising repeated phrases"/>
    <m/>
    <m/>
    <m/>
    <s v="N"/>
    <m/>
    <s v="N"/>
    <m/>
    <s v="N"/>
    <m/>
    <s v="R"/>
    <m/>
    <s v="F"/>
    <m/>
    <s v="F"/>
    <m/>
    <s v="F"/>
    <m/>
    <m/>
    <m/>
    <m/>
    <m/>
    <m/>
    <m/>
    <m/>
    <m/>
    <m/>
    <m/>
    <m/>
    <m/>
    <m/>
    <m/>
    <m/>
    <m/>
    <m/>
    <m/>
    <m/>
    <m/>
    <m/>
    <m/>
    <m/>
    <m/>
    <m/>
    <m/>
    <m/>
    <m/>
    <m/>
    <m/>
    <m/>
    <m/>
    <m/>
    <m/>
    <m/>
    <m/>
    <m/>
    <m/>
    <m/>
    <m/>
    <m/>
    <m/>
    <m/>
    <m/>
    <m/>
    <m/>
    <m/>
    <n v="123456"/>
    <x v="0"/>
    <x v="0"/>
    <n v="5"/>
    <n v="2"/>
    <n v="3"/>
    <n v="2"/>
    <n v="2"/>
    <n v="2"/>
    <n v="4"/>
    <n v="5"/>
    <n v="5"/>
    <n v="5"/>
    <s v=""/>
    <s v=""/>
    <s v=""/>
    <s v=""/>
    <s v=""/>
    <s v=""/>
    <s v=""/>
    <s v=""/>
    <s v=""/>
    <s v=""/>
    <s v=""/>
    <s v=""/>
    <s v=""/>
    <s v=""/>
    <s v=""/>
    <s v=""/>
    <s v=""/>
    <s v=""/>
    <s v=""/>
    <s v=""/>
    <s v=""/>
    <s v=""/>
    <s v=""/>
    <s v=""/>
  </r>
  <r>
    <s v="I know that stories involve characters"/>
    <m/>
    <m/>
    <m/>
    <s v="EN"/>
    <m/>
    <s v="N"/>
    <m/>
    <s v="S"/>
    <m/>
    <s v="R"/>
    <m/>
    <s v="F"/>
    <m/>
    <s v="P"/>
    <m/>
    <s v="I"/>
    <m/>
    <m/>
    <m/>
    <m/>
    <m/>
    <m/>
    <m/>
    <m/>
    <m/>
    <m/>
    <m/>
    <m/>
    <m/>
    <m/>
    <m/>
    <m/>
    <m/>
    <m/>
    <m/>
    <m/>
    <m/>
    <m/>
    <m/>
    <m/>
    <m/>
    <m/>
    <m/>
    <m/>
    <m/>
    <m/>
    <m/>
    <m/>
    <m/>
    <m/>
    <m/>
    <m/>
    <m/>
    <m/>
    <m/>
    <m/>
    <m/>
    <m/>
    <m/>
    <m/>
    <m/>
    <m/>
    <m/>
    <m/>
    <n v="123456"/>
    <x v="0"/>
    <x v="0"/>
    <n v="7"/>
    <n v="1"/>
    <n v="6"/>
    <n v="1"/>
    <n v="2"/>
    <n v="3"/>
    <n v="4"/>
    <n v="5"/>
    <n v="6"/>
    <n v="7"/>
    <s v=""/>
    <s v=""/>
    <s v=""/>
    <s v=""/>
    <s v=""/>
    <s v=""/>
    <s v=""/>
    <s v=""/>
    <s v=""/>
    <s v=""/>
    <s v=""/>
    <s v=""/>
    <s v=""/>
    <s v=""/>
    <s v=""/>
    <s v=""/>
    <s v=""/>
    <s v=""/>
    <s v=""/>
    <s v=""/>
    <s v=""/>
    <s v=""/>
    <s v=""/>
    <s v=""/>
  </r>
  <r>
    <s v="I name/ sign key objects/ pictures/ symbols/ events/ characters"/>
    <m/>
    <m/>
    <m/>
    <s v="EN"/>
    <m/>
    <s v="N"/>
    <m/>
    <s v="N"/>
    <m/>
    <s v="N"/>
    <m/>
    <s v="S"/>
    <m/>
    <s v="R"/>
    <m/>
    <s v="R"/>
    <m/>
    <m/>
    <m/>
    <m/>
    <m/>
    <m/>
    <m/>
    <m/>
    <m/>
    <m/>
    <m/>
    <m/>
    <m/>
    <m/>
    <m/>
    <m/>
    <m/>
    <m/>
    <m/>
    <m/>
    <m/>
    <m/>
    <m/>
    <m/>
    <m/>
    <m/>
    <m/>
    <m/>
    <m/>
    <m/>
    <m/>
    <m/>
    <m/>
    <m/>
    <m/>
    <m/>
    <m/>
    <m/>
    <m/>
    <m/>
    <m/>
    <m/>
    <m/>
    <m/>
    <m/>
    <m/>
    <m/>
    <m/>
    <n v="123456"/>
    <x v="0"/>
    <x v="0"/>
    <n v="4"/>
    <n v="1"/>
    <n v="3"/>
    <n v="1"/>
    <n v="2"/>
    <n v="2"/>
    <n v="2"/>
    <n v="3"/>
    <n v="4"/>
    <n v="4"/>
    <s v=""/>
    <s v=""/>
    <s v=""/>
    <s v=""/>
    <s v=""/>
    <s v=""/>
    <s v=""/>
    <s v=""/>
    <s v=""/>
    <s v=""/>
    <s v=""/>
    <s v=""/>
    <s v=""/>
    <s v=""/>
    <s v=""/>
    <s v=""/>
    <s v=""/>
    <s v=""/>
    <s v=""/>
    <s v=""/>
    <s v=""/>
    <s v=""/>
    <s v=""/>
    <s v=""/>
  </r>
  <r>
    <s v="I request key objects/ pictures/ symbols/ events/ characters"/>
    <m/>
    <m/>
    <m/>
    <s v="EN"/>
    <m/>
    <s v="EN"/>
    <m/>
    <s v="N"/>
    <m/>
    <s v="S"/>
    <m/>
    <s v="S"/>
    <m/>
    <s v="R"/>
    <m/>
    <s v="F"/>
    <m/>
    <m/>
    <m/>
    <m/>
    <m/>
    <m/>
    <m/>
    <m/>
    <m/>
    <m/>
    <m/>
    <m/>
    <m/>
    <m/>
    <m/>
    <m/>
    <m/>
    <m/>
    <m/>
    <m/>
    <m/>
    <m/>
    <m/>
    <m/>
    <m/>
    <m/>
    <m/>
    <m/>
    <m/>
    <m/>
    <m/>
    <m/>
    <m/>
    <m/>
    <m/>
    <m/>
    <m/>
    <m/>
    <m/>
    <m/>
    <m/>
    <m/>
    <m/>
    <m/>
    <m/>
    <m/>
    <m/>
    <m/>
    <n v="123456"/>
    <x v="0"/>
    <x v="0"/>
    <n v="5"/>
    <n v="1"/>
    <n v="4"/>
    <n v="1"/>
    <n v="1"/>
    <n v="2"/>
    <n v="3"/>
    <n v="3"/>
    <n v="4"/>
    <n v="5"/>
    <s v=""/>
    <s v=""/>
    <s v=""/>
    <s v=""/>
    <s v=""/>
    <s v=""/>
    <s v=""/>
    <s v=""/>
    <s v=""/>
    <s v=""/>
    <s v=""/>
    <s v=""/>
    <s v=""/>
    <s v=""/>
    <s v=""/>
    <s v=""/>
    <s v=""/>
    <s v=""/>
    <s v=""/>
    <s v=""/>
    <s v=""/>
    <s v=""/>
    <s v=""/>
    <s v=""/>
  </r>
  <r>
    <s v="I am learning to listen and respond to stories, events and characters and can discuss my thoughts about them"/>
    <m/>
    <m/>
    <m/>
    <s v="EN"/>
    <m/>
    <s v="N"/>
    <m/>
    <s v="N"/>
    <m/>
    <s v="N"/>
    <m/>
    <s v="F"/>
    <m/>
    <s v="F"/>
    <m/>
    <s v="I"/>
    <m/>
    <m/>
    <m/>
    <m/>
    <m/>
    <m/>
    <m/>
    <m/>
    <m/>
    <m/>
    <m/>
    <m/>
    <m/>
    <m/>
    <m/>
    <m/>
    <m/>
    <m/>
    <m/>
    <m/>
    <m/>
    <m/>
    <m/>
    <m/>
    <m/>
    <m/>
    <m/>
    <m/>
    <m/>
    <m/>
    <m/>
    <m/>
    <m/>
    <m/>
    <m/>
    <m/>
    <m/>
    <m/>
    <m/>
    <m/>
    <m/>
    <m/>
    <m/>
    <m/>
    <m/>
    <m/>
    <m/>
    <m/>
    <n v="123456"/>
    <x v="0"/>
    <x v="0"/>
    <n v="7"/>
    <n v="1"/>
    <n v="6"/>
    <n v="1"/>
    <n v="2"/>
    <n v="2"/>
    <n v="2"/>
    <n v="5"/>
    <n v="5"/>
    <n v="7"/>
    <s v=""/>
    <s v=""/>
    <s v=""/>
    <s v=""/>
    <s v=""/>
    <s v=""/>
    <s v=""/>
    <s v=""/>
    <s v=""/>
    <s v=""/>
    <s v=""/>
    <s v=""/>
    <s v=""/>
    <s v=""/>
    <s v=""/>
    <s v=""/>
    <s v=""/>
    <s v=""/>
    <s v=""/>
    <s v=""/>
    <s v=""/>
    <s v=""/>
    <s v=""/>
    <s v=""/>
  </r>
  <r>
    <s v="I indicate preferences of these through sound/ gesture/sign/ word (symbol)"/>
    <m/>
    <m/>
    <m/>
    <s v="N"/>
    <m/>
    <s v="N"/>
    <m/>
    <s v="S"/>
    <m/>
    <s v="S"/>
    <m/>
    <s v="R"/>
    <m/>
    <s v="F"/>
    <m/>
    <s v="F"/>
    <m/>
    <m/>
    <m/>
    <m/>
    <m/>
    <m/>
    <m/>
    <m/>
    <m/>
    <m/>
    <m/>
    <m/>
    <m/>
    <m/>
    <m/>
    <m/>
    <m/>
    <m/>
    <m/>
    <m/>
    <m/>
    <m/>
    <m/>
    <m/>
    <m/>
    <m/>
    <m/>
    <m/>
    <m/>
    <m/>
    <m/>
    <m/>
    <m/>
    <m/>
    <m/>
    <m/>
    <m/>
    <m/>
    <m/>
    <m/>
    <m/>
    <m/>
    <m/>
    <m/>
    <m/>
    <m/>
    <m/>
    <m/>
    <n v="123456"/>
    <x v="0"/>
    <x v="0"/>
    <n v="5"/>
    <n v="2"/>
    <n v="3"/>
    <n v="2"/>
    <n v="2"/>
    <n v="3"/>
    <n v="3"/>
    <n v="4"/>
    <n v="5"/>
    <n v="5"/>
    <s v=""/>
    <s v=""/>
    <s v=""/>
    <s v=""/>
    <s v=""/>
    <s v=""/>
    <s v=""/>
    <s v=""/>
    <s v=""/>
    <s v=""/>
    <s v=""/>
    <s v=""/>
    <s v=""/>
    <s v=""/>
    <s v=""/>
    <s v=""/>
    <s v=""/>
    <s v=""/>
    <s v=""/>
    <s v=""/>
    <s v=""/>
    <s v=""/>
    <s v=""/>
    <s v=""/>
  </r>
  <r>
    <s v="I am learning to listen and discuss the sequence of events in a text"/>
    <m/>
    <m/>
    <m/>
    <s v="EN"/>
    <m/>
    <s v="N"/>
    <m/>
    <s v="R"/>
    <m/>
    <s v="F"/>
    <m/>
    <s v="P"/>
    <m/>
    <s v="I"/>
    <m/>
    <s v="I"/>
    <m/>
    <m/>
    <m/>
    <m/>
    <m/>
    <m/>
    <m/>
    <m/>
    <m/>
    <m/>
    <m/>
    <m/>
    <m/>
    <m/>
    <m/>
    <m/>
    <m/>
    <m/>
    <m/>
    <m/>
    <m/>
    <m/>
    <m/>
    <m/>
    <m/>
    <m/>
    <m/>
    <m/>
    <m/>
    <m/>
    <m/>
    <m/>
    <m/>
    <m/>
    <m/>
    <m/>
    <m/>
    <m/>
    <m/>
    <m/>
    <m/>
    <m/>
    <m/>
    <m/>
    <m/>
    <m/>
    <m/>
    <m/>
    <n v="123456"/>
    <x v="0"/>
    <x v="0"/>
    <n v="7"/>
    <n v="1"/>
    <n v="6"/>
    <n v="1"/>
    <n v="2"/>
    <n v="4"/>
    <n v="5"/>
    <n v="6"/>
    <n v="7"/>
    <n v="7"/>
    <s v=""/>
    <s v=""/>
    <s v=""/>
    <s v=""/>
    <s v=""/>
    <s v=""/>
    <s v=""/>
    <s v=""/>
    <s v=""/>
    <s v=""/>
    <s v=""/>
    <s v=""/>
    <s v=""/>
    <s v=""/>
    <s v=""/>
    <s v=""/>
    <s v=""/>
    <s v=""/>
    <s v=""/>
    <s v=""/>
    <s v=""/>
    <s v=""/>
    <s v=""/>
    <s v=""/>
  </r>
  <r>
    <s v="I am learning to make suggestions for  an ending to a story or text"/>
    <m/>
    <m/>
    <m/>
    <s v="S"/>
    <m/>
    <s v="R"/>
    <m/>
    <s v="F"/>
    <m/>
    <s v="P"/>
    <m/>
    <s v="P"/>
    <m/>
    <s v="P"/>
    <m/>
    <s v="I"/>
    <m/>
    <m/>
    <m/>
    <m/>
    <m/>
    <m/>
    <m/>
    <m/>
    <m/>
    <m/>
    <m/>
    <m/>
    <m/>
    <m/>
    <m/>
    <m/>
    <m/>
    <m/>
    <m/>
    <m/>
    <m/>
    <m/>
    <m/>
    <m/>
    <m/>
    <m/>
    <m/>
    <m/>
    <m/>
    <m/>
    <m/>
    <m/>
    <m/>
    <m/>
    <m/>
    <m/>
    <m/>
    <m/>
    <m/>
    <m/>
    <m/>
    <m/>
    <m/>
    <m/>
    <m/>
    <m/>
    <m/>
    <m/>
    <n v="123456"/>
    <x v="0"/>
    <x v="0"/>
    <n v="7"/>
    <n v="3"/>
    <n v="4"/>
    <n v="3"/>
    <n v="4"/>
    <n v="5"/>
    <n v="6"/>
    <n v="6"/>
    <n v="6"/>
    <n v="7"/>
    <s v=""/>
    <s v=""/>
    <s v=""/>
    <s v=""/>
    <s v=""/>
    <s v=""/>
    <s v=""/>
    <s v=""/>
    <s v=""/>
    <s v=""/>
    <s v=""/>
    <s v=""/>
    <s v=""/>
    <s v=""/>
    <s v=""/>
    <s v=""/>
    <s v=""/>
    <s v=""/>
    <s v=""/>
    <s v=""/>
    <s v=""/>
    <s v=""/>
    <s v=""/>
    <s v=""/>
  </r>
  <r>
    <s v="I am learning to identify and discuss characters within a story or text"/>
    <m/>
    <m/>
    <m/>
    <s v="N"/>
    <m/>
    <s v="N"/>
    <m/>
    <s v="N"/>
    <m/>
    <s v="N"/>
    <m/>
    <s v="N"/>
    <m/>
    <s v="N"/>
    <m/>
    <s v="R"/>
    <m/>
    <m/>
    <m/>
    <m/>
    <m/>
    <m/>
    <m/>
    <m/>
    <m/>
    <m/>
    <m/>
    <m/>
    <m/>
    <m/>
    <m/>
    <m/>
    <m/>
    <m/>
    <m/>
    <m/>
    <m/>
    <m/>
    <m/>
    <m/>
    <m/>
    <m/>
    <m/>
    <m/>
    <m/>
    <m/>
    <m/>
    <m/>
    <m/>
    <m/>
    <m/>
    <m/>
    <m/>
    <m/>
    <m/>
    <m/>
    <m/>
    <m/>
    <m/>
    <m/>
    <m/>
    <m/>
    <m/>
    <m/>
    <n v="123456"/>
    <x v="0"/>
    <x v="0"/>
    <n v="4"/>
    <n v="2"/>
    <n v="2"/>
    <n v="2"/>
    <n v="2"/>
    <n v="2"/>
    <n v="2"/>
    <n v="2"/>
    <n v="2"/>
    <n v="4"/>
    <s v=""/>
    <s v=""/>
    <s v=""/>
    <s v=""/>
    <s v=""/>
    <s v=""/>
    <s v=""/>
    <s v=""/>
    <s v=""/>
    <s v=""/>
    <s v=""/>
    <s v=""/>
    <s v=""/>
    <s v=""/>
    <s v=""/>
    <s v=""/>
    <s v=""/>
    <s v=""/>
    <s v=""/>
    <s v=""/>
    <s v=""/>
    <s v=""/>
    <s v=""/>
    <s v=""/>
  </r>
  <r>
    <s v="I am learning to talk about the sequence of events in a story/text"/>
    <m/>
    <m/>
    <m/>
    <s v="N"/>
    <m/>
    <s v="N"/>
    <m/>
    <s v="N"/>
    <m/>
    <s v="R"/>
    <m/>
    <s v="F"/>
    <m/>
    <s v="F"/>
    <m/>
    <s v="F"/>
    <m/>
    <m/>
    <m/>
    <m/>
    <m/>
    <m/>
    <m/>
    <m/>
    <m/>
    <m/>
    <m/>
    <m/>
    <m/>
    <m/>
    <m/>
    <m/>
    <m/>
    <m/>
    <m/>
    <m/>
    <m/>
    <m/>
    <m/>
    <m/>
    <m/>
    <m/>
    <m/>
    <m/>
    <m/>
    <m/>
    <m/>
    <m/>
    <m/>
    <m/>
    <m/>
    <m/>
    <m/>
    <m/>
    <m/>
    <m/>
    <m/>
    <m/>
    <m/>
    <m/>
    <m/>
    <m/>
    <m/>
    <m/>
    <n v="123456"/>
    <x v="0"/>
    <x v="0"/>
    <n v="5"/>
    <n v="2"/>
    <n v="3"/>
    <n v="2"/>
    <n v="2"/>
    <n v="2"/>
    <n v="4"/>
    <n v="5"/>
    <n v="5"/>
    <n v="5"/>
    <s v=""/>
    <s v=""/>
    <s v=""/>
    <s v=""/>
    <s v=""/>
    <s v=""/>
    <s v=""/>
    <s v=""/>
    <s v=""/>
    <s v=""/>
    <s v=""/>
    <s v=""/>
    <s v=""/>
    <s v=""/>
    <s v=""/>
    <s v=""/>
    <s v=""/>
    <s v=""/>
    <s v=""/>
    <s v=""/>
    <s v=""/>
    <s v=""/>
    <s v=""/>
    <s v=""/>
  </r>
  <r>
    <s v="I am learning to make judgements of texts and talk about reality/fiction, right/wrong, giving reasons for my answers"/>
    <m/>
    <m/>
    <m/>
    <s v="EN"/>
    <m/>
    <s v="N"/>
    <m/>
    <s v="S"/>
    <m/>
    <s v="R"/>
    <m/>
    <s v="F"/>
    <m/>
    <s v="P"/>
    <m/>
    <s v="I"/>
    <m/>
    <m/>
    <m/>
    <m/>
    <m/>
    <m/>
    <m/>
    <m/>
    <m/>
    <m/>
    <m/>
    <m/>
    <m/>
    <m/>
    <m/>
    <m/>
    <m/>
    <m/>
    <m/>
    <m/>
    <m/>
    <m/>
    <m/>
    <m/>
    <m/>
    <m/>
    <m/>
    <m/>
    <m/>
    <m/>
    <m/>
    <m/>
    <m/>
    <m/>
    <m/>
    <m/>
    <m/>
    <m/>
    <m/>
    <m/>
    <m/>
    <m/>
    <m/>
    <m/>
    <m/>
    <m/>
    <m/>
    <m/>
    <n v="123456"/>
    <x v="0"/>
    <x v="0"/>
    <n v="7"/>
    <n v="1"/>
    <n v="6"/>
    <n v="1"/>
    <n v="2"/>
    <n v="3"/>
    <n v="4"/>
    <n v="5"/>
    <n v="6"/>
    <n v="7"/>
    <s v=""/>
    <s v=""/>
    <s v=""/>
    <s v=""/>
    <s v=""/>
    <s v=""/>
    <s v=""/>
    <s v=""/>
    <s v=""/>
    <s v=""/>
    <s v=""/>
    <s v=""/>
    <s v=""/>
    <s v=""/>
    <s v=""/>
    <s v=""/>
    <s v=""/>
    <s v=""/>
    <s v=""/>
    <s v=""/>
    <s v=""/>
    <s v=""/>
    <s v=""/>
    <s v=""/>
  </r>
  <r>
    <s v="I am learning to retell a story I have heard or had read to me"/>
    <m/>
    <m/>
    <m/>
    <s v="EN"/>
    <m/>
    <s v="N"/>
    <m/>
    <s v="N"/>
    <m/>
    <s v="N"/>
    <m/>
    <s v="S"/>
    <m/>
    <s v="R"/>
    <m/>
    <s v="R"/>
    <m/>
    <m/>
    <m/>
    <m/>
    <m/>
    <m/>
    <m/>
    <m/>
    <m/>
    <m/>
    <m/>
    <m/>
    <m/>
    <m/>
    <m/>
    <m/>
    <m/>
    <m/>
    <m/>
    <m/>
    <m/>
    <m/>
    <m/>
    <m/>
    <m/>
    <m/>
    <m/>
    <m/>
    <m/>
    <m/>
    <m/>
    <m/>
    <m/>
    <m/>
    <m/>
    <m/>
    <m/>
    <m/>
    <m/>
    <m/>
    <m/>
    <m/>
    <m/>
    <m/>
    <m/>
    <m/>
    <m/>
    <m/>
    <n v="123456"/>
    <x v="0"/>
    <x v="0"/>
    <n v="4"/>
    <n v="1"/>
    <n v="3"/>
    <n v="1"/>
    <n v="2"/>
    <n v="2"/>
    <n v="2"/>
    <n v="3"/>
    <n v="4"/>
    <n v="4"/>
    <s v=""/>
    <s v=""/>
    <s v=""/>
    <s v=""/>
    <s v=""/>
    <s v=""/>
    <s v=""/>
    <s v=""/>
    <s v=""/>
    <s v=""/>
    <s v=""/>
    <s v=""/>
    <s v=""/>
    <s v=""/>
    <s v=""/>
    <s v=""/>
    <s v=""/>
    <s v=""/>
    <s v=""/>
    <s v=""/>
    <s v=""/>
    <s v=""/>
    <s v=""/>
    <s v=""/>
  </r>
  <r>
    <s v="I am learning to share my ideas with my group or class"/>
    <m/>
    <m/>
    <m/>
    <s v="N"/>
    <m/>
    <s v="N"/>
    <m/>
    <s v="S"/>
    <m/>
    <s v="S"/>
    <m/>
    <s v="R"/>
    <m/>
    <s v="F"/>
    <m/>
    <s v="F"/>
    <m/>
    <m/>
    <m/>
    <m/>
    <m/>
    <m/>
    <m/>
    <m/>
    <m/>
    <m/>
    <m/>
    <m/>
    <m/>
    <m/>
    <m/>
    <m/>
    <m/>
    <m/>
    <m/>
    <m/>
    <m/>
    <m/>
    <m/>
    <m/>
    <m/>
    <m/>
    <m/>
    <m/>
    <m/>
    <m/>
    <m/>
    <m/>
    <m/>
    <m/>
    <m/>
    <m/>
    <m/>
    <m/>
    <m/>
    <m/>
    <m/>
    <m/>
    <m/>
    <m/>
    <m/>
    <m/>
    <m/>
    <m/>
    <n v="123456"/>
    <x v="0"/>
    <x v="0"/>
    <n v="5"/>
    <n v="2"/>
    <n v="3"/>
    <n v="2"/>
    <n v="2"/>
    <n v="3"/>
    <n v="3"/>
    <n v="4"/>
    <n v="5"/>
    <n v="5"/>
    <s v=""/>
    <s v=""/>
    <s v=""/>
    <s v=""/>
    <s v=""/>
    <s v=""/>
    <s v=""/>
    <s v=""/>
    <s v=""/>
    <s v=""/>
    <s v=""/>
    <s v=""/>
    <s v=""/>
    <s v=""/>
    <s v=""/>
    <s v=""/>
    <s v=""/>
    <s v=""/>
    <s v=""/>
    <s v=""/>
    <s v=""/>
    <s v=""/>
    <s v=""/>
    <s v=""/>
  </r>
  <r>
    <s v="I am learning to take turns when listening and talking with others. "/>
    <m/>
    <m/>
    <m/>
    <s v="EN"/>
    <m/>
    <s v="N"/>
    <m/>
    <s v="R"/>
    <m/>
    <s v="F"/>
    <m/>
    <s v="P"/>
    <m/>
    <s v="I"/>
    <m/>
    <s v="I"/>
    <m/>
    <m/>
    <m/>
    <m/>
    <m/>
    <m/>
    <m/>
    <m/>
    <m/>
    <m/>
    <m/>
    <m/>
    <m/>
    <m/>
    <m/>
    <m/>
    <m/>
    <m/>
    <m/>
    <m/>
    <m/>
    <m/>
    <m/>
    <m/>
    <m/>
    <m/>
    <m/>
    <m/>
    <m/>
    <m/>
    <m/>
    <m/>
    <m/>
    <m/>
    <m/>
    <m/>
    <m/>
    <m/>
    <m/>
    <m/>
    <m/>
    <m/>
    <m/>
    <m/>
    <m/>
    <m/>
    <m/>
    <m/>
    <n v="123456"/>
    <x v="0"/>
    <x v="1"/>
    <n v="7"/>
    <n v="1"/>
    <n v="6"/>
    <n v="1"/>
    <n v="2"/>
    <n v="4"/>
    <n v="5"/>
    <n v="6"/>
    <n v="7"/>
    <n v="7"/>
    <s v=""/>
    <s v=""/>
    <s v=""/>
    <s v=""/>
    <s v=""/>
    <s v=""/>
    <s v=""/>
    <s v=""/>
    <s v=""/>
    <s v=""/>
    <s v=""/>
    <s v=""/>
    <s v=""/>
    <s v=""/>
    <s v=""/>
    <s v=""/>
    <s v=""/>
    <s v=""/>
    <s v=""/>
    <s v=""/>
    <s v=""/>
    <s v=""/>
    <s v=""/>
    <s v=""/>
  </r>
  <r>
    <s v="I am learning to listen and respond to others."/>
    <m/>
    <m/>
    <m/>
    <s v="S"/>
    <m/>
    <s v="R"/>
    <m/>
    <s v="F"/>
    <m/>
    <s v="P"/>
    <m/>
    <s v="P"/>
    <m/>
    <s v="P"/>
    <m/>
    <s v="I"/>
    <m/>
    <m/>
    <m/>
    <m/>
    <m/>
    <m/>
    <m/>
    <m/>
    <m/>
    <m/>
    <m/>
    <m/>
    <m/>
    <m/>
    <m/>
    <m/>
    <m/>
    <m/>
    <m/>
    <m/>
    <m/>
    <m/>
    <m/>
    <m/>
    <m/>
    <m/>
    <m/>
    <m/>
    <m/>
    <m/>
    <m/>
    <m/>
    <m/>
    <m/>
    <m/>
    <m/>
    <m/>
    <m/>
    <m/>
    <m/>
    <m/>
    <m/>
    <m/>
    <m/>
    <m/>
    <m/>
    <m/>
    <m/>
    <n v="123456"/>
    <x v="0"/>
    <x v="1"/>
    <n v="7"/>
    <n v="3"/>
    <n v="4"/>
    <n v="3"/>
    <n v="4"/>
    <n v="5"/>
    <n v="6"/>
    <n v="6"/>
    <n v="6"/>
    <n v="7"/>
    <s v=""/>
    <s v=""/>
    <s v=""/>
    <s v=""/>
    <s v=""/>
    <s v=""/>
    <s v=""/>
    <s v=""/>
    <s v=""/>
    <s v=""/>
    <s v=""/>
    <s v=""/>
    <s v=""/>
    <s v=""/>
    <s v=""/>
    <s v=""/>
    <s v=""/>
    <s v=""/>
    <s v=""/>
    <s v=""/>
    <s v=""/>
    <s v=""/>
    <s v=""/>
    <s v=""/>
  </r>
  <r>
    <s v="I respond to who, what, where, why and how questions"/>
    <m/>
    <m/>
    <m/>
    <s v="N"/>
    <m/>
    <s v="N"/>
    <m/>
    <s v="N"/>
    <m/>
    <s v="N"/>
    <m/>
    <s v="N"/>
    <m/>
    <s v="N"/>
    <m/>
    <s v="R"/>
    <m/>
    <m/>
    <m/>
    <m/>
    <m/>
    <m/>
    <m/>
    <m/>
    <m/>
    <m/>
    <m/>
    <m/>
    <m/>
    <m/>
    <m/>
    <m/>
    <m/>
    <m/>
    <m/>
    <m/>
    <m/>
    <m/>
    <m/>
    <m/>
    <m/>
    <m/>
    <m/>
    <m/>
    <m/>
    <m/>
    <m/>
    <m/>
    <m/>
    <m/>
    <m/>
    <m/>
    <m/>
    <m/>
    <m/>
    <m/>
    <m/>
    <m/>
    <m/>
    <m/>
    <m/>
    <m/>
    <m/>
    <m/>
    <n v="123456"/>
    <x v="0"/>
    <x v="1"/>
    <n v="4"/>
    <n v="2"/>
    <n v="2"/>
    <n v="2"/>
    <n v="2"/>
    <n v="2"/>
    <n v="2"/>
    <n v="2"/>
    <n v="2"/>
    <n v="4"/>
    <s v=""/>
    <s v=""/>
    <s v=""/>
    <s v=""/>
    <s v=""/>
    <s v=""/>
    <s v=""/>
    <s v=""/>
    <s v=""/>
    <s v=""/>
    <s v=""/>
    <s v=""/>
    <s v=""/>
    <s v=""/>
    <s v=""/>
    <s v=""/>
    <s v=""/>
    <s v=""/>
    <s v=""/>
    <s v=""/>
    <s v=""/>
    <s v=""/>
    <s v=""/>
    <s v=""/>
  </r>
  <r>
    <s v="I am learning to look at someone who is talking to me and when I talk to them "/>
    <m/>
    <m/>
    <m/>
    <s v="N"/>
    <m/>
    <s v="N"/>
    <m/>
    <s v="N"/>
    <m/>
    <s v="R"/>
    <m/>
    <s v="F"/>
    <m/>
    <s v="F"/>
    <m/>
    <s v="F"/>
    <m/>
    <m/>
    <m/>
    <m/>
    <m/>
    <m/>
    <m/>
    <m/>
    <m/>
    <m/>
    <m/>
    <m/>
    <m/>
    <m/>
    <m/>
    <m/>
    <m/>
    <m/>
    <m/>
    <m/>
    <m/>
    <m/>
    <m/>
    <m/>
    <m/>
    <m/>
    <m/>
    <m/>
    <m/>
    <m/>
    <m/>
    <m/>
    <m/>
    <m/>
    <m/>
    <m/>
    <m/>
    <m/>
    <m/>
    <m/>
    <m/>
    <m/>
    <m/>
    <m/>
    <m/>
    <m/>
    <m/>
    <m/>
    <n v="123456"/>
    <x v="0"/>
    <x v="1"/>
    <n v="5"/>
    <n v="2"/>
    <n v="3"/>
    <n v="2"/>
    <n v="2"/>
    <n v="2"/>
    <n v="4"/>
    <n v="5"/>
    <n v="5"/>
    <n v="5"/>
    <s v=""/>
    <s v=""/>
    <s v=""/>
    <s v=""/>
    <s v=""/>
    <s v=""/>
    <s v=""/>
    <s v=""/>
    <s v=""/>
    <s v=""/>
    <s v=""/>
    <s v=""/>
    <s v=""/>
    <s v=""/>
    <s v=""/>
    <s v=""/>
    <s v=""/>
    <s v=""/>
    <s v=""/>
    <s v=""/>
    <s v=""/>
    <s v=""/>
    <s v=""/>
    <s v=""/>
  </r>
  <r>
    <s v="I am learning to talk about myself and my experiences."/>
    <m/>
    <m/>
    <m/>
    <s v="EN"/>
    <m/>
    <s v="N"/>
    <m/>
    <s v="S"/>
    <m/>
    <s v="R"/>
    <m/>
    <s v="F"/>
    <m/>
    <s v="P"/>
    <m/>
    <s v="I"/>
    <m/>
    <m/>
    <m/>
    <m/>
    <m/>
    <m/>
    <m/>
    <m/>
    <m/>
    <m/>
    <m/>
    <m/>
    <m/>
    <m/>
    <m/>
    <m/>
    <m/>
    <m/>
    <m/>
    <m/>
    <m/>
    <m/>
    <m/>
    <m/>
    <m/>
    <m/>
    <m/>
    <m/>
    <m/>
    <m/>
    <m/>
    <m/>
    <m/>
    <m/>
    <m/>
    <m/>
    <m/>
    <m/>
    <m/>
    <m/>
    <m/>
    <m/>
    <m/>
    <m/>
    <m/>
    <m/>
    <m/>
    <m/>
    <n v="123456"/>
    <x v="0"/>
    <x v="1"/>
    <n v="7"/>
    <n v="1"/>
    <n v="6"/>
    <n v="1"/>
    <n v="2"/>
    <n v="3"/>
    <n v="4"/>
    <n v="5"/>
    <n v="6"/>
    <n v="7"/>
    <s v=""/>
    <s v=""/>
    <s v=""/>
    <s v=""/>
    <s v=""/>
    <s v=""/>
    <s v=""/>
    <s v=""/>
    <s v=""/>
    <s v=""/>
    <s v=""/>
    <s v=""/>
    <s v=""/>
    <s v=""/>
    <s v=""/>
    <s v=""/>
    <s v=""/>
    <s v=""/>
    <s v=""/>
    <s v=""/>
    <s v=""/>
    <s v=""/>
    <s v=""/>
    <s v=""/>
  </r>
  <r>
    <s v="I am learning to speak, showing awareness of the listener in small and large groups. "/>
    <m/>
    <m/>
    <m/>
    <s v="EN"/>
    <m/>
    <s v="N"/>
    <m/>
    <s v="N"/>
    <m/>
    <s v="N"/>
    <m/>
    <s v="S"/>
    <m/>
    <s v="R"/>
    <m/>
    <s v="R"/>
    <m/>
    <m/>
    <m/>
    <m/>
    <m/>
    <m/>
    <m/>
    <m/>
    <m/>
    <m/>
    <m/>
    <m/>
    <m/>
    <m/>
    <m/>
    <m/>
    <m/>
    <m/>
    <m/>
    <m/>
    <m/>
    <m/>
    <m/>
    <m/>
    <m/>
    <m/>
    <m/>
    <m/>
    <m/>
    <m/>
    <m/>
    <m/>
    <m/>
    <m/>
    <m/>
    <m/>
    <m/>
    <m/>
    <m/>
    <m/>
    <m/>
    <m/>
    <m/>
    <m/>
    <m/>
    <m/>
    <m/>
    <m/>
    <n v="123456"/>
    <x v="0"/>
    <x v="1"/>
    <n v="4"/>
    <n v="1"/>
    <n v="3"/>
    <n v="1"/>
    <n v="2"/>
    <n v="2"/>
    <n v="2"/>
    <n v="3"/>
    <n v="4"/>
    <n v="4"/>
    <s v=""/>
    <s v=""/>
    <s v=""/>
    <s v=""/>
    <s v=""/>
    <s v=""/>
    <s v=""/>
    <s v=""/>
    <s v=""/>
    <s v=""/>
    <s v=""/>
    <s v=""/>
    <s v=""/>
    <s v=""/>
    <s v=""/>
    <s v=""/>
    <s v=""/>
    <s v=""/>
    <s v=""/>
    <s v=""/>
    <s v=""/>
    <s v=""/>
    <s v=""/>
    <s v=""/>
  </r>
  <r>
    <s v="I am beginning to use appropriate body language and intonation and expression when listening and talking."/>
    <m/>
    <m/>
    <m/>
    <s v="EN"/>
    <m/>
    <s v="N"/>
    <m/>
    <s v="S"/>
    <m/>
    <s v="R"/>
    <m/>
    <s v="F"/>
    <m/>
    <s v="P"/>
    <m/>
    <s v="I"/>
    <m/>
    <m/>
    <m/>
    <m/>
    <m/>
    <m/>
    <m/>
    <m/>
    <m/>
    <m/>
    <m/>
    <m/>
    <m/>
    <m/>
    <m/>
    <m/>
    <m/>
    <m/>
    <m/>
    <m/>
    <m/>
    <m/>
    <m/>
    <m/>
    <m/>
    <m/>
    <m/>
    <m/>
    <m/>
    <m/>
    <m/>
    <m/>
    <m/>
    <m/>
    <m/>
    <m/>
    <m/>
    <m/>
    <m/>
    <m/>
    <m/>
    <m/>
    <m/>
    <m/>
    <m/>
    <m/>
    <m/>
    <m/>
    <n v="123456"/>
    <x v="0"/>
    <x v="1"/>
    <n v="7"/>
    <n v="1"/>
    <n v="6"/>
    <n v="1"/>
    <n v="2"/>
    <n v="3"/>
    <n v="4"/>
    <n v="5"/>
    <n v="6"/>
    <n v="7"/>
    <s v=""/>
    <s v=""/>
    <s v=""/>
    <s v=""/>
    <s v=""/>
    <s v=""/>
    <s v=""/>
    <s v=""/>
    <s v=""/>
    <s v=""/>
    <s v=""/>
    <s v=""/>
    <s v=""/>
    <s v=""/>
    <s v=""/>
    <s v=""/>
    <s v=""/>
    <s v=""/>
    <s v=""/>
    <s v=""/>
    <s v=""/>
    <s v=""/>
    <s v=""/>
    <s v=""/>
  </r>
  <r>
    <s v="I listen to adults in group settings"/>
    <m/>
    <m/>
    <m/>
    <s v="EN"/>
    <m/>
    <s v="N"/>
    <m/>
    <s v="N"/>
    <m/>
    <s v="N"/>
    <m/>
    <s v="S"/>
    <m/>
    <s v="R"/>
    <m/>
    <s v="R"/>
    <m/>
    <m/>
    <m/>
    <m/>
    <m/>
    <m/>
    <m/>
    <m/>
    <m/>
    <m/>
    <m/>
    <m/>
    <m/>
    <m/>
    <m/>
    <m/>
    <m/>
    <m/>
    <m/>
    <m/>
    <m/>
    <m/>
    <m/>
    <m/>
    <m/>
    <m/>
    <m/>
    <m/>
    <m/>
    <m/>
    <m/>
    <m/>
    <m/>
    <m/>
    <m/>
    <m/>
    <m/>
    <m/>
    <m/>
    <m/>
    <m/>
    <m/>
    <m/>
    <m/>
    <m/>
    <m/>
    <m/>
    <m/>
    <n v="123456"/>
    <x v="0"/>
    <x v="1"/>
    <n v="4"/>
    <n v="1"/>
    <n v="3"/>
    <n v="1"/>
    <n v="2"/>
    <n v="2"/>
    <n v="2"/>
    <n v="3"/>
    <n v="4"/>
    <n v="4"/>
    <s v=""/>
    <s v=""/>
    <s v=""/>
    <s v=""/>
    <s v=""/>
    <s v=""/>
    <s v=""/>
    <s v=""/>
    <s v=""/>
    <s v=""/>
    <s v=""/>
    <s v=""/>
    <s v=""/>
    <s v=""/>
    <s v=""/>
    <s v=""/>
    <s v=""/>
    <s v=""/>
    <s v=""/>
    <s v=""/>
    <s v=""/>
    <s v=""/>
    <s v=""/>
    <s v=""/>
  </r>
  <r>
    <s v="I listen to other pupils in a group setting"/>
    <m/>
    <m/>
    <m/>
    <s v="EN"/>
    <m/>
    <s v="EN"/>
    <m/>
    <s v="N"/>
    <m/>
    <s v="S"/>
    <m/>
    <s v="S"/>
    <m/>
    <s v="R"/>
    <m/>
    <s v="F"/>
    <m/>
    <m/>
    <m/>
    <m/>
    <m/>
    <m/>
    <m/>
    <m/>
    <m/>
    <m/>
    <m/>
    <m/>
    <m/>
    <m/>
    <m/>
    <m/>
    <m/>
    <m/>
    <m/>
    <m/>
    <m/>
    <m/>
    <m/>
    <m/>
    <m/>
    <m/>
    <m/>
    <m/>
    <m/>
    <m/>
    <m/>
    <m/>
    <m/>
    <m/>
    <m/>
    <m/>
    <m/>
    <m/>
    <m/>
    <m/>
    <m/>
    <m/>
    <m/>
    <m/>
    <m/>
    <m/>
    <m/>
    <m/>
    <n v="123456"/>
    <x v="0"/>
    <x v="1"/>
    <n v="5"/>
    <n v="1"/>
    <n v="4"/>
    <n v="1"/>
    <n v="1"/>
    <n v="2"/>
    <n v="3"/>
    <n v="3"/>
    <n v="4"/>
    <n v="5"/>
    <s v=""/>
    <s v=""/>
    <s v=""/>
    <s v=""/>
    <s v=""/>
    <s v=""/>
    <s v=""/>
    <s v=""/>
    <s v=""/>
    <s v=""/>
    <s v=""/>
    <s v=""/>
    <s v=""/>
    <s v=""/>
    <s v=""/>
    <s v=""/>
    <s v=""/>
    <s v=""/>
    <s v=""/>
    <s v=""/>
    <s v=""/>
    <s v=""/>
    <s v=""/>
    <s v=""/>
  </r>
  <r>
    <s v="I am learning to speak confidently and clearly, showing awareness of the listener in small and large groups"/>
    <m/>
    <m/>
    <m/>
    <s v="N"/>
    <m/>
    <s v="N"/>
    <m/>
    <s v="S"/>
    <m/>
    <s v="S"/>
    <m/>
    <s v="R"/>
    <m/>
    <s v="R"/>
    <m/>
    <s v="F"/>
    <m/>
    <m/>
    <m/>
    <m/>
    <m/>
    <m/>
    <m/>
    <m/>
    <m/>
    <m/>
    <m/>
    <m/>
    <m/>
    <m/>
    <m/>
    <m/>
    <m/>
    <m/>
    <m/>
    <m/>
    <m/>
    <m/>
    <m/>
    <m/>
    <m/>
    <m/>
    <m/>
    <m/>
    <m/>
    <m/>
    <m/>
    <m/>
    <m/>
    <m/>
    <m/>
    <m/>
    <m/>
    <m/>
    <m/>
    <m/>
    <m/>
    <m/>
    <m/>
    <m/>
    <m/>
    <m/>
    <m/>
    <m/>
    <n v="123456"/>
    <x v="0"/>
    <x v="1"/>
    <n v="5"/>
    <n v="2"/>
    <n v="3"/>
    <n v="2"/>
    <n v="2"/>
    <n v="3"/>
    <n v="3"/>
    <n v="4"/>
    <n v="4"/>
    <n v="5"/>
    <s v=""/>
    <s v=""/>
    <s v=""/>
    <s v=""/>
    <s v=""/>
    <s v=""/>
    <s v=""/>
    <s v=""/>
    <s v=""/>
    <s v=""/>
    <s v=""/>
    <s v=""/>
    <s v=""/>
    <s v=""/>
    <s v=""/>
    <s v=""/>
    <s v=""/>
    <s v=""/>
    <s v=""/>
    <s v=""/>
    <s v=""/>
    <s v=""/>
    <s v=""/>
    <s v=""/>
  </r>
  <r>
    <s v="I recognise the need to wait until the speaker has finished before asking questions or offering a response"/>
    <m/>
    <m/>
    <m/>
    <s v="N"/>
    <m/>
    <s v="S"/>
    <m/>
    <s v="R"/>
    <m/>
    <s v="F"/>
    <m/>
    <s v="F"/>
    <m/>
    <s v="F"/>
    <m/>
    <s v="P"/>
    <m/>
    <m/>
    <m/>
    <m/>
    <m/>
    <m/>
    <m/>
    <m/>
    <m/>
    <m/>
    <m/>
    <m/>
    <m/>
    <m/>
    <m/>
    <m/>
    <m/>
    <m/>
    <m/>
    <m/>
    <m/>
    <m/>
    <m/>
    <m/>
    <m/>
    <m/>
    <m/>
    <m/>
    <m/>
    <m/>
    <m/>
    <m/>
    <m/>
    <m/>
    <m/>
    <m/>
    <m/>
    <m/>
    <m/>
    <m/>
    <m/>
    <m/>
    <m/>
    <m/>
    <m/>
    <m/>
    <m/>
    <m/>
    <n v="123456"/>
    <x v="0"/>
    <x v="1"/>
    <n v="6"/>
    <n v="2"/>
    <n v="4"/>
    <n v="2"/>
    <n v="3"/>
    <n v="4"/>
    <n v="5"/>
    <n v="5"/>
    <n v="5"/>
    <n v="6"/>
    <s v=""/>
    <s v=""/>
    <s v=""/>
    <s v=""/>
    <s v=""/>
    <s v=""/>
    <s v=""/>
    <s v=""/>
    <s v=""/>
    <s v=""/>
    <s v=""/>
    <s v=""/>
    <s v=""/>
    <s v=""/>
    <s v=""/>
    <s v=""/>
    <s v=""/>
    <s v=""/>
    <s v=""/>
    <s v=""/>
    <s v=""/>
    <s v=""/>
    <s v=""/>
    <s v=""/>
  </r>
  <r>
    <s v="I am learning to take turns when listening and talking with others. "/>
    <m/>
    <m/>
    <m/>
    <s v="EN"/>
    <m/>
    <s v="EN"/>
    <m/>
    <s v="N"/>
    <m/>
    <s v="S"/>
    <m/>
    <s v="S"/>
    <m/>
    <s v="S"/>
    <m/>
    <s v="S"/>
    <m/>
    <m/>
    <m/>
    <m/>
    <m/>
    <m/>
    <m/>
    <m/>
    <m/>
    <m/>
    <m/>
    <m/>
    <m/>
    <m/>
    <m/>
    <m/>
    <m/>
    <m/>
    <m/>
    <m/>
    <m/>
    <m/>
    <m/>
    <m/>
    <m/>
    <m/>
    <m/>
    <m/>
    <m/>
    <m/>
    <m/>
    <m/>
    <m/>
    <m/>
    <m/>
    <m/>
    <m/>
    <m/>
    <m/>
    <m/>
    <m/>
    <m/>
    <m/>
    <m/>
    <m/>
    <m/>
    <m/>
    <m/>
    <n v="123456"/>
    <x v="0"/>
    <x v="1"/>
    <n v="3"/>
    <n v="1"/>
    <n v="2"/>
    <n v="1"/>
    <n v="1"/>
    <n v="2"/>
    <n v="3"/>
    <n v="3"/>
    <n v="3"/>
    <n v="3"/>
    <s v=""/>
    <s v=""/>
    <s v=""/>
    <s v=""/>
    <s v=""/>
    <s v=""/>
    <s v=""/>
    <s v=""/>
    <s v=""/>
    <s v=""/>
    <s v=""/>
    <s v=""/>
    <s v=""/>
    <s v=""/>
    <s v=""/>
    <s v=""/>
    <s v=""/>
    <s v=""/>
    <s v=""/>
    <s v=""/>
    <s v=""/>
    <s v=""/>
    <s v=""/>
    <s v=""/>
  </r>
  <r>
    <s v="I am learning to use the terms author  and illustrator"/>
    <m/>
    <m/>
    <m/>
    <s v="EN"/>
    <m/>
    <s v="EN"/>
    <m/>
    <s v="N"/>
    <m/>
    <s v="S"/>
    <m/>
    <s v="S"/>
    <m/>
    <s v="R"/>
    <m/>
    <s v="F"/>
    <m/>
    <m/>
    <m/>
    <m/>
    <m/>
    <m/>
    <m/>
    <m/>
    <m/>
    <m/>
    <m/>
    <m/>
    <m/>
    <m/>
    <m/>
    <m/>
    <m/>
    <m/>
    <m/>
    <m/>
    <m/>
    <m/>
    <m/>
    <m/>
    <m/>
    <m/>
    <m/>
    <m/>
    <m/>
    <m/>
    <m/>
    <m/>
    <m/>
    <m/>
    <m/>
    <m/>
    <m/>
    <m/>
    <m/>
    <m/>
    <m/>
    <m/>
    <m/>
    <m/>
    <m/>
    <m/>
    <m/>
    <m/>
    <n v="123456"/>
    <x v="0"/>
    <x v="1"/>
    <n v="5"/>
    <n v="1"/>
    <n v="4"/>
    <n v="1"/>
    <n v="1"/>
    <n v="2"/>
    <n v="3"/>
    <n v="3"/>
    <n v="4"/>
    <n v="5"/>
    <s v=""/>
    <s v=""/>
    <s v=""/>
    <s v=""/>
    <s v=""/>
    <s v=""/>
    <s v=""/>
    <s v=""/>
    <s v=""/>
    <s v=""/>
    <s v=""/>
    <s v=""/>
    <s v=""/>
    <s v=""/>
    <s v=""/>
    <s v=""/>
    <s v=""/>
    <s v=""/>
    <s v=""/>
    <s v=""/>
    <s v=""/>
    <s v=""/>
    <s v=""/>
    <s v=""/>
  </r>
  <r>
    <s v="I am learning to talk about the distinct features of the back cover of a book"/>
    <m/>
    <m/>
    <m/>
    <s v="EN"/>
    <m/>
    <s v="N"/>
    <m/>
    <s v="N"/>
    <m/>
    <s v="N"/>
    <m/>
    <s v="F"/>
    <m/>
    <s v="F"/>
    <m/>
    <s v="I"/>
    <m/>
    <m/>
    <m/>
    <m/>
    <m/>
    <m/>
    <m/>
    <m/>
    <m/>
    <m/>
    <m/>
    <m/>
    <m/>
    <m/>
    <m/>
    <m/>
    <m/>
    <m/>
    <m/>
    <m/>
    <m/>
    <m/>
    <m/>
    <m/>
    <m/>
    <m/>
    <m/>
    <m/>
    <m/>
    <m/>
    <m/>
    <m/>
    <m/>
    <m/>
    <m/>
    <m/>
    <m/>
    <m/>
    <m/>
    <m/>
    <m/>
    <m/>
    <m/>
    <m/>
    <m/>
    <m/>
    <m/>
    <m/>
    <n v="123456"/>
    <x v="0"/>
    <x v="1"/>
    <n v="7"/>
    <n v="1"/>
    <n v="6"/>
    <n v="1"/>
    <n v="2"/>
    <n v="2"/>
    <n v="2"/>
    <n v="5"/>
    <n v="5"/>
    <n v="7"/>
    <s v=""/>
    <s v=""/>
    <s v=""/>
    <s v=""/>
    <s v=""/>
    <s v=""/>
    <s v=""/>
    <s v=""/>
    <s v=""/>
    <s v=""/>
    <s v=""/>
    <s v=""/>
    <s v=""/>
    <s v=""/>
    <s v=""/>
    <s v=""/>
    <s v=""/>
    <s v=""/>
    <s v=""/>
    <s v=""/>
    <s v=""/>
    <s v=""/>
    <s v=""/>
    <s v=""/>
  </r>
  <r>
    <s v="I am beginning to use a wider vocabulary –  adjectives"/>
    <m/>
    <m/>
    <m/>
    <s v="N"/>
    <m/>
    <s v="N"/>
    <m/>
    <s v="S"/>
    <m/>
    <s v="S"/>
    <m/>
    <s v="R"/>
    <m/>
    <s v="F"/>
    <m/>
    <s v="F"/>
    <m/>
    <m/>
    <m/>
    <m/>
    <m/>
    <m/>
    <m/>
    <m/>
    <m/>
    <m/>
    <m/>
    <m/>
    <m/>
    <m/>
    <m/>
    <m/>
    <m/>
    <m/>
    <m/>
    <m/>
    <m/>
    <m/>
    <m/>
    <m/>
    <m/>
    <m/>
    <m/>
    <m/>
    <m/>
    <m/>
    <m/>
    <m/>
    <m/>
    <m/>
    <m/>
    <m/>
    <m/>
    <m/>
    <m/>
    <m/>
    <m/>
    <m/>
    <m/>
    <m/>
    <m/>
    <m/>
    <m/>
    <m/>
    <n v="123456"/>
    <x v="0"/>
    <x v="2"/>
    <n v="5"/>
    <n v="2"/>
    <n v="3"/>
    <n v="2"/>
    <n v="2"/>
    <n v="3"/>
    <n v="3"/>
    <n v="4"/>
    <n v="5"/>
    <n v="5"/>
    <s v=""/>
    <s v=""/>
    <s v=""/>
    <s v=""/>
    <s v=""/>
    <s v=""/>
    <s v=""/>
    <s v=""/>
    <s v=""/>
    <s v=""/>
    <s v=""/>
    <s v=""/>
    <s v=""/>
    <s v=""/>
    <s v=""/>
    <s v=""/>
    <s v=""/>
    <s v=""/>
    <s v=""/>
    <s v=""/>
    <s v=""/>
    <s v=""/>
    <s v=""/>
    <s v=""/>
  </r>
  <r>
    <s v="I am beginning to use a wider vocabulary – verbs."/>
    <m/>
    <m/>
    <m/>
    <s v="N"/>
    <m/>
    <s v="N"/>
    <m/>
    <s v="S"/>
    <m/>
    <s v="S"/>
    <m/>
    <s v="R"/>
    <m/>
    <s v="R"/>
    <m/>
    <s v="F"/>
    <m/>
    <m/>
    <m/>
    <m/>
    <m/>
    <m/>
    <m/>
    <m/>
    <m/>
    <m/>
    <m/>
    <m/>
    <m/>
    <m/>
    <m/>
    <m/>
    <m/>
    <m/>
    <m/>
    <m/>
    <m/>
    <m/>
    <m/>
    <m/>
    <m/>
    <m/>
    <m/>
    <m/>
    <m/>
    <m/>
    <m/>
    <m/>
    <m/>
    <m/>
    <m/>
    <m/>
    <m/>
    <m/>
    <m/>
    <m/>
    <m/>
    <m/>
    <m/>
    <m/>
    <m/>
    <m/>
    <m/>
    <m/>
    <n v="123456"/>
    <x v="0"/>
    <x v="2"/>
    <n v="5"/>
    <n v="2"/>
    <n v="3"/>
    <n v="2"/>
    <n v="2"/>
    <n v="3"/>
    <n v="3"/>
    <n v="4"/>
    <n v="4"/>
    <n v="5"/>
    <s v=""/>
    <s v=""/>
    <s v=""/>
    <s v=""/>
    <s v=""/>
    <s v=""/>
    <s v=""/>
    <s v=""/>
    <s v=""/>
    <s v=""/>
    <s v=""/>
    <s v=""/>
    <s v=""/>
    <s v=""/>
    <s v=""/>
    <s v=""/>
    <s v=""/>
    <s v=""/>
    <s v=""/>
    <s v=""/>
    <s v=""/>
    <s v=""/>
    <s v=""/>
    <s v=""/>
  </r>
  <r>
    <s v="I am beginning to use a wider vocabulary – prepositions"/>
    <m/>
    <m/>
    <m/>
    <s v="N"/>
    <m/>
    <s v="S"/>
    <m/>
    <s v="R"/>
    <m/>
    <s v="F"/>
    <m/>
    <s v="F"/>
    <m/>
    <s v="F"/>
    <m/>
    <s v="P"/>
    <m/>
    <m/>
    <m/>
    <m/>
    <m/>
    <m/>
    <m/>
    <m/>
    <m/>
    <m/>
    <m/>
    <m/>
    <m/>
    <m/>
    <m/>
    <m/>
    <m/>
    <m/>
    <m/>
    <m/>
    <m/>
    <m/>
    <m/>
    <m/>
    <m/>
    <m/>
    <m/>
    <m/>
    <m/>
    <m/>
    <m/>
    <m/>
    <m/>
    <m/>
    <m/>
    <m/>
    <m/>
    <m/>
    <m/>
    <m/>
    <m/>
    <m/>
    <m/>
    <m/>
    <m/>
    <m/>
    <m/>
    <m/>
    <n v="123456"/>
    <x v="0"/>
    <x v="2"/>
    <n v="6"/>
    <n v="2"/>
    <n v="4"/>
    <n v="2"/>
    <n v="3"/>
    <n v="4"/>
    <n v="5"/>
    <n v="5"/>
    <n v="5"/>
    <n v="6"/>
    <s v=""/>
    <s v=""/>
    <s v=""/>
    <s v=""/>
    <s v=""/>
    <s v=""/>
    <s v=""/>
    <s v=""/>
    <s v=""/>
    <s v=""/>
    <s v=""/>
    <s v=""/>
    <s v=""/>
    <s v=""/>
    <s v=""/>
    <s v=""/>
    <s v=""/>
    <s v=""/>
    <s v=""/>
    <s v=""/>
    <s v=""/>
    <s v=""/>
    <s v=""/>
    <s v=""/>
  </r>
  <r>
    <s v="I am learning to listen attentively when an adult is talking and respond to information and instructions."/>
    <m/>
    <m/>
    <m/>
    <s v="EN"/>
    <m/>
    <s v="EN"/>
    <m/>
    <s v="N"/>
    <m/>
    <s v="S"/>
    <m/>
    <s v="S"/>
    <m/>
    <s v="S"/>
    <m/>
    <s v="S"/>
    <m/>
    <m/>
    <m/>
    <m/>
    <m/>
    <m/>
    <m/>
    <m/>
    <m/>
    <m/>
    <m/>
    <m/>
    <m/>
    <m/>
    <m/>
    <m/>
    <m/>
    <m/>
    <m/>
    <m/>
    <m/>
    <m/>
    <m/>
    <m/>
    <m/>
    <m/>
    <m/>
    <m/>
    <m/>
    <m/>
    <m/>
    <m/>
    <m/>
    <m/>
    <m/>
    <m/>
    <m/>
    <m/>
    <m/>
    <m/>
    <m/>
    <m/>
    <m/>
    <m/>
    <m/>
    <m/>
    <m/>
    <m/>
    <n v="123456"/>
    <x v="0"/>
    <x v="2"/>
    <n v="3"/>
    <n v="1"/>
    <n v="2"/>
    <n v="1"/>
    <n v="1"/>
    <n v="2"/>
    <n v="3"/>
    <n v="3"/>
    <n v="3"/>
    <n v="3"/>
    <s v=""/>
    <s v=""/>
    <s v=""/>
    <s v=""/>
    <s v=""/>
    <s v=""/>
    <s v=""/>
    <s v=""/>
    <s v=""/>
    <s v=""/>
    <s v=""/>
    <s v=""/>
    <s v=""/>
    <s v=""/>
    <s v=""/>
    <s v=""/>
    <s v=""/>
    <s v=""/>
    <s v=""/>
    <s v=""/>
    <s v=""/>
    <s v=""/>
    <s v=""/>
    <s v=""/>
  </r>
  <r>
    <s v="I am learning to discuss the new things I have found out"/>
    <m/>
    <m/>
    <m/>
    <s v="EN"/>
    <m/>
    <s v="EN"/>
    <m/>
    <s v="N"/>
    <m/>
    <s v="S"/>
    <m/>
    <s v="S"/>
    <m/>
    <s v="R"/>
    <m/>
    <s v="F"/>
    <m/>
    <m/>
    <m/>
    <m/>
    <m/>
    <m/>
    <m/>
    <m/>
    <m/>
    <m/>
    <m/>
    <m/>
    <m/>
    <m/>
    <m/>
    <m/>
    <m/>
    <m/>
    <m/>
    <m/>
    <m/>
    <m/>
    <m/>
    <m/>
    <m/>
    <m/>
    <m/>
    <m/>
    <m/>
    <m/>
    <m/>
    <m/>
    <m/>
    <m/>
    <m/>
    <m/>
    <m/>
    <m/>
    <m/>
    <m/>
    <m/>
    <m/>
    <m/>
    <m/>
    <m/>
    <m/>
    <m/>
    <m/>
    <n v="123456"/>
    <x v="0"/>
    <x v="2"/>
    <n v="5"/>
    <n v="1"/>
    <n v="4"/>
    <n v="1"/>
    <n v="1"/>
    <n v="2"/>
    <n v="3"/>
    <n v="3"/>
    <n v="4"/>
    <n v="5"/>
    <s v=""/>
    <s v=""/>
    <s v=""/>
    <s v=""/>
    <s v=""/>
    <s v=""/>
    <s v=""/>
    <s v=""/>
    <s v=""/>
    <s v=""/>
    <s v=""/>
    <s v=""/>
    <s v=""/>
    <s v=""/>
    <s v=""/>
    <s v=""/>
    <s v=""/>
    <s v=""/>
    <s v=""/>
    <s v=""/>
    <s v=""/>
    <s v=""/>
    <s v=""/>
    <s v=""/>
  </r>
  <r>
    <s v="I make choices from a wider range of story resources/ different texts."/>
    <m/>
    <m/>
    <m/>
    <s v="EN"/>
    <m/>
    <s v="N"/>
    <m/>
    <s v="N"/>
    <m/>
    <s v="N"/>
    <m/>
    <s v="F"/>
    <m/>
    <s v="F"/>
    <m/>
    <s v="I"/>
    <m/>
    <m/>
    <m/>
    <m/>
    <m/>
    <m/>
    <m/>
    <m/>
    <m/>
    <m/>
    <m/>
    <m/>
    <m/>
    <m/>
    <m/>
    <m/>
    <m/>
    <m/>
    <m/>
    <m/>
    <m/>
    <m/>
    <m/>
    <m/>
    <m/>
    <m/>
    <m/>
    <m/>
    <m/>
    <m/>
    <m/>
    <m/>
    <m/>
    <m/>
    <m/>
    <m/>
    <m/>
    <m/>
    <m/>
    <m/>
    <m/>
    <m/>
    <m/>
    <m/>
    <m/>
    <m/>
    <m/>
    <m/>
    <n v="123456"/>
    <x v="0"/>
    <x v="2"/>
    <n v="7"/>
    <n v="1"/>
    <n v="6"/>
    <n v="1"/>
    <n v="2"/>
    <n v="2"/>
    <n v="2"/>
    <n v="5"/>
    <n v="5"/>
    <n v="7"/>
    <s v=""/>
    <s v=""/>
    <s v=""/>
    <s v=""/>
    <s v=""/>
    <s v=""/>
    <s v=""/>
    <s v=""/>
    <s v=""/>
    <s v=""/>
    <s v=""/>
    <s v=""/>
    <s v=""/>
    <s v=""/>
    <s v=""/>
    <s v=""/>
    <s v=""/>
    <s v=""/>
    <s v=""/>
    <s v=""/>
    <s v=""/>
    <s v=""/>
    <s v=""/>
    <s v=""/>
  </r>
  <r>
    <s v="I am learning to use newly acquired knowledge to make choices"/>
    <m/>
    <m/>
    <m/>
    <s v="N"/>
    <m/>
    <s v="N"/>
    <m/>
    <s v="S"/>
    <m/>
    <s v="S"/>
    <m/>
    <s v="R"/>
    <m/>
    <s v="F"/>
    <m/>
    <s v="F"/>
    <m/>
    <m/>
    <m/>
    <m/>
    <m/>
    <m/>
    <m/>
    <m/>
    <m/>
    <m/>
    <m/>
    <m/>
    <m/>
    <m/>
    <m/>
    <m/>
    <m/>
    <m/>
    <m/>
    <m/>
    <m/>
    <m/>
    <m/>
    <m/>
    <m/>
    <m/>
    <m/>
    <m/>
    <m/>
    <m/>
    <m/>
    <m/>
    <m/>
    <m/>
    <m/>
    <m/>
    <m/>
    <m/>
    <m/>
    <m/>
    <m/>
    <m/>
    <m/>
    <m/>
    <m/>
    <m/>
    <m/>
    <m/>
    <n v="123456"/>
    <x v="0"/>
    <x v="2"/>
    <n v="5"/>
    <n v="2"/>
    <n v="3"/>
    <n v="2"/>
    <n v="2"/>
    <n v="3"/>
    <n v="3"/>
    <n v="4"/>
    <n v="5"/>
    <n v="5"/>
    <s v=""/>
    <s v=""/>
    <s v=""/>
    <s v=""/>
    <s v=""/>
    <s v=""/>
    <s v=""/>
    <s v=""/>
    <s v=""/>
    <s v=""/>
    <s v=""/>
    <s v=""/>
    <s v=""/>
    <s v=""/>
    <s v=""/>
    <s v=""/>
    <s v=""/>
    <s v=""/>
    <s v=""/>
    <s v=""/>
    <s v=""/>
    <s v=""/>
    <s v=""/>
    <s v=""/>
  </r>
  <r>
    <s v="I am learning to explain why I have made a choice"/>
    <m/>
    <m/>
    <m/>
    <s v="EN"/>
    <m/>
    <s v="N"/>
    <m/>
    <s v="S"/>
    <m/>
    <s v="R"/>
    <m/>
    <s v="F"/>
    <m/>
    <s v="P"/>
    <m/>
    <s v="I"/>
    <m/>
    <m/>
    <m/>
    <m/>
    <m/>
    <m/>
    <m/>
    <m/>
    <m/>
    <m/>
    <m/>
    <m/>
    <m/>
    <m/>
    <m/>
    <m/>
    <m/>
    <m/>
    <m/>
    <m/>
    <m/>
    <m/>
    <m/>
    <m/>
    <m/>
    <m/>
    <m/>
    <m/>
    <m/>
    <m/>
    <m/>
    <m/>
    <m/>
    <m/>
    <m/>
    <m/>
    <m/>
    <m/>
    <m/>
    <m/>
    <m/>
    <m/>
    <m/>
    <m/>
    <m/>
    <m/>
    <m/>
    <m/>
    <n v="123456"/>
    <x v="0"/>
    <x v="2"/>
    <n v="7"/>
    <n v="1"/>
    <n v="6"/>
    <n v="1"/>
    <n v="2"/>
    <n v="3"/>
    <n v="4"/>
    <n v="5"/>
    <n v="6"/>
    <n v="7"/>
    <s v=""/>
    <s v=""/>
    <s v=""/>
    <s v=""/>
    <s v=""/>
    <s v=""/>
    <s v=""/>
    <s v=""/>
    <s v=""/>
    <s v=""/>
    <s v=""/>
    <s v=""/>
    <s v=""/>
    <s v=""/>
    <s v=""/>
    <s v=""/>
    <s v=""/>
    <s v=""/>
    <s v=""/>
    <s v=""/>
    <s v=""/>
    <s v=""/>
    <s v=""/>
    <s v=""/>
  </r>
  <r>
    <s v="I am learning to listen and learn new information."/>
    <m/>
    <m/>
    <m/>
    <s v="EN"/>
    <m/>
    <s v="N"/>
    <m/>
    <s v="N"/>
    <m/>
    <s v="N"/>
    <m/>
    <s v="S"/>
    <m/>
    <s v="R"/>
    <m/>
    <s v="R"/>
    <m/>
    <m/>
    <m/>
    <m/>
    <m/>
    <m/>
    <m/>
    <m/>
    <m/>
    <m/>
    <m/>
    <m/>
    <m/>
    <m/>
    <m/>
    <m/>
    <m/>
    <m/>
    <m/>
    <m/>
    <m/>
    <m/>
    <m/>
    <m/>
    <m/>
    <m/>
    <m/>
    <m/>
    <m/>
    <m/>
    <m/>
    <m/>
    <m/>
    <m/>
    <m/>
    <m/>
    <m/>
    <m/>
    <m/>
    <m/>
    <m/>
    <m/>
    <m/>
    <m/>
    <m/>
    <m/>
    <m/>
    <m/>
    <n v="123456"/>
    <x v="0"/>
    <x v="2"/>
    <n v="4"/>
    <n v="1"/>
    <n v="3"/>
    <n v="1"/>
    <n v="2"/>
    <n v="2"/>
    <n v="2"/>
    <n v="3"/>
    <n v="4"/>
    <n v="4"/>
    <s v=""/>
    <s v=""/>
    <s v=""/>
    <s v=""/>
    <s v=""/>
    <s v=""/>
    <s v=""/>
    <s v=""/>
    <s v=""/>
    <s v=""/>
    <s v=""/>
    <s v=""/>
    <s v=""/>
    <s v=""/>
    <s v=""/>
    <s v=""/>
    <s v=""/>
    <s v=""/>
    <s v=""/>
    <s v=""/>
    <s v=""/>
    <s v=""/>
    <s v=""/>
    <s v=""/>
  </r>
  <r>
    <s v="I am learning to understand information and instructions from a variety of sources. E.g. a computer"/>
    <m/>
    <m/>
    <m/>
    <s v="EN"/>
    <m/>
    <s v="N"/>
    <m/>
    <s v="R"/>
    <m/>
    <s v="F"/>
    <m/>
    <s v="P"/>
    <m/>
    <s v="I"/>
    <m/>
    <s v="I"/>
    <m/>
    <m/>
    <m/>
    <m/>
    <m/>
    <m/>
    <m/>
    <m/>
    <m/>
    <m/>
    <m/>
    <m/>
    <m/>
    <m/>
    <m/>
    <m/>
    <m/>
    <m/>
    <m/>
    <m/>
    <m/>
    <m/>
    <m/>
    <m/>
    <m/>
    <m/>
    <m/>
    <m/>
    <m/>
    <m/>
    <m/>
    <m/>
    <m/>
    <m/>
    <m/>
    <m/>
    <m/>
    <m/>
    <m/>
    <m/>
    <m/>
    <m/>
    <m/>
    <m/>
    <m/>
    <m/>
    <m/>
    <m/>
    <n v="123456"/>
    <x v="0"/>
    <x v="2"/>
    <n v="7"/>
    <n v="1"/>
    <n v="6"/>
    <n v="1"/>
    <n v="2"/>
    <n v="4"/>
    <n v="5"/>
    <n v="6"/>
    <n v="7"/>
    <n v="7"/>
    <s v=""/>
    <s v=""/>
    <s v=""/>
    <s v=""/>
    <s v=""/>
    <s v=""/>
    <s v=""/>
    <s v=""/>
    <s v=""/>
    <s v=""/>
    <s v=""/>
    <s v=""/>
    <s v=""/>
    <s v=""/>
    <s v=""/>
    <s v=""/>
    <s v=""/>
    <s v=""/>
    <s v=""/>
    <s v=""/>
    <s v=""/>
    <s v=""/>
    <s v=""/>
    <s v=""/>
  </r>
  <r>
    <s v="I know when it is an appropriate time to ask questions"/>
    <m/>
    <m/>
    <m/>
    <s v="S"/>
    <m/>
    <s v="R"/>
    <m/>
    <s v="F"/>
    <m/>
    <s v="P"/>
    <m/>
    <s v="P"/>
    <m/>
    <s v="P"/>
    <m/>
    <s v="I"/>
    <m/>
    <m/>
    <m/>
    <m/>
    <m/>
    <m/>
    <m/>
    <m/>
    <m/>
    <m/>
    <m/>
    <m/>
    <m/>
    <m/>
    <m/>
    <m/>
    <m/>
    <m/>
    <m/>
    <m/>
    <m/>
    <m/>
    <m/>
    <m/>
    <m/>
    <m/>
    <m/>
    <m/>
    <m/>
    <m/>
    <m/>
    <m/>
    <m/>
    <m/>
    <m/>
    <m/>
    <m/>
    <m/>
    <m/>
    <m/>
    <m/>
    <m/>
    <m/>
    <m/>
    <m/>
    <m/>
    <m/>
    <m/>
    <n v="123456"/>
    <x v="0"/>
    <x v="3"/>
    <n v="7"/>
    <n v="3"/>
    <n v="4"/>
    <n v="3"/>
    <n v="4"/>
    <n v="5"/>
    <n v="6"/>
    <n v="6"/>
    <n v="6"/>
    <n v="7"/>
    <s v=""/>
    <s v=""/>
    <s v=""/>
    <s v=""/>
    <s v=""/>
    <s v=""/>
    <s v=""/>
    <s v=""/>
    <s v=""/>
    <s v=""/>
    <s v=""/>
    <s v=""/>
    <s v=""/>
    <s v=""/>
    <s v=""/>
    <s v=""/>
    <s v=""/>
    <s v=""/>
    <s v=""/>
    <s v=""/>
    <s v=""/>
    <s v=""/>
    <s v=""/>
    <s v=""/>
  </r>
  <r>
    <s v="I am learning to ask questions about what I want to know by using the words who, what, why and where."/>
    <m/>
    <m/>
    <m/>
    <s v="N"/>
    <m/>
    <s v="N"/>
    <m/>
    <s v="N"/>
    <m/>
    <s v="N"/>
    <m/>
    <s v="N"/>
    <m/>
    <s v="N"/>
    <m/>
    <s v="R"/>
    <m/>
    <m/>
    <m/>
    <m/>
    <m/>
    <m/>
    <m/>
    <m/>
    <m/>
    <m/>
    <m/>
    <m/>
    <m/>
    <m/>
    <m/>
    <m/>
    <m/>
    <m/>
    <m/>
    <m/>
    <m/>
    <m/>
    <m/>
    <m/>
    <m/>
    <m/>
    <m/>
    <m/>
    <m/>
    <m/>
    <m/>
    <m/>
    <m/>
    <m/>
    <m/>
    <m/>
    <m/>
    <m/>
    <m/>
    <m/>
    <m/>
    <m/>
    <m/>
    <m/>
    <m/>
    <m/>
    <m/>
    <m/>
    <n v="123456"/>
    <x v="0"/>
    <x v="3"/>
    <n v="4"/>
    <n v="2"/>
    <n v="2"/>
    <n v="2"/>
    <n v="2"/>
    <n v="2"/>
    <n v="2"/>
    <n v="2"/>
    <n v="2"/>
    <n v="4"/>
    <s v=""/>
    <s v=""/>
    <s v=""/>
    <s v=""/>
    <s v=""/>
    <s v=""/>
    <s v=""/>
    <s v=""/>
    <s v=""/>
    <s v=""/>
    <s v=""/>
    <s v=""/>
    <s v=""/>
    <s v=""/>
    <s v=""/>
    <s v=""/>
    <s v=""/>
    <s v=""/>
    <s v=""/>
    <s v=""/>
    <s v=""/>
    <s v=""/>
    <s v=""/>
    <s v=""/>
  </r>
  <r>
    <s v="I am learning to share my thoughts and feelings so others can understand."/>
    <m/>
    <m/>
    <m/>
    <s v="EN"/>
    <m/>
    <s v="N"/>
    <m/>
    <s v="N"/>
    <m/>
    <s v="N"/>
    <m/>
    <s v="S"/>
    <m/>
    <s v="R"/>
    <m/>
    <s v="R"/>
    <m/>
    <m/>
    <m/>
    <m/>
    <m/>
    <m/>
    <m/>
    <m/>
    <m/>
    <m/>
    <m/>
    <m/>
    <m/>
    <m/>
    <m/>
    <m/>
    <m/>
    <m/>
    <m/>
    <m/>
    <m/>
    <m/>
    <m/>
    <m/>
    <m/>
    <m/>
    <m/>
    <m/>
    <m/>
    <m/>
    <m/>
    <m/>
    <m/>
    <m/>
    <m/>
    <m/>
    <m/>
    <m/>
    <m/>
    <m/>
    <m/>
    <m/>
    <m/>
    <m/>
    <m/>
    <m/>
    <m/>
    <m/>
    <n v="123456"/>
    <x v="0"/>
    <x v="3"/>
    <n v="4"/>
    <n v="1"/>
    <n v="3"/>
    <n v="1"/>
    <n v="2"/>
    <n v="2"/>
    <n v="2"/>
    <n v="3"/>
    <n v="4"/>
    <n v="4"/>
    <s v=""/>
    <s v=""/>
    <s v=""/>
    <s v=""/>
    <s v=""/>
    <s v=""/>
    <s v=""/>
    <s v=""/>
    <s v=""/>
    <s v=""/>
    <s v=""/>
    <s v=""/>
    <s v=""/>
    <s v=""/>
    <s v=""/>
    <s v=""/>
    <s v=""/>
    <s v=""/>
    <s v=""/>
    <s v=""/>
    <s v=""/>
    <s v=""/>
    <s v=""/>
    <s v=""/>
  </r>
  <r>
    <s v="I am learning to share my thoughts and feelings about a text and its context."/>
    <m/>
    <m/>
    <m/>
    <s v="EN"/>
    <m/>
    <s v="N"/>
    <m/>
    <s v="S"/>
    <m/>
    <s v="R"/>
    <m/>
    <s v="F"/>
    <m/>
    <s v="P"/>
    <m/>
    <s v="I"/>
    <m/>
    <m/>
    <m/>
    <m/>
    <m/>
    <m/>
    <m/>
    <m/>
    <m/>
    <m/>
    <m/>
    <m/>
    <m/>
    <m/>
    <m/>
    <m/>
    <m/>
    <m/>
    <m/>
    <m/>
    <m/>
    <m/>
    <m/>
    <m/>
    <m/>
    <m/>
    <m/>
    <m/>
    <m/>
    <m/>
    <m/>
    <m/>
    <m/>
    <m/>
    <m/>
    <m/>
    <m/>
    <m/>
    <m/>
    <m/>
    <m/>
    <m/>
    <m/>
    <m/>
    <m/>
    <m/>
    <m/>
    <m/>
    <n v="123456"/>
    <x v="0"/>
    <x v="3"/>
    <n v="7"/>
    <n v="1"/>
    <n v="6"/>
    <n v="1"/>
    <n v="2"/>
    <n v="3"/>
    <n v="4"/>
    <n v="5"/>
    <n v="6"/>
    <n v="7"/>
    <s v=""/>
    <s v=""/>
    <s v=""/>
    <s v=""/>
    <s v=""/>
    <s v=""/>
    <s v=""/>
    <s v=""/>
    <s v=""/>
    <s v=""/>
    <s v=""/>
    <s v=""/>
    <s v=""/>
    <s v=""/>
    <s v=""/>
    <s v=""/>
    <s v=""/>
    <s v=""/>
    <s v=""/>
    <s v=""/>
    <s v=""/>
    <s v=""/>
    <s v=""/>
    <s v=""/>
  </r>
  <r>
    <s v="I am learning to use my experiences to help me understand what I am learning about."/>
    <m/>
    <m/>
    <m/>
    <s v="EN"/>
    <m/>
    <s v="N"/>
    <m/>
    <s v="N"/>
    <m/>
    <s v="N"/>
    <m/>
    <s v="S"/>
    <m/>
    <s v="R"/>
    <m/>
    <s v="R"/>
    <m/>
    <m/>
    <m/>
    <m/>
    <m/>
    <m/>
    <m/>
    <m/>
    <m/>
    <m/>
    <m/>
    <m/>
    <m/>
    <m/>
    <m/>
    <m/>
    <m/>
    <m/>
    <m/>
    <m/>
    <m/>
    <m/>
    <m/>
    <m/>
    <m/>
    <m/>
    <m/>
    <m/>
    <m/>
    <m/>
    <m/>
    <m/>
    <m/>
    <m/>
    <m/>
    <m/>
    <m/>
    <m/>
    <m/>
    <m/>
    <m/>
    <m/>
    <m/>
    <m/>
    <m/>
    <m/>
    <m/>
    <m/>
    <n v="123456"/>
    <x v="0"/>
    <x v="3"/>
    <n v="4"/>
    <n v="1"/>
    <n v="3"/>
    <n v="1"/>
    <n v="2"/>
    <n v="2"/>
    <n v="2"/>
    <n v="3"/>
    <n v="4"/>
    <n v="4"/>
    <s v=""/>
    <s v=""/>
    <s v=""/>
    <s v=""/>
    <s v=""/>
    <s v=""/>
    <s v=""/>
    <s v=""/>
    <s v=""/>
    <s v=""/>
    <s v=""/>
    <s v=""/>
    <s v=""/>
    <s v=""/>
    <s v=""/>
    <s v=""/>
    <s v=""/>
    <s v=""/>
    <s v=""/>
    <s v=""/>
    <s v=""/>
    <s v=""/>
    <s v=""/>
    <s v=""/>
  </r>
  <r>
    <s v="I am learning to make myself understood when asking questions"/>
    <m/>
    <m/>
    <m/>
    <s v="N"/>
    <m/>
    <s v="N"/>
    <m/>
    <s v="N"/>
    <m/>
    <s v="R"/>
    <m/>
    <s v="F"/>
    <m/>
    <s v="F"/>
    <m/>
    <s v="F"/>
    <m/>
    <m/>
    <m/>
    <m/>
    <m/>
    <m/>
    <m/>
    <m/>
    <m/>
    <m/>
    <m/>
    <m/>
    <m/>
    <m/>
    <m/>
    <m/>
    <m/>
    <m/>
    <m/>
    <m/>
    <m/>
    <m/>
    <m/>
    <m/>
    <m/>
    <m/>
    <m/>
    <m/>
    <m/>
    <m/>
    <m/>
    <m/>
    <m/>
    <m/>
    <m/>
    <m/>
    <m/>
    <m/>
    <m/>
    <m/>
    <m/>
    <m/>
    <m/>
    <m/>
    <m/>
    <m/>
    <m/>
    <m/>
    <n v="123456"/>
    <x v="0"/>
    <x v="3"/>
    <n v="5"/>
    <n v="2"/>
    <n v="3"/>
    <n v="2"/>
    <n v="2"/>
    <n v="2"/>
    <n v="4"/>
    <n v="5"/>
    <n v="5"/>
    <n v="5"/>
    <s v=""/>
    <s v=""/>
    <s v=""/>
    <s v=""/>
    <s v=""/>
    <s v=""/>
    <s v=""/>
    <s v=""/>
    <s v=""/>
    <s v=""/>
    <s v=""/>
    <s v=""/>
    <s v=""/>
    <s v=""/>
    <s v=""/>
    <s v=""/>
    <s v=""/>
    <s v=""/>
    <s v=""/>
    <s v=""/>
    <s v=""/>
    <s v=""/>
    <s v=""/>
    <s v=""/>
  </r>
  <r>
    <s v="I am learning to ask relevant questions about different types of  texts"/>
    <m/>
    <m/>
    <m/>
    <s v="EN"/>
    <m/>
    <s v="N"/>
    <m/>
    <s v="S"/>
    <m/>
    <s v="R"/>
    <m/>
    <s v="F"/>
    <m/>
    <s v="P"/>
    <m/>
    <s v="I"/>
    <m/>
    <m/>
    <m/>
    <m/>
    <m/>
    <m/>
    <m/>
    <m/>
    <m/>
    <m/>
    <m/>
    <m/>
    <m/>
    <m/>
    <m/>
    <m/>
    <m/>
    <m/>
    <m/>
    <m/>
    <m/>
    <m/>
    <m/>
    <m/>
    <m/>
    <m/>
    <m/>
    <m/>
    <m/>
    <m/>
    <m/>
    <m/>
    <m/>
    <m/>
    <m/>
    <m/>
    <m/>
    <m/>
    <m/>
    <m/>
    <m/>
    <m/>
    <m/>
    <m/>
    <m/>
    <m/>
    <m/>
    <m/>
    <n v="123456"/>
    <x v="0"/>
    <x v="3"/>
    <n v="7"/>
    <n v="1"/>
    <n v="6"/>
    <n v="1"/>
    <n v="2"/>
    <n v="3"/>
    <n v="4"/>
    <n v="5"/>
    <n v="6"/>
    <n v="7"/>
    <s v=""/>
    <s v=""/>
    <s v=""/>
    <s v=""/>
    <s v=""/>
    <s v=""/>
    <s v=""/>
    <s v=""/>
    <s v=""/>
    <s v=""/>
    <s v=""/>
    <s v=""/>
    <s v=""/>
    <s v=""/>
    <s v=""/>
    <s v=""/>
    <s v=""/>
    <s v=""/>
    <s v=""/>
    <s v=""/>
    <s v=""/>
    <s v=""/>
    <s v=""/>
    <s v=""/>
  </r>
  <r>
    <s v=" I am learning to answer simple questions about texts."/>
    <m/>
    <m/>
    <m/>
    <s v="EN"/>
    <m/>
    <s v="N"/>
    <m/>
    <s v="N"/>
    <m/>
    <s v="N"/>
    <m/>
    <s v="S"/>
    <m/>
    <s v="R"/>
    <m/>
    <s v="R"/>
    <m/>
    <m/>
    <m/>
    <m/>
    <m/>
    <m/>
    <m/>
    <m/>
    <m/>
    <m/>
    <m/>
    <m/>
    <m/>
    <m/>
    <m/>
    <m/>
    <m/>
    <m/>
    <m/>
    <m/>
    <m/>
    <m/>
    <m/>
    <m/>
    <m/>
    <m/>
    <m/>
    <m/>
    <m/>
    <m/>
    <m/>
    <m/>
    <m/>
    <m/>
    <m/>
    <m/>
    <m/>
    <m/>
    <m/>
    <m/>
    <m/>
    <m/>
    <m/>
    <m/>
    <m/>
    <m/>
    <m/>
    <m/>
    <n v="123456"/>
    <x v="0"/>
    <x v="3"/>
    <n v="4"/>
    <n v="1"/>
    <n v="3"/>
    <n v="1"/>
    <n v="2"/>
    <n v="2"/>
    <n v="2"/>
    <n v="3"/>
    <n v="4"/>
    <n v="4"/>
    <s v=""/>
    <s v=""/>
    <s v=""/>
    <s v=""/>
    <s v=""/>
    <s v=""/>
    <s v=""/>
    <s v=""/>
    <s v=""/>
    <s v=""/>
    <s v=""/>
    <s v=""/>
    <s v=""/>
    <s v=""/>
    <s v=""/>
    <s v=""/>
    <s v=""/>
    <s v=""/>
    <s v=""/>
    <s v=""/>
    <s v=""/>
    <s v=""/>
    <s v=""/>
    <s v=""/>
  </r>
  <r>
    <s v="I am learning to use information I have already learned to make predictions about a text."/>
    <m/>
    <m/>
    <m/>
    <s v="N"/>
    <m/>
    <s v="N"/>
    <m/>
    <s v="S"/>
    <m/>
    <s v="S"/>
    <m/>
    <s v="R"/>
    <m/>
    <s v="R"/>
    <m/>
    <s v="F"/>
    <m/>
    <m/>
    <m/>
    <m/>
    <m/>
    <m/>
    <m/>
    <m/>
    <m/>
    <m/>
    <m/>
    <m/>
    <m/>
    <m/>
    <m/>
    <m/>
    <m/>
    <m/>
    <m/>
    <m/>
    <m/>
    <m/>
    <m/>
    <m/>
    <m/>
    <m/>
    <m/>
    <m/>
    <m/>
    <m/>
    <m/>
    <m/>
    <m/>
    <m/>
    <m/>
    <m/>
    <m/>
    <m/>
    <m/>
    <m/>
    <m/>
    <m/>
    <m/>
    <m/>
    <m/>
    <m/>
    <m/>
    <m/>
    <n v="123456"/>
    <x v="0"/>
    <x v="3"/>
    <n v="5"/>
    <n v="2"/>
    <n v="3"/>
    <n v="2"/>
    <n v="2"/>
    <n v="3"/>
    <n v="3"/>
    <n v="4"/>
    <n v="4"/>
    <n v="5"/>
    <s v=""/>
    <s v=""/>
    <s v=""/>
    <s v=""/>
    <s v=""/>
    <s v=""/>
    <s v=""/>
    <s v=""/>
    <s v=""/>
    <s v=""/>
    <s v=""/>
    <s v=""/>
    <s v=""/>
    <s v=""/>
    <s v=""/>
    <s v=""/>
    <s v=""/>
    <s v=""/>
    <s v=""/>
    <s v=""/>
    <s v=""/>
    <s v=""/>
    <s v=""/>
    <s v=""/>
  </r>
  <r>
    <s v="I recall/ indicate previous events/ experiences"/>
    <m/>
    <m/>
    <m/>
    <s v="N"/>
    <m/>
    <s v="S"/>
    <m/>
    <s v="R"/>
    <m/>
    <s v="F"/>
    <m/>
    <s v="F"/>
    <m/>
    <s v="F"/>
    <m/>
    <s v="P"/>
    <m/>
    <m/>
    <m/>
    <m/>
    <m/>
    <m/>
    <m/>
    <m/>
    <m/>
    <m/>
    <m/>
    <m/>
    <m/>
    <m/>
    <m/>
    <m/>
    <m/>
    <m/>
    <m/>
    <m/>
    <m/>
    <m/>
    <m/>
    <m/>
    <m/>
    <m/>
    <m/>
    <m/>
    <m/>
    <m/>
    <m/>
    <m/>
    <m/>
    <m/>
    <m/>
    <m/>
    <m/>
    <m/>
    <m/>
    <m/>
    <m/>
    <m/>
    <m/>
    <m/>
    <m/>
    <m/>
    <m/>
    <m/>
    <n v="123456"/>
    <x v="0"/>
    <x v="4"/>
    <n v="6"/>
    <n v="2"/>
    <n v="4"/>
    <n v="2"/>
    <n v="3"/>
    <n v="4"/>
    <n v="5"/>
    <n v="5"/>
    <n v="5"/>
    <n v="6"/>
    <s v=""/>
    <s v=""/>
    <s v=""/>
    <s v=""/>
    <s v=""/>
    <s v=""/>
    <s v=""/>
    <s v=""/>
    <s v=""/>
    <s v=""/>
    <s v=""/>
    <s v=""/>
    <s v=""/>
    <s v=""/>
    <s v=""/>
    <s v=""/>
    <s v=""/>
    <s v=""/>
    <s v=""/>
    <s v=""/>
    <s v=""/>
    <s v=""/>
    <s v=""/>
    <s v=""/>
  </r>
  <r>
    <s v="I talk/ sign in imaginative play. "/>
    <m/>
    <m/>
    <m/>
    <s v="N"/>
    <m/>
    <s v="N"/>
    <m/>
    <s v="S"/>
    <m/>
    <s v="S"/>
    <m/>
    <s v="R"/>
    <m/>
    <s v="F"/>
    <m/>
    <s v="F"/>
    <m/>
    <m/>
    <m/>
    <m/>
    <m/>
    <m/>
    <m/>
    <m/>
    <m/>
    <m/>
    <m/>
    <m/>
    <m/>
    <m/>
    <m/>
    <m/>
    <m/>
    <m/>
    <m/>
    <m/>
    <m/>
    <m/>
    <m/>
    <m/>
    <m/>
    <m/>
    <m/>
    <m/>
    <m/>
    <m/>
    <m/>
    <m/>
    <m/>
    <m/>
    <m/>
    <m/>
    <m/>
    <m/>
    <m/>
    <m/>
    <m/>
    <m/>
    <m/>
    <m/>
    <m/>
    <m/>
    <m/>
    <m/>
    <n v="123456"/>
    <x v="0"/>
    <x v="4"/>
    <n v="5"/>
    <n v="2"/>
    <n v="3"/>
    <n v="2"/>
    <n v="2"/>
    <n v="3"/>
    <n v="3"/>
    <n v="4"/>
    <n v="5"/>
    <n v="5"/>
    <s v=""/>
    <s v=""/>
    <s v=""/>
    <s v=""/>
    <s v=""/>
    <s v=""/>
    <s v=""/>
    <s v=""/>
    <s v=""/>
    <s v=""/>
    <s v=""/>
    <s v=""/>
    <s v=""/>
    <s v=""/>
    <s v=""/>
    <s v=""/>
    <s v=""/>
    <s v=""/>
    <s v=""/>
    <s v=""/>
    <s v=""/>
    <s v=""/>
    <s v=""/>
    <s v=""/>
  </r>
  <r>
    <s v="I am learning to retell real or imaginative experiences and share what I have been doing."/>
    <m/>
    <m/>
    <m/>
    <s v="EN"/>
    <m/>
    <s v="N"/>
    <m/>
    <s v="S"/>
    <m/>
    <s v="R"/>
    <m/>
    <s v="F"/>
    <m/>
    <s v="P"/>
    <m/>
    <s v="I"/>
    <m/>
    <m/>
    <m/>
    <m/>
    <m/>
    <m/>
    <m/>
    <m/>
    <m/>
    <m/>
    <m/>
    <m/>
    <m/>
    <m/>
    <m/>
    <m/>
    <m/>
    <m/>
    <m/>
    <m/>
    <m/>
    <m/>
    <m/>
    <m/>
    <m/>
    <m/>
    <m/>
    <m/>
    <m/>
    <m/>
    <m/>
    <m/>
    <m/>
    <m/>
    <m/>
    <m/>
    <m/>
    <m/>
    <m/>
    <m/>
    <m/>
    <m/>
    <m/>
    <m/>
    <m/>
    <m/>
    <m/>
    <m/>
    <n v="123456"/>
    <x v="0"/>
    <x v="4"/>
    <n v="7"/>
    <n v="1"/>
    <n v="6"/>
    <n v="1"/>
    <n v="2"/>
    <n v="3"/>
    <n v="4"/>
    <n v="5"/>
    <n v="6"/>
    <n v="7"/>
    <s v=""/>
    <s v=""/>
    <s v=""/>
    <s v=""/>
    <s v=""/>
    <s v=""/>
    <s v=""/>
    <s v=""/>
    <s v=""/>
    <s v=""/>
    <s v=""/>
    <s v=""/>
    <s v=""/>
    <s v=""/>
    <s v=""/>
    <s v=""/>
    <s v=""/>
    <s v=""/>
    <s v=""/>
    <s v=""/>
    <s v=""/>
    <s v=""/>
    <s v=""/>
    <s v=""/>
  </r>
  <r>
    <s v="I am learning to tell others how I feel."/>
    <m/>
    <m/>
    <m/>
    <s v="EN"/>
    <m/>
    <s v="N"/>
    <m/>
    <s v="N"/>
    <m/>
    <s v="N"/>
    <m/>
    <s v="S"/>
    <m/>
    <s v="R"/>
    <m/>
    <s v="R"/>
    <m/>
    <m/>
    <m/>
    <m/>
    <m/>
    <m/>
    <m/>
    <m/>
    <m/>
    <m/>
    <m/>
    <m/>
    <m/>
    <m/>
    <m/>
    <m/>
    <m/>
    <m/>
    <m/>
    <m/>
    <m/>
    <m/>
    <m/>
    <m/>
    <m/>
    <m/>
    <m/>
    <m/>
    <m/>
    <m/>
    <m/>
    <m/>
    <m/>
    <m/>
    <m/>
    <m/>
    <m/>
    <m/>
    <m/>
    <m/>
    <m/>
    <m/>
    <m/>
    <m/>
    <m/>
    <m/>
    <m/>
    <m/>
    <n v="123456"/>
    <x v="0"/>
    <x v="4"/>
    <n v="4"/>
    <n v="1"/>
    <n v="3"/>
    <n v="1"/>
    <n v="2"/>
    <n v="2"/>
    <n v="2"/>
    <n v="3"/>
    <n v="4"/>
    <n v="4"/>
    <s v=""/>
    <s v=""/>
    <s v=""/>
    <s v=""/>
    <s v=""/>
    <s v=""/>
    <s v=""/>
    <s v=""/>
    <s v=""/>
    <s v=""/>
    <s v=""/>
    <s v=""/>
    <s v=""/>
    <s v=""/>
    <s v=""/>
    <s v=""/>
    <s v=""/>
    <s v=""/>
    <s v=""/>
    <s v=""/>
    <s v=""/>
    <s v=""/>
    <s v=""/>
    <s v=""/>
  </r>
  <r>
    <s v="I am aware of the feelings of another person"/>
    <m/>
    <m/>
    <m/>
    <s v="EN"/>
    <m/>
    <s v="N"/>
    <m/>
    <s v="R"/>
    <m/>
    <s v="F"/>
    <m/>
    <s v="P"/>
    <m/>
    <s v="I"/>
    <m/>
    <s v="I"/>
    <m/>
    <m/>
    <m/>
    <m/>
    <m/>
    <m/>
    <m/>
    <m/>
    <m/>
    <m/>
    <m/>
    <m/>
    <m/>
    <m/>
    <m/>
    <m/>
    <m/>
    <m/>
    <m/>
    <m/>
    <m/>
    <m/>
    <m/>
    <m/>
    <m/>
    <m/>
    <m/>
    <m/>
    <m/>
    <m/>
    <m/>
    <m/>
    <m/>
    <m/>
    <m/>
    <m/>
    <m/>
    <m/>
    <m/>
    <m/>
    <m/>
    <m/>
    <m/>
    <m/>
    <m/>
    <m/>
    <m/>
    <m/>
    <n v="123456"/>
    <x v="0"/>
    <x v="4"/>
    <n v="7"/>
    <n v="1"/>
    <n v="6"/>
    <n v="1"/>
    <n v="2"/>
    <n v="4"/>
    <n v="5"/>
    <n v="6"/>
    <n v="7"/>
    <n v="7"/>
    <s v=""/>
    <s v=""/>
    <s v=""/>
    <s v=""/>
    <s v=""/>
    <s v=""/>
    <s v=""/>
    <s v=""/>
    <s v=""/>
    <s v=""/>
    <s v=""/>
    <s v=""/>
    <s v=""/>
    <s v=""/>
    <s v=""/>
    <s v=""/>
    <s v=""/>
    <s v=""/>
    <s v=""/>
    <s v=""/>
    <s v=""/>
    <s v=""/>
    <s v=""/>
    <s v=""/>
  </r>
  <r>
    <s v="I am learning to share a story about my personal experiences."/>
    <m/>
    <m/>
    <m/>
    <s v="S"/>
    <m/>
    <s v="R"/>
    <m/>
    <s v="F"/>
    <m/>
    <s v="P"/>
    <m/>
    <s v="P"/>
    <m/>
    <s v="P"/>
    <m/>
    <s v="I"/>
    <m/>
    <m/>
    <m/>
    <m/>
    <m/>
    <m/>
    <m/>
    <m/>
    <m/>
    <m/>
    <m/>
    <m/>
    <m/>
    <m/>
    <m/>
    <m/>
    <m/>
    <m/>
    <m/>
    <m/>
    <m/>
    <m/>
    <m/>
    <m/>
    <m/>
    <m/>
    <m/>
    <m/>
    <m/>
    <m/>
    <m/>
    <m/>
    <m/>
    <m/>
    <m/>
    <m/>
    <m/>
    <m/>
    <m/>
    <m/>
    <m/>
    <m/>
    <m/>
    <m/>
    <m/>
    <m/>
    <m/>
    <m/>
    <n v="123456"/>
    <x v="0"/>
    <x v="4"/>
    <n v="7"/>
    <n v="3"/>
    <n v="4"/>
    <n v="3"/>
    <n v="4"/>
    <n v="5"/>
    <n v="6"/>
    <n v="6"/>
    <n v="6"/>
    <n v="7"/>
    <s v=""/>
    <s v=""/>
    <s v=""/>
    <s v=""/>
    <s v=""/>
    <s v=""/>
    <s v=""/>
    <s v=""/>
    <s v=""/>
    <s v=""/>
    <s v=""/>
    <s v=""/>
    <s v=""/>
    <s v=""/>
    <s v=""/>
    <s v=""/>
    <s v=""/>
    <s v=""/>
    <s v=""/>
    <s v=""/>
    <s v=""/>
    <s v=""/>
    <s v=""/>
    <s v=""/>
  </r>
  <r>
    <s v="I am interested in learning new words and ask what unfamiliar words mean. "/>
    <m/>
    <m/>
    <m/>
    <s v="N"/>
    <m/>
    <s v="N"/>
    <m/>
    <s v="N"/>
    <m/>
    <s v="N"/>
    <m/>
    <s v="N"/>
    <m/>
    <s v="N"/>
    <m/>
    <s v="R"/>
    <m/>
    <m/>
    <m/>
    <m/>
    <m/>
    <m/>
    <m/>
    <m/>
    <m/>
    <m/>
    <m/>
    <m/>
    <m/>
    <m/>
    <m/>
    <m/>
    <m/>
    <m/>
    <m/>
    <m/>
    <m/>
    <m/>
    <m/>
    <m/>
    <m/>
    <m/>
    <m/>
    <m/>
    <m/>
    <m/>
    <m/>
    <m/>
    <m/>
    <m/>
    <m/>
    <m/>
    <m/>
    <m/>
    <m/>
    <m/>
    <m/>
    <m/>
    <m/>
    <m/>
    <m/>
    <m/>
    <m/>
    <m/>
    <n v="123456"/>
    <x v="0"/>
    <x v="4"/>
    <n v="4"/>
    <n v="2"/>
    <n v="2"/>
    <n v="2"/>
    <n v="2"/>
    <n v="2"/>
    <n v="2"/>
    <n v="2"/>
    <n v="2"/>
    <n v="4"/>
    <s v=""/>
    <s v=""/>
    <s v=""/>
    <s v=""/>
    <s v=""/>
    <s v=""/>
    <s v=""/>
    <s v=""/>
    <s v=""/>
    <s v=""/>
    <s v=""/>
    <s v=""/>
    <s v=""/>
    <s v=""/>
    <s v=""/>
    <s v=""/>
    <s v=""/>
    <s v=""/>
    <s v=""/>
    <s v=""/>
    <s v=""/>
    <s v=""/>
    <s v=""/>
    <s v=""/>
  </r>
  <r>
    <s v="I am learning to talk about personal experiences, people’s experiences and the feelings they may have in a simple sequence."/>
    <m/>
    <m/>
    <m/>
    <s v="EN"/>
    <m/>
    <s v="N"/>
    <m/>
    <s v="N"/>
    <m/>
    <s v="N"/>
    <m/>
    <s v="S"/>
    <m/>
    <s v="R"/>
    <m/>
    <s v="R"/>
    <m/>
    <m/>
    <m/>
    <m/>
    <m/>
    <m/>
    <m/>
    <m/>
    <m/>
    <m/>
    <m/>
    <m/>
    <m/>
    <m/>
    <m/>
    <m/>
    <m/>
    <m/>
    <m/>
    <m/>
    <m/>
    <m/>
    <m/>
    <m/>
    <m/>
    <m/>
    <m/>
    <m/>
    <m/>
    <m/>
    <m/>
    <m/>
    <m/>
    <m/>
    <m/>
    <m/>
    <m/>
    <m/>
    <m/>
    <m/>
    <m/>
    <m/>
    <m/>
    <m/>
    <m/>
    <m/>
    <m/>
    <m/>
    <n v="123456"/>
    <x v="0"/>
    <x v="4"/>
    <n v="4"/>
    <n v="1"/>
    <n v="3"/>
    <n v="1"/>
    <n v="2"/>
    <n v="2"/>
    <n v="2"/>
    <n v="3"/>
    <n v="4"/>
    <n v="4"/>
    <s v=""/>
    <s v=""/>
    <s v=""/>
    <s v=""/>
    <s v=""/>
    <s v=""/>
    <s v=""/>
    <s v=""/>
    <s v=""/>
    <s v=""/>
    <s v=""/>
    <s v=""/>
    <s v=""/>
    <s v=""/>
    <s v=""/>
    <s v=""/>
    <s v=""/>
    <s v=""/>
    <s v=""/>
    <s v=""/>
    <s v=""/>
    <s v=""/>
    <s v=""/>
    <s v=""/>
  </r>
  <r>
    <s v="I respond appropriately to closed questions relating to whether I like/ dislike something"/>
    <m/>
    <m/>
    <m/>
    <s v="EN"/>
    <m/>
    <s v="N"/>
    <m/>
    <s v="S"/>
    <m/>
    <s v="R"/>
    <m/>
    <s v="F"/>
    <m/>
    <s v="P"/>
    <m/>
    <s v="I"/>
    <m/>
    <m/>
    <m/>
    <m/>
    <m/>
    <m/>
    <m/>
    <m/>
    <m/>
    <m/>
    <m/>
    <m/>
    <m/>
    <m/>
    <m/>
    <m/>
    <m/>
    <m/>
    <m/>
    <m/>
    <m/>
    <m/>
    <m/>
    <m/>
    <m/>
    <m/>
    <m/>
    <m/>
    <m/>
    <m/>
    <m/>
    <m/>
    <m/>
    <m/>
    <m/>
    <m/>
    <m/>
    <m/>
    <m/>
    <m/>
    <m/>
    <m/>
    <m/>
    <m/>
    <m/>
    <m/>
    <m/>
    <m/>
    <n v="123456"/>
    <x v="0"/>
    <x v="4"/>
    <n v="7"/>
    <n v="1"/>
    <n v="6"/>
    <n v="1"/>
    <n v="2"/>
    <n v="3"/>
    <n v="4"/>
    <n v="5"/>
    <n v="6"/>
    <n v="7"/>
    <s v=""/>
    <s v=""/>
    <s v=""/>
    <s v=""/>
    <s v=""/>
    <s v=""/>
    <s v=""/>
    <s v=""/>
    <s v=""/>
    <s v=""/>
    <s v=""/>
    <s v=""/>
    <s v=""/>
    <s v=""/>
    <s v=""/>
    <s v=""/>
    <s v=""/>
    <s v=""/>
    <s v=""/>
    <s v=""/>
    <s v=""/>
    <s v=""/>
    <s v=""/>
    <s v=""/>
  </r>
  <r>
    <s v="I am learning to share personal experiences, information and ideas."/>
    <m/>
    <m/>
    <m/>
    <s v="EN"/>
    <m/>
    <s v="N"/>
    <m/>
    <s v="N"/>
    <m/>
    <s v="N"/>
    <m/>
    <s v="S"/>
    <m/>
    <s v="R"/>
    <m/>
    <s v="R"/>
    <m/>
    <m/>
    <m/>
    <m/>
    <m/>
    <m/>
    <m/>
    <m/>
    <m/>
    <m/>
    <m/>
    <m/>
    <m/>
    <m/>
    <m/>
    <m/>
    <m/>
    <m/>
    <m/>
    <m/>
    <m/>
    <m/>
    <m/>
    <m/>
    <m/>
    <m/>
    <m/>
    <m/>
    <m/>
    <m/>
    <m/>
    <m/>
    <m/>
    <m/>
    <m/>
    <m/>
    <m/>
    <m/>
    <m/>
    <m/>
    <m/>
    <m/>
    <m/>
    <m/>
    <m/>
    <m/>
    <m/>
    <m/>
    <n v="123456"/>
    <x v="0"/>
    <x v="4"/>
    <n v="4"/>
    <n v="1"/>
    <n v="3"/>
    <n v="1"/>
    <n v="2"/>
    <n v="2"/>
    <n v="2"/>
    <n v="3"/>
    <n v="4"/>
    <n v="4"/>
    <s v=""/>
    <s v=""/>
    <s v=""/>
    <s v=""/>
    <s v=""/>
    <s v=""/>
    <s v=""/>
    <s v=""/>
    <s v=""/>
    <s v=""/>
    <s v=""/>
    <s v=""/>
    <s v=""/>
    <s v=""/>
    <s v=""/>
    <s v=""/>
    <s v=""/>
    <s v=""/>
    <s v=""/>
    <s v=""/>
    <s v=""/>
    <s v=""/>
    <s v=""/>
    <s v=""/>
  </r>
  <r>
    <s v="I am learning to use resources/props to communicate experiences, feelings, ideas and information"/>
    <m/>
    <m/>
    <m/>
    <s v="N"/>
    <m/>
    <s v="N"/>
    <m/>
    <s v="N"/>
    <m/>
    <s v="R"/>
    <m/>
    <s v="F"/>
    <m/>
    <s v="F"/>
    <m/>
    <s v="F"/>
    <m/>
    <m/>
    <m/>
    <m/>
    <m/>
    <m/>
    <m/>
    <m/>
    <m/>
    <m/>
    <m/>
    <m/>
    <m/>
    <m/>
    <m/>
    <m/>
    <m/>
    <m/>
    <m/>
    <m/>
    <m/>
    <m/>
    <m/>
    <m/>
    <m/>
    <m/>
    <m/>
    <m/>
    <m/>
    <m/>
    <m/>
    <m/>
    <m/>
    <m/>
    <m/>
    <m/>
    <m/>
    <m/>
    <m/>
    <m/>
    <m/>
    <m/>
    <m/>
    <m/>
    <m/>
    <m/>
    <m/>
    <m/>
    <n v="123456"/>
    <x v="0"/>
    <x v="4"/>
    <n v="5"/>
    <n v="2"/>
    <n v="3"/>
    <n v="2"/>
    <n v="2"/>
    <n v="2"/>
    <n v="4"/>
    <n v="5"/>
    <n v="5"/>
    <n v="5"/>
    <s v=""/>
    <s v=""/>
    <s v=""/>
    <s v=""/>
    <s v=""/>
    <s v=""/>
    <s v=""/>
    <s v=""/>
    <s v=""/>
    <s v=""/>
    <s v=""/>
    <s v=""/>
    <s v=""/>
    <s v=""/>
    <s v=""/>
    <s v=""/>
    <s v=""/>
    <s v=""/>
    <s v=""/>
    <s v=""/>
    <s v=""/>
    <s v=""/>
    <s v=""/>
    <s v=""/>
  </r>
  <r>
    <s v="I am learning to use a mixture of approaches to communicate effectively"/>
    <m/>
    <m/>
    <m/>
    <s v="EN"/>
    <m/>
    <s v="N"/>
    <m/>
    <s v="S"/>
    <m/>
    <s v="R"/>
    <m/>
    <s v="F"/>
    <m/>
    <s v="P"/>
    <m/>
    <s v="I"/>
    <m/>
    <m/>
    <m/>
    <m/>
    <m/>
    <m/>
    <m/>
    <m/>
    <m/>
    <m/>
    <m/>
    <m/>
    <m/>
    <m/>
    <m/>
    <m/>
    <m/>
    <m/>
    <m/>
    <m/>
    <m/>
    <m/>
    <m/>
    <m/>
    <m/>
    <m/>
    <m/>
    <m/>
    <m/>
    <m/>
    <m/>
    <m/>
    <m/>
    <m/>
    <m/>
    <m/>
    <m/>
    <m/>
    <m/>
    <m/>
    <m/>
    <m/>
    <m/>
    <m/>
    <m/>
    <m/>
    <m/>
    <m/>
    <n v="123456"/>
    <x v="0"/>
    <x v="4"/>
    <n v="7"/>
    <n v="1"/>
    <n v="6"/>
    <n v="1"/>
    <n v="2"/>
    <n v="3"/>
    <n v="4"/>
    <n v="5"/>
    <n v="6"/>
    <n v="7"/>
    <s v=""/>
    <s v=""/>
    <s v=""/>
    <s v=""/>
    <s v=""/>
    <s v=""/>
    <s v=""/>
    <s v=""/>
    <s v=""/>
    <s v=""/>
    <s v=""/>
    <s v=""/>
    <s v=""/>
    <s v=""/>
    <s v=""/>
    <s v=""/>
    <s v=""/>
    <s v=""/>
    <s v=""/>
    <s v=""/>
    <s v=""/>
    <s v=""/>
    <s v=""/>
    <s v=""/>
  </r>
  <r>
    <s v="I use a variety of signs/ words from stories in a variety of contexts."/>
    <m/>
    <m/>
    <m/>
    <s v="EN"/>
    <m/>
    <s v="N"/>
    <m/>
    <s v="N"/>
    <m/>
    <s v="N"/>
    <m/>
    <s v="S"/>
    <m/>
    <s v="R"/>
    <m/>
    <s v="R"/>
    <m/>
    <m/>
    <m/>
    <m/>
    <m/>
    <m/>
    <m/>
    <m/>
    <m/>
    <m/>
    <m/>
    <m/>
    <m/>
    <m/>
    <m/>
    <m/>
    <m/>
    <m/>
    <m/>
    <m/>
    <m/>
    <m/>
    <m/>
    <m/>
    <m/>
    <m/>
    <m/>
    <m/>
    <m/>
    <m/>
    <m/>
    <m/>
    <m/>
    <m/>
    <m/>
    <m/>
    <m/>
    <m/>
    <m/>
    <m/>
    <m/>
    <m/>
    <m/>
    <m/>
    <m/>
    <m/>
    <m/>
    <m/>
    <n v="123456"/>
    <x v="0"/>
    <x v="4"/>
    <n v="4"/>
    <n v="1"/>
    <n v="3"/>
    <n v="1"/>
    <n v="2"/>
    <n v="2"/>
    <n v="2"/>
    <n v="3"/>
    <n v="4"/>
    <n v="4"/>
    <s v=""/>
    <s v=""/>
    <s v=""/>
    <s v=""/>
    <s v=""/>
    <s v=""/>
    <s v=""/>
    <s v=""/>
    <s v=""/>
    <s v=""/>
    <s v=""/>
    <s v=""/>
    <s v=""/>
    <s v=""/>
    <s v=""/>
    <s v=""/>
    <s v=""/>
    <s v=""/>
    <s v=""/>
    <s v=""/>
    <s v=""/>
    <s v=""/>
    <s v=""/>
    <s v=""/>
  </r>
  <r>
    <s v="I am learning to share/ ‘read’ my stories with others."/>
    <m/>
    <m/>
    <m/>
    <s v="N"/>
    <m/>
    <s v="N"/>
    <m/>
    <s v="S"/>
    <m/>
    <s v="S"/>
    <m/>
    <s v="R"/>
    <m/>
    <s v="R"/>
    <m/>
    <s v="F"/>
    <m/>
    <m/>
    <m/>
    <m/>
    <m/>
    <m/>
    <m/>
    <m/>
    <m/>
    <m/>
    <m/>
    <m/>
    <m/>
    <m/>
    <m/>
    <m/>
    <m/>
    <m/>
    <m/>
    <m/>
    <m/>
    <m/>
    <m/>
    <m/>
    <m/>
    <m/>
    <m/>
    <m/>
    <m/>
    <m/>
    <m/>
    <m/>
    <m/>
    <m/>
    <m/>
    <m/>
    <m/>
    <m/>
    <m/>
    <m/>
    <m/>
    <m/>
    <m/>
    <m/>
    <m/>
    <m/>
    <m/>
    <m/>
    <n v="123456"/>
    <x v="0"/>
    <x v="4"/>
    <n v="5"/>
    <n v="2"/>
    <n v="3"/>
    <n v="2"/>
    <n v="2"/>
    <n v="3"/>
    <n v="3"/>
    <n v="4"/>
    <n v="4"/>
    <n v="5"/>
    <s v=""/>
    <s v=""/>
    <s v=""/>
    <s v=""/>
    <s v=""/>
    <s v=""/>
    <s v=""/>
    <s v=""/>
    <s v=""/>
    <s v=""/>
    <s v=""/>
    <s v=""/>
    <s v=""/>
    <s v=""/>
    <s v=""/>
    <s v=""/>
    <s v=""/>
    <s v=""/>
    <s v=""/>
    <s v=""/>
    <s v=""/>
    <s v=""/>
    <s v=""/>
    <s v=""/>
  </r>
  <r>
    <s v="I indicate my own basic feelings"/>
    <m/>
    <m/>
    <m/>
    <s v="N"/>
    <m/>
    <s v="S"/>
    <m/>
    <s v="R"/>
    <m/>
    <s v="F"/>
    <m/>
    <s v="F"/>
    <m/>
    <s v="F"/>
    <m/>
    <s v="P"/>
    <m/>
    <m/>
    <m/>
    <m/>
    <m/>
    <m/>
    <m/>
    <m/>
    <m/>
    <m/>
    <m/>
    <m/>
    <m/>
    <m/>
    <m/>
    <m/>
    <m/>
    <m/>
    <m/>
    <m/>
    <m/>
    <m/>
    <m/>
    <m/>
    <m/>
    <m/>
    <m/>
    <m/>
    <m/>
    <m/>
    <m/>
    <m/>
    <m/>
    <m/>
    <m/>
    <m/>
    <m/>
    <m/>
    <m/>
    <m/>
    <m/>
    <m/>
    <m/>
    <m/>
    <m/>
    <m/>
    <m/>
    <m/>
    <n v="123456"/>
    <x v="0"/>
    <x v="4"/>
    <n v="6"/>
    <n v="2"/>
    <n v="4"/>
    <n v="2"/>
    <n v="3"/>
    <n v="4"/>
    <n v="5"/>
    <n v="5"/>
    <n v="5"/>
    <n v="6"/>
    <s v=""/>
    <s v=""/>
    <s v=""/>
    <s v=""/>
    <s v=""/>
    <s v=""/>
    <s v=""/>
    <s v=""/>
    <s v=""/>
    <s v=""/>
    <s v=""/>
    <s v=""/>
    <s v=""/>
    <s v=""/>
    <s v=""/>
    <s v=""/>
    <s v=""/>
    <s v=""/>
    <s v=""/>
    <s v=""/>
    <s v=""/>
    <s v=""/>
    <s v=""/>
    <s v=""/>
  </r>
  <r>
    <s v="I am aware of and respond of the feelings of another person"/>
    <m/>
    <m/>
    <m/>
    <s v="N"/>
    <m/>
    <s v="N"/>
    <m/>
    <s v="S"/>
    <m/>
    <s v="S"/>
    <m/>
    <s v="R"/>
    <m/>
    <s v="F"/>
    <m/>
    <s v="F"/>
    <m/>
    <m/>
    <m/>
    <m/>
    <m/>
    <m/>
    <m/>
    <m/>
    <m/>
    <m/>
    <m/>
    <m/>
    <m/>
    <m/>
    <m/>
    <m/>
    <m/>
    <m/>
    <m/>
    <m/>
    <m/>
    <m/>
    <m/>
    <m/>
    <m/>
    <m/>
    <m/>
    <m/>
    <m/>
    <m/>
    <m/>
    <m/>
    <m/>
    <m/>
    <m/>
    <m/>
    <m/>
    <m/>
    <m/>
    <m/>
    <m/>
    <m/>
    <m/>
    <m/>
    <m/>
    <m/>
    <m/>
    <m/>
    <n v="123456"/>
    <x v="0"/>
    <x v="4"/>
    <n v="5"/>
    <n v="2"/>
    <n v="3"/>
    <n v="2"/>
    <n v="2"/>
    <n v="3"/>
    <n v="3"/>
    <n v="4"/>
    <n v="5"/>
    <n v="5"/>
    <s v=""/>
    <s v=""/>
    <s v=""/>
    <s v=""/>
    <s v=""/>
    <s v=""/>
    <s v=""/>
    <s v=""/>
    <s v=""/>
    <s v=""/>
    <s v=""/>
    <s v=""/>
    <s v=""/>
    <s v=""/>
    <s v=""/>
    <s v=""/>
    <s v=""/>
    <s v=""/>
    <s v=""/>
    <s v=""/>
    <s v=""/>
    <s v=""/>
    <s v=""/>
    <s v=""/>
  </r>
  <r>
    <s v="I am learning to listen and talk about the main events and characters in texts."/>
    <m/>
    <m/>
    <m/>
    <s v="EN"/>
    <m/>
    <s v="N"/>
    <m/>
    <s v="S"/>
    <m/>
    <s v="R"/>
    <m/>
    <s v="F"/>
    <m/>
    <s v="P"/>
    <m/>
    <s v="I"/>
    <m/>
    <m/>
    <m/>
    <m/>
    <m/>
    <m/>
    <m/>
    <m/>
    <m/>
    <m/>
    <m/>
    <m/>
    <m/>
    <m/>
    <m/>
    <m/>
    <m/>
    <m/>
    <m/>
    <m/>
    <m/>
    <m/>
    <m/>
    <m/>
    <m/>
    <m/>
    <m/>
    <m/>
    <m/>
    <m/>
    <m/>
    <m/>
    <m/>
    <m/>
    <m/>
    <m/>
    <m/>
    <m/>
    <m/>
    <m/>
    <m/>
    <m/>
    <m/>
    <m/>
    <m/>
    <m/>
    <m/>
    <m/>
    <n v="123456"/>
    <x v="0"/>
    <x v="4"/>
    <n v="7"/>
    <n v="1"/>
    <n v="6"/>
    <n v="1"/>
    <n v="2"/>
    <n v="3"/>
    <n v="4"/>
    <n v="5"/>
    <n v="6"/>
    <n v="7"/>
    <s v=""/>
    <s v=""/>
    <s v=""/>
    <s v=""/>
    <s v=""/>
    <s v=""/>
    <s v=""/>
    <s v=""/>
    <s v=""/>
    <s v=""/>
    <s v=""/>
    <s v=""/>
    <s v=""/>
    <s v=""/>
    <s v=""/>
    <s v=""/>
    <s v=""/>
    <s v=""/>
    <s v=""/>
    <s v=""/>
    <s v=""/>
    <s v=""/>
    <s v=""/>
    <s v=""/>
  </r>
  <r>
    <s v="I am learning to create characters and tell stories based on my life or from familiar stories in different ways e.g. role play, art, puppets, pictures, drawings, photographs etc."/>
    <m/>
    <m/>
    <m/>
    <s v="EN"/>
    <m/>
    <s v="N"/>
    <m/>
    <s v="N"/>
    <m/>
    <s v="N"/>
    <m/>
    <s v="S"/>
    <m/>
    <s v="R"/>
    <m/>
    <s v="R"/>
    <m/>
    <m/>
    <m/>
    <m/>
    <m/>
    <m/>
    <m/>
    <m/>
    <m/>
    <m/>
    <m/>
    <m/>
    <m/>
    <m/>
    <m/>
    <m/>
    <m/>
    <m/>
    <m/>
    <m/>
    <m/>
    <m/>
    <m/>
    <m/>
    <m/>
    <m/>
    <m/>
    <m/>
    <m/>
    <m/>
    <m/>
    <m/>
    <m/>
    <m/>
    <m/>
    <m/>
    <m/>
    <m/>
    <m/>
    <m/>
    <m/>
    <m/>
    <m/>
    <m/>
    <m/>
    <m/>
    <m/>
    <m/>
    <n v="123456"/>
    <x v="0"/>
    <x v="4"/>
    <n v="4"/>
    <n v="1"/>
    <n v="3"/>
    <n v="1"/>
    <n v="2"/>
    <n v="2"/>
    <n v="2"/>
    <n v="3"/>
    <n v="4"/>
    <n v="4"/>
    <s v=""/>
    <s v=""/>
    <s v=""/>
    <s v=""/>
    <s v=""/>
    <s v=""/>
    <s v=""/>
    <s v=""/>
    <s v=""/>
    <s v=""/>
    <s v=""/>
    <s v=""/>
    <s v=""/>
    <s v=""/>
    <s v=""/>
    <s v=""/>
    <s v=""/>
    <s v=""/>
    <s v=""/>
    <s v=""/>
    <s v=""/>
    <s v=""/>
    <s v=""/>
    <s v=""/>
  </r>
  <r>
    <s v="I am learning to retell a story in a clear sequence."/>
    <m/>
    <m/>
    <m/>
    <s v="EN"/>
    <m/>
    <s v="N"/>
    <m/>
    <s v="R"/>
    <m/>
    <s v="F"/>
    <m/>
    <s v="P"/>
    <m/>
    <s v="I"/>
    <m/>
    <s v="I"/>
    <m/>
    <m/>
    <m/>
    <m/>
    <m/>
    <m/>
    <m/>
    <m/>
    <m/>
    <m/>
    <m/>
    <m/>
    <m/>
    <m/>
    <m/>
    <m/>
    <m/>
    <m/>
    <m/>
    <m/>
    <m/>
    <m/>
    <m/>
    <m/>
    <m/>
    <m/>
    <m/>
    <m/>
    <m/>
    <m/>
    <m/>
    <m/>
    <m/>
    <m/>
    <m/>
    <m/>
    <m/>
    <m/>
    <m/>
    <m/>
    <m/>
    <m/>
    <m/>
    <m/>
    <m/>
    <m/>
    <m/>
    <m/>
    <n v="123456"/>
    <x v="0"/>
    <x v="4"/>
    <n v="7"/>
    <n v="1"/>
    <n v="6"/>
    <n v="1"/>
    <n v="2"/>
    <n v="4"/>
    <n v="5"/>
    <n v="6"/>
    <n v="7"/>
    <n v="7"/>
    <s v=""/>
    <s v=""/>
    <s v=""/>
    <s v=""/>
    <s v=""/>
    <s v=""/>
    <s v=""/>
    <s v=""/>
    <s v=""/>
    <s v=""/>
    <s v=""/>
    <s v=""/>
    <s v=""/>
    <s v=""/>
    <s v=""/>
    <s v=""/>
    <s v=""/>
    <s v=""/>
    <s v=""/>
    <s v=""/>
    <s v=""/>
    <s v=""/>
    <s v=""/>
    <s v=""/>
  </r>
  <r>
    <s v="I am learning to use my own words to make up stories or recount events."/>
    <m/>
    <m/>
    <m/>
    <s v="S"/>
    <m/>
    <s v="R"/>
    <m/>
    <s v="F"/>
    <m/>
    <s v="P"/>
    <m/>
    <s v="P"/>
    <m/>
    <s v="P"/>
    <m/>
    <s v="I"/>
    <m/>
    <m/>
    <m/>
    <m/>
    <m/>
    <m/>
    <m/>
    <m/>
    <m/>
    <m/>
    <m/>
    <m/>
    <m/>
    <m/>
    <m/>
    <m/>
    <m/>
    <m/>
    <m/>
    <m/>
    <m/>
    <m/>
    <m/>
    <m/>
    <m/>
    <m/>
    <m/>
    <m/>
    <m/>
    <m/>
    <m/>
    <m/>
    <m/>
    <m/>
    <m/>
    <m/>
    <m/>
    <m/>
    <m/>
    <m/>
    <m/>
    <m/>
    <m/>
    <m/>
    <m/>
    <m/>
    <m/>
    <m/>
    <n v="123456"/>
    <x v="0"/>
    <x v="4"/>
    <n v="7"/>
    <n v="3"/>
    <n v="4"/>
    <n v="3"/>
    <n v="4"/>
    <n v="5"/>
    <n v="6"/>
    <n v="6"/>
    <n v="6"/>
    <n v="7"/>
    <s v=""/>
    <s v=""/>
    <s v=""/>
    <s v=""/>
    <s v=""/>
    <s v=""/>
    <s v=""/>
    <s v=""/>
    <s v=""/>
    <s v=""/>
    <s v=""/>
    <s v=""/>
    <s v=""/>
    <s v=""/>
    <s v=""/>
    <s v=""/>
    <s v=""/>
    <s v=""/>
    <s v=""/>
    <s v=""/>
    <s v=""/>
    <s v=""/>
    <s v=""/>
    <s v=""/>
  </r>
  <r>
    <s v="When talking I am learning to use who, what and when."/>
    <m/>
    <m/>
    <m/>
    <s v="N"/>
    <m/>
    <s v="N"/>
    <m/>
    <s v="N"/>
    <m/>
    <s v="N"/>
    <m/>
    <s v="N"/>
    <m/>
    <s v="N"/>
    <m/>
    <s v="R"/>
    <m/>
    <m/>
    <m/>
    <m/>
    <m/>
    <m/>
    <m/>
    <m/>
    <m/>
    <m/>
    <m/>
    <m/>
    <m/>
    <m/>
    <m/>
    <m/>
    <m/>
    <m/>
    <m/>
    <m/>
    <m/>
    <m/>
    <m/>
    <m/>
    <m/>
    <m/>
    <m/>
    <m/>
    <m/>
    <m/>
    <m/>
    <m/>
    <m/>
    <m/>
    <m/>
    <m/>
    <m/>
    <m/>
    <m/>
    <m/>
    <m/>
    <m/>
    <m/>
    <m/>
    <m/>
    <m/>
    <m/>
    <m/>
    <n v="123456"/>
    <x v="0"/>
    <x v="4"/>
    <n v="4"/>
    <n v="2"/>
    <n v="2"/>
    <n v="2"/>
    <n v="2"/>
    <n v="2"/>
    <n v="2"/>
    <n v="2"/>
    <n v="2"/>
    <n v="4"/>
    <s v=""/>
    <s v=""/>
    <s v=""/>
    <s v=""/>
    <s v=""/>
    <s v=""/>
    <s v=""/>
    <s v=""/>
    <s v=""/>
    <s v=""/>
    <s v=""/>
    <s v=""/>
    <s v=""/>
    <s v=""/>
    <s v=""/>
    <s v=""/>
    <s v=""/>
    <s v=""/>
    <s v=""/>
    <s v=""/>
    <s v=""/>
    <s v=""/>
    <s v=""/>
    <s v=""/>
  </r>
  <r>
    <s v="I am learning to listen / respond with new words and phrases and use them in context ( at different word levels)"/>
    <m/>
    <m/>
    <m/>
    <s v="EN"/>
    <m/>
    <s v="N"/>
    <m/>
    <s v="N"/>
    <m/>
    <s v="N"/>
    <m/>
    <s v="S"/>
    <m/>
    <s v="R"/>
    <m/>
    <s v="R"/>
    <m/>
    <m/>
    <m/>
    <m/>
    <m/>
    <m/>
    <m/>
    <m/>
    <m/>
    <m/>
    <m/>
    <m/>
    <m/>
    <m/>
    <m/>
    <m/>
    <m/>
    <m/>
    <m/>
    <m/>
    <m/>
    <m/>
    <m/>
    <m/>
    <m/>
    <m/>
    <m/>
    <m/>
    <m/>
    <m/>
    <m/>
    <m/>
    <m/>
    <m/>
    <m/>
    <m/>
    <m/>
    <m/>
    <m/>
    <m/>
    <m/>
    <m/>
    <m/>
    <m/>
    <m/>
    <m/>
    <m/>
    <m/>
    <n v="123456"/>
    <x v="0"/>
    <x v="4"/>
    <n v="4"/>
    <n v="1"/>
    <n v="3"/>
    <n v="1"/>
    <n v="2"/>
    <n v="2"/>
    <n v="2"/>
    <n v="3"/>
    <n v="4"/>
    <n v="4"/>
    <s v=""/>
    <s v=""/>
    <s v=""/>
    <s v=""/>
    <s v=""/>
    <s v=""/>
    <s v=""/>
    <s v=""/>
    <s v=""/>
    <s v=""/>
    <s v=""/>
    <s v=""/>
    <s v=""/>
    <s v=""/>
    <s v=""/>
    <s v=""/>
    <s v=""/>
    <s v=""/>
    <s v=""/>
    <s v=""/>
    <s v=""/>
    <s v=""/>
    <s v=""/>
    <s v=""/>
  </r>
  <r>
    <s v="I respond appropriately to closed questions relating to whether I like/ dislike something"/>
    <m/>
    <m/>
    <m/>
    <s v="EN"/>
    <m/>
    <s v="N"/>
    <m/>
    <s v="S"/>
    <m/>
    <s v="R"/>
    <m/>
    <s v="F"/>
    <m/>
    <s v="P"/>
    <m/>
    <s v="I"/>
    <m/>
    <m/>
    <m/>
    <m/>
    <m/>
    <m/>
    <m/>
    <m/>
    <m/>
    <m/>
    <m/>
    <m/>
    <m/>
    <m/>
    <m/>
    <m/>
    <m/>
    <m/>
    <m/>
    <m/>
    <m/>
    <m/>
    <m/>
    <m/>
    <m/>
    <m/>
    <m/>
    <m/>
    <m/>
    <m/>
    <m/>
    <m/>
    <m/>
    <m/>
    <m/>
    <m/>
    <m/>
    <m/>
    <m/>
    <m/>
    <m/>
    <m/>
    <m/>
    <m/>
    <m/>
    <m/>
    <m/>
    <m/>
    <n v="123456"/>
    <x v="0"/>
    <x v="4"/>
    <n v="7"/>
    <n v="1"/>
    <n v="6"/>
    <n v="1"/>
    <n v="2"/>
    <n v="3"/>
    <n v="4"/>
    <n v="5"/>
    <n v="6"/>
    <n v="7"/>
    <s v=""/>
    <s v=""/>
    <s v=""/>
    <s v=""/>
    <s v=""/>
    <s v=""/>
    <s v=""/>
    <s v=""/>
    <s v=""/>
    <s v=""/>
    <s v=""/>
    <s v=""/>
    <s v=""/>
    <s v=""/>
    <s v=""/>
    <s v=""/>
    <s v=""/>
    <s v=""/>
    <s v=""/>
    <s v=""/>
    <s v=""/>
    <s v=""/>
    <s v=""/>
    <s v=""/>
  </r>
  <r>
    <s v="I am learning to use different words to share my feelings or understand the feelings of others/characters."/>
    <m/>
    <m/>
    <m/>
    <s v="EN"/>
    <m/>
    <s v="N"/>
    <m/>
    <s v="N"/>
    <m/>
    <s v="N"/>
    <m/>
    <s v="S"/>
    <m/>
    <s v="R"/>
    <m/>
    <s v="R"/>
    <m/>
    <m/>
    <m/>
    <m/>
    <m/>
    <m/>
    <m/>
    <m/>
    <m/>
    <m/>
    <m/>
    <m/>
    <m/>
    <m/>
    <m/>
    <m/>
    <m/>
    <m/>
    <m/>
    <m/>
    <m/>
    <m/>
    <m/>
    <m/>
    <m/>
    <m/>
    <m/>
    <m/>
    <m/>
    <m/>
    <m/>
    <m/>
    <m/>
    <m/>
    <m/>
    <m/>
    <m/>
    <m/>
    <m/>
    <m/>
    <m/>
    <m/>
    <m/>
    <m/>
    <m/>
    <m/>
    <m/>
    <m/>
    <n v="123456"/>
    <x v="0"/>
    <x v="4"/>
    <n v="4"/>
    <n v="1"/>
    <n v="3"/>
    <n v="1"/>
    <n v="2"/>
    <n v="2"/>
    <n v="2"/>
    <n v="3"/>
    <n v="4"/>
    <n v="4"/>
    <s v=""/>
    <s v=""/>
    <s v=""/>
    <s v=""/>
    <s v=""/>
    <s v=""/>
    <s v=""/>
    <s v=""/>
    <s v=""/>
    <s v=""/>
    <s v=""/>
    <s v=""/>
    <s v=""/>
    <s v=""/>
    <s v=""/>
    <s v=""/>
    <s v=""/>
    <s v=""/>
    <s v=""/>
    <s v=""/>
    <s v=""/>
    <s v=""/>
    <s v=""/>
    <s v=""/>
  </r>
  <r>
    <s v="I participate in conversations and discussions with peers"/>
    <m/>
    <m/>
    <m/>
    <s v="N"/>
    <m/>
    <s v="N"/>
    <m/>
    <s v="N"/>
    <m/>
    <s v="R"/>
    <m/>
    <s v="F"/>
    <m/>
    <s v="F"/>
    <m/>
    <s v="F"/>
    <m/>
    <m/>
    <m/>
    <m/>
    <m/>
    <m/>
    <m/>
    <m/>
    <m/>
    <m/>
    <m/>
    <m/>
    <m/>
    <m/>
    <m/>
    <m/>
    <m/>
    <m/>
    <m/>
    <m/>
    <m/>
    <m/>
    <m/>
    <m/>
    <m/>
    <m/>
    <m/>
    <m/>
    <m/>
    <m/>
    <m/>
    <m/>
    <m/>
    <m/>
    <m/>
    <m/>
    <m/>
    <m/>
    <m/>
    <m/>
    <m/>
    <m/>
    <m/>
    <m/>
    <m/>
    <m/>
    <m/>
    <m/>
    <n v="123456"/>
    <x v="0"/>
    <x v="4"/>
    <n v="5"/>
    <n v="2"/>
    <n v="3"/>
    <n v="2"/>
    <n v="2"/>
    <n v="2"/>
    <n v="4"/>
    <n v="5"/>
    <n v="5"/>
    <n v="5"/>
    <s v=""/>
    <s v=""/>
    <s v=""/>
    <s v=""/>
    <s v=""/>
    <s v=""/>
    <s v=""/>
    <s v=""/>
    <s v=""/>
    <s v=""/>
    <s v=""/>
    <s v=""/>
    <s v=""/>
    <s v=""/>
    <s v=""/>
    <s v=""/>
    <s v=""/>
    <s v=""/>
    <s v=""/>
    <s v=""/>
    <s v=""/>
    <s v=""/>
    <s v=""/>
    <s v=""/>
  </r>
  <r>
    <s v="I participate in conversations and discussions with adults"/>
    <m/>
    <m/>
    <m/>
    <s v="EN"/>
    <m/>
    <s v="N"/>
    <m/>
    <s v="S"/>
    <m/>
    <s v="R"/>
    <m/>
    <s v="F"/>
    <m/>
    <s v="P"/>
    <m/>
    <s v="I"/>
    <m/>
    <m/>
    <m/>
    <m/>
    <m/>
    <m/>
    <m/>
    <m/>
    <m/>
    <m/>
    <m/>
    <m/>
    <m/>
    <m/>
    <m/>
    <m/>
    <m/>
    <m/>
    <m/>
    <m/>
    <m/>
    <m/>
    <m/>
    <m/>
    <m/>
    <m/>
    <m/>
    <m/>
    <m/>
    <m/>
    <m/>
    <m/>
    <m/>
    <m/>
    <m/>
    <m/>
    <m/>
    <m/>
    <m/>
    <m/>
    <m/>
    <m/>
    <m/>
    <m/>
    <m/>
    <m/>
    <m/>
    <m/>
    <n v="123456"/>
    <x v="0"/>
    <x v="4"/>
    <n v="7"/>
    <n v="1"/>
    <n v="6"/>
    <n v="1"/>
    <n v="2"/>
    <n v="3"/>
    <n v="4"/>
    <n v="5"/>
    <n v="6"/>
    <n v="7"/>
    <s v=""/>
    <s v=""/>
    <s v=""/>
    <s v=""/>
    <s v=""/>
    <s v=""/>
    <s v=""/>
    <s v=""/>
    <s v=""/>
    <s v=""/>
    <s v=""/>
    <s v=""/>
    <s v=""/>
    <s v=""/>
    <s v=""/>
    <s v=""/>
    <s v=""/>
    <s v=""/>
    <s v=""/>
    <s v=""/>
    <s v=""/>
    <s v=""/>
    <s v=""/>
    <s v=""/>
  </r>
  <r>
    <s v="I participate in conversations and discussions with peers and adults"/>
    <m/>
    <m/>
    <m/>
    <s v="EN"/>
    <m/>
    <s v="N"/>
    <m/>
    <s v="N"/>
    <m/>
    <s v="N"/>
    <m/>
    <s v="S"/>
    <m/>
    <s v="R"/>
    <m/>
    <s v="R"/>
    <m/>
    <m/>
    <m/>
    <m/>
    <m/>
    <m/>
    <m/>
    <m/>
    <m/>
    <m/>
    <m/>
    <m/>
    <m/>
    <m/>
    <m/>
    <m/>
    <m/>
    <m/>
    <m/>
    <m/>
    <m/>
    <m/>
    <m/>
    <m/>
    <m/>
    <m/>
    <m/>
    <m/>
    <m/>
    <m/>
    <m/>
    <m/>
    <m/>
    <m/>
    <m/>
    <m/>
    <m/>
    <m/>
    <m/>
    <m/>
    <m/>
    <m/>
    <m/>
    <m/>
    <m/>
    <m/>
    <m/>
    <m/>
    <n v="123456"/>
    <x v="0"/>
    <x v="4"/>
    <n v="4"/>
    <n v="1"/>
    <n v="3"/>
    <n v="1"/>
    <n v="2"/>
    <n v="2"/>
    <n v="2"/>
    <n v="3"/>
    <n v="4"/>
    <n v="4"/>
    <s v=""/>
    <s v=""/>
    <s v=""/>
    <s v=""/>
    <s v=""/>
    <s v=""/>
    <s v=""/>
    <s v=""/>
    <s v=""/>
    <s v=""/>
    <s v=""/>
    <s v=""/>
    <s v=""/>
    <s v=""/>
    <s v=""/>
    <s v=""/>
    <s v=""/>
    <s v=""/>
    <s v=""/>
    <s v=""/>
    <s v=""/>
    <s v=""/>
    <s v=""/>
    <s v=""/>
  </r>
  <r>
    <s v="I am learning to take part in conversations and discussions in a variety of situations."/>
    <m/>
    <m/>
    <m/>
    <s v="N"/>
    <m/>
    <s v="N"/>
    <m/>
    <s v="S"/>
    <m/>
    <s v="S"/>
    <m/>
    <s v="R"/>
    <m/>
    <s v="R"/>
    <m/>
    <s v="F"/>
    <m/>
    <m/>
    <m/>
    <m/>
    <m/>
    <m/>
    <m/>
    <m/>
    <m/>
    <m/>
    <m/>
    <m/>
    <m/>
    <m/>
    <m/>
    <m/>
    <m/>
    <m/>
    <m/>
    <m/>
    <m/>
    <m/>
    <m/>
    <m/>
    <m/>
    <m/>
    <m/>
    <m/>
    <m/>
    <m/>
    <m/>
    <m/>
    <m/>
    <m/>
    <m/>
    <m/>
    <m/>
    <m/>
    <m/>
    <m/>
    <m/>
    <m/>
    <m/>
    <m/>
    <m/>
    <m/>
    <m/>
    <m/>
    <n v="123456"/>
    <x v="0"/>
    <x v="4"/>
    <n v="5"/>
    <n v="2"/>
    <n v="3"/>
    <n v="2"/>
    <n v="2"/>
    <n v="3"/>
    <n v="3"/>
    <n v="4"/>
    <n v="4"/>
    <n v="5"/>
    <s v=""/>
    <s v=""/>
    <s v=""/>
    <s v=""/>
    <s v=""/>
    <s v=""/>
    <s v=""/>
    <s v=""/>
    <s v=""/>
    <s v=""/>
    <s v=""/>
    <s v=""/>
    <s v=""/>
    <s v=""/>
    <s v=""/>
    <s v=""/>
    <s v=""/>
    <s v=""/>
    <s v=""/>
    <s v=""/>
    <s v=""/>
    <s v=""/>
    <s v=""/>
    <s v=""/>
  </r>
  <r>
    <s v="I know the difference between appropriate and inappropriate vocabulary"/>
    <m/>
    <m/>
    <m/>
    <s v="N"/>
    <m/>
    <s v="S"/>
    <m/>
    <s v="R"/>
    <m/>
    <s v="F"/>
    <m/>
    <s v="F"/>
    <m/>
    <s v="F"/>
    <m/>
    <s v="P"/>
    <m/>
    <m/>
    <m/>
    <m/>
    <m/>
    <m/>
    <m/>
    <m/>
    <m/>
    <m/>
    <m/>
    <m/>
    <m/>
    <m/>
    <m/>
    <m/>
    <m/>
    <m/>
    <m/>
    <m/>
    <m/>
    <m/>
    <m/>
    <m/>
    <m/>
    <m/>
    <m/>
    <m/>
    <m/>
    <m/>
    <m/>
    <m/>
    <m/>
    <m/>
    <m/>
    <m/>
    <m/>
    <m/>
    <m/>
    <m/>
    <m/>
    <m/>
    <m/>
    <m/>
    <m/>
    <m/>
    <m/>
    <m/>
    <n v="123456"/>
    <x v="0"/>
    <x v="4"/>
    <n v="6"/>
    <n v="2"/>
    <n v="4"/>
    <n v="2"/>
    <n v="3"/>
    <n v="4"/>
    <n v="5"/>
    <n v="5"/>
    <n v="5"/>
    <n v="6"/>
    <s v=""/>
    <s v=""/>
    <s v=""/>
    <s v=""/>
    <s v=""/>
    <s v=""/>
    <s v=""/>
    <s v=""/>
    <s v=""/>
    <s v=""/>
    <s v=""/>
    <s v=""/>
    <s v=""/>
    <s v=""/>
    <s v=""/>
    <s v=""/>
    <s v=""/>
    <s v=""/>
    <s v=""/>
    <s v=""/>
    <s v=""/>
    <s v=""/>
    <s v=""/>
    <s v=""/>
  </r>
  <r>
    <s v="I am learning to talk about experiences or events in a logical sequence."/>
    <m/>
    <m/>
    <m/>
    <m/>
    <m/>
    <m/>
    <m/>
    <m/>
    <m/>
    <m/>
    <m/>
    <m/>
    <m/>
    <m/>
    <m/>
    <m/>
    <m/>
    <m/>
    <m/>
    <m/>
    <m/>
    <m/>
    <m/>
    <m/>
    <m/>
    <m/>
    <m/>
    <m/>
    <m/>
    <m/>
    <m/>
    <m/>
    <m/>
    <m/>
    <m/>
    <m/>
    <m/>
    <m/>
    <m/>
    <m/>
    <m/>
    <m/>
    <m/>
    <m/>
    <m/>
    <m/>
    <m/>
    <m/>
    <m/>
    <m/>
    <m/>
    <m/>
    <m/>
    <m/>
    <m/>
    <m/>
    <m/>
    <m/>
    <m/>
    <m/>
    <m/>
    <m/>
    <m/>
    <m/>
    <n v="123456"/>
    <x v="0"/>
    <x v="4"/>
    <n v="0"/>
    <n v="0"/>
    <n v="0"/>
    <s v=""/>
    <s v=""/>
    <s v=""/>
    <s v=""/>
    <s v=""/>
    <s v=""/>
    <s v=""/>
    <s v=""/>
    <s v=""/>
    <s v=""/>
    <s v=""/>
    <s v=""/>
    <s v=""/>
    <s v=""/>
    <s v=""/>
    <s v=""/>
    <s v=""/>
    <s v=""/>
    <s v=""/>
    <s v=""/>
    <s v=""/>
    <s v=""/>
    <s v=""/>
    <s v=""/>
    <s v=""/>
    <s v=""/>
    <s v=""/>
    <s v=""/>
    <s v=""/>
    <s v=""/>
    <s v=""/>
  </r>
  <r>
    <s v="I am learning to use new words/ phrases I have learned in context. "/>
    <m/>
    <m/>
    <m/>
    <m/>
    <m/>
    <m/>
    <m/>
    <m/>
    <m/>
    <m/>
    <m/>
    <m/>
    <m/>
    <m/>
    <m/>
    <m/>
    <m/>
    <m/>
    <m/>
    <m/>
    <m/>
    <m/>
    <m/>
    <m/>
    <m/>
    <m/>
    <m/>
    <m/>
    <m/>
    <m/>
    <m/>
    <m/>
    <m/>
    <m/>
    <m/>
    <m/>
    <m/>
    <m/>
    <m/>
    <m/>
    <m/>
    <m/>
    <m/>
    <m/>
    <m/>
    <m/>
    <m/>
    <m/>
    <m/>
    <m/>
    <m/>
    <m/>
    <m/>
    <m/>
    <m/>
    <m/>
    <m/>
    <m/>
    <m/>
    <m/>
    <m/>
    <m/>
    <m/>
    <m/>
    <n v="123456"/>
    <x v="0"/>
    <x v="4"/>
    <n v="0"/>
    <n v="0"/>
    <n v="0"/>
    <s v=""/>
    <s v=""/>
    <s v=""/>
    <s v=""/>
    <s v=""/>
    <s v=""/>
    <s v=""/>
    <s v=""/>
    <s v=""/>
    <s v=""/>
    <s v=""/>
    <s v=""/>
    <s v=""/>
    <s v=""/>
    <s v=""/>
    <s v=""/>
    <s v=""/>
    <s v=""/>
    <s v=""/>
    <s v=""/>
    <s v=""/>
    <s v=""/>
    <s v=""/>
    <s v=""/>
    <s v=""/>
    <s v=""/>
    <s v=""/>
    <s v=""/>
    <s v=""/>
    <s v=""/>
    <s v=""/>
  </r>
  <r>
    <s v="I am learning to clearly express myself with people I know and in environments which are familiar to me.  "/>
    <m/>
    <m/>
    <m/>
    <s v="EN"/>
    <m/>
    <s v="EN"/>
    <m/>
    <s v="N"/>
    <m/>
    <s v="S"/>
    <m/>
    <s v="S"/>
    <m/>
    <s v="S"/>
    <m/>
    <s v="S"/>
    <m/>
    <m/>
    <m/>
    <m/>
    <m/>
    <m/>
    <m/>
    <m/>
    <m/>
    <m/>
    <m/>
    <m/>
    <m/>
    <m/>
    <m/>
    <m/>
    <m/>
    <m/>
    <m/>
    <m/>
    <m/>
    <m/>
    <m/>
    <m/>
    <m/>
    <m/>
    <m/>
    <m/>
    <m/>
    <m/>
    <m/>
    <m/>
    <m/>
    <m/>
    <m/>
    <m/>
    <m/>
    <m/>
    <m/>
    <m/>
    <m/>
    <m/>
    <m/>
    <m/>
    <m/>
    <m/>
    <m/>
    <m/>
    <n v="123456"/>
    <x v="0"/>
    <x v="4"/>
    <n v="3"/>
    <n v="1"/>
    <n v="2"/>
    <n v="1"/>
    <n v="1"/>
    <n v="2"/>
    <n v="3"/>
    <n v="3"/>
    <n v="3"/>
    <n v="3"/>
    <s v=""/>
    <s v=""/>
    <s v=""/>
    <s v=""/>
    <s v=""/>
    <s v=""/>
    <s v=""/>
    <s v=""/>
    <s v=""/>
    <s v=""/>
    <s v=""/>
    <s v=""/>
    <s v=""/>
    <s v=""/>
    <s v=""/>
    <s v=""/>
    <s v=""/>
    <s v=""/>
    <s v=""/>
    <s v=""/>
    <s v=""/>
    <s v=""/>
    <s v=""/>
    <s v=""/>
  </r>
  <r>
    <s v="I am learning to use words like ‘and’ and because ‘because’ during conversations"/>
    <m/>
    <m/>
    <m/>
    <s v="EN"/>
    <m/>
    <s v="EN"/>
    <m/>
    <s v="N"/>
    <m/>
    <s v="S"/>
    <m/>
    <s v="S"/>
    <m/>
    <s v="R"/>
    <m/>
    <s v="F"/>
    <m/>
    <m/>
    <m/>
    <m/>
    <m/>
    <m/>
    <m/>
    <m/>
    <m/>
    <m/>
    <m/>
    <m/>
    <m/>
    <m/>
    <m/>
    <m/>
    <m/>
    <m/>
    <m/>
    <m/>
    <m/>
    <m/>
    <m/>
    <m/>
    <m/>
    <m/>
    <m/>
    <m/>
    <m/>
    <m/>
    <m/>
    <m/>
    <m/>
    <m/>
    <m/>
    <m/>
    <m/>
    <m/>
    <m/>
    <m/>
    <m/>
    <m/>
    <m/>
    <m/>
    <m/>
    <m/>
    <m/>
    <m/>
    <n v="123456"/>
    <x v="0"/>
    <x v="4"/>
    <n v="5"/>
    <n v="1"/>
    <n v="4"/>
    <n v="1"/>
    <n v="1"/>
    <n v="2"/>
    <n v="3"/>
    <n v="3"/>
    <n v="4"/>
    <n v="5"/>
    <s v=""/>
    <s v=""/>
    <s v=""/>
    <s v=""/>
    <s v=""/>
    <s v=""/>
    <s v=""/>
    <s v=""/>
    <s v=""/>
    <s v=""/>
    <s v=""/>
    <s v=""/>
    <s v=""/>
    <s v=""/>
    <s v=""/>
    <s v=""/>
    <s v=""/>
    <s v=""/>
    <s v=""/>
    <s v=""/>
    <s v=""/>
    <s v=""/>
    <s v=""/>
    <s v=""/>
  </r>
  <r>
    <s v="I am learning to use the following appropriately – this, that, these , those"/>
    <m/>
    <m/>
    <m/>
    <s v="EN"/>
    <m/>
    <s v="N"/>
    <m/>
    <s v="R"/>
    <m/>
    <s v="F"/>
    <m/>
    <s v="P"/>
    <m/>
    <s v="I"/>
    <m/>
    <s v="I"/>
    <m/>
    <m/>
    <m/>
    <m/>
    <m/>
    <m/>
    <m/>
    <m/>
    <m/>
    <m/>
    <m/>
    <m/>
    <m/>
    <m/>
    <m/>
    <m/>
    <m/>
    <m/>
    <m/>
    <m/>
    <m/>
    <m/>
    <m/>
    <m/>
    <m/>
    <m/>
    <m/>
    <m/>
    <m/>
    <m/>
    <m/>
    <m/>
    <m/>
    <m/>
    <m/>
    <m/>
    <m/>
    <m/>
    <m/>
    <m/>
    <m/>
    <m/>
    <m/>
    <m/>
    <m/>
    <m/>
    <m/>
    <m/>
    <n v="123456"/>
    <x v="0"/>
    <x v="4"/>
    <n v="7"/>
    <n v="1"/>
    <n v="6"/>
    <n v="1"/>
    <n v="2"/>
    <n v="4"/>
    <n v="5"/>
    <n v="6"/>
    <n v="7"/>
    <n v="7"/>
    <s v=""/>
    <s v=""/>
    <s v=""/>
    <s v=""/>
    <s v=""/>
    <s v=""/>
    <s v=""/>
    <s v=""/>
    <s v=""/>
    <s v=""/>
    <s v=""/>
    <s v=""/>
    <s v=""/>
    <s v=""/>
    <s v=""/>
    <s v=""/>
    <s v=""/>
    <s v=""/>
    <s v=""/>
    <s v=""/>
    <s v=""/>
    <s v=""/>
    <s v=""/>
    <s v=""/>
  </r>
  <r>
    <s v="I use books and objects to explore rhymes, poems and songs"/>
    <m/>
    <m/>
    <m/>
    <s v="S"/>
    <m/>
    <s v="R"/>
    <m/>
    <s v="F"/>
    <m/>
    <s v="P"/>
    <m/>
    <s v="P"/>
    <m/>
    <s v="P"/>
    <m/>
    <s v="I"/>
    <m/>
    <m/>
    <m/>
    <m/>
    <m/>
    <m/>
    <m/>
    <m/>
    <m/>
    <m/>
    <m/>
    <m/>
    <m/>
    <m/>
    <m/>
    <m/>
    <m/>
    <m/>
    <m/>
    <m/>
    <m/>
    <m/>
    <m/>
    <m/>
    <m/>
    <m/>
    <m/>
    <m/>
    <m/>
    <m/>
    <m/>
    <m/>
    <m/>
    <m/>
    <m/>
    <m/>
    <m/>
    <m/>
    <m/>
    <m/>
    <m/>
    <m/>
    <m/>
    <m/>
    <m/>
    <m/>
    <m/>
    <m/>
    <n v="123456"/>
    <x v="1"/>
    <x v="5"/>
    <n v="7"/>
    <n v="3"/>
    <n v="4"/>
    <n v="3"/>
    <n v="4"/>
    <n v="5"/>
    <n v="6"/>
    <n v="6"/>
    <n v="6"/>
    <n v="7"/>
    <s v=""/>
    <s v=""/>
    <s v=""/>
    <s v=""/>
    <s v=""/>
    <s v=""/>
    <s v=""/>
    <s v=""/>
    <s v=""/>
    <s v=""/>
    <s v=""/>
    <s v=""/>
    <s v=""/>
    <s v=""/>
    <s v=""/>
    <s v=""/>
    <s v=""/>
    <s v=""/>
    <s v=""/>
    <s v=""/>
    <s v=""/>
    <s v=""/>
    <s v=""/>
    <s v=""/>
  </r>
  <r>
    <s v="I engage with story sacks"/>
    <m/>
    <m/>
    <m/>
    <s v="N"/>
    <m/>
    <s v="N"/>
    <m/>
    <s v="S"/>
    <m/>
    <s v="S"/>
    <m/>
    <s v="R"/>
    <m/>
    <s v="F"/>
    <m/>
    <s v="F"/>
    <m/>
    <m/>
    <m/>
    <m/>
    <m/>
    <m/>
    <m/>
    <m/>
    <m/>
    <m/>
    <m/>
    <m/>
    <m/>
    <m/>
    <m/>
    <m/>
    <m/>
    <m/>
    <m/>
    <m/>
    <m/>
    <m/>
    <m/>
    <m/>
    <m/>
    <m/>
    <m/>
    <m/>
    <m/>
    <m/>
    <m/>
    <m/>
    <m/>
    <m/>
    <m/>
    <m/>
    <m/>
    <m/>
    <m/>
    <m/>
    <m/>
    <m/>
    <m/>
    <m/>
    <m/>
    <m/>
    <m/>
    <m/>
    <n v="123456"/>
    <x v="1"/>
    <x v="5"/>
    <n v="5"/>
    <n v="2"/>
    <n v="3"/>
    <n v="2"/>
    <n v="2"/>
    <n v="3"/>
    <n v="3"/>
    <n v="4"/>
    <n v="5"/>
    <n v="5"/>
    <s v=""/>
    <s v=""/>
    <s v=""/>
    <s v=""/>
    <s v=""/>
    <s v=""/>
    <s v=""/>
    <s v=""/>
    <s v=""/>
    <s v=""/>
    <s v=""/>
    <s v=""/>
    <s v=""/>
    <s v=""/>
    <s v=""/>
    <s v=""/>
    <s v=""/>
    <s v=""/>
    <s v=""/>
    <s v=""/>
    <s v=""/>
    <s v=""/>
    <s v=""/>
    <s v=""/>
  </r>
  <r>
    <s v="I choose to spend time looking at books"/>
    <m/>
    <m/>
    <m/>
    <s v="EN"/>
    <m/>
    <s v="N"/>
    <m/>
    <s v="S"/>
    <m/>
    <s v="R"/>
    <m/>
    <s v="F"/>
    <m/>
    <s v="P"/>
    <m/>
    <s v="I"/>
    <m/>
    <m/>
    <m/>
    <m/>
    <m/>
    <m/>
    <m/>
    <m/>
    <m/>
    <m/>
    <m/>
    <m/>
    <m/>
    <m/>
    <m/>
    <m/>
    <m/>
    <m/>
    <m/>
    <m/>
    <m/>
    <m/>
    <m/>
    <m/>
    <m/>
    <m/>
    <m/>
    <m/>
    <m/>
    <m/>
    <m/>
    <m/>
    <m/>
    <m/>
    <m/>
    <m/>
    <m/>
    <m/>
    <m/>
    <m/>
    <m/>
    <m/>
    <m/>
    <m/>
    <m/>
    <m/>
    <m/>
    <m/>
    <n v="123456"/>
    <x v="1"/>
    <x v="5"/>
    <n v="7"/>
    <n v="1"/>
    <n v="6"/>
    <n v="1"/>
    <n v="2"/>
    <n v="3"/>
    <n v="4"/>
    <n v="5"/>
    <n v="6"/>
    <n v="7"/>
    <s v=""/>
    <s v=""/>
    <s v=""/>
    <s v=""/>
    <s v=""/>
    <s v=""/>
    <s v=""/>
    <s v=""/>
    <s v=""/>
    <s v=""/>
    <s v=""/>
    <s v=""/>
    <s v=""/>
    <s v=""/>
    <s v=""/>
    <s v=""/>
    <s v=""/>
    <s v=""/>
    <s v=""/>
    <s v=""/>
    <s v=""/>
    <s v=""/>
    <s v=""/>
    <s v=""/>
  </r>
  <r>
    <s v="I bring a book to an adult"/>
    <m/>
    <m/>
    <m/>
    <s v="EN"/>
    <m/>
    <s v="N"/>
    <m/>
    <s v="N"/>
    <m/>
    <s v="N"/>
    <m/>
    <s v="S"/>
    <m/>
    <s v="R"/>
    <m/>
    <s v="R"/>
    <m/>
    <m/>
    <m/>
    <m/>
    <m/>
    <m/>
    <m/>
    <m/>
    <m/>
    <m/>
    <m/>
    <m/>
    <m/>
    <m/>
    <m/>
    <m/>
    <m/>
    <m/>
    <m/>
    <m/>
    <m/>
    <m/>
    <m/>
    <m/>
    <m/>
    <m/>
    <m/>
    <m/>
    <m/>
    <m/>
    <m/>
    <m/>
    <m/>
    <m/>
    <m/>
    <m/>
    <m/>
    <m/>
    <m/>
    <m/>
    <m/>
    <m/>
    <m/>
    <m/>
    <m/>
    <m/>
    <m/>
    <m/>
    <n v="123456"/>
    <x v="1"/>
    <x v="5"/>
    <n v="4"/>
    <n v="1"/>
    <n v="3"/>
    <n v="1"/>
    <n v="2"/>
    <n v="2"/>
    <n v="2"/>
    <n v="3"/>
    <n v="4"/>
    <n v="4"/>
    <s v=""/>
    <s v=""/>
    <s v=""/>
    <s v=""/>
    <s v=""/>
    <s v=""/>
    <s v=""/>
    <s v=""/>
    <s v=""/>
    <s v=""/>
    <s v=""/>
    <s v=""/>
    <s v=""/>
    <s v=""/>
    <s v=""/>
    <s v=""/>
    <s v=""/>
    <s v=""/>
    <s v=""/>
    <s v=""/>
    <s v=""/>
    <s v=""/>
    <s v=""/>
    <s v=""/>
  </r>
  <r>
    <s v="I sit beside an adult and share a book"/>
    <m/>
    <m/>
    <m/>
    <s v="EN"/>
    <m/>
    <s v="N"/>
    <m/>
    <s v="R"/>
    <m/>
    <s v="F"/>
    <m/>
    <s v="P"/>
    <m/>
    <s v="I"/>
    <m/>
    <s v="I"/>
    <m/>
    <m/>
    <m/>
    <m/>
    <m/>
    <m/>
    <m/>
    <m/>
    <m/>
    <m/>
    <m/>
    <m/>
    <m/>
    <m/>
    <m/>
    <m/>
    <m/>
    <m/>
    <m/>
    <m/>
    <m/>
    <m/>
    <m/>
    <m/>
    <m/>
    <m/>
    <m/>
    <m/>
    <m/>
    <m/>
    <m/>
    <m/>
    <m/>
    <m/>
    <m/>
    <m/>
    <m/>
    <m/>
    <m/>
    <m/>
    <m/>
    <m/>
    <m/>
    <m/>
    <m/>
    <m/>
    <m/>
    <m/>
    <n v="123456"/>
    <x v="1"/>
    <x v="5"/>
    <n v="7"/>
    <n v="1"/>
    <n v="6"/>
    <n v="1"/>
    <n v="2"/>
    <n v="4"/>
    <n v="5"/>
    <n v="6"/>
    <n v="7"/>
    <n v="7"/>
    <s v=""/>
    <s v=""/>
    <s v=""/>
    <s v=""/>
    <s v=""/>
    <s v=""/>
    <s v=""/>
    <s v=""/>
    <s v=""/>
    <s v=""/>
    <s v=""/>
    <s v=""/>
    <s v=""/>
    <s v=""/>
    <s v=""/>
    <s v=""/>
    <s v=""/>
    <s v=""/>
    <s v=""/>
    <s v=""/>
    <s v=""/>
    <s v=""/>
    <s v=""/>
    <s v=""/>
  </r>
  <r>
    <s v="I indicate a named picture by: hand/eye pointing, touching, pointing, naming"/>
    <m/>
    <m/>
    <m/>
    <s v="S"/>
    <m/>
    <s v="R"/>
    <m/>
    <s v="F"/>
    <m/>
    <s v="P"/>
    <m/>
    <s v="P"/>
    <m/>
    <s v="P"/>
    <m/>
    <s v="I"/>
    <m/>
    <m/>
    <m/>
    <m/>
    <m/>
    <m/>
    <m/>
    <m/>
    <m/>
    <m/>
    <m/>
    <m/>
    <m/>
    <m/>
    <m/>
    <m/>
    <m/>
    <m/>
    <m/>
    <m/>
    <m/>
    <m/>
    <m/>
    <m/>
    <m/>
    <m/>
    <m/>
    <m/>
    <m/>
    <m/>
    <m/>
    <m/>
    <m/>
    <m/>
    <m/>
    <m/>
    <m/>
    <m/>
    <m/>
    <m/>
    <m/>
    <m/>
    <m/>
    <m/>
    <m/>
    <m/>
    <m/>
    <m/>
    <n v="123456"/>
    <x v="1"/>
    <x v="5"/>
    <n v="7"/>
    <n v="3"/>
    <n v="4"/>
    <n v="3"/>
    <n v="4"/>
    <n v="5"/>
    <n v="6"/>
    <n v="6"/>
    <n v="6"/>
    <n v="7"/>
    <s v=""/>
    <s v=""/>
    <s v=""/>
    <s v=""/>
    <s v=""/>
    <s v=""/>
    <s v=""/>
    <s v=""/>
    <s v=""/>
    <s v=""/>
    <s v=""/>
    <s v=""/>
    <s v=""/>
    <s v=""/>
    <s v=""/>
    <s v=""/>
    <s v=""/>
    <s v=""/>
    <s v=""/>
    <s v=""/>
    <s v=""/>
    <s v=""/>
    <s v=""/>
    <s v=""/>
  </r>
  <r>
    <s v="I can find a named object in a busy picture"/>
    <m/>
    <m/>
    <m/>
    <s v="N"/>
    <m/>
    <s v="N"/>
    <m/>
    <s v="N"/>
    <m/>
    <s v="N"/>
    <m/>
    <s v="N"/>
    <m/>
    <s v="N"/>
    <m/>
    <s v="R"/>
    <m/>
    <m/>
    <m/>
    <m/>
    <m/>
    <m/>
    <m/>
    <m/>
    <m/>
    <m/>
    <m/>
    <m/>
    <m/>
    <m/>
    <m/>
    <m/>
    <m/>
    <m/>
    <m/>
    <m/>
    <m/>
    <m/>
    <m/>
    <m/>
    <m/>
    <m/>
    <m/>
    <m/>
    <m/>
    <m/>
    <m/>
    <m/>
    <m/>
    <m/>
    <m/>
    <m/>
    <m/>
    <m/>
    <m/>
    <m/>
    <m/>
    <m/>
    <m/>
    <m/>
    <m/>
    <m/>
    <m/>
    <m/>
    <n v="123456"/>
    <x v="1"/>
    <x v="5"/>
    <n v="4"/>
    <n v="2"/>
    <n v="2"/>
    <n v="2"/>
    <n v="2"/>
    <n v="2"/>
    <n v="2"/>
    <n v="2"/>
    <n v="2"/>
    <n v="4"/>
    <s v=""/>
    <s v=""/>
    <s v=""/>
    <s v=""/>
    <s v=""/>
    <s v=""/>
    <s v=""/>
    <s v=""/>
    <s v=""/>
    <s v=""/>
    <s v=""/>
    <s v=""/>
    <s v=""/>
    <s v=""/>
    <s v=""/>
    <s v=""/>
    <s v=""/>
    <s v=""/>
    <s v=""/>
    <s v=""/>
    <s v=""/>
    <s v=""/>
    <s v=""/>
    <s v=""/>
  </r>
  <r>
    <s v="I enjoy reading picture books with single word/ line of text"/>
    <m/>
    <m/>
    <m/>
    <s v="EN"/>
    <m/>
    <s v="N"/>
    <m/>
    <s v="N"/>
    <m/>
    <s v="N"/>
    <m/>
    <s v="S"/>
    <m/>
    <s v="R"/>
    <m/>
    <s v="R"/>
    <m/>
    <m/>
    <m/>
    <m/>
    <m/>
    <m/>
    <m/>
    <m/>
    <m/>
    <m/>
    <m/>
    <m/>
    <m/>
    <m/>
    <m/>
    <m/>
    <m/>
    <m/>
    <m/>
    <m/>
    <m/>
    <m/>
    <m/>
    <m/>
    <m/>
    <m/>
    <m/>
    <m/>
    <m/>
    <m/>
    <m/>
    <m/>
    <m/>
    <m/>
    <m/>
    <m/>
    <m/>
    <m/>
    <m/>
    <m/>
    <m/>
    <m/>
    <m/>
    <m/>
    <m/>
    <m/>
    <m/>
    <m/>
    <n v="123456"/>
    <x v="1"/>
    <x v="5"/>
    <n v="4"/>
    <n v="1"/>
    <n v="3"/>
    <n v="1"/>
    <n v="2"/>
    <n v="2"/>
    <n v="2"/>
    <n v="3"/>
    <n v="4"/>
    <n v="4"/>
    <s v=""/>
    <s v=""/>
    <s v=""/>
    <s v=""/>
    <s v=""/>
    <s v=""/>
    <s v=""/>
    <s v=""/>
    <s v=""/>
    <s v=""/>
    <s v=""/>
    <s v=""/>
    <s v=""/>
    <s v=""/>
    <s v=""/>
    <s v=""/>
    <s v=""/>
    <s v=""/>
    <s v=""/>
    <s v=""/>
    <s v=""/>
    <s v=""/>
    <s v=""/>
    <s v=""/>
  </r>
  <r>
    <s v="I am learning to choose a story, book or text to share with others"/>
    <m/>
    <m/>
    <m/>
    <s v="EN"/>
    <m/>
    <s v="N"/>
    <m/>
    <s v="S"/>
    <m/>
    <s v="R"/>
    <m/>
    <s v="F"/>
    <m/>
    <s v="P"/>
    <m/>
    <s v="I"/>
    <m/>
    <m/>
    <m/>
    <m/>
    <m/>
    <m/>
    <m/>
    <m/>
    <m/>
    <m/>
    <m/>
    <m/>
    <m/>
    <m/>
    <m/>
    <m/>
    <m/>
    <m/>
    <m/>
    <m/>
    <m/>
    <m/>
    <m/>
    <m/>
    <m/>
    <m/>
    <m/>
    <m/>
    <m/>
    <m/>
    <m/>
    <m/>
    <m/>
    <m/>
    <m/>
    <m/>
    <m/>
    <m/>
    <m/>
    <m/>
    <m/>
    <m/>
    <m/>
    <m/>
    <m/>
    <m/>
    <m/>
    <m/>
    <n v="123456"/>
    <x v="1"/>
    <x v="5"/>
    <n v="7"/>
    <n v="1"/>
    <n v="6"/>
    <n v="1"/>
    <n v="2"/>
    <n v="3"/>
    <n v="4"/>
    <n v="5"/>
    <n v="6"/>
    <n v="7"/>
    <s v=""/>
    <s v=""/>
    <s v=""/>
    <s v=""/>
    <s v=""/>
    <s v=""/>
    <s v=""/>
    <s v=""/>
    <s v=""/>
    <s v=""/>
    <s v=""/>
    <s v=""/>
    <s v=""/>
    <s v=""/>
    <s v=""/>
    <s v=""/>
    <s v=""/>
    <s v=""/>
    <s v=""/>
    <s v=""/>
    <s v=""/>
    <s v=""/>
    <s v=""/>
    <s v=""/>
  </r>
  <r>
    <s v="I am learning to recognise stories, rhymes, characters from stories"/>
    <m/>
    <m/>
    <m/>
    <s v="EN"/>
    <m/>
    <s v="N"/>
    <m/>
    <s v="N"/>
    <m/>
    <s v="N"/>
    <m/>
    <s v="S"/>
    <m/>
    <s v="R"/>
    <m/>
    <s v="R"/>
    <m/>
    <m/>
    <m/>
    <m/>
    <m/>
    <m/>
    <m/>
    <m/>
    <m/>
    <m/>
    <m/>
    <m/>
    <m/>
    <m/>
    <m/>
    <m/>
    <m/>
    <m/>
    <m/>
    <m/>
    <m/>
    <m/>
    <m/>
    <m/>
    <m/>
    <m/>
    <m/>
    <m/>
    <m/>
    <m/>
    <m/>
    <m/>
    <m/>
    <m/>
    <m/>
    <m/>
    <m/>
    <m/>
    <m/>
    <m/>
    <m/>
    <m/>
    <m/>
    <m/>
    <m/>
    <m/>
    <m/>
    <m/>
    <n v="123456"/>
    <x v="1"/>
    <x v="5"/>
    <n v="4"/>
    <n v="1"/>
    <n v="3"/>
    <n v="1"/>
    <n v="2"/>
    <n v="2"/>
    <n v="2"/>
    <n v="3"/>
    <n v="4"/>
    <n v="4"/>
    <s v=""/>
    <s v=""/>
    <s v=""/>
    <s v=""/>
    <s v=""/>
    <s v=""/>
    <s v=""/>
    <s v=""/>
    <s v=""/>
    <s v=""/>
    <s v=""/>
    <s v=""/>
    <s v=""/>
    <s v=""/>
    <s v=""/>
    <s v=""/>
    <s v=""/>
    <s v=""/>
    <s v=""/>
    <s v=""/>
    <s v=""/>
    <s v=""/>
    <s v=""/>
    <s v=""/>
  </r>
  <r>
    <s v="I am learning to identify rhymes in songs, nursery rhymes, stories"/>
    <m/>
    <m/>
    <m/>
    <s v="N"/>
    <m/>
    <s v="N"/>
    <m/>
    <s v="N"/>
    <m/>
    <s v="R"/>
    <m/>
    <s v="F"/>
    <m/>
    <s v="F"/>
    <m/>
    <s v="F"/>
    <m/>
    <m/>
    <m/>
    <m/>
    <m/>
    <m/>
    <m/>
    <m/>
    <m/>
    <m/>
    <m/>
    <m/>
    <m/>
    <m/>
    <m/>
    <m/>
    <m/>
    <m/>
    <m/>
    <m/>
    <m/>
    <m/>
    <m/>
    <m/>
    <m/>
    <m/>
    <m/>
    <m/>
    <m/>
    <m/>
    <m/>
    <m/>
    <m/>
    <m/>
    <m/>
    <m/>
    <m/>
    <m/>
    <m/>
    <m/>
    <m/>
    <m/>
    <m/>
    <m/>
    <m/>
    <m/>
    <m/>
    <m/>
    <n v="123456"/>
    <x v="1"/>
    <x v="5"/>
    <n v="5"/>
    <n v="2"/>
    <n v="3"/>
    <n v="2"/>
    <n v="2"/>
    <n v="2"/>
    <n v="4"/>
    <n v="5"/>
    <n v="5"/>
    <n v="5"/>
    <s v=""/>
    <s v=""/>
    <s v=""/>
    <s v=""/>
    <s v=""/>
    <s v=""/>
    <s v=""/>
    <s v=""/>
    <s v=""/>
    <s v=""/>
    <s v=""/>
    <s v=""/>
    <s v=""/>
    <s v=""/>
    <s v=""/>
    <s v=""/>
    <s v=""/>
    <s v=""/>
    <s v=""/>
    <s v=""/>
    <s v=""/>
    <s v=""/>
    <s v=""/>
    <s v=""/>
  </r>
  <r>
    <s v="I have shown likes/dislikes of text and beginning to share these preferences"/>
    <m/>
    <m/>
    <m/>
    <s v="EN"/>
    <m/>
    <s v="N"/>
    <m/>
    <s v="S"/>
    <m/>
    <s v="R"/>
    <m/>
    <s v="F"/>
    <m/>
    <s v="P"/>
    <m/>
    <s v="I"/>
    <m/>
    <m/>
    <m/>
    <m/>
    <m/>
    <m/>
    <m/>
    <m/>
    <m/>
    <m/>
    <m/>
    <m/>
    <m/>
    <m/>
    <m/>
    <m/>
    <m/>
    <m/>
    <m/>
    <m/>
    <m/>
    <m/>
    <m/>
    <m/>
    <m/>
    <m/>
    <m/>
    <m/>
    <m/>
    <m/>
    <m/>
    <m/>
    <m/>
    <m/>
    <m/>
    <m/>
    <m/>
    <m/>
    <m/>
    <m/>
    <m/>
    <m/>
    <m/>
    <m/>
    <m/>
    <m/>
    <m/>
    <m/>
    <n v="123456"/>
    <x v="1"/>
    <x v="5"/>
    <n v="7"/>
    <n v="1"/>
    <n v="6"/>
    <n v="1"/>
    <n v="2"/>
    <n v="3"/>
    <n v="4"/>
    <n v="5"/>
    <n v="6"/>
    <n v="7"/>
    <s v=""/>
    <s v=""/>
    <s v=""/>
    <s v=""/>
    <s v=""/>
    <s v=""/>
    <s v=""/>
    <s v=""/>
    <s v=""/>
    <s v=""/>
    <s v=""/>
    <s v=""/>
    <s v=""/>
    <s v=""/>
    <s v=""/>
    <s v=""/>
    <s v=""/>
    <s v=""/>
    <s v=""/>
    <s v=""/>
    <s v=""/>
    <s v=""/>
    <s v=""/>
    <s v=""/>
  </r>
  <r>
    <s v="During stories/poems I am learning to identify and suggest words that rhyme eg cat/mat or nonsense rhymes"/>
    <m/>
    <m/>
    <m/>
    <s v="EN"/>
    <m/>
    <s v="N"/>
    <m/>
    <s v="N"/>
    <m/>
    <s v="N"/>
    <m/>
    <s v="S"/>
    <m/>
    <s v="R"/>
    <m/>
    <s v="R"/>
    <m/>
    <m/>
    <m/>
    <m/>
    <m/>
    <m/>
    <m/>
    <m/>
    <m/>
    <m/>
    <m/>
    <m/>
    <m/>
    <m/>
    <m/>
    <m/>
    <m/>
    <m/>
    <m/>
    <m/>
    <m/>
    <m/>
    <m/>
    <m/>
    <m/>
    <m/>
    <m/>
    <m/>
    <m/>
    <m/>
    <m/>
    <m/>
    <m/>
    <m/>
    <m/>
    <m/>
    <m/>
    <m/>
    <m/>
    <m/>
    <m/>
    <m/>
    <m/>
    <m/>
    <m/>
    <m/>
    <m/>
    <m/>
    <n v="123456"/>
    <x v="1"/>
    <x v="5"/>
    <n v="4"/>
    <n v="1"/>
    <n v="3"/>
    <n v="1"/>
    <n v="2"/>
    <n v="2"/>
    <n v="2"/>
    <n v="3"/>
    <n v="4"/>
    <n v="4"/>
    <s v=""/>
    <s v=""/>
    <s v=""/>
    <s v=""/>
    <s v=""/>
    <s v=""/>
    <s v=""/>
    <s v=""/>
    <s v=""/>
    <s v=""/>
    <s v=""/>
    <s v=""/>
    <s v=""/>
    <s v=""/>
    <s v=""/>
    <s v=""/>
    <s v=""/>
    <s v=""/>
    <s v=""/>
    <s v=""/>
    <s v=""/>
    <s v=""/>
    <s v=""/>
    <s v=""/>
  </r>
  <r>
    <s v="I enjoy reading environmental labels and signs and class organisational print."/>
    <m/>
    <m/>
    <m/>
    <s v="N"/>
    <m/>
    <s v="N"/>
    <m/>
    <s v="S"/>
    <m/>
    <s v="S"/>
    <m/>
    <s v="R"/>
    <m/>
    <s v="R"/>
    <m/>
    <s v="F"/>
    <m/>
    <m/>
    <m/>
    <m/>
    <m/>
    <m/>
    <m/>
    <m/>
    <m/>
    <m/>
    <m/>
    <m/>
    <m/>
    <m/>
    <m/>
    <m/>
    <m/>
    <m/>
    <m/>
    <m/>
    <m/>
    <m/>
    <m/>
    <m/>
    <m/>
    <m/>
    <m/>
    <m/>
    <m/>
    <m/>
    <m/>
    <m/>
    <m/>
    <m/>
    <m/>
    <m/>
    <m/>
    <m/>
    <m/>
    <m/>
    <m/>
    <m/>
    <m/>
    <m/>
    <m/>
    <m/>
    <m/>
    <m/>
    <n v="123456"/>
    <x v="1"/>
    <x v="5"/>
    <n v="5"/>
    <n v="2"/>
    <n v="3"/>
    <n v="2"/>
    <n v="2"/>
    <n v="3"/>
    <n v="3"/>
    <n v="4"/>
    <n v="4"/>
    <n v="5"/>
    <s v=""/>
    <s v=""/>
    <s v=""/>
    <s v=""/>
    <s v=""/>
    <s v=""/>
    <s v=""/>
    <s v=""/>
    <s v=""/>
    <s v=""/>
    <s v=""/>
    <s v=""/>
    <s v=""/>
    <s v=""/>
    <s v=""/>
    <s v=""/>
    <s v=""/>
    <s v=""/>
    <s v=""/>
    <s v=""/>
    <s v=""/>
    <s v=""/>
    <s v=""/>
    <s v=""/>
  </r>
  <r>
    <s v="I interact with jingles and songs from jolly phonics"/>
    <m/>
    <m/>
    <m/>
    <s v="N"/>
    <m/>
    <s v="S"/>
    <m/>
    <s v="R"/>
    <m/>
    <s v="F"/>
    <m/>
    <s v="F"/>
    <m/>
    <s v="F"/>
    <m/>
    <s v="P"/>
    <m/>
    <m/>
    <m/>
    <m/>
    <m/>
    <m/>
    <m/>
    <m/>
    <m/>
    <m/>
    <m/>
    <m/>
    <m/>
    <m/>
    <m/>
    <m/>
    <m/>
    <m/>
    <m/>
    <m/>
    <m/>
    <m/>
    <m/>
    <m/>
    <m/>
    <m/>
    <m/>
    <m/>
    <m/>
    <m/>
    <m/>
    <m/>
    <m/>
    <m/>
    <m/>
    <m/>
    <m/>
    <m/>
    <m/>
    <m/>
    <m/>
    <m/>
    <m/>
    <m/>
    <m/>
    <m/>
    <m/>
    <m/>
    <n v="123456"/>
    <x v="1"/>
    <x v="5"/>
    <n v="6"/>
    <n v="2"/>
    <n v="4"/>
    <n v="2"/>
    <n v="3"/>
    <n v="4"/>
    <n v="5"/>
    <n v="5"/>
    <n v="5"/>
    <n v="6"/>
    <s v=""/>
    <s v=""/>
    <s v=""/>
    <s v=""/>
    <s v=""/>
    <s v=""/>
    <s v=""/>
    <s v=""/>
    <s v=""/>
    <s v=""/>
    <s v=""/>
    <s v=""/>
    <s v=""/>
    <s v=""/>
    <s v=""/>
    <s v=""/>
    <s v=""/>
    <s v=""/>
    <s v=""/>
    <s v=""/>
    <s v=""/>
    <s v=""/>
    <s v=""/>
    <s v=""/>
  </r>
  <r>
    <s v="I am engaging in phonic games."/>
    <m/>
    <m/>
    <m/>
    <s v="N"/>
    <m/>
    <s v="N"/>
    <m/>
    <s v="S"/>
    <m/>
    <s v="S"/>
    <m/>
    <s v="R"/>
    <m/>
    <s v="F"/>
    <m/>
    <s v="F"/>
    <m/>
    <m/>
    <m/>
    <m/>
    <m/>
    <m/>
    <m/>
    <m/>
    <m/>
    <m/>
    <m/>
    <m/>
    <m/>
    <m/>
    <m/>
    <m/>
    <m/>
    <m/>
    <m/>
    <m/>
    <m/>
    <m/>
    <m/>
    <m/>
    <m/>
    <m/>
    <m/>
    <m/>
    <m/>
    <m/>
    <m/>
    <m/>
    <m/>
    <m/>
    <m/>
    <m/>
    <m/>
    <m/>
    <m/>
    <m/>
    <m/>
    <m/>
    <m/>
    <m/>
    <m/>
    <m/>
    <m/>
    <m/>
    <n v="123456"/>
    <x v="1"/>
    <x v="5"/>
    <n v="5"/>
    <n v="2"/>
    <n v="3"/>
    <n v="2"/>
    <n v="2"/>
    <n v="3"/>
    <n v="3"/>
    <n v="4"/>
    <n v="5"/>
    <n v="5"/>
    <s v=""/>
    <s v=""/>
    <s v=""/>
    <s v=""/>
    <s v=""/>
    <s v=""/>
    <s v=""/>
    <s v=""/>
    <s v=""/>
    <s v=""/>
    <s v=""/>
    <s v=""/>
    <s v=""/>
    <s v=""/>
    <s v=""/>
    <s v=""/>
    <s v=""/>
    <s v=""/>
    <s v=""/>
    <s v=""/>
    <s v=""/>
    <s v=""/>
    <s v=""/>
    <s v=""/>
  </r>
  <r>
    <s v="I enjoy stories and looking at books in a variety of situations"/>
    <m/>
    <m/>
    <m/>
    <s v="EN"/>
    <m/>
    <s v="N"/>
    <m/>
    <s v="S"/>
    <m/>
    <s v="R"/>
    <m/>
    <s v="F"/>
    <m/>
    <s v="P"/>
    <m/>
    <s v="I"/>
    <m/>
    <m/>
    <m/>
    <m/>
    <m/>
    <m/>
    <m/>
    <m/>
    <m/>
    <m/>
    <m/>
    <m/>
    <m/>
    <m/>
    <m/>
    <m/>
    <m/>
    <m/>
    <m/>
    <m/>
    <m/>
    <m/>
    <m/>
    <m/>
    <m/>
    <m/>
    <m/>
    <m/>
    <m/>
    <m/>
    <m/>
    <m/>
    <m/>
    <m/>
    <m/>
    <m/>
    <m/>
    <m/>
    <m/>
    <m/>
    <m/>
    <m/>
    <m/>
    <m/>
    <m/>
    <m/>
    <m/>
    <m/>
    <n v="123456"/>
    <x v="1"/>
    <x v="5"/>
    <n v="7"/>
    <n v="1"/>
    <n v="6"/>
    <n v="1"/>
    <n v="2"/>
    <n v="3"/>
    <n v="4"/>
    <n v="5"/>
    <n v="6"/>
    <n v="7"/>
    <s v=""/>
    <s v=""/>
    <s v=""/>
    <s v=""/>
    <s v=""/>
    <s v=""/>
    <s v=""/>
    <s v=""/>
    <s v=""/>
    <s v=""/>
    <s v=""/>
    <s v=""/>
    <s v=""/>
    <s v=""/>
    <s v=""/>
    <s v=""/>
    <s v=""/>
    <s v=""/>
    <s v=""/>
    <s v=""/>
    <s v=""/>
    <s v=""/>
    <s v=""/>
    <s v=""/>
  </r>
  <r>
    <s v="I am learning to talk about my favourite stories and texts"/>
    <m/>
    <m/>
    <m/>
    <s v="EN"/>
    <m/>
    <s v="N"/>
    <m/>
    <s v="N"/>
    <m/>
    <s v="N"/>
    <m/>
    <s v="S"/>
    <m/>
    <s v="R"/>
    <m/>
    <s v="R"/>
    <m/>
    <m/>
    <m/>
    <m/>
    <m/>
    <m/>
    <m/>
    <m/>
    <m/>
    <m/>
    <m/>
    <m/>
    <m/>
    <m/>
    <m/>
    <m/>
    <m/>
    <m/>
    <m/>
    <m/>
    <m/>
    <m/>
    <m/>
    <m/>
    <m/>
    <m/>
    <m/>
    <m/>
    <m/>
    <m/>
    <m/>
    <m/>
    <m/>
    <m/>
    <m/>
    <m/>
    <m/>
    <m/>
    <m/>
    <m/>
    <m/>
    <m/>
    <m/>
    <m/>
    <m/>
    <m/>
    <m/>
    <m/>
    <n v="123456"/>
    <x v="1"/>
    <x v="5"/>
    <n v="4"/>
    <n v="1"/>
    <n v="3"/>
    <n v="1"/>
    <n v="2"/>
    <n v="2"/>
    <n v="2"/>
    <n v="3"/>
    <n v="4"/>
    <n v="4"/>
    <s v=""/>
    <s v=""/>
    <s v=""/>
    <s v=""/>
    <s v=""/>
    <s v=""/>
    <s v=""/>
    <s v=""/>
    <s v=""/>
    <s v=""/>
    <s v=""/>
    <s v=""/>
    <s v=""/>
    <s v=""/>
    <s v=""/>
    <s v=""/>
    <s v=""/>
    <s v=""/>
    <s v=""/>
    <s v=""/>
    <s v=""/>
    <s v=""/>
    <s v=""/>
    <s v=""/>
  </r>
  <r>
    <s v="I like to read and choose from different genres e.g rhymes, stories, fiction, non-fiction"/>
    <m/>
    <m/>
    <m/>
    <s v="EN"/>
    <m/>
    <s v="N"/>
    <m/>
    <s v="R"/>
    <m/>
    <s v="F"/>
    <m/>
    <s v="P"/>
    <m/>
    <s v="I"/>
    <m/>
    <s v="I"/>
    <m/>
    <m/>
    <m/>
    <m/>
    <m/>
    <m/>
    <m/>
    <m/>
    <m/>
    <m/>
    <m/>
    <m/>
    <m/>
    <m/>
    <m/>
    <m/>
    <m/>
    <m/>
    <m/>
    <m/>
    <m/>
    <m/>
    <m/>
    <m/>
    <m/>
    <m/>
    <m/>
    <m/>
    <m/>
    <m/>
    <m/>
    <m/>
    <m/>
    <m/>
    <m/>
    <m/>
    <m/>
    <m/>
    <m/>
    <m/>
    <m/>
    <m/>
    <m/>
    <m/>
    <m/>
    <m/>
    <m/>
    <m/>
    <n v="123456"/>
    <x v="1"/>
    <x v="5"/>
    <n v="7"/>
    <n v="1"/>
    <n v="6"/>
    <n v="1"/>
    <n v="2"/>
    <n v="4"/>
    <n v="5"/>
    <n v="6"/>
    <n v="7"/>
    <n v="7"/>
    <s v=""/>
    <s v=""/>
    <s v=""/>
    <s v=""/>
    <s v=""/>
    <s v=""/>
    <s v=""/>
    <s v=""/>
    <s v=""/>
    <s v=""/>
    <s v=""/>
    <s v=""/>
    <s v=""/>
    <s v=""/>
    <s v=""/>
    <s v=""/>
    <s v=""/>
    <s v=""/>
    <s v=""/>
    <s v=""/>
    <s v=""/>
    <s v=""/>
    <s v=""/>
    <s v=""/>
  </r>
  <r>
    <s v="I am learning to select and retell a favourite story"/>
    <m/>
    <m/>
    <m/>
    <s v="S"/>
    <m/>
    <s v="R"/>
    <m/>
    <s v="F"/>
    <m/>
    <s v="P"/>
    <m/>
    <s v="P"/>
    <m/>
    <s v="P"/>
    <m/>
    <s v="I"/>
    <m/>
    <m/>
    <m/>
    <m/>
    <m/>
    <m/>
    <m/>
    <m/>
    <m/>
    <m/>
    <m/>
    <m/>
    <m/>
    <m/>
    <m/>
    <m/>
    <m/>
    <m/>
    <m/>
    <m/>
    <m/>
    <m/>
    <m/>
    <m/>
    <m/>
    <m/>
    <m/>
    <m/>
    <m/>
    <m/>
    <m/>
    <m/>
    <m/>
    <m/>
    <m/>
    <m/>
    <m/>
    <m/>
    <m/>
    <m/>
    <m/>
    <m/>
    <m/>
    <m/>
    <m/>
    <m/>
    <m/>
    <m/>
    <n v="123456"/>
    <x v="1"/>
    <x v="5"/>
    <n v="7"/>
    <n v="3"/>
    <n v="4"/>
    <n v="3"/>
    <n v="4"/>
    <n v="5"/>
    <n v="6"/>
    <n v="6"/>
    <n v="6"/>
    <n v="7"/>
    <s v=""/>
    <s v=""/>
    <s v=""/>
    <s v=""/>
    <s v=""/>
    <s v=""/>
    <s v=""/>
    <s v=""/>
    <s v=""/>
    <s v=""/>
    <s v=""/>
    <s v=""/>
    <s v=""/>
    <s v=""/>
    <s v=""/>
    <s v=""/>
    <s v=""/>
    <s v=""/>
    <s v=""/>
    <s v=""/>
    <s v=""/>
    <s v=""/>
    <s v=""/>
    <s v=""/>
  </r>
  <r>
    <s v="I am learning to discuss characters, events, likes and dislikes"/>
    <m/>
    <m/>
    <m/>
    <s v="N"/>
    <m/>
    <s v="N"/>
    <m/>
    <s v="N"/>
    <m/>
    <s v="N"/>
    <m/>
    <s v="N"/>
    <m/>
    <s v="N"/>
    <m/>
    <s v="R"/>
    <m/>
    <m/>
    <m/>
    <m/>
    <m/>
    <m/>
    <m/>
    <m/>
    <m/>
    <m/>
    <m/>
    <m/>
    <m/>
    <m/>
    <m/>
    <m/>
    <m/>
    <m/>
    <m/>
    <m/>
    <m/>
    <m/>
    <m/>
    <m/>
    <m/>
    <m/>
    <m/>
    <m/>
    <m/>
    <m/>
    <m/>
    <m/>
    <m/>
    <m/>
    <m/>
    <m/>
    <m/>
    <m/>
    <m/>
    <m/>
    <m/>
    <m/>
    <m/>
    <m/>
    <m/>
    <m/>
    <m/>
    <m/>
    <n v="123456"/>
    <x v="1"/>
    <x v="5"/>
    <n v="4"/>
    <n v="2"/>
    <n v="2"/>
    <n v="2"/>
    <n v="2"/>
    <n v="2"/>
    <n v="2"/>
    <n v="2"/>
    <n v="2"/>
    <n v="4"/>
    <s v=""/>
    <s v=""/>
    <s v=""/>
    <s v=""/>
    <s v=""/>
    <s v=""/>
    <s v=""/>
    <s v=""/>
    <s v=""/>
    <s v=""/>
    <s v=""/>
    <s v=""/>
    <s v=""/>
    <s v=""/>
    <s v=""/>
    <s v=""/>
    <s v=""/>
    <s v=""/>
    <s v=""/>
    <s v=""/>
    <s v=""/>
    <s v=""/>
    <s v=""/>
    <s v=""/>
  </r>
  <r>
    <s v="I am learning to identify the author / illustrator of a text"/>
    <m/>
    <m/>
    <m/>
    <s v="EN"/>
    <m/>
    <s v="N"/>
    <m/>
    <s v="N"/>
    <m/>
    <s v="N"/>
    <m/>
    <s v="S"/>
    <m/>
    <s v="R"/>
    <m/>
    <s v="R"/>
    <m/>
    <m/>
    <m/>
    <m/>
    <m/>
    <m/>
    <m/>
    <m/>
    <m/>
    <m/>
    <m/>
    <m/>
    <m/>
    <m/>
    <m/>
    <m/>
    <m/>
    <m/>
    <m/>
    <m/>
    <m/>
    <m/>
    <m/>
    <m/>
    <m/>
    <m/>
    <m/>
    <m/>
    <m/>
    <m/>
    <m/>
    <m/>
    <m/>
    <m/>
    <m/>
    <m/>
    <m/>
    <m/>
    <m/>
    <m/>
    <m/>
    <m/>
    <m/>
    <m/>
    <m/>
    <m/>
    <m/>
    <m/>
    <n v="123456"/>
    <x v="1"/>
    <x v="5"/>
    <n v="4"/>
    <n v="1"/>
    <n v="3"/>
    <n v="1"/>
    <n v="2"/>
    <n v="2"/>
    <n v="2"/>
    <n v="3"/>
    <n v="4"/>
    <n v="4"/>
    <s v=""/>
    <s v=""/>
    <s v=""/>
    <s v=""/>
    <s v=""/>
    <s v=""/>
    <s v=""/>
    <s v=""/>
    <s v=""/>
    <s v=""/>
    <s v=""/>
    <s v=""/>
    <s v=""/>
    <s v=""/>
    <s v=""/>
    <s v=""/>
    <s v=""/>
    <s v=""/>
    <s v=""/>
    <s v=""/>
    <s v=""/>
    <s v=""/>
    <s v=""/>
    <s v=""/>
  </r>
  <r>
    <s v="I am learning to predict what is going to happen and give reasons"/>
    <m/>
    <m/>
    <m/>
    <s v="EN"/>
    <m/>
    <s v="N"/>
    <m/>
    <s v="S"/>
    <m/>
    <s v="R"/>
    <m/>
    <s v="F"/>
    <m/>
    <s v="P"/>
    <m/>
    <s v="I"/>
    <m/>
    <m/>
    <m/>
    <m/>
    <m/>
    <m/>
    <m/>
    <m/>
    <m/>
    <m/>
    <m/>
    <m/>
    <m/>
    <m/>
    <m/>
    <m/>
    <m/>
    <m/>
    <m/>
    <m/>
    <m/>
    <m/>
    <m/>
    <m/>
    <m/>
    <m/>
    <m/>
    <m/>
    <m/>
    <m/>
    <m/>
    <m/>
    <m/>
    <m/>
    <m/>
    <m/>
    <m/>
    <m/>
    <m/>
    <m/>
    <m/>
    <m/>
    <m/>
    <m/>
    <m/>
    <m/>
    <m/>
    <m/>
    <n v="123456"/>
    <x v="1"/>
    <x v="5"/>
    <n v="7"/>
    <n v="1"/>
    <n v="6"/>
    <n v="1"/>
    <n v="2"/>
    <n v="3"/>
    <n v="4"/>
    <n v="5"/>
    <n v="6"/>
    <n v="7"/>
    <s v=""/>
    <s v=""/>
    <s v=""/>
    <s v=""/>
    <s v=""/>
    <s v=""/>
    <s v=""/>
    <s v=""/>
    <s v=""/>
    <s v=""/>
    <s v=""/>
    <s v=""/>
    <s v=""/>
    <s v=""/>
    <s v=""/>
    <s v=""/>
    <s v=""/>
    <s v=""/>
    <s v=""/>
    <s v=""/>
    <s v=""/>
    <s v=""/>
    <s v=""/>
    <s v=""/>
  </r>
  <r>
    <s v="I am learning to select a book from the library and explain the choice"/>
    <m/>
    <m/>
    <m/>
    <s v="EN"/>
    <m/>
    <s v="N"/>
    <m/>
    <s v="N"/>
    <m/>
    <s v="N"/>
    <m/>
    <s v="S"/>
    <m/>
    <s v="R"/>
    <m/>
    <s v="R"/>
    <m/>
    <m/>
    <m/>
    <m/>
    <m/>
    <m/>
    <m/>
    <m/>
    <m/>
    <m/>
    <m/>
    <m/>
    <m/>
    <m/>
    <m/>
    <m/>
    <m/>
    <m/>
    <m/>
    <m/>
    <m/>
    <m/>
    <m/>
    <m/>
    <m/>
    <m/>
    <m/>
    <m/>
    <m/>
    <m/>
    <m/>
    <m/>
    <m/>
    <m/>
    <m/>
    <m/>
    <m/>
    <m/>
    <m/>
    <m/>
    <m/>
    <m/>
    <m/>
    <m/>
    <m/>
    <m/>
    <m/>
    <m/>
    <n v="123456"/>
    <x v="1"/>
    <x v="5"/>
    <n v="4"/>
    <n v="1"/>
    <n v="3"/>
    <n v="1"/>
    <n v="2"/>
    <n v="2"/>
    <n v="2"/>
    <n v="3"/>
    <n v="4"/>
    <n v="4"/>
    <s v=""/>
    <s v=""/>
    <s v=""/>
    <s v=""/>
    <s v=""/>
    <s v=""/>
    <s v=""/>
    <s v=""/>
    <s v=""/>
    <s v=""/>
    <s v=""/>
    <s v=""/>
    <s v=""/>
    <s v=""/>
    <s v=""/>
    <s v=""/>
    <s v=""/>
    <s v=""/>
    <s v=""/>
    <s v=""/>
    <s v=""/>
    <s v=""/>
    <s v=""/>
    <s v=""/>
  </r>
  <r>
    <s v="I am learning to show awareness of print"/>
    <m/>
    <m/>
    <m/>
    <s v="N"/>
    <m/>
    <s v="N"/>
    <m/>
    <s v="N"/>
    <m/>
    <s v="R"/>
    <m/>
    <s v="F"/>
    <m/>
    <s v="F"/>
    <m/>
    <s v="F"/>
    <m/>
    <m/>
    <m/>
    <m/>
    <m/>
    <m/>
    <m/>
    <m/>
    <m/>
    <m/>
    <m/>
    <m/>
    <m/>
    <m/>
    <m/>
    <m/>
    <m/>
    <m/>
    <m/>
    <m/>
    <m/>
    <m/>
    <m/>
    <m/>
    <m/>
    <m/>
    <m/>
    <m/>
    <m/>
    <m/>
    <m/>
    <m/>
    <m/>
    <m/>
    <m/>
    <m/>
    <m/>
    <m/>
    <m/>
    <m/>
    <m/>
    <m/>
    <m/>
    <m/>
    <m/>
    <m/>
    <m/>
    <m/>
    <n v="123456"/>
    <x v="1"/>
    <x v="6"/>
    <n v="5"/>
    <n v="2"/>
    <n v="3"/>
    <n v="2"/>
    <n v="2"/>
    <n v="2"/>
    <n v="4"/>
    <n v="5"/>
    <n v="5"/>
    <n v="5"/>
    <s v=""/>
    <s v=""/>
    <s v=""/>
    <s v=""/>
    <s v=""/>
    <s v=""/>
    <s v=""/>
    <s v=""/>
    <s v=""/>
    <s v=""/>
    <s v=""/>
    <s v=""/>
    <s v=""/>
    <s v=""/>
    <s v=""/>
    <s v=""/>
    <s v=""/>
    <s v=""/>
    <s v=""/>
    <s v=""/>
    <s v=""/>
    <s v=""/>
    <s v=""/>
    <s v=""/>
  </r>
  <r>
    <s v="I am learning to show awareness of purpose of print"/>
    <m/>
    <m/>
    <m/>
    <s v="EN"/>
    <m/>
    <s v="N"/>
    <m/>
    <s v="S"/>
    <m/>
    <s v="R"/>
    <m/>
    <s v="F"/>
    <m/>
    <s v="P"/>
    <m/>
    <s v="I"/>
    <m/>
    <m/>
    <m/>
    <m/>
    <m/>
    <m/>
    <m/>
    <m/>
    <m/>
    <m/>
    <m/>
    <m/>
    <m/>
    <m/>
    <m/>
    <m/>
    <m/>
    <m/>
    <m/>
    <m/>
    <m/>
    <m/>
    <m/>
    <m/>
    <m/>
    <m/>
    <m/>
    <m/>
    <m/>
    <m/>
    <m/>
    <m/>
    <m/>
    <m/>
    <m/>
    <m/>
    <m/>
    <m/>
    <m/>
    <m/>
    <m/>
    <m/>
    <m/>
    <m/>
    <m/>
    <m/>
    <m/>
    <m/>
    <n v="123456"/>
    <x v="1"/>
    <x v="6"/>
    <n v="7"/>
    <n v="1"/>
    <n v="6"/>
    <n v="1"/>
    <n v="2"/>
    <n v="3"/>
    <n v="4"/>
    <n v="5"/>
    <n v="6"/>
    <n v="7"/>
    <s v=""/>
    <s v=""/>
    <s v=""/>
    <s v=""/>
    <s v=""/>
    <s v=""/>
    <s v=""/>
    <s v=""/>
    <s v=""/>
    <s v=""/>
    <s v=""/>
    <s v=""/>
    <s v=""/>
    <s v=""/>
    <s v=""/>
    <s v=""/>
    <s v=""/>
    <s v=""/>
    <s v=""/>
    <s v=""/>
    <s v=""/>
    <s v=""/>
    <s v=""/>
    <s v=""/>
  </r>
  <r>
    <s v="I am learning to show and take an interest in picture/sound books"/>
    <m/>
    <m/>
    <m/>
    <s v="EN"/>
    <m/>
    <s v="N"/>
    <m/>
    <s v="N"/>
    <m/>
    <s v="N"/>
    <m/>
    <s v="S"/>
    <m/>
    <s v="R"/>
    <m/>
    <s v="R"/>
    <m/>
    <m/>
    <m/>
    <m/>
    <m/>
    <m/>
    <m/>
    <m/>
    <m/>
    <m/>
    <m/>
    <m/>
    <m/>
    <m/>
    <m/>
    <m/>
    <m/>
    <m/>
    <m/>
    <m/>
    <m/>
    <m/>
    <m/>
    <m/>
    <m/>
    <m/>
    <m/>
    <m/>
    <m/>
    <m/>
    <m/>
    <m/>
    <m/>
    <m/>
    <m/>
    <m/>
    <m/>
    <m/>
    <m/>
    <m/>
    <m/>
    <m/>
    <m/>
    <m/>
    <m/>
    <m/>
    <m/>
    <m/>
    <n v="123456"/>
    <x v="1"/>
    <x v="6"/>
    <n v="4"/>
    <n v="1"/>
    <n v="3"/>
    <n v="1"/>
    <n v="2"/>
    <n v="2"/>
    <n v="2"/>
    <n v="3"/>
    <n v="4"/>
    <n v="4"/>
    <s v=""/>
    <s v=""/>
    <s v=""/>
    <s v=""/>
    <s v=""/>
    <s v=""/>
    <s v=""/>
    <s v=""/>
    <s v=""/>
    <s v=""/>
    <s v=""/>
    <s v=""/>
    <s v=""/>
    <s v=""/>
    <s v=""/>
    <s v=""/>
    <s v=""/>
    <s v=""/>
    <s v=""/>
    <s v=""/>
    <s v=""/>
    <s v=""/>
    <s v=""/>
    <s v=""/>
  </r>
  <r>
    <s v="I am learning to hold book right way  up"/>
    <m/>
    <m/>
    <m/>
    <s v="N"/>
    <m/>
    <s v="N"/>
    <m/>
    <s v="S"/>
    <m/>
    <s v="S"/>
    <m/>
    <s v="R"/>
    <m/>
    <s v="R"/>
    <m/>
    <s v="F"/>
    <m/>
    <m/>
    <m/>
    <m/>
    <m/>
    <m/>
    <m/>
    <m/>
    <m/>
    <m/>
    <m/>
    <m/>
    <m/>
    <m/>
    <m/>
    <m/>
    <m/>
    <m/>
    <m/>
    <m/>
    <m/>
    <m/>
    <m/>
    <m/>
    <m/>
    <m/>
    <m/>
    <m/>
    <m/>
    <m/>
    <m/>
    <m/>
    <m/>
    <m/>
    <m/>
    <m/>
    <m/>
    <m/>
    <m/>
    <m/>
    <m/>
    <m/>
    <m/>
    <m/>
    <m/>
    <m/>
    <m/>
    <m/>
    <n v="123456"/>
    <x v="1"/>
    <x v="6"/>
    <n v="5"/>
    <n v="2"/>
    <n v="3"/>
    <n v="2"/>
    <n v="2"/>
    <n v="3"/>
    <n v="3"/>
    <n v="4"/>
    <n v="4"/>
    <n v="5"/>
    <s v=""/>
    <s v=""/>
    <s v=""/>
    <s v=""/>
    <s v=""/>
    <s v=""/>
    <s v=""/>
    <s v=""/>
    <s v=""/>
    <s v=""/>
    <s v=""/>
    <s v=""/>
    <s v=""/>
    <s v=""/>
    <s v=""/>
    <s v=""/>
    <s v=""/>
    <s v=""/>
    <s v=""/>
    <s v=""/>
    <s v=""/>
    <s v=""/>
    <s v=""/>
    <s v=""/>
  </r>
  <r>
    <s v="I turn one page at a time"/>
    <m/>
    <m/>
    <m/>
    <s v="N"/>
    <m/>
    <s v="S"/>
    <m/>
    <s v="R"/>
    <m/>
    <s v="F"/>
    <m/>
    <s v="F"/>
    <m/>
    <s v="F"/>
    <m/>
    <s v="P"/>
    <m/>
    <m/>
    <m/>
    <m/>
    <m/>
    <m/>
    <m/>
    <m/>
    <m/>
    <m/>
    <m/>
    <m/>
    <m/>
    <m/>
    <m/>
    <m/>
    <m/>
    <m/>
    <m/>
    <m/>
    <m/>
    <m/>
    <m/>
    <m/>
    <m/>
    <m/>
    <m/>
    <m/>
    <m/>
    <m/>
    <m/>
    <m/>
    <m/>
    <m/>
    <m/>
    <m/>
    <m/>
    <m/>
    <m/>
    <m/>
    <m/>
    <m/>
    <m/>
    <m/>
    <m/>
    <m/>
    <m/>
    <m/>
    <n v="123456"/>
    <x v="1"/>
    <x v="6"/>
    <n v="6"/>
    <n v="2"/>
    <n v="4"/>
    <n v="2"/>
    <n v="3"/>
    <n v="4"/>
    <n v="5"/>
    <n v="5"/>
    <n v="5"/>
    <n v="6"/>
    <s v=""/>
    <s v=""/>
    <s v=""/>
    <s v=""/>
    <s v=""/>
    <s v=""/>
    <s v=""/>
    <s v=""/>
    <s v=""/>
    <s v=""/>
    <s v=""/>
    <s v=""/>
    <s v=""/>
    <s v=""/>
    <s v=""/>
    <s v=""/>
    <s v=""/>
    <s v=""/>
    <s v=""/>
    <s v=""/>
    <s v=""/>
    <s v=""/>
    <s v=""/>
    <s v=""/>
  </r>
  <r>
    <s v="I can turns pages to find a named picture"/>
    <m/>
    <m/>
    <m/>
    <s v="N"/>
    <m/>
    <s v="N"/>
    <m/>
    <s v="S"/>
    <m/>
    <s v="S"/>
    <m/>
    <s v="R"/>
    <m/>
    <s v="F"/>
    <m/>
    <s v="F"/>
    <m/>
    <m/>
    <m/>
    <m/>
    <m/>
    <m/>
    <m/>
    <m/>
    <m/>
    <m/>
    <m/>
    <m/>
    <m/>
    <m/>
    <m/>
    <m/>
    <m/>
    <m/>
    <m/>
    <m/>
    <m/>
    <m/>
    <m/>
    <m/>
    <m/>
    <m/>
    <m/>
    <m/>
    <m/>
    <m/>
    <m/>
    <m/>
    <m/>
    <m/>
    <m/>
    <m/>
    <m/>
    <m/>
    <m/>
    <m/>
    <m/>
    <m/>
    <m/>
    <m/>
    <m/>
    <m/>
    <m/>
    <m/>
    <n v="123456"/>
    <x v="1"/>
    <x v="6"/>
    <n v="5"/>
    <n v="2"/>
    <n v="3"/>
    <n v="2"/>
    <n v="2"/>
    <n v="3"/>
    <n v="3"/>
    <n v="4"/>
    <n v="5"/>
    <n v="5"/>
    <s v=""/>
    <s v=""/>
    <s v=""/>
    <s v=""/>
    <s v=""/>
    <s v=""/>
    <s v=""/>
    <s v=""/>
    <s v=""/>
    <s v=""/>
    <s v=""/>
    <s v=""/>
    <s v=""/>
    <s v=""/>
    <s v=""/>
    <s v=""/>
    <s v=""/>
    <s v=""/>
    <s v=""/>
    <s v=""/>
    <s v=""/>
    <s v=""/>
    <s v=""/>
    <s v=""/>
  </r>
  <r>
    <s v="I am learning to match shapes/pictures"/>
    <m/>
    <m/>
    <m/>
    <s v="EN"/>
    <m/>
    <s v="N"/>
    <m/>
    <s v="S"/>
    <m/>
    <s v="R"/>
    <m/>
    <s v="F"/>
    <m/>
    <s v="P"/>
    <m/>
    <s v="I"/>
    <m/>
    <m/>
    <m/>
    <m/>
    <m/>
    <m/>
    <m/>
    <m/>
    <m/>
    <m/>
    <m/>
    <m/>
    <m/>
    <m/>
    <m/>
    <m/>
    <m/>
    <m/>
    <m/>
    <m/>
    <m/>
    <m/>
    <m/>
    <m/>
    <m/>
    <m/>
    <m/>
    <m/>
    <m/>
    <m/>
    <m/>
    <m/>
    <m/>
    <m/>
    <m/>
    <m/>
    <m/>
    <m/>
    <m/>
    <m/>
    <m/>
    <m/>
    <m/>
    <m/>
    <m/>
    <m/>
    <m/>
    <m/>
    <n v="123456"/>
    <x v="1"/>
    <x v="6"/>
    <n v="7"/>
    <n v="1"/>
    <n v="6"/>
    <n v="1"/>
    <n v="2"/>
    <n v="3"/>
    <n v="4"/>
    <n v="5"/>
    <n v="6"/>
    <n v="7"/>
    <s v=""/>
    <s v=""/>
    <s v=""/>
    <s v=""/>
    <s v=""/>
    <s v=""/>
    <s v=""/>
    <s v=""/>
    <s v=""/>
    <s v=""/>
    <s v=""/>
    <s v=""/>
    <s v=""/>
    <s v=""/>
    <s v=""/>
    <s v=""/>
    <s v=""/>
    <s v=""/>
    <s v=""/>
    <s v=""/>
    <s v=""/>
    <s v=""/>
    <s v=""/>
    <s v=""/>
  </r>
  <r>
    <s v="I am learning to read and use environmental print"/>
    <m/>
    <m/>
    <m/>
    <s v="EN"/>
    <m/>
    <s v="N"/>
    <m/>
    <s v="N"/>
    <m/>
    <s v="N"/>
    <m/>
    <s v="S"/>
    <m/>
    <s v="R"/>
    <m/>
    <s v="R"/>
    <m/>
    <m/>
    <m/>
    <m/>
    <m/>
    <m/>
    <m/>
    <m/>
    <m/>
    <m/>
    <m/>
    <m/>
    <m/>
    <m/>
    <m/>
    <m/>
    <m/>
    <m/>
    <m/>
    <m/>
    <m/>
    <m/>
    <m/>
    <m/>
    <m/>
    <m/>
    <m/>
    <m/>
    <m/>
    <m/>
    <m/>
    <m/>
    <m/>
    <m/>
    <m/>
    <m/>
    <m/>
    <m/>
    <m/>
    <m/>
    <m/>
    <m/>
    <m/>
    <m/>
    <m/>
    <m/>
    <m/>
    <m/>
    <n v="123456"/>
    <x v="1"/>
    <x v="6"/>
    <n v="4"/>
    <n v="1"/>
    <n v="3"/>
    <n v="1"/>
    <n v="2"/>
    <n v="2"/>
    <n v="2"/>
    <n v="3"/>
    <n v="4"/>
    <n v="4"/>
    <s v=""/>
    <s v=""/>
    <s v=""/>
    <s v=""/>
    <s v=""/>
    <s v=""/>
    <s v=""/>
    <s v=""/>
    <s v=""/>
    <s v=""/>
    <s v=""/>
    <s v=""/>
    <s v=""/>
    <s v=""/>
    <s v=""/>
    <s v=""/>
    <s v=""/>
    <s v=""/>
    <s v=""/>
    <s v=""/>
    <s v=""/>
    <s v=""/>
    <s v=""/>
    <s v=""/>
  </r>
  <r>
    <s v="I am learning to recognise environmental sounds"/>
    <m/>
    <m/>
    <m/>
    <s v="EN"/>
    <m/>
    <s v="N"/>
    <m/>
    <s v="R"/>
    <m/>
    <s v="F"/>
    <m/>
    <s v="P"/>
    <m/>
    <s v="I"/>
    <m/>
    <s v="I"/>
    <m/>
    <m/>
    <m/>
    <m/>
    <m/>
    <m/>
    <m/>
    <m/>
    <m/>
    <m/>
    <m/>
    <m/>
    <m/>
    <m/>
    <m/>
    <m/>
    <m/>
    <m/>
    <m/>
    <m/>
    <m/>
    <m/>
    <m/>
    <m/>
    <m/>
    <m/>
    <m/>
    <m/>
    <m/>
    <m/>
    <m/>
    <m/>
    <m/>
    <m/>
    <m/>
    <m/>
    <m/>
    <m/>
    <m/>
    <m/>
    <m/>
    <m/>
    <m/>
    <m/>
    <m/>
    <m/>
    <m/>
    <m/>
    <n v="123456"/>
    <x v="1"/>
    <x v="6"/>
    <n v="7"/>
    <n v="1"/>
    <n v="6"/>
    <n v="1"/>
    <n v="2"/>
    <n v="4"/>
    <n v="5"/>
    <n v="6"/>
    <n v="7"/>
    <n v="7"/>
    <s v=""/>
    <s v=""/>
    <s v=""/>
    <s v=""/>
    <s v=""/>
    <s v=""/>
    <s v=""/>
    <s v=""/>
    <s v=""/>
    <s v=""/>
    <s v=""/>
    <s v=""/>
    <s v=""/>
    <s v=""/>
    <s v=""/>
    <s v=""/>
    <s v=""/>
    <s v=""/>
    <s v=""/>
    <s v=""/>
    <s v=""/>
    <s v=""/>
    <s v=""/>
    <s v=""/>
  </r>
  <r>
    <s v="I know that we read from left to right"/>
    <m/>
    <m/>
    <m/>
    <s v="S"/>
    <m/>
    <s v="R"/>
    <m/>
    <s v="F"/>
    <m/>
    <s v="P"/>
    <m/>
    <s v="P"/>
    <m/>
    <s v="P"/>
    <m/>
    <s v="I"/>
    <m/>
    <m/>
    <m/>
    <m/>
    <m/>
    <m/>
    <m/>
    <m/>
    <m/>
    <m/>
    <m/>
    <m/>
    <m/>
    <m/>
    <m/>
    <m/>
    <m/>
    <m/>
    <m/>
    <m/>
    <m/>
    <m/>
    <m/>
    <m/>
    <m/>
    <m/>
    <m/>
    <m/>
    <m/>
    <m/>
    <m/>
    <m/>
    <m/>
    <m/>
    <m/>
    <m/>
    <m/>
    <m/>
    <m/>
    <m/>
    <m/>
    <m/>
    <m/>
    <m/>
    <m/>
    <m/>
    <m/>
    <m/>
    <n v="123456"/>
    <x v="1"/>
    <x v="6"/>
    <n v="7"/>
    <n v="3"/>
    <n v="4"/>
    <n v="3"/>
    <n v="4"/>
    <n v="5"/>
    <n v="6"/>
    <n v="6"/>
    <n v="6"/>
    <n v="7"/>
    <s v=""/>
    <s v=""/>
    <s v=""/>
    <s v=""/>
    <s v=""/>
    <s v=""/>
    <s v=""/>
    <s v=""/>
    <s v=""/>
    <s v=""/>
    <s v=""/>
    <s v=""/>
    <s v=""/>
    <s v=""/>
    <s v=""/>
    <s v=""/>
    <s v=""/>
    <s v=""/>
    <s v=""/>
    <s v=""/>
    <s v=""/>
    <s v=""/>
    <s v=""/>
    <s v=""/>
  </r>
  <r>
    <s v="I am learning to show awareness of rhythm in literature"/>
    <m/>
    <m/>
    <m/>
    <s v="N"/>
    <m/>
    <s v="N"/>
    <m/>
    <s v="N"/>
    <m/>
    <s v="N"/>
    <m/>
    <s v="N"/>
    <m/>
    <s v="N"/>
    <m/>
    <s v="R"/>
    <m/>
    <m/>
    <m/>
    <m/>
    <m/>
    <m/>
    <m/>
    <m/>
    <m/>
    <m/>
    <m/>
    <m/>
    <m/>
    <m/>
    <m/>
    <m/>
    <m/>
    <m/>
    <m/>
    <m/>
    <m/>
    <m/>
    <m/>
    <m/>
    <m/>
    <m/>
    <m/>
    <m/>
    <m/>
    <m/>
    <m/>
    <m/>
    <m/>
    <m/>
    <m/>
    <m/>
    <m/>
    <m/>
    <m/>
    <m/>
    <m/>
    <m/>
    <m/>
    <m/>
    <m/>
    <m/>
    <m/>
    <m/>
    <n v="123456"/>
    <x v="1"/>
    <x v="6"/>
    <n v="4"/>
    <n v="2"/>
    <n v="2"/>
    <n v="2"/>
    <n v="2"/>
    <n v="2"/>
    <n v="2"/>
    <n v="2"/>
    <n v="2"/>
    <n v="4"/>
    <s v=""/>
    <s v=""/>
    <s v=""/>
    <s v=""/>
    <s v=""/>
    <s v=""/>
    <s v=""/>
    <s v=""/>
    <s v=""/>
    <s v=""/>
    <s v=""/>
    <s v=""/>
    <s v=""/>
    <s v=""/>
    <s v=""/>
    <s v=""/>
    <s v=""/>
    <s v=""/>
    <s v=""/>
    <s v=""/>
    <s v=""/>
    <s v=""/>
    <s v=""/>
    <s v=""/>
  </r>
  <r>
    <s v="I am learning to identify in text and print, words and phrases which start with the same sound"/>
    <m/>
    <m/>
    <m/>
    <s v="EN"/>
    <m/>
    <s v="N"/>
    <m/>
    <s v="N"/>
    <m/>
    <s v="N"/>
    <m/>
    <s v="S"/>
    <m/>
    <s v="R"/>
    <m/>
    <s v="R"/>
    <m/>
    <m/>
    <m/>
    <m/>
    <m/>
    <m/>
    <m/>
    <m/>
    <m/>
    <m/>
    <m/>
    <m/>
    <m/>
    <m/>
    <m/>
    <m/>
    <m/>
    <m/>
    <m/>
    <m/>
    <m/>
    <m/>
    <m/>
    <m/>
    <m/>
    <m/>
    <m/>
    <m/>
    <m/>
    <m/>
    <m/>
    <m/>
    <m/>
    <m/>
    <m/>
    <m/>
    <m/>
    <m/>
    <m/>
    <m/>
    <m/>
    <m/>
    <m/>
    <m/>
    <m/>
    <m/>
    <m/>
    <m/>
    <n v="123456"/>
    <x v="1"/>
    <x v="6"/>
    <n v="4"/>
    <n v="1"/>
    <n v="3"/>
    <n v="1"/>
    <n v="2"/>
    <n v="2"/>
    <n v="2"/>
    <n v="3"/>
    <n v="4"/>
    <n v="4"/>
    <s v=""/>
    <s v=""/>
    <s v=""/>
    <s v=""/>
    <s v=""/>
    <s v=""/>
    <s v=""/>
    <s v=""/>
    <s v=""/>
    <s v=""/>
    <s v=""/>
    <s v=""/>
    <s v=""/>
    <s v=""/>
    <s v=""/>
    <s v=""/>
    <s v=""/>
    <s v=""/>
    <s v=""/>
    <s v=""/>
    <s v=""/>
    <s v=""/>
    <s v=""/>
    <s v=""/>
  </r>
  <r>
    <s v="I am learning to segment words into syllables by clapping, tapping"/>
    <m/>
    <m/>
    <m/>
    <s v="EN"/>
    <m/>
    <s v="N"/>
    <m/>
    <s v="S"/>
    <m/>
    <s v="R"/>
    <m/>
    <s v="F"/>
    <m/>
    <s v="P"/>
    <m/>
    <s v="I"/>
    <m/>
    <m/>
    <m/>
    <m/>
    <m/>
    <m/>
    <m/>
    <m/>
    <m/>
    <m/>
    <m/>
    <m/>
    <m/>
    <m/>
    <m/>
    <m/>
    <m/>
    <m/>
    <m/>
    <m/>
    <m/>
    <m/>
    <m/>
    <m/>
    <m/>
    <m/>
    <m/>
    <m/>
    <m/>
    <m/>
    <m/>
    <m/>
    <m/>
    <m/>
    <m/>
    <m/>
    <m/>
    <m/>
    <m/>
    <m/>
    <m/>
    <m/>
    <m/>
    <m/>
    <m/>
    <m/>
    <m/>
    <m/>
    <n v="123456"/>
    <x v="1"/>
    <x v="6"/>
    <n v="7"/>
    <n v="1"/>
    <n v="6"/>
    <n v="1"/>
    <n v="2"/>
    <n v="3"/>
    <n v="4"/>
    <n v="5"/>
    <n v="6"/>
    <n v="7"/>
    <s v=""/>
    <s v=""/>
    <s v=""/>
    <s v=""/>
    <s v=""/>
    <s v=""/>
    <s v=""/>
    <s v=""/>
    <s v=""/>
    <s v=""/>
    <s v=""/>
    <s v=""/>
    <s v=""/>
    <s v=""/>
    <s v=""/>
    <s v=""/>
    <s v=""/>
    <s v=""/>
    <s v=""/>
    <s v=""/>
    <s v=""/>
    <s v=""/>
    <s v=""/>
    <s v=""/>
  </r>
  <r>
    <s v="I am learning to recognise my own name without a picture cue"/>
    <m/>
    <m/>
    <m/>
    <s v="EN"/>
    <m/>
    <s v="N"/>
    <m/>
    <s v="N"/>
    <m/>
    <s v="N"/>
    <m/>
    <s v="S"/>
    <m/>
    <s v="R"/>
    <m/>
    <s v="R"/>
    <m/>
    <m/>
    <m/>
    <m/>
    <m/>
    <m/>
    <m/>
    <m/>
    <m/>
    <m/>
    <m/>
    <m/>
    <m/>
    <m/>
    <m/>
    <m/>
    <m/>
    <m/>
    <m/>
    <m/>
    <m/>
    <m/>
    <m/>
    <m/>
    <m/>
    <m/>
    <m/>
    <m/>
    <m/>
    <m/>
    <m/>
    <m/>
    <m/>
    <m/>
    <m/>
    <m/>
    <m/>
    <m/>
    <m/>
    <m/>
    <m/>
    <m/>
    <m/>
    <m/>
    <m/>
    <m/>
    <m/>
    <m/>
    <n v="123456"/>
    <x v="1"/>
    <x v="6"/>
    <n v="4"/>
    <n v="1"/>
    <n v="3"/>
    <n v="1"/>
    <n v="2"/>
    <n v="2"/>
    <n v="2"/>
    <n v="3"/>
    <n v="4"/>
    <n v="4"/>
    <s v=""/>
    <s v=""/>
    <s v=""/>
    <s v=""/>
    <s v=""/>
    <s v=""/>
    <s v=""/>
    <s v=""/>
    <s v=""/>
    <s v=""/>
    <s v=""/>
    <s v=""/>
    <s v=""/>
    <s v=""/>
    <s v=""/>
    <s v=""/>
    <s v=""/>
    <s v=""/>
    <s v=""/>
    <s v=""/>
    <s v=""/>
    <s v=""/>
    <s v=""/>
    <s v=""/>
  </r>
  <r>
    <s v="I am learning to recognise a few letters eg in my name"/>
    <m/>
    <m/>
    <m/>
    <s v="N"/>
    <m/>
    <s v="N"/>
    <m/>
    <s v="N"/>
    <m/>
    <s v="R"/>
    <m/>
    <s v="F"/>
    <m/>
    <s v="F"/>
    <m/>
    <s v="F"/>
    <m/>
    <m/>
    <m/>
    <m/>
    <m/>
    <m/>
    <m/>
    <m/>
    <m/>
    <m/>
    <m/>
    <m/>
    <m/>
    <m/>
    <m/>
    <m/>
    <m/>
    <m/>
    <m/>
    <m/>
    <m/>
    <m/>
    <m/>
    <m/>
    <m/>
    <m/>
    <m/>
    <m/>
    <m/>
    <m/>
    <m/>
    <m/>
    <m/>
    <m/>
    <m/>
    <m/>
    <m/>
    <m/>
    <m/>
    <m/>
    <m/>
    <m/>
    <m/>
    <m/>
    <m/>
    <m/>
    <m/>
    <m/>
    <n v="123456"/>
    <x v="1"/>
    <x v="6"/>
    <n v="5"/>
    <n v="2"/>
    <n v="3"/>
    <n v="2"/>
    <n v="2"/>
    <n v="2"/>
    <n v="4"/>
    <n v="5"/>
    <n v="5"/>
    <n v="5"/>
    <s v=""/>
    <s v=""/>
    <s v=""/>
    <s v=""/>
    <s v=""/>
    <s v=""/>
    <s v=""/>
    <s v=""/>
    <s v=""/>
    <s v=""/>
    <s v=""/>
    <s v=""/>
    <s v=""/>
    <s v=""/>
    <s v=""/>
    <s v=""/>
    <s v=""/>
    <s v=""/>
    <s v=""/>
    <s v=""/>
    <s v=""/>
    <s v=""/>
    <s v=""/>
    <s v=""/>
  </r>
  <r>
    <s v="I am learning to state the initial sound in a name or word"/>
    <m/>
    <m/>
    <m/>
    <s v="EN"/>
    <m/>
    <s v="N"/>
    <m/>
    <s v="S"/>
    <m/>
    <s v="R"/>
    <m/>
    <s v="F"/>
    <m/>
    <s v="P"/>
    <m/>
    <s v="I"/>
    <m/>
    <m/>
    <m/>
    <m/>
    <m/>
    <m/>
    <m/>
    <m/>
    <m/>
    <m/>
    <m/>
    <m/>
    <m/>
    <m/>
    <m/>
    <m/>
    <m/>
    <m/>
    <m/>
    <m/>
    <m/>
    <m/>
    <m/>
    <m/>
    <m/>
    <m/>
    <m/>
    <m/>
    <m/>
    <m/>
    <m/>
    <m/>
    <m/>
    <m/>
    <m/>
    <m/>
    <m/>
    <m/>
    <m/>
    <m/>
    <m/>
    <m/>
    <m/>
    <m/>
    <m/>
    <m/>
    <m/>
    <m/>
    <n v="123456"/>
    <x v="1"/>
    <x v="6"/>
    <n v="7"/>
    <n v="1"/>
    <n v="6"/>
    <n v="1"/>
    <n v="2"/>
    <n v="3"/>
    <n v="4"/>
    <n v="5"/>
    <n v="6"/>
    <n v="7"/>
    <s v=""/>
    <s v=""/>
    <s v=""/>
    <s v=""/>
    <s v=""/>
    <s v=""/>
    <s v=""/>
    <s v=""/>
    <s v=""/>
    <s v=""/>
    <s v=""/>
    <s v=""/>
    <s v=""/>
    <s v=""/>
    <s v=""/>
    <s v=""/>
    <s v=""/>
    <s v=""/>
    <s v=""/>
    <s v=""/>
    <s v=""/>
    <s v=""/>
    <s v=""/>
    <s v=""/>
  </r>
  <r>
    <s v="I am learning to recognise words beginning with a given sound"/>
    <m/>
    <m/>
    <m/>
    <s v="EN"/>
    <m/>
    <s v="N"/>
    <m/>
    <s v="N"/>
    <m/>
    <s v="N"/>
    <m/>
    <s v="S"/>
    <m/>
    <s v="R"/>
    <m/>
    <s v="R"/>
    <m/>
    <m/>
    <m/>
    <m/>
    <m/>
    <m/>
    <m/>
    <m/>
    <m/>
    <m/>
    <m/>
    <m/>
    <m/>
    <m/>
    <m/>
    <m/>
    <m/>
    <m/>
    <m/>
    <m/>
    <m/>
    <m/>
    <m/>
    <m/>
    <m/>
    <m/>
    <m/>
    <m/>
    <m/>
    <m/>
    <m/>
    <m/>
    <m/>
    <m/>
    <m/>
    <m/>
    <m/>
    <m/>
    <m/>
    <m/>
    <m/>
    <m/>
    <m/>
    <m/>
    <m/>
    <m/>
    <m/>
    <m/>
    <n v="123456"/>
    <x v="1"/>
    <x v="6"/>
    <n v="4"/>
    <n v="1"/>
    <n v="3"/>
    <n v="1"/>
    <n v="2"/>
    <n v="2"/>
    <n v="2"/>
    <n v="3"/>
    <n v="4"/>
    <n v="4"/>
    <s v=""/>
    <s v=""/>
    <s v=""/>
    <s v=""/>
    <s v=""/>
    <s v=""/>
    <s v=""/>
    <s v=""/>
    <s v=""/>
    <s v=""/>
    <s v=""/>
    <s v=""/>
    <s v=""/>
    <s v=""/>
    <s v=""/>
    <s v=""/>
    <s v=""/>
    <s v=""/>
    <s v=""/>
    <s v=""/>
    <s v=""/>
    <s v=""/>
    <s v=""/>
    <s v=""/>
  </r>
  <r>
    <s v="I am learning to identify rhyming words in a story or rhyme"/>
    <m/>
    <m/>
    <m/>
    <s v="N"/>
    <m/>
    <s v="N"/>
    <m/>
    <s v="S"/>
    <m/>
    <s v="S"/>
    <m/>
    <s v="R"/>
    <m/>
    <s v="R"/>
    <m/>
    <s v="F"/>
    <m/>
    <m/>
    <m/>
    <m/>
    <m/>
    <m/>
    <m/>
    <m/>
    <m/>
    <m/>
    <m/>
    <m/>
    <m/>
    <m/>
    <m/>
    <m/>
    <m/>
    <m/>
    <m/>
    <m/>
    <m/>
    <m/>
    <m/>
    <m/>
    <m/>
    <m/>
    <m/>
    <m/>
    <m/>
    <m/>
    <m/>
    <m/>
    <m/>
    <m/>
    <m/>
    <m/>
    <m/>
    <m/>
    <m/>
    <m/>
    <m/>
    <m/>
    <m/>
    <m/>
    <m/>
    <m/>
    <m/>
    <m/>
    <n v="123456"/>
    <x v="1"/>
    <x v="6"/>
    <n v="5"/>
    <n v="2"/>
    <n v="3"/>
    <n v="2"/>
    <n v="2"/>
    <n v="3"/>
    <n v="3"/>
    <n v="4"/>
    <n v="4"/>
    <n v="5"/>
    <s v=""/>
    <s v=""/>
    <s v=""/>
    <s v=""/>
    <s v=""/>
    <s v=""/>
    <s v=""/>
    <s v=""/>
    <s v=""/>
    <s v=""/>
    <s v=""/>
    <s v=""/>
    <s v=""/>
    <s v=""/>
    <s v=""/>
    <s v=""/>
    <s v=""/>
    <s v=""/>
    <s v=""/>
    <s v=""/>
    <s v=""/>
    <s v=""/>
    <s v=""/>
    <s v=""/>
  </r>
  <r>
    <s v="I am learning to recognise and read some simple words"/>
    <m/>
    <m/>
    <m/>
    <s v="N"/>
    <m/>
    <s v="S"/>
    <m/>
    <s v="R"/>
    <m/>
    <s v="F"/>
    <m/>
    <s v="F"/>
    <m/>
    <s v="F"/>
    <m/>
    <s v="P"/>
    <m/>
    <m/>
    <m/>
    <m/>
    <m/>
    <m/>
    <m/>
    <m/>
    <m/>
    <m/>
    <m/>
    <m/>
    <m/>
    <m/>
    <m/>
    <m/>
    <m/>
    <m/>
    <m/>
    <m/>
    <m/>
    <m/>
    <m/>
    <m/>
    <m/>
    <m/>
    <m/>
    <m/>
    <m/>
    <m/>
    <m/>
    <m/>
    <m/>
    <m/>
    <m/>
    <m/>
    <m/>
    <m/>
    <m/>
    <m/>
    <m/>
    <m/>
    <m/>
    <m/>
    <m/>
    <m/>
    <m/>
    <m/>
    <n v="123456"/>
    <x v="1"/>
    <x v="6"/>
    <n v="6"/>
    <n v="2"/>
    <n v="4"/>
    <n v="2"/>
    <n v="3"/>
    <n v="4"/>
    <n v="5"/>
    <n v="5"/>
    <n v="5"/>
    <n v="6"/>
    <s v=""/>
    <s v=""/>
    <s v=""/>
    <s v=""/>
    <s v=""/>
    <s v=""/>
    <s v=""/>
    <s v=""/>
    <s v=""/>
    <s v=""/>
    <s v=""/>
    <s v=""/>
    <s v=""/>
    <s v=""/>
    <s v=""/>
    <s v=""/>
    <s v=""/>
    <s v=""/>
    <s v=""/>
    <s v=""/>
    <s v=""/>
    <s v=""/>
    <s v=""/>
    <s v=""/>
  </r>
  <r>
    <s v="I understand the difference between pictures, letters, words and numbers"/>
    <m/>
    <m/>
    <m/>
    <s v="N"/>
    <m/>
    <s v="N"/>
    <m/>
    <s v="S"/>
    <m/>
    <s v="S"/>
    <m/>
    <s v="R"/>
    <m/>
    <s v="F"/>
    <m/>
    <s v="F"/>
    <m/>
    <m/>
    <m/>
    <m/>
    <m/>
    <m/>
    <m/>
    <m/>
    <m/>
    <m/>
    <m/>
    <m/>
    <m/>
    <m/>
    <m/>
    <m/>
    <m/>
    <m/>
    <m/>
    <m/>
    <m/>
    <m/>
    <m/>
    <m/>
    <m/>
    <m/>
    <m/>
    <m/>
    <m/>
    <m/>
    <m/>
    <m/>
    <m/>
    <m/>
    <m/>
    <m/>
    <m/>
    <m/>
    <m/>
    <m/>
    <m/>
    <m/>
    <m/>
    <m/>
    <m/>
    <m/>
    <m/>
    <m/>
    <n v="123456"/>
    <x v="1"/>
    <x v="6"/>
    <n v="5"/>
    <n v="2"/>
    <n v="3"/>
    <n v="2"/>
    <n v="2"/>
    <n v="3"/>
    <n v="3"/>
    <n v="4"/>
    <n v="5"/>
    <n v="5"/>
    <s v=""/>
    <s v=""/>
    <s v=""/>
    <s v=""/>
    <s v=""/>
    <s v=""/>
    <s v=""/>
    <s v=""/>
    <s v=""/>
    <s v=""/>
    <s v=""/>
    <s v=""/>
    <s v=""/>
    <s v=""/>
    <s v=""/>
    <s v=""/>
    <s v=""/>
    <s v=""/>
    <s v=""/>
    <s v=""/>
    <s v=""/>
    <s v=""/>
    <s v=""/>
    <s v=""/>
  </r>
  <r>
    <s v="I am learning to identify the relationship between letter name and sounds eg a/A"/>
    <m/>
    <m/>
    <m/>
    <s v="EN"/>
    <m/>
    <s v="N"/>
    <m/>
    <s v="S"/>
    <m/>
    <s v="R"/>
    <m/>
    <s v="F"/>
    <m/>
    <s v="P"/>
    <m/>
    <s v="I"/>
    <m/>
    <m/>
    <m/>
    <m/>
    <m/>
    <m/>
    <m/>
    <m/>
    <m/>
    <m/>
    <m/>
    <m/>
    <m/>
    <m/>
    <m/>
    <m/>
    <m/>
    <m/>
    <m/>
    <m/>
    <m/>
    <m/>
    <m/>
    <m/>
    <m/>
    <m/>
    <m/>
    <m/>
    <m/>
    <m/>
    <m/>
    <m/>
    <m/>
    <m/>
    <m/>
    <m/>
    <m/>
    <m/>
    <m/>
    <m/>
    <m/>
    <m/>
    <m/>
    <m/>
    <m/>
    <m/>
    <m/>
    <m/>
    <n v="123456"/>
    <x v="1"/>
    <x v="6"/>
    <n v="7"/>
    <n v="1"/>
    <n v="6"/>
    <n v="1"/>
    <n v="2"/>
    <n v="3"/>
    <n v="4"/>
    <n v="5"/>
    <n v="6"/>
    <n v="7"/>
    <s v=""/>
    <s v=""/>
    <s v=""/>
    <s v=""/>
    <s v=""/>
    <s v=""/>
    <s v=""/>
    <s v=""/>
    <s v=""/>
    <s v=""/>
    <s v=""/>
    <s v=""/>
    <s v=""/>
    <s v=""/>
    <s v=""/>
    <s v=""/>
    <s v=""/>
    <s v=""/>
    <s v=""/>
    <s v=""/>
    <s v=""/>
    <s v=""/>
    <s v=""/>
    <s v=""/>
  </r>
  <r>
    <s v="I am learning to use pre formed letters to make words"/>
    <m/>
    <m/>
    <m/>
    <s v="EN"/>
    <m/>
    <s v="N"/>
    <m/>
    <s v="N"/>
    <m/>
    <s v="N"/>
    <m/>
    <s v="S"/>
    <m/>
    <s v="R"/>
    <m/>
    <s v="R"/>
    <m/>
    <m/>
    <m/>
    <m/>
    <m/>
    <m/>
    <m/>
    <m/>
    <m/>
    <m/>
    <m/>
    <m/>
    <m/>
    <m/>
    <m/>
    <m/>
    <m/>
    <m/>
    <m/>
    <m/>
    <m/>
    <m/>
    <m/>
    <m/>
    <m/>
    <m/>
    <m/>
    <m/>
    <m/>
    <m/>
    <m/>
    <m/>
    <m/>
    <m/>
    <m/>
    <m/>
    <m/>
    <m/>
    <m/>
    <m/>
    <m/>
    <m/>
    <m/>
    <m/>
    <m/>
    <m/>
    <m/>
    <m/>
    <n v="123456"/>
    <x v="1"/>
    <x v="6"/>
    <n v="4"/>
    <n v="1"/>
    <n v="3"/>
    <n v="1"/>
    <n v="2"/>
    <n v="2"/>
    <n v="2"/>
    <n v="3"/>
    <n v="4"/>
    <n v="4"/>
    <s v=""/>
    <s v=""/>
    <s v=""/>
    <s v=""/>
    <s v=""/>
    <s v=""/>
    <s v=""/>
    <s v=""/>
    <s v=""/>
    <s v=""/>
    <s v=""/>
    <s v=""/>
    <s v=""/>
    <s v=""/>
    <s v=""/>
    <s v=""/>
    <s v=""/>
    <s v=""/>
    <s v=""/>
    <s v=""/>
    <s v=""/>
    <s v=""/>
    <s v=""/>
    <s v=""/>
  </r>
  <r>
    <s v="I am learning to use context clues from pictures to decode meaning. "/>
    <m/>
    <m/>
    <m/>
    <s v="EN"/>
    <m/>
    <s v="N"/>
    <m/>
    <s v="R"/>
    <m/>
    <s v="F"/>
    <m/>
    <s v="P"/>
    <m/>
    <s v="I"/>
    <m/>
    <s v="I"/>
    <m/>
    <m/>
    <m/>
    <m/>
    <m/>
    <m/>
    <m/>
    <m/>
    <m/>
    <m/>
    <m/>
    <m/>
    <m/>
    <m/>
    <m/>
    <m/>
    <m/>
    <m/>
    <m/>
    <m/>
    <m/>
    <m/>
    <m/>
    <m/>
    <m/>
    <m/>
    <m/>
    <m/>
    <m/>
    <m/>
    <m/>
    <m/>
    <m/>
    <m/>
    <m/>
    <m/>
    <m/>
    <m/>
    <m/>
    <m/>
    <m/>
    <m/>
    <m/>
    <m/>
    <m/>
    <m/>
    <m/>
    <m/>
    <n v="123456"/>
    <x v="1"/>
    <x v="6"/>
    <n v="7"/>
    <n v="1"/>
    <n v="6"/>
    <n v="1"/>
    <n v="2"/>
    <n v="4"/>
    <n v="5"/>
    <n v="6"/>
    <n v="7"/>
    <n v="7"/>
    <s v=""/>
    <s v=""/>
    <s v=""/>
    <s v=""/>
    <s v=""/>
    <s v=""/>
    <s v=""/>
    <s v=""/>
    <s v=""/>
    <s v=""/>
    <s v=""/>
    <s v=""/>
    <s v=""/>
    <s v=""/>
    <s v=""/>
    <s v=""/>
    <s v=""/>
    <s v=""/>
    <s v=""/>
    <s v=""/>
    <s v=""/>
    <s v=""/>
    <s v=""/>
    <s v=""/>
  </r>
  <r>
    <s v="I am learning to identify and use Scots words and texts "/>
    <m/>
    <m/>
    <m/>
    <s v="S"/>
    <m/>
    <s v="R"/>
    <m/>
    <s v="F"/>
    <m/>
    <s v="P"/>
    <m/>
    <s v="P"/>
    <m/>
    <s v="P"/>
    <m/>
    <s v="I"/>
    <m/>
    <m/>
    <m/>
    <m/>
    <m/>
    <m/>
    <m/>
    <m/>
    <m/>
    <m/>
    <m/>
    <m/>
    <m/>
    <m/>
    <m/>
    <m/>
    <m/>
    <m/>
    <m/>
    <m/>
    <m/>
    <m/>
    <m/>
    <m/>
    <m/>
    <m/>
    <m/>
    <m/>
    <m/>
    <m/>
    <m/>
    <m/>
    <m/>
    <m/>
    <m/>
    <m/>
    <m/>
    <m/>
    <m/>
    <m/>
    <m/>
    <m/>
    <m/>
    <m/>
    <m/>
    <m/>
    <m/>
    <m/>
    <n v="123456"/>
    <x v="1"/>
    <x v="6"/>
    <n v="7"/>
    <n v="3"/>
    <n v="4"/>
    <n v="3"/>
    <n v="4"/>
    <n v="5"/>
    <n v="6"/>
    <n v="6"/>
    <n v="6"/>
    <n v="7"/>
    <s v=""/>
    <s v=""/>
    <s v=""/>
    <s v=""/>
    <s v=""/>
    <s v=""/>
    <s v=""/>
    <s v=""/>
    <s v=""/>
    <s v=""/>
    <s v=""/>
    <s v=""/>
    <s v=""/>
    <s v=""/>
    <s v=""/>
    <s v=""/>
    <s v=""/>
    <s v=""/>
    <s v=""/>
    <s v=""/>
    <s v=""/>
    <s v=""/>
    <s v=""/>
    <s v=""/>
  </r>
  <r>
    <s v="I am learning to show awareness of print"/>
    <m/>
    <m/>
    <m/>
    <s v="N"/>
    <m/>
    <s v="N"/>
    <m/>
    <s v="N"/>
    <m/>
    <s v="N"/>
    <m/>
    <s v="N"/>
    <m/>
    <s v="N"/>
    <m/>
    <s v="R"/>
    <m/>
    <m/>
    <m/>
    <m/>
    <m/>
    <m/>
    <m/>
    <m/>
    <m/>
    <m/>
    <m/>
    <m/>
    <m/>
    <m/>
    <m/>
    <m/>
    <m/>
    <m/>
    <m/>
    <m/>
    <m/>
    <m/>
    <m/>
    <m/>
    <m/>
    <m/>
    <m/>
    <m/>
    <m/>
    <m/>
    <m/>
    <m/>
    <m/>
    <m/>
    <m/>
    <m/>
    <m/>
    <m/>
    <m/>
    <m/>
    <m/>
    <m/>
    <m/>
    <m/>
    <m/>
    <m/>
    <m/>
    <m/>
    <n v="123456"/>
    <x v="1"/>
    <x v="7"/>
    <n v="4"/>
    <n v="2"/>
    <n v="2"/>
    <n v="2"/>
    <n v="2"/>
    <n v="2"/>
    <n v="2"/>
    <n v="2"/>
    <n v="2"/>
    <n v="4"/>
    <s v=""/>
    <s v=""/>
    <s v=""/>
    <s v=""/>
    <s v=""/>
    <s v=""/>
    <s v=""/>
    <s v=""/>
    <s v=""/>
    <s v=""/>
    <s v=""/>
    <s v=""/>
    <s v=""/>
    <s v=""/>
    <s v=""/>
    <s v=""/>
    <s v=""/>
    <s v=""/>
    <s v=""/>
    <s v=""/>
    <s v=""/>
    <s v=""/>
    <s v=""/>
    <s v=""/>
  </r>
  <r>
    <s v="I am learning to show awareness of purpose of print"/>
    <m/>
    <m/>
    <m/>
    <s v="EN"/>
    <m/>
    <s v="N"/>
    <m/>
    <s v="N"/>
    <m/>
    <s v="N"/>
    <m/>
    <s v="S"/>
    <m/>
    <s v="R"/>
    <m/>
    <s v="R"/>
    <m/>
    <m/>
    <m/>
    <m/>
    <m/>
    <m/>
    <m/>
    <m/>
    <m/>
    <m/>
    <m/>
    <m/>
    <m/>
    <m/>
    <m/>
    <m/>
    <m/>
    <m/>
    <m/>
    <m/>
    <m/>
    <m/>
    <m/>
    <m/>
    <m/>
    <m/>
    <m/>
    <m/>
    <m/>
    <m/>
    <m/>
    <m/>
    <m/>
    <m/>
    <m/>
    <m/>
    <m/>
    <m/>
    <m/>
    <m/>
    <m/>
    <m/>
    <m/>
    <m/>
    <m/>
    <m/>
    <m/>
    <m/>
    <n v="123456"/>
    <x v="1"/>
    <x v="7"/>
    <n v="4"/>
    <n v="1"/>
    <n v="3"/>
    <n v="1"/>
    <n v="2"/>
    <n v="2"/>
    <n v="2"/>
    <n v="3"/>
    <n v="4"/>
    <n v="4"/>
    <s v=""/>
    <s v=""/>
    <s v=""/>
    <s v=""/>
    <s v=""/>
    <s v=""/>
    <s v=""/>
    <s v=""/>
    <s v=""/>
    <s v=""/>
    <s v=""/>
    <s v=""/>
    <s v=""/>
    <s v=""/>
    <s v=""/>
    <s v=""/>
    <s v=""/>
    <s v=""/>
    <s v=""/>
    <s v=""/>
    <s v=""/>
    <s v=""/>
    <s v=""/>
    <s v=""/>
  </r>
  <r>
    <s v="I am learning to read environmental words/signs"/>
    <m/>
    <m/>
    <m/>
    <s v="EN"/>
    <m/>
    <s v="N"/>
    <m/>
    <s v="S"/>
    <m/>
    <s v="R"/>
    <m/>
    <s v="F"/>
    <m/>
    <s v="P"/>
    <m/>
    <s v="I"/>
    <m/>
    <m/>
    <m/>
    <m/>
    <m/>
    <m/>
    <m/>
    <m/>
    <m/>
    <m/>
    <m/>
    <m/>
    <m/>
    <m/>
    <m/>
    <m/>
    <m/>
    <m/>
    <m/>
    <m/>
    <m/>
    <m/>
    <m/>
    <m/>
    <m/>
    <m/>
    <m/>
    <m/>
    <m/>
    <m/>
    <m/>
    <m/>
    <m/>
    <m/>
    <m/>
    <m/>
    <m/>
    <m/>
    <m/>
    <m/>
    <m/>
    <m/>
    <m/>
    <m/>
    <m/>
    <m/>
    <m/>
    <m/>
    <n v="123456"/>
    <x v="1"/>
    <x v="7"/>
    <n v="7"/>
    <n v="1"/>
    <n v="6"/>
    <n v="1"/>
    <n v="2"/>
    <n v="3"/>
    <n v="4"/>
    <n v="5"/>
    <n v="6"/>
    <n v="7"/>
    <s v=""/>
    <s v=""/>
    <s v=""/>
    <s v=""/>
    <s v=""/>
    <s v=""/>
    <s v=""/>
    <s v=""/>
    <s v=""/>
    <s v=""/>
    <s v=""/>
    <s v=""/>
    <s v=""/>
    <s v=""/>
    <s v=""/>
    <s v=""/>
    <s v=""/>
    <s v=""/>
    <s v=""/>
    <s v=""/>
    <s v=""/>
    <s v=""/>
    <s v=""/>
    <s v=""/>
  </r>
  <r>
    <s v="I am learning to read signs and labels around me."/>
    <m/>
    <m/>
    <m/>
    <s v="EN"/>
    <m/>
    <s v="N"/>
    <m/>
    <s v="N"/>
    <m/>
    <s v="N"/>
    <m/>
    <s v="S"/>
    <m/>
    <s v="R"/>
    <m/>
    <s v="R"/>
    <m/>
    <m/>
    <m/>
    <m/>
    <m/>
    <m/>
    <m/>
    <m/>
    <m/>
    <m/>
    <m/>
    <m/>
    <m/>
    <m/>
    <m/>
    <m/>
    <m/>
    <m/>
    <m/>
    <m/>
    <m/>
    <m/>
    <m/>
    <m/>
    <m/>
    <m/>
    <m/>
    <m/>
    <m/>
    <m/>
    <m/>
    <m/>
    <m/>
    <m/>
    <m/>
    <m/>
    <m/>
    <m/>
    <m/>
    <m/>
    <m/>
    <m/>
    <m/>
    <m/>
    <m/>
    <m/>
    <m/>
    <m/>
    <n v="123456"/>
    <x v="1"/>
    <x v="7"/>
    <n v="4"/>
    <n v="1"/>
    <n v="3"/>
    <n v="1"/>
    <n v="2"/>
    <n v="2"/>
    <n v="2"/>
    <n v="3"/>
    <n v="4"/>
    <n v="4"/>
    <s v=""/>
    <s v=""/>
    <s v=""/>
    <s v=""/>
    <s v=""/>
    <s v=""/>
    <s v=""/>
    <s v=""/>
    <s v=""/>
    <s v=""/>
    <s v=""/>
    <s v=""/>
    <s v=""/>
    <s v=""/>
    <s v=""/>
    <s v=""/>
    <s v=""/>
    <s v=""/>
    <s v=""/>
    <s v=""/>
    <s v=""/>
    <s v=""/>
    <s v=""/>
    <s v=""/>
  </r>
  <r>
    <s v="I am learning to find answers to a simple question from  a book"/>
    <m/>
    <m/>
    <m/>
    <s v="N"/>
    <m/>
    <s v="N"/>
    <m/>
    <s v="N"/>
    <m/>
    <s v="R"/>
    <m/>
    <s v="F"/>
    <m/>
    <s v="F"/>
    <m/>
    <s v="F"/>
    <m/>
    <m/>
    <m/>
    <m/>
    <m/>
    <m/>
    <m/>
    <m/>
    <m/>
    <m/>
    <m/>
    <m/>
    <m/>
    <m/>
    <m/>
    <m/>
    <m/>
    <m/>
    <m/>
    <m/>
    <m/>
    <m/>
    <m/>
    <m/>
    <m/>
    <m/>
    <m/>
    <m/>
    <m/>
    <m/>
    <m/>
    <m/>
    <m/>
    <m/>
    <m/>
    <m/>
    <m/>
    <m/>
    <m/>
    <m/>
    <m/>
    <m/>
    <m/>
    <m/>
    <m/>
    <m/>
    <m/>
    <m/>
    <n v="123456"/>
    <x v="1"/>
    <x v="7"/>
    <n v="5"/>
    <n v="2"/>
    <n v="3"/>
    <n v="2"/>
    <n v="2"/>
    <n v="2"/>
    <n v="4"/>
    <n v="5"/>
    <n v="5"/>
    <n v="5"/>
    <s v=""/>
    <s v=""/>
    <s v=""/>
    <s v=""/>
    <s v=""/>
    <s v=""/>
    <s v=""/>
    <s v=""/>
    <s v=""/>
    <s v=""/>
    <s v=""/>
    <s v=""/>
    <s v=""/>
    <s v=""/>
    <s v=""/>
    <s v=""/>
    <s v=""/>
    <s v=""/>
    <s v=""/>
    <s v=""/>
    <s v=""/>
    <s v=""/>
    <s v=""/>
    <s v=""/>
  </r>
  <r>
    <s v="I am learning to identify questions to answer using information texts"/>
    <m/>
    <m/>
    <m/>
    <s v="EN"/>
    <m/>
    <s v="N"/>
    <m/>
    <s v="S"/>
    <m/>
    <s v="R"/>
    <m/>
    <s v="F"/>
    <m/>
    <s v="P"/>
    <m/>
    <s v="I"/>
    <m/>
    <m/>
    <m/>
    <m/>
    <m/>
    <m/>
    <m/>
    <m/>
    <m/>
    <m/>
    <m/>
    <m/>
    <m/>
    <m/>
    <m/>
    <m/>
    <m/>
    <m/>
    <m/>
    <m/>
    <m/>
    <m/>
    <m/>
    <m/>
    <m/>
    <m/>
    <m/>
    <m/>
    <m/>
    <m/>
    <m/>
    <m/>
    <m/>
    <m/>
    <m/>
    <m/>
    <m/>
    <m/>
    <m/>
    <m/>
    <m/>
    <m/>
    <m/>
    <m/>
    <m/>
    <m/>
    <m/>
    <m/>
    <n v="123456"/>
    <x v="1"/>
    <x v="7"/>
    <n v="7"/>
    <n v="1"/>
    <n v="6"/>
    <n v="1"/>
    <n v="2"/>
    <n v="3"/>
    <n v="4"/>
    <n v="5"/>
    <n v="6"/>
    <n v="7"/>
    <s v=""/>
    <s v=""/>
    <s v=""/>
    <s v=""/>
    <s v=""/>
    <s v=""/>
    <s v=""/>
    <s v=""/>
    <s v=""/>
    <s v=""/>
    <s v=""/>
    <s v=""/>
    <s v=""/>
    <s v=""/>
    <s v=""/>
    <s v=""/>
    <s v=""/>
    <s v=""/>
    <s v=""/>
    <s v=""/>
    <s v=""/>
    <s v=""/>
    <s v=""/>
    <s v=""/>
  </r>
  <r>
    <s v="I am learning to find the title of a book."/>
    <m/>
    <m/>
    <m/>
    <s v="EN"/>
    <m/>
    <s v="N"/>
    <m/>
    <s v="N"/>
    <m/>
    <s v="N"/>
    <m/>
    <s v="S"/>
    <m/>
    <s v="R"/>
    <m/>
    <s v="R"/>
    <m/>
    <m/>
    <m/>
    <m/>
    <m/>
    <m/>
    <m/>
    <m/>
    <m/>
    <m/>
    <m/>
    <m/>
    <m/>
    <m/>
    <m/>
    <m/>
    <m/>
    <m/>
    <m/>
    <m/>
    <m/>
    <m/>
    <m/>
    <m/>
    <m/>
    <m/>
    <m/>
    <m/>
    <m/>
    <m/>
    <m/>
    <m/>
    <m/>
    <m/>
    <m/>
    <m/>
    <m/>
    <m/>
    <m/>
    <m/>
    <m/>
    <m/>
    <m/>
    <m/>
    <m/>
    <m/>
    <m/>
    <m/>
    <n v="123456"/>
    <x v="1"/>
    <x v="7"/>
    <n v="4"/>
    <n v="1"/>
    <n v="3"/>
    <n v="1"/>
    <n v="2"/>
    <n v="2"/>
    <n v="2"/>
    <n v="3"/>
    <n v="4"/>
    <n v="4"/>
    <s v=""/>
    <s v=""/>
    <s v=""/>
    <s v=""/>
    <s v=""/>
    <s v=""/>
    <s v=""/>
    <s v=""/>
    <s v=""/>
    <s v=""/>
    <s v=""/>
    <s v=""/>
    <s v=""/>
    <s v=""/>
    <s v=""/>
    <s v=""/>
    <s v=""/>
    <s v=""/>
    <s v=""/>
    <s v=""/>
    <s v=""/>
    <s v=""/>
    <s v=""/>
    <s v=""/>
  </r>
  <r>
    <s v="I am learning to identify what the content may be from the cover."/>
    <m/>
    <m/>
    <m/>
    <s v="N"/>
    <m/>
    <s v="N"/>
    <m/>
    <s v="S"/>
    <m/>
    <s v="S"/>
    <m/>
    <s v="R"/>
    <m/>
    <s v="R"/>
    <m/>
    <s v="F"/>
    <m/>
    <m/>
    <m/>
    <m/>
    <m/>
    <m/>
    <m/>
    <m/>
    <m/>
    <m/>
    <m/>
    <m/>
    <m/>
    <m/>
    <m/>
    <m/>
    <m/>
    <m/>
    <m/>
    <m/>
    <m/>
    <m/>
    <m/>
    <m/>
    <m/>
    <m/>
    <m/>
    <m/>
    <m/>
    <m/>
    <m/>
    <m/>
    <m/>
    <m/>
    <m/>
    <m/>
    <m/>
    <m/>
    <m/>
    <m/>
    <m/>
    <m/>
    <m/>
    <m/>
    <m/>
    <m/>
    <m/>
    <m/>
    <n v="123456"/>
    <x v="1"/>
    <x v="7"/>
    <n v="5"/>
    <n v="2"/>
    <n v="3"/>
    <n v="2"/>
    <n v="2"/>
    <n v="3"/>
    <n v="3"/>
    <n v="4"/>
    <n v="4"/>
    <n v="5"/>
    <s v=""/>
    <s v=""/>
    <s v=""/>
    <s v=""/>
    <s v=""/>
    <s v=""/>
    <s v=""/>
    <s v=""/>
    <s v=""/>
    <s v=""/>
    <s v=""/>
    <s v=""/>
    <s v=""/>
    <s v=""/>
    <s v=""/>
    <s v=""/>
    <s v=""/>
    <s v=""/>
    <s v=""/>
    <s v=""/>
    <s v=""/>
    <s v=""/>
    <s v=""/>
    <s v=""/>
  </r>
  <r>
    <s v="I am learning to refer to text for information e.g. recipes, information books, story books, posters"/>
    <m/>
    <m/>
    <m/>
    <s v="N"/>
    <m/>
    <s v="S"/>
    <m/>
    <s v="R"/>
    <m/>
    <s v="F"/>
    <m/>
    <s v="F"/>
    <m/>
    <s v="F"/>
    <m/>
    <s v="P"/>
    <m/>
    <m/>
    <m/>
    <m/>
    <m/>
    <m/>
    <m/>
    <m/>
    <m/>
    <m/>
    <m/>
    <m/>
    <m/>
    <m/>
    <m/>
    <m/>
    <m/>
    <m/>
    <m/>
    <m/>
    <m/>
    <m/>
    <m/>
    <m/>
    <m/>
    <m/>
    <m/>
    <m/>
    <m/>
    <m/>
    <m/>
    <m/>
    <m/>
    <m/>
    <m/>
    <m/>
    <m/>
    <m/>
    <m/>
    <m/>
    <m/>
    <m/>
    <m/>
    <m/>
    <m/>
    <m/>
    <m/>
    <m/>
    <n v="123456"/>
    <x v="1"/>
    <x v="7"/>
    <n v="6"/>
    <n v="2"/>
    <n v="4"/>
    <n v="2"/>
    <n v="3"/>
    <n v="4"/>
    <n v="5"/>
    <n v="5"/>
    <n v="5"/>
    <n v="6"/>
    <s v=""/>
    <s v=""/>
    <s v=""/>
    <s v=""/>
    <s v=""/>
    <s v=""/>
    <s v=""/>
    <s v=""/>
    <s v=""/>
    <s v=""/>
    <s v=""/>
    <s v=""/>
    <s v=""/>
    <s v=""/>
    <s v=""/>
    <s v=""/>
    <s v=""/>
    <s v=""/>
    <s v=""/>
    <s v=""/>
    <s v=""/>
    <s v=""/>
    <s v=""/>
    <s v=""/>
  </r>
  <r>
    <s v="I am learning to explain the terms title, page, cover, author and illustrator."/>
    <m/>
    <m/>
    <m/>
    <s v="N"/>
    <m/>
    <s v="N"/>
    <m/>
    <s v="S"/>
    <m/>
    <s v="S"/>
    <m/>
    <s v="R"/>
    <m/>
    <s v="R"/>
    <m/>
    <s v="F"/>
    <m/>
    <m/>
    <m/>
    <m/>
    <m/>
    <m/>
    <m/>
    <m/>
    <m/>
    <m/>
    <m/>
    <m/>
    <m/>
    <m/>
    <m/>
    <m/>
    <m/>
    <m/>
    <m/>
    <m/>
    <m/>
    <m/>
    <m/>
    <m/>
    <m/>
    <m/>
    <m/>
    <m/>
    <m/>
    <m/>
    <m/>
    <m/>
    <m/>
    <m/>
    <m/>
    <m/>
    <m/>
    <m/>
    <m/>
    <m/>
    <m/>
    <m/>
    <m/>
    <m/>
    <m/>
    <m/>
    <m/>
    <m/>
    <n v="123456"/>
    <x v="1"/>
    <x v="7"/>
    <n v="5"/>
    <n v="2"/>
    <n v="3"/>
    <n v="2"/>
    <n v="2"/>
    <n v="3"/>
    <n v="3"/>
    <n v="4"/>
    <n v="4"/>
    <n v="5"/>
    <s v=""/>
    <s v=""/>
    <s v=""/>
    <s v=""/>
    <s v=""/>
    <s v=""/>
    <s v=""/>
    <s v=""/>
    <s v=""/>
    <s v=""/>
    <s v=""/>
    <s v=""/>
    <s v=""/>
    <s v=""/>
    <s v=""/>
    <s v=""/>
    <s v=""/>
    <s v=""/>
    <s v=""/>
    <s v=""/>
    <s v=""/>
    <s v=""/>
    <s v=""/>
    <s v=""/>
  </r>
  <r>
    <s v="I know what an index or contents page is"/>
    <m/>
    <m/>
    <m/>
    <s v="N"/>
    <m/>
    <s v="S"/>
    <m/>
    <s v="R"/>
    <m/>
    <s v="F"/>
    <m/>
    <s v="F"/>
    <m/>
    <s v="F"/>
    <m/>
    <s v="P"/>
    <m/>
    <m/>
    <m/>
    <m/>
    <m/>
    <m/>
    <m/>
    <m/>
    <m/>
    <m/>
    <m/>
    <m/>
    <m/>
    <m/>
    <m/>
    <m/>
    <m/>
    <m/>
    <m/>
    <m/>
    <m/>
    <m/>
    <m/>
    <m/>
    <m/>
    <m/>
    <m/>
    <m/>
    <m/>
    <m/>
    <m/>
    <m/>
    <m/>
    <m/>
    <m/>
    <m/>
    <m/>
    <m/>
    <m/>
    <m/>
    <m/>
    <m/>
    <m/>
    <m/>
    <m/>
    <m/>
    <m/>
    <m/>
    <n v="123456"/>
    <x v="1"/>
    <x v="7"/>
    <n v="6"/>
    <n v="2"/>
    <n v="4"/>
    <n v="2"/>
    <n v="3"/>
    <n v="4"/>
    <n v="5"/>
    <n v="5"/>
    <n v="5"/>
    <n v="6"/>
    <s v=""/>
    <s v=""/>
    <s v=""/>
    <s v=""/>
    <s v=""/>
    <s v=""/>
    <s v=""/>
    <s v=""/>
    <s v=""/>
    <s v=""/>
    <s v=""/>
    <s v=""/>
    <s v=""/>
    <s v=""/>
    <s v=""/>
    <s v=""/>
    <s v=""/>
    <s v=""/>
    <s v=""/>
    <s v=""/>
    <s v=""/>
    <s v=""/>
    <s v=""/>
    <s v=""/>
  </r>
  <r>
    <s v="I am learning to talk about the difference between fiction and non-fiction."/>
    <m/>
    <m/>
    <m/>
    <s v="EN"/>
    <m/>
    <s v="EN"/>
    <m/>
    <s v="N"/>
    <m/>
    <s v="S"/>
    <m/>
    <s v="S"/>
    <m/>
    <s v="S"/>
    <m/>
    <s v="S"/>
    <m/>
    <m/>
    <m/>
    <m/>
    <m/>
    <m/>
    <m/>
    <m/>
    <m/>
    <m/>
    <m/>
    <m/>
    <m/>
    <m/>
    <m/>
    <m/>
    <m/>
    <m/>
    <m/>
    <m/>
    <m/>
    <m/>
    <m/>
    <m/>
    <m/>
    <m/>
    <m/>
    <m/>
    <m/>
    <m/>
    <m/>
    <m/>
    <m/>
    <m/>
    <m/>
    <m/>
    <m/>
    <m/>
    <m/>
    <m/>
    <m/>
    <m/>
    <m/>
    <m/>
    <m/>
    <m/>
    <m/>
    <m/>
    <n v="123456"/>
    <x v="1"/>
    <x v="7"/>
    <n v="3"/>
    <n v="1"/>
    <n v="2"/>
    <n v="1"/>
    <n v="1"/>
    <n v="2"/>
    <n v="3"/>
    <n v="3"/>
    <n v="3"/>
    <n v="3"/>
    <s v=""/>
    <s v=""/>
    <s v=""/>
    <s v=""/>
    <s v=""/>
    <s v=""/>
    <s v=""/>
    <s v=""/>
    <s v=""/>
    <s v=""/>
    <s v=""/>
    <s v=""/>
    <s v=""/>
    <s v=""/>
    <s v=""/>
    <s v=""/>
    <s v=""/>
    <s v=""/>
    <s v=""/>
    <s v=""/>
    <s v=""/>
    <s v=""/>
    <s v=""/>
    <s v=""/>
  </r>
  <r>
    <s v="I am learning to discuss the illustrations in picture books and Big Books "/>
    <m/>
    <m/>
    <m/>
    <s v="EN"/>
    <m/>
    <s v="EN"/>
    <m/>
    <s v="N"/>
    <m/>
    <s v="S"/>
    <m/>
    <s v="S"/>
    <m/>
    <s v="R"/>
    <m/>
    <s v="F"/>
    <m/>
    <m/>
    <m/>
    <m/>
    <m/>
    <m/>
    <m/>
    <m/>
    <m/>
    <m/>
    <m/>
    <m/>
    <m/>
    <m/>
    <m/>
    <m/>
    <m/>
    <m/>
    <m/>
    <m/>
    <m/>
    <m/>
    <m/>
    <m/>
    <m/>
    <m/>
    <m/>
    <m/>
    <m/>
    <m/>
    <m/>
    <m/>
    <m/>
    <m/>
    <m/>
    <m/>
    <m/>
    <m/>
    <m/>
    <m/>
    <m/>
    <m/>
    <m/>
    <m/>
    <m/>
    <m/>
    <m/>
    <m/>
    <n v="123456"/>
    <x v="1"/>
    <x v="8"/>
    <n v="5"/>
    <n v="1"/>
    <n v="4"/>
    <n v="1"/>
    <n v="1"/>
    <n v="2"/>
    <n v="3"/>
    <n v="3"/>
    <n v="4"/>
    <n v="5"/>
    <s v=""/>
    <s v=""/>
    <s v=""/>
    <s v=""/>
    <s v=""/>
    <s v=""/>
    <s v=""/>
    <s v=""/>
    <s v=""/>
    <s v=""/>
    <s v=""/>
    <s v=""/>
    <s v=""/>
    <s v=""/>
    <s v=""/>
    <s v=""/>
    <s v=""/>
    <s v=""/>
    <s v=""/>
    <s v=""/>
    <s v=""/>
    <s v=""/>
    <s v=""/>
    <s v=""/>
  </r>
  <r>
    <s v="I am learning to read simple repetitive stories using picture cues"/>
    <m/>
    <m/>
    <m/>
    <s v="N"/>
    <m/>
    <s v="N"/>
    <m/>
    <s v="S"/>
    <m/>
    <s v="S"/>
    <m/>
    <s v="R"/>
    <m/>
    <s v="F"/>
    <m/>
    <s v="F"/>
    <m/>
    <m/>
    <m/>
    <m/>
    <m/>
    <m/>
    <m/>
    <m/>
    <m/>
    <m/>
    <m/>
    <m/>
    <m/>
    <m/>
    <m/>
    <m/>
    <m/>
    <m/>
    <m/>
    <m/>
    <m/>
    <m/>
    <m/>
    <m/>
    <m/>
    <m/>
    <m/>
    <m/>
    <m/>
    <m/>
    <m/>
    <m/>
    <m/>
    <m/>
    <m/>
    <m/>
    <m/>
    <m/>
    <m/>
    <m/>
    <m/>
    <m/>
    <m/>
    <m/>
    <m/>
    <m/>
    <m/>
    <m/>
    <n v="123456"/>
    <x v="1"/>
    <x v="8"/>
    <n v="5"/>
    <n v="2"/>
    <n v="3"/>
    <n v="2"/>
    <n v="2"/>
    <n v="3"/>
    <n v="3"/>
    <n v="4"/>
    <n v="5"/>
    <n v="5"/>
    <s v=""/>
    <s v=""/>
    <s v=""/>
    <s v=""/>
    <s v=""/>
    <s v=""/>
    <s v=""/>
    <s v=""/>
    <s v=""/>
    <s v=""/>
    <s v=""/>
    <s v=""/>
    <s v=""/>
    <s v=""/>
    <s v=""/>
    <s v=""/>
    <s v=""/>
    <s v=""/>
    <s v=""/>
    <s v=""/>
    <s v=""/>
    <s v=""/>
    <s v=""/>
    <s v=""/>
  </r>
  <r>
    <s v="I am learning to read simple repetitive stories without the aid of picture cues"/>
    <m/>
    <m/>
    <m/>
    <s v="EN"/>
    <m/>
    <s v="N"/>
    <m/>
    <s v="S"/>
    <m/>
    <s v="R"/>
    <m/>
    <s v="F"/>
    <m/>
    <s v="P"/>
    <m/>
    <s v="I"/>
    <m/>
    <m/>
    <m/>
    <m/>
    <m/>
    <m/>
    <m/>
    <m/>
    <m/>
    <m/>
    <m/>
    <m/>
    <m/>
    <m/>
    <m/>
    <m/>
    <m/>
    <m/>
    <m/>
    <m/>
    <m/>
    <m/>
    <m/>
    <m/>
    <m/>
    <m/>
    <m/>
    <m/>
    <m/>
    <m/>
    <m/>
    <m/>
    <m/>
    <m/>
    <m/>
    <m/>
    <m/>
    <m/>
    <m/>
    <m/>
    <m/>
    <m/>
    <m/>
    <m/>
    <m/>
    <m/>
    <m/>
    <m/>
    <n v="123456"/>
    <x v="1"/>
    <x v="8"/>
    <n v="7"/>
    <n v="1"/>
    <n v="6"/>
    <n v="1"/>
    <n v="2"/>
    <n v="3"/>
    <n v="4"/>
    <n v="5"/>
    <n v="6"/>
    <n v="7"/>
    <s v=""/>
    <s v=""/>
    <s v=""/>
    <s v=""/>
    <s v=""/>
    <s v=""/>
    <s v=""/>
    <s v=""/>
    <s v=""/>
    <s v=""/>
    <s v=""/>
    <s v=""/>
    <s v=""/>
    <s v=""/>
    <s v=""/>
    <s v=""/>
    <s v=""/>
    <s v=""/>
    <s v=""/>
    <s v=""/>
    <s v=""/>
    <s v=""/>
    <s v=""/>
    <s v=""/>
  </r>
  <r>
    <s v="I am learning to use words who,what,why and where to help me understand more."/>
    <m/>
    <m/>
    <m/>
    <s v="EN"/>
    <m/>
    <s v="N"/>
    <m/>
    <s v="N"/>
    <m/>
    <s v="N"/>
    <m/>
    <s v="S"/>
    <m/>
    <s v="R"/>
    <m/>
    <s v="R"/>
    <m/>
    <m/>
    <m/>
    <m/>
    <m/>
    <m/>
    <m/>
    <m/>
    <m/>
    <m/>
    <m/>
    <m/>
    <m/>
    <m/>
    <m/>
    <m/>
    <m/>
    <m/>
    <m/>
    <m/>
    <m/>
    <m/>
    <m/>
    <m/>
    <m/>
    <m/>
    <m/>
    <m/>
    <m/>
    <m/>
    <m/>
    <m/>
    <m/>
    <m/>
    <m/>
    <m/>
    <m/>
    <m/>
    <m/>
    <m/>
    <m/>
    <m/>
    <m/>
    <m/>
    <m/>
    <m/>
    <m/>
    <m/>
    <n v="123456"/>
    <x v="1"/>
    <x v="8"/>
    <n v="4"/>
    <n v="1"/>
    <n v="3"/>
    <n v="1"/>
    <n v="2"/>
    <n v="2"/>
    <n v="2"/>
    <n v="3"/>
    <n v="4"/>
    <n v="4"/>
    <s v=""/>
    <s v=""/>
    <s v=""/>
    <s v=""/>
    <s v=""/>
    <s v=""/>
    <s v=""/>
    <s v=""/>
    <s v=""/>
    <s v=""/>
    <s v=""/>
    <s v=""/>
    <s v=""/>
    <s v=""/>
    <s v=""/>
    <s v=""/>
    <s v=""/>
    <s v=""/>
    <s v=""/>
    <s v=""/>
    <s v=""/>
    <s v=""/>
    <s v=""/>
    <s v=""/>
  </r>
  <r>
    <s v="I am learning to recall information from the text"/>
    <m/>
    <m/>
    <m/>
    <s v="EN"/>
    <m/>
    <s v="N"/>
    <m/>
    <s v="R"/>
    <m/>
    <s v="F"/>
    <m/>
    <s v="P"/>
    <m/>
    <s v="I"/>
    <m/>
    <s v="I"/>
    <m/>
    <m/>
    <m/>
    <m/>
    <m/>
    <m/>
    <m/>
    <m/>
    <m/>
    <m/>
    <m/>
    <m/>
    <m/>
    <m/>
    <m/>
    <m/>
    <m/>
    <m/>
    <m/>
    <m/>
    <m/>
    <m/>
    <m/>
    <m/>
    <m/>
    <m/>
    <m/>
    <m/>
    <m/>
    <m/>
    <m/>
    <m/>
    <m/>
    <m/>
    <m/>
    <m/>
    <m/>
    <m/>
    <m/>
    <m/>
    <m/>
    <m/>
    <m/>
    <m/>
    <m/>
    <m/>
    <m/>
    <m/>
    <n v="123456"/>
    <x v="1"/>
    <x v="8"/>
    <n v="7"/>
    <n v="1"/>
    <n v="6"/>
    <n v="1"/>
    <n v="2"/>
    <n v="4"/>
    <n v="5"/>
    <n v="6"/>
    <n v="7"/>
    <n v="7"/>
    <s v=""/>
    <s v=""/>
    <s v=""/>
    <s v=""/>
    <s v=""/>
    <s v=""/>
    <s v=""/>
    <s v=""/>
    <s v=""/>
    <s v=""/>
    <s v=""/>
    <s v=""/>
    <s v=""/>
    <s v=""/>
    <s v=""/>
    <s v=""/>
    <s v=""/>
    <s v=""/>
    <s v=""/>
    <s v=""/>
    <s v=""/>
    <s v=""/>
    <s v=""/>
    <s v=""/>
  </r>
  <r>
    <s v="I am learning to differentiate between texts e.g. fiction, non-fiction, fairytale, rhyme"/>
    <m/>
    <m/>
    <m/>
    <s v="S"/>
    <m/>
    <s v="R"/>
    <m/>
    <s v="F"/>
    <m/>
    <s v="P"/>
    <m/>
    <s v="P"/>
    <m/>
    <s v="P"/>
    <m/>
    <s v="I"/>
    <m/>
    <m/>
    <m/>
    <m/>
    <m/>
    <m/>
    <m/>
    <m/>
    <m/>
    <m/>
    <m/>
    <m/>
    <m/>
    <m/>
    <m/>
    <m/>
    <m/>
    <m/>
    <m/>
    <m/>
    <m/>
    <m/>
    <m/>
    <m/>
    <m/>
    <m/>
    <m/>
    <m/>
    <m/>
    <m/>
    <m/>
    <m/>
    <m/>
    <m/>
    <m/>
    <m/>
    <m/>
    <m/>
    <m/>
    <m/>
    <m/>
    <m/>
    <m/>
    <m/>
    <m/>
    <m/>
    <m/>
    <m/>
    <n v="123456"/>
    <x v="1"/>
    <x v="8"/>
    <n v="7"/>
    <n v="3"/>
    <n v="4"/>
    <n v="3"/>
    <n v="4"/>
    <n v="5"/>
    <n v="6"/>
    <n v="6"/>
    <n v="6"/>
    <n v="7"/>
    <s v=""/>
    <s v=""/>
    <s v=""/>
    <s v=""/>
    <s v=""/>
    <s v=""/>
    <s v=""/>
    <s v=""/>
    <s v=""/>
    <s v=""/>
    <s v=""/>
    <s v=""/>
    <s v=""/>
    <s v=""/>
    <s v=""/>
    <s v=""/>
    <s v=""/>
    <s v=""/>
    <s v=""/>
    <s v=""/>
    <s v=""/>
    <s v=""/>
    <s v=""/>
    <s v=""/>
  </r>
  <r>
    <s v="I am learning to share thoughts and feelings about a text and its contents."/>
    <m/>
    <m/>
    <m/>
    <s v="N"/>
    <m/>
    <s v="N"/>
    <m/>
    <s v="N"/>
    <m/>
    <s v="N"/>
    <m/>
    <s v="N"/>
    <m/>
    <s v="N"/>
    <m/>
    <s v="R"/>
    <m/>
    <m/>
    <m/>
    <m/>
    <m/>
    <m/>
    <m/>
    <m/>
    <m/>
    <m/>
    <m/>
    <m/>
    <m/>
    <m/>
    <m/>
    <m/>
    <m/>
    <m/>
    <m/>
    <m/>
    <m/>
    <m/>
    <m/>
    <m/>
    <m/>
    <m/>
    <m/>
    <m/>
    <m/>
    <m/>
    <m/>
    <m/>
    <m/>
    <m/>
    <m/>
    <m/>
    <m/>
    <m/>
    <m/>
    <m/>
    <m/>
    <m/>
    <m/>
    <m/>
    <m/>
    <m/>
    <m/>
    <m/>
    <n v="123456"/>
    <x v="1"/>
    <x v="8"/>
    <n v="4"/>
    <n v="2"/>
    <n v="2"/>
    <n v="2"/>
    <n v="2"/>
    <n v="2"/>
    <n v="2"/>
    <n v="2"/>
    <n v="2"/>
    <n v="4"/>
    <s v=""/>
    <s v=""/>
    <s v=""/>
    <s v=""/>
    <s v=""/>
    <s v=""/>
    <s v=""/>
    <s v=""/>
    <s v=""/>
    <s v=""/>
    <s v=""/>
    <s v=""/>
    <s v=""/>
    <s v=""/>
    <s v=""/>
    <s v=""/>
    <s v=""/>
    <s v=""/>
    <s v=""/>
    <s v=""/>
    <s v=""/>
    <s v=""/>
    <s v=""/>
    <s v=""/>
  </r>
  <r>
    <s v="I am learning to use my experiences to help me understand what I am learning about."/>
    <m/>
    <m/>
    <m/>
    <s v="EN"/>
    <m/>
    <s v="N"/>
    <m/>
    <s v="N"/>
    <m/>
    <s v="N"/>
    <m/>
    <s v="S"/>
    <m/>
    <s v="R"/>
    <m/>
    <s v="R"/>
    <m/>
    <m/>
    <m/>
    <m/>
    <m/>
    <m/>
    <m/>
    <m/>
    <m/>
    <m/>
    <m/>
    <m/>
    <m/>
    <m/>
    <m/>
    <m/>
    <m/>
    <m/>
    <m/>
    <m/>
    <m/>
    <m/>
    <m/>
    <m/>
    <m/>
    <m/>
    <m/>
    <m/>
    <m/>
    <m/>
    <m/>
    <m/>
    <m/>
    <m/>
    <m/>
    <m/>
    <m/>
    <m/>
    <m/>
    <m/>
    <m/>
    <m/>
    <m/>
    <m/>
    <m/>
    <m/>
    <m/>
    <m/>
    <n v="123456"/>
    <x v="1"/>
    <x v="8"/>
    <n v="4"/>
    <n v="1"/>
    <n v="3"/>
    <n v="1"/>
    <n v="2"/>
    <n v="2"/>
    <n v="2"/>
    <n v="3"/>
    <n v="4"/>
    <n v="4"/>
    <s v=""/>
    <s v=""/>
    <s v=""/>
    <s v=""/>
    <s v=""/>
    <s v=""/>
    <s v=""/>
    <s v=""/>
    <s v=""/>
    <s v=""/>
    <s v=""/>
    <s v=""/>
    <s v=""/>
    <s v=""/>
    <s v=""/>
    <s v=""/>
    <s v=""/>
    <s v=""/>
    <s v=""/>
    <s v=""/>
    <s v=""/>
    <s v=""/>
    <s v=""/>
    <s v=""/>
  </r>
  <r>
    <s v="I will sit beside an adult and share a book"/>
    <m/>
    <m/>
    <m/>
    <s v="EN"/>
    <m/>
    <s v="N"/>
    <m/>
    <s v="S"/>
    <m/>
    <s v="R"/>
    <m/>
    <s v="F"/>
    <m/>
    <s v="P"/>
    <m/>
    <s v="I"/>
    <m/>
    <m/>
    <m/>
    <m/>
    <m/>
    <m/>
    <m/>
    <m/>
    <m/>
    <m/>
    <m/>
    <m/>
    <m/>
    <m/>
    <m/>
    <m/>
    <m/>
    <m/>
    <m/>
    <m/>
    <m/>
    <m/>
    <m/>
    <m/>
    <m/>
    <m/>
    <m/>
    <m/>
    <m/>
    <m/>
    <m/>
    <m/>
    <m/>
    <m/>
    <m/>
    <m/>
    <m/>
    <m/>
    <m/>
    <m/>
    <m/>
    <m/>
    <m/>
    <m/>
    <m/>
    <m/>
    <m/>
    <m/>
    <n v="123456"/>
    <x v="1"/>
    <x v="8"/>
    <n v="7"/>
    <n v="1"/>
    <n v="6"/>
    <n v="1"/>
    <n v="2"/>
    <n v="3"/>
    <n v="4"/>
    <n v="5"/>
    <n v="6"/>
    <n v="7"/>
    <s v=""/>
    <s v=""/>
    <s v=""/>
    <s v=""/>
    <s v=""/>
    <s v=""/>
    <s v=""/>
    <s v=""/>
    <s v=""/>
    <s v=""/>
    <s v=""/>
    <s v=""/>
    <s v=""/>
    <s v=""/>
    <s v=""/>
    <s v=""/>
    <s v=""/>
    <s v=""/>
    <s v=""/>
    <s v=""/>
    <s v=""/>
    <s v=""/>
    <s v=""/>
    <s v=""/>
  </r>
  <r>
    <s v="I am learning to find characters in a picture"/>
    <m/>
    <m/>
    <m/>
    <s v="EN"/>
    <m/>
    <s v="N"/>
    <m/>
    <s v="N"/>
    <m/>
    <s v="N"/>
    <m/>
    <s v="S"/>
    <m/>
    <s v="R"/>
    <m/>
    <s v="R"/>
    <m/>
    <m/>
    <m/>
    <m/>
    <m/>
    <m/>
    <m/>
    <m/>
    <m/>
    <m/>
    <m/>
    <m/>
    <m/>
    <m/>
    <m/>
    <m/>
    <m/>
    <m/>
    <m/>
    <m/>
    <m/>
    <m/>
    <m/>
    <m/>
    <m/>
    <m/>
    <m/>
    <m/>
    <m/>
    <m/>
    <m/>
    <m/>
    <m/>
    <m/>
    <m/>
    <m/>
    <m/>
    <m/>
    <m/>
    <m/>
    <m/>
    <m/>
    <m/>
    <m/>
    <m/>
    <m/>
    <m/>
    <m/>
    <n v="123456"/>
    <x v="1"/>
    <x v="8"/>
    <n v="4"/>
    <n v="1"/>
    <n v="3"/>
    <n v="1"/>
    <n v="2"/>
    <n v="2"/>
    <n v="2"/>
    <n v="3"/>
    <n v="4"/>
    <n v="4"/>
    <s v=""/>
    <s v=""/>
    <s v=""/>
    <s v=""/>
    <s v=""/>
    <s v=""/>
    <s v=""/>
    <s v=""/>
    <s v=""/>
    <s v=""/>
    <s v=""/>
    <s v=""/>
    <s v=""/>
    <s v=""/>
    <s v=""/>
    <s v=""/>
    <s v=""/>
    <s v=""/>
    <s v=""/>
    <s v=""/>
    <s v=""/>
    <s v=""/>
    <s v=""/>
    <s v=""/>
  </r>
  <r>
    <s v="I am learning to discuss a familiar text and show my understanding."/>
    <m/>
    <m/>
    <m/>
    <s v="N"/>
    <m/>
    <s v="N"/>
    <m/>
    <s v="N"/>
    <m/>
    <s v="R"/>
    <m/>
    <s v="F"/>
    <m/>
    <s v="F"/>
    <m/>
    <s v="F"/>
    <m/>
    <m/>
    <m/>
    <m/>
    <m/>
    <m/>
    <m/>
    <m/>
    <m/>
    <m/>
    <m/>
    <m/>
    <m/>
    <m/>
    <m/>
    <m/>
    <m/>
    <m/>
    <m/>
    <m/>
    <m/>
    <m/>
    <m/>
    <m/>
    <m/>
    <m/>
    <m/>
    <m/>
    <m/>
    <m/>
    <m/>
    <m/>
    <m/>
    <m/>
    <m/>
    <m/>
    <m/>
    <m/>
    <m/>
    <m/>
    <m/>
    <m/>
    <m/>
    <m/>
    <m/>
    <m/>
    <m/>
    <m/>
    <n v="123456"/>
    <x v="1"/>
    <x v="8"/>
    <n v="5"/>
    <n v="2"/>
    <n v="3"/>
    <n v="2"/>
    <n v="2"/>
    <n v="2"/>
    <n v="4"/>
    <n v="5"/>
    <n v="5"/>
    <n v="5"/>
    <s v=""/>
    <s v=""/>
    <s v=""/>
    <s v=""/>
    <s v=""/>
    <s v=""/>
    <s v=""/>
    <s v=""/>
    <s v=""/>
    <s v=""/>
    <s v=""/>
    <s v=""/>
    <s v=""/>
    <s v=""/>
    <s v=""/>
    <s v=""/>
    <s v=""/>
    <s v=""/>
    <s v=""/>
    <s v=""/>
    <s v=""/>
    <s v=""/>
    <s v=""/>
    <s v=""/>
  </r>
  <r>
    <s v="I am learning to discuss the illustrations."/>
    <m/>
    <m/>
    <m/>
    <s v="EN"/>
    <m/>
    <s v="N"/>
    <m/>
    <s v="S"/>
    <m/>
    <s v="R"/>
    <m/>
    <s v="F"/>
    <m/>
    <s v="P"/>
    <m/>
    <s v="I"/>
    <m/>
    <m/>
    <m/>
    <m/>
    <m/>
    <m/>
    <m/>
    <m/>
    <m/>
    <m/>
    <m/>
    <m/>
    <m/>
    <m/>
    <m/>
    <m/>
    <m/>
    <m/>
    <m/>
    <m/>
    <m/>
    <m/>
    <m/>
    <m/>
    <m/>
    <m/>
    <m/>
    <m/>
    <m/>
    <m/>
    <m/>
    <m/>
    <m/>
    <m/>
    <m/>
    <m/>
    <m/>
    <m/>
    <m/>
    <m/>
    <m/>
    <m/>
    <m/>
    <m/>
    <m/>
    <m/>
    <m/>
    <m/>
    <n v="123456"/>
    <x v="1"/>
    <x v="8"/>
    <n v="7"/>
    <n v="1"/>
    <n v="6"/>
    <n v="1"/>
    <n v="2"/>
    <n v="3"/>
    <n v="4"/>
    <n v="5"/>
    <n v="6"/>
    <n v="7"/>
    <s v=""/>
    <s v=""/>
    <s v=""/>
    <s v=""/>
    <s v=""/>
    <s v=""/>
    <s v=""/>
    <s v=""/>
    <s v=""/>
    <s v=""/>
    <s v=""/>
    <s v=""/>
    <s v=""/>
    <s v=""/>
    <s v=""/>
    <s v=""/>
    <s v=""/>
    <s v=""/>
    <s v=""/>
    <s v=""/>
    <s v=""/>
    <s v=""/>
    <s v=""/>
    <s v=""/>
  </r>
  <r>
    <s v="I am learning to use what I know to help me understand what I am learning about."/>
    <m/>
    <m/>
    <m/>
    <s v="EN"/>
    <m/>
    <s v="N"/>
    <m/>
    <s v="N"/>
    <m/>
    <s v="N"/>
    <m/>
    <s v="S"/>
    <m/>
    <s v="R"/>
    <m/>
    <s v="R"/>
    <m/>
    <m/>
    <m/>
    <m/>
    <m/>
    <m/>
    <m/>
    <m/>
    <m/>
    <m/>
    <m/>
    <m/>
    <m/>
    <m/>
    <m/>
    <m/>
    <m/>
    <m/>
    <m/>
    <m/>
    <m/>
    <m/>
    <m/>
    <m/>
    <m/>
    <m/>
    <m/>
    <m/>
    <m/>
    <m/>
    <m/>
    <m/>
    <m/>
    <m/>
    <m/>
    <m/>
    <m/>
    <m/>
    <m/>
    <m/>
    <m/>
    <m/>
    <m/>
    <m/>
    <m/>
    <m/>
    <m/>
    <m/>
    <n v="123456"/>
    <x v="1"/>
    <x v="8"/>
    <n v="4"/>
    <n v="1"/>
    <n v="3"/>
    <n v="1"/>
    <n v="2"/>
    <n v="2"/>
    <n v="2"/>
    <n v="3"/>
    <n v="4"/>
    <n v="4"/>
    <s v=""/>
    <s v=""/>
    <s v=""/>
    <s v=""/>
    <s v=""/>
    <s v=""/>
    <s v=""/>
    <s v=""/>
    <s v=""/>
    <s v=""/>
    <s v=""/>
    <s v=""/>
    <s v=""/>
    <s v=""/>
    <s v=""/>
    <s v=""/>
    <s v=""/>
    <s v=""/>
    <s v=""/>
    <s v=""/>
    <s v=""/>
    <s v=""/>
    <s v=""/>
    <s v=""/>
  </r>
  <r>
    <s v="I am learning to share my thoughts and feelings so others can understand."/>
    <m/>
    <m/>
    <m/>
    <s v="N"/>
    <m/>
    <s v="N"/>
    <m/>
    <s v="S"/>
    <m/>
    <s v="S"/>
    <m/>
    <s v="R"/>
    <m/>
    <s v="R"/>
    <m/>
    <s v="F"/>
    <m/>
    <m/>
    <m/>
    <m/>
    <m/>
    <m/>
    <m/>
    <m/>
    <m/>
    <m/>
    <m/>
    <m/>
    <m/>
    <m/>
    <m/>
    <m/>
    <m/>
    <m/>
    <m/>
    <m/>
    <m/>
    <m/>
    <m/>
    <m/>
    <m/>
    <m/>
    <m/>
    <m/>
    <m/>
    <m/>
    <m/>
    <m/>
    <m/>
    <m/>
    <m/>
    <m/>
    <m/>
    <m/>
    <m/>
    <m/>
    <m/>
    <m/>
    <m/>
    <m/>
    <m/>
    <m/>
    <m/>
    <m/>
    <n v="123456"/>
    <x v="1"/>
    <x v="8"/>
    <n v="5"/>
    <n v="2"/>
    <n v="3"/>
    <n v="2"/>
    <n v="2"/>
    <n v="3"/>
    <n v="3"/>
    <n v="4"/>
    <n v="4"/>
    <n v="5"/>
    <s v=""/>
    <s v=""/>
    <s v=""/>
    <s v=""/>
    <s v=""/>
    <s v=""/>
    <s v=""/>
    <s v=""/>
    <s v=""/>
    <s v=""/>
    <s v=""/>
    <s v=""/>
    <s v=""/>
    <s v=""/>
    <s v=""/>
    <s v=""/>
    <s v=""/>
    <s v=""/>
    <s v=""/>
    <s v=""/>
    <s v=""/>
    <s v=""/>
    <s v=""/>
    <s v=""/>
  </r>
  <r>
    <s v="I am learning to indicate and identify characters and events in a text"/>
    <m/>
    <m/>
    <m/>
    <s v="N"/>
    <m/>
    <s v="S"/>
    <m/>
    <s v="R"/>
    <m/>
    <s v="F"/>
    <m/>
    <s v="F"/>
    <m/>
    <s v="F"/>
    <m/>
    <s v="P"/>
    <m/>
    <m/>
    <m/>
    <m/>
    <m/>
    <m/>
    <m/>
    <m/>
    <m/>
    <m/>
    <m/>
    <m/>
    <m/>
    <m/>
    <m/>
    <m/>
    <m/>
    <m/>
    <m/>
    <m/>
    <m/>
    <m/>
    <m/>
    <m/>
    <m/>
    <m/>
    <m/>
    <m/>
    <m/>
    <m/>
    <m/>
    <m/>
    <m/>
    <m/>
    <m/>
    <m/>
    <m/>
    <m/>
    <m/>
    <m/>
    <m/>
    <m/>
    <m/>
    <m/>
    <m/>
    <m/>
    <m/>
    <m/>
    <n v="123456"/>
    <x v="1"/>
    <x v="8"/>
    <n v="6"/>
    <n v="2"/>
    <n v="4"/>
    <n v="2"/>
    <n v="3"/>
    <n v="4"/>
    <n v="5"/>
    <n v="5"/>
    <n v="5"/>
    <n v="6"/>
    <s v=""/>
    <s v=""/>
    <s v=""/>
    <s v=""/>
    <s v=""/>
    <s v=""/>
    <s v=""/>
    <s v=""/>
    <s v=""/>
    <s v=""/>
    <s v=""/>
    <s v=""/>
    <s v=""/>
    <s v=""/>
    <s v=""/>
    <s v=""/>
    <s v=""/>
    <s v=""/>
    <s v=""/>
    <s v=""/>
    <s v=""/>
    <s v=""/>
    <s v=""/>
    <s v=""/>
  </r>
  <r>
    <s v="I am learning to find out more by asking questions."/>
    <m/>
    <m/>
    <m/>
    <s v="EN"/>
    <m/>
    <s v="N"/>
    <m/>
    <s v="N"/>
    <m/>
    <s v="N"/>
    <m/>
    <s v="F"/>
    <m/>
    <s v="F"/>
    <m/>
    <s v="I"/>
    <m/>
    <m/>
    <m/>
    <m/>
    <m/>
    <m/>
    <m/>
    <m/>
    <m/>
    <m/>
    <m/>
    <m/>
    <m/>
    <m/>
    <m/>
    <m/>
    <m/>
    <m/>
    <m/>
    <m/>
    <m/>
    <m/>
    <m/>
    <m/>
    <m/>
    <m/>
    <m/>
    <m/>
    <m/>
    <m/>
    <m/>
    <m/>
    <m/>
    <m/>
    <m/>
    <m/>
    <m/>
    <m/>
    <m/>
    <m/>
    <m/>
    <m/>
    <m/>
    <m/>
    <m/>
    <m/>
    <m/>
    <m/>
    <n v="123456"/>
    <x v="1"/>
    <x v="8"/>
    <n v="7"/>
    <n v="1"/>
    <n v="6"/>
    <n v="1"/>
    <n v="2"/>
    <n v="2"/>
    <n v="2"/>
    <n v="5"/>
    <n v="5"/>
    <n v="7"/>
    <s v=""/>
    <s v=""/>
    <s v=""/>
    <s v=""/>
    <s v=""/>
    <s v=""/>
    <s v=""/>
    <s v=""/>
    <s v=""/>
    <s v=""/>
    <s v=""/>
    <s v=""/>
    <s v=""/>
    <s v=""/>
    <s v=""/>
    <s v=""/>
    <s v=""/>
    <s v=""/>
    <s v=""/>
    <s v=""/>
    <s v=""/>
    <s v=""/>
    <s v=""/>
    <s v=""/>
  </r>
  <r>
    <s v="I am learning to compare different characters, stories or texts"/>
    <m/>
    <m/>
    <m/>
    <s v="N"/>
    <m/>
    <s v="N"/>
    <m/>
    <s v="S"/>
    <m/>
    <s v="S"/>
    <m/>
    <s v="R"/>
    <m/>
    <s v="F"/>
    <m/>
    <s v="F"/>
    <m/>
    <m/>
    <m/>
    <m/>
    <m/>
    <m/>
    <m/>
    <m/>
    <m/>
    <m/>
    <m/>
    <m/>
    <m/>
    <m/>
    <m/>
    <m/>
    <m/>
    <m/>
    <m/>
    <m/>
    <m/>
    <m/>
    <m/>
    <m/>
    <m/>
    <m/>
    <m/>
    <m/>
    <m/>
    <m/>
    <m/>
    <m/>
    <m/>
    <m/>
    <m/>
    <m/>
    <m/>
    <m/>
    <m/>
    <m/>
    <m/>
    <m/>
    <m/>
    <m/>
    <m/>
    <m/>
    <m/>
    <m/>
    <n v="123456"/>
    <x v="1"/>
    <x v="8"/>
    <n v="5"/>
    <n v="2"/>
    <n v="3"/>
    <n v="2"/>
    <n v="2"/>
    <n v="3"/>
    <n v="3"/>
    <n v="4"/>
    <n v="5"/>
    <n v="5"/>
    <s v=""/>
    <s v=""/>
    <s v=""/>
    <s v=""/>
    <s v=""/>
    <s v=""/>
    <s v=""/>
    <s v=""/>
    <s v=""/>
    <s v=""/>
    <s v=""/>
    <s v=""/>
    <s v=""/>
    <s v=""/>
    <s v=""/>
    <s v=""/>
    <s v=""/>
    <s v=""/>
    <s v=""/>
    <s v=""/>
    <s v=""/>
    <s v=""/>
    <s v=""/>
    <s v=""/>
  </r>
  <r>
    <s v="I am learning to talk about events and characters in texts."/>
    <m/>
    <m/>
    <m/>
    <s v="EN"/>
    <m/>
    <s v="N"/>
    <m/>
    <s v="R"/>
    <m/>
    <s v="F"/>
    <m/>
    <s v="P"/>
    <m/>
    <s v="I"/>
    <m/>
    <s v="I"/>
    <m/>
    <m/>
    <m/>
    <m/>
    <m/>
    <m/>
    <m/>
    <m/>
    <m/>
    <m/>
    <m/>
    <m/>
    <m/>
    <m/>
    <m/>
    <m/>
    <m/>
    <m/>
    <m/>
    <m/>
    <m/>
    <m/>
    <m/>
    <m/>
    <m/>
    <m/>
    <m/>
    <m/>
    <m/>
    <m/>
    <m/>
    <m/>
    <m/>
    <m/>
    <m/>
    <m/>
    <m/>
    <m/>
    <m/>
    <m/>
    <m/>
    <m/>
    <m/>
    <m/>
    <m/>
    <m/>
    <m/>
    <m/>
    <n v="123456"/>
    <x v="1"/>
    <x v="8"/>
    <n v="7"/>
    <n v="1"/>
    <n v="6"/>
    <n v="1"/>
    <n v="2"/>
    <n v="4"/>
    <n v="5"/>
    <n v="6"/>
    <n v="7"/>
    <n v="7"/>
    <s v=""/>
    <s v=""/>
    <s v=""/>
    <s v=""/>
    <s v=""/>
    <s v=""/>
    <s v=""/>
    <s v=""/>
    <s v=""/>
    <s v=""/>
    <s v=""/>
    <s v=""/>
    <s v=""/>
    <s v=""/>
    <s v=""/>
    <s v=""/>
    <s v=""/>
    <s v=""/>
    <s v=""/>
    <s v=""/>
    <s v=""/>
    <s v=""/>
    <s v=""/>
    <s v=""/>
  </r>
  <r>
    <s v="I am learning to retell a story in different ways including role play, puppets and drawing."/>
    <m/>
    <m/>
    <m/>
    <s v="S"/>
    <m/>
    <s v="R"/>
    <m/>
    <s v="F"/>
    <m/>
    <s v="P"/>
    <m/>
    <s v="P"/>
    <m/>
    <s v="P"/>
    <m/>
    <s v="I"/>
    <m/>
    <m/>
    <m/>
    <m/>
    <m/>
    <m/>
    <m/>
    <m/>
    <m/>
    <m/>
    <m/>
    <m/>
    <m/>
    <m/>
    <m/>
    <m/>
    <m/>
    <m/>
    <m/>
    <m/>
    <m/>
    <m/>
    <m/>
    <m/>
    <m/>
    <m/>
    <m/>
    <m/>
    <m/>
    <m/>
    <m/>
    <m/>
    <m/>
    <m/>
    <m/>
    <m/>
    <m/>
    <m/>
    <m/>
    <m/>
    <m/>
    <m/>
    <m/>
    <m/>
    <m/>
    <m/>
    <m/>
    <m/>
    <n v="123456"/>
    <x v="1"/>
    <x v="8"/>
    <n v="7"/>
    <n v="3"/>
    <n v="4"/>
    <n v="3"/>
    <n v="4"/>
    <n v="5"/>
    <n v="6"/>
    <n v="6"/>
    <n v="6"/>
    <n v="7"/>
    <s v=""/>
    <s v=""/>
    <s v=""/>
    <s v=""/>
    <s v=""/>
    <s v=""/>
    <s v=""/>
    <s v=""/>
    <s v=""/>
    <s v=""/>
    <s v=""/>
    <s v=""/>
    <s v=""/>
    <s v=""/>
    <s v=""/>
    <s v=""/>
    <s v=""/>
    <s v=""/>
    <s v=""/>
    <s v=""/>
    <s v=""/>
    <s v=""/>
    <s v=""/>
    <s v=""/>
  </r>
  <r>
    <s v="I am learning to empathise with characters and talk about their feelings. "/>
    <m/>
    <m/>
    <m/>
    <s v="EN"/>
    <m/>
    <s v="N"/>
    <m/>
    <s v="N"/>
    <m/>
    <s v="N"/>
    <m/>
    <s v="F"/>
    <m/>
    <s v="F"/>
    <m/>
    <s v="I"/>
    <m/>
    <m/>
    <m/>
    <m/>
    <m/>
    <m/>
    <m/>
    <m/>
    <m/>
    <m/>
    <m/>
    <m/>
    <m/>
    <m/>
    <m/>
    <m/>
    <m/>
    <m/>
    <m/>
    <m/>
    <m/>
    <m/>
    <m/>
    <m/>
    <m/>
    <m/>
    <m/>
    <m/>
    <m/>
    <m/>
    <m/>
    <m/>
    <m/>
    <m/>
    <m/>
    <m/>
    <m/>
    <m/>
    <m/>
    <m/>
    <m/>
    <m/>
    <m/>
    <m/>
    <m/>
    <m/>
    <m/>
    <m/>
    <n v="123456"/>
    <x v="1"/>
    <x v="8"/>
    <n v="7"/>
    <n v="1"/>
    <n v="6"/>
    <n v="1"/>
    <n v="2"/>
    <n v="2"/>
    <n v="2"/>
    <n v="5"/>
    <n v="5"/>
    <n v="7"/>
    <s v=""/>
    <s v=""/>
    <s v=""/>
    <s v=""/>
    <s v=""/>
    <s v=""/>
    <s v=""/>
    <s v=""/>
    <s v=""/>
    <s v=""/>
    <s v=""/>
    <s v=""/>
    <s v=""/>
    <s v=""/>
    <s v=""/>
    <s v=""/>
    <s v=""/>
    <s v=""/>
    <s v=""/>
    <s v=""/>
    <s v=""/>
    <s v=""/>
    <s v=""/>
    <s v=""/>
  </r>
  <r>
    <s v="I am learning to make predictions about events and characters in stories."/>
    <m/>
    <m/>
    <m/>
    <s v="N"/>
    <m/>
    <s v="N"/>
    <m/>
    <s v="S"/>
    <m/>
    <s v="S"/>
    <m/>
    <s v="R"/>
    <m/>
    <s v="F"/>
    <m/>
    <s v="F"/>
    <m/>
    <m/>
    <m/>
    <m/>
    <m/>
    <m/>
    <m/>
    <m/>
    <m/>
    <m/>
    <m/>
    <m/>
    <m/>
    <m/>
    <m/>
    <m/>
    <m/>
    <m/>
    <m/>
    <m/>
    <m/>
    <m/>
    <m/>
    <m/>
    <m/>
    <m/>
    <m/>
    <m/>
    <m/>
    <m/>
    <m/>
    <m/>
    <m/>
    <m/>
    <m/>
    <m/>
    <m/>
    <m/>
    <m/>
    <m/>
    <m/>
    <m/>
    <m/>
    <m/>
    <m/>
    <m/>
    <m/>
    <m/>
    <n v="123456"/>
    <x v="1"/>
    <x v="8"/>
    <n v="5"/>
    <n v="2"/>
    <n v="3"/>
    <n v="2"/>
    <n v="2"/>
    <n v="3"/>
    <n v="3"/>
    <n v="4"/>
    <n v="5"/>
    <n v="5"/>
    <s v=""/>
    <s v=""/>
    <s v=""/>
    <s v=""/>
    <s v=""/>
    <s v=""/>
    <s v=""/>
    <s v=""/>
    <s v=""/>
    <s v=""/>
    <s v=""/>
    <s v=""/>
    <s v=""/>
    <s v=""/>
    <s v=""/>
    <s v=""/>
    <s v=""/>
    <s v=""/>
    <s v=""/>
    <s v=""/>
    <s v=""/>
    <s v=""/>
    <s v=""/>
    <s v=""/>
  </r>
  <r>
    <s v="I am learning to identify and discuss the setting in a text"/>
    <m/>
    <m/>
    <m/>
    <s v="EN"/>
    <m/>
    <s v="N"/>
    <m/>
    <s v="R"/>
    <m/>
    <s v="F"/>
    <m/>
    <s v="P"/>
    <m/>
    <s v="I"/>
    <m/>
    <s v="I"/>
    <m/>
    <m/>
    <m/>
    <m/>
    <m/>
    <m/>
    <m/>
    <m/>
    <m/>
    <m/>
    <m/>
    <m/>
    <m/>
    <m/>
    <m/>
    <m/>
    <m/>
    <m/>
    <m/>
    <m/>
    <m/>
    <m/>
    <m/>
    <m/>
    <m/>
    <m/>
    <m/>
    <m/>
    <m/>
    <m/>
    <m/>
    <m/>
    <m/>
    <m/>
    <m/>
    <m/>
    <m/>
    <m/>
    <m/>
    <m/>
    <m/>
    <m/>
    <m/>
    <m/>
    <m/>
    <m/>
    <m/>
    <m/>
    <n v="123456"/>
    <x v="1"/>
    <x v="8"/>
    <n v="7"/>
    <n v="1"/>
    <n v="6"/>
    <n v="1"/>
    <n v="2"/>
    <n v="4"/>
    <n v="5"/>
    <n v="6"/>
    <n v="7"/>
    <n v="7"/>
    <s v=""/>
    <s v=""/>
    <s v=""/>
    <s v=""/>
    <s v=""/>
    <s v=""/>
    <s v=""/>
    <s v=""/>
    <s v=""/>
    <s v=""/>
    <s v=""/>
    <s v=""/>
    <s v=""/>
    <s v=""/>
    <s v=""/>
    <s v=""/>
    <s v=""/>
    <s v=""/>
    <s v=""/>
    <s v=""/>
    <s v=""/>
    <s v=""/>
    <s v=""/>
    <s v=""/>
  </r>
  <r>
    <s v="I am learning to organise and sequence the events of a text"/>
    <m/>
    <m/>
    <m/>
    <s v="S"/>
    <m/>
    <s v="R"/>
    <m/>
    <s v="F"/>
    <m/>
    <s v="P"/>
    <m/>
    <s v="P"/>
    <m/>
    <s v="P"/>
    <m/>
    <s v="I"/>
    <m/>
    <m/>
    <m/>
    <m/>
    <m/>
    <m/>
    <m/>
    <m/>
    <m/>
    <m/>
    <m/>
    <m/>
    <m/>
    <m/>
    <m/>
    <m/>
    <m/>
    <m/>
    <m/>
    <m/>
    <m/>
    <m/>
    <m/>
    <m/>
    <m/>
    <m/>
    <m/>
    <m/>
    <m/>
    <m/>
    <m/>
    <m/>
    <m/>
    <m/>
    <m/>
    <m/>
    <m/>
    <m/>
    <m/>
    <m/>
    <m/>
    <m/>
    <m/>
    <m/>
    <m/>
    <m/>
    <m/>
    <m/>
    <n v="123456"/>
    <x v="1"/>
    <x v="8"/>
    <n v="7"/>
    <n v="3"/>
    <n v="4"/>
    <n v="3"/>
    <n v="4"/>
    <n v="5"/>
    <n v="6"/>
    <n v="6"/>
    <n v="6"/>
    <n v="7"/>
    <s v=""/>
    <s v=""/>
    <s v=""/>
    <s v=""/>
    <s v=""/>
    <s v=""/>
    <s v=""/>
    <s v=""/>
    <s v=""/>
    <s v=""/>
    <s v=""/>
    <s v=""/>
    <s v=""/>
    <s v=""/>
    <s v=""/>
    <s v=""/>
    <s v=""/>
    <s v=""/>
    <s v=""/>
    <s v=""/>
    <s v=""/>
    <s v=""/>
    <s v=""/>
    <s v=""/>
  </r>
  <r>
    <s v="I am learning to make predictions about the ending"/>
    <m/>
    <m/>
    <m/>
    <s v="N"/>
    <m/>
    <s v="N"/>
    <m/>
    <s v="N"/>
    <m/>
    <s v="N"/>
    <m/>
    <s v="N"/>
    <m/>
    <s v="N"/>
    <m/>
    <s v="R"/>
    <m/>
    <m/>
    <m/>
    <m/>
    <m/>
    <m/>
    <m/>
    <m/>
    <m/>
    <m/>
    <m/>
    <m/>
    <m/>
    <m/>
    <m/>
    <m/>
    <m/>
    <m/>
    <m/>
    <m/>
    <m/>
    <m/>
    <m/>
    <m/>
    <m/>
    <m/>
    <m/>
    <m/>
    <m/>
    <m/>
    <m/>
    <m/>
    <m/>
    <m/>
    <m/>
    <m/>
    <m/>
    <m/>
    <m/>
    <m/>
    <m/>
    <m/>
    <m/>
    <m/>
    <m/>
    <m/>
    <m/>
    <m/>
    <n v="123456"/>
    <x v="1"/>
    <x v="8"/>
    <n v="4"/>
    <n v="2"/>
    <n v="2"/>
    <n v="2"/>
    <n v="2"/>
    <n v="2"/>
    <n v="2"/>
    <n v="2"/>
    <n v="2"/>
    <n v="4"/>
    <s v=""/>
    <s v=""/>
    <s v=""/>
    <s v=""/>
    <s v=""/>
    <s v=""/>
    <s v=""/>
    <s v=""/>
    <s v=""/>
    <s v=""/>
    <s v=""/>
    <s v=""/>
    <s v=""/>
    <s v=""/>
    <s v=""/>
    <s v=""/>
    <s v=""/>
    <s v=""/>
    <s v=""/>
    <s v=""/>
    <s v=""/>
    <s v=""/>
    <s v=""/>
    <s v=""/>
  </r>
  <r>
    <s v="I am learning to explore tools and materials for mark making, including the use of ICT"/>
    <m/>
    <m/>
    <m/>
    <s v="N"/>
    <m/>
    <s v="N"/>
    <m/>
    <s v="N"/>
    <m/>
    <s v="R"/>
    <m/>
    <s v="F"/>
    <m/>
    <s v="F"/>
    <m/>
    <s v="F"/>
    <m/>
    <m/>
    <m/>
    <m/>
    <m/>
    <m/>
    <m/>
    <m/>
    <m/>
    <m/>
    <m/>
    <m/>
    <m/>
    <m/>
    <m/>
    <m/>
    <m/>
    <m/>
    <m/>
    <m/>
    <m/>
    <m/>
    <m/>
    <m/>
    <m/>
    <m/>
    <m/>
    <m/>
    <m/>
    <m/>
    <m/>
    <m/>
    <m/>
    <m/>
    <m/>
    <m/>
    <m/>
    <m/>
    <m/>
    <m/>
    <m/>
    <m/>
    <m/>
    <m/>
    <m/>
    <m/>
    <m/>
    <m/>
    <n v="123456"/>
    <x v="2"/>
    <x v="9"/>
    <n v="5"/>
    <n v="2"/>
    <n v="3"/>
    <n v="2"/>
    <n v="2"/>
    <n v="2"/>
    <n v="4"/>
    <n v="5"/>
    <n v="5"/>
    <n v="5"/>
    <s v=""/>
    <s v=""/>
    <s v=""/>
    <s v=""/>
    <s v=""/>
    <s v=""/>
    <s v=""/>
    <s v=""/>
    <s v=""/>
    <s v=""/>
    <s v=""/>
    <s v=""/>
    <s v=""/>
    <s v=""/>
    <s v=""/>
    <s v=""/>
    <s v=""/>
    <s v=""/>
    <s v=""/>
    <s v=""/>
    <s v=""/>
    <s v=""/>
    <s v=""/>
    <s v=""/>
  </r>
  <r>
    <s v="I am learning to select tools and materials for making marks including the use of ICT"/>
    <m/>
    <m/>
    <m/>
    <s v="EN"/>
    <m/>
    <s v="EN"/>
    <m/>
    <s v="N"/>
    <m/>
    <s v="S"/>
    <m/>
    <s v="S"/>
    <m/>
    <s v="R"/>
    <m/>
    <s v="F"/>
    <m/>
    <m/>
    <m/>
    <m/>
    <m/>
    <m/>
    <m/>
    <m/>
    <m/>
    <m/>
    <m/>
    <m/>
    <m/>
    <m/>
    <m/>
    <m/>
    <m/>
    <m/>
    <m/>
    <m/>
    <m/>
    <m/>
    <m/>
    <m/>
    <m/>
    <m/>
    <m/>
    <m/>
    <m/>
    <m/>
    <m/>
    <m/>
    <m/>
    <m/>
    <m/>
    <m/>
    <m/>
    <m/>
    <m/>
    <m/>
    <m/>
    <m/>
    <m/>
    <m/>
    <m/>
    <m/>
    <m/>
    <m/>
    <n v="123456"/>
    <x v="2"/>
    <x v="9"/>
    <n v="5"/>
    <n v="1"/>
    <n v="4"/>
    <n v="1"/>
    <n v="1"/>
    <n v="2"/>
    <n v="3"/>
    <n v="3"/>
    <n v="4"/>
    <n v="5"/>
    <s v=""/>
    <s v=""/>
    <s v=""/>
    <s v=""/>
    <s v=""/>
    <s v=""/>
    <s v=""/>
    <s v=""/>
    <s v=""/>
    <s v=""/>
    <s v=""/>
    <s v=""/>
    <s v=""/>
    <s v=""/>
    <s v=""/>
    <s v=""/>
    <s v=""/>
    <s v=""/>
    <s v=""/>
    <s v=""/>
    <s v=""/>
    <s v=""/>
    <s v=""/>
    <s v=""/>
  </r>
  <r>
    <s v="I am learning to make marks for a purpose eg in a play situation like a cafe"/>
    <m/>
    <m/>
    <m/>
    <s v="N"/>
    <m/>
    <s v="N"/>
    <m/>
    <s v="S"/>
    <m/>
    <s v="S"/>
    <m/>
    <s v="R"/>
    <m/>
    <s v="F"/>
    <m/>
    <s v="F"/>
    <m/>
    <m/>
    <m/>
    <m/>
    <m/>
    <m/>
    <m/>
    <m/>
    <m/>
    <m/>
    <m/>
    <m/>
    <m/>
    <m/>
    <m/>
    <m/>
    <m/>
    <m/>
    <m/>
    <m/>
    <m/>
    <m/>
    <m/>
    <m/>
    <m/>
    <m/>
    <m/>
    <m/>
    <m/>
    <m/>
    <m/>
    <m/>
    <m/>
    <m/>
    <m/>
    <m/>
    <m/>
    <m/>
    <m/>
    <m/>
    <m/>
    <m/>
    <m/>
    <m/>
    <m/>
    <m/>
    <m/>
    <m/>
    <n v="123456"/>
    <x v="2"/>
    <x v="9"/>
    <n v="5"/>
    <n v="2"/>
    <n v="3"/>
    <n v="2"/>
    <n v="2"/>
    <n v="3"/>
    <n v="3"/>
    <n v="4"/>
    <n v="5"/>
    <n v="5"/>
    <s v=""/>
    <s v=""/>
    <s v=""/>
    <s v=""/>
    <s v=""/>
    <s v=""/>
    <s v=""/>
    <s v=""/>
    <s v=""/>
    <s v=""/>
    <s v=""/>
    <s v=""/>
    <s v=""/>
    <s v=""/>
    <s v=""/>
    <s v=""/>
    <s v=""/>
    <s v=""/>
    <s v=""/>
    <s v=""/>
    <s v=""/>
    <s v=""/>
    <s v=""/>
    <s v=""/>
  </r>
  <r>
    <s v="I can produce symbols and letter shapes."/>
    <m/>
    <m/>
    <m/>
    <s v="EN"/>
    <m/>
    <s v="EN"/>
    <m/>
    <s v="N"/>
    <m/>
    <s v="S"/>
    <m/>
    <s v="S"/>
    <m/>
    <s v="R"/>
    <m/>
    <s v="F"/>
    <m/>
    <m/>
    <m/>
    <m/>
    <m/>
    <m/>
    <m/>
    <m/>
    <m/>
    <m/>
    <m/>
    <m/>
    <m/>
    <m/>
    <m/>
    <m/>
    <m/>
    <m/>
    <m/>
    <m/>
    <m/>
    <m/>
    <m/>
    <m/>
    <m/>
    <m/>
    <m/>
    <m/>
    <m/>
    <m/>
    <m/>
    <m/>
    <m/>
    <m/>
    <m/>
    <m/>
    <m/>
    <m/>
    <m/>
    <m/>
    <m/>
    <m/>
    <m/>
    <m/>
    <m/>
    <m/>
    <m/>
    <m/>
    <n v="123456"/>
    <x v="2"/>
    <x v="9"/>
    <n v="5"/>
    <n v="1"/>
    <n v="4"/>
    <n v="1"/>
    <n v="1"/>
    <n v="2"/>
    <n v="3"/>
    <n v="3"/>
    <n v="4"/>
    <n v="5"/>
    <s v=""/>
    <s v=""/>
    <s v=""/>
    <s v=""/>
    <s v=""/>
    <s v=""/>
    <s v=""/>
    <s v=""/>
    <s v=""/>
    <s v=""/>
    <s v=""/>
    <s v=""/>
    <s v=""/>
    <s v=""/>
    <s v=""/>
    <s v=""/>
    <s v=""/>
    <s v=""/>
    <s v=""/>
    <s v=""/>
    <s v=""/>
    <s v=""/>
    <s v=""/>
    <s v=""/>
  </r>
  <r>
    <s v="I can explore letter shapes and patterns"/>
    <m/>
    <m/>
    <m/>
    <s v="N"/>
    <m/>
    <s v="N"/>
    <m/>
    <s v="S"/>
    <m/>
    <s v="S"/>
    <m/>
    <s v="R"/>
    <m/>
    <s v="F"/>
    <m/>
    <s v="F"/>
    <m/>
    <m/>
    <m/>
    <m/>
    <m/>
    <m/>
    <m/>
    <m/>
    <m/>
    <m/>
    <m/>
    <m/>
    <m/>
    <m/>
    <m/>
    <m/>
    <m/>
    <m/>
    <m/>
    <m/>
    <m/>
    <m/>
    <m/>
    <m/>
    <m/>
    <m/>
    <m/>
    <m/>
    <m/>
    <m/>
    <m/>
    <m/>
    <m/>
    <m/>
    <m/>
    <m/>
    <m/>
    <m/>
    <m/>
    <m/>
    <m/>
    <m/>
    <m/>
    <m/>
    <m/>
    <m/>
    <m/>
    <m/>
    <n v="123456"/>
    <x v="2"/>
    <x v="9"/>
    <n v="5"/>
    <n v="2"/>
    <n v="3"/>
    <n v="2"/>
    <n v="2"/>
    <n v="3"/>
    <n v="3"/>
    <n v="4"/>
    <n v="5"/>
    <n v="5"/>
    <s v=""/>
    <s v=""/>
    <s v=""/>
    <s v=""/>
    <s v=""/>
    <s v=""/>
    <s v=""/>
    <s v=""/>
    <s v=""/>
    <s v=""/>
    <s v=""/>
    <s v=""/>
    <s v=""/>
    <s v=""/>
    <s v=""/>
    <s v=""/>
    <s v=""/>
    <s v=""/>
    <s v=""/>
    <s v=""/>
    <s v=""/>
    <s v=""/>
    <s v=""/>
    <s v=""/>
  </r>
  <r>
    <s v="I can tell stories about my drawings / mark making."/>
    <m/>
    <m/>
    <m/>
    <s v="EN"/>
    <m/>
    <s v="N"/>
    <m/>
    <s v="N"/>
    <m/>
    <s v="N"/>
    <m/>
    <s v="S"/>
    <m/>
    <s v="R"/>
    <m/>
    <s v="R"/>
    <m/>
    <m/>
    <m/>
    <m/>
    <m/>
    <m/>
    <m/>
    <m/>
    <m/>
    <m/>
    <m/>
    <m/>
    <m/>
    <m/>
    <m/>
    <m/>
    <m/>
    <m/>
    <m/>
    <m/>
    <m/>
    <m/>
    <m/>
    <m/>
    <m/>
    <m/>
    <m/>
    <m/>
    <m/>
    <m/>
    <m/>
    <m/>
    <m/>
    <m/>
    <m/>
    <m/>
    <m/>
    <m/>
    <m/>
    <m/>
    <m/>
    <m/>
    <m/>
    <m/>
    <m/>
    <m/>
    <m/>
    <m/>
    <n v="123456"/>
    <x v="2"/>
    <x v="9"/>
    <n v="4"/>
    <n v="1"/>
    <n v="3"/>
    <n v="1"/>
    <n v="2"/>
    <n v="2"/>
    <n v="2"/>
    <n v="3"/>
    <n v="4"/>
    <n v="4"/>
    <s v=""/>
    <s v=""/>
    <s v=""/>
    <s v=""/>
    <s v=""/>
    <s v=""/>
    <s v=""/>
    <s v=""/>
    <s v=""/>
    <s v=""/>
    <s v=""/>
    <s v=""/>
    <s v=""/>
    <s v=""/>
    <s v=""/>
    <s v=""/>
    <s v=""/>
    <s v=""/>
    <s v=""/>
    <s v=""/>
    <s v=""/>
    <s v=""/>
    <s v=""/>
    <s v=""/>
  </r>
  <r>
    <s v="I can write to communicate my meaning."/>
    <m/>
    <m/>
    <m/>
    <s v="N"/>
    <m/>
    <s v="N"/>
    <m/>
    <s v="S"/>
    <m/>
    <s v="S"/>
    <m/>
    <s v="R"/>
    <m/>
    <s v="R"/>
    <m/>
    <s v="F"/>
    <m/>
    <m/>
    <m/>
    <m/>
    <m/>
    <m/>
    <m/>
    <m/>
    <m/>
    <m/>
    <m/>
    <m/>
    <m/>
    <m/>
    <m/>
    <m/>
    <m/>
    <m/>
    <m/>
    <m/>
    <m/>
    <m/>
    <m/>
    <m/>
    <m/>
    <m/>
    <m/>
    <m/>
    <m/>
    <m/>
    <m/>
    <m/>
    <m/>
    <m/>
    <m/>
    <m/>
    <m/>
    <m/>
    <m/>
    <m/>
    <m/>
    <m/>
    <m/>
    <m/>
    <m/>
    <m/>
    <m/>
    <m/>
    <n v="123456"/>
    <x v="2"/>
    <x v="9"/>
    <n v="5"/>
    <n v="2"/>
    <n v="3"/>
    <n v="2"/>
    <n v="2"/>
    <n v="3"/>
    <n v="3"/>
    <n v="4"/>
    <n v="4"/>
    <n v="5"/>
    <s v=""/>
    <s v=""/>
    <s v=""/>
    <s v=""/>
    <s v=""/>
    <s v=""/>
    <s v=""/>
    <s v=""/>
    <s v=""/>
    <s v=""/>
    <s v=""/>
    <s v=""/>
    <s v=""/>
    <s v=""/>
    <s v=""/>
    <s v=""/>
    <s v=""/>
    <s v=""/>
    <s v=""/>
    <s v=""/>
    <s v=""/>
    <s v=""/>
    <s v=""/>
    <s v=""/>
  </r>
  <r>
    <s v="I can talk about my writing."/>
    <m/>
    <m/>
    <m/>
    <s v="N"/>
    <m/>
    <s v="S"/>
    <m/>
    <s v="R"/>
    <m/>
    <s v="F"/>
    <m/>
    <s v="F"/>
    <m/>
    <s v="F"/>
    <m/>
    <s v="P"/>
    <m/>
    <m/>
    <m/>
    <m/>
    <m/>
    <m/>
    <m/>
    <m/>
    <m/>
    <m/>
    <m/>
    <m/>
    <m/>
    <m/>
    <m/>
    <m/>
    <m/>
    <m/>
    <m/>
    <m/>
    <m/>
    <m/>
    <m/>
    <m/>
    <m/>
    <m/>
    <m/>
    <m/>
    <m/>
    <m/>
    <m/>
    <m/>
    <m/>
    <m/>
    <m/>
    <m/>
    <m/>
    <m/>
    <m/>
    <m/>
    <m/>
    <m/>
    <m/>
    <m/>
    <m/>
    <m/>
    <m/>
    <m/>
    <n v="123456"/>
    <x v="2"/>
    <x v="9"/>
    <n v="6"/>
    <n v="2"/>
    <n v="4"/>
    <n v="2"/>
    <n v="3"/>
    <n v="4"/>
    <n v="5"/>
    <n v="5"/>
    <n v="5"/>
    <n v="6"/>
    <s v=""/>
    <s v=""/>
    <s v=""/>
    <s v=""/>
    <s v=""/>
    <s v=""/>
    <s v=""/>
    <s v=""/>
    <s v=""/>
    <s v=""/>
    <s v=""/>
    <s v=""/>
    <s v=""/>
    <s v=""/>
    <s v=""/>
    <s v=""/>
    <s v=""/>
    <s v=""/>
    <s v=""/>
    <s v=""/>
    <s v=""/>
    <s v=""/>
    <s v=""/>
    <s v=""/>
  </r>
  <r>
    <s v="I write daily for different purposes"/>
    <m/>
    <m/>
    <m/>
    <s v="EN"/>
    <m/>
    <s v="EN"/>
    <m/>
    <s v="N"/>
    <m/>
    <s v="S"/>
    <m/>
    <s v="S"/>
    <m/>
    <s v="S"/>
    <m/>
    <s v="S"/>
    <m/>
    <m/>
    <m/>
    <m/>
    <m/>
    <m/>
    <m/>
    <m/>
    <m/>
    <m/>
    <m/>
    <m/>
    <m/>
    <m/>
    <m/>
    <m/>
    <m/>
    <m/>
    <m/>
    <m/>
    <m/>
    <m/>
    <m/>
    <m/>
    <m/>
    <m/>
    <m/>
    <m/>
    <m/>
    <m/>
    <m/>
    <m/>
    <m/>
    <m/>
    <m/>
    <m/>
    <m/>
    <m/>
    <m/>
    <m/>
    <m/>
    <m/>
    <m/>
    <m/>
    <m/>
    <m/>
    <m/>
    <m/>
    <n v="123456"/>
    <x v="2"/>
    <x v="9"/>
    <n v="3"/>
    <n v="1"/>
    <n v="2"/>
    <n v="1"/>
    <n v="1"/>
    <n v="2"/>
    <n v="3"/>
    <n v="3"/>
    <n v="3"/>
    <n v="3"/>
    <s v=""/>
    <s v=""/>
    <s v=""/>
    <s v=""/>
    <s v=""/>
    <s v=""/>
    <s v=""/>
    <s v=""/>
    <s v=""/>
    <s v=""/>
    <s v=""/>
    <s v=""/>
    <s v=""/>
    <s v=""/>
    <s v=""/>
    <s v=""/>
    <s v=""/>
    <s v=""/>
    <s v=""/>
    <s v=""/>
    <s v=""/>
    <s v=""/>
    <s v=""/>
    <s v=""/>
  </r>
  <r>
    <s v="I am learning to produce recognisable letter shapes"/>
    <m/>
    <m/>
    <m/>
    <s v="EN"/>
    <m/>
    <s v="EN"/>
    <m/>
    <s v="N"/>
    <m/>
    <s v="S"/>
    <m/>
    <s v="S"/>
    <m/>
    <s v="R"/>
    <m/>
    <s v="F"/>
    <m/>
    <m/>
    <m/>
    <m/>
    <m/>
    <m/>
    <m/>
    <m/>
    <m/>
    <m/>
    <m/>
    <m/>
    <m/>
    <m/>
    <m/>
    <m/>
    <m/>
    <m/>
    <m/>
    <m/>
    <m/>
    <m/>
    <m/>
    <m/>
    <m/>
    <m/>
    <m/>
    <m/>
    <m/>
    <m/>
    <m/>
    <m/>
    <m/>
    <m/>
    <m/>
    <m/>
    <m/>
    <m/>
    <m/>
    <m/>
    <m/>
    <m/>
    <m/>
    <m/>
    <m/>
    <m/>
    <m/>
    <m/>
    <n v="123456"/>
    <x v="2"/>
    <x v="10"/>
    <n v="5"/>
    <n v="1"/>
    <n v="4"/>
    <n v="1"/>
    <n v="1"/>
    <n v="2"/>
    <n v="3"/>
    <n v="3"/>
    <n v="4"/>
    <n v="5"/>
    <s v=""/>
    <s v=""/>
    <s v=""/>
    <s v=""/>
    <s v=""/>
    <s v=""/>
    <s v=""/>
    <s v=""/>
    <s v=""/>
    <s v=""/>
    <s v=""/>
    <s v=""/>
    <s v=""/>
    <s v=""/>
    <s v=""/>
    <s v=""/>
    <s v=""/>
    <s v=""/>
    <s v=""/>
    <s v=""/>
    <s v=""/>
    <s v=""/>
    <s v=""/>
    <s v=""/>
  </r>
  <r>
    <s v="I am learning to write from left to right on a page"/>
    <m/>
    <m/>
    <m/>
    <s v="EN"/>
    <m/>
    <s v="N"/>
    <m/>
    <s v="N"/>
    <m/>
    <s v="N"/>
    <m/>
    <s v="F"/>
    <m/>
    <s v="F"/>
    <m/>
    <s v="I"/>
    <m/>
    <m/>
    <m/>
    <m/>
    <m/>
    <m/>
    <m/>
    <m/>
    <m/>
    <m/>
    <m/>
    <m/>
    <m/>
    <m/>
    <m/>
    <m/>
    <m/>
    <m/>
    <m/>
    <m/>
    <m/>
    <m/>
    <m/>
    <m/>
    <m/>
    <m/>
    <m/>
    <m/>
    <m/>
    <m/>
    <m/>
    <m/>
    <m/>
    <m/>
    <m/>
    <m/>
    <m/>
    <m/>
    <m/>
    <m/>
    <m/>
    <m/>
    <m/>
    <m/>
    <m/>
    <m/>
    <m/>
    <m/>
    <n v="123456"/>
    <x v="2"/>
    <x v="10"/>
    <n v="7"/>
    <n v="1"/>
    <n v="6"/>
    <n v="1"/>
    <n v="2"/>
    <n v="2"/>
    <n v="2"/>
    <n v="5"/>
    <n v="5"/>
    <n v="7"/>
    <s v=""/>
    <s v=""/>
    <s v=""/>
    <s v=""/>
    <s v=""/>
    <s v=""/>
    <s v=""/>
    <s v=""/>
    <s v=""/>
    <s v=""/>
    <s v=""/>
    <s v=""/>
    <s v=""/>
    <s v=""/>
    <s v=""/>
    <s v=""/>
    <s v=""/>
    <s v=""/>
    <s v=""/>
    <s v=""/>
    <s v=""/>
    <s v=""/>
    <s v=""/>
    <s v=""/>
  </r>
  <r>
    <s v="I am learning to write my name"/>
    <m/>
    <m/>
    <m/>
    <s v="N"/>
    <m/>
    <s v="N"/>
    <m/>
    <s v="S"/>
    <m/>
    <s v="S"/>
    <m/>
    <s v="R"/>
    <m/>
    <s v="F"/>
    <m/>
    <s v="F"/>
    <m/>
    <m/>
    <m/>
    <m/>
    <m/>
    <m/>
    <m/>
    <m/>
    <m/>
    <m/>
    <m/>
    <m/>
    <m/>
    <m/>
    <m/>
    <m/>
    <m/>
    <m/>
    <m/>
    <m/>
    <m/>
    <m/>
    <m/>
    <m/>
    <m/>
    <m/>
    <m/>
    <m/>
    <m/>
    <m/>
    <m/>
    <m/>
    <m/>
    <m/>
    <m/>
    <m/>
    <m/>
    <m/>
    <m/>
    <m/>
    <m/>
    <m/>
    <m/>
    <m/>
    <m/>
    <m/>
    <m/>
    <m/>
    <n v="123456"/>
    <x v="2"/>
    <x v="10"/>
    <n v="5"/>
    <n v="2"/>
    <n v="3"/>
    <n v="2"/>
    <n v="2"/>
    <n v="3"/>
    <n v="3"/>
    <n v="4"/>
    <n v="5"/>
    <n v="5"/>
    <s v=""/>
    <s v=""/>
    <s v=""/>
    <s v=""/>
    <s v=""/>
    <s v=""/>
    <s v=""/>
    <s v=""/>
    <s v=""/>
    <s v=""/>
    <s v=""/>
    <s v=""/>
    <s v=""/>
    <s v=""/>
    <s v=""/>
    <s v=""/>
    <s v=""/>
    <s v=""/>
    <s v=""/>
    <s v=""/>
    <s v=""/>
    <s v=""/>
    <s v=""/>
    <s v=""/>
  </r>
  <r>
    <s v="I am learning to write letter combinations to make a word"/>
    <m/>
    <m/>
    <m/>
    <s v="EN"/>
    <m/>
    <s v="N"/>
    <m/>
    <s v="R"/>
    <m/>
    <s v="F"/>
    <m/>
    <s v="P"/>
    <m/>
    <s v="I"/>
    <m/>
    <s v="I"/>
    <m/>
    <m/>
    <m/>
    <m/>
    <m/>
    <m/>
    <m/>
    <m/>
    <m/>
    <m/>
    <m/>
    <m/>
    <m/>
    <m/>
    <m/>
    <m/>
    <m/>
    <m/>
    <m/>
    <m/>
    <m/>
    <m/>
    <m/>
    <m/>
    <m/>
    <m/>
    <m/>
    <m/>
    <m/>
    <m/>
    <m/>
    <m/>
    <m/>
    <m/>
    <m/>
    <m/>
    <m/>
    <m/>
    <m/>
    <m/>
    <m/>
    <m/>
    <m/>
    <m/>
    <m/>
    <m/>
    <m/>
    <m/>
    <n v="123456"/>
    <x v="2"/>
    <x v="10"/>
    <n v="7"/>
    <n v="1"/>
    <n v="6"/>
    <n v="1"/>
    <n v="2"/>
    <n v="4"/>
    <n v="5"/>
    <n v="6"/>
    <n v="7"/>
    <n v="7"/>
    <s v=""/>
    <s v=""/>
    <s v=""/>
    <s v=""/>
    <s v=""/>
    <s v=""/>
    <s v=""/>
    <s v=""/>
    <s v=""/>
    <s v=""/>
    <s v=""/>
    <s v=""/>
    <s v=""/>
    <s v=""/>
    <s v=""/>
    <s v=""/>
    <s v=""/>
    <s v=""/>
    <s v=""/>
    <s v=""/>
    <s v=""/>
    <s v=""/>
    <s v=""/>
    <s v=""/>
  </r>
  <r>
    <s v="I am aware that words can be grouped and ordered to create sentences"/>
    <m/>
    <m/>
    <m/>
    <s v="S"/>
    <m/>
    <s v="R"/>
    <m/>
    <s v="F"/>
    <m/>
    <s v="P"/>
    <m/>
    <s v="P"/>
    <m/>
    <s v="P"/>
    <m/>
    <s v="I"/>
    <m/>
    <m/>
    <m/>
    <m/>
    <m/>
    <m/>
    <m/>
    <m/>
    <m/>
    <m/>
    <m/>
    <m/>
    <m/>
    <m/>
    <m/>
    <m/>
    <m/>
    <m/>
    <m/>
    <m/>
    <m/>
    <m/>
    <m/>
    <m/>
    <m/>
    <m/>
    <m/>
    <m/>
    <m/>
    <m/>
    <m/>
    <m/>
    <m/>
    <m/>
    <m/>
    <m/>
    <m/>
    <m/>
    <m/>
    <m/>
    <m/>
    <m/>
    <m/>
    <m/>
    <m/>
    <m/>
    <m/>
    <m/>
    <n v="123456"/>
    <x v="2"/>
    <x v="10"/>
    <n v="7"/>
    <n v="3"/>
    <n v="4"/>
    <n v="3"/>
    <n v="4"/>
    <n v="5"/>
    <n v="6"/>
    <n v="6"/>
    <n v="6"/>
    <n v="7"/>
    <s v=""/>
    <s v=""/>
    <s v=""/>
    <s v=""/>
    <s v=""/>
    <s v=""/>
    <s v=""/>
    <s v=""/>
    <s v=""/>
    <s v=""/>
    <s v=""/>
    <s v=""/>
    <s v=""/>
    <s v=""/>
    <s v=""/>
    <s v=""/>
    <s v=""/>
    <s v=""/>
    <s v=""/>
    <s v=""/>
    <s v=""/>
    <s v=""/>
    <s v=""/>
    <s v=""/>
  </r>
  <r>
    <s v="I am learning to write familiar words with increasing accuracy"/>
    <m/>
    <m/>
    <m/>
    <s v="N"/>
    <m/>
    <s v="S"/>
    <m/>
    <s v="R"/>
    <m/>
    <s v="F"/>
    <m/>
    <s v="F"/>
    <m/>
    <s v="F"/>
    <m/>
    <s v="P"/>
    <m/>
    <m/>
    <m/>
    <m/>
    <m/>
    <m/>
    <m/>
    <m/>
    <m/>
    <m/>
    <m/>
    <m/>
    <m/>
    <m/>
    <m/>
    <m/>
    <m/>
    <m/>
    <m/>
    <m/>
    <m/>
    <m/>
    <m/>
    <m/>
    <m/>
    <m/>
    <m/>
    <m/>
    <m/>
    <m/>
    <m/>
    <m/>
    <m/>
    <m/>
    <m/>
    <m/>
    <m/>
    <m/>
    <m/>
    <m/>
    <m/>
    <m/>
    <m/>
    <m/>
    <m/>
    <m/>
    <m/>
    <m/>
    <n v="123456"/>
    <x v="2"/>
    <x v="10"/>
    <n v="6"/>
    <n v="2"/>
    <n v="4"/>
    <n v="2"/>
    <n v="3"/>
    <n v="4"/>
    <n v="5"/>
    <n v="5"/>
    <n v="5"/>
    <n v="6"/>
    <s v=""/>
    <s v=""/>
    <s v=""/>
    <s v=""/>
    <s v=""/>
    <s v=""/>
    <s v=""/>
    <s v=""/>
    <s v=""/>
    <s v=""/>
    <s v=""/>
    <s v=""/>
    <s v=""/>
    <s v=""/>
    <s v=""/>
    <s v=""/>
    <s v=""/>
    <s v=""/>
    <s v=""/>
    <s v=""/>
    <s v=""/>
    <s v=""/>
    <s v=""/>
    <s v=""/>
  </r>
  <r>
    <s v="I am learning to use finger spaces between words"/>
    <m/>
    <m/>
    <m/>
    <s v="EN"/>
    <m/>
    <s v="EN"/>
    <m/>
    <s v="N"/>
    <m/>
    <s v="S"/>
    <m/>
    <s v="S"/>
    <m/>
    <s v="R"/>
    <m/>
    <s v="F"/>
    <m/>
    <m/>
    <m/>
    <m/>
    <m/>
    <m/>
    <m/>
    <m/>
    <m/>
    <m/>
    <m/>
    <m/>
    <m/>
    <m/>
    <m/>
    <m/>
    <m/>
    <m/>
    <m/>
    <m/>
    <m/>
    <m/>
    <m/>
    <m/>
    <m/>
    <m/>
    <m/>
    <m/>
    <m/>
    <m/>
    <m/>
    <m/>
    <m/>
    <m/>
    <m/>
    <m/>
    <m/>
    <m/>
    <m/>
    <m/>
    <m/>
    <m/>
    <m/>
    <m/>
    <m/>
    <m/>
    <m/>
    <m/>
    <n v="123456"/>
    <x v="2"/>
    <x v="10"/>
    <n v="5"/>
    <n v="1"/>
    <n v="4"/>
    <n v="1"/>
    <n v="1"/>
    <n v="2"/>
    <n v="3"/>
    <n v="3"/>
    <n v="4"/>
    <n v="5"/>
    <s v=""/>
    <s v=""/>
    <s v=""/>
    <s v=""/>
    <s v=""/>
    <s v=""/>
    <s v=""/>
    <s v=""/>
    <s v=""/>
    <s v=""/>
    <s v=""/>
    <s v=""/>
    <s v=""/>
    <s v=""/>
    <s v=""/>
    <s v=""/>
    <s v=""/>
    <s v=""/>
    <s v=""/>
    <s v=""/>
    <s v=""/>
    <s v=""/>
    <s v=""/>
    <s v=""/>
  </r>
  <r>
    <s v="I am learning to use a capital letter to begin a sentence"/>
    <m/>
    <m/>
    <m/>
    <s v="EN"/>
    <m/>
    <s v="N"/>
    <m/>
    <s v="N"/>
    <m/>
    <s v="N"/>
    <m/>
    <s v="F"/>
    <m/>
    <s v="F"/>
    <m/>
    <s v="I"/>
    <m/>
    <m/>
    <m/>
    <m/>
    <m/>
    <m/>
    <m/>
    <m/>
    <m/>
    <m/>
    <m/>
    <m/>
    <m/>
    <m/>
    <m/>
    <m/>
    <m/>
    <m/>
    <m/>
    <m/>
    <m/>
    <m/>
    <m/>
    <m/>
    <m/>
    <m/>
    <m/>
    <m/>
    <m/>
    <m/>
    <m/>
    <m/>
    <m/>
    <m/>
    <m/>
    <m/>
    <m/>
    <m/>
    <m/>
    <m/>
    <m/>
    <m/>
    <m/>
    <m/>
    <m/>
    <m/>
    <m/>
    <m/>
    <n v="123456"/>
    <x v="2"/>
    <x v="10"/>
    <n v="7"/>
    <n v="1"/>
    <n v="6"/>
    <n v="1"/>
    <n v="2"/>
    <n v="2"/>
    <n v="2"/>
    <n v="5"/>
    <n v="5"/>
    <n v="7"/>
    <s v=""/>
    <s v=""/>
    <s v=""/>
    <s v=""/>
    <s v=""/>
    <s v=""/>
    <s v=""/>
    <s v=""/>
    <s v=""/>
    <s v=""/>
    <s v=""/>
    <s v=""/>
    <s v=""/>
    <s v=""/>
    <s v=""/>
    <s v=""/>
    <s v=""/>
    <s v=""/>
    <s v=""/>
    <s v=""/>
    <s v=""/>
    <s v=""/>
    <s v=""/>
    <s v=""/>
  </r>
  <r>
    <s v="I am learning to end a sentence with simple punctuation"/>
    <m/>
    <m/>
    <m/>
    <s v="N"/>
    <m/>
    <s v="N"/>
    <m/>
    <s v="S"/>
    <m/>
    <s v="S"/>
    <m/>
    <s v="R"/>
    <m/>
    <s v="F"/>
    <m/>
    <s v="F"/>
    <m/>
    <m/>
    <m/>
    <m/>
    <m/>
    <m/>
    <m/>
    <m/>
    <m/>
    <m/>
    <m/>
    <m/>
    <m/>
    <m/>
    <m/>
    <m/>
    <m/>
    <m/>
    <m/>
    <m/>
    <m/>
    <m/>
    <m/>
    <m/>
    <m/>
    <m/>
    <m/>
    <m/>
    <m/>
    <m/>
    <m/>
    <m/>
    <m/>
    <m/>
    <m/>
    <m/>
    <m/>
    <m/>
    <m/>
    <m/>
    <m/>
    <m/>
    <m/>
    <m/>
    <m/>
    <m/>
    <m/>
    <m/>
    <n v="123456"/>
    <x v="2"/>
    <x v="10"/>
    <n v="5"/>
    <n v="2"/>
    <n v="3"/>
    <n v="2"/>
    <n v="2"/>
    <n v="3"/>
    <n v="3"/>
    <n v="4"/>
    <n v="5"/>
    <n v="5"/>
    <s v=""/>
    <s v=""/>
    <s v=""/>
    <s v=""/>
    <s v=""/>
    <s v=""/>
    <s v=""/>
    <s v=""/>
    <s v=""/>
    <s v=""/>
    <s v=""/>
    <s v=""/>
    <s v=""/>
    <s v=""/>
    <s v=""/>
    <s v=""/>
    <s v=""/>
    <s v=""/>
    <s v=""/>
    <s v=""/>
    <s v=""/>
    <s v=""/>
    <s v=""/>
    <s v=""/>
  </r>
  <r>
    <s v="I am learning to use my knowledge of spelling pattern/rules"/>
    <m/>
    <m/>
    <m/>
    <s v="EN"/>
    <m/>
    <s v="N"/>
    <m/>
    <s v="R"/>
    <m/>
    <s v="F"/>
    <m/>
    <s v="P"/>
    <m/>
    <s v="I"/>
    <m/>
    <s v="I"/>
    <m/>
    <m/>
    <m/>
    <m/>
    <m/>
    <m/>
    <m/>
    <m/>
    <m/>
    <m/>
    <m/>
    <m/>
    <m/>
    <m/>
    <m/>
    <m/>
    <m/>
    <m/>
    <m/>
    <m/>
    <m/>
    <m/>
    <m/>
    <m/>
    <m/>
    <m/>
    <m/>
    <m/>
    <m/>
    <m/>
    <m/>
    <m/>
    <m/>
    <m/>
    <m/>
    <m/>
    <m/>
    <m/>
    <m/>
    <m/>
    <m/>
    <m/>
    <m/>
    <m/>
    <m/>
    <m/>
    <m/>
    <m/>
    <n v="123456"/>
    <x v="2"/>
    <x v="10"/>
    <n v="7"/>
    <n v="1"/>
    <n v="6"/>
    <n v="1"/>
    <n v="2"/>
    <n v="4"/>
    <n v="5"/>
    <n v="6"/>
    <n v="7"/>
    <n v="7"/>
    <s v=""/>
    <s v=""/>
    <s v=""/>
    <s v=""/>
    <s v=""/>
    <s v=""/>
    <s v=""/>
    <s v=""/>
    <s v=""/>
    <s v=""/>
    <s v=""/>
    <s v=""/>
    <s v=""/>
    <s v=""/>
    <s v=""/>
    <s v=""/>
    <s v=""/>
    <s v=""/>
    <s v=""/>
    <s v=""/>
    <s v=""/>
    <s v=""/>
    <s v=""/>
    <s v=""/>
  </r>
  <r>
    <s v="I am learning to use connectives like ‘and’ and ‘but’"/>
    <m/>
    <m/>
    <m/>
    <s v="S"/>
    <m/>
    <s v="R"/>
    <m/>
    <s v="F"/>
    <m/>
    <s v="P"/>
    <m/>
    <s v="P"/>
    <m/>
    <s v="P"/>
    <m/>
    <s v="I"/>
    <m/>
    <m/>
    <m/>
    <m/>
    <m/>
    <m/>
    <m/>
    <m/>
    <m/>
    <m/>
    <m/>
    <m/>
    <m/>
    <m/>
    <m/>
    <m/>
    <m/>
    <m/>
    <m/>
    <m/>
    <m/>
    <m/>
    <m/>
    <m/>
    <m/>
    <m/>
    <m/>
    <m/>
    <m/>
    <m/>
    <m/>
    <m/>
    <m/>
    <m/>
    <m/>
    <m/>
    <m/>
    <m/>
    <m/>
    <m/>
    <m/>
    <m/>
    <m/>
    <m/>
    <m/>
    <m/>
    <m/>
    <m/>
    <n v="123456"/>
    <x v="2"/>
    <x v="10"/>
    <n v="7"/>
    <n v="3"/>
    <n v="4"/>
    <n v="3"/>
    <n v="4"/>
    <n v="5"/>
    <n v="6"/>
    <n v="6"/>
    <n v="6"/>
    <n v="7"/>
    <s v=""/>
    <s v=""/>
    <s v=""/>
    <s v=""/>
    <s v=""/>
    <s v=""/>
    <s v=""/>
    <s v=""/>
    <s v=""/>
    <s v=""/>
    <s v=""/>
    <s v=""/>
    <s v=""/>
    <s v=""/>
    <s v=""/>
    <s v=""/>
    <s v=""/>
    <s v=""/>
    <s v=""/>
    <s v=""/>
    <s v=""/>
    <s v=""/>
    <s v=""/>
    <s v=""/>
  </r>
  <r>
    <s v="I am learning to select tools and materials for making marks including the use of ICT e.g.glitter pens, runny glue, word processing, sand"/>
    <m/>
    <m/>
    <m/>
    <s v="N"/>
    <m/>
    <s v="N"/>
    <m/>
    <s v="N"/>
    <m/>
    <s v="N"/>
    <m/>
    <s v="N"/>
    <m/>
    <s v="N"/>
    <m/>
    <s v="R"/>
    <m/>
    <m/>
    <m/>
    <m/>
    <m/>
    <m/>
    <m/>
    <m/>
    <m/>
    <m/>
    <m/>
    <m/>
    <m/>
    <m/>
    <m/>
    <m/>
    <m/>
    <m/>
    <m/>
    <m/>
    <m/>
    <m/>
    <m/>
    <m/>
    <m/>
    <m/>
    <m/>
    <m/>
    <m/>
    <m/>
    <m/>
    <m/>
    <m/>
    <m/>
    <m/>
    <m/>
    <m/>
    <m/>
    <m/>
    <m/>
    <m/>
    <m/>
    <m/>
    <m/>
    <m/>
    <m/>
    <m/>
    <m/>
    <n v="123456"/>
    <x v="2"/>
    <x v="10"/>
    <n v="4"/>
    <n v="2"/>
    <n v="2"/>
    <n v="2"/>
    <n v="2"/>
    <n v="2"/>
    <n v="2"/>
    <n v="2"/>
    <n v="2"/>
    <n v="4"/>
    <s v=""/>
    <s v=""/>
    <s v=""/>
    <s v=""/>
    <s v=""/>
    <s v=""/>
    <s v=""/>
    <s v=""/>
    <s v=""/>
    <s v=""/>
    <s v=""/>
    <s v=""/>
    <s v=""/>
    <s v=""/>
    <s v=""/>
    <s v=""/>
    <s v=""/>
    <s v=""/>
    <s v=""/>
    <s v=""/>
    <s v=""/>
    <s v=""/>
    <s v=""/>
    <s v=""/>
  </r>
  <r>
    <s v="I am learning to make marks for a purpose eg in a play situation like a cafe"/>
    <m/>
    <m/>
    <m/>
    <s v="N"/>
    <m/>
    <s v="N"/>
    <m/>
    <s v="N"/>
    <m/>
    <s v="R"/>
    <m/>
    <s v="F"/>
    <m/>
    <s v="F"/>
    <m/>
    <s v="F"/>
    <m/>
    <m/>
    <m/>
    <m/>
    <m/>
    <m/>
    <m/>
    <m/>
    <m/>
    <m/>
    <m/>
    <m/>
    <m/>
    <m/>
    <m/>
    <m/>
    <m/>
    <m/>
    <m/>
    <m/>
    <m/>
    <m/>
    <m/>
    <m/>
    <m/>
    <m/>
    <m/>
    <m/>
    <m/>
    <m/>
    <m/>
    <m/>
    <m/>
    <m/>
    <m/>
    <m/>
    <m/>
    <m/>
    <m/>
    <m/>
    <m/>
    <m/>
    <m/>
    <m/>
    <m/>
    <m/>
    <m/>
    <m/>
    <n v="123456"/>
    <x v="2"/>
    <x v="10"/>
    <n v="5"/>
    <n v="2"/>
    <n v="3"/>
    <n v="2"/>
    <n v="2"/>
    <n v="2"/>
    <n v="4"/>
    <n v="5"/>
    <n v="5"/>
    <n v="5"/>
    <s v=""/>
    <s v=""/>
    <s v=""/>
    <s v=""/>
    <s v=""/>
    <s v=""/>
    <s v=""/>
    <s v=""/>
    <s v=""/>
    <s v=""/>
    <s v=""/>
    <s v=""/>
    <s v=""/>
    <s v=""/>
    <s v=""/>
    <s v=""/>
    <s v=""/>
    <s v=""/>
    <s v=""/>
    <s v=""/>
    <s v=""/>
    <s v=""/>
    <s v=""/>
    <s v=""/>
  </r>
  <r>
    <s v="I am learning to mark make with control"/>
    <m/>
    <m/>
    <m/>
    <s v="EN"/>
    <m/>
    <s v="N"/>
    <m/>
    <s v="S"/>
    <m/>
    <s v="R"/>
    <m/>
    <s v="F"/>
    <m/>
    <s v="P"/>
    <m/>
    <s v="I"/>
    <m/>
    <m/>
    <m/>
    <m/>
    <m/>
    <m/>
    <m/>
    <m/>
    <m/>
    <m/>
    <m/>
    <m/>
    <m/>
    <m/>
    <m/>
    <m/>
    <m/>
    <m/>
    <m/>
    <m/>
    <m/>
    <m/>
    <m/>
    <m/>
    <m/>
    <m/>
    <m/>
    <m/>
    <m/>
    <m/>
    <m/>
    <m/>
    <m/>
    <m/>
    <m/>
    <m/>
    <m/>
    <m/>
    <m/>
    <m/>
    <m/>
    <m/>
    <m/>
    <m/>
    <m/>
    <m/>
    <m/>
    <m/>
    <n v="123456"/>
    <x v="2"/>
    <x v="10"/>
    <n v="7"/>
    <n v="1"/>
    <n v="6"/>
    <n v="1"/>
    <n v="2"/>
    <n v="3"/>
    <n v="4"/>
    <n v="5"/>
    <n v="6"/>
    <n v="7"/>
    <s v=""/>
    <s v=""/>
    <s v=""/>
    <s v=""/>
    <s v=""/>
    <s v=""/>
    <s v=""/>
    <s v=""/>
    <s v=""/>
    <s v=""/>
    <s v=""/>
    <s v=""/>
    <s v=""/>
    <s v=""/>
    <s v=""/>
    <s v=""/>
    <s v=""/>
    <s v=""/>
    <s v=""/>
    <s v=""/>
    <s v=""/>
    <s v=""/>
    <s v=""/>
    <s v=""/>
  </r>
  <r>
    <s v="I am learning to trace"/>
    <m/>
    <m/>
    <m/>
    <s v="EN"/>
    <m/>
    <s v="N"/>
    <m/>
    <s v="N"/>
    <m/>
    <s v="N"/>
    <m/>
    <s v="S"/>
    <m/>
    <s v="R"/>
    <m/>
    <s v="R"/>
    <m/>
    <m/>
    <m/>
    <m/>
    <m/>
    <m/>
    <m/>
    <m/>
    <m/>
    <m/>
    <m/>
    <m/>
    <m/>
    <m/>
    <m/>
    <m/>
    <m/>
    <m/>
    <m/>
    <m/>
    <m/>
    <m/>
    <m/>
    <m/>
    <m/>
    <m/>
    <m/>
    <m/>
    <m/>
    <m/>
    <m/>
    <m/>
    <m/>
    <m/>
    <m/>
    <m/>
    <m/>
    <m/>
    <m/>
    <m/>
    <m/>
    <m/>
    <m/>
    <m/>
    <m/>
    <m/>
    <m/>
    <m/>
    <n v="123456"/>
    <x v="2"/>
    <x v="10"/>
    <n v="4"/>
    <n v="1"/>
    <n v="3"/>
    <n v="1"/>
    <n v="2"/>
    <n v="2"/>
    <n v="2"/>
    <n v="3"/>
    <n v="4"/>
    <n v="4"/>
    <s v=""/>
    <s v=""/>
    <s v=""/>
    <s v=""/>
    <s v=""/>
    <s v=""/>
    <s v=""/>
    <s v=""/>
    <s v=""/>
    <s v=""/>
    <s v=""/>
    <s v=""/>
    <s v=""/>
    <s v=""/>
    <s v=""/>
    <s v=""/>
    <s v=""/>
    <s v=""/>
    <s v=""/>
    <s v=""/>
    <s v=""/>
    <s v=""/>
    <s v=""/>
    <s v=""/>
  </r>
  <r>
    <s v="I am learning to follow dot to dot"/>
    <m/>
    <m/>
    <m/>
    <s v="EN"/>
    <m/>
    <s v="EN"/>
    <m/>
    <s v="N"/>
    <m/>
    <s v="S"/>
    <m/>
    <s v="S"/>
    <m/>
    <s v="R"/>
    <m/>
    <s v="F"/>
    <m/>
    <m/>
    <m/>
    <m/>
    <m/>
    <m/>
    <m/>
    <m/>
    <m/>
    <m/>
    <m/>
    <m/>
    <m/>
    <m/>
    <m/>
    <m/>
    <m/>
    <m/>
    <m/>
    <m/>
    <m/>
    <m/>
    <m/>
    <m/>
    <m/>
    <m/>
    <m/>
    <m/>
    <m/>
    <m/>
    <m/>
    <m/>
    <m/>
    <m/>
    <m/>
    <m/>
    <m/>
    <m/>
    <m/>
    <m/>
    <m/>
    <m/>
    <m/>
    <m/>
    <m/>
    <m/>
    <m/>
    <m/>
    <n v="123456"/>
    <x v="2"/>
    <x v="10"/>
    <n v="5"/>
    <n v="1"/>
    <n v="4"/>
    <n v="1"/>
    <n v="1"/>
    <n v="2"/>
    <n v="3"/>
    <n v="3"/>
    <n v="4"/>
    <n v="5"/>
    <s v=""/>
    <s v=""/>
    <s v=""/>
    <s v=""/>
    <s v=""/>
    <s v=""/>
    <s v=""/>
    <s v=""/>
    <s v=""/>
    <s v=""/>
    <s v=""/>
    <s v=""/>
    <s v=""/>
    <s v=""/>
    <s v=""/>
    <s v=""/>
    <s v=""/>
    <s v=""/>
    <s v=""/>
    <s v=""/>
    <s v=""/>
    <s v=""/>
    <s v=""/>
    <s v=""/>
  </r>
  <r>
    <s v="I am learning to copy and continue a pattern"/>
    <m/>
    <m/>
    <m/>
    <s v="EN"/>
    <m/>
    <s v="N"/>
    <m/>
    <s v="N"/>
    <m/>
    <s v="N"/>
    <m/>
    <s v="F"/>
    <m/>
    <s v="F"/>
    <m/>
    <s v="I"/>
    <m/>
    <m/>
    <m/>
    <m/>
    <m/>
    <m/>
    <m/>
    <m/>
    <m/>
    <m/>
    <m/>
    <m/>
    <m/>
    <m/>
    <m/>
    <m/>
    <m/>
    <m/>
    <m/>
    <m/>
    <m/>
    <m/>
    <m/>
    <m/>
    <m/>
    <m/>
    <m/>
    <m/>
    <m/>
    <m/>
    <m/>
    <m/>
    <m/>
    <m/>
    <m/>
    <m/>
    <m/>
    <m/>
    <m/>
    <m/>
    <m/>
    <m/>
    <m/>
    <m/>
    <m/>
    <m/>
    <m/>
    <m/>
    <n v="123456"/>
    <x v="2"/>
    <x v="10"/>
    <n v="7"/>
    <n v="1"/>
    <n v="6"/>
    <n v="1"/>
    <n v="2"/>
    <n v="2"/>
    <n v="2"/>
    <n v="5"/>
    <n v="5"/>
    <n v="7"/>
    <s v=""/>
    <s v=""/>
    <s v=""/>
    <s v=""/>
    <s v=""/>
    <s v=""/>
    <s v=""/>
    <s v=""/>
    <s v=""/>
    <s v=""/>
    <s v=""/>
    <s v=""/>
    <s v=""/>
    <s v=""/>
    <s v=""/>
    <s v=""/>
    <s v=""/>
    <s v=""/>
    <s v=""/>
    <s v=""/>
    <s v=""/>
    <s v=""/>
    <s v=""/>
    <s v=""/>
  </r>
  <r>
    <s v="I am learning to use basic drawing skills"/>
    <m/>
    <m/>
    <m/>
    <s v="N"/>
    <m/>
    <s v="N"/>
    <m/>
    <s v="S"/>
    <m/>
    <s v="S"/>
    <m/>
    <s v="R"/>
    <m/>
    <s v="F"/>
    <m/>
    <s v="F"/>
    <m/>
    <m/>
    <m/>
    <m/>
    <m/>
    <m/>
    <m/>
    <m/>
    <m/>
    <m/>
    <m/>
    <m/>
    <m/>
    <m/>
    <m/>
    <m/>
    <m/>
    <m/>
    <m/>
    <m/>
    <m/>
    <m/>
    <m/>
    <m/>
    <m/>
    <m/>
    <m/>
    <m/>
    <m/>
    <m/>
    <m/>
    <m/>
    <m/>
    <m/>
    <m/>
    <m/>
    <m/>
    <m/>
    <m/>
    <m/>
    <m/>
    <m/>
    <m/>
    <m/>
    <m/>
    <m/>
    <m/>
    <m/>
    <n v="123456"/>
    <x v="2"/>
    <x v="10"/>
    <n v="5"/>
    <n v="2"/>
    <n v="3"/>
    <n v="2"/>
    <n v="2"/>
    <n v="3"/>
    <n v="3"/>
    <n v="4"/>
    <n v="5"/>
    <n v="5"/>
    <s v=""/>
    <s v=""/>
    <s v=""/>
    <s v=""/>
    <s v=""/>
    <s v=""/>
    <s v=""/>
    <s v=""/>
    <s v=""/>
    <s v=""/>
    <s v=""/>
    <s v=""/>
    <s v=""/>
    <s v=""/>
    <s v=""/>
    <s v=""/>
    <s v=""/>
    <s v=""/>
    <s v=""/>
    <s v=""/>
    <s v=""/>
    <s v=""/>
    <s v=""/>
    <s v=""/>
  </r>
  <r>
    <s v="I  can draw pictures to express my own ideas"/>
    <m/>
    <m/>
    <m/>
    <s v="EN"/>
    <m/>
    <s v="N"/>
    <m/>
    <s v="R"/>
    <m/>
    <s v="F"/>
    <m/>
    <s v="P"/>
    <m/>
    <s v="I"/>
    <m/>
    <s v="I"/>
    <m/>
    <m/>
    <m/>
    <m/>
    <m/>
    <m/>
    <m/>
    <m/>
    <m/>
    <m/>
    <m/>
    <m/>
    <m/>
    <m/>
    <m/>
    <m/>
    <m/>
    <m/>
    <m/>
    <m/>
    <m/>
    <m/>
    <m/>
    <m/>
    <m/>
    <m/>
    <m/>
    <m/>
    <m/>
    <m/>
    <m/>
    <m/>
    <m/>
    <m/>
    <m/>
    <m/>
    <m/>
    <m/>
    <m/>
    <m/>
    <m/>
    <m/>
    <m/>
    <m/>
    <m/>
    <m/>
    <m/>
    <m/>
    <n v="123456"/>
    <x v="2"/>
    <x v="10"/>
    <n v="7"/>
    <n v="1"/>
    <n v="6"/>
    <n v="1"/>
    <n v="2"/>
    <n v="4"/>
    <n v="5"/>
    <n v="6"/>
    <n v="7"/>
    <n v="7"/>
    <s v=""/>
    <s v=""/>
    <s v=""/>
    <s v=""/>
    <s v=""/>
    <s v=""/>
    <s v=""/>
    <s v=""/>
    <s v=""/>
    <s v=""/>
    <s v=""/>
    <s v=""/>
    <s v=""/>
    <s v=""/>
    <s v=""/>
    <s v=""/>
    <s v=""/>
    <s v=""/>
    <s v=""/>
    <s v=""/>
    <s v=""/>
    <s v=""/>
    <s v=""/>
    <s v=""/>
  </r>
  <r>
    <s v="I am learning to hold a pencil with my own grip"/>
    <m/>
    <m/>
    <m/>
    <s v="S"/>
    <m/>
    <s v="R"/>
    <m/>
    <s v="F"/>
    <m/>
    <s v="P"/>
    <m/>
    <s v="P"/>
    <m/>
    <s v="P"/>
    <m/>
    <s v="I"/>
    <m/>
    <m/>
    <m/>
    <m/>
    <m/>
    <m/>
    <m/>
    <m/>
    <m/>
    <m/>
    <m/>
    <m/>
    <m/>
    <m/>
    <m/>
    <m/>
    <m/>
    <m/>
    <m/>
    <m/>
    <m/>
    <m/>
    <m/>
    <m/>
    <m/>
    <m/>
    <m/>
    <m/>
    <m/>
    <m/>
    <m/>
    <m/>
    <m/>
    <m/>
    <m/>
    <m/>
    <m/>
    <m/>
    <m/>
    <m/>
    <m/>
    <m/>
    <m/>
    <m/>
    <m/>
    <m/>
    <m/>
    <m/>
    <n v="123456"/>
    <x v="2"/>
    <x v="10"/>
    <n v="7"/>
    <n v="3"/>
    <n v="4"/>
    <n v="3"/>
    <n v="4"/>
    <n v="5"/>
    <n v="6"/>
    <n v="6"/>
    <n v="6"/>
    <n v="7"/>
    <s v=""/>
    <s v=""/>
    <s v=""/>
    <s v=""/>
    <s v=""/>
    <s v=""/>
    <s v=""/>
    <s v=""/>
    <s v=""/>
    <s v=""/>
    <s v=""/>
    <s v=""/>
    <s v=""/>
    <s v=""/>
    <s v=""/>
    <s v=""/>
    <s v=""/>
    <s v=""/>
    <s v=""/>
    <s v=""/>
    <s v=""/>
    <s v=""/>
    <s v=""/>
    <s v=""/>
  </r>
  <r>
    <s v="I am learning to use correct pencil grip"/>
    <m/>
    <m/>
    <m/>
    <s v="N"/>
    <m/>
    <s v="S"/>
    <m/>
    <s v="R"/>
    <m/>
    <s v="F"/>
    <m/>
    <s v="F"/>
    <m/>
    <s v="F"/>
    <m/>
    <s v="P"/>
    <m/>
    <m/>
    <m/>
    <m/>
    <m/>
    <m/>
    <m/>
    <m/>
    <m/>
    <m/>
    <m/>
    <m/>
    <m/>
    <m/>
    <m/>
    <m/>
    <m/>
    <m/>
    <m/>
    <m/>
    <m/>
    <m/>
    <m/>
    <m/>
    <m/>
    <m/>
    <m/>
    <m/>
    <m/>
    <m/>
    <m/>
    <m/>
    <m/>
    <m/>
    <m/>
    <m/>
    <m/>
    <m/>
    <m/>
    <m/>
    <m/>
    <m/>
    <m/>
    <m/>
    <m/>
    <m/>
    <m/>
    <m/>
    <n v="123456"/>
    <x v="2"/>
    <x v="10"/>
    <n v="6"/>
    <n v="2"/>
    <n v="4"/>
    <n v="2"/>
    <n v="3"/>
    <n v="4"/>
    <n v="5"/>
    <n v="5"/>
    <n v="5"/>
    <n v="6"/>
    <s v=""/>
    <s v=""/>
    <s v=""/>
    <s v=""/>
    <s v=""/>
    <s v=""/>
    <s v=""/>
    <s v=""/>
    <s v=""/>
    <s v=""/>
    <s v=""/>
    <s v=""/>
    <s v=""/>
    <s v=""/>
    <s v=""/>
    <s v=""/>
    <s v=""/>
    <s v=""/>
    <s v=""/>
    <s v=""/>
    <s v=""/>
    <s v=""/>
    <s v=""/>
    <s v=""/>
  </r>
  <r>
    <s v="I am pretending to write"/>
    <m/>
    <m/>
    <m/>
    <s v="EN"/>
    <m/>
    <s v="EN"/>
    <m/>
    <s v="N"/>
    <m/>
    <s v="S"/>
    <m/>
    <s v="S"/>
    <m/>
    <s v="R"/>
    <m/>
    <s v="F"/>
    <m/>
    <m/>
    <m/>
    <m/>
    <m/>
    <m/>
    <m/>
    <m/>
    <m/>
    <m/>
    <m/>
    <m/>
    <m/>
    <m/>
    <m/>
    <m/>
    <m/>
    <m/>
    <m/>
    <m/>
    <m/>
    <m/>
    <m/>
    <m/>
    <m/>
    <m/>
    <m/>
    <m/>
    <m/>
    <m/>
    <m/>
    <m/>
    <m/>
    <m/>
    <m/>
    <m/>
    <m/>
    <m/>
    <m/>
    <m/>
    <m/>
    <m/>
    <m/>
    <m/>
    <m/>
    <m/>
    <m/>
    <m/>
    <n v="123456"/>
    <x v="2"/>
    <x v="10"/>
    <n v="5"/>
    <n v="1"/>
    <n v="4"/>
    <n v="1"/>
    <n v="1"/>
    <n v="2"/>
    <n v="3"/>
    <n v="3"/>
    <n v="4"/>
    <n v="5"/>
    <s v=""/>
    <s v=""/>
    <s v=""/>
    <s v=""/>
    <s v=""/>
    <s v=""/>
    <s v=""/>
    <s v=""/>
    <s v=""/>
    <s v=""/>
    <s v=""/>
    <s v=""/>
    <s v=""/>
    <s v=""/>
    <s v=""/>
    <s v=""/>
    <s v=""/>
    <s v=""/>
    <s v=""/>
    <s v=""/>
    <s v=""/>
    <s v=""/>
    <s v=""/>
    <s v=""/>
  </r>
  <r>
    <s v="I understand that words are written from left to right and top to bottom"/>
    <m/>
    <m/>
    <m/>
    <s v="EN"/>
    <m/>
    <s v="N"/>
    <m/>
    <s v="N"/>
    <m/>
    <s v="N"/>
    <m/>
    <s v="F"/>
    <m/>
    <s v="F"/>
    <m/>
    <s v="I"/>
    <m/>
    <m/>
    <m/>
    <m/>
    <m/>
    <m/>
    <m/>
    <m/>
    <m/>
    <m/>
    <m/>
    <m/>
    <m/>
    <m/>
    <m/>
    <m/>
    <m/>
    <m/>
    <m/>
    <m/>
    <m/>
    <m/>
    <m/>
    <m/>
    <m/>
    <m/>
    <m/>
    <m/>
    <m/>
    <m/>
    <m/>
    <m/>
    <m/>
    <m/>
    <m/>
    <m/>
    <m/>
    <m/>
    <m/>
    <m/>
    <m/>
    <m/>
    <m/>
    <m/>
    <m/>
    <m/>
    <m/>
    <m/>
    <n v="123456"/>
    <x v="2"/>
    <x v="10"/>
    <n v="7"/>
    <n v="1"/>
    <n v="6"/>
    <n v="1"/>
    <n v="2"/>
    <n v="2"/>
    <n v="2"/>
    <n v="5"/>
    <n v="5"/>
    <n v="7"/>
    <s v=""/>
    <s v=""/>
    <s v=""/>
    <s v=""/>
    <s v=""/>
    <s v=""/>
    <s v=""/>
    <s v=""/>
    <s v=""/>
    <s v=""/>
    <s v=""/>
    <s v=""/>
    <s v=""/>
    <s v=""/>
    <s v=""/>
    <s v=""/>
    <s v=""/>
    <s v=""/>
    <s v=""/>
    <s v=""/>
    <s v=""/>
    <s v=""/>
    <s v=""/>
    <s v=""/>
  </r>
  <r>
    <s v="I am learning to produce symbols and letter shapes"/>
    <m/>
    <m/>
    <m/>
    <s v="N"/>
    <m/>
    <s v="N"/>
    <m/>
    <s v="S"/>
    <m/>
    <s v="S"/>
    <m/>
    <s v="R"/>
    <m/>
    <s v="F"/>
    <m/>
    <s v="F"/>
    <m/>
    <m/>
    <m/>
    <m/>
    <m/>
    <m/>
    <m/>
    <m/>
    <m/>
    <m/>
    <m/>
    <m/>
    <m/>
    <m/>
    <m/>
    <m/>
    <m/>
    <m/>
    <m/>
    <m/>
    <m/>
    <m/>
    <m/>
    <m/>
    <m/>
    <m/>
    <m/>
    <m/>
    <m/>
    <m/>
    <m/>
    <m/>
    <m/>
    <m/>
    <m/>
    <m/>
    <m/>
    <m/>
    <m/>
    <m/>
    <m/>
    <m/>
    <m/>
    <m/>
    <m/>
    <m/>
    <m/>
    <m/>
    <n v="123456"/>
    <x v="2"/>
    <x v="10"/>
    <n v="5"/>
    <n v="2"/>
    <n v="3"/>
    <n v="2"/>
    <n v="2"/>
    <n v="3"/>
    <n v="3"/>
    <n v="4"/>
    <n v="5"/>
    <n v="5"/>
    <s v=""/>
    <s v=""/>
    <s v=""/>
    <s v=""/>
    <s v=""/>
    <s v=""/>
    <s v=""/>
    <s v=""/>
    <s v=""/>
    <s v=""/>
    <s v=""/>
    <s v=""/>
    <s v=""/>
    <s v=""/>
    <s v=""/>
    <s v=""/>
    <s v=""/>
    <s v=""/>
    <s v=""/>
    <s v=""/>
    <s v=""/>
    <s v=""/>
    <s v=""/>
    <s v=""/>
  </r>
  <r>
    <s v="I am learning to explore a range of writing patterns"/>
    <m/>
    <m/>
    <m/>
    <s v="EN"/>
    <m/>
    <s v="N"/>
    <m/>
    <s v="R"/>
    <m/>
    <s v="F"/>
    <m/>
    <s v="P"/>
    <m/>
    <s v="I"/>
    <m/>
    <s v="I"/>
    <m/>
    <m/>
    <m/>
    <m/>
    <m/>
    <m/>
    <m/>
    <m/>
    <m/>
    <m/>
    <m/>
    <m/>
    <m/>
    <m/>
    <m/>
    <m/>
    <m/>
    <m/>
    <m/>
    <m/>
    <m/>
    <m/>
    <m/>
    <m/>
    <m/>
    <m/>
    <m/>
    <m/>
    <m/>
    <m/>
    <m/>
    <m/>
    <m/>
    <m/>
    <m/>
    <m/>
    <m/>
    <m/>
    <m/>
    <m/>
    <m/>
    <m/>
    <m/>
    <m/>
    <m/>
    <m/>
    <m/>
    <m/>
    <n v="123456"/>
    <x v="2"/>
    <x v="10"/>
    <n v="7"/>
    <n v="1"/>
    <n v="6"/>
    <n v="1"/>
    <n v="2"/>
    <n v="4"/>
    <n v="5"/>
    <n v="6"/>
    <n v="7"/>
    <n v="7"/>
    <s v=""/>
    <s v=""/>
    <s v=""/>
    <s v=""/>
    <s v=""/>
    <s v=""/>
    <s v=""/>
    <s v=""/>
    <s v=""/>
    <s v=""/>
    <s v=""/>
    <s v=""/>
    <s v=""/>
    <s v=""/>
    <s v=""/>
    <s v=""/>
    <s v=""/>
    <s v=""/>
    <s v=""/>
    <s v=""/>
    <s v=""/>
    <s v=""/>
    <s v=""/>
    <s v=""/>
  </r>
  <r>
    <s v="I am learning to explore the formation of letters"/>
    <m/>
    <m/>
    <m/>
    <s v="S"/>
    <m/>
    <s v="R"/>
    <m/>
    <s v="F"/>
    <m/>
    <s v="P"/>
    <m/>
    <s v="P"/>
    <m/>
    <s v="P"/>
    <m/>
    <s v="I"/>
    <m/>
    <m/>
    <m/>
    <m/>
    <m/>
    <m/>
    <m/>
    <m/>
    <m/>
    <m/>
    <m/>
    <m/>
    <m/>
    <m/>
    <m/>
    <m/>
    <m/>
    <m/>
    <m/>
    <m/>
    <m/>
    <m/>
    <m/>
    <m/>
    <m/>
    <m/>
    <m/>
    <m/>
    <m/>
    <m/>
    <m/>
    <m/>
    <m/>
    <m/>
    <m/>
    <m/>
    <m/>
    <m/>
    <m/>
    <m/>
    <m/>
    <m/>
    <m/>
    <m/>
    <m/>
    <m/>
    <m/>
    <m/>
    <n v="123456"/>
    <x v="2"/>
    <x v="10"/>
    <n v="7"/>
    <n v="3"/>
    <n v="4"/>
    <n v="3"/>
    <n v="4"/>
    <n v="5"/>
    <n v="6"/>
    <n v="6"/>
    <n v="6"/>
    <n v="7"/>
    <s v=""/>
    <s v=""/>
    <s v=""/>
    <s v=""/>
    <s v=""/>
    <s v=""/>
    <s v=""/>
    <s v=""/>
    <s v=""/>
    <s v=""/>
    <s v=""/>
    <s v=""/>
    <s v=""/>
    <s v=""/>
    <s v=""/>
    <s v=""/>
    <s v=""/>
    <s v=""/>
    <s v=""/>
    <s v=""/>
    <s v=""/>
    <s v=""/>
    <s v=""/>
    <s v=""/>
  </r>
  <r>
    <s v="I am learning to explore the formation of simple words"/>
    <m/>
    <m/>
    <m/>
    <s v="N"/>
    <m/>
    <s v="N"/>
    <m/>
    <s v="N"/>
    <m/>
    <s v="N"/>
    <m/>
    <s v="N"/>
    <m/>
    <s v="N"/>
    <m/>
    <s v="R"/>
    <m/>
    <m/>
    <m/>
    <m/>
    <m/>
    <m/>
    <m/>
    <m/>
    <m/>
    <m/>
    <m/>
    <m/>
    <m/>
    <m/>
    <m/>
    <m/>
    <m/>
    <m/>
    <m/>
    <m/>
    <m/>
    <m/>
    <m/>
    <m/>
    <m/>
    <m/>
    <m/>
    <m/>
    <m/>
    <m/>
    <m/>
    <m/>
    <m/>
    <m/>
    <m/>
    <m/>
    <m/>
    <m/>
    <m/>
    <m/>
    <m/>
    <m/>
    <m/>
    <m/>
    <m/>
    <m/>
    <m/>
    <m/>
    <n v="123456"/>
    <x v="2"/>
    <x v="10"/>
    <n v="4"/>
    <n v="2"/>
    <n v="2"/>
    <n v="2"/>
    <n v="2"/>
    <n v="2"/>
    <n v="2"/>
    <n v="2"/>
    <n v="2"/>
    <n v="4"/>
    <s v=""/>
    <s v=""/>
    <s v=""/>
    <s v=""/>
    <s v=""/>
    <s v=""/>
    <s v=""/>
    <s v=""/>
    <s v=""/>
    <s v=""/>
    <s v=""/>
    <s v=""/>
    <s v=""/>
    <s v=""/>
    <s v=""/>
    <s v=""/>
    <s v=""/>
    <s v=""/>
    <s v=""/>
    <s v=""/>
    <s v=""/>
    <s v=""/>
    <s v=""/>
    <s v=""/>
  </r>
  <r>
    <s v="I am learning to write to communicate my meaning"/>
    <m/>
    <m/>
    <m/>
    <s v="N"/>
    <m/>
    <s v="N"/>
    <m/>
    <s v="N"/>
    <m/>
    <s v="R"/>
    <m/>
    <s v="F"/>
    <m/>
    <s v="F"/>
    <m/>
    <s v="F"/>
    <m/>
    <m/>
    <m/>
    <m/>
    <m/>
    <m/>
    <m/>
    <m/>
    <m/>
    <m/>
    <m/>
    <m/>
    <m/>
    <m/>
    <m/>
    <m/>
    <m/>
    <m/>
    <m/>
    <m/>
    <m/>
    <m/>
    <m/>
    <m/>
    <m/>
    <m/>
    <m/>
    <m/>
    <m/>
    <m/>
    <m/>
    <m/>
    <m/>
    <m/>
    <m/>
    <m/>
    <m/>
    <m/>
    <m/>
    <m/>
    <m/>
    <m/>
    <m/>
    <m/>
    <m/>
    <m/>
    <m/>
    <m/>
    <n v="123456"/>
    <x v="2"/>
    <x v="10"/>
    <n v="5"/>
    <n v="2"/>
    <n v="3"/>
    <n v="2"/>
    <n v="2"/>
    <n v="2"/>
    <n v="4"/>
    <n v="5"/>
    <n v="5"/>
    <n v="5"/>
    <s v=""/>
    <s v=""/>
    <s v=""/>
    <s v=""/>
    <s v=""/>
    <s v=""/>
    <s v=""/>
    <s v=""/>
    <s v=""/>
    <s v=""/>
    <s v=""/>
    <s v=""/>
    <s v=""/>
    <s v=""/>
    <s v=""/>
    <s v=""/>
    <s v=""/>
    <s v=""/>
    <s v=""/>
    <s v=""/>
    <s v=""/>
    <s v=""/>
    <s v=""/>
    <s v=""/>
  </r>
  <r>
    <s v="I am learning to talk about my writing"/>
    <m/>
    <m/>
    <m/>
    <s v="EN"/>
    <m/>
    <s v="N"/>
    <m/>
    <s v="S"/>
    <m/>
    <s v="R"/>
    <m/>
    <s v="F"/>
    <m/>
    <s v="P"/>
    <m/>
    <s v="I"/>
    <m/>
    <m/>
    <m/>
    <m/>
    <m/>
    <m/>
    <m/>
    <m/>
    <m/>
    <m/>
    <m/>
    <m/>
    <m/>
    <m/>
    <m/>
    <m/>
    <m/>
    <m/>
    <m/>
    <m/>
    <m/>
    <m/>
    <m/>
    <m/>
    <m/>
    <m/>
    <m/>
    <m/>
    <m/>
    <m/>
    <m/>
    <m/>
    <m/>
    <m/>
    <m/>
    <m/>
    <m/>
    <m/>
    <m/>
    <m/>
    <m/>
    <m/>
    <m/>
    <m/>
    <m/>
    <m/>
    <m/>
    <m/>
    <n v="123456"/>
    <x v="2"/>
    <x v="10"/>
    <n v="7"/>
    <n v="1"/>
    <n v="6"/>
    <n v="1"/>
    <n v="2"/>
    <n v="3"/>
    <n v="4"/>
    <n v="5"/>
    <n v="6"/>
    <n v="7"/>
    <s v=""/>
    <s v=""/>
    <s v=""/>
    <s v=""/>
    <s v=""/>
    <s v=""/>
    <s v=""/>
    <s v=""/>
    <s v=""/>
    <s v=""/>
    <s v=""/>
    <s v=""/>
    <s v=""/>
    <s v=""/>
    <s v=""/>
    <s v=""/>
    <s v=""/>
    <s v=""/>
    <s v=""/>
    <s v=""/>
    <s v=""/>
    <s v=""/>
    <s v=""/>
    <s v=""/>
  </r>
  <r>
    <s v="I write for daily different purposes"/>
    <m/>
    <m/>
    <m/>
    <s v="EN"/>
    <m/>
    <s v="N"/>
    <m/>
    <s v="N"/>
    <m/>
    <s v="N"/>
    <m/>
    <s v="S"/>
    <m/>
    <s v="R"/>
    <m/>
    <s v="R"/>
    <m/>
    <m/>
    <m/>
    <m/>
    <m/>
    <m/>
    <m/>
    <m/>
    <m/>
    <m/>
    <m/>
    <m/>
    <m/>
    <m/>
    <m/>
    <m/>
    <m/>
    <m/>
    <m/>
    <m/>
    <m/>
    <m/>
    <m/>
    <m/>
    <m/>
    <m/>
    <m/>
    <m/>
    <m/>
    <m/>
    <m/>
    <m/>
    <m/>
    <m/>
    <m/>
    <m/>
    <m/>
    <m/>
    <m/>
    <m/>
    <m/>
    <m/>
    <m/>
    <m/>
    <m/>
    <m/>
    <m/>
    <m/>
    <n v="123456"/>
    <x v="2"/>
    <x v="10"/>
    <n v="4"/>
    <n v="1"/>
    <n v="3"/>
    <n v="1"/>
    <n v="2"/>
    <n v="2"/>
    <n v="2"/>
    <n v="3"/>
    <n v="4"/>
    <n v="4"/>
    <s v=""/>
    <s v=""/>
    <s v=""/>
    <s v=""/>
    <s v=""/>
    <s v=""/>
    <s v=""/>
    <s v=""/>
    <s v=""/>
    <s v=""/>
    <s v=""/>
    <s v=""/>
    <s v=""/>
    <s v=""/>
    <s v=""/>
    <s v=""/>
    <s v=""/>
    <s v=""/>
    <s v=""/>
    <s v=""/>
    <s v=""/>
    <s v=""/>
    <s v=""/>
    <s v=""/>
  </r>
  <r>
    <s v="I am learning to identify lowercase and uppercase letters and can use these correctly and legibly"/>
    <m/>
    <m/>
    <m/>
    <s v="EN"/>
    <m/>
    <s v="EN"/>
    <m/>
    <s v="N"/>
    <m/>
    <s v="S"/>
    <m/>
    <s v="S"/>
    <m/>
    <s v="R"/>
    <m/>
    <s v="F"/>
    <m/>
    <m/>
    <m/>
    <m/>
    <m/>
    <m/>
    <m/>
    <m/>
    <m/>
    <m/>
    <m/>
    <m/>
    <m/>
    <m/>
    <m/>
    <m/>
    <m/>
    <m/>
    <m/>
    <m/>
    <m/>
    <m/>
    <m/>
    <m/>
    <m/>
    <m/>
    <m/>
    <m/>
    <m/>
    <m/>
    <m/>
    <m/>
    <m/>
    <m/>
    <m/>
    <m/>
    <m/>
    <m/>
    <m/>
    <m/>
    <m/>
    <m/>
    <m/>
    <m/>
    <m/>
    <m/>
    <m/>
    <m/>
    <n v="123456"/>
    <x v="2"/>
    <x v="10"/>
    <n v="5"/>
    <n v="1"/>
    <n v="4"/>
    <n v="1"/>
    <n v="1"/>
    <n v="2"/>
    <n v="3"/>
    <n v="3"/>
    <n v="4"/>
    <n v="5"/>
    <s v=""/>
    <s v=""/>
    <s v=""/>
    <s v=""/>
    <s v=""/>
    <s v=""/>
    <s v=""/>
    <s v=""/>
    <s v=""/>
    <s v=""/>
    <s v=""/>
    <s v=""/>
    <s v=""/>
    <s v=""/>
    <s v=""/>
    <s v=""/>
    <s v=""/>
    <s v=""/>
    <s v=""/>
    <s v=""/>
    <s v=""/>
    <s v=""/>
    <s v=""/>
    <s v=""/>
  </r>
  <r>
    <s v="I use the sounds/phonemes I hear in words to spell"/>
    <m/>
    <m/>
    <m/>
    <s v="EN"/>
    <m/>
    <s v="N"/>
    <m/>
    <s v="N"/>
    <m/>
    <s v="N"/>
    <m/>
    <s v="F"/>
    <m/>
    <s v="F"/>
    <m/>
    <s v="I"/>
    <m/>
    <m/>
    <m/>
    <m/>
    <m/>
    <m/>
    <m/>
    <m/>
    <m/>
    <m/>
    <m/>
    <m/>
    <m/>
    <m/>
    <m/>
    <m/>
    <m/>
    <m/>
    <m/>
    <m/>
    <m/>
    <m/>
    <m/>
    <m/>
    <m/>
    <m/>
    <m/>
    <m/>
    <m/>
    <m/>
    <m/>
    <m/>
    <m/>
    <m/>
    <m/>
    <m/>
    <m/>
    <m/>
    <m/>
    <m/>
    <m/>
    <m/>
    <m/>
    <m/>
    <m/>
    <m/>
    <m/>
    <m/>
    <n v="123456"/>
    <x v="2"/>
    <x v="10"/>
    <n v="7"/>
    <n v="1"/>
    <n v="6"/>
    <n v="1"/>
    <n v="2"/>
    <n v="2"/>
    <n v="2"/>
    <n v="5"/>
    <n v="5"/>
    <n v="7"/>
    <s v=""/>
    <s v=""/>
    <s v=""/>
    <s v=""/>
    <s v=""/>
    <s v=""/>
    <s v=""/>
    <s v=""/>
    <s v=""/>
    <s v=""/>
    <s v=""/>
    <s v=""/>
    <s v=""/>
    <s v=""/>
    <s v=""/>
    <s v=""/>
    <s v=""/>
    <s v=""/>
    <s v=""/>
    <s v=""/>
    <s v=""/>
    <s v=""/>
    <s v=""/>
    <s v=""/>
  </r>
  <r>
    <s v="I am beginning to use strategies I have been taught to help me to remember how to recognise and spell common words"/>
    <m/>
    <m/>
    <m/>
    <s v="N"/>
    <m/>
    <s v="N"/>
    <m/>
    <s v="S"/>
    <m/>
    <s v="S"/>
    <m/>
    <s v="R"/>
    <m/>
    <s v="F"/>
    <m/>
    <s v="F"/>
    <m/>
    <m/>
    <m/>
    <m/>
    <m/>
    <m/>
    <m/>
    <m/>
    <m/>
    <m/>
    <m/>
    <m/>
    <m/>
    <m/>
    <m/>
    <m/>
    <m/>
    <m/>
    <m/>
    <m/>
    <m/>
    <m/>
    <m/>
    <m/>
    <m/>
    <m/>
    <m/>
    <m/>
    <m/>
    <m/>
    <m/>
    <m/>
    <m/>
    <m/>
    <m/>
    <m/>
    <m/>
    <m/>
    <m/>
    <m/>
    <m/>
    <m/>
    <m/>
    <m/>
    <m/>
    <m/>
    <m/>
    <m/>
    <n v="123456"/>
    <x v="2"/>
    <x v="10"/>
    <n v="5"/>
    <n v="2"/>
    <n v="3"/>
    <n v="2"/>
    <n v="2"/>
    <n v="3"/>
    <n v="3"/>
    <n v="4"/>
    <n v="5"/>
    <n v="5"/>
    <s v=""/>
    <s v=""/>
    <s v=""/>
    <s v=""/>
    <s v=""/>
    <s v=""/>
    <s v=""/>
    <s v=""/>
    <s v=""/>
    <s v=""/>
    <s v=""/>
    <s v=""/>
    <s v=""/>
    <s v=""/>
    <s v=""/>
    <s v=""/>
    <s v=""/>
    <s v=""/>
    <s v=""/>
    <s v=""/>
    <s v=""/>
    <s v=""/>
    <s v=""/>
    <s v=""/>
  </r>
  <r>
    <s v="I am beginning to write sentences while creating text"/>
    <m/>
    <m/>
    <m/>
    <s v="EN"/>
    <m/>
    <s v="N"/>
    <m/>
    <s v="R"/>
    <m/>
    <s v="F"/>
    <m/>
    <s v="P"/>
    <m/>
    <s v="I"/>
    <m/>
    <s v="I"/>
    <m/>
    <m/>
    <m/>
    <m/>
    <m/>
    <m/>
    <m/>
    <m/>
    <m/>
    <m/>
    <m/>
    <m/>
    <m/>
    <m/>
    <m/>
    <m/>
    <m/>
    <m/>
    <m/>
    <m/>
    <m/>
    <m/>
    <m/>
    <m/>
    <m/>
    <m/>
    <m/>
    <m/>
    <m/>
    <m/>
    <m/>
    <m/>
    <m/>
    <m/>
    <m/>
    <m/>
    <m/>
    <m/>
    <m/>
    <m/>
    <m/>
    <m/>
    <m/>
    <m/>
    <m/>
    <m/>
    <m/>
    <m/>
    <n v="123456"/>
    <x v="2"/>
    <x v="10"/>
    <n v="7"/>
    <n v="1"/>
    <n v="6"/>
    <n v="1"/>
    <n v="2"/>
    <n v="4"/>
    <n v="5"/>
    <n v="6"/>
    <n v="7"/>
    <n v="7"/>
    <s v=""/>
    <s v=""/>
    <s v=""/>
    <s v=""/>
    <s v=""/>
    <s v=""/>
    <s v=""/>
    <s v=""/>
    <s v=""/>
    <s v=""/>
    <s v=""/>
    <s v=""/>
    <s v=""/>
    <s v=""/>
    <s v=""/>
    <s v=""/>
    <s v=""/>
    <s v=""/>
    <s v=""/>
    <s v=""/>
    <s v=""/>
    <s v=""/>
    <s v=""/>
    <s v=""/>
  </r>
  <r>
    <s v="I am learning to share my own ideas, knowledge, experiences and feelings in different written forms."/>
    <m/>
    <m/>
    <m/>
    <s v="S"/>
    <m/>
    <s v="R"/>
    <m/>
    <s v="F"/>
    <m/>
    <s v="P"/>
    <m/>
    <s v="P"/>
    <m/>
    <s v="P"/>
    <m/>
    <s v="I"/>
    <m/>
    <m/>
    <m/>
    <m/>
    <m/>
    <m/>
    <m/>
    <m/>
    <m/>
    <m/>
    <m/>
    <m/>
    <m/>
    <m/>
    <m/>
    <m/>
    <m/>
    <m/>
    <m/>
    <m/>
    <m/>
    <m/>
    <m/>
    <m/>
    <m/>
    <m/>
    <m/>
    <m/>
    <m/>
    <m/>
    <m/>
    <m/>
    <m/>
    <m/>
    <m/>
    <m/>
    <m/>
    <m/>
    <m/>
    <m/>
    <m/>
    <m/>
    <m/>
    <m/>
    <m/>
    <m/>
    <m/>
    <m/>
    <n v="123456"/>
    <x v="2"/>
    <x v="10"/>
    <n v="7"/>
    <n v="3"/>
    <n v="4"/>
    <n v="3"/>
    <n v="4"/>
    <n v="5"/>
    <n v="6"/>
    <n v="6"/>
    <n v="6"/>
    <n v="7"/>
    <s v=""/>
    <s v=""/>
    <s v=""/>
    <s v=""/>
    <s v=""/>
    <s v=""/>
    <s v=""/>
    <s v=""/>
    <s v=""/>
    <s v=""/>
    <s v=""/>
    <s v=""/>
    <s v=""/>
    <s v=""/>
    <s v=""/>
    <s v=""/>
    <s v=""/>
    <s v=""/>
    <s v=""/>
    <s v=""/>
    <s v=""/>
    <s v=""/>
    <s v=""/>
    <s v=""/>
  </r>
  <r>
    <s v="I am learning to give account of recent events/experiences using my preferred communication method"/>
    <m/>
    <m/>
    <m/>
    <s v="N"/>
    <m/>
    <s v="N"/>
    <m/>
    <s v="N"/>
    <m/>
    <s v="R"/>
    <m/>
    <s v="F"/>
    <m/>
    <s v="F"/>
    <m/>
    <s v="F"/>
    <m/>
    <m/>
    <m/>
    <m/>
    <m/>
    <m/>
    <m/>
    <m/>
    <m/>
    <m/>
    <m/>
    <m/>
    <m/>
    <m/>
    <m/>
    <m/>
    <m/>
    <m/>
    <m/>
    <m/>
    <m/>
    <m/>
    <m/>
    <m/>
    <m/>
    <m/>
    <m/>
    <m/>
    <m/>
    <m/>
    <m/>
    <m/>
    <m/>
    <m/>
    <m/>
    <m/>
    <m/>
    <m/>
    <m/>
    <m/>
    <m/>
    <m/>
    <m/>
    <m/>
    <m/>
    <m/>
    <m/>
    <m/>
    <n v="123456"/>
    <x v="2"/>
    <x v="11"/>
    <n v="5"/>
    <n v="2"/>
    <n v="3"/>
    <n v="2"/>
    <n v="2"/>
    <n v="2"/>
    <n v="4"/>
    <n v="5"/>
    <n v="5"/>
    <n v="5"/>
    <s v=""/>
    <s v=""/>
    <s v=""/>
    <s v=""/>
    <s v=""/>
    <s v=""/>
    <s v=""/>
    <s v=""/>
    <s v=""/>
    <s v=""/>
    <s v=""/>
    <s v=""/>
    <s v=""/>
    <s v=""/>
    <s v=""/>
    <s v=""/>
    <s v=""/>
    <s v=""/>
    <s v=""/>
    <s v=""/>
    <s v=""/>
    <s v=""/>
    <s v=""/>
    <s v=""/>
  </r>
  <r>
    <s v="I am learning to explore and select tools and materials for mark making including the use of ICT."/>
    <m/>
    <m/>
    <m/>
    <s v="N"/>
    <m/>
    <s v="S"/>
    <m/>
    <s v="R"/>
    <m/>
    <s v="F"/>
    <m/>
    <s v="F"/>
    <m/>
    <s v="F"/>
    <m/>
    <s v="P"/>
    <m/>
    <m/>
    <m/>
    <m/>
    <m/>
    <m/>
    <m/>
    <m/>
    <m/>
    <m/>
    <m/>
    <m/>
    <m/>
    <m/>
    <m/>
    <m/>
    <m/>
    <m/>
    <m/>
    <m/>
    <m/>
    <m/>
    <m/>
    <m/>
    <m/>
    <m/>
    <m/>
    <m/>
    <m/>
    <m/>
    <m/>
    <m/>
    <m/>
    <m/>
    <m/>
    <m/>
    <m/>
    <m/>
    <m/>
    <m/>
    <m/>
    <m/>
    <m/>
    <m/>
    <m/>
    <m/>
    <m/>
    <m/>
    <n v="123456"/>
    <x v="2"/>
    <x v="11"/>
    <n v="6"/>
    <n v="2"/>
    <n v="4"/>
    <n v="2"/>
    <n v="3"/>
    <n v="4"/>
    <n v="5"/>
    <n v="5"/>
    <n v="5"/>
    <n v="6"/>
    <s v=""/>
    <s v=""/>
    <s v=""/>
    <s v=""/>
    <s v=""/>
    <s v=""/>
    <s v=""/>
    <s v=""/>
    <s v=""/>
    <s v=""/>
    <s v=""/>
    <s v=""/>
    <s v=""/>
    <s v=""/>
    <s v=""/>
    <s v=""/>
    <s v=""/>
    <s v=""/>
    <s v=""/>
    <s v=""/>
    <s v=""/>
    <s v=""/>
    <s v=""/>
    <s v=""/>
  </r>
  <r>
    <s v="I am learning to copy pre-writing shapes in a variety of media "/>
    <m/>
    <m/>
    <m/>
    <s v="EN"/>
    <m/>
    <s v="EN"/>
    <m/>
    <s v="N"/>
    <m/>
    <s v="S"/>
    <m/>
    <s v="S"/>
    <m/>
    <s v="R"/>
    <m/>
    <s v="F"/>
    <m/>
    <m/>
    <m/>
    <m/>
    <m/>
    <m/>
    <m/>
    <m/>
    <m/>
    <m/>
    <m/>
    <m/>
    <m/>
    <m/>
    <m/>
    <m/>
    <m/>
    <m/>
    <m/>
    <m/>
    <m/>
    <m/>
    <m/>
    <m/>
    <m/>
    <m/>
    <m/>
    <m/>
    <m/>
    <m/>
    <m/>
    <m/>
    <m/>
    <m/>
    <m/>
    <m/>
    <m/>
    <m/>
    <m/>
    <m/>
    <m/>
    <m/>
    <m/>
    <m/>
    <m/>
    <m/>
    <m/>
    <m/>
    <n v="123456"/>
    <x v="2"/>
    <x v="11"/>
    <n v="5"/>
    <n v="1"/>
    <n v="4"/>
    <n v="1"/>
    <n v="1"/>
    <n v="2"/>
    <n v="3"/>
    <n v="3"/>
    <n v="4"/>
    <n v="5"/>
    <s v=""/>
    <s v=""/>
    <s v=""/>
    <s v=""/>
    <s v=""/>
    <s v=""/>
    <s v=""/>
    <s v=""/>
    <s v=""/>
    <s v=""/>
    <s v=""/>
    <s v=""/>
    <s v=""/>
    <s v=""/>
    <s v=""/>
    <s v=""/>
    <s v=""/>
    <s v=""/>
    <s v=""/>
    <s v=""/>
    <s v=""/>
    <s v=""/>
    <s v=""/>
    <s v=""/>
  </r>
  <r>
    <s v="I am learning to write to share information in play activities"/>
    <m/>
    <m/>
    <m/>
    <s v="EN"/>
    <m/>
    <s v="N"/>
    <m/>
    <s v="N"/>
    <m/>
    <s v="N"/>
    <m/>
    <s v="F"/>
    <m/>
    <s v="F"/>
    <m/>
    <s v="I"/>
    <m/>
    <m/>
    <m/>
    <m/>
    <m/>
    <m/>
    <m/>
    <m/>
    <m/>
    <m/>
    <m/>
    <m/>
    <m/>
    <m/>
    <m/>
    <m/>
    <m/>
    <m/>
    <m/>
    <m/>
    <m/>
    <m/>
    <m/>
    <m/>
    <m/>
    <m/>
    <m/>
    <m/>
    <m/>
    <m/>
    <m/>
    <m/>
    <m/>
    <m/>
    <m/>
    <m/>
    <m/>
    <m/>
    <m/>
    <m/>
    <m/>
    <m/>
    <m/>
    <m/>
    <m/>
    <m/>
    <m/>
    <m/>
    <n v="123456"/>
    <x v="2"/>
    <x v="11"/>
    <n v="7"/>
    <n v="1"/>
    <n v="6"/>
    <n v="1"/>
    <n v="2"/>
    <n v="2"/>
    <n v="2"/>
    <n v="5"/>
    <n v="5"/>
    <n v="7"/>
    <s v=""/>
    <s v=""/>
    <s v=""/>
    <s v=""/>
    <s v=""/>
    <s v=""/>
    <s v=""/>
    <s v=""/>
    <s v=""/>
    <s v=""/>
    <s v=""/>
    <s v=""/>
    <s v=""/>
    <s v=""/>
    <s v=""/>
    <s v=""/>
    <s v=""/>
    <s v=""/>
    <s v=""/>
    <s v=""/>
    <s v=""/>
    <s v=""/>
    <s v=""/>
    <s v=""/>
  </r>
  <r>
    <s v="I am learning to draw a picture to show the main ideas/ information."/>
    <m/>
    <m/>
    <m/>
    <s v="N"/>
    <m/>
    <s v="N"/>
    <m/>
    <s v="S"/>
    <m/>
    <s v="S"/>
    <m/>
    <s v="R"/>
    <m/>
    <s v="F"/>
    <m/>
    <s v="F"/>
    <m/>
    <m/>
    <m/>
    <m/>
    <m/>
    <m/>
    <m/>
    <m/>
    <m/>
    <m/>
    <m/>
    <m/>
    <m/>
    <m/>
    <m/>
    <m/>
    <m/>
    <m/>
    <m/>
    <m/>
    <m/>
    <m/>
    <m/>
    <m/>
    <m/>
    <m/>
    <m/>
    <m/>
    <m/>
    <m/>
    <m/>
    <m/>
    <m/>
    <m/>
    <m/>
    <m/>
    <m/>
    <m/>
    <m/>
    <m/>
    <m/>
    <m/>
    <m/>
    <m/>
    <m/>
    <m/>
    <m/>
    <m/>
    <n v="123456"/>
    <x v="2"/>
    <x v="11"/>
    <n v="5"/>
    <n v="2"/>
    <n v="3"/>
    <n v="2"/>
    <n v="2"/>
    <n v="3"/>
    <n v="3"/>
    <n v="4"/>
    <n v="5"/>
    <n v="5"/>
    <s v=""/>
    <s v=""/>
    <s v=""/>
    <s v=""/>
    <s v=""/>
    <s v=""/>
    <s v=""/>
    <s v=""/>
    <s v=""/>
    <s v=""/>
    <s v=""/>
    <s v=""/>
    <s v=""/>
    <s v=""/>
    <s v=""/>
    <s v=""/>
    <s v=""/>
    <s v=""/>
    <s v=""/>
    <s v=""/>
    <s v=""/>
    <s v=""/>
    <s v=""/>
    <s v=""/>
  </r>
  <r>
    <s v="I am learning to write sentences using some of my ideas."/>
    <m/>
    <m/>
    <m/>
    <s v="EN"/>
    <m/>
    <s v="N"/>
    <m/>
    <s v="R"/>
    <m/>
    <s v="F"/>
    <m/>
    <s v="P"/>
    <m/>
    <s v="I"/>
    <m/>
    <s v="I"/>
    <m/>
    <m/>
    <m/>
    <m/>
    <m/>
    <m/>
    <m/>
    <m/>
    <m/>
    <m/>
    <m/>
    <m/>
    <m/>
    <m/>
    <m/>
    <m/>
    <m/>
    <m/>
    <m/>
    <m/>
    <m/>
    <m/>
    <m/>
    <m/>
    <m/>
    <m/>
    <m/>
    <m/>
    <m/>
    <m/>
    <m/>
    <m/>
    <m/>
    <m/>
    <m/>
    <m/>
    <m/>
    <m/>
    <m/>
    <m/>
    <m/>
    <m/>
    <m/>
    <m/>
    <m/>
    <m/>
    <m/>
    <m/>
    <n v="123456"/>
    <x v="2"/>
    <x v="11"/>
    <n v="7"/>
    <n v="1"/>
    <n v="6"/>
    <n v="1"/>
    <n v="2"/>
    <n v="4"/>
    <n v="5"/>
    <n v="6"/>
    <n v="7"/>
    <n v="7"/>
    <s v=""/>
    <s v=""/>
    <s v=""/>
    <s v=""/>
    <s v=""/>
    <s v=""/>
    <s v=""/>
    <s v=""/>
    <s v=""/>
    <s v=""/>
    <s v=""/>
    <s v=""/>
    <s v=""/>
    <s v=""/>
    <s v=""/>
    <s v=""/>
    <s v=""/>
    <s v=""/>
    <s v=""/>
    <s v=""/>
    <s v=""/>
    <s v=""/>
    <s v=""/>
    <s v=""/>
  </r>
  <r>
    <s v="I am learning to talk about the text I have created."/>
    <m/>
    <m/>
    <m/>
    <s v="S"/>
    <m/>
    <s v="R"/>
    <m/>
    <s v="F"/>
    <m/>
    <s v="P"/>
    <m/>
    <s v="P"/>
    <m/>
    <s v="P"/>
    <m/>
    <s v="I"/>
    <m/>
    <m/>
    <m/>
    <m/>
    <m/>
    <m/>
    <m/>
    <m/>
    <m/>
    <m/>
    <m/>
    <m/>
    <m/>
    <m/>
    <m/>
    <m/>
    <m/>
    <m/>
    <m/>
    <m/>
    <m/>
    <m/>
    <m/>
    <m/>
    <m/>
    <m/>
    <m/>
    <m/>
    <m/>
    <m/>
    <m/>
    <m/>
    <m/>
    <m/>
    <m/>
    <m/>
    <m/>
    <m/>
    <m/>
    <m/>
    <m/>
    <m/>
    <m/>
    <m/>
    <m/>
    <m/>
    <m/>
    <m/>
    <n v="123456"/>
    <x v="2"/>
    <x v="11"/>
    <n v="7"/>
    <n v="3"/>
    <n v="4"/>
    <n v="3"/>
    <n v="4"/>
    <n v="5"/>
    <n v="6"/>
    <n v="6"/>
    <n v="6"/>
    <n v="7"/>
    <s v=""/>
    <s v=""/>
    <s v=""/>
    <s v=""/>
    <s v=""/>
    <s v=""/>
    <s v=""/>
    <s v=""/>
    <s v=""/>
    <s v=""/>
    <s v=""/>
    <s v=""/>
    <s v=""/>
    <s v=""/>
    <s v=""/>
    <s v=""/>
    <s v=""/>
    <s v=""/>
    <s v=""/>
    <s v=""/>
    <s v=""/>
    <s v=""/>
    <s v=""/>
    <s v=""/>
  </r>
  <r>
    <s v="I am learning to write for different purposes ( e.g. personal and imaginative, reports, forms, instructions, letters etc)"/>
    <m/>
    <m/>
    <m/>
    <s v="N"/>
    <m/>
    <s v="N"/>
    <m/>
    <s v="N"/>
    <m/>
    <s v="N"/>
    <m/>
    <s v="N"/>
    <m/>
    <s v="N"/>
    <m/>
    <s v="R"/>
    <m/>
    <m/>
    <m/>
    <m/>
    <m/>
    <m/>
    <m/>
    <m/>
    <m/>
    <m/>
    <m/>
    <m/>
    <m/>
    <m/>
    <m/>
    <m/>
    <m/>
    <m/>
    <m/>
    <m/>
    <m/>
    <m/>
    <m/>
    <m/>
    <m/>
    <m/>
    <m/>
    <m/>
    <m/>
    <m/>
    <m/>
    <m/>
    <m/>
    <m/>
    <m/>
    <m/>
    <m/>
    <m/>
    <m/>
    <m/>
    <m/>
    <m/>
    <m/>
    <m/>
    <m/>
    <m/>
    <m/>
    <m/>
    <n v="123456"/>
    <x v="2"/>
    <x v="11"/>
    <n v="4"/>
    <n v="2"/>
    <n v="2"/>
    <n v="2"/>
    <n v="2"/>
    <n v="2"/>
    <n v="2"/>
    <n v="2"/>
    <n v="2"/>
    <n v="4"/>
    <s v=""/>
    <s v=""/>
    <s v=""/>
    <s v=""/>
    <s v=""/>
    <s v=""/>
    <s v=""/>
    <s v=""/>
    <s v=""/>
    <s v=""/>
    <s v=""/>
    <s v=""/>
    <s v=""/>
    <s v=""/>
    <s v=""/>
    <s v=""/>
    <s v=""/>
    <s v=""/>
    <s v=""/>
    <s v=""/>
    <s v=""/>
    <s v=""/>
    <s v=""/>
    <s v=""/>
  </r>
  <r>
    <s v="I understand that words are written from left to right and top to bottom. "/>
    <m/>
    <m/>
    <m/>
    <s v="N"/>
    <m/>
    <s v="N"/>
    <m/>
    <s v="N"/>
    <m/>
    <s v="R"/>
    <m/>
    <s v="F"/>
    <m/>
    <s v="F"/>
    <m/>
    <s v="F"/>
    <m/>
    <m/>
    <m/>
    <m/>
    <m/>
    <m/>
    <m/>
    <m/>
    <m/>
    <m/>
    <m/>
    <m/>
    <m/>
    <m/>
    <m/>
    <m/>
    <m/>
    <m/>
    <m/>
    <m/>
    <m/>
    <m/>
    <m/>
    <m/>
    <m/>
    <m/>
    <m/>
    <m/>
    <m/>
    <m/>
    <m/>
    <m/>
    <m/>
    <m/>
    <m/>
    <m/>
    <m/>
    <m/>
    <m/>
    <m/>
    <m/>
    <m/>
    <m/>
    <m/>
    <m/>
    <m/>
    <m/>
    <m/>
    <n v="123456"/>
    <x v="2"/>
    <x v="11"/>
    <n v="5"/>
    <n v="2"/>
    <n v="3"/>
    <n v="2"/>
    <n v="2"/>
    <n v="2"/>
    <n v="4"/>
    <n v="5"/>
    <n v="5"/>
    <n v="5"/>
    <s v=""/>
    <s v=""/>
    <s v=""/>
    <s v=""/>
    <s v=""/>
    <s v=""/>
    <s v=""/>
    <s v=""/>
    <s v=""/>
    <s v=""/>
    <s v=""/>
    <s v=""/>
    <s v=""/>
    <s v=""/>
    <s v=""/>
    <s v=""/>
    <s v=""/>
    <s v=""/>
    <s v=""/>
    <s v=""/>
    <s v=""/>
    <s v=""/>
    <s v=""/>
    <s v=""/>
  </r>
  <r>
    <s v="I use the sounds/ phonemes I hear in words to spell."/>
    <m/>
    <m/>
    <m/>
    <s v="EN"/>
    <m/>
    <s v="N"/>
    <m/>
    <s v="S"/>
    <m/>
    <s v="R"/>
    <m/>
    <s v="F"/>
    <m/>
    <s v="P"/>
    <m/>
    <s v="I"/>
    <m/>
    <m/>
    <m/>
    <m/>
    <m/>
    <m/>
    <m/>
    <m/>
    <m/>
    <m/>
    <m/>
    <m/>
    <m/>
    <m/>
    <m/>
    <m/>
    <m/>
    <m/>
    <m/>
    <m/>
    <m/>
    <m/>
    <m/>
    <m/>
    <m/>
    <m/>
    <m/>
    <m/>
    <m/>
    <m/>
    <m/>
    <m/>
    <m/>
    <m/>
    <m/>
    <m/>
    <m/>
    <m/>
    <m/>
    <m/>
    <m/>
    <m/>
    <m/>
    <m/>
    <m/>
    <m/>
    <m/>
    <m/>
    <n v="123456"/>
    <x v="2"/>
    <x v="11"/>
    <n v="7"/>
    <n v="1"/>
    <n v="6"/>
    <n v="1"/>
    <n v="2"/>
    <n v="3"/>
    <n v="4"/>
    <n v="5"/>
    <n v="6"/>
    <n v="7"/>
    <s v=""/>
    <s v=""/>
    <s v=""/>
    <s v=""/>
    <s v=""/>
    <s v=""/>
    <s v=""/>
    <s v=""/>
    <s v=""/>
    <s v=""/>
    <s v=""/>
    <s v=""/>
    <s v=""/>
    <s v=""/>
    <s v=""/>
    <s v=""/>
    <s v=""/>
    <s v=""/>
    <s v=""/>
    <s v=""/>
    <s v=""/>
    <s v=""/>
    <s v=""/>
    <s v=""/>
  </r>
  <r>
    <s v="I am beginning to use strategies I have been taught to help me to remember how to recognise and spell common words."/>
    <m/>
    <m/>
    <m/>
    <s v="EN"/>
    <m/>
    <s v="N"/>
    <m/>
    <s v="N"/>
    <m/>
    <s v="N"/>
    <m/>
    <s v="S"/>
    <m/>
    <s v="R"/>
    <m/>
    <s v="R"/>
    <m/>
    <m/>
    <m/>
    <m/>
    <m/>
    <m/>
    <m/>
    <m/>
    <m/>
    <m/>
    <m/>
    <m/>
    <m/>
    <m/>
    <m/>
    <m/>
    <m/>
    <m/>
    <m/>
    <m/>
    <m/>
    <m/>
    <m/>
    <m/>
    <m/>
    <m/>
    <m/>
    <m/>
    <m/>
    <m/>
    <m/>
    <m/>
    <m/>
    <m/>
    <m/>
    <m/>
    <m/>
    <m/>
    <m/>
    <m/>
    <m/>
    <m/>
    <m/>
    <m/>
    <m/>
    <m/>
    <m/>
    <m/>
    <n v="123456"/>
    <x v="2"/>
    <x v="11"/>
    <n v="4"/>
    <n v="1"/>
    <n v="3"/>
    <n v="1"/>
    <n v="2"/>
    <n v="2"/>
    <n v="2"/>
    <n v="3"/>
    <n v="4"/>
    <n v="4"/>
    <s v=""/>
    <s v=""/>
    <s v=""/>
    <s v=""/>
    <s v=""/>
    <s v=""/>
    <s v=""/>
    <s v=""/>
    <s v=""/>
    <s v=""/>
    <s v=""/>
    <s v=""/>
    <s v=""/>
    <s v=""/>
    <s v=""/>
    <s v=""/>
    <s v=""/>
    <s v=""/>
    <s v=""/>
    <s v=""/>
    <s v=""/>
    <s v=""/>
    <s v=""/>
    <s v=""/>
  </r>
  <r>
    <s v="I am learning to share my own ideas, knowledge, experiences and feelings in different written forms. "/>
    <m/>
    <m/>
    <m/>
    <s v="EN"/>
    <m/>
    <s v="EN"/>
    <m/>
    <s v="N"/>
    <m/>
    <s v="S"/>
    <m/>
    <s v="S"/>
    <m/>
    <s v="R"/>
    <m/>
    <s v="F"/>
    <m/>
    <m/>
    <m/>
    <m/>
    <m/>
    <m/>
    <m/>
    <m/>
    <m/>
    <m/>
    <m/>
    <m/>
    <m/>
    <m/>
    <m/>
    <m/>
    <m/>
    <m/>
    <m/>
    <m/>
    <m/>
    <m/>
    <m/>
    <m/>
    <m/>
    <m/>
    <m/>
    <m/>
    <m/>
    <m/>
    <m/>
    <m/>
    <m/>
    <m/>
    <m/>
    <m/>
    <m/>
    <m/>
    <m/>
    <m/>
    <m/>
    <m/>
    <m/>
    <m/>
    <m/>
    <m/>
    <m/>
    <m/>
    <n v="123456"/>
    <x v="2"/>
    <x v="11"/>
    <n v="5"/>
    <n v="1"/>
    <n v="4"/>
    <n v="1"/>
    <n v="1"/>
    <n v="2"/>
    <n v="3"/>
    <n v="3"/>
    <n v="4"/>
    <n v="5"/>
    <s v=""/>
    <s v=""/>
    <s v=""/>
    <s v=""/>
    <s v=""/>
    <s v=""/>
    <s v=""/>
    <s v=""/>
    <s v=""/>
    <s v=""/>
    <s v=""/>
    <s v=""/>
    <s v=""/>
    <s v=""/>
    <s v=""/>
    <s v=""/>
    <s v=""/>
    <s v=""/>
    <s v=""/>
    <s v=""/>
    <s v=""/>
    <s v=""/>
    <s v=""/>
    <s v=""/>
  </r>
  <r>
    <s v="I am aware that the same information can be communicated in different ways (for example: drawings, moving images, poems, letters, instructions, talking) "/>
    <m/>
    <m/>
    <m/>
    <s v="EN"/>
    <m/>
    <s v="N"/>
    <m/>
    <s v="N"/>
    <m/>
    <s v="N"/>
    <m/>
    <s v="F"/>
    <m/>
    <s v="F"/>
    <m/>
    <s v="I"/>
    <m/>
    <m/>
    <m/>
    <m/>
    <m/>
    <m/>
    <m/>
    <m/>
    <m/>
    <m/>
    <m/>
    <m/>
    <m/>
    <m/>
    <m/>
    <m/>
    <m/>
    <m/>
    <m/>
    <m/>
    <m/>
    <m/>
    <m/>
    <m/>
    <m/>
    <m/>
    <m/>
    <m/>
    <m/>
    <m/>
    <m/>
    <m/>
    <m/>
    <m/>
    <m/>
    <m/>
    <m/>
    <m/>
    <m/>
    <m/>
    <m/>
    <m/>
    <m/>
    <m/>
    <m/>
    <m/>
    <m/>
    <m/>
    <n v="123456"/>
    <x v="2"/>
    <x v="11"/>
    <n v="7"/>
    <n v="1"/>
    <n v="6"/>
    <n v="1"/>
    <n v="2"/>
    <n v="2"/>
    <n v="2"/>
    <n v="5"/>
    <n v="5"/>
    <n v="7"/>
    <s v=""/>
    <s v=""/>
    <s v=""/>
    <s v=""/>
    <s v=""/>
    <s v=""/>
    <s v=""/>
    <s v=""/>
    <s v=""/>
    <s v=""/>
    <s v=""/>
    <s v=""/>
    <s v=""/>
    <s v=""/>
    <s v=""/>
    <s v=""/>
    <s v=""/>
    <s v=""/>
    <s v=""/>
    <s v=""/>
    <s v=""/>
    <s v=""/>
    <s v=""/>
    <s v=""/>
  </r>
  <r>
    <s v="I am aware that presentation and layout of text is important for audience understanding and I am trying my best."/>
    <m/>
    <m/>
    <m/>
    <s v="N"/>
    <m/>
    <s v="N"/>
    <m/>
    <s v="S"/>
    <m/>
    <s v="S"/>
    <m/>
    <s v="R"/>
    <m/>
    <s v="F"/>
    <m/>
    <s v="F"/>
    <m/>
    <m/>
    <m/>
    <m/>
    <m/>
    <m/>
    <m/>
    <m/>
    <m/>
    <m/>
    <m/>
    <m/>
    <m/>
    <m/>
    <m/>
    <m/>
    <m/>
    <m/>
    <m/>
    <m/>
    <m/>
    <m/>
    <m/>
    <m/>
    <m/>
    <m/>
    <m/>
    <m/>
    <m/>
    <m/>
    <m/>
    <m/>
    <m/>
    <m/>
    <m/>
    <m/>
    <m/>
    <m/>
    <m/>
    <m/>
    <m/>
    <m/>
    <m/>
    <m/>
    <m/>
    <m/>
    <m/>
    <m/>
    <n v="123456"/>
    <x v="2"/>
    <x v="11"/>
    <n v="5"/>
    <n v="2"/>
    <n v="3"/>
    <n v="2"/>
    <n v="2"/>
    <n v="3"/>
    <n v="3"/>
    <n v="4"/>
    <n v="5"/>
    <n v="5"/>
    <s v=""/>
    <s v=""/>
    <s v=""/>
    <s v=""/>
    <s v=""/>
    <s v=""/>
    <s v=""/>
    <s v=""/>
    <s v=""/>
    <s v=""/>
    <s v=""/>
    <s v=""/>
    <s v=""/>
    <s v=""/>
    <s v=""/>
    <s v=""/>
    <s v=""/>
    <s v=""/>
    <s v=""/>
    <s v=""/>
    <s v=""/>
    <s v=""/>
    <s v=""/>
    <s v=""/>
  </r>
  <r>
    <s v="I am learning to sequence events using: symbols/ pictures/ photographs/ objects"/>
    <m/>
    <m/>
    <m/>
    <s v="EN"/>
    <m/>
    <s v="N"/>
    <m/>
    <s v="R"/>
    <m/>
    <s v="F"/>
    <m/>
    <s v="P"/>
    <m/>
    <s v="I"/>
    <m/>
    <s v="I"/>
    <m/>
    <m/>
    <m/>
    <m/>
    <m/>
    <m/>
    <m/>
    <m/>
    <m/>
    <m/>
    <m/>
    <m/>
    <m/>
    <m/>
    <m/>
    <m/>
    <m/>
    <m/>
    <m/>
    <m/>
    <m/>
    <m/>
    <m/>
    <m/>
    <m/>
    <m/>
    <m/>
    <m/>
    <m/>
    <m/>
    <m/>
    <m/>
    <m/>
    <m/>
    <m/>
    <m/>
    <m/>
    <m/>
    <m/>
    <m/>
    <m/>
    <m/>
    <m/>
    <m/>
    <m/>
    <m/>
    <m/>
    <m/>
    <n v="123456"/>
    <x v="2"/>
    <x v="12"/>
    <n v="7"/>
    <n v="1"/>
    <n v="6"/>
    <n v="1"/>
    <n v="2"/>
    <n v="4"/>
    <n v="5"/>
    <n v="6"/>
    <n v="7"/>
    <n v="7"/>
    <s v=""/>
    <s v=""/>
    <s v=""/>
    <s v=""/>
    <s v=""/>
    <s v=""/>
    <s v=""/>
    <s v=""/>
    <s v=""/>
    <s v=""/>
    <s v=""/>
    <s v=""/>
    <s v=""/>
    <s v=""/>
    <s v=""/>
    <s v=""/>
    <s v=""/>
    <s v=""/>
    <s v=""/>
    <s v=""/>
    <s v=""/>
    <s v=""/>
    <s v=""/>
    <s v=""/>
  </r>
  <r>
    <s v="I am learning to use symbols to create own stories"/>
    <m/>
    <m/>
    <m/>
    <s v="S"/>
    <m/>
    <s v="R"/>
    <m/>
    <s v="F"/>
    <m/>
    <s v="P"/>
    <m/>
    <s v="P"/>
    <m/>
    <s v="P"/>
    <m/>
    <s v="I"/>
    <m/>
    <m/>
    <m/>
    <m/>
    <m/>
    <m/>
    <m/>
    <m/>
    <m/>
    <m/>
    <m/>
    <m/>
    <m/>
    <m/>
    <m/>
    <m/>
    <m/>
    <m/>
    <m/>
    <m/>
    <m/>
    <m/>
    <m/>
    <m/>
    <m/>
    <m/>
    <m/>
    <m/>
    <m/>
    <m/>
    <m/>
    <m/>
    <m/>
    <m/>
    <m/>
    <m/>
    <m/>
    <m/>
    <m/>
    <m/>
    <m/>
    <m/>
    <m/>
    <m/>
    <m/>
    <m/>
    <m/>
    <m/>
    <n v="123456"/>
    <x v="2"/>
    <x v="12"/>
    <n v="7"/>
    <n v="3"/>
    <n v="4"/>
    <n v="3"/>
    <n v="4"/>
    <n v="5"/>
    <n v="6"/>
    <n v="6"/>
    <n v="6"/>
    <n v="7"/>
    <s v=""/>
    <s v=""/>
    <s v=""/>
    <s v=""/>
    <s v=""/>
    <s v=""/>
    <s v=""/>
    <s v=""/>
    <s v=""/>
    <s v=""/>
    <s v=""/>
    <s v=""/>
    <s v=""/>
    <s v=""/>
    <s v=""/>
    <s v=""/>
    <s v=""/>
    <s v=""/>
    <s v=""/>
    <s v=""/>
    <s v=""/>
    <s v=""/>
    <s v=""/>
    <s v=""/>
  </r>
  <r>
    <s v="I am learning to draw a picture to show main ideas/ information"/>
    <m/>
    <m/>
    <m/>
    <s v="N"/>
    <m/>
    <s v="S"/>
    <m/>
    <s v="R"/>
    <m/>
    <s v="F"/>
    <m/>
    <s v="F"/>
    <m/>
    <s v="F"/>
    <m/>
    <s v="P"/>
    <m/>
    <m/>
    <m/>
    <m/>
    <m/>
    <m/>
    <m/>
    <m/>
    <m/>
    <m/>
    <m/>
    <m/>
    <m/>
    <m/>
    <m/>
    <m/>
    <m/>
    <m/>
    <m/>
    <m/>
    <m/>
    <m/>
    <m/>
    <m/>
    <m/>
    <m/>
    <m/>
    <m/>
    <m/>
    <m/>
    <m/>
    <m/>
    <m/>
    <m/>
    <m/>
    <m/>
    <m/>
    <m/>
    <m/>
    <m/>
    <m/>
    <m/>
    <m/>
    <m/>
    <m/>
    <m/>
    <m/>
    <m/>
    <n v="123456"/>
    <x v="2"/>
    <x v="12"/>
    <n v="6"/>
    <n v="2"/>
    <n v="4"/>
    <n v="2"/>
    <n v="3"/>
    <n v="4"/>
    <n v="5"/>
    <n v="5"/>
    <n v="5"/>
    <n v="6"/>
    <s v=""/>
    <s v=""/>
    <s v=""/>
    <s v=""/>
    <s v=""/>
    <s v=""/>
    <s v=""/>
    <s v=""/>
    <s v=""/>
    <s v=""/>
    <s v=""/>
    <s v=""/>
    <s v=""/>
    <s v=""/>
    <s v=""/>
    <s v=""/>
    <s v=""/>
    <s v=""/>
    <s v=""/>
    <s v=""/>
    <s v=""/>
    <s v=""/>
    <s v=""/>
    <s v=""/>
  </r>
  <r>
    <s v="I am learning to use my picture to plan for my text"/>
    <m/>
    <m/>
    <m/>
    <s v="EN"/>
    <m/>
    <s v="EN"/>
    <m/>
    <s v="N"/>
    <m/>
    <s v="S"/>
    <m/>
    <s v="S"/>
    <m/>
    <s v="R"/>
    <m/>
    <s v="F"/>
    <m/>
    <m/>
    <m/>
    <m/>
    <m/>
    <m/>
    <m/>
    <m/>
    <m/>
    <m/>
    <m/>
    <m/>
    <m/>
    <m/>
    <m/>
    <m/>
    <m/>
    <m/>
    <m/>
    <m/>
    <m/>
    <m/>
    <m/>
    <m/>
    <m/>
    <m/>
    <m/>
    <m/>
    <m/>
    <m/>
    <m/>
    <m/>
    <m/>
    <m/>
    <m/>
    <m/>
    <m/>
    <m/>
    <m/>
    <m/>
    <m/>
    <m/>
    <m/>
    <m/>
    <m/>
    <m/>
    <m/>
    <m/>
    <n v="123456"/>
    <x v="2"/>
    <x v="12"/>
    <n v="5"/>
    <n v="1"/>
    <n v="4"/>
    <n v="1"/>
    <n v="1"/>
    <n v="2"/>
    <n v="3"/>
    <n v="3"/>
    <n v="4"/>
    <n v="5"/>
    <s v=""/>
    <s v=""/>
    <s v=""/>
    <s v=""/>
    <s v=""/>
    <s v=""/>
    <s v=""/>
    <s v=""/>
    <s v=""/>
    <s v=""/>
    <s v=""/>
    <s v=""/>
    <s v=""/>
    <s v=""/>
    <s v=""/>
    <s v=""/>
    <s v=""/>
    <s v=""/>
    <s v=""/>
    <s v=""/>
    <s v=""/>
    <s v=""/>
    <s v=""/>
    <s v=""/>
  </r>
  <r>
    <s v="I am learning to share my ideas from a picture and have this scribed or write myself"/>
    <m/>
    <m/>
    <m/>
    <s v="EN"/>
    <m/>
    <s v="N"/>
    <m/>
    <s v="N"/>
    <m/>
    <s v="N"/>
    <m/>
    <s v="F"/>
    <m/>
    <s v="F"/>
    <m/>
    <s v="I"/>
    <m/>
    <m/>
    <m/>
    <m/>
    <m/>
    <m/>
    <m/>
    <m/>
    <m/>
    <m/>
    <m/>
    <m/>
    <m/>
    <m/>
    <m/>
    <m/>
    <m/>
    <m/>
    <m/>
    <m/>
    <m/>
    <m/>
    <m/>
    <m/>
    <m/>
    <m/>
    <m/>
    <m/>
    <m/>
    <m/>
    <m/>
    <m/>
    <m/>
    <m/>
    <m/>
    <m/>
    <m/>
    <m/>
    <m/>
    <m/>
    <m/>
    <m/>
    <m/>
    <m/>
    <m/>
    <m/>
    <m/>
    <m/>
    <n v="123456"/>
    <x v="2"/>
    <x v="12"/>
    <n v="7"/>
    <n v="1"/>
    <n v="6"/>
    <n v="1"/>
    <n v="2"/>
    <n v="2"/>
    <n v="2"/>
    <n v="5"/>
    <n v="5"/>
    <n v="7"/>
    <s v=""/>
    <s v=""/>
    <s v=""/>
    <s v=""/>
    <s v=""/>
    <s v=""/>
    <s v=""/>
    <s v=""/>
    <s v=""/>
    <s v=""/>
    <s v=""/>
    <s v=""/>
    <s v=""/>
    <s v=""/>
    <s v=""/>
    <s v=""/>
    <s v=""/>
    <s v=""/>
    <s v=""/>
    <s v=""/>
    <s v=""/>
    <s v=""/>
    <s v=""/>
    <s v=""/>
  </r>
  <r>
    <s v="I am learning to select appropriate vocabulary"/>
    <m/>
    <m/>
    <m/>
    <s v="N"/>
    <m/>
    <s v="N"/>
    <m/>
    <s v="S"/>
    <m/>
    <s v="S"/>
    <m/>
    <s v="R"/>
    <m/>
    <s v="F"/>
    <m/>
    <s v="F"/>
    <m/>
    <m/>
    <m/>
    <m/>
    <m/>
    <m/>
    <m/>
    <m/>
    <m/>
    <m/>
    <m/>
    <m/>
    <m/>
    <m/>
    <m/>
    <m/>
    <m/>
    <m/>
    <m/>
    <m/>
    <m/>
    <m/>
    <m/>
    <m/>
    <m/>
    <m/>
    <m/>
    <m/>
    <m/>
    <m/>
    <m/>
    <m/>
    <m/>
    <m/>
    <m/>
    <m/>
    <m/>
    <m/>
    <m/>
    <m/>
    <m/>
    <m/>
    <m/>
    <m/>
    <m/>
    <m/>
    <m/>
    <m/>
    <n v="123456"/>
    <x v="2"/>
    <x v="12"/>
    <n v="5"/>
    <n v="2"/>
    <n v="3"/>
    <n v="2"/>
    <n v="2"/>
    <n v="3"/>
    <n v="3"/>
    <n v="4"/>
    <n v="5"/>
    <n v="5"/>
    <s v=""/>
    <s v=""/>
    <s v=""/>
    <s v=""/>
    <s v=""/>
    <s v=""/>
    <s v=""/>
    <s v=""/>
    <s v=""/>
    <s v=""/>
    <s v=""/>
    <s v=""/>
    <s v=""/>
    <s v=""/>
    <s v=""/>
    <s v=""/>
    <s v=""/>
    <s v=""/>
    <s v=""/>
    <s v=""/>
    <s v=""/>
    <s v=""/>
    <s v=""/>
    <s v=""/>
  </r>
  <r>
    <s v="I am learning to copy scribed sentences."/>
    <m/>
    <m/>
    <m/>
    <s v="EN"/>
    <m/>
    <s v="N"/>
    <m/>
    <s v="R"/>
    <m/>
    <s v="F"/>
    <m/>
    <s v="P"/>
    <m/>
    <s v="I"/>
    <m/>
    <s v="I"/>
    <m/>
    <m/>
    <m/>
    <m/>
    <m/>
    <m/>
    <m/>
    <m/>
    <m/>
    <m/>
    <m/>
    <m/>
    <m/>
    <m/>
    <m/>
    <m/>
    <m/>
    <m/>
    <m/>
    <m/>
    <m/>
    <m/>
    <m/>
    <m/>
    <m/>
    <m/>
    <m/>
    <m/>
    <m/>
    <m/>
    <m/>
    <m/>
    <m/>
    <m/>
    <m/>
    <m/>
    <m/>
    <m/>
    <m/>
    <m/>
    <m/>
    <m/>
    <m/>
    <m/>
    <m/>
    <m/>
    <m/>
    <m/>
    <n v="123456"/>
    <x v="2"/>
    <x v="12"/>
    <n v="7"/>
    <n v="1"/>
    <n v="6"/>
    <n v="1"/>
    <n v="2"/>
    <n v="4"/>
    <n v="5"/>
    <n v="6"/>
    <n v="7"/>
    <n v="7"/>
    <s v=""/>
    <s v=""/>
    <s v=""/>
    <s v=""/>
    <s v=""/>
    <s v=""/>
    <s v=""/>
    <s v=""/>
    <s v=""/>
    <s v=""/>
    <s v=""/>
    <s v=""/>
    <s v=""/>
    <s v=""/>
    <s v=""/>
    <s v=""/>
    <s v=""/>
    <s v=""/>
    <s v=""/>
    <s v=""/>
    <s v=""/>
    <s v=""/>
    <s v=""/>
    <s v=""/>
  </r>
  <r>
    <s v="I am learning to create a story by drawing pictures and can add some text."/>
    <m/>
    <m/>
    <m/>
    <s v="S"/>
    <m/>
    <s v="R"/>
    <m/>
    <s v="F"/>
    <m/>
    <s v="P"/>
    <m/>
    <s v="P"/>
    <m/>
    <s v="P"/>
    <m/>
    <s v="I"/>
    <m/>
    <m/>
    <m/>
    <m/>
    <m/>
    <m/>
    <m/>
    <m/>
    <m/>
    <m/>
    <m/>
    <m/>
    <m/>
    <m/>
    <m/>
    <m/>
    <m/>
    <m/>
    <m/>
    <m/>
    <m/>
    <m/>
    <m/>
    <m/>
    <m/>
    <m/>
    <m/>
    <m/>
    <m/>
    <m/>
    <m/>
    <m/>
    <m/>
    <m/>
    <m/>
    <m/>
    <m/>
    <m/>
    <m/>
    <m/>
    <m/>
    <m/>
    <m/>
    <m/>
    <m/>
    <m/>
    <m/>
    <m/>
    <n v="123456"/>
    <x v="2"/>
    <x v="12"/>
    <n v="7"/>
    <n v="3"/>
    <n v="4"/>
    <n v="3"/>
    <n v="4"/>
    <n v="5"/>
    <n v="6"/>
    <n v="6"/>
    <n v="6"/>
    <n v="7"/>
    <s v=""/>
    <s v=""/>
    <s v=""/>
    <s v=""/>
    <s v=""/>
    <s v=""/>
    <s v=""/>
    <s v=""/>
    <s v=""/>
    <s v=""/>
    <s v=""/>
    <s v=""/>
    <s v=""/>
    <s v=""/>
    <s v=""/>
    <s v=""/>
    <s v=""/>
    <s v=""/>
    <s v=""/>
    <s v=""/>
    <s v=""/>
    <s v=""/>
    <s v=""/>
    <s v=""/>
  </r>
  <r>
    <s v="I am learning to independently write words from memory/ bank of words/ word lists in a sentence"/>
    <m/>
    <m/>
    <m/>
    <s v="N"/>
    <m/>
    <s v="N"/>
    <m/>
    <s v="N"/>
    <m/>
    <s v="N"/>
    <m/>
    <s v="N"/>
    <m/>
    <s v="N"/>
    <m/>
    <s v="R"/>
    <m/>
    <m/>
    <m/>
    <m/>
    <m/>
    <m/>
    <m/>
    <m/>
    <m/>
    <m/>
    <m/>
    <m/>
    <m/>
    <m/>
    <m/>
    <m/>
    <m/>
    <m/>
    <m/>
    <m/>
    <m/>
    <m/>
    <m/>
    <m/>
    <m/>
    <m/>
    <m/>
    <m/>
    <m/>
    <m/>
    <m/>
    <m/>
    <m/>
    <m/>
    <m/>
    <m/>
    <m/>
    <m/>
    <m/>
    <m/>
    <m/>
    <m/>
    <m/>
    <m/>
    <m/>
    <m/>
    <m/>
    <m/>
    <n v="123456"/>
    <x v="2"/>
    <x v="12"/>
    <n v="4"/>
    <n v="2"/>
    <n v="2"/>
    <n v="2"/>
    <n v="2"/>
    <n v="2"/>
    <n v="2"/>
    <n v="2"/>
    <n v="2"/>
    <n v="4"/>
    <s v=""/>
    <s v=""/>
    <s v=""/>
    <s v=""/>
    <s v=""/>
    <s v=""/>
    <s v=""/>
    <s v=""/>
    <s v=""/>
    <s v=""/>
    <s v=""/>
    <s v=""/>
    <s v=""/>
    <s v=""/>
    <s v=""/>
    <s v=""/>
    <s v=""/>
    <s v=""/>
    <s v=""/>
    <s v=""/>
    <s v=""/>
    <s v=""/>
    <s v=""/>
    <s v=""/>
  </r>
  <r>
    <s v="I am learning to create at least one sentence on my own and read it to another person in different genres of writing."/>
    <m/>
    <m/>
    <m/>
    <s v="N"/>
    <m/>
    <s v="N"/>
    <m/>
    <s v="N"/>
    <m/>
    <s v="R"/>
    <m/>
    <s v="F"/>
    <m/>
    <s v="F"/>
    <m/>
    <s v="F"/>
    <m/>
    <m/>
    <m/>
    <m/>
    <m/>
    <m/>
    <m/>
    <m/>
    <m/>
    <m/>
    <m/>
    <m/>
    <m/>
    <m/>
    <m/>
    <m/>
    <m/>
    <m/>
    <m/>
    <m/>
    <m/>
    <m/>
    <m/>
    <m/>
    <m/>
    <m/>
    <m/>
    <m/>
    <m/>
    <m/>
    <m/>
    <m/>
    <m/>
    <m/>
    <m/>
    <m/>
    <m/>
    <m/>
    <m/>
    <m/>
    <m/>
    <m/>
    <m/>
    <m/>
    <m/>
    <m/>
    <m/>
    <m/>
    <n v="123456"/>
    <x v="2"/>
    <x v="12"/>
    <n v="5"/>
    <n v="2"/>
    <n v="3"/>
    <n v="2"/>
    <n v="2"/>
    <n v="2"/>
    <n v="4"/>
    <n v="5"/>
    <n v="5"/>
    <n v="5"/>
    <s v=""/>
    <s v=""/>
    <s v=""/>
    <s v=""/>
    <s v=""/>
    <s v=""/>
    <s v=""/>
    <s v=""/>
    <s v=""/>
    <s v=""/>
    <s v=""/>
    <s v=""/>
    <s v=""/>
    <s v=""/>
    <s v=""/>
    <s v=""/>
    <s v=""/>
    <s v=""/>
    <s v=""/>
    <s v=""/>
    <s v=""/>
    <s v=""/>
    <s v=""/>
    <s v=""/>
  </r>
  <r>
    <s v="I am beginning to write about characters I have created and can share my ideas."/>
    <m/>
    <m/>
    <m/>
    <s v="EN"/>
    <m/>
    <s v="N"/>
    <m/>
    <s v="S"/>
    <m/>
    <s v="R"/>
    <m/>
    <s v="F"/>
    <m/>
    <s v="P"/>
    <m/>
    <s v="I"/>
    <m/>
    <m/>
    <m/>
    <m/>
    <m/>
    <m/>
    <m/>
    <m/>
    <m/>
    <m/>
    <m/>
    <m/>
    <m/>
    <m/>
    <m/>
    <m/>
    <m/>
    <m/>
    <m/>
    <m/>
    <m/>
    <m/>
    <m/>
    <m/>
    <m/>
    <m/>
    <m/>
    <m/>
    <m/>
    <m/>
    <m/>
    <m/>
    <m/>
    <m/>
    <m/>
    <m/>
    <m/>
    <m/>
    <m/>
    <m/>
    <m/>
    <m/>
    <m/>
    <m/>
    <m/>
    <m/>
    <m/>
    <m/>
    <n v="123456"/>
    <x v="2"/>
    <x v="12"/>
    <n v="7"/>
    <n v="1"/>
    <n v="6"/>
    <n v="1"/>
    <n v="2"/>
    <n v="3"/>
    <n v="4"/>
    <n v="5"/>
    <n v="6"/>
    <n v="7"/>
    <s v=""/>
    <s v=""/>
    <s v=""/>
    <s v=""/>
    <s v=""/>
    <s v=""/>
    <s v=""/>
    <s v=""/>
    <s v=""/>
    <s v=""/>
    <s v=""/>
    <s v=""/>
    <s v=""/>
    <s v=""/>
    <s v=""/>
    <s v=""/>
    <s v=""/>
    <s v=""/>
    <s v=""/>
    <s v=""/>
    <s v=""/>
    <s v=""/>
    <s v=""/>
    <s v=""/>
  </r>
  <r>
    <s v="I am learning to communicate thoughts, feelings and ideas in a variety of imaginative ways such as art work, stories and poems."/>
    <m/>
    <m/>
    <m/>
    <s v="EN"/>
    <m/>
    <s v="N"/>
    <m/>
    <s v="N"/>
    <m/>
    <s v="N"/>
    <m/>
    <s v="S"/>
    <m/>
    <s v="R"/>
    <m/>
    <s v="R"/>
    <m/>
    <m/>
    <m/>
    <m/>
    <m/>
    <m/>
    <m/>
    <m/>
    <m/>
    <m/>
    <m/>
    <m/>
    <m/>
    <m/>
    <m/>
    <m/>
    <m/>
    <m/>
    <m/>
    <m/>
    <m/>
    <m/>
    <m/>
    <m/>
    <m/>
    <m/>
    <m/>
    <m/>
    <m/>
    <m/>
    <m/>
    <m/>
    <m/>
    <m/>
    <m/>
    <m/>
    <m/>
    <m/>
    <m/>
    <m/>
    <m/>
    <m/>
    <m/>
    <m/>
    <m/>
    <m/>
    <m/>
    <m/>
    <n v="123456"/>
    <x v="2"/>
    <x v="12"/>
    <n v="4"/>
    <n v="1"/>
    <n v="3"/>
    <n v="1"/>
    <n v="2"/>
    <n v="2"/>
    <n v="2"/>
    <n v="3"/>
    <n v="4"/>
    <n v="4"/>
    <s v=""/>
    <s v=""/>
    <s v=""/>
    <s v=""/>
    <s v=""/>
    <s v=""/>
    <s v=""/>
    <s v=""/>
    <s v=""/>
    <s v=""/>
    <s v=""/>
    <s v=""/>
    <s v=""/>
    <s v=""/>
    <s v=""/>
    <s v=""/>
    <s v=""/>
    <s v=""/>
    <s v=""/>
    <s v=""/>
    <s v=""/>
    <s v=""/>
    <s v=""/>
    <s v=""/>
  </r>
  <r>
    <s v="I am learning to create a simple story with a beginning, middle and end. "/>
    <m/>
    <m/>
    <m/>
    <s v="EN"/>
    <m/>
    <s v="EN"/>
    <m/>
    <s v="N"/>
    <m/>
    <s v="S"/>
    <m/>
    <s v="S"/>
    <m/>
    <s v="R"/>
    <m/>
    <s v="F"/>
    <m/>
    <m/>
    <m/>
    <m/>
    <m/>
    <m/>
    <m/>
    <m/>
    <m/>
    <m/>
    <m/>
    <m/>
    <m/>
    <m/>
    <m/>
    <m/>
    <m/>
    <m/>
    <m/>
    <m/>
    <m/>
    <m/>
    <m/>
    <m/>
    <m/>
    <m/>
    <m/>
    <m/>
    <m/>
    <m/>
    <m/>
    <m/>
    <m/>
    <m/>
    <m/>
    <m/>
    <m/>
    <m/>
    <m/>
    <m/>
    <m/>
    <m/>
    <m/>
    <m/>
    <m/>
    <m/>
    <m/>
    <m/>
    <n v="123456"/>
    <x v="2"/>
    <x v="12"/>
    <n v="5"/>
    <n v="1"/>
    <n v="4"/>
    <n v="1"/>
    <n v="1"/>
    <n v="2"/>
    <n v="3"/>
    <n v="3"/>
    <n v="4"/>
    <n v="5"/>
    <s v=""/>
    <s v=""/>
    <s v=""/>
    <s v=""/>
    <s v=""/>
    <s v=""/>
    <s v=""/>
    <s v=""/>
    <s v=""/>
    <s v=""/>
    <s v=""/>
    <s v=""/>
    <s v=""/>
    <s v=""/>
    <s v=""/>
    <s v=""/>
    <s v=""/>
    <s v=""/>
    <s v=""/>
    <s v=""/>
    <s v=""/>
    <s v=""/>
    <s v=""/>
    <s v=""/>
  </r>
  <r>
    <s v="I am learning to use numbers in play activities."/>
    <m/>
    <m/>
    <m/>
    <s v="EN"/>
    <m/>
    <s v="N"/>
    <m/>
    <s v="N"/>
    <m/>
    <s v="N"/>
    <m/>
    <s v="F"/>
    <m/>
    <s v="F"/>
    <m/>
    <s v="I"/>
    <m/>
    <m/>
    <m/>
    <m/>
    <m/>
    <m/>
    <m/>
    <m/>
    <m/>
    <m/>
    <m/>
    <m/>
    <m/>
    <m/>
    <m/>
    <m/>
    <m/>
    <m/>
    <m/>
    <m/>
    <m/>
    <m/>
    <m/>
    <m/>
    <m/>
    <m/>
    <m/>
    <m/>
    <m/>
    <m/>
    <m/>
    <m/>
    <m/>
    <m/>
    <m/>
    <m/>
    <m/>
    <m/>
    <m/>
    <m/>
    <m/>
    <m/>
    <m/>
    <m/>
    <m/>
    <m/>
    <m/>
    <m/>
    <n v="123456"/>
    <x v="3"/>
    <x v="13"/>
    <n v="7"/>
    <n v="1"/>
    <n v="6"/>
    <n v="1"/>
    <n v="2"/>
    <n v="2"/>
    <n v="2"/>
    <n v="5"/>
    <n v="5"/>
    <n v="7"/>
    <s v=""/>
    <s v=""/>
    <s v=""/>
    <s v=""/>
    <s v=""/>
    <s v=""/>
    <s v=""/>
    <s v=""/>
    <s v=""/>
    <s v=""/>
    <s v=""/>
    <s v=""/>
    <s v=""/>
    <s v=""/>
    <s v=""/>
    <s v=""/>
    <s v=""/>
    <s v=""/>
    <s v=""/>
    <s v=""/>
    <s v=""/>
    <s v=""/>
    <s v=""/>
    <s v=""/>
  </r>
  <r>
    <s v="I am learning how to match/sort/group/classify different items"/>
    <m/>
    <m/>
    <m/>
    <s v="N"/>
    <m/>
    <s v="N"/>
    <m/>
    <s v="S"/>
    <m/>
    <s v="S"/>
    <m/>
    <s v="R"/>
    <m/>
    <s v="F"/>
    <m/>
    <s v="F"/>
    <m/>
    <m/>
    <m/>
    <m/>
    <m/>
    <m/>
    <m/>
    <m/>
    <m/>
    <m/>
    <m/>
    <m/>
    <m/>
    <m/>
    <m/>
    <m/>
    <m/>
    <m/>
    <m/>
    <m/>
    <m/>
    <m/>
    <m/>
    <m/>
    <m/>
    <m/>
    <m/>
    <m/>
    <m/>
    <m/>
    <m/>
    <m/>
    <m/>
    <m/>
    <m/>
    <m/>
    <m/>
    <m/>
    <m/>
    <m/>
    <m/>
    <m/>
    <m/>
    <m/>
    <m/>
    <m/>
    <m/>
    <m/>
    <n v="123456"/>
    <x v="3"/>
    <x v="13"/>
    <n v="5"/>
    <n v="2"/>
    <n v="3"/>
    <n v="2"/>
    <n v="2"/>
    <n v="3"/>
    <n v="3"/>
    <n v="4"/>
    <n v="5"/>
    <n v="5"/>
    <s v=""/>
    <s v=""/>
    <s v=""/>
    <s v=""/>
    <s v=""/>
    <s v=""/>
    <s v=""/>
    <s v=""/>
    <s v=""/>
    <s v=""/>
    <s v=""/>
    <s v=""/>
    <s v=""/>
    <s v=""/>
    <s v=""/>
    <s v=""/>
    <s v=""/>
    <s v=""/>
    <s v=""/>
    <s v=""/>
    <s v=""/>
    <s v=""/>
    <s v=""/>
    <s v=""/>
  </r>
  <r>
    <s v="I know what a set is"/>
    <m/>
    <m/>
    <m/>
    <s v="EN"/>
    <m/>
    <s v="N"/>
    <m/>
    <s v="R"/>
    <m/>
    <s v="F"/>
    <m/>
    <s v="P"/>
    <m/>
    <s v="I"/>
    <m/>
    <s v="I"/>
    <m/>
    <m/>
    <m/>
    <m/>
    <m/>
    <m/>
    <m/>
    <m/>
    <m/>
    <m/>
    <m/>
    <m/>
    <m/>
    <m/>
    <m/>
    <m/>
    <m/>
    <m/>
    <m/>
    <m/>
    <m/>
    <m/>
    <m/>
    <m/>
    <m/>
    <m/>
    <m/>
    <m/>
    <m/>
    <m/>
    <m/>
    <m/>
    <m/>
    <m/>
    <m/>
    <m/>
    <m/>
    <m/>
    <m/>
    <m/>
    <m/>
    <m/>
    <m/>
    <m/>
    <m/>
    <m/>
    <m/>
    <m/>
    <n v="123456"/>
    <x v="3"/>
    <x v="13"/>
    <n v="7"/>
    <n v="1"/>
    <n v="6"/>
    <n v="1"/>
    <n v="2"/>
    <n v="4"/>
    <n v="5"/>
    <n v="6"/>
    <n v="7"/>
    <n v="7"/>
    <s v=""/>
    <s v=""/>
    <s v=""/>
    <s v=""/>
    <s v=""/>
    <s v=""/>
    <s v=""/>
    <s v=""/>
    <s v=""/>
    <s v=""/>
    <s v=""/>
    <s v=""/>
    <s v=""/>
    <s v=""/>
    <s v=""/>
    <s v=""/>
    <s v=""/>
    <s v=""/>
    <s v=""/>
    <s v=""/>
    <s v=""/>
    <s v=""/>
    <s v=""/>
    <s v=""/>
  </r>
  <r>
    <s v="I am learning what estimate/estimating means"/>
    <m/>
    <m/>
    <m/>
    <s v="S"/>
    <m/>
    <s v="R"/>
    <m/>
    <s v="F"/>
    <m/>
    <s v="P"/>
    <m/>
    <s v="P"/>
    <m/>
    <s v="P"/>
    <m/>
    <s v="I"/>
    <m/>
    <m/>
    <m/>
    <m/>
    <m/>
    <m/>
    <m/>
    <m/>
    <m/>
    <m/>
    <m/>
    <m/>
    <m/>
    <m/>
    <m/>
    <m/>
    <m/>
    <m/>
    <m/>
    <m/>
    <m/>
    <m/>
    <m/>
    <m/>
    <m/>
    <m/>
    <m/>
    <m/>
    <m/>
    <m/>
    <m/>
    <m/>
    <m/>
    <m/>
    <m/>
    <m/>
    <m/>
    <m/>
    <m/>
    <m/>
    <m/>
    <m/>
    <m/>
    <m/>
    <m/>
    <m/>
    <m/>
    <m/>
    <n v="123456"/>
    <x v="3"/>
    <x v="13"/>
    <n v="7"/>
    <n v="3"/>
    <n v="4"/>
    <n v="3"/>
    <n v="4"/>
    <n v="5"/>
    <n v="6"/>
    <n v="6"/>
    <n v="6"/>
    <n v="7"/>
    <s v=""/>
    <s v=""/>
    <s v=""/>
    <s v=""/>
    <s v=""/>
    <s v=""/>
    <s v=""/>
    <s v=""/>
    <s v=""/>
    <s v=""/>
    <s v=""/>
    <s v=""/>
    <s v=""/>
    <s v=""/>
    <s v=""/>
    <s v=""/>
    <s v=""/>
    <s v=""/>
    <s v=""/>
    <s v=""/>
    <s v=""/>
    <s v=""/>
    <s v=""/>
    <s v=""/>
  </r>
  <r>
    <s v="I know number names and associated vocabulary, e.g. larger/smaller, more than/less than, guess, estimate, same and different"/>
    <m/>
    <m/>
    <m/>
    <s v="N"/>
    <m/>
    <s v="N"/>
    <m/>
    <s v="N"/>
    <m/>
    <s v="N"/>
    <m/>
    <s v="N"/>
    <m/>
    <s v="N"/>
    <m/>
    <s v="R"/>
    <m/>
    <m/>
    <m/>
    <m/>
    <m/>
    <m/>
    <m/>
    <m/>
    <m/>
    <m/>
    <m/>
    <m/>
    <m/>
    <m/>
    <m/>
    <m/>
    <m/>
    <m/>
    <m/>
    <m/>
    <m/>
    <m/>
    <m/>
    <m/>
    <m/>
    <m/>
    <m/>
    <m/>
    <m/>
    <m/>
    <m/>
    <m/>
    <m/>
    <m/>
    <m/>
    <m/>
    <m/>
    <m/>
    <m/>
    <m/>
    <m/>
    <m/>
    <m/>
    <m/>
    <m/>
    <m/>
    <m/>
    <m/>
    <n v="123456"/>
    <x v="3"/>
    <x v="13"/>
    <n v="4"/>
    <n v="2"/>
    <n v="2"/>
    <n v="2"/>
    <n v="2"/>
    <n v="2"/>
    <n v="2"/>
    <n v="2"/>
    <n v="2"/>
    <n v="4"/>
    <s v=""/>
    <s v=""/>
    <s v=""/>
    <s v=""/>
    <s v=""/>
    <s v=""/>
    <s v=""/>
    <s v=""/>
    <s v=""/>
    <s v=""/>
    <s v=""/>
    <s v=""/>
    <s v=""/>
    <s v=""/>
    <s v=""/>
    <s v=""/>
    <s v=""/>
    <s v=""/>
    <s v=""/>
    <s v=""/>
    <s v=""/>
    <s v=""/>
    <s v=""/>
    <s v=""/>
  </r>
  <r>
    <s v="I am learning to recognise numbers and some number names in my environment"/>
    <m/>
    <m/>
    <m/>
    <s v="N"/>
    <m/>
    <s v="N"/>
    <m/>
    <s v="N"/>
    <m/>
    <s v="R"/>
    <m/>
    <s v="F"/>
    <m/>
    <s v="F"/>
    <m/>
    <s v="F"/>
    <m/>
    <m/>
    <m/>
    <m/>
    <m/>
    <m/>
    <m/>
    <m/>
    <m/>
    <m/>
    <m/>
    <m/>
    <m/>
    <m/>
    <m/>
    <m/>
    <m/>
    <m/>
    <m/>
    <m/>
    <m/>
    <m/>
    <m/>
    <m/>
    <m/>
    <m/>
    <m/>
    <m/>
    <m/>
    <m/>
    <m/>
    <m/>
    <m/>
    <m/>
    <m/>
    <m/>
    <m/>
    <m/>
    <m/>
    <m/>
    <m/>
    <m/>
    <m/>
    <m/>
    <m/>
    <m/>
    <m/>
    <m/>
    <n v="123456"/>
    <x v="3"/>
    <x v="14"/>
    <n v="5"/>
    <n v="2"/>
    <n v="3"/>
    <n v="2"/>
    <n v="2"/>
    <n v="2"/>
    <n v="4"/>
    <n v="5"/>
    <n v="5"/>
    <n v="5"/>
    <s v=""/>
    <s v=""/>
    <s v=""/>
    <s v=""/>
    <s v=""/>
    <s v=""/>
    <s v=""/>
    <s v=""/>
    <s v=""/>
    <s v=""/>
    <s v=""/>
    <s v=""/>
    <s v=""/>
    <s v=""/>
    <s v=""/>
    <s v=""/>
    <s v=""/>
    <s v=""/>
    <s v=""/>
    <s v=""/>
    <s v=""/>
    <s v=""/>
    <s v=""/>
    <s v=""/>
  </r>
  <r>
    <s v="I am learning to take part in number songs and rhymes."/>
    <m/>
    <m/>
    <m/>
    <s v="N"/>
    <m/>
    <s v="S"/>
    <m/>
    <s v="R"/>
    <m/>
    <s v="F"/>
    <m/>
    <s v="F"/>
    <m/>
    <s v="F"/>
    <m/>
    <s v="P"/>
    <m/>
    <m/>
    <m/>
    <m/>
    <m/>
    <m/>
    <m/>
    <m/>
    <m/>
    <m/>
    <m/>
    <m/>
    <m/>
    <m/>
    <m/>
    <m/>
    <m/>
    <m/>
    <m/>
    <m/>
    <m/>
    <m/>
    <m/>
    <m/>
    <m/>
    <m/>
    <m/>
    <m/>
    <m/>
    <m/>
    <m/>
    <m/>
    <m/>
    <m/>
    <m/>
    <m/>
    <m/>
    <m/>
    <m/>
    <m/>
    <m/>
    <m/>
    <m/>
    <m/>
    <m/>
    <m/>
    <m/>
    <m/>
    <n v="123456"/>
    <x v="3"/>
    <x v="14"/>
    <n v="6"/>
    <n v="2"/>
    <n v="4"/>
    <n v="2"/>
    <n v="3"/>
    <n v="4"/>
    <n v="5"/>
    <n v="5"/>
    <n v="5"/>
    <n v="6"/>
    <s v=""/>
    <s v=""/>
    <s v=""/>
    <s v=""/>
    <s v=""/>
    <s v=""/>
    <s v=""/>
    <s v=""/>
    <s v=""/>
    <s v=""/>
    <s v=""/>
    <s v=""/>
    <s v=""/>
    <s v=""/>
    <s v=""/>
    <s v=""/>
    <s v=""/>
    <s v=""/>
    <s v=""/>
    <s v=""/>
    <s v=""/>
    <s v=""/>
    <s v=""/>
    <s v=""/>
  </r>
  <r>
    <s v="I am learning to say some number names and related vocabulary in play and everyday contexts"/>
    <m/>
    <m/>
    <m/>
    <s v="EN"/>
    <m/>
    <s v="EN"/>
    <m/>
    <s v="N"/>
    <m/>
    <s v="S"/>
    <m/>
    <s v="S"/>
    <m/>
    <s v="R"/>
    <m/>
    <s v="F"/>
    <m/>
    <m/>
    <m/>
    <m/>
    <m/>
    <m/>
    <m/>
    <m/>
    <m/>
    <m/>
    <m/>
    <m/>
    <m/>
    <m/>
    <m/>
    <m/>
    <m/>
    <m/>
    <m/>
    <m/>
    <m/>
    <m/>
    <m/>
    <m/>
    <m/>
    <m/>
    <m/>
    <m/>
    <m/>
    <m/>
    <m/>
    <m/>
    <m/>
    <m/>
    <m/>
    <m/>
    <m/>
    <m/>
    <m/>
    <m/>
    <m/>
    <m/>
    <m/>
    <m/>
    <m/>
    <m/>
    <m/>
    <m/>
    <n v="123456"/>
    <x v="3"/>
    <x v="14"/>
    <n v="5"/>
    <n v="1"/>
    <n v="4"/>
    <n v="1"/>
    <n v="1"/>
    <n v="2"/>
    <n v="3"/>
    <n v="3"/>
    <n v="4"/>
    <n v="5"/>
    <s v=""/>
    <s v=""/>
    <s v=""/>
    <s v=""/>
    <s v=""/>
    <s v=""/>
    <s v=""/>
    <s v=""/>
    <s v=""/>
    <s v=""/>
    <s v=""/>
    <s v=""/>
    <s v=""/>
    <s v=""/>
    <s v=""/>
    <s v=""/>
    <s v=""/>
    <s v=""/>
    <s v=""/>
    <s v=""/>
    <s v=""/>
    <s v=""/>
    <s v=""/>
    <s v=""/>
  </r>
  <r>
    <s v="I am learning to match counting words with objects by touching each in turn and counting out aloud (one-to-one correspondence)."/>
    <m/>
    <m/>
    <m/>
    <s v="EN"/>
    <m/>
    <s v="N"/>
    <m/>
    <s v="N"/>
    <m/>
    <s v="N"/>
    <m/>
    <s v="F"/>
    <m/>
    <s v="F"/>
    <m/>
    <s v="I"/>
    <m/>
    <m/>
    <m/>
    <m/>
    <m/>
    <m/>
    <m/>
    <m/>
    <m/>
    <m/>
    <m/>
    <m/>
    <m/>
    <m/>
    <m/>
    <m/>
    <m/>
    <m/>
    <m/>
    <m/>
    <m/>
    <m/>
    <m/>
    <m/>
    <m/>
    <m/>
    <m/>
    <m/>
    <m/>
    <m/>
    <m/>
    <m/>
    <m/>
    <m/>
    <m/>
    <m/>
    <m/>
    <m/>
    <m/>
    <m/>
    <m/>
    <m/>
    <m/>
    <m/>
    <m/>
    <m/>
    <m/>
    <m/>
    <n v="123456"/>
    <x v="3"/>
    <x v="14"/>
    <n v="7"/>
    <n v="1"/>
    <n v="6"/>
    <n v="1"/>
    <n v="2"/>
    <n v="2"/>
    <n v="2"/>
    <n v="5"/>
    <n v="5"/>
    <n v="7"/>
    <s v=""/>
    <s v=""/>
    <s v=""/>
    <s v=""/>
    <s v=""/>
    <s v=""/>
    <s v=""/>
    <s v=""/>
    <s v=""/>
    <s v=""/>
    <s v=""/>
    <s v=""/>
    <s v=""/>
    <s v=""/>
    <s v=""/>
    <s v=""/>
    <s v=""/>
    <s v=""/>
    <s v=""/>
    <s v=""/>
    <s v=""/>
    <s v=""/>
    <s v=""/>
    <s v=""/>
  </r>
  <r>
    <s v="I am learning to form the number symbols 0 – 9 using a variety of media"/>
    <m/>
    <m/>
    <m/>
    <s v="N"/>
    <m/>
    <s v="N"/>
    <m/>
    <s v="S"/>
    <m/>
    <s v="S"/>
    <m/>
    <s v="R"/>
    <m/>
    <s v="F"/>
    <m/>
    <s v="F"/>
    <m/>
    <m/>
    <m/>
    <m/>
    <m/>
    <m/>
    <m/>
    <m/>
    <m/>
    <m/>
    <m/>
    <m/>
    <m/>
    <m/>
    <m/>
    <m/>
    <m/>
    <m/>
    <m/>
    <m/>
    <m/>
    <m/>
    <m/>
    <m/>
    <m/>
    <m/>
    <m/>
    <m/>
    <m/>
    <m/>
    <m/>
    <m/>
    <m/>
    <m/>
    <m/>
    <m/>
    <m/>
    <m/>
    <m/>
    <m/>
    <m/>
    <m/>
    <m/>
    <m/>
    <m/>
    <m/>
    <m/>
    <m/>
    <n v="123456"/>
    <x v="3"/>
    <x v="14"/>
    <n v="5"/>
    <n v="2"/>
    <n v="3"/>
    <n v="2"/>
    <n v="2"/>
    <n v="3"/>
    <n v="3"/>
    <n v="4"/>
    <n v="5"/>
    <n v="5"/>
    <s v=""/>
    <s v=""/>
    <s v=""/>
    <s v=""/>
    <s v=""/>
    <s v=""/>
    <s v=""/>
    <s v=""/>
    <s v=""/>
    <s v=""/>
    <s v=""/>
    <s v=""/>
    <s v=""/>
    <s v=""/>
    <s v=""/>
    <s v=""/>
    <s v=""/>
    <s v=""/>
    <s v=""/>
    <s v=""/>
    <s v=""/>
    <s v=""/>
    <s v=""/>
    <s v=""/>
  </r>
  <r>
    <s v="I am learning to recite some number names in the correct order "/>
    <m/>
    <m/>
    <m/>
    <s v="EN"/>
    <m/>
    <s v="N"/>
    <m/>
    <s v="R"/>
    <m/>
    <s v="F"/>
    <m/>
    <s v="P"/>
    <m/>
    <s v="I"/>
    <m/>
    <s v="I"/>
    <m/>
    <m/>
    <m/>
    <m/>
    <m/>
    <m/>
    <m/>
    <m/>
    <m/>
    <m/>
    <m/>
    <m/>
    <m/>
    <m/>
    <m/>
    <m/>
    <m/>
    <m/>
    <m/>
    <m/>
    <m/>
    <m/>
    <m/>
    <m/>
    <m/>
    <m/>
    <m/>
    <m/>
    <m/>
    <m/>
    <m/>
    <m/>
    <m/>
    <m/>
    <m/>
    <m/>
    <m/>
    <m/>
    <m/>
    <m/>
    <m/>
    <m/>
    <m/>
    <m/>
    <m/>
    <m/>
    <m/>
    <m/>
    <n v="123456"/>
    <x v="3"/>
    <x v="14"/>
    <n v="7"/>
    <n v="1"/>
    <n v="6"/>
    <n v="1"/>
    <n v="2"/>
    <n v="4"/>
    <n v="5"/>
    <n v="6"/>
    <n v="7"/>
    <n v="7"/>
    <s v=""/>
    <s v=""/>
    <s v=""/>
    <s v=""/>
    <s v=""/>
    <s v=""/>
    <s v=""/>
    <s v=""/>
    <s v=""/>
    <s v=""/>
    <s v=""/>
    <s v=""/>
    <s v=""/>
    <s v=""/>
    <s v=""/>
    <s v=""/>
    <s v=""/>
    <s v=""/>
    <s v=""/>
    <s v=""/>
    <s v=""/>
    <s v=""/>
    <s v=""/>
    <s v=""/>
  </r>
  <r>
    <s v="I am learning to describe groups of objects by saying which is bigger/more, smaller/less or the same."/>
    <m/>
    <m/>
    <m/>
    <s v="S"/>
    <m/>
    <s v="R"/>
    <m/>
    <s v="F"/>
    <m/>
    <s v="P"/>
    <m/>
    <s v="P"/>
    <m/>
    <s v="P"/>
    <m/>
    <s v="I"/>
    <m/>
    <m/>
    <m/>
    <m/>
    <m/>
    <m/>
    <m/>
    <m/>
    <m/>
    <m/>
    <m/>
    <m/>
    <m/>
    <m/>
    <m/>
    <m/>
    <m/>
    <m/>
    <m/>
    <m/>
    <m/>
    <m/>
    <m/>
    <m/>
    <m/>
    <m/>
    <m/>
    <m/>
    <m/>
    <m/>
    <m/>
    <m/>
    <m/>
    <m/>
    <m/>
    <m/>
    <m/>
    <m/>
    <m/>
    <m/>
    <m/>
    <m/>
    <m/>
    <m/>
    <m/>
    <m/>
    <m/>
    <m/>
    <n v="123456"/>
    <x v="3"/>
    <x v="14"/>
    <n v="7"/>
    <n v="3"/>
    <n v="4"/>
    <n v="3"/>
    <n v="4"/>
    <n v="5"/>
    <n v="6"/>
    <n v="6"/>
    <n v="6"/>
    <n v="7"/>
    <s v=""/>
    <s v=""/>
    <s v=""/>
    <s v=""/>
    <s v=""/>
    <s v=""/>
    <s v=""/>
    <s v=""/>
    <s v=""/>
    <s v=""/>
    <s v=""/>
    <s v=""/>
    <s v=""/>
    <s v=""/>
    <s v=""/>
    <s v=""/>
    <s v=""/>
    <s v=""/>
    <s v=""/>
    <s v=""/>
    <s v=""/>
    <s v=""/>
    <s v=""/>
    <s v=""/>
  </r>
  <r>
    <s v="I am learning to count objects to decide which has most/least"/>
    <m/>
    <m/>
    <m/>
    <s v="N"/>
    <m/>
    <s v="N"/>
    <m/>
    <s v="N"/>
    <m/>
    <s v="N"/>
    <m/>
    <s v="N"/>
    <m/>
    <s v="N"/>
    <m/>
    <s v="R"/>
    <m/>
    <m/>
    <m/>
    <m/>
    <m/>
    <m/>
    <m/>
    <m/>
    <m/>
    <m/>
    <m/>
    <m/>
    <m/>
    <m/>
    <m/>
    <m/>
    <m/>
    <m/>
    <m/>
    <m/>
    <m/>
    <m/>
    <m/>
    <m/>
    <m/>
    <m/>
    <m/>
    <m/>
    <m/>
    <m/>
    <m/>
    <m/>
    <m/>
    <m/>
    <m/>
    <m/>
    <m/>
    <m/>
    <m/>
    <m/>
    <m/>
    <m/>
    <m/>
    <m/>
    <m/>
    <m/>
    <m/>
    <m/>
    <n v="123456"/>
    <x v="3"/>
    <x v="14"/>
    <n v="4"/>
    <n v="2"/>
    <n v="2"/>
    <n v="2"/>
    <n v="2"/>
    <n v="2"/>
    <n v="2"/>
    <n v="2"/>
    <n v="2"/>
    <n v="4"/>
    <s v=""/>
    <s v=""/>
    <s v=""/>
    <s v=""/>
    <s v=""/>
    <s v=""/>
    <s v=""/>
    <s v=""/>
    <s v=""/>
    <s v=""/>
    <s v=""/>
    <s v=""/>
    <s v=""/>
    <s v=""/>
    <s v=""/>
    <s v=""/>
    <s v=""/>
    <s v=""/>
    <s v=""/>
    <s v=""/>
    <s v=""/>
    <s v=""/>
    <s v=""/>
    <s v=""/>
  </r>
  <r>
    <s v="I am learning to sort and create groups of objects by number."/>
    <m/>
    <m/>
    <m/>
    <s v="N"/>
    <m/>
    <s v="N"/>
    <m/>
    <s v="N"/>
    <m/>
    <s v="R"/>
    <m/>
    <s v="F"/>
    <m/>
    <s v="F"/>
    <m/>
    <s v="F"/>
    <m/>
    <m/>
    <m/>
    <m/>
    <m/>
    <m/>
    <m/>
    <m/>
    <m/>
    <m/>
    <m/>
    <m/>
    <m/>
    <m/>
    <m/>
    <m/>
    <m/>
    <m/>
    <m/>
    <m/>
    <m/>
    <m/>
    <m/>
    <m/>
    <m/>
    <m/>
    <m/>
    <m/>
    <m/>
    <m/>
    <m/>
    <m/>
    <m/>
    <m/>
    <m/>
    <m/>
    <m/>
    <m/>
    <m/>
    <m/>
    <m/>
    <m/>
    <m/>
    <m/>
    <m/>
    <m/>
    <m/>
    <m/>
    <n v="123456"/>
    <x v="3"/>
    <x v="14"/>
    <n v="5"/>
    <n v="2"/>
    <n v="3"/>
    <n v="2"/>
    <n v="2"/>
    <n v="2"/>
    <n v="4"/>
    <n v="5"/>
    <n v="5"/>
    <n v="5"/>
    <s v=""/>
    <s v=""/>
    <s v=""/>
    <s v=""/>
    <s v=""/>
    <s v=""/>
    <s v=""/>
    <s v=""/>
    <s v=""/>
    <s v=""/>
    <s v=""/>
    <s v=""/>
    <s v=""/>
    <s v=""/>
    <s v=""/>
    <s v=""/>
    <s v=""/>
    <s v=""/>
    <s v=""/>
    <s v=""/>
    <s v=""/>
    <s v=""/>
    <s v=""/>
    <s v=""/>
  </r>
  <r>
    <s v="I am learning to identify all the numbers from 0-20."/>
    <m/>
    <m/>
    <m/>
    <s v="EN"/>
    <m/>
    <s v="N"/>
    <m/>
    <s v="S"/>
    <m/>
    <s v="R"/>
    <m/>
    <s v="F"/>
    <m/>
    <s v="P"/>
    <m/>
    <s v="I"/>
    <m/>
    <m/>
    <m/>
    <m/>
    <m/>
    <m/>
    <m/>
    <m/>
    <m/>
    <m/>
    <m/>
    <m/>
    <m/>
    <m/>
    <m/>
    <m/>
    <m/>
    <m/>
    <m/>
    <m/>
    <m/>
    <m/>
    <m/>
    <m/>
    <m/>
    <m/>
    <m/>
    <m/>
    <m/>
    <m/>
    <m/>
    <m/>
    <m/>
    <m/>
    <m/>
    <m/>
    <m/>
    <m/>
    <m/>
    <m/>
    <m/>
    <m/>
    <m/>
    <m/>
    <m/>
    <m/>
    <m/>
    <m/>
    <n v="123456"/>
    <x v="3"/>
    <x v="14"/>
    <n v="7"/>
    <n v="1"/>
    <n v="6"/>
    <n v="1"/>
    <n v="2"/>
    <n v="3"/>
    <n v="4"/>
    <n v="5"/>
    <n v="6"/>
    <n v="7"/>
    <s v=""/>
    <s v=""/>
    <s v=""/>
    <s v=""/>
    <s v=""/>
    <s v=""/>
    <s v=""/>
    <s v=""/>
    <s v=""/>
    <s v=""/>
    <s v=""/>
    <s v=""/>
    <s v=""/>
    <s v=""/>
    <s v=""/>
    <s v=""/>
    <s v=""/>
    <s v=""/>
    <s v=""/>
    <s v=""/>
    <s v=""/>
    <s v=""/>
    <s v=""/>
    <s v=""/>
  </r>
  <r>
    <s v="I am learning to recite some number names in the correct order "/>
    <m/>
    <m/>
    <m/>
    <s v="EN"/>
    <m/>
    <s v="N"/>
    <m/>
    <s v="N"/>
    <m/>
    <s v="N"/>
    <m/>
    <s v="S"/>
    <m/>
    <s v="R"/>
    <m/>
    <s v="R"/>
    <m/>
    <m/>
    <m/>
    <m/>
    <m/>
    <m/>
    <m/>
    <m/>
    <m/>
    <m/>
    <m/>
    <m/>
    <m/>
    <m/>
    <m/>
    <m/>
    <m/>
    <m/>
    <m/>
    <m/>
    <m/>
    <m/>
    <m/>
    <m/>
    <m/>
    <m/>
    <m/>
    <m/>
    <m/>
    <m/>
    <m/>
    <m/>
    <m/>
    <m/>
    <m/>
    <m/>
    <m/>
    <m/>
    <m/>
    <m/>
    <m/>
    <m/>
    <m/>
    <m/>
    <m/>
    <m/>
    <m/>
    <m/>
    <n v="123456"/>
    <x v="3"/>
    <x v="14"/>
    <n v="4"/>
    <n v="1"/>
    <n v="3"/>
    <n v="1"/>
    <n v="2"/>
    <n v="2"/>
    <n v="2"/>
    <n v="3"/>
    <n v="4"/>
    <n v="4"/>
    <s v=""/>
    <s v=""/>
    <s v=""/>
    <s v=""/>
    <s v=""/>
    <s v=""/>
    <s v=""/>
    <s v=""/>
    <s v=""/>
    <s v=""/>
    <s v=""/>
    <s v=""/>
    <s v=""/>
    <s v=""/>
    <s v=""/>
    <s v=""/>
    <s v=""/>
    <s v=""/>
    <s v=""/>
    <s v=""/>
    <s v=""/>
    <s v=""/>
    <s v=""/>
    <s v=""/>
  </r>
  <r>
    <s v="I am learning to recognise, duplicate, extend and create simple number sequences (oral, practical, written)"/>
    <m/>
    <m/>
    <m/>
    <s v="EN"/>
    <m/>
    <s v="EN"/>
    <m/>
    <s v="N"/>
    <m/>
    <s v="S"/>
    <m/>
    <s v="S"/>
    <m/>
    <s v="R"/>
    <m/>
    <s v="F"/>
    <m/>
    <m/>
    <m/>
    <m/>
    <m/>
    <m/>
    <m/>
    <m/>
    <m/>
    <m/>
    <m/>
    <m/>
    <m/>
    <m/>
    <m/>
    <m/>
    <m/>
    <m/>
    <m/>
    <m/>
    <m/>
    <m/>
    <m/>
    <m/>
    <m/>
    <m/>
    <m/>
    <m/>
    <m/>
    <m/>
    <m/>
    <m/>
    <m/>
    <m/>
    <m/>
    <m/>
    <m/>
    <m/>
    <m/>
    <m/>
    <m/>
    <m/>
    <m/>
    <m/>
    <m/>
    <m/>
    <m/>
    <m/>
    <n v="123456"/>
    <x v="3"/>
    <x v="14"/>
    <n v="5"/>
    <n v="1"/>
    <n v="4"/>
    <n v="1"/>
    <n v="1"/>
    <n v="2"/>
    <n v="3"/>
    <n v="3"/>
    <n v="4"/>
    <n v="5"/>
    <s v=""/>
    <s v=""/>
    <s v=""/>
    <s v=""/>
    <s v=""/>
    <s v=""/>
    <s v=""/>
    <s v=""/>
    <s v=""/>
    <s v=""/>
    <s v=""/>
    <s v=""/>
    <s v=""/>
    <s v=""/>
    <s v=""/>
    <s v=""/>
    <s v=""/>
    <s v=""/>
    <s v=""/>
    <s v=""/>
    <s v=""/>
    <s v=""/>
    <s v=""/>
    <s v=""/>
  </r>
  <r>
    <s v="I am learning to use ordinal numbers eg first, second"/>
    <m/>
    <m/>
    <m/>
    <s v="EN"/>
    <m/>
    <s v="N"/>
    <m/>
    <s v="N"/>
    <m/>
    <s v="N"/>
    <m/>
    <s v="F"/>
    <m/>
    <s v="F"/>
    <m/>
    <s v="I"/>
    <m/>
    <m/>
    <m/>
    <m/>
    <m/>
    <m/>
    <m/>
    <m/>
    <m/>
    <m/>
    <m/>
    <m/>
    <m/>
    <m/>
    <m/>
    <m/>
    <m/>
    <m/>
    <m/>
    <m/>
    <m/>
    <m/>
    <m/>
    <m/>
    <m/>
    <m/>
    <m/>
    <m/>
    <m/>
    <m/>
    <m/>
    <m/>
    <m/>
    <m/>
    <m/>
    <m/>
    <m/>
    <m/>
    <m/>
    <m/>
    <m/>
    <m/>
    <m/>
    <m/>
    <m/>
    <m/>
    <m/>
    <m/>
    <n v="123456"/>
    <x v="3"/>
    <x v="14"/>
    <n v="7"/>
    <n v="1"/>
    <n v="6"/>
    <n v="1"/>
    <n v="2"/>
    <n v="2"/>
    <n v="2"/>
    <n v="5"/>
    <n v="5"/>
    <n v="7"/>
    <s v=""/>
    <s v=""/>
    <s v=""/>
    <s v=""/>
    <s v=""/>
    <s v=""/>
    <s v=""/>
    <s v=""/>
    <s v=""/>
    <s v=""/>
    <s v=""/>
    <s v=""/>
    <s v=""/>
    <s v=""/>
    <s v=""/>
    <s v=""/>
    <s v=""/>
    <s v=""/>
    <s v=""/>
    <s v=""/>
    <s v=""/>
    <s v=""/>
    <s v=""/>
    <s v=""/>
  </r>
  <r>
    <s v="I am learning to understand and use the words ‘count’, ‘add’ and ‘take away’ in practical tasks, songs and games."/>
    <m/>
    <m/>
    <m/>
    <s v="N"/>
    <m/>
    <s v="N"/>
    <m/>
    <s v="S"/>
    <m/>
    <s v="S"/>
    <m/>
    <s v="R"/>
    <m/>
    <s v="F"/>
    <m/>
    <s v="F"/>
    <m/>
    <m/>
    <m/>
    <m/>
    <m/>
    <m/>
    <m/>
    <m/>
    <m/>
    <m/>
    <m/>
    <m/>
    <m/>
    <m/>
    <m/>
    <m/>
    <m/>
    <m/>
    <m/>
    <m/>
    <m/>
    <m/>
    <m/>
    <m/>
    <m/>
    <m/>
    <m/>
    <m/>
    <m/>
    <m/>
    <m/>
    <m/>
    <m/>
    <m/>
    <m/>
    <m/>
    <m/>
    <m/>
    <m/>
    <m/>
    <m/>
    <m/>
    <m/>
    <m/>
    <m/>
    <m/>
    <m/>
    <m/>
    <n v="123456"/>
    <x v="3"/>
    <x v="14"/>
    <n v="5"/>
    <n v="2"/>
    <n v="3"/>
    <n v="2"/>
    <n v="2"/>
    <n v="3"/>
    <n v="3"/>
    <n v="4"/>
    <n v="5"/>
    <n v="5"/>
    <s v=""/>
    <s v=""/>
    <s v=""/>
    <s v=""/>
    <s v=""/>
    <s v=""/>
    <s v=""/>
    <s v=""/>
    <s v=""/>
    <s v=""/>
    <s v=""/>
    <s v=""/>
    <s v=""/>
    <s v=""/>
    <s v=""/>
    <s v=""/>
    <s v=""/>
    <s v=""/>
    <s v=""/>
    <s v=""/>
    <s v=""/>
    <s v=""/>
    <s v=""/>
    <s v=""/>
  </r>
  <r>
    <s v="I am learning to count out loud, up to and back from, a range of numbers using rhyme, stories, songs"/>
    <m/>
    <m/>
    <m/>
    <s v="EN"/>
    <m/>
    <s v="N"/>
    <m/>
    <s v="R"/>
    <m/>
    <s v="F"/>
    <m/>
    <s v="P"/>
    <m/>
    <s v="I"/>
    <m/>
    <s v="I"/>
    <m/>
    <m/>
    <m/>
    <m/>
    <m/>
    <m/>
    <m/>
    <m/>
    <m/>
    <m/>
    <m/>
    <m/>
    <m/>
    <m/>
    <m/>
    <m/>
    <m/>
    <m/>
    <m/>
    <m/>
    <m/>
    <m/>
    <m/>
    <m/>
    <m/>
    <m/>
    <m/>
    <m/>
    <m/>
    <m/>
    <m/>
    <m/>
    <m/>
    <m/>
    <m/>
    <m/>
    <m/>
    <m/>
    <m/>
    <m/>
    <m/>
    <m/>
    <m/>
    <m/>
    <m/>
    <m/>
    <m/>
    <m/>
    <n v="123456"/>
    <x v="3"/>
    <x v="14"/>
    <n v="7"/>
    <n v="1"/>
    <n v="6"/>
    <n v="1"/>
    <n v="2"/>
    <n v="4"/>
    <n v="5"/>
    <n v="6"/>
    <n v="7"/>
    <n v="7"/>
    <s v=""/>
    <s v=""/>
    <s v=""/>
    <s v=""/>
    <s v=""/>
    <s v=""/>
    <s v=""/>
    <s v=""/>
    <s v=""/>
    <s v=""/>
    <s v=""/>
    <s v=""/>
    <s v=""/>
    <s v=""/>
    <s v=""/>
    <s v=""/>
    <s v=""/>
    <s v=""/>
    <s v=""/>
    <s v=""/>
    <s v=""/>
    <s v=""/>
    <s v=""/>
    <s v=""/>
  </r>
  <r>
    <s v="I am learning to count on and back, orally, from a given number (including “crossing the decades”)"/>
    <m/>
    <m/>
    <m/>
    <s v="S"/>
    <m/>
    <s v="R"/>
    <m/>
    <s v="F"/>
    <m/>
    <s v="P"/>
    <m/>
    <s v="P"/>
    <m/>
    <s v="P"/>
    <m/>
    <s v="I"/>
    <m/>
    <m/>
    <m/>
    <m/>
    <m/>
    <m/>
    <m/>
    <m/>
    <m/>
    <m/>
    <m/>
    <m/>
    <m/>
    <m/>
    <m/>
    <m/>
    <m/>
    <m/>
    <m/>
    <m/>
    <m/>
    <m/>
    <m/>
    <m/>
    <m/>
    <m/>
    <m/>
    <m/>
    <m/>
    <m/>
    <m/>
    <m/>
    <m/>
    <m/>
    <m/>
    <m/>
    <m/>
    <m/>
    <m/>
    <m/>
    <m/>
    <m/>
    <m/>
    <m/>
    <m/>
    <m/>
    <m/>
    <m/>
    <n v="123456"/>
    <x v="3"/>
    <x v="14"/>
    <n v="7"/>
    <n v="3"/>
    <n v="4"/>
    <n v="3"/>
    <n v="4"/>
    <n v="5"/>
    <n v="6"/>
    <n v="6"/>
    <n v="6"/>
    <n v="7"/>
    <s v=""/>
    <s v=""/>
    <s v=""/>
    <s v=""/>
    <s v=""/>
    <s v=""/>
    <s v=""/>
    <s v=""/>
    <s v=""/>
    <s v=""/>
    <s v=""/>
    <s v=""/>
    <s v=""/>
    <s v=""/>
    <s v=""/>
    <s v=""/>
    <s v=""/>
    <s v=""/>
    <s v=""/>
    <s v=""/>
    <s v=""/>
    <s v=""/>
    <s v=""/>
    <s v=""/>
  </r>
  <r>
    <s v="I am learning to know that whichever way I add numbers in a sum I get the same answer"/>
    <m/>
    <m/>
    <m/>
    <s v="EN"/>
    <m/>
    <s v="EN"/>
    <m/>
    <s v="N"/>
    <m/>
    <s v="S"/>
    <m/>
    <s v="S"/>
    <m/>
    <s v="R"/>
    <m/>
    <s v="F"/>
    <m/>
    <m/>
    <m/>
    <m/>
    <m/>
    <m/>
    <m/>
    <m/>
    <m/>
    <m/>
    <m/>
    <m/>
    <m/>
    <m/>
    <m/>
    <m/>
    <m/>
    <m/>
    <m/>
    <m/>
    <m/>
    <m/>
    <m/>
    <m/>
    <m/>
    <m/>
    <m/>
    <m/>
    <m/>
    <m/>
    <m/>
    <m/>
    <m/>
    <m/>
    <m/>
    <m/>
    <m/>
    <m/>
    <m/>
    <m/>
    <m/>
    <m/>
    <m/>
    <m/>
    <m/>
    <m/>
    <m/>
    <m/>
    <n v="123456"/>
    <x v="3"/>
    <x v="14"/>
    <n v="5"/>
    <n v="1"/>
    <n v="4"/>
    <n v="1"/>
    <n v="1"/>
    <n v="2"/>
    <n v="3"/>
    <n v="3"/>
    <n v="4"/>
    <n v="5"/>
    <s v=""/>
    <s v=""/>
    <s v=""/>
    <s v=""/>
    <s v=""/>
    <s v=""/>
    <s v=""/>
    <s v=""/>
    <s v=""/>
    <s v=""/>
    <s v=""/>
    <s v=""/>
    <s v=""/>
    <s v=""/>
    <s v=""/>
    <s v=""/>
    <s v=""/>
    <s v=""/>
    <s v=""/>
    <s v=""/>
    <s v=""/>
    <s v=""/>
    <s v=""/>
    <s v=""/>
  </r>
  <r>
    <s v="I am learning to use materials to count out a set of objects "/>
    <m/>
    <m/>
    <m/>
    <s v="N"/>
    <m/>
    <s v="N"/>
    <m/>
    <s v="S"/>
    <m/>
    <s v="S"/>
    <m/>
    <s v="R"/>
    <m/>
    <s v="F"/>
    <m/>
    <s v="F"/>
    <m/>
    <m/>
    <m/>
    <m/>
    <m/>
    <m/>
    <m/>
    <m/>
    <m/>
    <m/>
    <m/>
    <m/>
    <m/>
    <m/>
    <m/>
    <m/>
    <m/>
    <m/>
    <m/>
    <m/>
    <m/>
    <m/>
    <m/>
    <m/>
    <m/>
    <m/>
    <m/>
    <m/>
    <m/>
    <m/>
    <m/>
    <m/>
    <m/>
    <m/>
    <m/>
    <m/>
    <m/>
    <m/>
    <m/>
    <m/>
    <m/>
    <m/>
    <m/>
    <m/>
    <m/>
    <m/>
    <m/>
    <m/>
    <n v="123456"/>
    <x v="3"/>
    <x v="14"/>
    <n v="5"/>
    <n v="2"/>
    <n v="3"/>
    <n v="2"/>
    <n v="2"/>
    <n v="3"/>
    <n v="3"/>
    <n v="4"/>
    <n v="5"/>
    <n v="5"/>
    <s v=""/>
    <s v=""/>
    <s v=""/>
    <s v=""/>
    <s v=""/>
    <s v=""/>
    <s v=""/>
    <s v=""/>
    <s v=""/>
    <s v=""/>
    <s v=""/>
    <s v=""/>
    <s v=""/>
    <s v=""/>
    <s v=""/>
    <s v=""/>
    <s v=""/>
    <s v=""/>
    <s v=""/>
    <s v=""/>
    <s v=""/>
    <s v=""/>
    <s v=""/>
    <s v=""/>
  </r>
  <r>
    <s v="I am learning to solve addition and subtraction problems by counting all, using materials or working it out in my head."/>
    <m/>
    <m/>
    <m/>
    <s v="EN"/>
    <m/>
    <s v="EN"/>
    <m/>
    <s v="N"/>
    <m/>
    <s v="S"/>
    <m/>
    <s v="S"/>
    <m/>
    <s v="R"/>
    <m/>
    <s v="F"/>
    <m/>
    <m/>
    <m/>
    <m/>
    <m/>
    <m/>
    <m/>
    <m/>
    <m/>
    <m/>
    <m/>
    <m/>
    <m/>
    <m/>
    <m/>
    <m/>
    <m/>
    <m/>
    <m/>
    <m/>
    <m/>
    <m/>
    <m/>
    <m/>
    <m/>
    <m/>
    <m/>
    <m/>
    <m/>
    <m/>
    <m/>
    <m/>
    <m/>
    <m/>
    <m/>
    <m/>
    <m/>
    <m/>
    <m/>
    <m/>
    <m/>
    <m/>
    <m/>
    <m/>
    <m/>
    <m/>
    <m/>
    <m/>
    <n v="123456"/>
    <x v="3"/>
    <x v="14"/>
    <n v="5"/>
    <n v="1"/>
    <n v="4"/>
    <n v="1"/>
    <n v="1"/>
    <n v="2"/>
    <n v="3"/>
    <n v="3"/>
    <n v="4"/>
    <n v="5"/>
    <s v=""/>
    <s v=""/>
    <s v=""/>
    <s v=""/>
    <s v=""/>
    <s v=""/>
    <s v=""/>
    <s v=""/>
    <s v=""/>
    <s v=""/>
    <s v=""/>
    <s v=""/>
    <s v=""/>
    <s v=""/>
    <s v=""/>
    <s v=""/>
    <s v=""/>
    <s v=""/>
    <s v=""/>
    <s v=""/>
    <s v=""/>
    <s v=""/>
    <s v=""/>
    <s v=""/>
  </r>
  <r>
    <s v="I am learning that the last number I count tells me the total of a set."/>
    <m/>
    <m/>
    <m/>
    <s v="N"/>
    <m/>
    <s v="N"/>
    <m/>
    <s v="S"/>
    <m/>
    <s v="S"/>
    <m/>
    <s v="R"/>
    <m/>
    <s v="F"/>
    <m/>
    <s v="F"/>
    <m/>
    <m/>
    <m/>
    <m/>
    <m/>
    <m/>
    <m/>
    <m/>
    <m/>
    <m/>
    <m/>
    <m/>
    <m/>
    <m/>
    <m/>
    <m/>
    <m/>
    <m/>
    <m/>
    <m/>
    <m/>
    <m/>
    <m/>
    <m/>
    <m/>
    <m/>
    <m/>
    <m/>
    <m/>
    <m/>
    <m/>
    <m/>
    <m/>
    <m/>
    <m/>
    <m/>
    <m/>
    <m/>
    <m/>
    <m/>
    <m/>
    <m/>
    <m/>
    <m/>
    <m/>
    <m/>
    <m/>
    <m/>
    <n v="123456"/>
    <x v="3"/>
    <x v="14"/>
    <n v="5"/>
    <n v="2"/>
    <n v="3"/>
    <n v="2"/>
    <n v="2"/>
    <n v="3"/>
    <n v="3"/>
    <n v="4"/>
    <n v="5"/>
    <n v="5"/>
    <s v=""/>
    <s v=""/>
    <s v=""/>
    <s v=""/>
    <s v=""/>
    <s v=""/>
    <s v=""/>
    <s v=""/>
    <s v=""/>
    <s v=""/>
    <s v=""/>
    <s v=""/>
    <s v=""/>
    <s v=""/>
    <s v=""/>
    <s v=""/>
    <s v=""/>
    <s v=""/>
    <s v=""/>
    <s v=""/>
    <s v=""/>
    <s v=""/>
    <s v=""/>
    <s v=""/>
  </r>
  <r>
    <s v="I am learning that when we count we start from zero."/>
    <m/>
    <m/>
    <m/>
    <s v="EN"/>
    <m/>
    <s v="EN"/>
    <m/>
    <s v="N"/>
    <m/>
    <s v="S"/>
    <m/>
    <s v="S"/>
    <m/>
    <s v="R"/>
    <m/>
    <s v="F"/>
    <m/>
    <m/>
    <m/>
    <m/>
    <m/>
    <m/>
    <m/>
    <m/>
    <m/>
    <m/>
    <m/>
    <m/>
    <m/>
    <m/>
    <m/>
    <m/>
    <m/>
    <m/>
    <m/>
    <m/>
    <m/>
    <m/>
    <m/>
    <m/>
    <m/>
    <m/>
    <m/>
    <m/>
    <m/>
    <m/>
    <m/>
    <m/>
    <m/>
    <m/>
    <m/>
    <m/>
    <m/>
    <m/>
    <m/>
    <m/>
    <m/>
    <m/>
    <m/>
    <m/>
    <m/>
    <m/>
    <m/>
    <m/>
    <n v="123456"/>
    <x v="3"/>
    <x v="14"/>
    <n v="5"/>
    <n v="1"/>
    <n v="4"/>
    <n v="1"/>
    <n v="1"/>
    <n v="2"/>
    <n v="3"/>
    <n v="3"/>
    <n v="4"/>
    <n v="5"/>
    <s v=""/>
    <s v=""/>
    <s v=""/>
    <s v=""/>
    <s v=""/>
    <s v=""/>
    <s v=""/>
    <s v=""/>
    <s v=""/>
    <s v=""/>
    <s v=""/>
    <s v=""/>
    <s v=""/>
    <s v=""/>
    <s v=""/>
    <s v=""/>
    <s v=""/>
    <s v=""/>
    <s v=""/>
    <s v=""/>
    <s v=""/>
    <s v=""/>
    <s v=""/>
    <s v=""/>
  </r>
  <r>
    <s v="I am learning to show that when we add or subtract zero the number stays the same."/>
    <m/>
    <m/>
    <m/>
    <s v="N"/>
    <m/>
    <s v="N"/>
    <m/>
    <s v="S"/>
    <m/>
    <s v="S"/>
    <m/>
    <s v="R"/>
    <m/>
    <s v="F"/>
    <m/>
    <s v="F"/>
    <m/>
    <m/>
    <m/>
    <m/>
    <m/>
    <m/>
    <m/>
    <m/>
    <m/>
    <m/>
    <m/>
    <m/>
    <m/>
    <m/>
    <m/>
    <m/>
    <m/>
    <m/>
    <m/>
    <m/>
    <m/>
    <m/>
    <m/>
    <m/>
    <m/>
    <m/>
    <m/>
    <m/>
    <m/>
    <m/>
    <m/>
    <m/>
    <m/>
    <m/>
    <m/>
    <m/>
    <m/>
    <m/>
    <m/>
    <m/>
    <m/>
    <m/>
    <m/>
    <m/>
    <m/>
    <m/>
    <m/>
    <m/>
    <n v="123456"/>
    <x v="3"/>
    <x v="14"/>
    <n v="5"/>
    <n v="2"/>
    <n v="3"/>
    <n v="2"/>
    <n v="2"/>
    <n v="3"/>
    <n v="3"/>
    <n v="4"/>
    <n v="5"/>
    <n v="5"/>
    <s v=""/>
    <s v=""/>
    <s v=""/>
    <s v=""/>
    <s v=""/>
    <s v=""/>
    <s v=""/>
    <s v=""/>
    <s v=""/>
    <s v=""/>
    <s v=""/>
    <s v=""/>
    <s v=""/>
    <s v=""/>
    <s v=""/>
    <s v=""/>
    <s v=""/>
    <s v=""/>
    <s v=""/>
    <s v=""/>
    <s v=""/>
    <s v=""/>
    <s v=""/>
    <s v=""/>
  </r>
  <r>
    <s v="I am learning to skip count for a range of multiples of 2, 5 and 10."/>
    <m/>
    <m/>
    <m/>
    <s v="EN"/>
    <m/>
    <s v="N"/>
    <m/>
    <s v="N"/>
    <m/>
    <s v="N"/>
    <m/>
    <s v="S"/>
    <m/>
    <s v="R"/>
    <m/>
    <s v="R"/>
    <m/>
    <m/>
    <m/>
    <m/>
    <m/>
    <m/>
    <m/>
    <m/>
    <m/>
    <m/>
    <m/>
    <m/>
    <m/>
    <m/>
    <m/>
    <m/>
    <m/>
    <m/>
    <m/>
    <m/>
    <m/>
    <m/>
    <m/>
    <m/>
    <m/>
    <m/>
    <m/>
    <m/>
    <m/>
    <m/>
    <m/>
    <m/>
    <m/>
    <m/>
    <m/>
    <m/>
    <m/>
    <m/>
    <m/>
    <m/>
    <m/>
    <m/>
    <m/>
    <m/>
    <m/>
    <m/>
    <m/>
    <m/>
    <n v="123456"/>
    <x v="3"/>
    <x v="14"/>
    <n v="4"/>
    <n v="1"/>
    <n v="3"/>
    <n v="1"/>
    <n v="2"/>
    <n v="2"/>
    <n v="2"/>
    <n v="3"/>
    <n v="4"/>
    <n v="4"/>
    <s v=""/>
    <s v=""/>
    <s v=""/>
    <s v=""/>
    <s v=""/>
    <s v=""/>
    <s v=""/>
    <s v=""/>
    <s v=""/>
    <s v=""/>
    <s v=""/>
    <s v=""/>
    <s v=""/>
    <s v=""/>
    <s v=""/>
    <s v=""/>
    <s v=""/>
    <s v=""/>
    <s v=""/>
    <s v=""/>
    <s v=""/>
    <s v=""/>
    <s v=""/>
    <s v=""/>
  </r>
  <r>
    <s v="I am learning to use the language of quantity, addition and subtraction,eg more than, the same, altogether etc"/>
    <m/>
    <m/>
    <m/>
    <s v="N"/>
    <m/>
    <s v="N"/>
    <m/>
    <s v="S"/>
    <m/>
    <s v="S"/>
    <m/>
    <s v="R"/>
    <m/>
    <s v="R"/>
    <m/>
    <s v="F"/>
    <m/>
    <m/>
    <m/>
    <m/>
    <m/>
    <m/>
    <m/>
    <m/>
    <m/>
    <m/>
    <m/>
    <m/>
    <m/>
    <m/>
    <m/>
    <m/>
    <m/>
    <m/>
    <m/>
    <m/>
    <m/>
    <m/>
    <m/>
    <m/>
    <m/>
    <m/>
    <m/>
    <m/>
    <m/>
    <m/>
    <m/>
    <m/>
    <m/>
    <m/>
    <m/>
    <m/>
    <m/>
    <m/>
    <m/>
    <m/>
    <m/>
    <m/>
    <m/>
    <m/>
    <m/>
    <m/>
    <m/>
    <m/>
    <n v="123456"/>
    <x v="3"/>
    <x v="14"/>
    <n v="5"/>
    <n v="2"/>
    <n v="3"/>
    <n v="2"/>
    <n v="2"/>
    <n v="3"/>
    <n v="3"/>
    <n v="4"/>
    <n v="4"/>
    <n v="5"/>
    <s v=""/>
    <s v=""/>
    <s v=""/>
    <s v=""/>
    <s v=""/>
    <s v=""/>
    <s v=""/>
    <s v=""/>
    <s v=""/>
    <s v=""/>
    <s v=""/>
    <s v=""/>
    <s v=""/>
    <s v=""/>
    <s v=""/>
    <s v=""/>
    <s v=""/>
    <s v=""/>
    <s v=""/>
    <s v=""/>
    <s v=""/>
    <s v=""/>
    <s v=""/>
    <s v=""/>
  </r>
  <r>
    <s v="I am learning how to use numbers to solve simple word problems"/>
    <m/>
    <m/>
    <m/>
    <s v="N"/>
    <m/>
    <s v="S"/>
    <m/>
    <s v="R"/>
    <m/>
    <s v="F"/>
    <m/>
    <s v="F"/>
    <m/>
    <s v="F"/>
    <m/>
    <s v="P"/>
    <m/>
    <m/>
    <m/>
    <m/>
    <m/>
    <m/>
    <m/>
    <m/>
    <m/>
    <m/>
    <m/>
    <m/>
    <m/>
    <m/>
    <m/>
    <m/>
    <m/>
    <m/>
    <m/>
    <m/>
    <m/>
    <m/>
    <m/>
    <m/>
    <m/>
    <m/>
    <m/>
    <m/>
    <m/>
    <m/>
    <m/>
    <m/>
    <m/>
    <m/>
    <m/>
    <m/>
    <m/>
    <m/>
    <m/>
    <m/>
    <m/>
    <m/>
    <m/>
    <m/>
    <m/>
    <m/>
    <m/>
    <m/>
    <n v="123456"/>
    <x v="3"/>
    <x v="14"/>
    <n v="6"/>
    <n v="2"/>
    <n v="4"/>
    <n v="2"/>
    <n v="3"/>
    <n v="4"/>
    <n v="5"/>
    <n v="5"/>
    <n v="5"/>
    <n v="6"/>
    <s v=""/>
    <s v=""/>
    <s v=""/>
    <s v=""/>
    <s v=""/>
    <s v=""/>
    <s v=""/>
    <s v=""/>
    <s v=""/>
    <s v=""/>
    <s v=""/>
    <s v=""/>
    <s v=""/>
    <s v=""/>
    <s v=""/>
    <s v=""/>
    <s v=""/>
    <s v=""/>
    <s v=""/>
    <s v=""/>
    <s v=""/>
    <s v=""/>
    <s v=""/>
    <s v=""/>
  </r>
  <r>
    <s v="I am learning basic facts for addition and subtraction and number families to 5 and then to 10."/>
    <m/>
    <m/>
    <m/>
    <s v="EN"/>
    <m/>
    <s v="EN"/>
    <m/>
    <s v="N"/>
    <m/>
    <s v="S"/>
    <m/>
    <s v="S"/>
    <m/>
    <s v="S"/>
    <m/>
    <s v="S"/>
    <m/>
    <m/>
    <m/>
    <m/>
    <m/>
    <m/>
    <m/>
    <m/>
    <m/>
    <m/>
    <m/>
    <m/>
    <m/>
    <m/>
    <m/>
    <m/>
    <m/>
    <m/>
    <m/>
    <m/>
    <m/>
    <m/>
    <m/>
    <m/>
    <m/>
    <m/>
    <m/>
    <m/>
    <m/>
    <m/>
    <m/>
    <m/>
    <m/>
    <m/>
    <m/>
    <m/>
    <m/>
    <m/>
    <m/>
    <m/>
    <m/>
    <m/>
    <m/>
    <m/>
    <m/>
    <m/>
    <m/>
    <m/>
    <n v="123456"/>
    <x v="3"/>
    <x v="14"/>
    <n v="3"/>
    <n v="1"/>
    <n v="2"/>
    <n v="1"/>
    <n v="1"/>
    <n v="2"/>
    <n v="3"/>
    <n v="3"/>
    <n v="3"/>
    <n v="3"/>
    <s v=""/>
    <s v=""/>
    <s v=""/>
    <s v=""/>
    <s v=""/>
    <s v=""/>
    <s v=""/>
    <s v=""/>
    <s v=""/>
    <s v=""/>
    <s v=""/>
    <s v=""/>
    <s v=""/>
    <s v=""/>
    <s v=""/>
    <s v=""/>
    <s v=""/>
    <s v=""/>
    <s v=""/>
    <s v=""/>
    <s v=""/>
    <s v=""/>
    <s v=""/>
    <s v=""/>
  </r>
  <r>
    <s v="I am learning to use the language of these number processes e.g. add on, take away, subtract, makes, equals etc and can recognise the symbols"/>
    <m/>
    <m/>
    <m/>
    <s v="EN"/>
    <m/>
    <s v="EN"/>
    <m/>
    <s v="N"/>
    <m/>
    <s v="S"/>
    <m/>
    <s v="S"/>
    <m/>
    <s v="R"/>
    <m/>
    <s v="F"/>
    <m/>
    <m/>
    <m/>
    <m/>
    <m/>
    <m/>
    <m/>
    <m/>
    <m/>
    <m/>
    <m/>
    <m/>
    <m/>
    <m/>
    <m/>
    <m/>
    <m/>
    <m/>
    <m/>
    <m/>
    <m/>
    <m/>
    <m/>
    <m/>
    <m/>
    <m/>
    <m/>
    <m/>
    <m/>
    <m/>
    <m/>
    <m/>
    <m/>
    <m/>
    <m/>
    <m/>
    <m/>
    <m/>
    <m/>
    <m/>
    <m/>
    <m/>
    <m/>
    <m/>
    <m/>
    <m/>
    <m/>
    <m/>
    <n v="123456"/>
    <x v="3"/>
    <x v="14"/>
    <n v="5"/>
    <n v="1"/>
    <n v="4"/>
    <n v="1"/>
    <n v="1"/>
    <n v="2"/>
    <n v="3"/>
    <n v="3"/>
    <n v="4"/>
    <n v="5"/>
    <s v=""/>
    <s v=""/>
    <s v=""/>
    <s v=""/>
    <s v=""/>
    <s v=""/>
    <s v=""/>
    <s v=""/>
    <s v=""/>
    <s v=""/>
    <s v=""/>
    <s v=""/>
    <s v=""/>
    <s v=""/>
    <s v=""/>
    <s v=""/>
    <s v=""/>
    <s v=""/>
    <s v=""/>
    <s v=""/>
    <s v=""/>
    <s v=""/>
    <s v=""/>
    <s v=""/>
  </r>
  <r>
    <s v="I am  learning to form simple number sentences, e.g. 1 +4 = 5; 6 – 3 = 3"/>
    <m/>
    <m/>
    <m/>
    <s v="EN"/>
    <m/>
    <s v="N"/>
    <m/>
    <s v="N"/>
    <m/>
    <s v="N"/>
    <m/>
    <s v="F"/>
    <m/>
    <s v="F"/>
    <m/>
    <s v="I"/>
    <m/>
    <m/>
    <m/>
    <m/>
    <m/>
    <m/>
    <m/>
    <m/>
    <m/>
    <m/>
    <m/>
    <m/>
    <m/>
    <m/>
    <m/>
    <m/>
    <m/>
    <m/>
    <m/>
    <m/>
    <m/>
    <m/>
    <m/>
    <m/>
    <m/>
    <m/>
    <m/>
    <m/>
    <m/>
    <m/>
    <m/>
    <m/>
    <m/>
    <m/>
    <m/>
    <m/>
    <m/>
    <m/>
    <m/>
    <m/>
    <m/>
    <m/>
    <m/>
    <m/>
    <m/>
    <m/>
    <m/>
    <m/>
    <n v="123456"/>
    <x v="3"/>
    <x v="14"/>
    <n v="7"/>
    <n v="1"/>
    <n v="6"/>
    <n v="1"/>
    <n v="2"/>
    <n v="2"/>
    <n v="2"/>
    <n v="5"/>
    <n v="5"/>
    <n v="7"/>
    <s v=""/>
    <s v=""/>
    <s v=""/>
    <s v=""/>
    <s v=""/>
    <s v=""/>
    <s v=""/>
    <s v=""/>
    <s v=""/>
    <s v=""/>
    <s v=""/>
    <s v=""/>
    <s v=""/>
    <s v=""/>
    <s v=""/>
    <s v=""/>
    <s v=""/>
    <s v=""/>
    <s v=""/>
    <s v=""/>
    <s v=""/>
    <s v=""/>
    <s v=""/>
    <s v=""/>
  </r>
  <r>
    <s v="I am beginning to recall simple number bonds from memory"/>
    <m/>
    <m/>
    <m/>
    <s v="N"/>
    <m/>
    <s v="N"/>
    <m/>
    <s v="S"/>
    <m/>
    <s v="S"/>
    <m/>
    <s v="R"/>
    <m/>
    <s v="F"/>
    <m/>
    <s v="F"/>
    <m/>
    <m/>
    <m/>
    <m/>
    <m/>
    <m/>
    <m/>
    <m/>
    <m/>
    <m/>
    <m/>
    <m/>
    <m/>
    <m/>
    <m/>
    <m/>
    <m/>
    <m/>
    <m/>
    <m/>
    <m/>
    <m/>
    <m/>
    <m/>
    <m/>
    <m/>
    <m/>
    <m/>
    <m/>
    <m/>
    <m/>
    <m/>
    <m/>
    <m/>
    <m/>
    <m/>
    <m/>
    <m/>
    <m/>
    <m/>
    <m/>
    <m/>
    <m/>
    <m/>
    <m/>
    <m/>
    <m/>
    <m/>
    <n v="123456"/>
    <x v="3"/>
    <x v="14"/>
    <n v="5"/>
    <n v="2"/>
    <n v="3"/>
    <n v="2"/>
    <n v="2"/>
    <n v="3"/>
    <n v="3"/>
    <n v="4"/>
    <n v="5"/>
    <n v="5"/>
    <s v=""/>
    <s v=""/>
    <s v=""/>
    <s v=""/>
    <s v=""/>
    <s v=""/>
    <s v=""/>
    <s v=""/>
    <s v=""/>
    <s v=""/>
    <s v=""/>
    <s v=""/>
    <s v=""/>
    <s v=""/>
    <s v=""/>
    <s v=""/>
    <s v=""/>
    <s v=""/>
    <s v=""/>
    <s v=""/>
    <s v=""/>
    <s v=""/>
    <s v=""/>
    <s v=""/>
  </r>
  <r>
    <s v="I am learning how to find the answer to an addition or subtraction sum by holding the starting number in my head and counting on"/>
    <m/>
    <m/>
    <m/>
    <s v="N"/>
    <m/>
    <s v="N"/>
    <m/>
    <s v="N"/>
    <m/>
    <s v="N"/>
    <m/>
    <s v="N"/>
    <m/>
    <s v="N"/>
    <m/>
    <s v="R"/>
    <m/>
    <m/>
    <m/>
    <m/>
    <m/>
    <m/>
    <m/>
    <m/>
    <m/>
    <m/>
    <m/>
    <m/>
    <m/>
    <m/>
    <m/>
    <m/>
    <m/>
    <m/>
    <m/>
    <m/>
    <m/>
    <m/>
    <m/>
    <m/>
    <m/>
    <m/>
    <m/>
    <m/>
    <m/>
    <m/>
    <m/>
    <m/>
    <m/>
    <m/>
    <m/>
    <m/>
    <m/>
    <m/>
    <m/>
    <m/>
    <m/>
    <m/>
    <m/>
    <m/>
    <m/>
    <m/>
    <m/>
    <m/>
    <n v="123456"/>
    <x v="3"/>
    <x v="14"/>
    <n v="4"/>
    <n v="2"/>
    <n v="2"/>
    <n v="2"/>
    <n v="2"/>
    <n v="2"/>
    <n v="2"/>
    <n v="2"/>
    <n v="2"/>
    <n v="4"/>
    <s v=""/>
    <s v=""/>
    <s v=""/>
    <s v=""/>
    <s v=""/>
    <s v=""/>
    <s v=""/>
    <s v=""/>
    <s v=""/>
    <s v=""/>
    <s v=""/>
    <s v=""/>
    <s v=""/>
    <s v=""/>
    <s v=""/>
    <s v=""/>
    <s v=""/>
    <s v=""/>
    <s v=""/>
    <s v=""/>
    <s v=""/>
    <s v=""/>
    <s v=""/>
    <s v=""/>
  </r>
  <r>
    <s v="I am learning to split a whole object e.g. playdough, a cake, a chocolate bar into equally sized parts and use the appropriate vocabulary."/>
    <m/>
    <m/>
    <m/>
    <s v="N"/>
    <m/>
    <s v="N"/>
    <m/>
    <s v="N"/>
    <m/>
    <s v="R"/>
    <m/>
    <s v="F"/>
    <m/>
    <s v="F"/>
    <m/>
    <s v="F"/>
    <m/>
    <m/>
    <m/>
    <m/>
    <m/>
    <m/>
    <m/>
    <m/>
    <m/>
    <m/>
    <m/>
    <m/>
    <m/>
    <m/>
    <m/>
    <m/>
    <m/>
    <m/>
    <m/>
    <m/>
    <m/>
    <m/>
    <m/>
    <m/>
    <m/>
    <m/>
    <m/>
    <m/>
    <m/>
    <m/>
    <m/>
    <m/>
    <m/>
    <m/>
    <m/>
    <m/>
    <m/>
    <m/>
    <m/>
    <m/>
    <m/>
    <m/>
    <m/>
    <m/>
    <m/>
    <m/>
    <m/>
    <m/>
    <n v="123456"/>
    <x v="3"/>
    <x v="15"/>
    <n v="5"/>
    <n v="2"/>
    <n v="3"/>
    <n v="2"/>
    <n v="2"/>
    <n v="2"/>
    <n v="4"/>
    <n v="5"/>
    <n v="5"/>
    <n v="5"/>
    <s v=""/>
    <s v=""/>
    <s v=""/>
    <s v=""/>
    <s v=""/>
    <s v=""/>
    <s v=""/>
    <s v=""/>
    <s v=""/>
    <s v=""/>
    <s v=""/>
    <s v=""/>
    <s v=""/>
    <s v=""/>
    <s v=""/>
    <s v=""/>
    <s v=""/>
    <s v=""/>
    <s v=""/>
    <s v=""/>
    <s v=""/>
    <s v=""/>
    <s v=""/>
    <s v=""/>
  </r>
  <r>
    <s v="I am learning to use the language of fractions in play and everyday situations, e.g. half a cup of milk, half price sale"/>
    <m/>
    <m/>
    <m/>
    <s v="EN"/>
    <m/>
    <s v="N"/>
    <m/>
    <s v="S"/>
    <m/>
    <s v="R"/>
    <m/>
    <s v="F"/>
    <m/>
    <s v="P"/>
    <m/>
    <s v="I"/>
    <m/>
    <m/>
    <m/>
    <m/>
    <m/>
    <m/>
    <m/>
    <m/>
    <m/>
    <m/>
    <m/>
    <m/>
    <m/>
    <m/>
    <m/>
    <m/>
    <m/>
    <m/>
    <m/>
    <m/>
    <m/>
    <m/>
    <m/>
    <m/>
    <m/>
    <m/>
    <m/>
    <m/>
    <m/>
    <m/>
    <m/>
    <m/>
    <m/>
    <m/>
    <m/>
    <m/>
    <m/>
    <m/>
    <m/>
    <m/>
    <m/>
    <m/>
    <m/>
    <m/>
    <m/>
    <m/>
    <m/>
    <m/>
    <n v="123456"/>
    <x v="3"/>
    <x v="15"/>
    <n v="7"/>
    <n v="1"/>
    <n v="6"/>
    <n v="1"/>
    <n v="2"/>
    <n v="3"/>
    <n v="4"/>
    <n v="5"/>
    <n v="6"/>
    <n v="7"/>
    <s v=""/>
    <s v=""/>
    <s v=""/>
    <s v=""/>
    <s v=""/>
    <s v=""/>
    <s v=""/>
    <s v=""/>
    <s v=""/>
    <s v=""/>
    <s v=""/>
    <s v=""/>
    <s v=""/>
    <s v=""/>
    <s v=""/>
    <s v=""/>
    <s v=""/>
    <s v=""/>
    <s v=""/>
    <s v=""/>
    <s v=""/>
    <s v=""/>
    <s v=""/>
    <s v=""/>
  </r>
  <r>
    <s v="I am learning to share out a group of items (using materials) and find out how many are in the smaller groups eg snack, construction"/>
    <m/>
    <m/>
    <m/>
    <s v="EN"/>
    <m/>
    <s v="EN"/>
    <m/>
    <s v="N"/>
    <m/>
    <s v="S"/>
    <m/>
    <s v="S"/>
    <m/>
    <s v="R"/>
    <m/>
    <s v="F"/>
    <m/>
    <m/>
    <m/>
    <m/>
    <m/>
    <m/>
    <m/>
    <m/>
    <m/>
    <m/>
    <m/>
    <m/>
    <m/>
    <m/>
    <m/>
    <m/>
    <m/>
    <m/>
    <m/>
    <m/>
    <m/>
    <m/>
    <m/>
    <m/>
    <m/>
    <m/>
    <m/>
    <m/>
    <m/>
    <m/>
    <m/>
    <m/>
    <m/>
    <m/>
    <m/>
    <m/>
    <m/>
    <m/>
    <m/>
    <m/>
    <m/>
    <m/>
    <m/>
    <m/>
    <m/>
    <m/>
    <m/>
    <m/>
    <n v="123456"/>
    <x v="3"/>
    <x v="15"/>
    <n v="5"/>
    <n v="1"/>
    <n v="4"/>
    <n v="1"/>
    <n v="1"/>
    <n v="2"/>
    <n v="3"/>
    <n v="3"/>
    <n v="4"/>
    <n v="5"/>
    <s v=""/>
    <s v=""/>
    <s v=""/>
    <s v=""/>
    <s v=""/>
    <s v=""/>
    <s v=""/>
    <s v=""/>
    <s v=""/>
    <s v=""/>
    <s v=""/>
    <s v=""/>
    <s v=""/>
    <s v=""/>
    <s v=""/>
    <s v=""/>
    <s v=""/>
    <s v=""/>
    <s v=""/>
    <s v=""/>
    <s v=""/>
    <s v=""/>
    <s v=""/>
    <s v=""/>
  </r>
  <r>
    <s v="I am  learning to decide what to do with any remainders if they can be shared or not."/>
    <m/>
    <m/>
    <m/>
    <s v="N"/>
    <m/>
    <s v="N"/>
    <m/>
    <s v="S"/>
    <m/>
    <s v="S"/>
    <m/>
    <s v="R"/>
    <m/>
    <s v="F"/>
    <m/>
    <s v="F"/>
    <m/>
    <m/>
    <m/>
    <m/>
    <m/>
    <m/>
    <m/>
    <m/>
    <m/>
    <m/>
    <m/>
    <m/>
    <m/>
    <m/>
    <m/>
    <m/>
    <m/>
    <m/>
    <m/>
    <m/>
    <m/>
    <m/>
    <m/>
    <m/>
    <m/>
    <m/>
    <m/>
    <m/>
    <m/>
    <m/>
    <m/>
    <m/>
    <m/>
    <m/>
    <m/>
    <m/>
    <m/>
    <m/>
    <m/>
    <m/>
    <m/>
    <m/>
    <m/>
    <m/>
    <m/>
    <m/>
    <m/>
    <m/>
    <n v="123456"/>
    <x v="3"/>
    <x v="15"/>
    <n v="5"/>
    <n v="2"/>
    <n v="3"/>
    <n v="2"/>
    <n v="2"/>
    <n v="3"/>
    <n v="3"/>
    <n v="4"/>
    <n v="5"/>
    <n v="5"/>
    <s v=""/>
    <s v=""/>
    <s v=""/>
    <s v=""/>
    <s v=""/>
    <s v=""/>
    <s v=""/>
    <s v=""/>
    <s v=""/>
    <s v=""/>
    <s v=""/>
    <s v=""/>
    <s v=""/>
    <s v=""/>
    <s v=""/>
    <s v=""/>
    <s v=""/>
    <s v=""/>
    <s v=""/>
    <s v=""/>
    <s v=""/>
    <s v=""/>
    <s v=""/>
    <s v=""/>
  </r>
  <r>
    <s v="I am learning to partition groups into two, four or eight parts and use the appropriate vocabulary."/>
    <m/>
    <m/>
    <m/>
    <s v="N"/>
    <m/>
    <s v="N"/>
    <m/>
    <s v="S"/>
    <m/>
    <s v="S"/>
    <m/>
    <s v="R"/>
    <m/>
    <s v="R"/>
    <m/>
    <s v="F"/>
    <m/>
    <m/>
    <m/>
    <m/>
    <m/>
    <m/>
    <m/>
    <m/>
    <m/>
    <m/>
    <m/>
    <m/>
    <m/>
    <m/>
    <m/>
    <m/>
    <m/>
    <m/>
    <m/>
    <m/>
    <m/>
    <m/>
    <m/>
    <m/>
    <m/>
    <m/>
    <m/>
    <m/>
    <m/>
    <m/>
    <m/>
    <m/>
    <m/>
    <m/>
    <m/>
    <m/>
    <m/>
    <m/>
    <m/>
    <m/>
    <m/>
    <m/>
    <m/>
    <m/>
    <m/>
    <m/>
    <m/>
    <m/>
    <n v="123456"/>
    <x v="3"/>
    <x v="15"/>
    <n v="5"/>
    <n v="2"/>
    <n v="3"/>
    <n v="2"/>
    <n v="2"/>
    <n v="3"/>
    <n v="3"/>
    <n v="4"/>
    <n v="4"/>
    <n v="5"/>
    <s v=""/>
    <s v=""/>
    <s v=""/>
    <s v=""/>
    <s v=""/>
    <s v=""/>
    <s v=""/>
    <s v=""/>
    <s v=""/>
    <s v=""/>
    <s v=""/>
    <s v=""/>
    <s v=""/>
    <s v=""/>
    <s v=""/>
    <s v=""/>
    <s v=""/>
    <s v=""/>
    <s v=""/>
    <s v=""/>
    <s v=""/>
    <s v=""/>
    <s v=""/>
    <s v=""/>
  </r>
  <r>
    <s v="I am developing an awareness that coins can be exchanged for goods and services."/>
    <m/>
    <m/>
    <m/>
    <s v="N"/>
    <m/>
    <s v="S"/>
    <m/>
    <s v="R"/>
    <m/>
    <s v="F"/>
    <m/>
    <s v="F"/>
    <m/>
    <s v="F"/>
    <m/>
    <s v="P"/>
    <m/>
    <m/>
    <m/>
    <m/>
    <m/>
    <m/>
    <m/>
    <m/>
    <m/>
    <m/>
    <m/>
    <m/>
    <m/>
    <m/>
    <m/>
    <m/>
    <m/>
    <m/>
    <m/>
    <m/>
    <m/>
    <m/>
    <m/>
    <m/>
    <m/>
    <m/>
    <m/>
    <m/>
    <m/>
    <m/>
    <m/>
    <m/>
    <m/>
    <m/>
    <m/>
    <m/>
    <m/>
    <m/>
    <m/>
    <m/>
    <m/>
    <m/>
    <m/>
    <m/>
    <m/>
    <m/>
    <m/>
    <m/>
    <n v="123456"/>
    <x v="3"/>
    <x v="16"/>
    <n v="6"/>
    <n v="2"/>
    <n v="4"/>
    <n v="2"/>
    <n v="3"/>
    <n v="4"/>
    <n v="5"/>
    <n v="5"/>
    <n v="5"/>
    <n v="6"/>
    <s v=""/>
    <s v=""/>
    <s v=""/>
    <s v=""/>
    <s v=""/>
    <s v=""/>
    <s v=""/>
    <s v=""/>
    <s v=""/>
    <s v=""/>
    <s v=""/>
    <s v=""/>
    <s v=""/>
    <s v=""/>
    <s v=""/>
    <s v=""/>
    <s v=""/>
    <s v=""/>
    <s v=""/>
    <s v=""/>
    <s v=""/>
    <s v=""/>
    <s v=""/>
    <s v=""/>
  </r>
  <r>
    <s v="I am learning to recognise and can identify and sort  coins: 1p/ 2p/5p /10p /20p /50p /£1 /£2"/>
    <m/>
    <m/>
    <m/>
    <s v="EN"/>
    <m/>
    <s v="EN"/>
    <m/>
    <s v="N"/>
    <m/>
    <s v="S"/>
    <m/>
    <s v="S"/>
    <m/>
    <s v="S"/>
    <m/>
    <s v="S"/>
    <m/>
    <m/>
    <m/>
    <m/>
    <m/>
    <m/>
    <m/>
    <m/>
    <m/>
    <m/>
    <m/>
    <m/>
    <m/>
    <m/>
    <m/>
    <m/>
    <m/>
    <m/>
    <m/>
    <m/>
    <m/>
    <m/>
    <m/>
    <m/>
    <m/>
    <m/>
    <m/>
    <m/>
    <m/>
    <m/>
    <m/>
    <m/>
    <m/>
    <m/>
    <m/>
    <m/>
    <m/>
    <m/>
    <m/>
    <m/>
    <m/>
    <m/>
    <m/>
    <m/>
    <m/>
    <m/>
    <m/>
    <m/>
    <n v="123456"/>
    <x v="3"/>
    <x v="16"/>
    <n v="3"/>
    <n v="1"/>
    <n v="2"/>
    <n v="1"/>
    <n v="1"/>
    <n v="2"/>
    <n v="3"/>
    <n v="3"/>
    <n v="3"/>
    <n v="3"/>
    <s v=""/>
    <s v=""/>
    <s v=""/>
    <s v=""/>
    <s v=""/>
    <s v=""/>
    <s v=""/>
    <s v=""/>
    <s v=""/>
    <s v=""/>
    <s v=""/>
    <s v=""/>
    <s v=""/>
    <s v=""/>
    <s v=""/>
    <s v=""/>
    <s v=""/>
    <s v=""/>
    <s v=""/>
    <s v=""/>
    <s v=""/>
    <s v=""/>
    <s v=""/>
    <s v=""/>
  </r>
  <r>
    <s v=" I am learning to use vocabulary associated with buying and selling in play and everyday contexts"/>
    <m/>
    <m/>
    <m/>
    <s v="EN"/>
    <m/>
    <s v="EN"/>
    <m/>
    <s v="N"/>
    <m/>
    <s v="S"/>
    <m/>
    <s v="S"/>
    <m/>
    <s v="R"/>
    <m/>
    <s v="F"/>
    <m/>
    <m/>
    <m/>
    <m/>
    <m/>
    <m/>
    <m/>
    <m/>
    <m/>
    <m/>
    <m/>
    <m/>
    <m/>
    <m/>
    <m/>
    <m/>
    <m/>
    <m/>
    <m/>
    <m/>
    <m/>
    <m/>
    <m/>
    <m/>
    <m/>
    <m/>
    <m/>
    <m/>
    <m/>
    <m/>
    <m/>
    <m/>
    <m/>
    <m/>
    <m/>
    <m/>
    <m/>
    <m/>
    <m/>
    <m/>
    <m/>
    <m/>
    <m/>
    <m/>
    <m/>
    <m/>
    <m/>
    <m/>
    <n v="123456"/>
    <x v="3"/>
    <x v="16"/>
    <n v="5"/>
    <n v="1"/>
    <n v="4"/>
    <n v="1"/>
    <n v="1"/>
    <n v="2"/>
    <n v="3"/>
    <n v="3"/>
    <n v="4"/>
    <n v="5"/>
    <s v=""/>
    <s v=""/>
    <s v=""/>
    <s v=""/>
    <s v=""/>
    <s v=""/>
    <s v=""/>
    <s v=""/>
    <s v=""/>
    <s v=""/>
    <s v=""/>
    <s v=""/>
    <s v=""/>
    <s v=""/>
    <s v=""/>
    <s v=""/>
    <s v=""/>
    <s v=""/>
    <s v=""/>
    <s v=""/>
    <s v=""/>
    <s v=""/>
    <s v=""/>
    <s v=""/>
  </r>
  <r>
    <s v="I am learning to use coins in play and real-life contexts, exchanging correct coins for purchases"/>
    <m/>
    <m/>
    <m/>
    <s v="EN"/>
    <m/>
    <s v="N"/>
    <m/>
    <s v="N"/>
    <m/>
    <s v="N"/>
    <m/>
    <s v="F"/>
    <m/>
    <s v="F"/>
    <m/>
    <s v="I"/>
    <m/>
    <m/>
    <m/>
    <m/>
    <m/>
    <m/>
    <m/>
    <m/>
    <m/>
    <m/>
    <m/>
    <m/>
    <m/>
    <m/>
    <m/>
    <m/>
    <m/>
    <m/>
    <m/>
    <m/>
    <m/>
    <m/>
    <m/>
    <m/>
    <m/>
    <m/>
    <m/>
    <m/>
    <m/>
    <m/>
    <m/>
    <m/>
    <m/>
    <m/>
    <m/>
    <m/>
    <m/>
    <m/>
    <m/>
    <m/>
    <m/>
    <m/>
    <m/>
    <m/>
    <m/>
    <m/>
    <m/>
    <m/>
    <n v="123456"/>
    <x v="3"/>
    <x v="16"/>
    <n v="7"/>
    <n v="1"/>
    <n v="6"/>
    <n v="1"/>
    <n v="2"/>
    <n v="2"/>
    <n v="2"/>
    <n v="5"/>
    <n v="5"/>
    <n v="7"/>
    <s v=""/>
    <s v=""/>
    <s v=""/>
    <s v=""/>
    <s v=""/>
    <s v=""/>
    <s v=""/>
    <s v=""/>
    <s v=""/>
    <s v=""/>
    <s v=""/>
    <s v=""/>
    <s v=""/>
    <s v=""/>
    <s v=""/>
    <s v=""/>
    <s v=""/>
    <s v=""/>
    <s v=""/>
    <s v=""/>
    <s v=""/>
    <s v=""/>
    <s v=""/>
    <s v=""/>
  </r>
  <r>
    <s v="I am learning to add and subtract within 10p."/>
    <m/>
    <m/>
    <m/>
    <s v="N"/>
    <m/>
    <s v="N"/>
    <m/>
    <s v="S"/>
    <m/>
    <s v="S"/>
    <m/>
    <s v="R"/>
    <m/>
    <s v="F"/>
    <m/>
    <s v="F"/>
    <m/>
    <m/>
    <m/>
    <m/>
    <m/>
    <m/>
    <m/>
    <m/>
    <m/>
    <m/>
    <m/>
    <m/>
    <m/>
    <m/>
    <m/>
    <m/>
    <m/>
    <m/>
    <m/>
    <m/>
    <m/>
    <m/>
    <m/>
    <m/>
    <m/>
    <m/>
    <m/>
    <m/>
    <m/>
    <m/>
    <m/>
    <m/>
    <m/>
    <m/>
    <m/>
    <m/>
    <m/>
    <m/>
    <m/>
    <m/>
    <m/>
    <m/>
    <m/>
    <m/>
    <m/>
    <m/>
    <m/>
    <m/>
    <n v="123456"/>
    <x v="3"/>
    <x v="16"/>
    <n v="5"/>
    <n v="2"/>
    <n v="3"/>
    <n v="2"/>
    <n v="2"/>
    <n v="3"/>
    <n v="3"/>
    <n v="4"/>
    <n v="5"/>
    <n v="5"/>
    <s v=""/>
    <s v=""/>
    <s v=""/>
    <s v=""/>
    <s v=""/>
    <s v=""/>
    <s v=""/>
    <s v=""/>
    <s v=""/>
    <s v=""/>
    <s v=""/>
    <s v=""/>
    <s v=""/>
    <s v=""/>
    <s v=""/>
    <s v=""/>
    <s v=""/>
    <s v=""/>
    <s v=""/>
    <s v=""/>
    <s v=""/>
    <s v=""/>
    <s v=""/>
    <s v=""/>
  </r>
  <r>
    <s v="I am learning to use 1p, 2p and 5p coins to find equivalences, count and lay out amounts to 10p."/>
    <m/>
    <m/>
    <m/>
    <s v="N"/>
    <m/>
    <s v="N"/>
    <m/>
    <s v="N"/>
    <m/>
    <s v="N"/>
    <m/>
    <s v="N"/>
    <m/>
    <s v="N"/>
    <m/>
    <s v="R"/>
    <m/>
    <m/>
    <m/>
    <m/>
    <m/>
    <m/>
    <m/>
    <m/>
    <m/>
    <m/>
    <m/>
    <m/>
    <m/>
    <m/>
    <m/>
    <m/>
    <m/>
    <m/>
    <m/>
    <m/>
    <m/>
    <m/>
    <m/>
    <m/>
    <m/>
    <m/>
    <m/>
    <m/>
    <m/>
    <m/>
    <m/>
    <m/>
    <m/>
    <m/>
    <m/>
    <m/>
    <m/>
    <m/>
    <m/>
    <m/>
    <m/>
    <m/>
    <m/>
    <m/>
    <m/>
    <m/>
    <m/>
    <m/>
    <n v="123456"/>
    <x v="3"/>
    <x v="16"/>
    <n v="4"/>
    <n v="2"/>
    <n v="2"/>
    <n v="2"/>
    <n v="2"/>
    <n v="2"/>
    <n v="2"/>
    <n v="2"/>
    <n v="2"/>
    <n v="4"/>
    <s v=""/>
    <s v=""/>
    <s v=""/>
    <s v=""/>
    <s v=""/>
    <s v=""/>
    <s v=""/>
    <s v=""/>
    <s v=""/>
    <s v=""/>
    <s v=""/>
    <s v=""/>
    <s v=""/>
    <s v=""/>
    <s v=""/>
    <s v=""/>
    <s v=""/>
    <s v=""/>
    <s v=""/>
    <s v=""/>
    <s v=""/>
    <s v=""/>
    <s v=""/>
    <s v=""/>
  </r>
  <r>
    <s v="I am learning to order key events in my day  "/>
    <m/>
    <m/>
    <m/>
    <s v="N"/>
    <m/>
    <s v="N"/>
    <m/>
    <s v="N"/>
    <m/>
    <s v="R"/>
    <m/>
    <s v="F"/>
    <m/>
    <s v="F"/>
    <m/>
    <s v="F"/>
    <m/>
    <m/>
    <m/>
    <m/>
    <m/>
    <m/>
    <m/>
    <m/>
    <m/>
    <m/>
    <m/>
    <m/>
    <m/>
    <m/>
    <m/>
    <m/>
    <m/>
    <m/>
    <m/>
    <m/>
    <m/>
    <m/>
    <m/>
    <m/>
    <m/>
    <m/>
    <m/>
    <m/>
    <m/>
    <m/>
    <m/>
    <m/>
    <m/>
    <m/>
    <m/>
    <m/>
    <m/>
    <m/>
    <m/>
    <m/>
    <m/>
    <m/>
    <m/>
    <m/>
    <m/>
    <m/>
    <m/>
    <m/>
    <n v="123456"/>
    <x v="3"/>
    <x v="17"/>
    <n v="5"/>
    <n v="2"/>
    <n v="3"/>
    <n v="2"/>
    <n v="2"/>
    <n v="2"/>
    <n v="4"/>
    <n v="5"/>
    <n v="5"/>
    <n v="5"/>
    <s v=""/>
    <s v=""/>
    <s v=""/>
    <s v=""/>
    <s v=""/>
    <s v=""/>
    <s v=""/>
    <s v=""/>
    <s v=""/>
    <s v=""/>
    <s v=""/>
    <s v=""/>
    <s v=""/>
    <s v=""/>
    <s v=""/>
    <s v=""/>
    <s v=""/>
    <s v=""/>
    <s v=""/>
    <s v=""/>
    <s v=""/>
    <s v=""/>
    <s v=""/>
    <s v=""/>
  </r>
  <r>
    <s v="I am learning  the days of the week, months and seasons and their order"/>
    <m/>
    <m/>
    <m/>
    <s v="EN"/>
    <m/>
    <s v="EN"/>
    <m/>
    <s v="N"/>
    <m/>
    <s v="S"/>
    <m/>
    <s v="S"/>
    <m/>
    <s v="R"/>
    <m/>
    <s v="F"/>
    <m/>
    <m/>
    <m/>
    <m/>
    <m/>
    <m/>
    <m/>
    <m/>
    <m/>
    <m/>
    <m/>
    <m/>
    <m/>
    <m/>
    <m/>
    <m/>
    <m/>
    <m/>
    <m/>
    <m/>
    <m/>
    <m/>
    <m/>
    <m/>
    <m/>
    <m/>
    <m/>
    <m/>
    <m/>
    <m/>
    <m/>
    <m/>
    <m/>
    <m/>
    <m/>
    <m/>
    <m/>
    <m/>
    <m/>
    <m/>
    <m/>
    <m/>
    <m/>
    <m/>
    <m/>
    <m/>
    <m/>
    <m/>
    <n v="123456"/>
    <x v="3"/>
    <x v="17"/>
    <n v="5"/>
    <n v="1"/>
    <n v="4"/>
    <n v="1"/>
    <n v="1"/>
    <n v="2"/>
    <n v="3"/>
    <n v="3"/>
    <n v="4"/>
    <n v="5"/>
    <s v=""/>
    <s v=""/>
    <s v=""/>
    <s v=""/>
    <s v=""/>
    <s v=""/>
    <s v=""/>
    <s v=""/>
    <s v=""/>
    <s v=""/>
    <s v=""/>
    <s v=""/>
    <s v=""/>
    <s v=""/>
    <s v=""/>
    <s v=""/>
    <s v=""/>
    <s v=""/>
    <s v=""/>
    <s v=""/>
    <s v=""/>
    <s v=""/>
    <s v=""/>
    <s v=""/>
  </r>
  <r>
    <s v="I know the names and sequence of the days of the week."/>
    <m/>
    <m/>
    <m/>
    <s v="N"/>
    <m/>
    <s v="N"/>
    <m/>
    <s v="S"/>
    <m/>
    <s v="S"/>
    <m/>
    <s v="R"/>
    <m/>
    <s v="F"/>
    <m/>
    <s v="F"/>
    <m/>
    <m/>
    <m/>
    <m/>
    <m/>
    <m/>
    <m/>
    <m/>
    <m/>
    <m/>
    <m/>
    <m/>
    <m/>
    <m/>
    <m/>
    <m/>
    <m/>
    <m/>
    <m/>
    <m/>
    <m/>
    <m/>
    <m/>
    <m/>
    <m/>
    <m/>
    <m/>
    <m/>
    <m/>
    <m/>
    <m/>
    <m/>
    <m/>
    <m/>
    <m/>
    <m/>
    <m/>
    <m/>
    <m/>
    <m/>
    <m/>
    <m/>
    <m/>
    <m/>
    <m/>
    <m/>
    <m/>
    <m/>
    <n v="123456"/>
    <x v="3"/>
    <x v="17"/>
    <n v="5"/>
    <n v="2"/>
    <n v="3"/>
    <n v="2"/>
    <n v="2"/>
    <n v="3"/>
    <n v="3"/>
    <n v="4"/>
    <n v="5"/>
    <n v="5"/>
    <s v=""/>
    <s v=""/>
    <s v=""/>
    <s v=""/>
    <s v=""/>
    <s v=""/>
    <s v=""/>
    <s v=""/>
    <s v=""/>
    <s v=""/>
    <s v=""/>
    <s v=""/>
    <s v=""/>
    <s v=""/>
    <s v=""/>
    <s v=""/>
    <s v=""/>
    <s v=""/>
    <s v=""/>
    <s v=""/>
    <s v=""/>
    <s v=""/>
    <s v=""/>
    <s v=""/>
  </r>
  <r>
    <s v="I am learning to plan events for future days/weeks"/>
    <m/>
    <m/>
    <m/>
    <s v="EN"/>
    <m/>
    <s v="EN"/>
    <m/>
    <s v="N"/>
    <m/>
    <s v="S"/>
    <m/>
    <s v="S"/>
    <m/>
    <s v="R"/>
    <m/>
    <s v="F"/>
    <m/>
    <m/>
    <m/>
    <m/>
    <m/>
    <m/>
    <m/>
    <m/>
    <m/>
    <m/>
    <m/>
    <m/>
    <m/>
    <m/>
    <m/>
    <m/>
    <m/>
    <m/>
    <m/>
    <m/>
    <m/>
    <m/>
    <m/>
    <m/>
    <m/>
    <m/>
    <m/>
    <m/>
    <m/>
    <m/>
    <m/>
    <m/>
    <m/>
    <m/>
    <m/>
    <m/>
    <m/>
    <m/>
    <m/>
    <m/>
    <m/>
    <m/>
    <m/>
    <m/>
    <m/>
    <m/>
    <m/>
    <m/>
    <n v="123456"/>
    <x v="3"/>
    <x v="17"/>
    <n v="5"/>
    <n v="1"/>
    <n v="4"/>
    <n v="1"/>
    <n v="1"/>
    <n v="2"/>
    <n v="3"/>
    <n v="3"/>
    <n v="4"/>
    <n v="5"/>
    <s v=""/>
    <s v=""/>
    <s v=""/>
    <s v=""/>
    <s v=""/>
    <s v=""/>
    <s v=""/>
    <s v=""/>
    <s v=""/>
    <s v=""/>
    <s v=""/>
    <s v=""/>
    <s v=""/>
    <s v=""/>
    <s v=""/>
    <s v=""/>
    <s v=""/>
    <s v=""/>
    <s v=""/>
    <s v=""/>
    <s v=""/>
    <s v=""/>
    <s v=""/>
    <s v=""/>
  </r>
  <r>
    <s v="I am learning to describe the seasons, their order and events associated with them e.g. Christmas."/>
    <m/>
    <m/>
    <m/>
    <s v="N"/>
    <m/>
    <s v="N"/>
    <m/>
    <s v="S"/>
    <m/>
    <s v="S"/>
    <m/>
    <s v="R"/>
    <m/>
    <s v="F"/>
    <m/>
    <s v="F"/>
    <m/>
    <m/>
    <m/>
    <m/>
    <m/>
    <m/>
    <m/>
    <m/>
    <m/>
    <m/>
    <m/>
    <m/>
    <m/>
    <m/>
    <m/>
    <m/>
    <m/>
    <m/>
    <m/>
    <m/>
    <m/>
    <m/>
    <m/>
    <m/>
    <m/>
    <m/>
    <m/>
    <m/>
    <m/>
    <m/>
    <m/>
    <m/>
    <m/>
    <m/>
    <m/>
    <m/>
    <m/>
    <m/>
    <m/>
    <m/>
    <m/>
    <m/>
    <m/>
    <m/>
    <m/>
    <m/>
    <m/>
    <m/>
    <n v="123456"/>
    <x v="3"/>
    <x v="17"/>
    <n v="5"/>
    <n v="2"/>
    <n v="3"/>
    <n v="2"/>
    <n v="2"/>
    <n v="3"/>
    <n v="3"/>
    <n v="4"/>
    <n v="5"/>
    <n v="5"/>
    <s v=""/>
    <s v=""/>
    <s v=""/>
    <s v=""/>
    <s v=""/>
    <s v=""/>
    <s v=""/>
    <s v=""/>
    <s v=""/>
    <s v=""/>
    <s v=""/>
    <s v=""/>
    <s v=""/>
    <s v=""/>
    <s v=""/>
    <s v=""/>
    <s v=""/>
    <s v=""/>
    <s v=""/>
    <s v=""/>
    <s v=""/>
    <s v=""/>
    <s v=""/>
    <s v=""/>
  </r>
  <r>
    <s v="I am learning  my birthday month and date."/>
    <m/>
    <m/>
    <m/>
    <s v="EN"/>
    <m/>
    <s v="EN"/>
    <m/>
    <s v="N"/>
    <m/>
    <s v="S"/>
    <m/>
    <s v="S"/>
    <m/>
    <s v="R"/>
    <m/>
    <s v="F"/>
    <m/>
    <m/>
    <m/>
    <m/>
    <m/>
    <m/>
    <m/>
    <m/>
    <m/>
    <m/>
    <m/>
    <m/>
    <m/>
    <m/>
    <m/>
    <m/>
    <m/>
    <m/>
    <m/>
    <m/>
    <m/>
    <m/>
    <m/>
    <m/>
    <m/>
    <m/>
    <m/>
    <m/>
    <m/>
    <m/>
    <m/>
    <m/>
    <m/>
    <m/>
    <m/>
    <m/>
    <m/>
    <m/>
    <m/>
    <m/>
    <m/>
    <m/>
    <m/>
    <m/>
    <m/>
    <m/>
    <m/>
    <m/>
    <n v="123456"/>
    <x v="3"/>
    <x v="17"/>
    <n v="5"/>
    <n v="1"/>
    <n v="4"/>
    <n v="1"/>
    <n v="1"/>
    <n v="2"/>
    <n v="3"/>
    <n v="3"/>
    <n v="4"/>
    <n v="5"/>
    <s v=""/>
    <s v=""/>
    <s v=""/>
    <s v=""/>
    <s v=""/>
    <s v=""/>
    <s v=""/>
    <s v=""/>
    <s v=""/>
    <s v=""/>
    <s v=""/>
    <s v=""/>
    <s v=""/>
    <s v=""/>
    <s v=""/>
    <s v=""/>
    <s v=""/>
    <s v=""/>
    <s v=""/>
    <s v=""/>
    <s v=""/>
    <s v=""/>
    <s v=""/>
    <s v=""/>
  </r>
  <r>
    <s v="I am learning tomatch events/natural occurrences in my environment to times and routines, e.g. 10 o’clock - snack time; "/>
    <m/>
    <m/>
    <m/>
    <s v="N"/>
    <m/>
    <s v="N"/>
    <m/>
    <s v="S"/>
    <m/>
    <s v="S"/>
    <m/>
    <s v="R"/>
    <m/>
    <s v="F"/>
    <m/>
    <s v="F"/>
    <m/>
    <m/>
    <m/>
    <m/>
    <m/>
    <m/>
    <m/>
    <m/>
    <m/>
    <m/>
    <m/>
    <m/>
    <m/>
    <m/>
    <m/>
    <m/>
    <m/>
    <m/>
    <m/>
    <m/>
    <m/>
    <m/>
    <m/>
    <m/>
    <m/>
    <m/>
    <m/>
    <m/>
    <m/>
    <m/>
    <m/>
    <m/>
    <m/>
    <m/>
    <m/>
    <m/>
    <m/>
    <m/>
    <m/>
    <m/>
    <m/>
    <m/>
    <m/>
    <m/>
    <m/>
    <m/>
    <m/>
    <m/>
    <n v="123456"/>
    <x v="3"/>
    <x v="17"/>
    <n v="5"/>
    <n v="2"/>
    <n v="3"/>
    <n v="2"/>
    <n v="2"/>
    <n v="3"/>
    <n v="3"/>
    <n v="4"/>
    <n v="5"/>
    <n v="5"/>
    <s v=""/>
    <s v=""/>
    <s v=""/>
    <s v=""/>
    <s v=""/>
    <s v=""/>
    <s v=""/>
    <s v=""/>
    <s v=""/>
    <s v=""/>
    <s v=""/>
    <s v=""/>
    <s v=""/>
    <s v=""/>
    <s v=""/>
    <s v=""/>
    <s v=""/>
    <s v=""/>
    <s v=""/>
    <s v=""/>
    <s v=""/>
    <s v=""/>
    <s v=""/>
    <s v=""/>
  </r>
  <r>
    <s v="I am  earning to discuss ways of measuring and recording time, e.g. sand timers, clocks, watches etc"/>
    <m/>
    <m/>
    <m/>
    <s v="EN"/>
    <m/>
    <s v="N"/>
    <m/>
    <s v="N"/>
    <m/>
    <s v="N"/>
    <m/>
    <s v="S"/>
    <m/>
    <s v="R"/>
    <m/>
    <s v="R"/>
    <m/>
    <m/>
    <m/>
    <m/>
    <m/>
    <m/>
    <m/>
    <m/>
    <m/>
    <m/>
    <m/>
    <m/>
    <m/>
    <m/>
    <m/>
    <m/>
    <m/>
    <m/>
    <m/>
    <m/>
    <m/>
    <m/>
    <m/>
    <m/>
    <m/>
    <m/>
    <m/>
    <m/>
    <m/>
    <m/>
    <m/>
    <m/>
    <m/>
    <m/>
    <m/>
    <m/>
    <m/>
    <m/>
    <m/>
    <m/>
    <m/>
    <m/>
    <m/>
    <m/>
    <m/>
    <m/>
    <m/>
    <m/>
    <n v="123456"/>
    <x v="3"/>
    <x v="17"/>
    <n v="4"/>
    <n v="1"/>
    <n v="3"/>
    <n v="1"/>
    <n v="2"/>
    <n v="2"/>
    <n v="2"/>
    <n v="3"/>
    <n v="4"/>
    <n v="4"/>
    <s v=""/>
    <s v=""/>
    <s v=""/>
    <s v=""/>
    <s v=""/>
    <s v=""/>
    <s v=""/>
    <s v=""/>
    <s v=""/>
    <s v=""/>
    <s v=""/>
    <s v=""/>
    <s v=""/>
    <s v=""/>
    <s v=""/>
    <s v=""/>
    <s v=""/>
    <s v=""/>
    <s v=""/>
    <s v=""/>
    <s v=""/>
    <s v=""/>
    <s v=""/>
    <s v=""/>
  </r>
  <r>
    <s v="I am learning to use a calendar to plan or record an event."/>
    <m/>
    <m/>
    <m/>
    <s v="N"/>
    <m/>
    <s v="N"/>
    <m/>
    <s v="S"/>
    <m/>
    <s v="S"/>
    <m/>
    <s v="R"/>
    <m/>
    <s v="R"/>
    <m/>
    <s v="F"/>
    <m/>
    <m/>
    <m/>
    <m/>
    <m/>
    <m/>
    <m/>
    <m/>
    <m/>
    <m/>
    <m/>
    <m/>
    <m/>
    <m/>
    <m/>
    <m/>
    <m/>
    <m/>
    <m/>
    <m/>
    <m/>
    <m/>
    <m/>
    <m/>
    <m/>
    <m/>
    <m/>
    <m/>
    <m/>
    <m/>
    <m/>
    <m/>
    <m/>
    <m/>
    <m/>
    <m/>
    <m/>
    <m/>
    <m/>
    <m/>
    <m/>
    <m/>
    <m/>
    <m/>
    <m/>
    <m/>
    <m/>
    <m/>
    <n v="123456"/>
    <x v="3"/>
    <x v="17"/>
    <n v="5"/>
    <n v="2"/>
    <n v="3"/>
    <n v="2"/>
    <n v="2"/>
    <n v="3"/>
    <n v="3"/>
    <n v="4"/>
    <n v="4"/>
    <n v="5"/>
    <s v=""/>
    <s v=""/>
    <s v=""/>
    <s v=""/>
    <s v=""/>
    <s v=""/>
    <s v=""/>
    <s v=""/>
    <s v=""/>
    <s v=""/>
    <s v=""/>
    <s v=""/>
    <s v=""/>
    <s v=""/>
    <s v=""/>
    <s v=""/>
    <s v=""/>
    <s v=""/>
    <s v=""/>
    <s v=""/>
    <s v=""/>
    <s v=""/>
    <s v=""/>
    <s v=""/>
  </r>
  <r>
    <s v="I am learning to use words like ‘today’, ‘tomorrow’ and ‘yesterday’."/>
    <m/>
    <m/>
    <m/>
    <s v="N"/>
    <m/>
    <s v="S"/>
    <m/>
    <s v="R"/>
    <m/>
    <s v="F"/>
    <m/>
    <s v="F"/>
    <m/>
    <s v="F"/>
    <m/>
    <s v="P"/>
    <m/>
    <m/>
    <m/>
    <m/>
    <m/>
    <m/>
    <m/>
    <m/>
    <m/>
    <m/>
    <m/>
    <m/>
    <m/>
    <m/>
    <m/>
    <m/>
    <m/>
    <m/>
    <m/>
    <m/>
    <m/>
    <m/>
    <m/>
    <m/>
    <m/>
    <m/>
    <m/>
    <m/>
    <m/>
    <m/>
    <m/>
    <m/>
    <m/>
    <m/>
    <m/>
    <m/>
    <m/>
    <m/>
    <m/>
    <m/>
    <m/>
    <m/>
    <m/>
    <m/>
    <m/>
    <m/>
    <m/>
    <m/>
    <n v="123456"/>
    <x v="3"/>
    <x v="17"/>
    <n v="6"/>
    <n v="2"/>
    <n v="4"/>
    <n v="2"/>
    <n v="3"/>
    <n v="4"/>
    <n v="5"/>
    <n v="5"/>
    <n v="5"/>
    <n v="6"/>
    <s v=""/>
    <s v=""/>
    <s v=""/>
    <s v=""/>
    <s v=""/>
    <s v=""/>
    <s v=""/>
    <s v=""/>
    <s v=""/>
    <s v=""/>
    <s v=""/>
    <s v=""/>
    <s v=""/>
    <s v=""/>
    <s v=""/>
    <s v=""/>
    <s v=""/>
    <s v=""/>
    <s v=""/>
    <s v=""/>
    <s v=""/>
    <s v=""/>
    <s v=""/>
    <s v=""/>
  </r>
  <r>
    <s v="I am learning to use the language of time in everyday and play contexts eg first, next, before, after, o'clock etc"/>
    <m/>
    <m/>
    <m/>
    <s v="EN"/>
    <m/>
    <s v="EN"/>
    <m/>
    <s v="N"/>
    <m/>
    <s v="S"/>
    <m/>
    <s v="S"/>
    <m/>
    <s v="S"/>
    <m/>
    <s v="S"/>
    <m/>
    <m/>
    <m/>
    <m/>
    <m/>
    <m/>
    <m/>
    <m/>
    <m/>
    <m/>
    <m/>
    <m/>
    <m/>
    <m/>
    <m/>
    <m/>
    <m/>
    <m/>
    <m/>
    <m/>
    <m/>
    <m/>
    <m/>
    <m/>
    <m/>
    <m/>
    <m/>
    <m/>
    <m/>
    <m/>
    <m/>
    <m/>
    <m/>
    <m/>
    <m/>
    <m/>
    <m/>
    <m/>
    <m/>
    <m/>
    <m/>
    <m/>
    <m/>
    <m/>
    <m/>
    <m/>
    <m/>
    <m/>
    <n v="123456"/>
    <x v="3"/>
    <x v="17"/>
    <n v="3"/>
    <n v="1"/>
    <n v="2"/>
    <n v="1"/>
    <n v="1"/>
    <n v="2"/>
    <n v="3"/>
    <n v="3"/>
    <n v="3"/>
    <n v="3"/>
    <s v=""/>
    <s v=""/>
    <s v=""/>
    <s v=""/>
    <s v=""/>
    <s v=""/>
    <s v=""/>
    <s v=""/>
    <s v=""/>
    <s v=""/>
    <s v=""/>
    <s v=""/>
    <s v=""/>
    <s v=""/>
    <s v=""/>
    <s v=""/>
    <s v=""/>
    <s v=""/>
    <s v=""/>
    <s v=""/>
    <s v=""/>
    <s v=""/>
    <s v=""/>
    <s v=""/>
  </r>
  <r>
    <s v="I am learning to recognise digital and analogue clocks."/>
    <m/>
    <m/>
    <m/>
    <s v="EN"/>
    <m/>
    <s v="EN"/>
    <m/>
    <s v="N"/>
    <m/>
    <s v="S"/>
    <m/>
    <s v="S"/>
    <m/>
    <s v="R"/>
    <m/>
    <s v="F"/>
    <m/>
    <m/>
    <m/>
    <m/>
    <m/>
    <m/>
    <m/>
    <m/>
    <m/>
    <m/>
    <m/>
    <m/>
    <m/>
    <m/>
    <m/>
    <m/>
    <m/>
    <m/>
    <m/>
    <m/>
    <m/>
    <m/>
    <m/>
    <m/>
    <m/>
    <m/>
    <m/>
    <m/>
    <m/>
    <m/>
    <m/>
    <m/>
    <m/>
    <m/>
    <m/>
    <m/>
    <m/>
    <m/>
    <m/>
    <m/>
    <m/>
    <m/>
    <m/>
    <m/>
    <m/>
    <m/>
    <m/>
    <m/>
    <n v="123456"/>
    <x v="3"/>
    <x v="17"/>
    <n v="5"/>
    <n v="1"/>
    <n v="4"/>
    <n v="1"/>
    <n v="1"/>
    <n v="2"/>
    <n v="3"/>
    <n v="3"/>
    <n v="4"/>
    <n v="5"/>
    <s v=""/>
    <s v=""/>
    <s v=""/>
    <s v=""/>
    <s v=""/>
    <s v=""/>
    <s v=""/>
    <s v=""/>
    <s v=""/>
    <s v=""/>
    <s v=""/>
    <s v=""/>
    <s v=""/>
    <s v=""/>
    <s v=""/>
    <s v=""/>
    <s v=""/>
    <s v=""/>
    <s v=""/>
    <s v=""/>
    <s v=""/>
    <s v=""/>
    <s v=""/>
    <s v=""/>
  </r>
  <r>
    <s v="I am learning to read time to whole hours, ½ or ¼ of an hour."/>
    <m/>
    <m/>
    <m/>
    <s v="EN"/>
    <m/>
    <s v="N"/>
    <m/>
    <s v="N"/>
    <m/>
    <s v="N"/>
    <m/>
    <s v="F"/>
    <m/>
    <s v="F"/>
    <m/>
    <s v="I"/>
    <m/>
    <m/>
    <m/>
    <m/>
    <m/>
    <m/>
    <m/>
    <m/>
    <m/>
    <m/>
    <m/>
    <m/>
    <m/>
    <m/>
    <m/>
    <m/>
    <m/>
    <m/>
    <m/>
    <m/>
    <m/>
    <m/>
    <m/>
    <m/>
    <m/>
    <m/>
    <m/>
    <m/>
    <m/>
    <m/>
    <m/>
    <m/>
    <m/>
    <m/>
    <m/>
    <m/>
    <m/>
    <m/>
    <m/>
    <m/>
    <m/>
    <m/>
    <m/>
    <m/>
    <m/>
    <m/>
    <m/>
    <m/>
    <n v="123456"/>
    <x v="3"/>
    <x v="17"/>
    <n v="7"/>
    <n v="1"/>
    <n v="6"/>
    <n v="1"/>
    <n v="2"/>
    <n v="2"/>
    <n v="2"/>
    <n v="5"/>
    <n v="5"/>
    <n v="7"/>
    <s v=""/>
    <s v=""/>
    <s v=""/>
    <s v=""/>
    <s v=""/>
    <s v=""/>
    <s v=""/>
    <s v=""/>
    <s v=""/>
    <s v=""/>
    <s v=""/>
    <s v=""/>
    <s v=""/>
    <s v=""/>
    <s v=""/>
    <s v=""/>
    <s v=""/>
    <s v=""/>
    <s v=""/>
    <s v=""/>
    <s v=""/>
    <s v=""/>
    <s v=""/>
    <s v=""/>
  </r>
  <r>
    <s v="I am learning to use familiar objects to measure the length, weight or capacity of items to help me compare them. For example: how many cubes fit in a jar, how many cups in a jug of water or number of feet across a mat."/>
    <m/>
    <m/>
    <m/>
    <s v="N"/>
    <m/>
    <s v="N"/>
    <m/>
    <s v="S"/>
    <m/>
    <s v="S"/>
    <m/>
    <s v="R"/>
    <m/>
    <s v="F"/>
    <m/>
    <s v="F"/>
    <m/>
    <m/>
    <m/>
    <m/>
    <m/>
    <m/>
    <m/>
    <m/>
    <m/>
    <m/>
    <m/>
    <m/>
    <m/>
    <m/>
    <m/>
    <m/>
    <m/>
    <m/>
    <m/>
    <m/>
    <m/>
    <m/>
    <m/>
    <m/>
    <m/>
    <m/>
    <m/>
    <m/>
    <m/>
    <m/>
    <m/>
    <m/>
    <m/>
    <m/>
    <m/>
    <m/>
    <m/>
    <m/>
    <m/>
    <m/>
    <m/>
    <m/>
    <m/>
    <m/>
    <m/>
    <m/>
    <m/>
    <m/>
    <n v="123456"/>
    <x v="3"/>
    <x v="18"/>
    <n v="5"/>
    <n v="2"/>
    <n v="3"/>
    <n v="2"/>
    <n v="2"/>
    <n v="3"/>
    <n v="3"/>
    <n v="4"/>
    <n v="5"/>
    <n v="5"/>
    <s v=""/>
    <s v=""/>
    <s v=""/>
    <s v=""/>
    <s v=""/>
    <s v=""/>
    <s v=""/>
    <s v=""/>
    <s v=""/>
    <s v=""/>
    <s v=""/>
    <s v=""/>
    <s v=""/>
    <s v=""/>
    <s v=""/>
    <s v=""/>
    <s v=""/>
    <s v=""/>
    <s v=""/>
    <s v=""/>
    <s v=""/>
    <s v=""/>
    <s v=""/>
    <s v=""/>
  </r>
  <r>
    <s v="I am learning to use non-standard units in play activities, eg one cupful of sand"/>
    <m/>
    <m/>
    <m/>
    <s v="EN"/>
    <m/>
    <s v="N"/>
    <m/>
    <s v="R"/>
    <m/>
    <s v="F"/>
    <m/>
    <s v="P"/>
    <m/>
    <s v="I"/>
    <m/>
    <s v="I"/>
    <m/>
    <m/>
    <m/>
    <m/>
    <m/>
    <m/>
    <m/>
    <m/>
    <m/>
    <m/>
    <m/>
    <m/>
    <m/>
    <m/>
    <m/>
    <m/>
    <m/>
    <m/>
    <m/>
    <m/>
    <m/>
    <m/>
    <m/>
    <m/>
    <m/>
    <m/>
    <m/>
    <m/>
    <m/>
    <m/>
    <m/>
    <m/>
    <m/>
    <m/>
    <m/>
    <m/>
    <m/>
    <m/>
    <m/>
    <m/>
    <m/>
    <m/>
    <m/>
    <m/>
    <m/>
    <m/>
    <m/>
    <m/>
    <n v="123456"/>
    <x v="3"/>
    <x v="18"/>
    <n v="7"/>
    <n v="1"/>
    <n v="6"/>
    <n v="1"/>
    <n v="2"/>
    <n v="4"/>
    <n v="5"/>
    <n v="6"/>
    <n v="7"/>
    <n v="7"/>
    <s v=""/>
    <s v=""/>
    <s v=""/>
    <s v=""/>
    <s v=""/>
    <s v=""/>
    <s v=""/>
    <s v=""/>
    <s v=""/>
    <s v=""/>
    <s v=""/>
    <s v=""/>
    <s v=""/>
    <s v=""/>
    <s v=""/>
    <s v=""/>
    <s v=""/>
    <s v=""/>
    <s v=""/>
    <s v=""/>
    <s v=""/>
    <s v=""/>
    <s v=""/>
    <s v=""/>
  </r>
  <r>
    <s v="I am learning to select appropriate measurements within imaginative play contexts, e.g. dress maker’s, chef’s kitchen"/>
    <m/>
    <m/>
    <m/>
    <s v="EN"/>
    <m/>
    <s v="EN"/>
    <m/>
    <s v="N"/>
    <m/>
    <s v="S"/>
    <m/>
    <s v="S"/>
    <m/>
    <s v="R"/>
    <m/>
    <s v="F"/>
    <m/>
    <m/>
    <m/>
    <m/>
    <m/>
    <m/>
    <m/>
    <m/>
    <m/>
    <m/>
    <m/>
    <m/>
    <m/>
    <m/>
    <m/>
    <m/>
    <m/>
    <m/>
    <m/>
    <m/>
    <m/>
    <m/>
    <m/>
    <m/>
    <m/>
    <m/>
    <m/>
    <m/>
    <m/>
    <m/>
    <m/>
    <m/>
    <m/>
    <m/>
    <m/>
    <m/>
    <m/>
    <m/>
    <m/>
    <m/>
    <m/>
    <m/>
    <m/>
    <m/>
    <m/>
    <m/>
    <m/>
    <m/>
    <n v="123456"/>
    <x v="3"/>
    <x v="18"/>
    <n v="5"/>
    <n v="1"/>
    <n v="4"/>
    <n v="1"/>
    <n v="1"/>
    <n v="2"/>
    <n v="3"/>
    <n v="3"/>
    <n v="4"/>
    <n v="5"/>
    <s v=""/>
    <s v=""/>
    <s v=""/>
    <s v=""/>
    <s v=""/>
    <s v=""/>
    <s v=""/>
    <s v=""/>
    <s v=""/>
    <s v=""/>
    <s v=""/>
    <s v=""/>
    <s v=""/>
    <s v=""/>
    <s v=""/>
    <s v=""/>
    <s v=""/>
    <s v=""/>
    <s v=""/>
    <s v=""/>
    <s v=""/>
    <s v=""/>
    <s v=""/>
    <s v=""/>
  </r>
  <r>
    <s v="I am learning to put objects in order of length, weight or capacity by comparing them eg heaviest to lightest etc"/>
    <m/>
    <m/>
    <m/>
    <s v="N"/>
    <m/>
    <s v="N"/>
    <m/>
    <s v="S"/>
    <m/>
    <s v="S"/>
    <m/>
    <s v="R"/>
    <m/>
    <s v="F"/>
    <m/>
    <s v="F"/>
    <m/>
    <m/>
    <m/>
    <m/>
    <m/>
    <m/>
    <m/>
    <m/>
    <m/>
    <m/>
    <m/>
    <m/>
    <m/>
    <m/>
    <m/>
    <m/>
    <m/>
    <m/>
    <m/>
    <m/>
    <m/>
    <m/>
    <m/>
    <m/>
    <m/>
    <m/>
    <m/>
    <m/>
    <m/>
    <m/>
    <m/>
    <m/>
    <m/>
    <m/>
    <m/>
    <m/>
    <m/>
    <m/>
    <m/>
    <m/>
    <m/>
    <m/>
    <m/>
    <m/>
    <m/>
    <m/>
    <m/>
    <m/>
    <n v="123456"/>
    <x v="3"/>
    <x v="18"/>
    <n v="5"/>
    <n v="2"/>
    <n v="3"/>
    <n v="2"/>
    <n v="2"/>
    <n v="3"/>
    <n v="3"/>
    <n v="4"/>
    <n v="5"/>
    <n v="5"/>
    <s v=""/>
    <s v=""/>
    <s v=""/>
    <s v=""/>
    <s v=""/>
    <s v=""/>
    <s v=""/>
    <s v=""/>
    <s v=""/>
    <s v=""/>
    <s v=""/>
    <s v=""/>
    <s v=""/>
    <s v=""/>
    <s v=""/>
    <s v=""/>
    <s v=""/>
    <s v=""/>
    <s v=""/>
    <s v=""/>
    <s v=""/>
    <s v=""/>
    <s v=""/>
    <s v=""/>
  </r>
  <r>
    <s v="I am learning to use the language of length e.g. big, bigger, biggest, small, smaller, smallest in play and everyday contexts."/>
    <m/>
    <m/>
    <m/>
    <s v="S"/>
    <m/>
    <s v="R"/>
    <m/>
    <s v="F"/>
    <m/>
    <s v="P"/>
    <m/>
    <s v="P"/>
    <m/>
    <s v="P"/>
    <m/>
    <s v="I"/>
    <m/>
    <m/>
    <m/>
    <m/>
    <m/>
    <m/>
    <m/>
    <m/>
    <m/>
    <m/>
    <m/>
    <m/>
    <m/>
    <m/>
    <m/>
    <m/>
    <m/>
    <m/>
    <m/>
    <m/>
    <m/>
    <m/>
    <m/>
    <m/>
    <m/>
    <m/>
    <m/>
    <m/>
    <m/>
    <m/>
    <m/>
    <m/>
    <m/>
    <m/>
    <m/>
    <m/>
    <m/>
    <m/>
    <m/>
    <m/>
    <m/>
    <m/>
    <m/>
    <m/>
    <m/>
    <m/>
    <m/>
    <m/>
    <n v="123456"/>
    <x v="3"/>
    <x v="18"/>
    <n v="7"/>
    <n v="3"/>
    <n v="4"/>
    <n v="3"/>
    <n v="4"/>
    <n v="5"/>
    <n v="6"/>
    <n v="6"/>
    <n v="6"/>
    <n v="7"/>
    <s v=""/>
    <s v=""/>
    <s v=""/>
    <s v=""/>
    <s v=""/>
    <s v=""/>
    <s v=""/>
    <s v=""/>
    <s v=""/>
    <s v=""/>
    <s v=""/>
    <s v=""/>
    <s v=""/>
    <s v=""/>
    <s v=""/>
    <s v=""/>
    <s v=""/>
    <s v=""/>
    <s v=""/>
    <s v=""/>
    <s v=""/>
    <s v=""/>
    <s v=""/>
    <s v=""/>
  </r>
  <r>
    <s v="I am learning to understand and use the language of weight; heavier, lighter and about the same weight as."/>
    <m/>
    <m/>
    <m/>
    <s v="N"/>
    <m/>
    <s v="N"/>
    <m/>
    <s v="N"/>
    <m/>
    <s v="N"/>
    <m/>
    <s v="N"/>
    <m/>
    <s v="N"/>
    <m/>
    <s v="R"/>
    <m/>
    <m/>
    <m/>
    <m/>
    <m/>
    <m/>
    <m/>
    <m/>
    <m/>
    <m/>
    <m/>
    <m/>
    <m/>
    <m/>
    <m/>
    <m/>
    <m/>
    <m/>
    <m/>
    <m/>
    <m/>
    <m/>
    <m/>
    <m/>
    <m/>
    <m/>
    <m/>
    <m/>
    <m/>
    <m/>
    <m/>
    <m/>
    <m/>
    <m/>
    <m/>
    <m/>
    <m/>
    <m/>
    <m/>
    <m/>
    <m/>
    <m/>
    <m/>
    <m/>
    <m/>
    <m/>
    <m/>
    <m/>
    <n v="123456"/>
    <x v="3"/>
    <x v="18"/>
    <n v="4"/>
    <n v="2"/>
    <n v="2"/>
    <n v="2"/>
    <n v="2"/>
    <n v="2"/>
    <n v="2"/>
    <n v="2"/>
    <n v="2"/>
    <n v="4"/>
    <s v=""/>
    <s v=""/>
    <s v=""/>
    <s v=""/>
    <s v=""/>
    <s v=""/>
    <s v=""/>
    <s v=""/>
    <s v=""/>
    <s v=""/>
    <s v=""/>
    <s v=""/>
    <s v=""/>
    <s v=""/>
    <s v=""/>
    <s v=""/>
    <s v=""/>
    <s v=""/>
    <s v=""/>
    <s v=""/>
    <s v=""/>
    <s v=""/>
    <s v=""/>
    <s v=""/>
  </r>
  <r>
    <s v="I am learning to understand and use the language of capacity; half, full, holds more than/less than.  "/>
    <m/>
    <m/>
    <m/>
    <s v="N"/>
    <m/>
    <s v="N"/>
    <m/>
    <s v="N"/>
    <m/>
    <s v="R"/>
    <m/>
    <s v="F"/>
    <m/>
    <s v="F"/>
    <m/>
    <s v="F"/>
    <m/>
    <m/>
    <m/>
    <m/>
    <m/>
    <m/>
    <m/>
    <m/>
    <m/>
    <m/>
    <m/>
    <m/>
    <m/>
    <m/>
    <m/>
    <m/>
    <m/>
    <m/>
    <m/>
    <m/>
    <m/>
    <m/>
    <m/>
    <m/>
    <m/>
    <m/>
    <m/>
    <m/>
    <m/>
    <m/>
    <m/>
    <m/>
    <m/>
    <m/>
    <m/>
    <m/>
    <m/>
    <m/>
    <m/>
    <m/>
    <m/>
    <m/>
    <m/>
    <m/>
    <m/>
    <m/>
    <m/>
    <m/>
    <n v="123456"/>
    <x v="3"/>
    <x v="18"/>
    <n v="5"/>
    <n v="2"/>
    <n v="3"/>
    <n v="2"/>
    <n v="2"/>
    <n v="2"/>
    <n v="4"/>
    <n v="5"/>
    <n v="5"/>
    <n v="5"/>
    <s v=""/>
    <s v=""/>
    <s v=""/>
    <s v=""/>
    <s v=""/>
    <s v=""/>
    <s v=""/>
    <s v=""/>
    <s v=""/>
    <s v=""/>
    <s v=""/>
    <s v=""/>
    <s v=""/>
    <s v=""/>
    <s v=""/>
    <s v=""/>
    <s v=""/>
    <s v=""/>
    <s v=""/>
    <s v=""/>
    <s v=""/>
    <s v=""/>
    <s v=""/>
    <s v=""/>
  </r>
  <r>
    <s v="I am learning to identify patterns in the wider environment, both natural and manmade"/>
    <m/>
    <m/>
    <m/>
    <s v="EN"/>
    <m/>
    <s v="N"/>
    <m/>
    <s v="S"/>
    <m/>
    <s v="R"/>
    <m/>
    <s v="F"/>
    <m/>
    <s v="P"/>
    <m/>
    <s v="I"/>
    <m/>
    <m/>
    <m/>
    <m/>
    <m/>
    <m/>
    <m/>
    <m/>
    <m/>
    <m/>
    <m/>
    <m/>
    <m/>
    <m/>
    <m/>
    <m/>
    <m/>
    <m/>
    <m/>
    <m/>
    <m/>
    <m/>
    <m/>
    <m/>
    <m/>
    <m/>
    <m/>
    <m/>
    <m/>
    <m/>
    <m/>
    <m/>
    <m/>
    <m/>
    <m/>
    <m/>
    <m/>
    <m/>
    <m/>
    <m/>
    <m/>
    <m/>
    <m/>
    <m/>
    <m/>
    <m/>
    <m/>
    <m/>
    <n v="123456"/>
    <x v="3"/>
    <x v="19"/>
    <n v="7"/>
    <n v="1"/>
    <n v="6"/>
    <n v="1"/>
    <n v="2"/>
    <n v="3"/>
    <n v="4"/>
    <n v="5"/>
    <n v="6"/>
    <n v="7"/>
    <s v=""/>
    <s v=""/>
    <s v=""/>
    <s v=""/>
    <s v=""/>
    <s v=""/>
    <s v=""/>
    <s v=""/>
    <s v=""/>
    <s v=""/>
    <s v=""/>
    <s v=""/>
    <s v=""/>
    <s v=""/>
    <s v=""/>
    <s v=""/>
    <s v=""/>
    <s v=""/>
    <s v=""/>
    <s v=""/>
    <s v=""/>
    <s v=""/>
    <s v=""/>
    <s v=""/>
  </r>
  <r>
    <s v="I am learning to recognise simple number and shape/picture patterns."/>
    <m/>
    <m/>
    <m/>
    <s v="EN"/>
    <m/>
    <s v="EN"/>
    <m/>
    <s v="N"/>
    <m/>
    <s v="S"/>
    <m/>
    <s v="S"/>
    <m/>
    <s v="R"/>
    <m/>
    <s v="F"/>
    <m/>
    <m/>
    <m/>
    <m/>
    <m/>
    <m/>
    <m/>
    <m/>
    <m/>
    <m/>
    <m/>
    <m/>
    <m/>
    <m/>
    <m/>
    <m/>
    <m/>
    <m/>
    <m/>
    <m/>
    <m/>
    <m/>
    <m/>
    <m/>
    <m/>
    <m/>
    <m/>
    <m/>
    <m/>
    <m/>
    <m/>
    <m/>
    <m/>
    <m/>
    <m/>
    <m/>
    <m/>
    <m/>
    <m/>
    <m/>
    <m/>
    <m/>
    <m/>
    <m/>
    <m/>
    <m/>
    <m/>
    <m/>
    <n v="123456"/>
    <x v="3"/>
    <x v="19"/>
    <n v="5"/>
    <n v="1"/>
    <n v="4"/>
    <n v="1"/>
    <n v="1"/>
    <n v="2"/>
    <n v="3"/>
    <n v="3"/>
    <n v="4"/>
    <n v="5"/>
    <s v=""/>
    <s v=""/>
    <s v=""/>
    <s v=""/>
    <s v=""/>
    <s v=""/>
    <s v=""/>
    <s v=""/>
    <s v=""/>
    <s v=""/>
    <s v=""/>
    <s v=""/>
    <s v=""/>
    <s v=""/>
    <s v=""/>
    <s v=""/>
    <s v=""/>
    <s v=""/>
    <s v=""/>
    <s v=""/>
    <s v=""/>
    <s v=""/>
    <s v=""/>
    <s v=""/>
  </r>
  <r>
    <s v="I am learning to use language to describe these patterns."/>
    <m/>
    <m/>
    <m/>
    <s v="N"/>
    <m/>
    <s v="N"/>
    <m/>
    <s v="S"/>
    <m/>
    <s v="S"/>
    <m/>
    <s v="R"/>
    <m/>
    <s v="F"/>
    <m/>
    <s v="F"/>
    <m/>
    <m/>
    <m/>
    <m/>
    <m/>
    <m/>
    <m/>
    <m/>
    <m/>
    <m/>
    <m/>
    <m/>
    <m/>
    <m/>
    <m/>
    <m/>
    <m/>
    <m/>
    <m/>
    <m/>
    <m/>
    <m/>
    <m/>
    <m/>
    <m/>
    <m/>
    <m/>
    <m/>
    <m/>
    <m/>
    <m/>
    <m/>
    <m/>
    <m/>
    <m/>
    <m/>
    <m/>
    <m/>
    <m/>
    <m/>
    <m/>
    <m/>
    <m/>
    <m/>
    <m/>
    <m/>
    <m/>
    <m/>
    <n v="123456"/>
    <x v="3"/>
    <x v="19"/>
    <n v="5"/>
    <n v="2"/>
    <n v="3"/>
    <n v="2"/>
    <n v="2"/>
    <n v="3"/>
    <n v="3"/>
    <n v="4"/>
    <n v="5"/>
    <n v="5"/>
    <s v=""/>
    <s v=""/>
    <s v=""/>
    <s v=""/>
    <s v=""/>
    <s v=""/>
    <s v=""/>
    <s v=""/>
    <s v=""/>
    <s v=""/>
    <s v=""/>
    <s v=""/>
    <s v=""/>
    <s v=""/>
    <s v=""/>
    <s v=""/>
    <s v=""/>
    <s v=""/>
    <s v=""/>
    <s v=""/>
    <s v=""/>
    <s v=""/>
    <s v=""/>
    <s v=""/>
  </r>
  <r>
    <s v="I am learning to copy and continue a simple pattern."/>
    <m/>
    <m/>
    <m/>
    <s v="EN"/>
    <m/>
    <s v="EN"/>
    <m/>
    <s v="N"/>
    <m/>
    <s v="S"/>
    <m/>
    <s v="S"/>
    <m/>
    <s v="R"/>
    <m/>
    <s v="F"/>
    <m/>
    <m/>
    <m/>
    <m/>
    <m/>
    <m/>
    <m/>
    <m/>
    <m/>
    <m/>
    <m/>
    <m/>
    <m/>
    <m/>
    <m/>
    <m/>
    <m/>
    <m/>
    <m/>
    <m/>
    <m/>
    <m/>
    <m/>
    <m/>
    <m/>
    <m/>
    <m/>
    <m/>
    <m/>
    <m/>
    <m/>
    <m/>
    <m/>
    <m/>
    <m/>
    <m/>
    <m/>
    <m/>
    <m/>
    <m/>
    <m/>
    <m/>
    <m/>
    <m/>
    <m/>
    <m/>
    <m/>
    <m/>
    <n v="123456"/>
    <x v="3"/>
    <x v="19"/>
    <n v="5"/>
    <n v="1"/>
    <n v="4"/>
    <n v="1"/>
    <n v="1"/>
    <n v="2"/>
    <n v="3"/>
    <n v="3"/>
    <n v="4"/>
    <n v="5"/>
    <s v=""/>
    <s v=""/>
    <s v=""/>
    <s v=""/>
    <s v=""/>
    <s v=""/>
    <s v=""/>
    <s v=""/>
    <s v=""/>
    <s v=""/>
    <s v=""/>
    <s v=""/>
    <s v=""/>
    <s v=""/>
    <s v=""/>
    <s v=""/>
    <s v=""/>
    <s v=""/>
    <s v=""/>
    <s v=""/>
    <s v=""/>
    <s v=""/>
    <s v=""/>
    <s v=""/>
  </r>
  <r>
    <s v="I am learning to create and describe my own patterns, in  a range of contexts eg art &amp; craft, singing, using my body "/>
    <m/>
    <m/>
    <m/>
    <s v="N"/>
    <m/>
    <s v="N"/>
    <m/>
    <s v="S"/>
    <m/>
    <s v="S"/>
    <m/>
    <s v="R"/>
    <m/>
    <s v="F"/>
    <m/>
    <s v="F"/>
    <m/>
    <m/>
    <m/>
    <m/>
    <m/>
    <m/>
    <m/>
    <m/>
    <m/>
    <m/>
    <m/>
    <m/>
    <m/>
    <m/>
    <m/>
    <m/>
    <m/>
    <m/>
    <m/>
    <m/>
    <m/>
    <m/>
    <m/>
    <m/>
    <m/>
    <m/>
    <m/>
    <m/>
    <m/>
    <m/>
    <m/>
    <m/>
    <m/>
    <m/>
    <m/>
    <m/>
    <m/>
    <m/>
    <m/>
    <m/>
    <m/>
    <m/>
    <m/>
    <m/>
    <m/>
    <m/>
    <m/>
    <m/>
    <n v="123456"/>
    <x v="3"/>
    <x v="19"/>
    <n v="5"/>
    <n v="2"/>
    <n v="3"/>
    <n v="2"/>
    <n v="2"/>
    <n v="3"/>
    <n v="3"/>
    <n v="4"/>
    <n v="5"/>
    <n v="5"/>
    <s v=""/>
    <s v=""/>
    <s v=""/>
    <s v=""/>
    <s v=""/>
    <s v=""/>
    <s v=""/>
    <s v=""/>
    <s v=""/>
    <s v=""/>
    <s v=""/>
    <s v=""/>
    <s v=""/>
    <s v=""/>
    <s v=""/>
    <s v=""/>
    <s v=""/>
    <s v=""/>
    <s v=""/>
    <s v=""/>
    <s v=""/>
    <s v=""/>
    <s v=""/>
    <s v=""/>
  </r>
  <r>
    <s v="I am learning to recognise  and name shapes in my environment and play settings.   2D /  3D"/>
    <m/>
    <m/>
    <m/>
    <s v="N"/>
    <m/>
    <s v="N"/>
    <m/>
    <s v="S"/>
    <m/>
    <s v="S"/>
    <m/>
    <s v="R"/>
    <m/>
    <s v="R"/>
    <m/>
    <s v="F"/>
    <m/>
    <m/>
    <m/>
    <m/>
    <m/>
    <m/>
    <m/>
    <m/>
    <m/>
    <m/>
    <m/>
    <m/>
    <m/>
    <m/>
    <m/>
    <m/>
    <m/>
    <m/>
    <m/>
    <m/>
    <m/>
    <m/>
    <m/>
    <m/>
    <m/>
    <m/>
    <m/>
    <m/>
    <m/>
    <m/>
    <m/>
    <m/>
    <m/>
    <m/>
    <m/>
    <m/>
    <m/>
    <m/>
    <m/>
    <m/>
    <m/>
    <m/>
    <m/>
    <m/>
    <m/>
    <m/>
    <m/>
    <m/>
    <n v="123456"/>
    <x v="3"/>
    <x v="20"/>
    <n v="5"/>
    <n v="2"/>
    <n v="3"/>
    <n v="2"/>
    <n v="2"/>
    <n v="3"/>
    <n v="3"/>
    <n v="4"/>
    <n v="4"/>
    <n v="5"/>
    <s v=""/>
    <s v=""/>
    <s v=""/>
    <s v=""/>
    <s v=""/>
    <s v=""/>
    <s v=""/>
    <s v=""/>
    <s v=""/>
    <s v=""/>
    <s v=""/>
    <s v=""/>
    <s v=""/>
    <s v=""/>
    <s v=""/>
    <s v=""/>
    <s v=""/>
    <s v=""/>
    <s v=""/>
    <s v=""/>
    <s v=""/>
    <s v=""/>
    <s v=""/>
    <s v=""/>
  </r>
  <r>
    <s v="I am learning to use vocabulary used to describe 2D and 3D shapes eg straight, round, curved, flat etc in play and everyday contexts"/>
    <m/>
    <m/>
    <m/>
    <s v="EN"/>
    <m/>
    <s v="EN"/>
    <m/>
    <s v="N"/>
    <m/>
    <s v="S"/>
    <m/>
    <s v="S"/>
    <m/>
    <s v="R"/>
    <m/>
    <s v="F"/>
    <m/>
    <m/>
    <m/>
    <m/>
    <m/>
    <m/>
    <m/>
    <m/>
    <m/>
    <m/>
    <m/>
    <m/>
    <m/>
    <m/>
    <m/>
    <m/>
    <m/>
    <m/>
    <m/>
    <m/>
    <m/>
    <m/>
    <m/>
    <m/>
    <m/>
    <m/>
    <m/>
    <m/>
    <m/>
    <m/>
    <m/>
    <m/>
    <m/>
    <m/>
    <m/>
    <m/>
    <m/>
    <m/>
    <m/>
    <m/>
    <m/>
    <m/>
    <m/>
    <m/>
    <m/>
    <m/>
    <m/>
    <m/>
    <n v="123456"/>
    <x v="3"/>
    <x v="20"/>
    <n v="5"/>
    <n v="1"/>
    <n v="4"/>
    <n v="1"/>
    <n v="1"/>
    <n v="2"/>
    <n v="3"/>
    <n v="3"/>
    <n v="4"/>
    <n v="5"/>
    <s v=""/>
    <s v=""/>
    <s v=""/>
    <s v=""/>
    <s v=""/>
    <s v=""/>
    <s v=""/>
    <s v=""/>
    <s v=""/>
    <s v=""/>
    <s v=""/>
    <s v=""/>
    <s v=""/>
    <s v=""/>
    <s v=""/>
    <s v=""/>
    <s v=""/>
    <s v=""/>
    <s v=""/>
    <s v=""/>
    <s v=""/>
    <s v=""/>
    <s v=""/>
    <s v=""/>
  </r>
  <r>
    <s v="I am learning to recognise 2D shapes within 3D shapes eg square face on a cube"/>
    <m/>
    <m/>
    <m/>
    <s v="N"/>
    <m/>
    <s v="N"/>
    <m/>
    <s v="S"/>
    <m/>
    <s v="S"/>
    <m/>
    <s v="R"/>
    <m/>
    <s v="F"/>
    <m/>
    <s v="F"/>
    <m/>
    <m/>
    <m/>
    <m/>
    <m/>
    <m/>
    <m/>
    <m/>
    <m/>
    <m/>
    <m/>
    <m/>
    <m/>
    <m/>
    <m/>
    <m/>
    <m/>
    <m/>
    <m/>
    <m/>
    <m/>
    <m/>
    <m/>
    <m/>
    <m/>
    <m/>
    <m/>
    <m/>
    <m/>
    <m/>
    <m/>
    <m/>
    <m/>
    <m/>
    <m/>
    <m/>
    <m/>
    <m/>
    <m/>
    <m/>
    <m/>
    <m/>
    <m/>
    <m/>
    <m/>
    <m/>
    <m/>
    <m/>
    <n v="123456"/>
    <x v="3"/>
    <x v="20"/>
    <n v="5"/>
    <n v="2"/>
    <n v="3"/>
    <n v="2"/>
    <n v="2"/>
    <n v="3"/>
    <n v="3"/>
    <n v="4"/>
    <n v="5"/>
    <n v="5"/>
    <s v=""/>
    <s v=""/>
    <s v=""/>
    <s v=""/>
    <s v=""/>
    <s v=""/>
    <s v=""/>
    <s v=""/>
    <s v=""/>
    <s v=""/>
    <s v=""/>
    <s v=""/>
    <s v=""/>
    <s v=""/>
    <s v=""/>
    <s v=""/>
    <s v=""/>
    <s v=""/>
    <s v=""/>
    <s v=""/>
    <s v=""/>
    <s v=""/>
    <s v=""/>
    <s v=""/>
  </r>
  <r>
    <s v="I am learning to sort 2D and 3D objects using familiar or given criteria e.g. a colour."/>
    <m/>
    <m/>
    <m/>
    <s v="EN"/>
    <m/>
    <s v="EN"/>
    <m/>
    <s v="N"/>
    <m/>
    <s v="S"/>
    <m/>
    <s v="S"/>
    <m/>
    <s v="S"/>
    <m/>
    <s v="S"/>
    <m/>
    <m/>
    <m/>
    <m/>
    <m/>
    <m/>
    <m/>
    <m/>
    <m/>
    <m/>
    <m/>
    <m/>
    <m/>
    <m/>
    <m/>
    <m/>
    <m/>
    <m/>
    <m/>
    <m/>
    <m/>
    <m/>
    <m/>
    <m/>
    <m/>
    <m/>
    <m/>
    <m/>
    <m/>
    <m/>
    <m/>
    <m/>
    <m/>
    <m/>
    <m/>
    <m/>
    <m/>
    <m/>
    <m/>
    <m/>
    <m/>
    <m/>
    <m/>
    <m/>
    <m/>
    <m/>
    <m/>
    <m/>
    <n v="123456"/>
    <x v="3"/>
    <x v="20"/>
    <n v="3"/>
    <n v="1"/>
    <n v="2"/>
    <n v="1"/>
    <n v="1"/>
    <n v="2"/>
    <n v="3"/>
    <n v="3"/>
    <n v="3"/>
    <n v="3"/>
    <s v=""/>
    <s v=""/>
    <s v=""/>
    <s v=""/>
    <s v=""/>
    <s v=""/>
    <s v=""/>
    <s v=""/>
    <s v=""/>
    <s v=""/>
    <s v=""/>
    <s v=""/>
    <s v=""/>
    <s v=""/>
    <s v=""/>
    <s v=""/>
    <s v=""/>
    <s v=""/>
    <s v=""/>
    <s v=""/>
    <s v=""/>
    <s v=""/>
    <s v=""/>
    <s v=""/>
  </r>
  <r>
    <s v="I am learning to talk about the properties of 2D and 3D shapes e.g. if it rolls and use these to sort shapes and objects"/>
    <m/>
    <m/>
    <m/>
    <s v="EN"/>
    <m/>
    <s v="EN"/>
    <m/>
    <s v="N"/>
    <m/>
    <s v="S"/>
    <m/>
    <s v="S"/>
    <m/>
    <s v="R"/>
    <m/>
    <s v="F"/>
    <m/>
    <m/>
    <m/>
    <m/>
    <m/>
    <m/>
    <m/>
    <m/>
    <m/>
    <m/>
    <m/>
    <m/>
    <m/>
    <m/>
    <m/>
    <m/>
    <m/>
    <m/>
    <m/>
    <m/>
    <m/>
    <m/>
    <m/>
    <m/>
    <m/>
    <m/>
    <m/>
    <m/>
    <m/>
    <m/>
    <m/>
    <m/>
    <m/>
    <m/>
    <m/>
    <m/>
    <m/>
    <m/>
    <m/>
    <m/>
    <m/>
    <m/>
    <m/>
    <m/>
    <m/>
    <m/>
    <m/>
    <m/>
    <n v="123456"/>
    <x v="3"/>
    <x v="20"/>
    <n v="5"/>
    <n v="1"/>
    <n v="4"/>
    <n v="1"/>
    <n v="1"/>
    <n v="2"/>
    <n v="3"/>
    <n v="3"/>
    <n v="4"/>
    <n v="5"/>
    <s v=""/>
    <s v=""/>
    <s v=""/>
    <s v=""/>
    <s v=""/>
    <s v=""/>
    <s v=""/>
    <s v=""/>
    <s v=""/>
    <s v=""/>
    <s v=""/>
    <s v=""/>
    <s v=""/>
    <s v=""/>
    <s v=""/>
    <s v=""/>
    <s v=""/>
    <s v=""/>
    <s v=""/>
    <s v=""/>
    <s v=""/>
    <s v=""/>
    <s v=""/>
    <s v=""/>
  </r>
  <r>
    <s v="I am learning to use 2D and 3D shapes in a creative way e.g. construction, art, patterns etc"/>
    <m/>
    <m/>
    <m/>
    <s v="EN"/>
    <m/>
    <s v="N"/>
    <m/>
    <s v="N"/>
    <m/>
    <s v="N"/>
    <m/>
    <s v="F"/>
    <m/>
    <s v="F"/>
    <m/>
    <s v="I"/>
    <m/>
    <m/>
    <m/>
    <m/>
    <m/>
    <m/>
    <m/>
    <m/>
    <m/>
    <m/>
    <m/>
    <m/>
    <m/>
    <m/>
    <m/>
    <m/>
    <m/>
    <m/>
    <m/>
    <m/>
    <m/>
    <m/>
    <m/>
    <m/>
    <m/>
    <m/>
    <m/>
    <m/>
    <m/>
    <m/>
    <m/>
    <m/>
    <m/>
    <m/>
    <m/>
    <m/>
    <m/>
    <m/>
    <m/>
    <m/>
    <m/>
    <m/>
    <m/>
    <m/>
    <m/>
    <m/>
    <m/>
    <m/>
    <n v="123456"/>
    <x v="3"/>
    <x v="20"/>
    <n v="7"/>
    <n v="1"/>
    <n v="6"/>
    <n v="1"/>
    <n v="2"/>
    <n v="2"/>
    <n v="2"/>
    <n v="5"/>
    <n v="5"/>
    <n v="7"/>
    <s v=""/>
    <s v=""/>
    <s v=""/>
    <s v=""/>
    <s v=""/>
    <s v=""/>
    <s v=""/>
    <s v=""/>
    <s v=""/>
    <s v=""/>
    <s v=""/>
    <s v=""/>
    <s v=""/>
    <s v=""/>
    <s v=""/>
    <s v=""/>
    <s v=""/>
    <s v=""/>
    <s v=""/>
    <s v=""/>
    <s v=""/>
    <s v=""/>
    <s v=""/>
    <s v=""/>
  </r>
  <r>
    <s v="I am learning to use left and right to differentiate position or direction e.g. left ear, right ear."/>
    <m/>
    <m/>
    <m/>
    <s v="N"/>
    <m/>
    <s v="N"/>
    <m/>
    <s v="S"/>
    <m/>
    <s v="S"/>
    <m/>
    <s v="R"/>
    <m/>
    <s v="F"/>
    <m/>
    <s v="F"/>
    <m/>
    <m/>
    <m/>
    <m/>
    <m/>
    <m/>
    <m/>
    <m/>
    <m/>
    <m/>
    <m/>
    <m/>
    <m/>
    <m/>
    <m/>
    <m/>
    <m/>
    <m/>
    <m/>
    <m/>
    <m/>
    <m/>
    <m/>
    <m/>
    <m/>
    <m/>
    <m/>
    <m/>
    <m/>
    <m/>
    <m/>
    <m/>
    <m/>
    <m/>
    <m/>
    <m/>
    <m/>
    <m/>
    <m/>
    <m/>
    <m/>
    <m/>
    <m/>
    <m/>
    <m/>
    <m/>
    <m/>
    <m/>
    <n v="123456"/>
    <x v="3"/>
    <x v="21"/>
    <n v="5"/>
    <n v="2"/>
    <n v="3"/>
    <n v="2"/>
    <n v="2"/>
    <n v="3"/>
    <n v="3"/>
    <n v="4"/>
    <n v="5"/>
    <n v="5"/>
    <s v=""/>
    <s v=""/>
    <s v=""/>
    <s v=""/>
    <s v=""/>
    <s v=""/>
    <s v=""/>
    <s v=""/>
    <s v=""/>
    <s v=""/>
    <s v=""/>
    <s v=""/>
    <s v=""/>
    <s v=""/>
    <s v=""/>
    <s v=""/>
    <s v=""/>
    <s v=""/>
    <s v=""/>
    <s v=""/>
    <s v=""/>
    <s v=""/>
    <s v=""/>
    <s v=""/>
  </r>
  <r>
    <s v="I am learning to describe the position of an object by using words such as ‘behind’, ‘in front of’, ‘above’ and ‘below’"/>
    <m/>
    <m/>
    <m/>
    <s v="N"/>
    <m/>
    <s v="S"/>
    <m/>
    <s v="R"/>
    <m/>
    <s v="F"/>
    <m/>
    <s v="F"/>
    <m/>
    <s v="F"/>
    <m/>
    <s v="P"/>
    <m/>
    <m/>
    <m/>
    <m/>
    <m/>
    <m/>
    <m/>
    <m/>
    <m/>
    <m/>
    <m/>
    <m/>
    <m/>
    <m/>
    <m/>
    <m/>
    <m/>
    <m/>
    <m/>
    <m/>
    <m/>
    <m/>
    <m/>
    <m/>
    <m/>
    <m/>
    <m/>
    <m/>
    <m/>
    <m/>
    <m/>
    <m/>
    <m/>
    <m/>
    <m/>
    <m/>
    <m/>
    <m/>
    <m/>
    <m/>
    <m/>
    <m/>
    <m/>
    <m/>
    <m/>
    <m/>
    <m/>
    <m/>
    <n v="123456"/>
    <x v="3"/>
    <x v="21"/>
    <n v="6"/>
    <n v="2"/>
    <n v="4"/>
    <n v="2"/>
    <n v="3"/>
    <n v="4"/>
    <n v="5"/>
    <n v="5"/>
    <n v="5"/>
    <n v="6"/>
    <s v=""/>
    <s v=""/>
    <s v=""/>
    <s v=""/>
    <s v=""/>
    <s v=""/>
    <s v=""/>
    <s v=""/>
    <s v=""/>
    <s v=""/>
    <s v=""/>
    <s v=""/>
    <s v=""/>
    <s v=""/>
    <s v=""/>
    <s v=""/>
    <s v=""/>
    <s v=""/>
    <s v=""/>
    <s v=""/>
    <s v=""/>
    <s v=""/>
    <s v=""/>
    <s v=""/>
  </r>
  <r>
    <s v="I am learning to turn my body a quarter or a half turn."/>
    <m/>
    <m/>
    <m/>
    <s v="EN"/>
    <m/>
    <s v="EN"/>
    <m/>
    <s v="N"/>
    <m/>
    <s v="S"/>
    <m/>
    <s v="S"/>
    <m/>
    <s v="R"/>
    <m/>
    <s v="F"/>
    <m/>
    <m/>
    <m/>
    <m/>
    <m/>
    <m/>
    <m/>
    <m/>
    <m/>
    <m/>
    <m/>
    <m/>
    <m/>
    <m/>
    <m/>
    <m/>
    <m/>
    <m/>
    <m/>
    <m/>
    <m/>
    <m/>
    <m/>
    <m/>
    <m/>
    <m/>
    <m/>
    <m/>
    <m/>
    <m/>
    <m/>
    <m/>
    <m/>
    <m/>
    <m/>
    <m/>
    <m/>
    <m/>
    <m/>
    <m/>
    <m/>
    <m/>
    <m/>
    <m/>
    <m/>
    <m/>
    <m/>
    <m/>
    <n v="123456"/>
    <x v="3"/>
    <x v="21"/>
    <n v="5"/>
    <n v="1"/>
    <n v="4"/>
    <n v="1"/>
    <n v="1"/>
    <n v="2"/>
    <n v="3"/>
    <n v="3"/>
    <n v="4"/>
    <n v="5"/>
    <s v=""/>
    <s v=""/>
    <s v=""/>
    <s v=""/>
    <s v=""/>
    <s v=""/>
    <s v=""/>
    <s v=""/>
    <s v=""/>
    <s v=""/>
    <s v=""/>
    <s v=""/>
    <s v=""/>
    <s v=""/>
    <s v=""/>
    <s v=""/>
    <s v=""/>
    <s v=""/>
    <s v=""/>
    <s v=""/>
    <s v=""/>
    <s v=""/>
    <s v=""/>
    <s v=""/>
  </r>
  <r>
    <s v="I am learning to  describe and follow a sequence of directions, including turns, to a partner."/>
    <m/>
    <m/>
    <m/>
    <s v="EN"/>
    <m/>
    <s v="N"/>
    <m/>
    <s v="N"/>
    <m/>
    <s v="N"/>
    <m/>
    <s v="F"/>
    <m/>
    <s v="F"/>
    <m/>
    <s v="I"/>
    <m/>
    <m/>
    <m/>
    <m/>
    <m/>
    <m/>
    <m/>
    <m/>
    <m/>
    <m/>
    <m/>
    <m/>
    <m/>
    <m/>
    <m/>
    <m/>
    <m/>
    <m/>
    <m/>
    <m/>
    <m/>
    <m/>
    <m/>
    <m/>
    <m/>
    <m/>
    <m/>
    <m/>
    <m/>
    <m/>
    <m/>
    <m/>
    <m/>
    <m/>
    <m/>
    <m/>
    <m/>
    <m/>
    <m/>
    <m/>
    <m/>
    <m/>
    <m/>
    <m/>
    <m/>
    <m/>
    <m/>
    <m/>
    <n v="123456"/>
    <x v="3"/>
    <x v="21"/>
    <n v="7"/>
    <n v="1"/>
    <n v="6"/>
    <n v="1"/>
    <n v="2"/>
    <n v="2"/>
    <n v="2"/>
    <n v="5"/>
    <n v="5"/>
    <n v="7"/>
    <s v=""/>
    <s v=""/>
    <s v=""/>
    <s v=""/>
    <s v=""/>
    <s v=""/>
    <s v=""/>
    <s v=""/>
    <s v=""/>
    <s v=""/>
    <s v=""/>
    <s v=""/>
    <s v=""/>
    <s v=""/>
    <s v=""/>
    <s v=""/>
    <s v=""/>
    <s v=""/>
    <s v=""/>
    <s v=""/>
    <s v=""/>
    <s v=""/>
    <s v=""/>
    <s v=""/>
  </r>
  <r>
    <s v="I am learning to use and program a sequence of directions into a programmable toy or simple ICT application. Eg Beebot"/>
    <m/>
    <m/>
    <m/>
    <s v="N"/>
    <m/>
    <s v="N"/>
    <m/>
    <s v="S"/>
    <m/>
    <s v="S"/>
    <m/>
    <s v="R"/>
    <m/>
    <s v="F"/>
    <m/>
    <s v="F"/>
    <m/>
    <m/>
    <m/>
    <m/>
    <m/>
    <m/>
    <m/>
    <m/>
    <m/>
    <m/>
    <m/>
    <m/>
    <m/>
    <m/>
    <m/>
    <m/>
    <m/>
    <m/>
    <m/>
    <m/>
    <m/>
    <m/>
    <m/>
    <m/>
    <m/>
    <m/>
    <m/>
    <m/>
    <m/>
    <m/>
    <m/>
    <m/>
    <m/>
    <m/>
    <m/>
    <m/>
    <m/>
    <m/>
    <m/>
    <m/>
    <m/>
    <m/>
    <m/>
    <m/>
    <m/>
    <m/>
    <m/>
    <m/>
    <n v="123456"/>
    <x v="3"/>
    <x v="21"/>
    <n v="5"/>
    <n v="2"/>
    <n v="3"/>
    <n v="2"/>
    <n v="2"/>
    <n v="3"/>
    <n v="3"/>
    <n v="4"/>
    <n v="5"/>
    <n v="5"/>
    <s v=""/>
    <s v=""/>
    <s v=""/>
    <s v=""/>
    <s v=""/>
    <s v=""/>
    <s v=""/>
    <s v=""/>
    <s v=""/>
    <s v=""/>
    <s v=""/>
    <s v=""/>
    <s v=""/>
    <s v=""/>
    <s v=""/>
    <s v=""/>
    <s v=""/>
    <s v=""/>
    <s v=""/>
    <s v=""/>
    <s v=""/>
    <s v=""/>
    <s v=""/>
    <s v=""/>
  </r>
  <r>
    <s v="I am learning to take part in a range of spatial activities eg model building, at gym, during music"/>
    <m/>
    <m/>
    <m/>
    <s v="EN"/>
    <m/>
    <s v="N"/>
    <m/>
    <s v="R"/>
    <m/>
    <s v="F"/>
    <m/>
    <s v="P"/>
    <m/>
    <s v="I"/>
    <m/>
    <s v="I"/>
    <m/>
    <m/>
    <m/>
    <m/>
    <m/>
    <m/>
    <m/>
    <m/>
    <m/>
    <m/>
    <m/>
    <m/>
    <m/>
    <m/>
    <m/>
    <m/>
    <m/>
    <m/>
    <m/>
    <m/>
    <m/>
    <m/>
    <m/>
    <m/>
    <m/>
    <m/>
    <m/>
    <m/>
    <m/>
    <m/>
    <m/>
    <m/>
    <m/>
    <m/>
    <m/>
    <m/>
    <m/>
    <m/>
    <m/>
    <m/>
    <m/>
    <m/>
    <m/>
    <m/>
    <m/>
    <m/>
    <m/>
    <m/>
    <n v="123456"/>
    <x v="3"/>
    <x v="21"/>
    <n v="7"/>
    <n v="1"/>
    <n v="6"/>
    <n v="1"/>
    <n v="2"/>
    <n v="4"/>
    <n v="5"/>
    <n v="6"/>
    <n v="7"/>
    <n v="7"/>
    <s v=""/>
    <s v=""/>
    <s v=""/>
    <s v=""/>
    <s v=""/>
    <s v=""/>
    <s v=""/>
    <s v=""/>
    <s v=""/>
    <s v=""/>
    <s v=""/>
    <s v=""/>
    <s v=""/>
    <s v=""/>
    <s v=""/>
    <s v=""/>
    <s v=""/>
    <s v=""/>
    <s v=""/>
    <s v=""/>
    <s v=""/>
    <s v=""/>
    <s v=""/>
    <s v=""/>
  </r>
  <r>
    <s v="I am learning to recognise my own reflection ."/>
    <m/>
    <m/>
    <m/>
    <s v="S"/>
    <m/>
    <s v="R"/>
    <m/>
    <s v="F"/>
    <m/>
    <s v="P"/>
    <m/>
    <s v="P"/>
    <m/>
    <s v="P"/>
    <m/>
    <s v="I"/>
    <m/>
    <m/>
    <m/>
    <m/>
    <m/>
    <m/>
    <m/>
    <m/>
    <m/>
    <m/>
    <m/>
    <m/>
    <m/>
    <m/>
    <m/>
    <m/>
    <m/>
    <m/>
    <m/>
    <m/>
    <m/>
    <m/>
    <m/>
    <m/>
    <m/>
    <m/>
    <m/>
    <m/>
    <m/>
    <m/>
    <m/>
    <m/>
    <m/>
    <m/>
    <m/>
    <m/>
    <m/>
    <m/>
    <m/>
    <m/>
    <m/>
    <m/>
    <m/>
    <m/>
    <m/>
    <m/>
    <m/>
    <m/>
    <n v="123456"/>
    <x v="3"/>
    <x v="21"/>
    <n v="7"/>
    <n v="3"/>
    <n v="4"/>
    <n v="3"/>
    <n v="4"/>
    <n v="5"/>
    <n v="6"/>
    <n v="6"/>
    <n v="6"/>
    <n v="7"/>
    <s v=""/>
    <s v=""/>
    <s v=""/>
    <s v=""/>
    <s v=""/>
    <s v=""/>
    <s v=""/>
    <s v=""/>
    <s v=""/>
    <s v=""/>
    <s v=""/>
    <s v=""/>
    <s v=""/>
    <s v=""/>
    <s v=""/>
    <s v=""/>
    <s v=""/>
    <s v=""/>
    <s v=""/>
    <s v=""/>
    <s v=""/>
    <s v=""/>
    <s v=""/>
    <s v=""/>
  </r>
  <r>
    <s v="I am learning to recognise reflections in my environment ."/>
    <m/>
    <m/>
    <m/>
    <s v="N"/>
    <m/>
    <s v="N"/>
    <m/>
    <s v="N"/>
    <m/>
    <s v="N"/>
    <m/>
    <s v="N"/>
    <m/>
    <s v="N"/>
    <m/>
    <s v="R"/>
    <m/>
    <m/>
    <m/>
    <m/>
    <m/>
    <m/>
    <m/>
    <m/>
    <m/>
    <m/>
    <m/>
    <m/>
    <m/>
    <m/>
    <m/>
    <m/>
    <m/>
    <m/>
    <m/>
    <m/>
    <m/>
    <m/>
    <m/>
    <m/>
    <m/>
    <m/>
    <m/>
    <m/>
    <m/>
    <m/>
    <m/>
    <m/>
    <m/>
    <m/>
    <m/>
    <m/>
    <m/>
    <m/>
    <m/>
    <m/>
    <m/>
    <m/>
    <m/>
    <m/>
    <m/>
    <m/>
    <m/>
    <m/>
    <n v="123456"/>
    <x v="3"/>
    <x v="21"/>
    <n v="4"/>
    <n v="2"/>
    <n v="2"/>
    <n v="2"/>
    <n v="2"/>
    <n v="2"/>
    <n v="2"/>
    <n v="2"/>
    <n v="2"/>
    <n v="4"/>
    <s v=""/>
    <s v=""/>
    <s v=""/>
    <s v=""/>
    <s v=""/>
    <s v=""/>
    <s v=""/>
    <s v=""/>
    <s v=""/>
    <s v=""/>
    <s v=""/>
    <s v=""/>
    <s v=""/>
    <s v=""/>
    <s v=""/>
    <s v=""/>
    <s v=""/>
    <s v=""/>
    <s v=""/>
    <s v=""/>
    <s v=""/>
    <s v=""/>
    <s v=""/>
    <s v=""/>
  </r>
  <r>
    <s v="I am learning to use the word ‘symmetrical’ when making symmetrical paintings and pictures."/>
    <m/>
    <m/>
    <m/>
    <s v="N"/>
    <m/>
    <s v="N"/>
    <m/>
    <s v="N"/>
    <m/>
    <s v="R"/>
    <m/>
    <s v="F"/>
    <m/>
    <s v="F"/>
    <m/>
    <s v="F"/>
    <m/>
    <m/>
    <m/>
    <m/>
    <m/>
    <m/>
    <m/>
    <m/>
    <m/>
    <m/>
    <m/>
    <m/>
    <m/>
    <m/>
    <m/>
    <m/>
    <m/>
    <m/>
    <m/>
    <m/>
    <m/>
    <m/>
    <m/>
    <m/>
    <m/>
    <m/>
    <m/>
    <m/>
    <m/>
    <m/>
    <m/>
    <m/>
    <m/>
    <m/>
    <m/>
    <m/>
    <m/>
    <m/>
    <m/>
    <m/>
    <m/>
    <m/>
    <m/>
    <m/>
    <m/>
    <m/>
    <m/>
    <m/>
    <n v="123456"/>
    <x v="3"/>
    <x v="21"/>
    <n v="5"/>
    <n v="2"/>
    <n v="3"/>
    <n v="2"/>
    <n v="2"/>
    <n v="2"/>
    <n v="4"/>
    <n v="5"/>
    <n v="5"/>
    <n v="5"/>
    <s v=""/>
    <s v=""/>
    <s v=""/>
    <s v=""/>
    <s v=""/>
    <s v=""/>
    <s v=""/>
    <s v=""/>
    <s v=""/>
    <s v=""/>
    <s v=""/>
    <s v=""/>
    <s v=""/>
    <s v=""/>
    <s v=""/>
    <s v=""/>
    <s v=""/>
    <s v=""/>
    <s v=""/>
    <s v=""/>
    <s v=""/>
    <s v=""/>
    <s v=""/>
    <s v=""/>
  </r>
  <r>
    <s v="I am learning to create a symmetrical picture using a fold or flip."/>
    <m/>
    <m/>
    <m/>
    <s v="EN"/>
    <m/>
    <s v="N"/>
    <m/>
    <s v="S"/>
    <m/>
    <s v="R"/>
    <m/>
    <s v="F"/>
    <m/>
    <s v="P"/>
    <m/>
    <s v="I"/>
    <m/>
    <m/>
    <m/>
    <m/>
    <m/>
    <m/>
    <m/>
    <m/>
    <m/>
    <m/>
    <m/>
    <m/>
    <m/>
    <m/>
    <m/>
    <m/>
    <m/>
    <m/>
    <m/>
    <m/>
    <m/>
    <m/>
    <m/>
    <m/>
    <m/>
    <m/>
    <m/>
    <m/>
    <m/>
    <m/>
    <m/>
    <m/>
    <m/>
    <m/>
    <m/>
    <m/>
    <m/>
    <m/>
    <m/>
    <m/>
    <m/>
    <m/>
    <m/>
    <m/>
    <m/>
    <m/>
    <m/>
    <m/>
    <n v="123456"/>
    <x v="3"/>
    <x v="21"/>
    <n v="7"/>
    <n v="1"/>
    <n v="6"/>
    <n v="1"/>
    <n v="2"/>
    <n v="3"/>
    <n v="4"/>
    <n v="5"/>
    <n v="6"/>
    <n v="7"/>
    <s v=""/>
    <s v=""/>
    <s v=""/>
    <s v=""/>
    <s v=""/>
    <s v=""/>
    <s v=""/>
    <s v=""/>
    <s v=""/>
    <s v=""/>
    <s v=""/>
    <s v=""/>
    <s v=""/>
    <s v=""/>
    <s v=""/>
    <s v=""/>
    <s v=""/>
    <s v=""/>
    <s v=""/>
    <s v=""/>
    <s v=""/>
    <s v=""/>
    <s v=""/>
    <s v=""/>
  </r>
  <r>
    <s v="I am learning to recognise symmetrical patterns/shapes/pictures around me."/>
    <m/>
    <m/>
    <m/>
    <s v="EN"/>
    <m/>
    <s v="N"/>
    <m/>
    <s v="N"/>
    <m/>
    <s v="N"/>
    <m/>
    <s v="S"/>
    <m/>
    <s v="R"/>
    <m/>
    <s v="R"/>
    <m/>
    <m/>
    <m/>
    <m/>
    <m/>
    <m/>
    <m/>
    <m/>
    <m/>
    <m/>
    <m/>
    <m/>
    <m/>
    <m/>
    <m/>
    <m/>
    <m/>
    <m/>
    <m/>
    <m/>
    <m/>
    <m/>
    <m/>
    <m/>
    <m/>
    <m/>
    <m/>
    <m/>
    <m/>
    <m/>
    <m/>
    <m/>
    <m/>
    <m/>
    <m/>
    <m/>
    <m/>
    <m/>
    <m/>
    <m/>
    <m/>
    <m/>
    <m/>
    <m/>
    <m/>
    <m/>
    <m/>
    <m/>
    <n v="123456"/>
    <x v="3"/>
    <x v="21"/>
    <n v="4"/>
    <n v="1"/>
    <n v="3"/>
    <n v="1"/>
    <n v="2"/>
    <n v="2"/>
    <n v="2"/>
    <n v="3"/>
    <n v="4"/>
    <n v="4"/>
    <s v=""/>
    <s v=""/>
    <s v=""/>
    <s v=""/>
    <s v=""/>
    <s v=""/>
    <s v=""/>
    <s v=""/>
    <s v=""/>
    <s v=""/>
    <s v=""/>
    <s v=""/>
    <s v=""/>
    <s v=""/>
    <s v=""/>
    <s v=""/>
    <s v=""/>
    <s v=""/>
    <s v=""/>
    <s v=""/>
    <s v=""/>
    <s v=""/>
    <s v=""/>
    <s v=""/>
  </r>
  <r>
    <s v="I am learning to use simple ICT applications to help me create symmetrical pictures."/>
    <m/>
    <m/>
    <m/>
    <s v="EN"/>
    <m/>
    <s v="EN"/>
    <m/>
    <s v="N"/>
    <m/>
    <s v="S"/>
    <m/>
    <s v="S"/>
    <m/>
    <s v="R"/>
    <m/>
    <s v="F"/>
    <m/>
    <m/>
    <m/>
    <m/>
    <m/>
    <m/>
    <m/>
    <m/>
    <m/>
    <m/>
    <m/>
    <m/>
    <m/>
    <m/>
    <m/>
    <m/>
    <m/>
    <m/>
    <m/>
    <m/>
    <m/>
    <m/>
    <m/>
    <m/>
    <m/>
    <m/>
    <m/>
    <m/>
    <m/>
    <m/>
    <m/>
    <m/>
    <m/>
    <m/>
    <m/>
    <m/>
    <m/>
    <m/>
    <m/>
    <m/>
    <m/>
    <m/>
    <m/>
    <m/>
    <m/>
    <m/>
    <m/>
    <m/>
    <n v="123456"/>
    <x v="3"/>
    <x v="21"/>
    <n v="5"/>
    <n v="1"/>
    <n v="4"/>
    <n v="1"/>
    <n v="1"/>
    <n v="2"/>
    <n v="3"/>
    <n v="3"/>
    <n v="4"/>
    <n v="5"/>
    <s v=""/>
    <s v=""/>
    <s v=""/>
    <s v=""/>
    <s v=""/>
    <s v=""/>
    <s v=""/>
    <s v=""/>
    <s v=""/>
    <s v=""/>
    <s v=""/>
    <s v=""/>
    <s v=""/>
    <s v=""/>
    <s v=""/>
    <s v=""/>
    <s v=""/>
    <s v=""/>
    <s v=""/>
    <s v=""/>
    <s v=""/>
    <s v=""/>
    <s v=""/>
    <s v=""/>
  </r>
  <r>
    <s v="I am learning to play games to find and match symmetrical pictures and patterns."/>
    <m/>
    <m/>
    <m/>
    <s v="EN"/>
    <m/>
    <s v="N"/>
    <m/>
    <s v="N"/>
    <m/>
    <s v="N"/>
    <m/>
    <s v="F"/>
    <m/>
    <s v="F"/>
    <m/>
    <s v="I"/>
    <m/>
    <m/>
    <m/>
    <m/>
    <m/>
    <m/>
    <m/>
    <m/>
    <m/>
    <m/>
    <m/>
    <m/>
    <m/>
    <m/>
    <m/>
    <m/>
    <m/>
    <m/>
    <m/>
    <m/>
    <m/>
    <m/>
    <m/>
    <m/>
    <m/>
    <m/>
    <m/>
    <m/>
    <m/>
    <m/>
    <m/>
    <m/>
    <m/>
    <m/>
    <m/>
    <m/>
    <m/>
    <m/>
    <m/>
    <m/>
    <m/>
    <m/>
    <m/>
    <m/>
    <m/>
    <m/>
    <m/>
    <m/>
    <n v="123456"/>
    <x v="3"/>
    <x v="21"/>
    <n v="7"/>
    <n v="1"/>
    <n v="6"/>
    <n v="1"/>
    <n v="2"/>
    <n v="2"/>
    <n v="2"/>
    <n v="5"/>
    <n v="5"/>
    <n v="7"/>
    <s v=""/>
    <s v=""/>
    <s v=""/>
    <s v=""/>
    <s v=""/>
    <s v=""/>
    <s v=""/>
    <s v=""/>
    <s v=""/>
    <s v=""/>
    <s v=""/>
    <s v=""/>
    <s v=""/>
    <s v=""/>
    <s v=""/>
    <s v=""/>
    <s v=""/>
    <s v=""/>
    <s v=""/>
    <s v=""/>
    <s v=""/>
    <s v=""/>
    <s v=""/>
    <s v=""/>
  </r>
  <r>
    <s v="I am beginning to use objects, ticks or tally marks to collect information in order to answer a question set by me or someone else."/>
    <m/>
    <m/>
    <m/>
    <s v="N"/>
    <m/>
    <s v="N"/>
    <m/>
    <s v="S"/>
    <m/>
    <s v="S"/>
    <m/>
    <s v="R"/>
    <m/>
    <s v="F"/>
    <m/>
    <s v="F"/>
    <m/>
    <m/>
    <m/>
    <m/>
    <m/>
    <m/>
    <m/>
    <m/>
    <m/>
    <m/>
    <m/>
    <m/>
    <m/>
    <m/>
    <m/>
    <m/>
    <m/>
    <m/>
    <m/>
    <m/>
    <m/>
    <m/>
    <m/>
    <m/>
    <m/>
    <m/>
    <m/>
    <m/>
    <m/>
    <m/>
    <m/>
    <m/>
    <m/>
    <m/>
    <m/>
    <m/>
    <m/>
    <m/>
    <m/>
    <m/>
    <m/>
    <m/>
    <m/>
    <m/>
    <m/>
    <m/>
    <m/>
    <m/>
    <n v="123456"/>
    <x v="3"/>
    <x v="22"/>
    <n v="5"/>
    <n v="2"/>
    <n v="3"/>
    <n v="2"/>
    <n v="2"/>
    <n v="3"/>
    <n v="3"/>
    <n v="4"/>
    <n v="5"/>
    <n v="5"/>
    <s v=""/>
    <s v=""/>
    <s v=""/>
    <s v=""/>
    <s v=""/>
    <s v=""/>
    <s v=""/>
    <s v=""/>
    <s v=""/>
    <s v=""/>
    <s v=""/>
    <s v=""/>
    <s v=""/>
    <s v=""/>
    <s v=""/>
    <s v=""/>
    <s v=""/>
    <s v=""/>
    <s v=""/>
    <s v=""/>
    <s v=""/>
    <s v=""/>
    <s v=""/>
    <s v=""/>
  </r>
  <r>
    <s v="I am beginning to use simple ICT data handling programs."/>
    <m/>
    <m/>
    <m/>
    <s v="EN"/>
    <m/>
    <s v="N"/>
    <m/>
    <s v="R"/>
    <m/>
    <s v="F"/>
    <m/>
    <s v="P"/>
    <m/>
    <s v="I"/>
    <m/>
    <s v="I"/>
    <m/>
    <m/>
    <m/>
    <m/>
    <m/>
    <m/>
    <m/>
    <m/>
    <m/>
    <m/>
    <m/>
    <m/>
    <m/>
    <m/>
    <m/>
    <m/>
    <m/>
    <m/>
    <m/>
    <m/>
    <m/>
    <m/>
    <m/>
    <m/>
    <m/>
    <m/>
    <m/>
    <m/>
    <m/>
    <m/>
    <m/>
    <m/>
    <m/>
    <m/>
    <m/>
    <m/>
    <m/>
    <m/>
    <m/>
    <m/>
    <m/>
    <m/>
    <m/>
    <m/>
    <m/>
    <m/>
    <m/>
    <m/>
    <n v="123456"/>
    <x v="3"/>
    <x v="22"/>
    <n v="7"/>
    <n v="1"/>
    <n v="6"/>
    <n v="1"/>
    <n v="2"/>
    <n v="4"/>
    <n v="5"/>
    <n v="6"/>
    <n v="7"/>
    <n v="7"/>
    <s v=""/>
    <s v=""/>
    <s v=""/>
    <s v=""/>
    <s v=""/>
    <s v=""/>
    <s v=""/>
    <s v=""/>
    <s v=""/>
    <s v=""/>
    <s v=""/>
    <s v=""/>
    <s v=""/>
    <s v=""/>
    <s v=""/>
    <s v=""/>
    <s v=""/>
    <s v=""/>
    <s v=""/>
    <s v=""/>
    <s v=""/>
    <s v=""/>
    <s v=""/>
    <s v=""/>
  </r>
  <r>
    <s v="I am learning to use one to one correspondence in matching and mapping activities"/>
    <m/>
    <m/>
    <m/>
    <s v="S"/>
    <m/>
    <s v="R"/>
    <m/>
    <s v="F"/>
    <m/>
    <s v="P"/>
    <m/>
    <s v="P"/>
    <m/>
    <s v="P"/>
    <m/>
    <s v="I"/>
    <m/>
    <m/>
    <m/>
    <m/>
    <m/>
    <m/>
    <m/>
    <m/>
    <m/>
    <m/>
    <m/>
    <m/>
    <m/>
    <m/>
    <m/>
    <m/>
    <m/>
    <m/>
    <m/>
    <m/>
    <m/>
    <m/>
    <m/>
    <m/>
    <m/>
    <m/>
    <m/>
    <m/>
    <m/>
    <m/>
    <m/>
    <m/>
    <m/>
    <m/>
    <m/>
    <m/>
    <m/>
    <m/>
    <m/>
    <m/>
    <m/>
    <m/>
    <m/>
    <m/>
    <m/>
    <m/>
    <m/>
    <m/>
    <n v="123456"/>
    <x v="3"/>
    <x v="22"/>
    <n v="7"/>
    <n v="3"/>
    <n v="4"/>
    <n v="3"/>
    <n v="4"/>
    <n v="5"/>
    <n v="6"/>
    <n v="6"/>
    <n v="6"/>
    <n v="7"/>
    <s v=""/>
    <s v=""/>
    <s v=""/>
    <s v=""/>
    <s v=""/>
    <s v=""/>
    <s v=""/>
    <s v=""/>
    <s v=""/>
    <s v=""/>
    <s v=""/>
    <s v=""/>
    <s v=""/>
    <s v=""/>
    <s v=""/>
    <s v=""/>
    <s v=""/>
    <s v=""/>
    <s v=""/>
    <s v=""/>
    <s v=""/>
    <s v=""/>
    <s v=""/>
    <s v=""/>
  </r>
  <r>
    <s v="I am learning to recognise similarities and differences in objects, e.g. size, shape, colour"/>
    <m/>
    <m/>
    <m/>
    <s v="EN"/>
    <m/>
    <s v="EN"/>
    <m/>
    <s v="N"/>
    <m/>
    <s v="S"/>
    <m/>
    <s v="S"/>
    <m/>
    <s v="R"/>
    <m/>
    <s v="F"/>
    <m/>
    <m/>
    <m/>
    <m/>
    <m/>
    <m/>
    <m/>
    <m/>
    <m/>
    <m/>
    <m/>
    <m/>
    <m/>
    <m/>
    <m/>
    <m/>
    <m/>
    <m/>
    <m/>
    <m/>
    <m/>
    <m/>
    <m/>
    <m/>
    <m/>
    <m/>
    <m/>
    <m/>
    <m/>
    <m/>
    <m/>
    <m/>
    <m/>
    <m/>
    <m/>
    <m/>
    <m/>
    <m/>
    <m/>
    <m/>
    <m/>
    <m/>
    <m/>
    <m/>
    <m/>
    <m/>
    <m/>
    <m/>
    <n v="123456"/>
    <x v="3"/>
    <x v="22"/>
    <n v="5"/>
    <n v="1"/>
    <n v="4"/>
    <n v="1"/>
    <n v="1"/>
    <n v="2"/>
    <n v="3"/>
    <n v="3"/>
    <n v="4"/>
    <n v="5"/>
    <s v=""/>
    <s v=""/>
    <s v=""/>
    <s v=""/>
    <s v=""/>
    <s v=""/>
    <s v=""/>
    <s v=""/>
    <s v=""/>
    <s v=""/>
    <s v=""/>
    <s v=""/>
    <s v=""/>
    <s v=""/>
    <s v=""/>
    <s v=""/>
    <s v=""/>
    <s v=""/>
    <s v=""/>
    <s v=""/>
    <s v=""/>
    <s v=""/>
    <s v=""/>
    <s v=""/>
  </r>
  <r>
    <s v="I am learning to sort and group my objects/data using different criteria and explain my choices."/>
    <m/>
    <m/>
    <m/>
    <s v="N"/>
    <m/>
    <s v="N"/>
    <m/>
    <s v="S"/>
    <m/>
    <s v="S"/>
    <m/>
    <s v="R"/>
    <m/>
    <s v="F"/>
    <m/>
    <s v="F"/>
    <m/>
    <m/>
    <m/>
    <m/>
    <m/>
    <m/>
    <m/>
    <m/>
    <m/>
    <m/>
    <m/>
    <m/>
    <m/>
    <m/>
    <m/>
    <m/>
    <m/>
    <m/>
    <m/>
    <m/>
    <m/>
    <m/>
    <m/>
    <m/>
    <m/>
    <m/>
    <m/>
    <m/>
    <m/>
    <m/>
    <m/>
    <m/>
    <m/>
    <m/>
    <m/>
    <m/>
    <m/>
    <m/>
    <m/>
    <m/>
    <m/>
    <m/>
    <m/>
    <m/>
    <m/>
    <m/>
    <m/>
    <m/>
    <n v="123456"/>
    <x v="3"/>
    <x v="22"/>
    <n v="5"/>
    <n v="2"/>
    <n v="3"/>
    <n v="2"/>
    <n v="2"/>
    <n v="3"/>
    <n v="3"/>
    <n v="4"/>
    <n v="5"/>
    <n v="5"/>
    <s v=""/>
    <s v=""/>
    <s v=""/>
    <s v=""/>
    <s v=""/>
    <s v=""/>
    <s v=""/>
    <s v=""/>
    <s v=""/>
    <s v=""/>
    <s v=""/>
    <s v=""/>
    <s v=""/>
    <s v=""/>
    <s v=""/>
    <s v=""/>
    <s v=""/>
    <s v=""/>
    <s v=""/>
    <s v=""/>
    <s v=""/>
    <s v=""/>
    <s v=""/>
    <s v=""/>
  </r>
  <r>
    <s v="I am learning to make a picture, draw a pictograph or block graph to make a display of my findings and summarise the information in the display by counting."/>
    <m/>
    <m/>
    <m/>
    <s v="N"/>
    <m/>
    <s v="N"/>
    <m/>
    <s v="N"/>
    <m/>
    <s v="R"/>
    <m/>
    <s v="F"/>
    <m/>
    <s v="F"/>
    <m/>
    <s v="F"/>
    <m/>
    <m/>
    <m/>
    <m/>
    <m/>
    <m/>
    <m/>
    <m/>
    <m/>
    <m/>
    <m/>
    <m/>
    <m/>
    <m/>
    <m/>
    <m/>
    <m/>
    <m/>
    <m/>
    <m/>
    <m/>
    <m/>
    <m/>
    <m/>
    <m/>
    <m/>
    <m/>
    <m/>
    <m/>
    <m/>
    <m/>
    <m/>
    <m/>
    <m/>
    <m/>
    <m/>
    <m/>
    <m/>
    <m/>
    <m/>
    <m/>
    <m/>
    <m/>
    <m/>
    <m/>
    <m/>
    <m/>
    <m/>
    <n v="123456"/>
    <x v="3"/>
    <x v="22"/>
    <n v="5"/>
    <n v="2"/>
    <n v="3"/>
    <n v="2"/>
    <n v="2"/>
    <n v="2"/>
    <n v="4"/>
    <n v="5"/>
    <n v="5"/>
    <n v="5"/>
    <s v=""/>
    <s v=""/>
    <s v=""/>
    <s v=""/>
    <s v=""/>
    <s v=""/>
    <s v=""/>
    <s v=""/>
    <s v=""/>
    <s v=""/>
    <s v=""/>
    <s v=""/>
    <s v=""/>
    <s v=""/>
    <s v=""/>
    <s v=""/>
    <s v=""/>
    <s v=""/>
    <s v=""/>
    <s v=""/>
    <s v=""/>
    <s v=""/>
    <s v=""/>
    <s v=""/>
  </r>
  <r>
    <s v="I am learning to recognise and explain symbols used"/>
    <m/>
    <m/>
    <m/>
    <s v="EN"/>
    <m/>
    <s v="N"/>
    <m/>
    <s v="S"/>
    <m/>
    <s v="R"/>
    <m/>
    <s v="F"/>
    <m/>
    <s v="P"/>
    <m/>
    <s v="I"/>
    <m/>
    <m/>
    <m/>
    <m/>
    <m/>
    <m/>
    <m/>
    <m/>
    <m/>
    <m/>
    <m/>
    <m/>
    <m/>
    <m/>
    <m/>
    <m/>
    <m/>
    <m/>
    <m/>
    <m/>
    <m/>
    <m/>
    <m/>
    <m/>
    <m/>
    <m/>
    <m/>
    <m/>
    <m/>
    <m/>
    <m/>
    <m/>
    <m/>
    <m/>
    <m/>
    <m/>
    <m/>
    <m/>
    <m/>
    <m/>
    <m/>
    <m/>
    <m/>
    <m/>
    <m/>
    <m/>
    <m/>
    <m/>
    <n v="123456"/>
    <x v="3"/>
    <x v="22"/>
    <n v="7"/>
    <n v="1"/>
    <n v="6"/>
    <n v="1"/>
    <n v="2"/>
    <n v="3"/>
    <n v="4"/>
    <n v="5"/>
    <n v="6"/>
    <n v="7"/>
    <s v=""/>
    <s v=""/>
    <s v=""/>
    <s v=""/>
    <s v=""/>
    <s v=""/>
    <s v=""/>
    <s v=""/>
    <s v=""/>
    <s v=""/>
    <s v=""/>
    <s v=""/>
    <s v=""/>
    <s v=""/>
    <s v=""/>
    <s v=""/>
    <s v=""/>
    <s v=""/>
    <s v=""/>
    <s v=""/>
    <s v=""/>
    <s v=""/>
    <s v=""/>
    <s v=""/>
  </r>
  <r>
    <s v="I am learning to find information from simple displays e.g, menu, timetables,  what month has most birthdays for our class"/>
    <m/>
    <m/>
    <m/>
    <s v="EN"/>
    <m/>
    <s v="N"/>
    <m/>
    <s v="S"/>
    <m/>
    <s v="R"/>
    <m/>
    <s v="F"/>
    <m/>
    <s v="P"/>
    <m/>
    <s v="I"/>
    <m/>
    <m/>
    <m/>
    <m/>
    <m/>
    <m/>
    <m/>
    <m/>
    <m/>
    <m/>
    <m/>
    <m/>
    <m/>
    <m/>
    <m/>
    <m/>
    <m/>
    <m/>
    <m/>
    <m/>
    <m/>
    <m/>
    <m/>
    <m/>
    <m/>
    <m/>
    <m/>
    <m/>
    <m/>
    <m/>
    <m/>
    <m/>
    <m/>
    <m/>
    <m/>
    <m/>
    <m/>
    <m/>
    <m/>
    <m/>
    <m/>
    <m/>
    <m/>
    <m/>
    <m/>
    <m/>
    <m/>
    <m/>
    <n v="123456"/>
    <x v="3"/>
    <x v="22"/>
    <n v="7"/>
    <n v="1"/>
    <n v="6"/>
    <n v="1"/>
    <n v="2"/>
    <n v="3"/>
    <n v="4"/>
    <n v="5"/>
    <n v="6"/>
    <n v="7"/>
    <s v=""/>
    <s v=""/>
    <s v=""/>
    <s v=""/>
    <s v=""/>
    <s v=""/>
    <s v=""/>
    <s v=""/>
    <s v=""/>
    <s v=""/>
    <s v=""/>
    <s v=""/>
    <s v=""/>
    <s v=""/>
    <s v=""/>
    <s v=""/>
    <s v=""/>
    <s v=""/>
    <s v=""/>
    <s v=""/>
    <s v=""/>
    <s v=""/>
    <s v=""/>
    <s v=""/>
  </r>
  <r>
    <s v="I alm beginning to read and use signs and charts, e.g. snack choice, self-registration."/>
    <m/>
    <m/>
    <m/>
    <s v="N"/>
    <m/>
    <s v="N"/>
    <m/>
    <s v="R"/>
    <m/>
    <s v="F"/>
    <m/>
    <s v="F"/>
    <m/>
    <s v="D"/>
    <m/>
    <s v="C"/>
    <m/>
    <m/>
    <m/>
    <m/>
    <m/>
    <m/>
    <m/>
    <m/>
    <m/>
    <m/>
    <m/>
    <m/>
    <m/>
    <m/>
    <m/>
    <m/>
    <m/>
    <m/>
    <m/>
    <m/>
    <m/>
    <m/>
    <m/>
    <m/>
    <m/>
    <m/>
    <m/>
    <m/>
    <m/>
    <m/>
    <m/>
    <m/>
    <m/>
    <m/>
    <m/>
    <m/>
    <m/>
    <m/>
    <m/>
    <m/>
    <m/>
    <m/>
    <m/>
    <m/>
    <m/>
    <m/>
    <m/>
    <m/>
    <n v="123456"/>
    <x v="3"/>
    <x v="22"/>
    <n v="9"/>
    <n v="2"/>
    <n v="7"/>
    <n v="2"/>
    <n v="2"/>
    <n v="4"/>
    <n v="5"/>
    <n v="5"/>
    <n v="8"/>
    <n v="9"/>
    <s v=""/>
    <s v=""/>
    <s v=""/>
    <s v=""/>
    <s v=""/>
    <s v=""/>
    <s v=""/>
    <s v=""/>
    <s v=""/>
    <s v=""/>
    <s v=""/>
    <s v=""/>
    <s v=""/>
    <s v=""/>
    <s v=""/>
    <s v=""/>
    <s v=""/>
    <s v=""/>
    <s v=""/>
    <s v=""/>
    <s v=""/>
    <s v=""/>
    <s v=""/>
    <s v=""/>
  </r>
</pivotCacheRecords>
</file>

<file path=xl/pivotCache/pivotCacheRecords3.xml><?xml version="1.0" encoding="utf-8"?>
<pivotCacheRecords xmlns="http://schemas.openxmlformats.org/spreadsheetml/2006/main" xmlns:r="http://schemas.openxmlformats.org/officeDocument/2006/relationships" count="568">
  <r>
    <s v="I am learning to say what I think about something I have watched or listened to."/>
    <m/>
    <m/>
    <m/>
    <s v="N"/>
    <m/>
    <s v="S"/>
    <m/>
    <s v="R"/>
    <m/>
    <s v="F"/>
    <m/>
    <s v="F"/>
    <m/>
    <s v="F"/>
    <m/>
    <s v="P"/>
    <m/>
    <m/>
    <m/>
    <m/>
    <m/>
    <m/>
    <m/>
    <m/>
    <m/>
    <m/>
    <m/>
    <m/>
    <m/>
    <m/>
    <m/>
    <m/>
    <m/>
    <m/>
    <m/>
    <m/>
    <m/>
    <m/>
    <m/>
    <m/>
    <m/>
    <m/>
    <m/>
    <m/>
    <m/>
    <m/>
    <m/>
    <m/>
    <m/>
    <m/>
    <m/>
    <m/>
    <m/>
    <m/>
    <m/>
    <m/>
    <m/>
    <m/>
    <m/>
    <m/>
    <m/>
    <m/>
    <m/>
    <m/>
    <n v="123456"/>
    <x v="0"/>
    <x v="0"/>
    <n v="6"/>
    <n v="2"/>
    <n v="4"/>
    <n v="2"/>
    <n v="3"/>
    <n v="4"/>
    <n v="5"/>
    <n v="5"/>
    <n v="5"/>
    <n v="6"/>
    <s v=""/>
    <s v=""/>
    <s v=""/>
    <s v=""/>
    <s v=""/>
    <s v=""/>
    <s v=""/>
    <s v=""/>
    <s v=""/>
    <s v=""/>
    <s v=""/>
    <s v=""/>
    <s v=""/>
    <s v=""/>
    <s v=""/>
    <s v=""/>
    <s v=""/>
    <s v=""/>
    <s v=""/>
    <s v=""/>
    <s v=""/>
    <s v=""/>
    <s v=""/>
    <s v=""/>
  </r>
  <r>
    <s v="I am learning to improvise during role play."/>
    <m/>
    <m/>
    <m/>
    <s v="EN"/>
    <m/>
    <s v="EN"/>
    <m/>
    <s v="N"/>
    <m/>
    <s v="S"/>
    <m/>
    <s v="S"/>
    <m/>
    <s v="R"/>
    <m/>
    <s v="F"/>
    <m/>
    <m/>
    <m/>
    <m/>
    <m/>
    <m/>
    <m/>
    <m/>
    <m/>
    <m/>
    <m/>
    <m/>
    <m/>
    <m/>
    <m/>
    <m/>
    <m/>
    <m/>
    <m/>
    <m/>
    <m/>
    <m/>
    <m/>
    <m/>
    <m/>
    <m/>
    <m/>
    <m/>
    <m/>
    <m/>
    <m/>
    <m/>
    <m/>
    <m/>
    <m/>
    <m/>
    <m/>
    <m/>
    <m/>
    <m/>
    <m/>
    <m/>
    <m/>
    <m/>
    <m/>
    <m/>
    <m/>
    <m/>
    <n v="123456"/>
    <x v="0"/>
    <x v="0"/>
    <n v="5"/>
    <n v="1"/>
    <n v="4"/>
    <n v="1"/>
    <n v="1"/>
    <n v="2"/>
    <n v="3"/>
    <n v="3"/>
    <n v="4"/>
    <n v="5"/>
    <s v=""/>
    <s v=""/>
    <s v=""/>
    <s v=""/>
    <s v=""/>
    <s v=""/>
    <s v=""/>
    <s v=""/>
    <s v=""/>
    <s v=""/>
    <s v=""/>
    <s v=""/>
    <s v=""/>
    <s v=""/>
    <s v=""/>
    <s v=""/>
    <s v=""/>
    <s v=""/>
    <s v=""/>
    <s v=""/>
    <s v=""/>
    <s v=""/>
    <s v=""/>
    <s v=""/>
  </r>
  <r>
    <s v="I am learning to use my likes and dislikes to help me choose what to listen to or watch."/>
    <m/>
    <m/>
    <m/>
    <s v="EN"/>
    <m/>
    <s v="N"/>
    <m/>
    <s v="N"/>
    <m/>
    <s v="N"/>
    <m/>
    <s v="F"/>
    <m/>
    <s v="F"/>
    <m/>
    <s v="I"/>
    <m/>
    <m/>
    <m/>
    <m/>
    <m/>
    <m/>
    <m/>
    <m/>
    <m/>
    <m/>
    <m/>
    <m/>
    <m/>
    <m/>
    <m/>
    <m/>
    <m/>
    <m/>
    <m/>
    <m/>
    <m/>
    <m/>
    <m/>
    <m/>
    <m/>
    <m/>
    <m/>
    <m/>
    <m/>
    <m/>
    <m/>
    <m/>
    <m/>
    <m/>
    <m/>
    <m/>
    <m/>
    <m/>
    <m/>
    <m/>
    <m/>
    <m/>
    <m/>
    <m/>
    <m/>
    <m/>
    <m/>
    <m/>
    <n v="123456"/>
    <x v="0"/>
    <x v="0"/>
    <n v="7"/>
    <n v="1"/>
    <n v="6"/>
    <n v="1"/>
    <n v="2"/>
    <n v="2"/>
    <n v="2"/>
    <n v="5"/>
    <n v="5"/>
    <n v="7"/>
    <s v=""/>
    <s v=""/>
    <s v=""/>
    <s v=""/>
    <s v=""/>
    <s v=""/>
    <s v=""/>
    <s v=""/>
    <s v=""/>
    <s v=""/>
    <s v=""/>
    <s v=""/>
    <s v=""/>
    <s v=""/>
    <s v=""/>
    <s v=""/>
    <s v=""/>
    <s v=""/>
    <s v=""/>
    <s v=""/>
    <s v=""/>
    <s v=""/>
    <s v=""/>
    <s v=""/>
  </r>
  <r>
    <s v="I am learning to talk about some of the new words that I hear."/>
    <m/>
    <m/>
    <m/>
    <s v="N"/>
    <m/>
    <s v="N"/>
    <m/>
    <s v="S"/>
    <m/>
    <s v="S"/>
    <m/>
    <s v="R"/>
    <m/>
    <s v="F"/>
    <m/>
    <s v="F"/>
    <m/>
    <m/>
    <m/>
    <m/>
    <m/>
    <m/>
    <m/>
    <m/>
    <m/>
    <m/>
    <m/>
    <m/>
    <m/>
    <m/>
    <m/>
    <m/>
    <m/>
    <m/>
    <m/>
    <m/>
    <m/>
    <m/>
    <m/>
    <m/>
    <m/>
    <m/>
    <m/>
    <m/>
    <m/>
    <m/>
    <m/>
    <m/>
    <m/>
    <m/>
    <m/>
    <m/>
    <m/>
    <m/>
    <m/>
    <m/>
    <m/>
    <m/>
    <m/>
    <m/>
    <m/>
    <m/>
    <m/>
    <m/>
    <n v="123456"/>
    <x v="0"/>
    <x v="0"/>
    <n v="5"/>
    <n v="2"/>
    <n v="3"/>
    <n v="2"/>
    <n v="2"/>
    <n v="3"/>
    <n v="3"/>
    <n v="4"/>
    <n v="5"/>
    <n v="5"/>
    <s v=""/>
    <s v=""/>
    <s v=""/>
    <s v=""/>
    <s v=""/>
    <s v=""/>
    <s v=""/>
    <s v=""/>
    <s v=""/>
    <s v=""/>
    <s v=""/>
    <s v=""/>
    <s v=""/>
    <s v=""/>
    <s v=""/>
    <s v=""/>
    <s v=""/>
    <s v=""/>
    <s v=""/>
    <s v=""/>
    <s v=""/>
    <s v=""/>
    <s v=""/>
    <s v=""/>
  </r>
  <r>
    <s v="I am learning to choose a range of materials to watch or listen to."/>
    <m/>
    <m/>
    <m/>
    <s v="EN"/>
    <m/>
    <s v="N"/>
    <m/>
    <s v="R"/>
    <m/>
    <s v="F"/>
    <m/>
    <s v="P"/>
    <m/>
    <s v="I"/>
    <m/>
    <s v="I"/>
    <m/>
    <m/>
    <m/>
    <m/>
    <m/>
    <m/>
    <m/>
    <m/>
    <m/>
    <m/>
    <m/>
    <m/>
    <m/>
    <m/>
    <m/>
    <m/>
    <m/>
    <m/>
    <m/>
    <m/>
    <m/>
    <m/>
    <m/>
    <m/>
    <m/>
    <m/>
    <m/>
    <m/>
    <m/>
    <m/>
    <m/>
    <m/>
    <m/>
    <m/>
    <m/>
    <m/>
    <m/>
    <m/>
    <m/>
    <m/>
    <m/>
    <m/>
    <m/>
    <m/>
    <m/>
    <m/>
    <m/>
    <m/>
    <n v="123456"/>
    <x v="0"/>
    <x v="0"/>
    <n v="7"/>
    <n v="1"/>
    <n v="6"/>
    <n v="1"/>
    <n v="2"/>
    <n v="4"/>
    <n v="5"/>
    <n v="6"/>
    <n v="7"/>
    <n v="7"/>
    <s v=""/>
    <s v=""/>
    <s v=""/>
    <s v=""/>
    <s v=""/>
    <s v=""/>
    <s v=""/>
    <s v=""/>
    <s v=""/>
    <s v=""/>
    <s v=""/>
    <s v=""/>
    <s v=""/>
    <s v=""/>
    <s v=""/>
    <s v=""/>
    <s v=""/>
    <s v=""/>
    <s v=""/>
    <s v=""/>
    <s v=""/>
    <s v=""/>
    <s v=""/>
    <s v=""/>
  </r>
  <r>
    <s v="I am beginning to be able to talk to my class about a specific topic, and I_x000a_can use objects to help improve my talk."/>
    <m/>
    <m/>
    <m/>
    <s v="S"/>
    <m/>
    <s v="R"/>
    <m/>
    <s v="F"/>
    <m/>
    <s v="P"/>
    <m/>
    <s v="P"/>
    <m/>
    <s v="P"/>
    <m/>
    <s v="I"/>
    <m/>
    <m/>
    <m/>
    <m/>
    <m/>
    <m/>
    <m/>
    <m/>
    <m/>
    <m/>
    <m/>
    <m/>
    <m/>
    <m/>
    <m/>
    <m/>
    <m/>
    <m/>
    <m/>
    <m/>
    <m/>
    <m/>
    <m/>
    <m/>
    <m/>
    <m/>
    <m/>
    <m/>
    <m/>
    <m/>
    <m/>
    <m/>
    <m/>
    <m/>
    <m/>
    <m/>
    <m/>
    <m/>
    <m/>
    <m/>
    <m/>
    <m/>
    <m/>
    <m/>
    <m/>
    <m/>
    <m/>
    <m/>
    <n v="123456"/>
    <x v="0"/>
    <x v="0"/>
    <n v="7"/>
    <n v="3"/>
    <n v="4"/>
    <n v="3"/>
    <n v="4"/>
    <n v="5"/>
    <n v="6"/>
    <n v="6"/>
    <n v="6"/>
    <n v="7"/>
    <s v=""/>
    <s v=""/>
    <s v=""/>
    <s v=""/>
    <s v=""/>
    <s v=""/>
    <s v=""/>
    <s v=""/>
    <s v=""/>
    <s v=""/>
    <s v=""/>
    <s v=""/>
    <s v=""/>
    <s v=""/>
    <s v=""/>
    <s v=""/>
    <s v=""/>
    <s v=""/>
    <s v=""/>
    <s v=""/>
    <s v=""/>
    <s v=""/>
    <s v=""/>
    <s v=""/>
  </r>
  <r>
    <s v="I am learning to choose written texts to be read aloud"/>
    <m/>
    <m/>
    <m/>
    <s v="N"/>
    <m/>
    <s v="N"/>
    <m/>
    <s v="N"/>
    <m/>
    <s v="N"/>
    <m/>
    <s v="N"/>
    <m/>
    <s v="N"/>
    <m/>
    <s v="R"/>
    <m/>
    <m/>
    <m/>
    <m/>
    <m/>
    <m/>
    <m/>
    <m/>
    <m/>
    <m/>
    <m/>
    <m/>
    <m/>
    <m/>
    <m/>
    <m/>
    <m/>
    <m/>
    <m/>
    <m/>
    <m/>
    <m/>
    <m/>
    <m/>
    <m/>
    <m/>
    <m/>
    <m/>
    <m/>
    <m/>
    <m/>
    <m/>
    <m/>
    <m/>
    <m/>
    <m/>
    <m/>
    <m/>
    <m/>
    <m/>
    <m/>
    <m/>
    <m/>
    <m/>
    <m/>
    <m/>
    <m/>
    <m/>
    <n v="123456"/>
    <x v="0"/>
    <x v="0"/>
    <n v="4"/>
    <n v="2"/>
    <n v="2"/>
    <n v="2"/>
    <n v="2"/>
    <n v="2"/>
    <n v="2"/>
    <n v="2"/>
    <n v="2"/>
    <n v="4"/>
    <s v=""/>
    <s v=""/>
    <s v=""/>
    <s v=""/>
    <s v=""/>
    <s v=""/>
    <s v=""/>
    <s v=""/>
    <s v=""/>
    <s v=""/>
    <s v=""/>
    <s v=""/>
    <s v=""/>
    <s v=""/>
    <s v=""/>
    <s v=""/>
    <s v=""/>
    <s v=""/>
    <s v=""/>
    <s v=""/>
    <s v=""/>
    <s v=""/>
    <s v=""/>
    <s v=""/>
  </r>
  <r>
    <s v="I am learning to  choose written texts to look at."/>
    <m/>
    <m/>
    <m/>
    <s v="N"/>
    <m/>
    <s v="N"/>
    <m/>
    <s v="N"/>
    <m/>
    <s v="R"/>
    <m/>
    <s v="F"/>
    <m/>
    <s v="F"/>
    <m/>
    <s v="F"/>
    <m/>
    <m/>
    <m/>
    <m/>
    <m/>
    <m/>
    <m/>
    <m/>
    <m/>
    <m/>
    <m/>
    <m/>
    <m/>
    <m/>
    <m/>
    <m/>
    <m/>
    <m/>
    <m/>
    <m/>
    <m/>
    <m/>
    <m/>
    <m/>
    <m/>
    <m/>
    <m/>
    <m/>
    <m/>
    <m/>
    <m/>
    <m/>
    <m/>
    <m/>
    <m/>
    <m/>
    <m/>
    <m/>
    <m/>
    <m/>
    <m/>
    <m/>
    <m/>
    <m/>
    <m/>
    <m/>
    <m/>
    <m/>
    <n v="123456"/>
    <x v="0"/>
    <x v="0"/>
    <n v="5"/>
    <n v="2"/>
    <n v="3"/>
    <n v="2"/>
    <n v="2"/>
    <n v="2"/>
    <n v="4"/>
    <n v="5"/>
    <n v="5"/>
    <n v="5"/>
    <s v=""/>
    <s v=""/>
    <s v=""/>
    <s v=""/>
    <s v=""/>
    <s v=""/>
    <s v=""/>
    <s v=""/>
    <s v=""/>
    <s v=""/>
    <s v=""/>
    <s v=""/>
    <s v=""/>
    <s v=""/>
    <s v=""/>
    <s v=""/>
    <s v=""/>
    <s v=""/>
    <s v=""/>
    <s v=""/>
    <s v=""/>
    <s v=""/>
    <s v=""/>
    <s v=""/>
  </r>
  <r>
    <s v="I am learning to  choose audio texts to listen to."/>
    <m/>
    <m/>
    <m/>
    <s v="EN"/>
    <m/>
    <s v="N"/>
    <m/>
    <s v="S"/>
    <m/>
    <s v="R"/>
    <m/>
    <s v="F"/>
    <m/>
    <s v="P"/>
    <m/>
    <s v="I"/>
    <m/>
    <m/>
    <m/>
    <m/>
    <m/>
    <m/>
    <m/>
    <m/>
    <m/>
    <m/>
    <m/>
    <m/>
    <m/>
    <m/>
    <m/>
    <m/>
    <m/>
    <m/>
    <m/>
    <m/>
    <m/>
    <m/>
    <m/>
    <m/>
    <m/>
    <m/>
    <m/>
    <m/>
    <m/>
    <m/>
    <m/>
    <m/>
    <m/>
    <m/>
    <m/>
    <m/>
    <m/>
    <m/>
    <m/>
    <m/>
    <m/>
    <m/>
    <m/>
    <m/>
    <m/>
    <m/>
    <m/>
    <m/>
    <n v="123456"/>
    <x v="0"/>
    <x v="0"/>
    <n v="7"/>
    <n v="1"/>
    <n v="6"/>
    <n v="1"/>
    <n v="2"/>
    <n v="3"/>
    <n v="4"/>
    <n v="5"/>
    <n v="6"/>
    <n v="7"/>
    <s v=""/>
    <s v=""/>
    <s v=""/>
    <s v=""/>
    <s v=""/>
    <s v=""/>
    <s v=""/>
    <s v=""/>
    <s v=""/>
    <s v=""/>
    <s v=""/>
    <s v=""/>
    <s v=""/>
    <s v=""/>
    <s v=""/>
    <s v=""/>
    <s v=""/>
    <s v=""/>
    <s v=""/>
    <s v=""/>
    <s v=""/>
    <s v=""/>
    <s v=""/>
    <s v=""/>
  </r>
  <r>
    <s v="I am learning to choose audio/visual materials to watch and listen to."/>
    <m/>
    <m/>
    <m/>
    <s v="EN"/>
    <m/>
    <s v="N"/>
    <m/>
    <s v="N"/>
    <m/>
    <s v="N"/>
    <m/>
    <s v="S"/>
    <m/>
    <s v="R"/>
    <m/>
    <s v="R"/>
    <m/>
    <m/>
    <m/>
    <m/>
    <m/>
    <m/>
    <m/>
    <m/>
    <m/>
    <m/>
    <m/>
    <m/>
    <m/>
    <m/>
    <m/>
    <m/>
    <m/>
    <m/>
    <m/>
    <m/>
    <m/>
    <m/>
    <m/>
    <m/>
    <m/>
    <m/>
    <m/>
    <m/>
    <m/>
    <m/>
    <m/>
    <m/>
    <m/>
    <m/>
    <m/>
    <m/>
    <m/>
    <m/>
    <m/>
    <m/>
    <m/>
    <m/>
    <m/>
    <m/>
    <m/>
    <m/>
    <m/>
    <m/>
    <n v="123456"/>
    <x v="0"/>
    <x v="0"/>
    <n v="4"/>
    <n v="1"/>
    <n v="3"/>
    <n v="1"/>
    <n v="2"/>
    <n v="2"/>
    <n v="2"/>
    <n v="3"/>
    <n v="4"/>
    <n v="4"/>
    <s v=""/>
    <s v=""/>
    <s v=""/>
    <s v=""/>
    <s v=""/>
    <s v=""/>
    <s v=""/>
    <s v=""/>
    <s v=""/>
    <s v=""/>
    <s v=""/>
    <s v=""/>
    <s v=""/>
    <s v=""/>
    <s v=""/>
    <s v=""/>
    <s v=""/>
    <s v=""/>
    <s v=""/>
    <s v=""/>
    <s v=""/>
    <s v=""/>
    <s v=""/>
    <s v=""/>
  </r>
  <r>
    <s v="I am learning to tell others why they enjoy particular texts."/>
    <m/>
    <m/>
    <m/>
    <s v="EN"/>
    <m/>
    <s v="EN"/>
    <m/>
    <s v="N"/>
    <m/>
    <s v="S"/>
    <m/>
    <s v="S"/>
    <m/>
    <s v="R"/>
    <m/>
    <s v="F"/>
    <m/>
    <m/>
    <m/>
    <m/>
    <m/>
    <m/>
    <m/>
    <m/>
    <m/>
    <m/>
    <m/>
    <m/>
    <m/>
    <m/>
    <m/>
    <m/>
    <m/>
    <m/>
    <m/>
    <m/>
    <m/>
    <m/>
    <m/>
    <m/>
    <m/>
    <m/>
    <m/>
    <m/>
    <m/>
    <m/>
    <m/>
    <m/>
    <m/>
    <m/>
    <m/>
    <m/>
    <m/>
    <m/>
    <m/>
    <m/>
    <m/>
    <m/>
    <m/>
    <m/>
    <m/>
    <m/>
    <m/>
    <m/>
    <n v="123456"/>
    <x v="0"/>
    <x v="0"/>
    <n v="5"/>
    <n v="1"/>
    <n v="4"/>
    <n v="1"/>
    <n v="1"/>
    <n v="2"/>
    <n v="3"/>
    <n v="3"/>
    <n v="4"/>
    <n v="5"/>
    <s v=""/>
    <s v=""/>
    <s v=""/>
    <s v=""/>
    <s v=""/>
    <s v=""/>
    <s v=""/>
    <s v=""/>
    <s v=""/>
    <s v=""/>
    <s v=""/>
    <s v=""/>
    <s v=""/>
    <s v=""/>
    <s v=""/>
    <s v=""/>
    <s v=""/>
    <s v=""/>
    <s v=""/>
    <s v=""/>
    <s v=""/>
    <s v=""/>
    <s v=""/>
    <s v=""/>
  </r>
  <r>
    <s v="I am learning to identify letter sounds and blend them together to make words"/>
    <m/>
    <m/>
    <m/>
    <s v="EN"/>
    <m/>
    <s v="N"/>
    <m/>
    <s v="N"/>
    <m/>
    <s v="N"/>
    <m/>
    <s v="F"/>
    <m/>
    <s v="F"/>
    <m/>
    <s v="I"/>
    <m/>
    <m/>
    <m/>
    <m/>
    <m/>
    <m/>
    <m/>
    <m/>
    <m/>
    <m/>
    <m/>
    <m/>
    <m/>
    <m/>
    <m/>
    <m/>
    <m/>
    <m/>
    <m/>
    <m/>
    <m/>
    <m/>
    <m/>
    <m/>
    <m/>
    <m/>
    <m/>
    <m/>
    <m/>
    <m/>
    <m/>
    <m/>
    <m/>
    <m/>
    <m/>
    <m/>
    <m/>
    <m/>
    <m/>
    <m/>
    <m/>
    <m/>
    <m/>
    <m/>
    <m/>
    <m/>
    <m/>
    <m/>
    <n v="123456"/>
    <x v="0"/>
    <x v="0"/>
    <n v="7"/>
    <n v="1"/>
    <n v="6"/>
    <n v="1"/>
    <n v="2"/>
    <n v="2"/>
    <n v="2"/>
    <n v="5"/>
    <n v="5"/>
    <n v="7"/>
    <s v=""/>
    <s v=""/>
    <s v=""/>
    <s v=""/>
    <s v=""/>
    <s v=""/>
    <s v=""/>
    <s v=""/>
    <s v=""/>
    <s v=""/>
    <s v=""/>
    <s v=""/>
    <s v=""/>
    <s v=""/>
    <s v=""/>
    <s v=""/>
    <s v=""/>
    <s v=""/>
    <s v=""/>
    <s v=""/>
    <s v=""/>
    <s v=""/>
    <s v=""/>
    <s v=""/>
  </r>
  <r>
    <s v="I am learning to identify the words in a spoken sentence"/>
    <m/>
    <m/>
    <m/>
    <s v="N"/>
    <m/>
    <s v="N"/>
    <m/>
    <s v="S"/>
    <m/>
    <s v="S"/>
    <m/>
    <s v="R"/>
    <m/>
    <s v="F"/>
    <m/>
    <s v="F"/>
    <m/>
    <m/>
    <m/>
    <m/>
    <m/>
    <m/>
    <m/>
    <m/>
    <m/>
    <m/>
    <m/>
    <m/>
    <m/>
    <m/>
    <m/>
    <m/>
    <m/>
    <m/>
    <m/>
    <m/>
    <m/>
    <m/>
    <m/>
    <m/>
    <m/>
    <m/>
    <m/>
    <m/>
    <m/>
    <m/>
    <m/>
    <m/>
    <m/>
    <m/>
    <m/>
    <m/>
    <m/>
    <m/>
    <m/>
    <m/>
    <m/>
    <m/>
    <m/>
    <m/>
    <m/>
    <m/>
    <m/>
    <m/>
    <n v="123456"/>
    <x v="0"/>
    <x v="0"/>
    <n v="5"/>
    <n v="2"/>
    <n v="3"/>
    <n v="2"/>
    <n v="2"/>
    <n v="3"/>
    <n v="3"/>
    <n v="4"/>
    <n v="5"/>
    <n v="5"/>
    <s v=""/>
    <s v=""/>
    <s v=""/>
    <s v=""/>
    <s v=""/>
    <s v=""/>
    <s v=""/>
    <s v=""/>
    <s v=""/>
    <s v=""/>
    <s v=""/>
    <s v=""/>
    <s v=""/>
    <s v=""/>
    <s v=""/>
    <s v=""/>
    <s v=""/>
    <s v=""/>
    <s v=""/>
    <s v=""/>
    <s v=""/>
    <s v=""/>
    <s v=""/>
    <s v=""/>
  </r>
  <r>
    <s v="I am learning to use alliteration"/>
    <m/>
    <m/>
    <m/>
    <s v="EN"/>
    <m/>
    <s v="N"/>
    <m/>
    <s v="R"/>
    <m/>
    <s v="F"/>
    <m/>
    <s v="P"/>
    <m/>
    <s v="I"/>
    <m/>
    <s v="I"/>
    <m/>
    <m/>
    <m/>
    <m/>
    <m/>
    <m/>
    <m/>
    <m/>
    <m/>
    <m/>
    <m/>
    <m/>
    <m/>
    <m/>
    <m/>
    <m/>
    <m/>
    <m/>
    <m/>
    <m/>
    <m/>
    <m/>
    <m/>
    <m/>
    <m/>
    <m/>
    <m/>
    <m/>
    <m/>
    <m/>
    <m/>
    <m/>
    <m/>
    <m/>
    <m/>
    <m/>
    <m/>
    <m/>
    <m/>
    <m/>
    <m/>
    <m/>
    <m/>
    <m/>
    <m/>
    <m/>
    <m/>
    <m/>
    <n v="123456"/>
    <x v="0"/>
    <x v="0"/>
    <n v="7"/>
    <n v="1"/>
    <n v="6"/>
    <n v="1"/>
    <n v="2"/>
    <n v="4"/>
    <n v="5"/>
    <n v="6"/>
    <n v="7"/>
    <n v="7"/>
    <s v=""/>
    <s v=""/>
    <s v=""/>
    <s v=""/>
    <s v=""/>
    <s v=""/>
    <s v=""/>
    <s v=""/>
    <s v=""/>
    <s v=""/>
    <s v=""/>
    <s v=""/>
    <s v=""/>
    <s v=""/>
    <s v=""/>
    <s v=""/>
    <s v=""/>
    <s v=""/>
    <s v=""/>
    <s v=""/>
    <s v=""/>
    <s v=""/>
    <s v=""/>
    <s v=""/>
  </r>
  <r>
    <s v="I am learning to use my voice to express myself and to change my audience’s response to a text eg whispering, shouting, using a deep voice etc"/>
    <m/>
    <m/>
    <m/>
    <s v="S"/>
    <m/>
    <s v="R"/>
    <m/>
    <s v="F"/>
    <m/>
    <s v="P"/>
    <m/>
    <s v="P"/>
    <m/>
    <s v="P"/>
    <m/>
    <s v="I"/>
    <m/>
    <m/>
    <m/>
    <m/>
    <m/>
    <m/>
    <m/>
    <m/>
    <m/>
    <m/>
    <m/>
    <m/>
    <m/>
    <m/>
    <m/>
    <m/>
    <m/>
    <m/>
    <m/>
    <m/>
    <m/>
    <m/>
    <m/>
    <m/>
    <m/>
    <m/>
    <m/>
    <m/>
    <m/>
    <m/>
    <m/>
    <m/>
    <m/>
    <m/>
    <m/>
    <m/>
    <m/>
    <m/>
    <m/>
    <m/>
    <m/>
    <m/>
    <m/>
    <m/>
    <m/>
    <m/>
    <m/>
    <m/>
    <n v="123456"/>
    <x v="0"/>
    <x v="0"/>
    <n v="7"/>
    <n v="3"/>
    <n v="4"/>
    <n v="3"/>
    <n v="4"/>
    <n v="5"/>
    <n v="6"/>
    <n v="6"/>
    <n v="6"/>
    <n v="7"/>
    <s v=""/>
    <s v=""/>
    <s v=""/>
    <s v=""/>
    <s v=""/>
    <s v=""/>
    <s v=""/>
    <s v=""/>
    <s v=""/>
    <s v=""/>
    <s v=""/>
    <s v=""/>
    <s v=""/>
    <s v=""/>
    <s v=""/>
    <s v=""/>
    <s v=""/>
    <s v=""/>
    <s v=""/>
    <s v=""/>
    <s v=""/>
    <s v=""/>
    <s v=""/>
    <s v=""/>
  </r>
  <r>
    <s v="I am learning to choose how to use language to convey particular emotions e.g. making characters in stories speak in certain ways"/>
    <m/>
    <m/>
    <m/>
    <s v="N"/>
    <m/>
    <s v="N"/>
    <m/>
    <s v="N"/>
    <m/>
    <s v="N"/>
    <m/>
    <s v="N"/>
    <m/>
    <s v="N"/>
    <m/>
    <s v="R"/>
    <m/>
    <m/>
    <m/>
    <m/>
    <m/>
    <m/>
    <m/>
    <m/>
    <m/>
    <m/>
    <m/>
    <m/>
    <m/>
    <m/>
    <m/>
    <m/>
    <m/>
    <m/>
    <m/>
    <m/>
    <m/>
    <m/>
    <m/>
    <m/>
    <m/>
    <m/>
    <m/>
    <m/>
    <m/>
    <m/>
    <m/>
    <m/>
    <m/>
    <m/>
    <m/>
    <m/>
    <m/>
    <m/>
    <m/>
    <m/>
    <m/>
    <m/>
    <m/>
    <m/>
    <m/>
    <m/>
    <m/>
    <m/>
    <n v="123456"/>
    <x v="0"/>
    <x v="0"/>
    <n v="4"/>
    <n v="2"/>
    <n v="2"/>
    <n v="2"/>
    <n v="2"/>
    <n v="2"/>
    <n v="2"/>
    <n v="2"/>
    <n v="2"/>
    <n v="4"/>
    <s v=""/>
    <s v=""/>
    <s v=""/>
    <s v=""/>
    <s v=""/>
    <s v=""/>
    <s v=""/>
    <s v=""/>
    <s v=""/>
    <s v=""/>
    <s v=""/>
    <s v=""/>
    <s v=""/>
    <s v=""/>
    <s v=""/>
    <s v=""/>
    <s v=""/>
    <s v=""/>
    <s v=""/>
    <s v=""/>
    <s v=""/>
    <s v=""/>
    <s v=""/>
    <s v=""/>
  </r>
  <r>
    <s v="I am learning to ask and answer some hard questions."/>
    <m/>
    <m/>
    <m/>
    <s v="N"/>
    <m/>
    <s v="N"/>
    <m/>
    <s v="N"/>
    <m/>
    <s v="R"/>
    <m/>
    <s v="F"/>
    <m/>
    <s v="F"/>
    <m/>
    <s v="F"/>
    <m/>
    <m/>
    <m/>
    <m/>
    <m/>
    <m/>
    <m/>
    <m/>
    <m/>
    <m/>
    <m/>
    <m/>
    <m/>
    <m/>
    <m/>
    <m/>
    <m/>
    <m/>
    <m/>
    <m/>
    <m/>
    <m/>
    <m/>
    <m/>
    <m/>
    <m/>
    <m/>
    <m/>
    <m/>
    <m/>
    <m/>
    <m/>
    <m/>
    <m/>
    <m/>
    <m/>
    <m/>
    <m/>
    <m/>
    <m/>
    <m/>
    <m/>
    <m/>
    <m/>
    <m/>
    <m/>
    <m/>
    <m/>
    <n v="123456"/>
    <x v="0"/>
    <x v="0"/>
    <n v="5"/>
    <n v="2"/>
    <n v="3"/>
    <n v="2"/>
    <n v="2"/>
    <n v="2"/>
    <n v="4"/>
    <n v="5"/>
    <n v="5"/>
    <n v="5"/>
    <s v=""/>
    <s v=""/>
    <s v=""/>
    <s v=""/>
    <s v=""/>
    <s v=""/>
    <s v=""/>
    <s v=""/>
    <s v=""/>
    <s v=""/>
    <s v=""/>
    <s v=""/>
    <s v=""/>
    <s v=""/>
    <s v=""/>
    <s v=""/>
    <s v=""/>
    <s v=""/>
    <s v=""/>
    <s v=""/>
    <s v=""/>
    <s v=""/>
    <s v=""/>
    <s v=""/>
  </r>
  <r>
    <s v="I know what my role in the group is."/>
    <m/>
    <m/>
    <m/>
    <s v="EN"/>
    <m/>
    <s v="N"/>
    <m/>
    <s v="S"/>
    <m/>
    <s v="R"/>
    <m/>
    <s v="F"/>
    <m/>
    <s v="P"/>
    <m/>
    <s v="I"/>
    <m/>
    <m/>
    <m/>
    <m/>
    <m/>
    <m/>
    <m/>
    <m/>
    <m/>
    <m/>
    <m/>
    <m/>
    <m/>
    <m/>
    <m/>
    <m/>
    <m/>
    <m/>
    <m/>
    <m/>
    <m/>
    <m/>
    <m/>
    <m/>
    <m/>
    <m/>
    <m/>
    <m/>
    <m/>
    <m/>
    <m/>
    <m/>
    <m/>
    <m/>
    <m/>
    <m/>
    <m/>
    <m/>
    <m/>
    <m/>
    <m/>
    <m/>
    <m/>
    <m/>
    <m/>
    <m/>
    <m/>
    <m/>
    <n v="123456"/>
    <x v="0"/>
    <x v="0"/>
    <n v="7"/>
    <n v="1"/>
    <n v="6"/>
    <n v="1"/>
    <n v="2"/>
    <n v="3"/>
    <n v="4"/>
    <n v="5"/>
    <n v="6"/>
    <n v="7"/>
    <s v=""/>
    <s v=""/>
    <s v=""/>
    <s v=""/>
    <s v=""/>
    <s v=""/>
    <s v=""/>
    <s v=""/>
    <s v=""/>
    <s v=""/>
    <s v=""/>
    <s v=""/>
    <s v=""/>
    <s v=""/>
    <s v=""/>
    <s v=""/>
    <s v=""/>
    <s v=""/>
    <s v=""/>
    <s v=""/>
    <s v=""/>
    <s v=""/>
    <s v=""/>
    <s v=""/>
  </r>
  <r>
    <s v="I am learning to ask and answer questions when I am working in my group."/>
    <m/>
    <m/>
    <m/>
    <s v="EN"/>
    <m/>
    <s v="N"/>
    <m/>
    <s v="N"/>
    <m/>
    <s v="N"/>
    <m/>
    <s v="S"/>
    <m/>
    <s v="R"/>
    <m/>
    <s v="R"/>
    <m/>
    <m/>
    <m/>
    <m/>
    <m/>
    <m/>
    <m/>
    <m/>
    <m/>
    <m/>
    <m/>
    <m/>
    <m/>
    <m/>
    <m/>
    <m/>
    <m/>
    <m/>
    <m/>
    <m/>
    <m/>
    <m/>
    <m/>
    <m/>
    <m/>
    <m/>
    <m/>
    <m/>
    <m/>
    <m/>
    <m/>
    <m/>
    <m/>
    <m/>
    <m/>
    <m/>
    <m/>
    <m/>
    <m/>
    <m/>
    <m/>
    <m/>
    <m/>
    <m/>
    <m/>
    <m/>
    <m/>
    <m/>
    <n v="123456"/>
    <x v="0"/>
    <x v="0"/>
    <n v="4"/>
    <n v="1"/>
    <n v="3"/>
    <n v="1"/>
    <n v="2"/>
    <n v="2"/>
    <n v="2"/>
    <n v="3"/>
    <n v="4"/>
    <n v="4"/>
    <s v=""/>
    <s v=""/>
    <s v=""/>
    <s v=""/>
    <s v=""/>
    <s v=""/>
    <s v=""/>
    <s v=""/>
    <s v=""/>
    <s v=""/>
    <s v=""/>
    <s v=""/>
    <s v=""/>
    <s v=""/>
    <s v=""/>
    <s v=""/>
    <s v=""/>
    <s v=""/>
    <s v=""/>
    <s v=""/>
    <s v=""/>
    <s v=""/>
    <s v=""/>
    <s v=""/>
  </r>
  <r>
    <s v="I am learning to listen and respond to others."/>
    <m/>
    <m/>
    <m/>
    <s v="EN"/>
    <m/>
    <s v="EN"/>
    <m/>
    <s v="N"/>
    <m/>
    <s v="S"/>
    <m/>
    <s v="S"/>
    <m/>
    <s v="R"/>
    <m/>
    <s v="F"/>
    <m/>
    <m/>
    <m/>
    <m/>
    <m/>
    <m/>
    <m/>
    <m/>
    <m/>
    <m/>
    <m/>
    <m/>
    <m/>
    <m/>
    <m/>
    <m/>
    <m/>
    <m/>
    <m/>
    <m/>
    <m/>
    <m/>
    <m/>
    <m/>
    <m/>
    <m/>
    <m/>
    <m/>
    <m/>
    <m/>
    <m/>
    <m/>
    <m/>
    <m/>
    <m/>
    <m/>
    <m/>
    <m/>
    <m/>
    <m/>
    <m/>
    <m/>
    <m/>
    <m/>
    <m/>
    <m/>
    <m/>
    <m/>
    <n v="123456"/>
    <x v="0"/>
    <x v="0"/>
    <n v="5"/>
    <n v="1"/>
    <n v="4"/>
    <n v="1"/>
    <n v="1"/>
    <n v="2"/>
    <n v="3"/>
    <n v="3"/>
    <n v="4"/>
    <n v="5"/>
    <s v=""/>
    <s v=""/>
    <s v=""/>
    <s v=""/>
    <s v=""/>
    <s v=""/>
    <s v=""/>
    <s v=""/>
    <s v=""/>
    <s v=""/>
    <s v=""/>
    <s v=""/>
    <s v=""/>
    <s v=""/>
    <s v=""/>
    <s v=""/>
    <s v=""/>
    <s v=""/>
    <s v=""/>
    <s v=""/>
    <s v=""/>
    <s v=""/>
    <s v=""/>
    <s v=""/>
  </r>
  <r>
    <s v="I am learning to answer questions confidently."/>
    <m/>
    <m/>
    <m/>
    <s v="EN"/>
    <m/>
    <s v="N"/>
    <m/>
    <s v="N"/>
    <m/>
    <s v="N"/>
    <m/>
    <s v="F"/>
    <m/>
    <s v="F"/>
    <m/>
    <s v="I"/>
    <m/>
    <m/>
    <m/>
    <m/>
    <m/>
    <m/>
    <m/>
    <m/>
    <m/>
    <m/>
    <m/>
    <m/>
    <m/>
    <m/>
    <m/>
    <m/>
    <m/>
    <m/>
    <m/>
    <m/>
    <m/>
    <m/>
    <m/>
    <m/>
    <m/>
    <m/>
    <m/>
    <m/>
    <m/>
    <m/>
    <m/>
    <m/>
    <m/>
    <m/>
    <m/>
    <m/>
    <m/>
    <m/>
    <m/>
    <m/>
    <m/>
    <m/>
    <m/>
    <m/>
    <m/>
    <m/>
    <m/>
    <m/>
    <n v="123456"/>
    <x v="0"/>
    <x v="0"/>
    <n v="7"/>
    <n v="1"/>
    <n v="6"/>
    <n v="1"/>
    <n v="2"/>
    <n v="2"/>
    <n v="2"/>
    <n v="5"/>
    <n v="5"/>
    <n v="7"/>
    <s v=""/>
    <s v=""/>
    <s v=""/>
    <s v=""/>
    <s v=""/>
    <s v=""/>
    <s v=""/>
    <s v=""/>
    <s v=""/>
    <s v=""/>
    <s v=""/>
    <s v=""/>
    <s v=""/>
    <s v=""/>
    <s v=""/>
    <s v=""/>
    <s v=""/>
    <s v=""/>
    <s v=""/>
    <s v=""/>
    <s v=""/>
    <s v=""/>
    <s v=""/>
    <s v=""/>
  </r>
  <r>
    <s v="I am learning to listen to others."/>
    <m/>
    <m/>
    <m/>
    <s v="N"/>
    <m/>
    <s v="N"/>
    <m/>
    <s v="S"/>
    <m/>
    <s v="S"/>
    <m/>
    <s v="R"/>
    <m/>
    <s v="F"/>
    <m/>
    <s v="F"/>
    <m/>
    <m/>
    <m/>
    <m/>
    <m/>
    <m/>
    <m/>
    <m/>
    <m/>
    <m/>
    <m/>
    <m/>
    <m/>
    <m/>
    <m/>
    <m/>
    <m/>
    <m/>
    <m/>
    <m/>
    <m/>
    <m/>
    <m/>
    <m/>
    <m/>
    <m/>
    <m/>
    <m/>
    <m/>
    <m/>
    <m/>
    <m/>
    <m/>
    <m/>
    <m/>
    <m/>
    <m/>
    <m/>
    <m/>
    <m/>
    <m/>
    <m/>
    <m/>
    <m/>
    <m/>
    <m/>
    <m/>
    <m/>
    <n v="123456"/>
    <x v="0"/>
    <x v="0"/>
    <n v="5"/>
    <n v="2"/>
    <n v="3"/>
    <n v="2"/>
    <n v="2"/>
    <n v="3"/>
    <n v="3"/>
    <n v="4"/>
    <n v="5"/>
    <n v="5"/>
    <s v=""/>
    <s v=""/>
    <s v=""/>
    <s v=""/>
    <s v=""/>
    <s v=""/>
    <s v=""/>
    <s v=""/>
    <s v=""/>
    <s v=""/>
    <s v=""/>
    <s v=""/>
    <s v=""/>
    <s v=""/>
    <s v=""/>
    <s v=""/>
    <s v=""/>
    <s v=""/>
    <s v=""/>
    <s v=""/>
    <s v=""/>
    <s v=""/>
    <s v=""/>
    <s v=""/>
  </r>
  <r>
    <s v="I am learning to share information."/>
    <m/>
    <m/>
    <m/>
    <s v="EN"/>
    <m/>
    <s v="N"/>
    <m/>
    <s v="R"/>
    <m/>
    <s v="F"/>
    <m/>
    <s v="P"/>
    <m/>
    <s v="I"/>
    <m/>
    <s v="I"/>
    <m/>
    <m/>
    <m/>
    <m/>
    <m/>
    <m/>
    <m/>
    <m/>
    <m/>
    <m/>
    <m/>
    <m/>
    <m/>
    <m/>
    <m/>
    <m/>
    <m/>
    <m/>
    <m/>
    <m/>
    <m/>
    <m/>
    <m/>
    <m/>
    <m/>
    <m/>
    <m/>
    <m/>
    <m/>
    <m/>
    <m/>
    <m/>
    <m/>
    <m/>
    <m/>
    <m/>
    <m/>
    <m/>
    <m/>
    <m/>
    <m/>
    <m/>
    <m/>
    <m/>
    <m/>
    <m/>
    <m/>
    <m/>
    <n v="123456"/>
    <x v="0"/>
    <x v="0"/>
    <n v="7"/>
    <n v="1"/>
    <n v="6"/>
    <n v="1"/>
    <n v="2"/>
    <n v="4"/>
    <n v="5"/>
    <n v="6"/>
    <n v="7"/>
    <n v="7"/>
    <s v=""/>
    <s v=""/>
    <s v=""/>
    <s v=""/>
    <s v=""/>
    <s v=""/>
    <s v=""/>
    <s v=""/>
    <s v=""/>
    <s v=""/>
    <s v=""/>
    <s v=""/>
    <s v=""/>
    <s v=""/>
    <s v=""/>
    <s v=""/>
    <s v=""/>
    <s v=""/>
    <s v=""/>
    <s v=""/>
    <s v=""/>
    <s v=""/>
    <s v=""/>
    <s v=""/>
  </r>
  <r>
    <s v="I am learning to share my ideas and experiences."/>
    <m/>
    <m/>
    <m/>
    <s v="S"/>
    <m/>
    <s v="R"/>
    <m/>
    <s v="F"/>
    <m/>
    <s v="P"/>
    <m/>
    <s v="P"/>
    <m/>
    <s v="P"/>
    <m/>
    <s v="I"/>
    <m/>
    <m/>
    <m/>
    <m/>
    <m/>
    <m/>
    <m/>
    <m/>
    <m/>
    <m/>
    <m/>
    <m/>
    <m/>
    <m/>
    <m/>
    <m/>
    <m/>
    <m/>
    <m/>
    <m/>
    <m/>
    <m/>
    <m/>
    <m/>
    <m/>
    <m/>
    <m/>
    <m/>
    <m/>
    <m/>
    <m/>
    <m/>
    <m/>
    <m/>
    <m/>
    <m/>
    <m/>
    <m/>
    <m/>
    <m/>
    <m/>
    <m/>
    <m/>
    <m/>
    <m/>
    <m/>
    <m/>
    <m/>
    <n v="123456"/>
    <x v="0"/>
    <x v="0"/>
    <n v="7"/>
    <n v="3"/>
    <n v="4"/>
    <n v="3"/>
    <n v="4"/>
    <n v="5"/>
    <n v="6"/>
    <n v="6"/>
    <n v="6"/>
    <n v="7"/>
    <s v=""/>
    <s v=""/>
    <s v=""/>
    <s v=""/>
    <s v=""/>
    <s v=""/>
    <s v=""/>
    <s v=""/>
    <s v=""/>
    <s v=""/>
    <s v=""/>
    <s v=""/>
    <s v=""/>
    <s v=""/>
    <s v=""/>
    <s v=""/>
    <s v=""/>
    <s v=""/>
    <s v=""/>
    <s v=""/>
    <s v=""/>
    <s v=""/>
    <s v=""/>
    <s v=""/>
  </r>
  <r>
    <s v="I am learning to talk in my group without interrupting."/>
    <m/>
    <m/>
    <m/>
    <s v="N"/>
    <m/>
    <s v="N"/>
    <m/>
    <s v="N"/>
    <m/>
    <s v="N"/>
    <m/>
    <s v="N"/>
    <m/>
    <s v="N"/>
    <m/>
    <s v="R"/>
    <m/>
    <m/>
    <m/>
    <m/>
    <m/>
    <m/>
    <m/>
    <m/>
    <m/>
    <m/>
    <m/>
    <m/>
    <m/>
    <m/>
    <m/>
    <m/>
    <m/>
    <m/>
    <m/>
    <m/>
    <m/>
    <m/>
    <m/>
    <m/>
    <m/>
    <m/>
    <m/>
    <m/>
    <m/>
    <m/>
    <m/>
    <m/>
    <m/>
    <m/>
    <m/>
    <m/>
    <m/>
    <m/>
    <m/>
    <m/>
    <m/>
    <m/>
    <m/>
    <m/>
    <m/>
    <m/>
    <m/>
    <m/>
    <n v="123456"/>
    <x v="0"/>
    <x v="0"/>
    <n v="4"/>
    <n v="2"/>
    <n v="2"/>
    <n v="2"/>
    <n v="2"/>
    <n v="2"/>
    <n v="2"/>
    <n v="2"/>
    <n v="2"/>
    <n v="4"/>
    <s v=""/>
    <s v=""/>
    <s v=""/>
    <s v=""/>
    <s v=""/>
    <s v=""/>
    <s v=""/>
    <s v=""/>
    <s v=""/>
    <s v=""/>
    <s v=""/>
    <s v=""/>
    <s v=""/>
    <s v=""/>
    <s v=""/>
    <s v=""/>
    <s v=""/>
    <s v=""/>
    <s v=""/>
    <s v=""/>
    <s v=""/>
    <s v=""/>
    <s v=""/>
    <s v=""/>
  </r>
  <r>
    <s v="I know that group members have different roles."/>
    <m/>
    <m/>
    <m/>
    <s v="N"/>
    <m/>
    <s v="N"/>
    <m/>
    <s v="N"/>
    <m/>
    <s v="R"/>
    <m/>
    <s v="F"/>
    <m/>
    <s v="F"/>
    <m/>
    <s v="F"/>
    <m/>
    <m/>
    <m/>
    <m/>
    <m/>
    <m/>
    <m/>
    <m/>
    <m/>
    <m/>
    <m/>
    <m/>
    <m/>
    <m/>
    <m/>
    <m/>
    <m/>
    <m/>
    <m/>
    <m/>
    <m/>
    <m/>
    <m/>
    <m/>
    <m/>
    <m/>
    <m/>
    <m/>
    <m/>
    <m/>
    <m/>
    <m/>
    <m/>
    <m/>
    <m/>
    <m/>
    <m/>
    <m/>
    <m/>
    <m/>
    <m/>
    <m/>
    <m/>
    <m/>
    <m/>
    <m/>
    <m/>
    <m/>
    <n v="123456"/>
    <x v="0"/>
    <x v="0"/>
    <n v="5"/>
    <n v="2"/>
    <n v="3"/>
    <n v="2"/>
    <n v="2"/>
    <n v="2"/>
    <n v="4"/>
    <n v="5"/>
    <n v="5"/>
    <n v="5"/>
    <s v=""/>
    <s v=""/>
    <s v=""/>
    <s v=""/>
    <s v=""/>
    <s v=""/>
    <s v=""/>
    <s v=""/>
    <s v=""/>
    <s v=""/>
    <s v=""/>
    <s v=""/>
    <s v=""/>
    <s v=""/>
    <s v=""/>
    <s v=""/>
    <s v=""/>
    <s v=""/>
    <s v=""/>
    <s v=""/>
    <s v=""/>
    <s v=""/>
    <s v=""/>
    <s v=""/>
  </r>
  <r>
    <s v="I take turns when I am talking in my group."/>
    <m/>
    <m/>
    <m/>
    <s v="EN"/>
    <m/>
    <s v="N"/>
    <m/>
    <s v="S"/>
    <m/>
    <s v="R"/>
    <m/>
    <s v="F"/>
    <m/>
    <s v="P"/>
    <m/>
    <s v="I"/>
    <m/>
    <m/>
    <m/>
    <m/>
    <m/>
    <m/>
    <m/>
    <m/>
    <m/>
    <m/>
    <m/>
    <m/>
    <m/>
    <m/>
    <m/>
    <m/>
    <m/>
    <m/>
    <m/>
    <m/>
    <m/>
    <m/>
    <m/>
    <m/>
    <m/>
    <m/>
    <m/>
    <m/>
    <m/>
    <m/>
    <m/>
    <m/>
    <m/>
    <m/>
    <m/>
    <m/>
    <m/>
    <m/>
    <m/>
    <m/>
    <m/>
    <m/>
    <m/>
    <m/>
    <m/>
    <m/>
    <m/>
    <m/>
    <n v="123456"/>
    <x v="0"/>
    <x v="0"/>
    <n v="7"/>
    <n v="1"/>
    <n v="6"/>
    <n v="1"/>
    <n v="2"/>
    <n v="3"/>
    <n v="4"/>
    <n v="5"/>
    <n v="6"/>
    <n v="7"/>
    <s v=""/>
    <s v=""/>
    <s v=""/>
    <s v=""/>
    <s v=""/>
    <s v=""/>
    <s v=""/>
    <s v=""/>
    <s v=""/>
    <s v=""/>
    <s v=""/>
    <s v=""/>
    <s v=""/>
    <s v=""/>
    <s v=""/>
    <s v=""/>
    <s v=""/>
    <s v=""/>
    <s v=""/>
    <s v=""/>
    <s v=""/>
    <s v=""/>
    <s v=""/>
    <s v=""/>
  </r>
  <r>
    <s v="I am learning to concentrate when others are talking."/>
    <m/>
    <m/>
    <m/>
    <s v="EN"/>
    <m/>
    <s v="N"/>
    <m/>
    <s v="N"/>
    <m/>
    <s v="N"/>
    <m/>
    <s v="S"/>
    <m/>
    <s v="R"/>
    <m/>
    <s v="R"/>
    <m/>
    <m/>
    <m/>
    <m/>
    <m/>
    <m/>
    <m/>
    <m/>
    <m/>
    <m/>
    <m/>
    <m/>
    <m/>
    <m/>
    <m/>
    <m/>
    <m/>
    <m/>
    <m/>
    <m/>
    <m/>
    <m/>
    <m/>
    <m/>
    <m/>
    <m/>
    <m/>
    <m/>
    <m/>
    <m/>
    <m/>
    <m/>
    <m/>
    <m/>
    <m/>
    <m/>
    <m/>
    <m/>
    <m/>
    <m/>
    <m/>
    <m/>
    <m/>
    <m/>
    <m/>
    <m/>
    <m/>
    <m/>
    <n v="123456"/>
    <x v="0"/>
    <x v="0"/>
    <n v="4"/>
    <n v="1"/>
    <n v="3"/>
    <n v="1"/>
    <n v="2"/>
    <n v="2"/>
    <n v="2"/>
    <n v="3"/>
    <n v="4"/>
    <n v="4"/>
    <s v=""/>
    <s v=""/>
    <s v=""/>
    <s v=""/>
    <s v=""/>
    <s v=""/>
    <s v=""/>
    <s v=""/>
    <s v=""/>
    <s v=""/>
    <s v=""/>
    <s v=""/>
    <s v=""/>
    <s v=""/>
    <s v=""/>
    <s v=""/>
    <s v=""/>
    <s v=""/>
    <s v=""/>
    <s v=""/>
    <s v=""/>
    <s v=""/>
    <s v=""/>
    <s v=""/>
  </r>
  <r>
    <s v="I am learning to show an interest when others are talking."/>
    <m/>
    <m/>
    <m/>
    <s v="EN"/>
    <m/>
    <s v="EN"/>
    <m/>
    <s v="N"/>
    <m/>
    <s v="S"/>
    <m/>
    <s v="S"/>
    <m/>
    <s v="R"/>
    <m/>
    <s v="F"/>
    <m/>
    <m/>
    <m/>
    <m/>
    <m/>
    <m/>
    <m/>
    <m/>
    <m/>
    <m/>
    <m/>
    <m/>
    <m/>
    <m/>
    <m/>
    <m/>
    <m/>
    <m/>
    <m/>
    <m/>
    <m/>
    <m/>
    <m/>
    <m/>
    <m/>
    <m/>
    <m/>
    <m/>
    <m/>
    <m/>
    <m/>
    <m/>
    <m/>
    <m/>
    <m/>
    <m/>
    <m/>
    <m/>
    <m/>
    <m/>
    <m/>
    <m/>
    <m/>
    <m/>
    <m/>
    <m/>
    <m/>
    <m/>
    <n v="123456"/>
    <x v="0"/>
    <x v="0"/>
    <n v="5"/>
    <n v="1"/>
    <n v="4"/>
    <n v="1"/>
    <n v="1"/>
    <n v="2"/>
    <n v="3"/>
    <n v="3"/>
    <n v="4"/>
    <n v="5"/>
    <s v=""/>
    <s v=""/>
    <s v=""/>
    <s v=""/>
    <s v=""/>
    <s v=""/>
    <s v=""/>
    <s v=""/>
    <s v=""/>
    <s v=""/>
    <s v=""/>
    <s v=""/>
    <s v=""/>
    <s v=""/>
    <s v=""/>
    <s v=""/>
    <s v=""/>
    <s v=""/>
    <s v=""/>
    <s v=""/>
    <s v=""/>
    <s v=""/>
    <s v=""/>
    <s v=""/>
  </r>
  <r>
    <s v="I am learning to contribute positively without interrupting."/>
    <m/>
    <m/>
    <m/>
    <s v="EN"/>
    <m/>
    <s v="N"/>
    <m/>
    <s v="N"/>
    <m/>
    <s v="N"/>
    <m/>
    <s v="F"/>
    <m/>
    <s v="F"/>
    <m/>
    <s v="I"/>
    <m/>
    <m/>
    <m/>
    <m/>
    <m/>
    <m/>
    <m/>
    <m/>
    <m/>
    <m/>
    <m/>
    <m/>
    <m/>
    <m/>
    <m/>
    <m/>
    <m/>
    <m/>
    <m/>
    <m/>
    <m/>
    <m/>
    <m/>
    <m/>
    <m/>
    <m/>
    <m/>
    <m/>
    <m/>
    <m/>
    <m/>
    <m/>
    <m/>
    <m/>
    <m/>
    <m/>
    <m/>
    <m/>
    <m/>
    <m/>
    <m/>
    <m/>
    <m/>
    <m/>
    <m/>
    <m/>
    <m/>
    <m/>
    <n v="123456"/>
    <x v="0"/>
    <x v="0"/>
    <n v="7"/>
    <n v="1"/>
    <n v="6"/>
    <n v="1"/>
    <n v="2"/>
    <n v="2"/>
    <n v="2"/>
    <n v="5"/>
    <n v="5"/>
    <n v="7"/>
    <s v=""/>
    <s v=""/>
    <s v=""/>
    <s v=""/>
    <s v=""/>
    <s v=""/>
    <s v=""/>
    <s v=""/>
    <s v=""/>
    <s v=""/>
    <s v=""/>
    <s v=""/>
    <s v=""/>
    <s v=""/>
    <s v=""/>
    <s v=""/>
    <s v=""/>
    <s v=""/>
    <s v=""/>
    <s v=""/>
    <s v=""/>
    <s v=""/>
    <s v=""/>
    <s v=""/>
  </r>
  <r>
    <s v="I am learning to allow others to contribute."/>
    <m/>
    <m/>
    <m/>
    <s v="N"/>
    <m/>
    <s v="N"/>
    <m/>
    <s v="S"/>
    <m/>
    <s v="S"/>
    <m/>
    <s v="R"/>
    <m/>
    <s v="F"/>
    <m/>
    <s v="F"/>
    <m/>
    <m/>
    <m/>
    <m/>
    <m/>
    <m/>
    <m/>
    <m/>
    <m/>
    <m/>
    <m/>
    <m/>
    <m/>
    <m/>
    <m/>
    <m/>
    <m/>
    <m/>
    <m/>
    <m/>
    <m/>
    <m/>
    <m/>
    <m/>
    <m/>
    <m/>
    <m/>
    <m/>
    <m/>
    <m/>
    <m/>
    <m/>
    <m/>
    <m/>
    <m/>
    <m/>
    <m/>
    <m/>
    <m/>
    <m/>
    <m/>
    <m/>
    <m/>
    <m/>
    <m/>
    <m/>
    <m/>
    <m/>
    <n v="123456"/>
    <x v="0"/>
    <x v="0"/>
    <n v="5"/>
    <n v="2"/>
    <n v="3"/>
    <n v="2"/>
    <n v="2"/>
    <n v="3"/>
    <n v="3"/>
    <n v="4"/>
    <n v="5"/>
    <n v="5"/>
    <s v=""/>
    <s v=""/>
    <s v=""/>
    <s v=""/>
    <s v=""/>
    <s v=""/>
    <s v=""/>
    <s v=""/>
    <s v=""/>
    <s v=""/>
    <s v=""/>
    <s v=""/>
    <s v=""/>
    <s v=""/>
    <s v=""/>
    <s v=""/>
    <s v=""/>
    <s v=""/>
    <s v=""/>
    <s v=""/>
    <s v=""/>
    <s v=""/>
    <s v=""/>
    <s v=""/>
  </r>
  <r>
    <s v="I am learning to understand the importance of listening fully to others."/>
    <m/>
    <m/>
    <m/>
    <s v="EN"/>
    <m/>
    <s v="N"/>
    <m/>
    <s v="R"/>
    <m/>
    <s v="F"/>
    <m/>
    <s v="P"/>
    <m/>
    <s v="I"/>
    <m/>
    <s v="I"/>
    <m/>
    <m/>
    <m/>
    <m/>
    <m/>
    <m/>
    <m/>
    <m/>
    <m/>
    <m/>
    <m/>
    <m/>
    <m/>
    <m/>
    <m/>
    <m/>
    <m/>
    <m/>
    <m/>
    <m/>
    <m/>
    <m/>
    <m/>
    <m/>
    <m/>
    <m/>
    <m/>
    <m/>
    <m/>
    <m/>
    <m/>
    <m/>
    <m/>
    <m/>
    <m/>
    <m/>
    <m/>
    <m/>
    <m/>
    <m/>
    <m/>
    <m/>
    <m/>
    <m/>
    <m/>
    <m/>
    <m/>
    <m/>
    <n v="123456"/>
    <x v="0"/>
    <x v="0"/>
    <n v="7"/>
    <n v="1"/>
    <n v="6"/>
    <n v="1"/>
    <n v="2"/>
    <n v="4"/>
    <n v="5"/>
    <n v="6"/>
    <n v="7"/>
    <n v="7"/>
    <s v=""/>
    <s v=""/>
    <s v=""/>
    <s v=""/>
    <s v=""/>
    <s v=""/>
    <s v=""/>
    <s v=""/>
    <s v=""/>
    <s v=""/>
    <s v=""/>
    <s v=""/>
    <s v=""/>
    <s v=""/>
    <s v=""/>
    <s v=""/>
    <s v=""/>
    <s v=""/>
    <s v=""/>
    <s v=""/>
    <s v=""/>
    <s v=""/>
    <s v=""/>
    <s v=""/>
  </r>
  <r>
    <s v="I am learning to use strategies to identify questions to ask."/>
    <m/>
    <m/>
    <m/>
    <s v="S"/>
    <m/>
    <s v="R"/>
    <m/>
    <s v="F"/>
    <m/>
    <s v="P"/>
    <m/>
    <s v="P"/>
    <m/>
    <s v="P"/>
    <m/>
    <s v="I"/>
    <m/>
    <m/>
    <m/>
    <m/>
    <m/>
    <m/>
    <m/>
    <m/>
    <m/>
    <m/>
    <m/>
    <m/>
    <m/>
    <m/>
    <m/>
    <m/>
    <m/>
    <m/>
    <m/>
    <m/>
    <m/>
    <m/>
    <m/>
    <m/>
    <m/>
    <m/>
    <m/>
    <m/>
    <m/>
    <m/>
    <m/>
    <m/>
    <m/>
    <m/>
    <m/>
    <m/>
    <m/>
    <m/>
    <m/>
    <m/>
    <m/>
    <m/>
    <m/>
    <m/>
    <m/>
    <m/>
    <m/>
    <m/>
    <n v="123456"/>
    <x v="0"/>
    <x v="0"/>
    <n v="7"/>
    <n v="3"/>
    <n v="4"/>
    <n v="3"/>
    <n v="4"/>
    <n v="5"/>
    <n v="6"/>
    <n v="6"/>
    <n v="6"/>
    <n v="7"/>
    <s v=""/>
    <s v=""/>
    <s v=""/>
    <s v=""/>
    <s v=""/>
    <s v=""/>
    <s v=""/>
    <s v=""/>
    <s v=""/>
    <s v=""/>
    <s v=""/>
    <s v=""/>
    <s v=""/>
    <s v=""/>
    <s v=""/>
    <s v=""/>
    <s v=""/>
    <s v=""/>
    <s v=""/>
    <s v=""/>
    <s v=""/>
    <s v=""/>
    <s v=""/>
    <s v=""/>
  </r>
  <r>
    <s v="I am learning to understand when is an appropriate time to ask questions or not."/>
    <m/>
    <m/>
    <m/>
    <s v="N"/>
    <m/>
    <s v="N"/>
    <m/>
    <s v="N"/>
    <m/>
    <s v="N"/>
    <m/>
    <s v="N"/>
    <m/>
    <s v="N"/>
    <m/>
    <s v="R"/>
    <m/>
    <m/>
    <m/>
    <m/>
    <m/>
    <m/>
    <m/>
    <m/>
    <m/>
    <m/>
    <m/>
    <m/>
    <m/>
    <m/>
    <m/>
    <m/>
    <m/>
    <m/>
    <m/>
    <m/>
    <m/>
    <m/>
    <m/>
    <m/>
    <m/>
    <m/>
    <m/>
    <m/>
    <m/>
    <m/>
    <m/>
    <m/>
    <m/>
    <m/>
    <m/>
    <m/>
    <m/>
    <m/>
    <m/>
    <m/>
    <m/>
    <m/>
    <m/>
    <m/>
    <m/>
    <m/>
    <m/>
    <m/>
    <n v="123456"/>
    <x v="0"/>
    <x v="0"/>
    <n v="4"/>
    <n v="2"/>
    <n v="2"/>
    <n v="2"/>
    <n v="2"/>
    <n v="2"/>
    <n v="2"/>
    <n v="2"/>
    <n v="2"/>
    <n v="4"/>
    <s v=""/>
    <s v=""/>
    <s v=""/>
    <s v=""/>
    <s v=""/>
    <s v=""/>
    <s v=""/>
    <s v=""/>
    <s v=""/>
    <s v=""/>
    <s v=""/>
    <s v=""/>
    <s v=""/>
    <s v=""/>
    <s v=""/>
    <s v=""/>
    <s v=""/>
    <s v=""/>
    <s v=""/>
    <s v=""/>
    <s v=""/>
    <s v=""/>
    <s v=""/>
    <s v=""/>
  </r>
  <r>
    <s v="I am learning to recognise the correct way to talk to people from all walks of life and in different situations."/>
    <m/>
    <m/>
    <m/>
    <s v="N"/>
    <m/>
    <s v="N"/>
    <m/>
    <s v="S"/>
    <m/>
    <s v="S"/>
    <m/>
    <s v="R"/>
    <m/>
    <s v="F"/>
    <m/>
    <s v="F"/>
    <m/>
    <m/>
    <m/>
    <m/>
    <m/>
    <m/>
    <m/>
    <m/>
    <m/>
    <m/>
    <m/>
    <m/>
    <m/>
    <m/>
    <m/>
    <m/>
    <m/>
    <m/>
    <m/>
    <m/>
    <m/>
    <m/>
    <m/>
    <m/>
    <m/>
    <m/>
    <m/>
    <m/>
    <m/>
    <m/>
    <m/>
    <m/>
    <m/>
    <m/>
    <m/>
    <m/>
    <m/>
    <m/>
    <m/>
    <m/>
    <m/>
    <m/>
    <m/>
    <m/>
    <m/>
    <m/>
    <m/>
    <m/>
    <n v="123456"/>
    <x v="0"/>
    <x v="0"/>
    <n v="5"/>
    <n v="2"/>
    <n v="3"/>
    <n v="2"/>
    <n v="2"/>
    <n v="3"/>
    <n v="3"/>
    <n v="4"/>
    <n v="5"/>
    <n v="5"/>
    <s v=""/>
    <s v=""/>
    <s v=""/>
    <s v=""/>
    <s v=""/>
    <s v=""/>
    <s v=""/>
    <s v=""/>
    <s v=""/>
    <s v=""/>
    <s v=""/>
    <s v=""/>
    <s v=""/>
    <s v=""/>
    <s v=""/>
    <s v=""/>
    <s v=""/>
    <s v=""/>
    <s v=""/>
    <s v=""/>
    <s v=""/>
    <s v=""/>
    <s v=""/>
    <s v=""/>
  </r>
  <r>
    <s v="I am learning to take turns when listening and talking with others. "/>
    <m/>
    <m/>
    <m/>
    <s v="EN"/>
    <m/>
    <s v="N"/>
    <m/>
    <s v="R"/>
    <m/>
    <s v="F"/>
    <m/>
    <s v="P"/>
    <m/>
    <s v="I"/>
    <m/>
    <s v="I"/>
    <m/>
    <m/>
    <m/>
    <m/>
    <m/>
    <m/>
    <m/>
    <m/>
    <m/>
    <m/>
    <m/>
    <m/>
    <m/>
    <m/>
    <m/>
    <m/>
    <m/>
    <m/>
    <m/>
    <m/>
    <m/>
    <m/>
    <m/>
    <m/>
    <m/>
    <m/>
    <m/>
    <m/>
    <m/>
    <m/>
    <m/>
    <m/>
    <m/>
    <m/>
    <m/>
    <m/>
    <m/>
    <m/>
    <m/>
    <m/>
    <m/>
    <m/>
    <m/>
    <m/>
    <m/>
    <m/>
    <m/>
    <m/>
    <n v="123456"/>
    <x v="0"/>
    <x v="1"/>
    <n v="7"/>
    <n v="1"/>
    <n v="6"/>
    <n v="1"/>
    <n v="2"/>
    <n v="4"/>
    <n v="5"/>
    <n v="6"/>
    <n v="7"/>
    <n v="7"/>
    <s v=""/>
    <s v=""/>
    <s v=""/>
    <s v=""/>
    <s v=""/>
    <s v=""/>
    <s v=""/>
    <s v=""/>
    <s v=""/>
    <s v=""/>
    <s v=""/>
    <s v=""/>
    <s v=""/>
    <s v=""/>
    <s v=""/>
    <s v=""/>
    <s v=""/>
    <s v=""/>
    <s v=""/>
    <s v=""/>
    <s v=""/>
    <s v=""/>
    <s v=""/>
    <s v=""/>
  </r>
  <r>
    <s v="I am learning to listen and respond to others."/>
    <m/>
    <m/>
    <m/>
    <s v="S"/>
    <m/>
    <s v="R"/>
    <m/>
    <s v="F"/>
    <m/>
    <s v="P"/>
    <m/>
    <s v="P"/>
    <m/>
    <s v="P"/>
    <m/>
    <s v="I"/>
    <m/>
    <m/>
    <m/>
    <m/>
    <m/>
    <m/>
    <m/>
    <m/>
    <m/>
    <m/>
    <m/>
    <m/>
    <m/>
    <m/>
    <m/>
    <m/>
    <m/>
    <m/>
    <m/>
    <m/>
    <m/>
    <m/>
    <m/>
    <m/>
    <m/>
    <m/>
    <m/>
    <m/>
    <m/>
    <m/>
    <m/>
    <m/>
    <m/>
    <m/>
    <m/>
    <m/>
    <m/>
    <m/>
    <m/>
    <m/>
    <m/>
    <m/>
    <m/>
    <m/>
    <m/>
    <m/>
    <m/>
    <m/>
    <n v="123456"/>
    <x v="0"/>
    <x v="1"/>
    <n v="7"/>
    <n v="3"/>
    <n v="4"/>
    <n v="3"/>
    <n v="4"/>
    <n v="5"/>
    <n v="6"/>
    <n v="6"/>
    <n v="6"/>
    <n v="7"/>
    <s v=""/>
    <s v=""/>
    <s v=""/>
    <s v=""/>
    <s v=""/>
    <s v=""/>
    <s v=""/>
    <s v=""/>
    <s v=""/>
    <s v=""/>
    <s v=""/>
    <s v=""/>
    <s v=""/>
    <s v=""/>
    <s v=""/>
    <s v=""/>
    <s v=""/>
    <s v=""/>
    <s v=""/>
    <s v=""/>
    <s v=""/>
    <s v=""/>
    <s v=""/>
    <s v=""/>
  </r>
  <r>
    <s v="I respond to who, what, where, why and how questions"/>
    <m/>
    <m/>
    <m/>
    <s v="N"/>
    <m/>
    <s v="N"/>
    <m/>
    <s v="N"/>
    <m/>
    <s v="N"/>
    <m/>
    <s v="N"/>
    <m/>
    <s v="N"/>
    <m/>
    <s v="R"/>
    <m/>
    <m/>
    <m/>
    <m/>
    <m/>
    <m/>
    <m/>
    <m/>
    <m/>
    <m/>
    <m/>
    <m/>
    <m/>
    <m/>
    <m/>
    <m/>
    <m/>
    <m/>
    <m/>
    <m/>
    <m/>
    <m/>
    <m/>
    <m/>
    <m/>
    <m/>
    <m/>
    <m/>
    <m/>
    <m/>
    <m/>
    <m/>
    <m/>
    <m/>
    <m/>
    <m/>
    <m/>
    <m/>
    <m/>
    <m/>
    <m/>
    <m/>
    <m/>
    <m/>
    <m/>
    <m/>
    <m/>
    <m/>
    <n v="123456"/>
    <x v="0"/>
    <x v="1"/>
    <n v="4"/>
    <n v="2"/>
    <n v="2"/>
    <n v="2"/>
    <n v="2"/>
    <n v="2"/>
    <n v="2"/>
    <n v="2"/>
    <n v="2"/>
    <n v="4"/>
    <s v=""/>
    <s v=""/>
    <s v=""/>
    <s v=""/>
    <s v=""/>
    <s v=""/>
    <s v=""/>
    <s v=""/>
    <s v=""/>
    <s v=""/>
    <s v=""/>
    <s v=""/>
    <s v=""/>
    <s v=""/>
    <s v=""/>
    <s v=""/>
    <s v=""/>
    <s v=""/>
    <s v=""/>
    <s v=""/>
    <s v=""/>
    <s v=""/>
    <s v=""/>
    <s v=""/>
  </r>
  <r>
    <s v="I am learning to look at someone who is talking to me and when I talk to them "/>
    <m/>
    <m/>
    <m/>
    <s v="N"/>
    <m/>
    <s v="N"/>
    <m/>
    <s v="N"/>
    <m/>
    <s v="R"/>
    <m/>
    <s v="F"/>
    <m/>
    <s v="F"/>
    <m/>
    <s v="F"/>
    <m/>
    <m/>
    <m/>
    <m/>
    <m/>
    <m/>
    <m/>
    <m/>
    <m/>
    <m/>
    <m/>
    <m/>
    <m/>
    <m/>
    <m/>
    <m/>
    <m/>
    <m/>
    <m/>
    <m/>
    <m/>
    <m/>
    <m/>
    <m/>
    <m/>
    <m/>
    <m/>
    <m/>
    <m/>
    <m/>
    <m/>
    <m/>
    <m/>
    <m/>
    <m/>
    <m/>
    <m/>
    <m/>
    <m/>
    <m/>
    <m/>
    <m/>
    <m/>
    <m/>
    <m/>
    <m/>
    <m/>
    <m/>
    <n v="123456"/>
    <x v="0"/>
    <x v="1"/>
    <n v="5"/>
    <n v="2"/>
    <n v="3"/>
    <n v="2"/>
    <n v="2"/>
    <n v="2"/>
    <n v="4"/>
    <n v="5"/>
    <n v="5"/>
    <n v="5"/>
    <s v=""/>
    <s v=""/>
    <s v=""/>
    <s v=""/>
    <s v=""/>
    <s v=""/>
    <s v=""/>
    <s v=""/>
    <s v=""/>
    <s v=""/>
    <s v=""/>
    <s v=""/>
    <s v=""/>
    <s v=""/>
    <s v=""/>
    <s v=""/>
    <s v=""/>
    <s v=""/>
    <s v=""/>
    <s v=""/>
    <s v=""/>
    <s v=""/>
    <s v=""/>
    <s v=""/>
  </r>
  <r>
    <s v="I am learning to talk about myself and my experiences."/>
    <m/>
    <m/>
    <m/>
    <s v="EN"/>
    <m/>
    <s v="N"/>
    <m/>
    <s v="S"/>
    <m/>
    <s v="R"/>
    <m/>
    <s v="F"/>
    <m/>
    <s v="P"/>
    <m/>
    <s v="I"/>
    <m/>
    <m/>
    <m/>
    <m/>
    <m/>
    <m/>
    <m/>
    <m/>
    <m/>
    <m/>
    <m/>
    <m/>
    <m/>
    <m/>
    <m/>
    <m/>
    <m/>
    <m/>
    <m/>
    <m/>
    <m/>
    <m/>
    <m/>
    <m/>
    <m/>
    <m/>
    <m/>
    <m/>
    <m/>
    <m/>
    <m/>
    <m/>
    <m/>
    <m/>
    <m/>
    <m/>
    <m/>
    <m/>
    <m/>
    <m/>
    <m/>
    <m/>
    <m/>
    <m/>
    <m/>
    <m/>
    <m/>
    <m/>
    <n v="123456"/>
    <x v="0"/>
    <x v="1"/>
    <n v="7"/>
    <n v="1"/>
    <n v="6"/>
    <n v="1"/>
    <n v="2"/>
    <n v="3"/>
    <n v="4"/>
    <n v="5"/>
    <n v="6"/>
    <n v="7"/>
    <s v=""/>
    <s v=""/>
    <s v=""/>
    <s v=""/>
    <s v=""/>
    <s v=""/>
    <s v=""/>
    <s v=""/>
    <s v=""/>
    <s v=""/>
    <s v=""/>
    <s v=""/>
    <s v=""/>
    <s v=""/>
    <s v=""/>
    <s v=""/>
    <s v=""/>
    <s v=""/>
    <s v=""/>
    <s v=""/>
    <s v=""/>
    <s v=""/>
    <s v=""/>
    <s v=""/>
  </r>
  <r>
    <s v="I am learning to speak, showing awareness of the listener in small and large groups. "/>
    <m/>
    <m/>
    <m/>
    <s v="EN"/>
    <m/>
    <s v="N"/>
    <m/>
    <s v="N"/>
    <m/>
    <s v="N"/>
    <m/>
    <s v="S"/>
    <m/>
    <s v="R"/>
    <m/>
    <s v="R"/>
    <m/>
    <m/>
    <m/>
    <m/>
    <m/>
    <m/>
    <m/>
    <m/>
    <m/>
    <m/>
    <m/>
    <m/>
    <m/>
    <m/>
    <m/>
    <m/>
    <m/>
    <m/>
    <m/>
    <m/>
    <m/>
    <m/>
    <m/>
    <m/>
    <m/>
    <m/>
    <m/>
    <m/>
    <m/>
    <m/>
    <m/>
    <m/>
    <m/>
    <m/>
    <m/>
    <m/>
    <m/>
    <m/>
    <m/>
    <m/>
    <m/>
    <m/>
    <m/>
    <m/>
    <m/>
    <m/>
    <m/>
    <m/>
    <n v="123456"/>
    <x v="0"/>
    <x v="1"/>
    <n v="4"/>
    <n v="1"/>
    <n v="3"/>
    <n v="1"/>
    <n v="2"/>
    <n v="2"/>
    <n v="2"/>
    <n v="3"/>
    <n v="4"/>
    <n v="4"/>
    <s v=""/>
    <s v=""/>
    <s v=""/>
    <s v=""/>
    <s v=""/>
    <s v=""/>
    <s v=""/>
    <s v=""/>
    <s v=""/>
    <s v=""/>
    <s v=""/>
    <s v=""/>
    <s v=""/>
    <s v=""/>
    <s v=""/>
    <s v=""/>
    <s v=""/>
    <s v=""/>
    <s v=""/>
    <s v=""/>
    <s v=""/>
    <s v=""/>
    <s v=""/>
    <s v=""/>
  </r>
  <r>
    <s v="I am beginning to use appropriate body language and intonation and expression when listening and talking."/>
    <m/>
    <m/>
    <m/>
    <s v="EN"/>
    <m/>
    <s v="N"/>
    <m/>
    <s v="S"/>
    <m/>
    <s v="R"/>
    <m/>
    <s v="F"/>
    <m/>
    <s v="P"/>
    <m/>
    <s v="I"/>
    <m/>
    <m/>
    <m/>
    <m/>
    <m/>
    <m/>
    <m/>
    <m/>
    <m/>
    <m/>
    <m/>
    <m/>
    <m/>
    <m/>
    <m/>
    <m/>
    <m/>
    <m/>
    <m/>
    <m/>
    <m/>
    <m/>
    <m/>
    <m/>
    <m/>
    <m/>
    <m/>
    <m/>
    <m/>
    <m/>
    <m/>
    <m/>
    <m/>
    <m/>
    <m/>
    <m/>
    <m/>
    <m/>
    <m/>
    <m/>
    <m/>
    <m/>
    <m/>
    <m/>
    <m/>
    <m/>
    <m/>
    <m/>
    <n v="123456"/>
    <x v="0"/>
    <x v="1"/>
    <n v="7"/>
    <n v="1"/>
    <n v="6"/>
    <n v="1"/>
    <n v="2"/>
    <n v="3"/>
    <n v="4"/>
    <n v="5"/>
    <n v="6"/>
    <n v="7"/>
    <s v=""/>
    <s v=""/>
    <s v=""/>
    <s v=""/>
    <s v=""/>
    <s v=""/>
    <s v=""/>
    <s v=""/>
    <s v=""/>
    <s v=""/>
    <s v=""/>
    <s v=""/>
    <s v=""/>
    <s v=""/>
    <s v=""/>
    <s v=""/>
    <s v=""/>
    <s v=""/>
    <s v=""/>
    <s v=""/>
    <s v=""/>
    <s v=""/>
    <s v=""/>
    <s v=""/>
  </r>
  <r>
    <s v="I listen to adults in group settings"/>
    <m/>
    <m/>
    <m/>
    <s v="EN"/>
    <m/>
    <s v="N"/>
    <m/>
    <s v="N"/>
    <m/>
    <s v="N"/>
    <m/>
    <s v="S"/>
    <m/>
    <s v="R"/>
    <m/>
    <s v="R"/>
    <m/>
    <m/>
    <m/>
    <m/>
    <m/>
    <m/>
    <m/>
    <m/>
    <m/>
    <m/>
    <m/>
    <m/>
    <m/>
    <m/>
    <m/>
    <m/>
    <m/>
    <m/>
    <m/>
    <m/>
    <m/>
    <m/>
    <m/>
    <m/>
    <m/>
    <m/>
    <m/>
    <m/>
    <m/>
    <m/>
    <m/>
    <m/>
    <m/>
    <m/>
    <m/>
    <m/>
    <m/>
    <m/>
    <m/>
    <m/>
    <m/>
    <m/>
    <m/>
    <m/>
    <m/>
    <m/>
    <m/>
    <m/>
    <n v="123456"/>
    <x v="0"/>
    <x v="1"/>
    <n v="4"/>
    <n v="1"/>
    <n v="3"/>
    <n v="1"/>
    <n v="2"/>
    <n v="2"/>
    <n v="2"/>
    <n v="3"/>
    <n v="4"/>
    <n v="4"/>
    <s v=""/>
    <s v=""/>
    <s v=""/>
    <s v=""/>
    <s v=""/>
    <s v=""/>
    <s v=""/>
    <s v=""/>
    <s v=""/>
    <s v=""/>
    <s v=""/>
    <s v=""/>
    <s v=""/>
    <s v=""/>
    <s v=""/>
    <s v=""/>
    <s v=""/>
    <s v=""/>
    <s v=""/>
    <s v=""/>
    <s v=""/>
    <s v=""/>
    <s v=""/>
    <s v=""/>
  </r>
  <r>
    <s v="I listen to other pupils in a group setting"/>
    <m/>
    <m/>
    <m/>
    <s v="EN"/>
    <m/>
    <s v="EN"/>
    <m/>
    <s v="N"/>
    <m/>
    <s v="S"/>
    <m/>
    <s v="S"/>
    <m/>
    <s v="R"/>
    <m/>
    <s v="F"/>
    <m/>
    <m/>
    <m/>
    <m/>
    <m/>
    <m/>
    <m/>
    <m/>
    <m/>
    <m/>
    <m/>
    <m/>
    <m/>
    <m/>
    <m/>
    <m/>
    <m/>
    <m/>
    <m/>
    <m/>
    <m/>
    <m/>
    <m/>
    <m/>
    <m/>
    <m/>
    <m/>
    <m/>
    <m/>
    <m/>
    <m/>
    <m/>
    <m/>
    <m/>
    <m/>
    <m/>
    <m/>
    <m/>
    <m/>
    <m/>
    <m/>
    <m/>
    <m/>
    <m/>
    <m/>
    <m/>
    <m/>
    <m/>
    <n v="123456"/>
    <x v="0"/>
    <x v="1"/>
    <n v="5"/>
    <n v="1"/>
    <n v="4"/>
    <n v="1"/>
    <n v="1"/>
    <n v="2"/>
    <n v="3"/>
    <n v="3"/>
    <n v="4"/>
    <n v="5"/>
    <s v=""/>
    <s v=""/>
    <s v=""/>
    <s v=""/>
    <s v=""/>
    <s v=""/>
    <s v=""/>
    <s v=""/>
    <s v=""/>
    <s v=""/>
    <s v=""/>
    <s v=""/>
    <s v=""/>
    <s v=""/>
    <s v=""/>
    <s v=""/>
    <s v=""/>
    <s v=""/>
    <s v=""/>
    <s v=""/>
    <s v=""/>
    <s v=""/>
    <s v=""/>
    <s v=""/>
  </r>
  <r>
    <s v="I am learning to speak confidently and clearly, showing awareness of the listener in small and large groups"/>
    <m/>
    <m/>
    <m/>
    <s v="N"/>
    <m/>
    <s v="N"/>
    <m/>
    <s v="S"/>
    <m/>
    <s v="S"/>
    <m/>
    <s v="R"/>
    <m/>
    <s v="R"/>
    <m/>
    <s v="F"/>
    <m/>
    <m/>
    <m/>
    <m/>
    <m/>
    <m/>
    <m/>
    <m/>
    <m/>
    <m/>
    <m/>
    <m/>
    <m/>
    <m/>
    <m/>
    <m/>
    <m/>
    <m/>
    <m/>
    <m/>
    <m/>
    <m/>
    <m/>
    <m/>
    <m/>
    <m/>
    <m/>
    <m/>
    <m/>
    <m/>
    <m/>
    <m/>
    <m/>
    <m/>
    <m/>
    <m/>
    <m/>
    <m/>
    <m/>
    <m/>
    <m/>
    <m/>
    <m/>
    <m/>
    <m/>
    <m/>
    <m/>
    <m/>
    <n v="123456"/>
    <x v="0"/>
    <x v="1"/>
    <n v="5"/>
    <n v="2"/>
    <n v="3"/>
    <n v="2"/>
    <n v="2"/>
    <n v="3"/>
    <n v="3"/>
    <n v="4"/>
    <n v="4"/>
    <n v="5"/>
    <s v=""/>
    <s v=""/>
    <s v=""/>
    <s v=""/>
    <s v=""/>
    <s v=""/>
    <s v=""/>
    <s v=""/>
    <s v=""/>
    <s v=""/>
    <s v=""/>
    <s v=""/>
    <s v=""/>
    <s v=""/>
    <s v=""/>
    <s v=""/>
    <s v=""/>
    <s v=""/>
    <s v=""/>
    <s v=""/>
    <s v=""/>
    <s v=""/>
    <s v=""/>
    <s v=""/>
  </r>
  <r>
    <s v="I recognise the need to wait until the speaker has finished before asking questions or offering a response"/>
    <m/>
    <m/>
    <m/>
    <s v="N"/>
    <m/>
    <s v="N"/>
    <m/>
    <s v="N"/>
    <m/>
    <s v="N"/>
    <m/>
    <s v="N"/>
    <m/>
    <s v="N"/>
    <m/>
    <s v="R"/>
    <m/>
    <m/>
    <m/>
    <m/>
    <m/>
    <m/>
    <m/>
    <m/>
    <m/>
    <m/>
    <m/>
    <m/>
    <m/>
    <m/>
    <m/>
    <m/>
    <m/>
    <m/>
    <m/>
    <m/>
    <m/>
    <m/>
    <m/>
    <m/>
    <m/>
    <m/>
    <m/>
    <m/>
    <m/>
    <m/>
    <m/>
    <m/>
    <m/>
    <m/>
    <m/>
    <m/>
    <m/>
    <m/>
    <m/>
    <m/>
    <m/>
    <m/>
    <m/>
    <m/>
    <m/>
    <m/>
    <m/>
    <m/>
    <n v="123456"/>
    <x v="0"/>
    <x v="1"/>
    <n v="4"/>
    <n v="2"/>
    <n v="2"/>
    <n v="2"/>
    <n v="2"/>
    <n v="2"/>
    <n v="2"/>
    <n v="2"/>
    <n v="2"/>
    <n v="4"/>
    <s v=""/>
    <s v=""/>
    <s v=""/>
    <s v=""/>
    <s v=""/>
    <s v=""/>
    <s v=""/>
    <s v=""/>
    <s v=""/>
    <s v=""/>
    <s v=""/>
    <s v=""/>
    <s v=""/>
    <s v=""/>
    <s v=""/>
    <s v=""/>
    <s v=""/>
    <s v=""/>
    <s v=""/>
    <s v=""/>
    <s v=""/>
    <s v=""/>
    <s v=""/>
    <s v=""/>
  </r>
  <r>
    <s v="I am learning to take turns when listening and talking with others. "/>
    <m/>
    <m/>
    <m/>
    <s v="N"/>
    <m/>
    <s v="N"/>
    <m/>
    <s v="N"/>
    <m/>
    <s v="R"/>
    <m/>
    <s v="F"/>
    <m/>
    <s v="F"/>
    <m/>
    <s v="F"/>
    <m/>
    <m/>
    <m/>
    <m/>
    <m/>
    <m/>
    <m/>
    <m/>
    <m/>
    <m/>
    <m/>
    <m/>
    <m/>
    <m/>
    <m/>
    <m/>
    <m/>
    <m/>
    <m/>
    <m/>
    <m/>
    <m/>
    <m/>
    <m/>
    <m/>
    <m/>
    <m/>
    <m/>
    <m/>
    <m/>
    <m/>
    <m/>
    <m/>
    <m/>
    <m/>
    <m/>
    <m/>
    <m/>
    <m/>
    <m/>
    <m/>
    <m/>
    <m/>
    <m/>
    <m/>
    <m/>
    <m/>
    <m/>
    <n v="123456"/>
    <x v="0"/>
    <x v="1"/>
    <n v="5"/>
    <n v="2"/>
    <n v="3"/>
    <n v="2"/>
    <n v="2"/>
    <n v="2"/>
    <n v="4"/>
    <n v="5"/>
    <n v="5"/>
    <n v="5"/>
    <s v=""/>
    <s v=""/>
    <s v=""/>
    <s v=""/>
    <s v=""/>
    <s v=""/>
    <s v=""/>
    <s v=""/>
    <s v=""/>
    <s v=""/>
    <s v=""/>
    <s v=""/>
    <s v=""/>
    <s v=""/>
    <s v=""/>
    <s v=""/>
    <s v=""/>
    <s v=""/>
    <s v=""/>
    <s v=""/>
    <s v=""/>
    <s v=""/>
    <s v=""/>
    <s v=""/>
  </r>
  <r>
    <s v="I am learning to listen and respond to others."/>
    <m/>
    <m/>
    <m/>
    <s v="EN"/>
    <m/>
    <s v="N"/>
    <m/>
    <s v="S"/>
    <m/>
    <s v="R"/>
    <m/>
    <s v="F"/>
    <m/>
    <s v="P"/>
    <m/>
    <s v="I"/>
    <m/>
    <m/>
    <m/>
    <m/>
    <m/>
    <m/>
    <m/>
    <m/>
    <m/>
    <m/>
    <m/>
    <m/>
    <m/>
    <m/>
    <m/>
    <m/>
    <m/>
    <m/>
    <m/>
    <m/>
    <m/>
    <m/>
    <m/>
    <m/>
    <m/>
    <m/>
    <m/>
    <m/>
    <m/>
    <m/>
    <m/>
    <m/>
    <m/>
    <m/>
    <m/>
    <m/>
    <m/>
    <m/>
    <m/>
    <m/>
    <m/>
    <m/>
    <m/>
    <m/>
    <m/>
    <m/>
    <m/>
    <m/>
    <n v="123456"/>
    <x v="0"/>
    <x v="1"/>
    <n v="7"/>
    <n v="1"/>
    <n v="6"/>
    <n v="1"/>
    <n v="2"/>
    <n v="3"/>
    <n v="4"/>
    <n v="5"/>
    <n v="6"/>
    <n v="7"/>
    <s v=""/>
    <s v=""/>
    <s v=""/>
    <s v=""/>
    <s v=""/>
    <s v=""/>
    <s v=""/>
    <s v=""/>
    <s v=""/>
    <s v=""/>
    <s v=""/>
    <s v=""/>
    <s v=""/>
    <s v=""/>
    <s v=""/>
    <s v=""/>
    <s v=""/>
    <s v=""/>
    <s v=""/>
    <s v=""/>
    <s v=""/>
    <s v=""/>
    <s v=""/>
    <s v=""/>
  </r>
  <r>
    <s v="I respond to who, what, where, why and how questions"/>
    <m/>
    <m/>
    <m/>
    <s v="EN"/>
    <m/>
    <s v="N"/>
    <m/>
    <s v="N"/>
    <m/>
    <s v="N"/>
    <m/>
    <s v="S"/>
    <m/>
    <s v="R"/>
    <m/>
    <s v="R"/>
    <m/>
    <m/>
    <m/>
    <m/>
    <m/>
    <m/>
    <m/>
    <m/>
    <m/>
    <m/>
    <m/>
    <m/>
    <m/>
    <m/>
    <m/>
    <m/>
    <m/>
    <m/>
    <m/>
    <m/>
    <m/>
    <m/>
    <m/>
    <m/>
    <m/>
    <m/>
    <m/>
    <m/>
    <m/>
    <m/>
    <m/>
    <m/>
    <m/>
    <m/>
    <m/>
    <m/>
    <m/>
    <m/>
    <m/>
    <m/>
    <m/>
    <m/>
    <m/>
    <m/>
    <m/>
    <m/>
    <m/>
    <m/>
    <n v="123456"/>
    <x v="0"/>
    <x v="1"/>
    <n v="4"/>
    <n v="1"/>
    <n v="3"/>
    <n v="1"/>
    <n v="2"/>
    <n v="2"/>
    <n v="2"/>
    <n v="3"/>
    <n v="4"/>
    <n v="4"/>
    <s v=""/>
    <s v=""/>
    <s v=""/>
    <s v=""/>
    <s v=""/>
    <s v=""/>
    <s v=""/>
    <s v=""/>
    <s v=""/>
    <s v=""/>
    <s v=""/>
    <s v=""/>
    <s v=""/>
    <s v=""/>
    <s v=""/>
    <s v=""/>
    <s v=""/>
    <s v=""/>
    <s v=""/>
    <s v=""/>
    <s v=""/>
    <s v=""/>
    <s v=""/>
    <s v=""/>
  </r>
  <r>
    <s v="I am learning to look at someone who is talking to me and when I talk to them "/>
    <m/>
    <m/>
    <m/>
    <s v="EN"/>
    <m/>
    <s v="N"/>
    <m/>
    <s v="S"/>
    <m/>
    <s v="R"/>
    <m/>
    <s v="F"/>
    <m/>
    <s v="P"/>
    <m/>
    <s v="I"/>
    <m/>
    <m/>
    <m/>
    <m/>
    <m/>
    <m/>
    <m/>
    <m/>
    <m/>
    <m/>
    <m/>
    <m/>
    <m/>
    <m/>
    <m/>
    <m/>
    <m/>
    <m/>
    <m/>
    <m/>
    <m/>
    <m/>
    <m/>
    <m/>
    <m/>
    <m/>
    <m/>
    <m/>
    <m/>
    <m/>
    <m/>
    <m/>
    <m/>
    <m/>
    <m/>
    <m/>
    <m/>
    <m/>
    <m/>
    <m/>
    <m/>
    <m/>
    <m/>
    <m/>
    <m/>
    <m/>
    <m/>
    <m/>
    <n v="123456"/>
    <x v="0"/>
    <x v="1"/>
    <n v="7"/>
    <n v="1"/>
    <n v="6"/>
    <n v="1"/>
    <n v="2"/>
    <n v="3"/>
    <n v="4"/>
    <n v="5"/>
    <n v="6"/>
    <n v="7"/>
    <s v=""/>
    <s v=""/>
    <s v=""/>
    <s v=""/>
    <s v=""/>
    <s v=""/>
    <s v=""/>
    <s v=""/>
    <s v=""/>
    <s v=""/>
    <s v=""/>
    <s v=""/>
    <s v=""/>
    <s v=""/>
    <s v=""/>
    <s v=""/>
    <s v=""/>
    <s v=""/>
    <s v=""/>
    <s v=""/>
    <s v=""/>
    <s v=""/>
    <s v=""/>
    <s v=""/>
  </r>
  <r>
    <s v="I am learning to talk about myself and my experiences."/>
    <m/>
    <m/>
    <m/>
    <s v="EN"/>
    <m/>
    <s v="N"/>
    <m/>
    <s v="N"/>
    <m/>
    <s v="N"/>
    <m/>
    <s v="S"/>
    <m/>
    <s v="R"/>
    <m/>
    <s v="R"/>
    <m/>
    <m/>
    <m/>
    <m/>
    <m/>
    <m/>
    <m/>
    <m/>
    <m/>
    <m/>
    <m/>
    <m/>
    <m/>
    <m/>
    <m/>
    <m/>
    <m/>
    <m/>
    <m/>
    <m/>
    <m/>
    <m/>
    <m/>
    <m/>
    <m/>
    <m/>
    <m/>
    <m/>
    <m/>
    <m/>
    <m/>
    <m/>
    <m/>
    <m/>
    <m/>
    <m/>
    <m/>
    <m/>
    <m/>
    <m/>
    <m/>
    <m/>
    <m/>
    <m/>
    <m/>
    <m/>
    <m/>
    <m/>
    <n v="123456"/>
    <x v="0"/>
    <x v="1"/>
    <n v="4"/>
    <n v="1"/>
    <n v="3"/>
    <n v="1"/>
    <n v="2"/>
    <n v="2"/>
    <n v="2"/>
    <n v="3"/>
    <n v="4"/>
    <n v="4"/>
    <s v=""/>
    <s v=""/>
    <s v=""/>
    <s v=""/>
    <s v=""/>
    <s v=""/>
    <s v=""/>
    <s v=""/>
    <s v=""/>
    <s v=""/>
    <s v=""/>
    <s v=""/>
    <s v=""/>
    <s v=""/>
    <s v=""/>
    <s v=""/>
    <s v=""/>
    <s v=""/>
    <s v=""/>
    <s v=""/>
    <s v=""/>
    <s v=""/>
    <s v=""/>
    <s v=""/>
  </r>
  <r>
    <s v="I am beginning to use appropriate body language and intonation and expression when listening and talking."/>
    <m/>
    <m/>
    <m/>
    <s v="EN"/>
    <m/>
    <s v="EN"/>
    <m/>
    <s v="N"/>
    <m/>
    <s v="S"/>
    <m/>
    <s v="S"/>
    <m/>
    <s v="R"/>
    <m/>
    <s v="F"/>
    <m/>
    <m/>
    <m/>
    <m/>
    <m/>
    <m/>
    <m/>
    <m/>
    <m/>
    <m/>
    <m/>
    <m/>
    <m/>
    <m/>
    <m/>
    <m/>
    <m/>
    <m/>
    <m/>
    <m/>
    <m/>
    <m/>
    <m/>
    <m/>
    <m/>
    <m/>
    <m/>
    <m/>
    <m/>
    <m/>
    <m/>
    <m/>
    <m/>
    <m/>
    <m/>
    <m/>
    <m/>
    <m/>
    <m/>
    <m/>
    <m/>
    <m/>
    <m/>
    <m/>
    <m/>
    <m/>
    <m/>
    <m/>
    <n v="123456"/>
    <x v="0"/>
    <x v="1"/>
    <n v="5"/>
    <n v="1"/>
    <n v="4"/>
    <n v="1"/>
    <n v="1"/>
    <n v="2"/>
    <n v="3"/>
    <n v="3"/>
    <n v="4"/>
    <n v="5"/>
    <s v=""/>
    <s v=""/>
    <s v=""/>
    <s v=""/>
    <s v=""/>
    <s v=""/>
    <s v=""/>
    <s v=""/>
    <s v=""/>
    <s v=""/>
    <s v=""/>
    <s v=""/>
    <s v=""/>
    <s v=""/>
    <s v=""/>
    <s v=""/>
    <s v=""/>
    <s v=""/>
    <s v=""/>
    <s v=""/>
    <s v=""/>
    <s v=""/>
    <s v=""/>
    <s v=""/>
  </r>
  <r>
    <s v="I listen to adults in group settings"/>
    <m/>
    <m/>
    <m/>
    <s v="N"/>
    <m/>
    <s v="N"/>
    <m/>
    <s v="S"/>
    <m/>
    <s v="S"/>
    <m/>
    <s v="R"/>
    <m/>
    <s v="R"/>
    <m/>
    <s v="F"/>
    <m/>
    <m/>
    <m/>
    <m/>
    <m/>
    <m/>
    <m/>
    <m/>
    <m/>
    <m/>
    <m/>
    <m/>
    <m/>
    <m/>
    <m/>
    <m/>
    <m/>
    <m/>
    <m/>
    <m/>
    <m/>
    <m/>
    <m/>
    <m/>
    <m/>
    <m/>
    <m/>
    <m/>
    <m/>
    <m/>
    <m/>
    <m/>
    <m/>
    <m/>
    <m/>
    <m/>
    <m/>
    <m/>
    <m/>
    <m/>
    <m/>
    <m/>
    <m/>
    <m/>
    <m/>
    <m/>
    <m/>
    <m/>
    <n v="123456"/>
    <x v="0"/>
    <x v="1"/>
    <n v="5"/>
    <n v="2"/>
    <n v="3"/>
    <n v="2"/>
    <n v="2"/>
    <n v="3"/>
    <n v="3"/>
    <n v="4"/>
    <n v="4"/>
    <n v="5"/>
    <s v=""/>
    <s v=""/>
    <s v=""/>
    <s v=""/>
    <s v=""/>
    <s v=""/>
    <s v=""/>
    <s v=""/>
    <s v=""/>
    <s v=""/>
    <s v=""/>
    <s v=""/>
    <s v=""/>
    <s v=""/>
    <s v=""/>
    <s v=""/>
    <s v=""/>
    <s v=""/>
    <s v=""/>
    <s v=""/>
    <s v=""/>
    <s v=""/>
    <s v=""/>
    <s v=""/>
  </r>
  <r>
    <s v="I listen to other pupils in a group setting"/>
    <m/>
    <m/>
    <m/>
    <s v="N"/>
    <m/>
    <s v="S"/>
    <m/>
    <s v="R"/>
    <m/>
    <s v="F"/>
    <m/>
    <s v="F"/>
    <m/>
    <s v="F"/>
    <m/>
    <s v="P"/>
    <m/>
    <m/>
    <m/>
    <m/>
    <m/>
    <m/>
    <m/>
    <m/>
    <m/>
    <m/>
    <m/>
    <m/>
    <m/>
    <m/>
    <m/>
    <m/>
    <m/>
    <m/>
    <m/>
    <m/>
    <m/>
    <m/>
    <m/>
    <m/>
    <m/>
    <m/>
    <m/>
    <m/>
    <m/>
    <m/>
    <m/>
    <m/>
    <m/>
    <m/>
    <m/>
    <m/>
    <m/>
    <m/>
    <m/>
    <m/>
    <m/>
    <m/>
    <m/>
    <m/>
    <m/>
    <m/>
    <m/>
    <m/>
    <n v="123456"/>
    <x v="0"/>
    <x v="1"/>
    <n v="6"/>
    <n v="2"/>
    <n v="4"/>
    <n v="2"/>
    <n v="3"/>
    <n v="4"/>
    <n v="5"/>
    <n v="5"/>
    <n v="5"/>
    <n v="6"/>
    <s v=""/>
    <s v=""/>
    <s v=""/>
    <s v=""/>
    <s v=""/>
    <s v=""/>
    <s v=""/>
    <s v=""/>
    <s v=""/>
    <s v=""/>
    <s v=""/>
    <s v=""/>
    <s v=""/>
    <s v=""/>
    <s v=""/>
    <s v=""/>
    <s v=""/>
    <s v=""/>
    <s v=""/>
    <s v=""/>
    <s v=""/>
    <s v=""/>
    <s v=""/>
    <s v=""/>
  </r>
  <r>
    <s v="I am learning to speak confidently and clearly, showing awareness of the listener in small and large groups"/>
    <m/>
    <m/>
    <m/>
    <s v="EN"/>
    <m/>
    <s v="EN"/>
    <m/>
    <s v="N"/>
    <m/>
    <s v="S"/>
    <m/>
    <s v="S"/>
    <m/>
    <s v="S"/>
    <m/>
    <s v="S"/>
    <m/>
    <m/>
    <m/>
    <m/>
    <m/>
    <m/>
    <m/>
    <m/>
    <m/>
    <m/>
    <m/>
    <m/>
    <m/>
    <m/>
    <m/>
    <m/>
    <m/>
    <m/>
    <m/>
    <m/>
    <m/>
    <m/>
    <m/>
    <m/>
    <m/>
    <m/>
    <m/>
    <m/>
    <m/>
    <m/>
    <m/>
    <m/>
    <m/>
    <m/>
    <m/>
    <m/>
    <m/>
    <m/>
    <m/>
    <m/>
    <m/>
    <m/>
    <m/>
    <m/>
    <m/>
    <m/>
    <m/>
    <m/>
    <n v="123456"/>
    <x v="0"/>
    <x v="1"/>
    <n v="3"/>
    <n v="1"/>
    <n v="2"/>
    <n v="1"/>
    <n v="1"/>
    <n v="2"/>
    <n v="3"/>
    <n v="3"/>
    <n v="3"/>
    <n v="3"/>
    <s v=""/>
    <s v=""/>
    <s v=""/>
    <s v=""/>
    <s v=""/>
    <s v=""/>
    <s v=""/>
    <s v=""/>
    <s v=""/>
    <s v=""/>
    <s v=""/>
    <s v=""/>
    <s v=""/>
    <s v=""/>
    <s v=""/>
    <s v=""/>
    <s v=""/>
    <s v=""/>
    <s v=""/>
    <s v=""/>
    <s v=""/>
    <s v=""/>
    <s v=""/>
    <s v=""/>
  </r>
  <r>
    <s v="I recognise the need to wait until the speaker has finished before asking questions or offering a response"/>
    <m/>
    <m/>
    <m/>
    <s v="EN"/>
    <m/>
    <s v="EN"/>
    <m/>
    <s v="N"/>
    <m/>
    <s v="S"/>
    <m/>
    <s v="S"/>
    <m/>
    <s v="R"/>
    <m/>
    <s v="F"/>
    <m/>
    <m/>
    <m/>
    <m/>
    <m/>
    <m/>
    <m/>
    <m/>
    <m/>
    <m/>
    <m/>
    <m/>
    <m/>
    <m/>
    <m/>
    <m/>
    <m/>
    <m/>
    <m/>
    <m/>
    <m/>
    <m/>
    <m/>
    <m/>
    <m/>
    <m/>
    <m/>
    <m/>
    <m/>
    <m/>
    <m/>
    <m/>
    <m/>
    <m/>
    <m/>
    <m/>
    <m/>
    <m/>
    <m/>
    <m/>
    <m/>
    <m/>
    <m/>
    <m/>
    <m/>
    <m/>
    <m/>
    <m/>
    <n v="123456"/>
    <x v="0"/>
    <x v="1"/>
    <n v="5"/>
    <n v="1"/>
    <n v="4"/>
    <n v="1"/>
    <n v="1"/>
    <n v="2"/>
    <n v="3"/>
    <n v="3"/>
    <n v="4"/>
    <n v="5"/>
    <s v=""/>
    <s v=""/>
    <s v=""/>
    <s v=""/>
    <s v=""/>
    <s v=""/>
    <s v=""/>
    <s v=""/>
    <s v=""/>
    <s v=""/>
    <s v=""/>
    <s v=""/>
    <s v=""/>
    <s v=""/>
    <s v=""/>
    <s v=""/>
    <s v=""/>
    <s v=""/>
    <s v=""/>
    <s v=""/>
    <s v=""/>
    <s v=""/>
    <s v=""/>
    <s v=""/>
  </r>
  <r>
    <s v="I am beginning to use appropriate body language and intonation and expression when listening and talking."/>
    <m/>
    <m/>
    <m/>
    <s v="EN"/>
    <m/>
    <s v="N"/>
    <m/>
    <s v="N"/>
    <m/>
    <s v="N"/>
    <m/>
    <s v="F"/>
    <m/>
    <s v="F"/>
    <m/>
    <s v="I"/>
    <m/>
    <m/>
    <m/>
    <m/>
    <m/>
    <m/>
    <m/>
    <m/>
    <m/>
    <m/>
    <m/>
    <m/>
    <m/>
    <m/>
    <m/>
    <m/>
    <m/>
    <m/>
    <m/>
    <m/>
    <m/>
    <m/>
    <m/>
    <m/>
    <m/>
    <m/>
    <m/>
    <m/>
    <m/>
    <m/>
    <m/>
    <m/>
    <m/>
    <m/>
    <m/>
    <m/>
    <m/>
    <m/>
    <m/>
    <m/>
    <m/>
    <m/>
    <m/>
    <m/>
    <m/>
    <m/>
    <m/>
    <m/>
    <n v="123456"/>
    <x v="0"/>
    <x v="1"/>
    <n v="7"/>
    <n v="1"/>
    <n v="6"/>
    <n v="1"/>
    <n v="2"/>
    <n v="2"/>
    <n v="2"/>
    <n v="5"/>
    <n v="5"/>
    <n v="7"/>
    <s v=""/>
    <s v=""/>
    <s v=""/>
    <s v=""/>
    <s v=""/>
    <s v=""/>
    <s v=""/>
    <s v=""/>
    <s v=""/>
    <s v=""/>
    <s v=""/>
    <s v=""/>
    <s v=""/>
    <s v=""/>
    <s v=""/>
    <s v=""/>
    <s v=""/>
    <s v=""/>
    <s v=""/>
    <s v=""/>
    <s v=""/>
    <s v=""/>
    <s v=""/>
    <s v=""/>
  </r>
  <r>
    <s v="I am learning to use the key words to help me contribute to a discussion."/>
    <m/>
    <m/>
    <m/>
    <s v="N"/>
    <m/>
    <s v="N"/>
    <m/>
    <s v="S"/>
    <m/>
    <s v="S"/>
    <m/>
    <s v="R"/>
    <m/>
    <s v="F"/>
    <m/>
    <s v="F"/>
    <m/>
    <m/>
    <m/>
    <m/>
    <m/>
    <m/>
    <m/>
    <m/>
    <m/>
    <m/>
    <m/>
    <m/>
    <m/>
    <m/>
    <m/>
    <m/>
    <m/>
    <m/>
    <m/>
    <m/>
    <m/>
    <m/>
    <m/>
    <m/>
    <m/>
    <m/>
    <m/>
    <m/>
    <m/>
    <m/>
    <m/>
    <m/>
    <m/>
    <m/>
    <m/>
    <m/>
    <m/>
    <m/>
    <m/>
    <m/>
    <m/>
    <m/>
    <m/>
    <m/>
    <m/>
    <m/>
    <m/>
    <m/>
    <n v="123456"/>
    <x v="0"/>
    <x v="2"/>
    <n v="5"/>
    <n v="2"/>
    <n v="3"/>
    <n v="2"/>
    <n v="2"/>
    <n v="3"/>
    <n v="3"/>
    <n v="4"/>
    <n v="5"/>
    <n v="5"/>
    <s v=""/>
    <s v=""/>
    <s v=""/>
    <s v=""/>
    <s v=""/>
    <s v=""/>
    <s v=""/>
    <s v=""/>
    <s v=""/>
    <s v=""/>
    <s v=""/>
    <s v=""/>
    <s v=""/>
    <s v=""/>
    <s v=""/>
    <s v=""/>
    <s v=""/>
    <s v=""/>
    <s v=""/>
    <s v=""/>
    <s v=""/>
    <s v=""/>
    <s v=""/>
    <s v=""/>
  </r>
  <r>
    <s v="I am learning to identify the key words in something that I am listening to."/>
    <m/>
    <m/>
    <m/>
    <s v="N"/>
    <m/>
    <s v="S"/>
    <m/>
    <s v="R"/>
    <m/>
    <s v="F"/>
    <m/>
    <s v="F"/>
    <m/>
    <s v="F"/>
    <m/>
    <s v="P"/>
    <m/>
    <m/>
    <m/>
    <m/>
    <m/>
    <m/>
    <m/>
    <m/>
    <m/>
    <m/>
    <m/>
    <m/>
    <m/>
    <m/>
    <m/>
    <m/>
    <m/>
    <m/>
    <m/>
    <m/>
    <m/>
    <m/>
    <m/>
    <m/>
    <m/>
    <m/>
    <m/>
    <m/>
    <m/>
    <m/>
    <m/>
    <m/>
    <m/>
    <m/>
    <m/>
    <m/>
    <m/>
    <m/>
    <m/>
    <m/>
    <m/>
    <m/>
    <m/>
    <m/>
    <m/>
    <m/>
    <m/>
    <m/>
    <n v="123456"/>
    <x v="0"/>
    <x v="2"/>
    <n v="6"/>
    <n v="2"/>
    <n v="4"/>
    <n v="2"/>
    <n v="3"/>
    <n v="4"/>
    <n v="5"/>
    <n v="5"/>
    <n v="5"/>
    <n v="6"/>
    <s v=""/>
    <s v=""/>
    <s v=""/>
    <s v=""/>
    <s v=""/>
    <s v=""/>
    <s v=""/>
    <s v=""/>
    <s v=""/>
    <s v=""/>
    <s v=""/>
    <s v=""/>
    <s v=""/>
    <s v=""/>
    <s v=""/>
    <s v=""/>
    <s v=""/>
    <s v=""/>
    <s v=""/>
    <s v=""/>
    <s v=""/>
    <s v=""/>
    <s v=""/>
    <s v=""/>
  </r>
  <r>
    <s v="I know that there are different genres."/>
    <m/>
    <m/>
    <m/>
    <s v="EN"/>
    <m/>
    <s v="EN"/>
    <m/>
    <s v="N"/>
    <m/>
    <s v="S"/>
    <m/>
    <s v="S"/>
    <m/>
    <s v="R"/>
    <m/>
    <s v="F"/>
    <m/>
    <m/>
    <m/>
    <m/>
    <m/>
    <m/>
    <m/>
    <m/>
    <m/>
    <m/>
    <m/>
    <m/>
    <m/>
    <m/>
    <m/>
    <m/>
    <m/>
    <m/>
    <m/>
    <m/>
    <m/>
    <m/>
    <m/>
    <m/>
    <m/>
    <m/>
    <m/>
    <m/>
    <m/>
    <m/>
    <m/>
    <m/>
    <m/>
    <m/>
    <m/>
    <m/>
    <m/>
    <m/>
    <m/>
    <m/>
    <m/>
    <m/>
    <m/>
    <m/>
    <m/>
    <m/>
    <m/>
    <m/>
    <n v="123456"/>
    <x v="0"/>
    <x v="2"/>
    <n v="5"/>
    <n v="1"/>
    <n v="4"/>
    <n v="1"/>
    <n v="1"/>
    <n v="2"/>
    <n v="3"/>
    <n v="3"/>
    <n v="4"/>
    <n v="5"/>
    <s v=""/>
    <s v=""/>
    <s v=""/>
    <s v=""/>
    <s v=""/>
    <s v=""/>
    <s v=""/>
    <s v=""/>
    <s v=""/>
    <s v=""/>
    <s v=""/>
    <s v=""/>
    <s v=""/>
    <s v=""/>
    <s v=""/>
    <s v=""/>
    <s v=""/>
    <s v=""/>
    <s v=""/>
    <s v=""/>
    <s v=""/>
    <s v=""/>
    <s v=""/>
    <s v=""/>
  </r>
  <r>
    <s v="I am learning to use what I have heard to recount an event."/>
    <m/>
    <m/>
    <m/>
    <s v="EN"/>
    <m/>
    <s v="N"/>
    <m/>
    <s v="N"/>
    <m/>
    <s v="N"/>
    <m/>
    <s v="F"/>
    <m/>
    <s v="F"/>
    <m/>
    <s v="I"/>
    <m/>
    <m/>
    <m/>
    <m/>
    <m/>
    <m/>
    <m/>
    <m/>
    <m/>
    <m/>
    <m/>
    <m/>
    <m/>
    <m/>
    <m/>
    <m/>
    <m/>
    <m/>
    <m/>
    <m/>
    <m/>
    <m/>
    <m/>
    <m/>
    <m/>
    <m/>
    <m/>
    <m/>
    <m/>
    <m/>
    <m/>
    <m/>
    <m/>
    <m/>
    <m/>
    <m/>
    <m/>
    <m/>
    <m/>
    <m/>
    <m/>
    <m/>
    <m/>
    <m/>
    <m/>
    <m/>
    <m/>
    <m/>
    <n v="123456"/>
    <x v="0"/>
    <x v="2"/>
    <n v="7"/>
    <n v="1"/>
    <n v="6"/>
    <n v="1"/>
    <n v="2"/>
    <n v="2"/>
    <n v="2"/>
    <n v="5"/>
    <n v="5"/>
    <n v="7"/>
    <s v=""/>
    <s v=""/>
    <s v=""/>
    <s v=""/>
    <s v=""/>
    <s v=""/>
    <s v=""/>
    <s v=""/>
    <s v=""/>
    <s v=""/>
    <s v=""/>
    <s v=""/>
    <s v=""/>
    <s v=""/>
    <s v=""/>
    <s v=""/>
    <s v=""/>
    <s v=""/>
    <s v=""/>
    <s v=""/>
    <s v=""/>
    <s v=""/>
    <s v=""/>
    <s v=""/>
  </r>
  <r>
    <s v="I am learning to use what I watch or hear to help me with my writing."/>
    <m/>
    <m/>
    <m/>
    <s v="N"/>
    <m/>
    <s v="N"/>
    <m/>
    <s v="S"/>
    <m/>
    <s v="S"/>
    <m/>
    <s v="R"/>
    <m/>
    <s v="F"/>
    <m/>
    <s v="F"/>
    <m/>
    <m/>
    <m/>
    <m/>
    <m/>
    <m/>
    <m/>
    <m/>
    <m/>
    <m/>
    <m/>
    <m/>
    <m/>
    <m/>
    <m/>
    <m/>
    <m/>
    <m/>
    <m/>
    <m/>
    <m/>
    <m/>
    <m/>
    <m/>
    <m/>
    <m/>
    <m/>
    <m/>
    <m/>
    <m/>
    <m/>
    <m/>
    <m/>
    <m/>
    <m/>
    <m/>
    <m/>
    <m/>
    <m/>
    <m/>
    <m/>
    <m/>
    <m/>
    <m/>
    <m/>
    <m/>
    <m/>
    <m/>
    <n v="123456"/>
    <x v="0"/>
    <x v="2"/>
    <n v="5"/>
    <n v="2"/>
    <n v="3"/>
    <n v="2"/>
    <n v="2"/>
    <n v="3"/>
    <n v="3"/>
    <n v="4"/>
    <n v="5"/>
    <n v="5"/>
    <s v=""/>
    <s v=""/>
    <s v=""/>
    <s v=""/>
    <s v=""/>
    <s v=""/>
    <s v=""/>
    <s v=""/>
    <s v=""/>
    <s v=""/>
    <s v=""/>
    <s v=""/>
    <s v=""/>
    <s v=""/>
    <s v=""/>
    <s v=""/>
    <s v=""/>
    <s v=""/>
    <s v=""/>
    <s v=""/>
    <s v=""/>
    <s v=""/>
    <s v=""/>
    <s v=""/>
  </r>
  <r>
    <s v="I am learning to share the main idea of the text I am reading."/>
    <m/>
    <m/>
    <m/>
    <s v="EN"/>
    <m/>
    <s v="N"/>
    <m/>
    <s v="R"/>
    <m/>
    <s v="F"/>
    <m/>
    <s v="P"/>
    <m/>
    <s v="I"/>
    <m/>
    <s v="I"/>
    <m/>
    <m/>
    <m/>
    <m/>
    <m/>
    <m/>
    <m/>
    <m/>
    <m/>
    <m/>
    <m/>
    <m/>
    <m/>
    <m/>
    <m/>
    <m/>
    <m/>
    <m/>
    <m/>
    <m/>
    <m/>
    <m/>
    <m/>
    <m/>
    <m/>
    <m/>
    <m/>
    <m/>
    <m/>
    <m/>
    <m/>
    <m/>
    <m/>
    <m/>
    <m/>
    <m/>
    <m/>
    <m/>
    <m/>
    <m/>
    <m/>
    <m/>
    <m/>
    <m/>
    <m/>
    <m/>
    <m/>
    <m/>
    <n v="123456"/>
    <x v="0"/>
    <x v="2"/>
    <n v="7"/>
    <n v="1"/>
    <n v="6"/>
    <n v="1"/>
    <n v="2"/>
    <n v="4"/>
    <n v="5"/>
    <n v="6"/>
    <n v="7"/>
    <n v="7"/>
    <s v=""/>
    <s v=""/>
    <s v=""/>
    <s v=""/>
    <s v=""/>
    <s v=""/>
    <s v=""/>
    <s v=""/>
    <s v=""/>
    <s v=""/>
    <s v=""/>
    <s v=""/>
    <s v=""/>
    <s v=""/>
    <s v=""/>
    <s v=""/>
    <s v=""/>
    <s v=""/>
    <s v=""/>
    <s v=""/>
    <s v=""/>
    <s v=""/>
    <s v=""/>
    <s v=""/>
  </r>
  <r>
    <s v="I am learning to give examples of some different genres."/>
    <m/>
    <m/>
    <m/>
    <s v="S"/>
    <m/>
    <s v="R"/>
    <m/>
    <s v="F"/>
    <m/>
    <s v="P"/>
    <m/>
    <s v="P"/>
    <m/>
    <s v="P"/>
    <m/>
    <s v="I"/>
    <m/>
    <m/>
    <m/>
    <m/>
    <m/>
    <m/>
    <m/>
    <m/>
    <m/>
    <m/>
    <m/>
    <m/>
    <m/>
    <m/>
    <m/>
    <m/>
    <m/>
    <m/>
    <m/>
    <m/>
    <m/>
    <m/>
    <m/>
    <m/>
    <m/>
    <m/>
    <m/>
    <m/>
    <m/>
    <m/>
    <m/>
    <m/>
    <m/>
    <m/>
    <m/>
    <m/>
    <m/>
    <m/>
    <m/>
    <m/>
    <m/>
    <m/>
    <m/>
    <m/>
    <m/>
    <m/>
    <m/>
    <m/>
    <n v="123456"/>
    <x v="0"/>
    <x v="2"/>
    <n v="7"/>
    <n v="3"/>
    <n v="4"/>
    <n v="3"/>
    <n v="4"/>
    <n v="5"/>
    <n v="6"/>
    <n v="6"/>
    <n v="6"/>
    <n v="7"/>
    <s v=""/>
    <s v=""/>
    <s v=""/>
    <s v=""/>
    <s v=""/>
    <s v=""/>
    <s v=""/>
    <s v=""/>
    <s v=""/>
    <s v=""/>
    <s v=""/>
    <s v=""/>
    <s v=""/>
    <s v=""/>
    <s v=""/>
    <s v=""/>
    <s v=""/>
    <s v=""/>
    <s v=""/>
    <s v=""/>
    <s v=""/>
    <s v=""/>
    <s v=""/>
    <s v=""/>
  </r>
  <r>
    <s v="I am learning to explain what it is that I am listening to or watching."/>
    <m/>
    <m/>
    <m/>
    <s v="N"/>
    <m/>
    <s v="N"/>
    <m/>
    <s v="N"/>
    <m/>
    <s v="N"/>
    <m/>
    <s v="N"/>
    <m/>
    <s v="N"/>
    <m/>
    <s v="R"/>
    <m/>
    <m/>
    <m/>
    <m/>
    <m/>
    <m/>
    <m/>
    <m/>
    <m/>
    <m/>
    <m/>
    <m/>
    <m/>
    <m/>
    <m/>
    <m/>
    <m/>
    <m/>
    <m/>
    <m/>
    <m/>
    <m/>
    <m/>
    <m/>
    <m/>
    <m/>
    <m/>
    <m/>
    <m/>
    <m/>
    <m/>
    <m/>
    <m/>
    <m/>
    <m/>
    <m/>
    <m/>
    <m/>
    <m/>
    <m/>
    <m/>
    <m/>
    <m/>
    <m/>
    <m/>
    <m/>
    <m/>
    <m/>
    <n v="123456"/>
    <x v="0"/>
    <x v="2"/>
    <n v="4"/>
    <n v="2"/>
    <n v="2"/>
    <n v="2"/>
    <n v="2"/>
    <n v="2"/>
    <n v="2"/>
    <n v="2"/>
    <n v="2"/>
    <n v="4"/>
    <s v=""/>
    <s v=""/>
    <s v=""/>
    <s v=""/>
    <s v=""/>
    <s v=""/>
    <s v=""/>
    <s v=""/>
    <s v=""/>
    <s v=""/>
    <s v=""/>
    <s v=""/>
    <s v=""/>
    <s v=""/>
    <s v=""/>
    <s v=""/>
    <s v=""/>
    <s v=""/>
    <s v=""/>
    <s v=""/>
    <s v=""/>
    <s v=""/>
    <s v=""/>
    <s v=""/>
  </r>
  <r>
    <s v="I am learning to recognise key words and phrases from a text that will convey the main idea."/>
    <m/>
    <m/>
    <m/>
    <s v="N"/>
    <m/>
    <s v="N"/>
    <m/>
    <s v="N"/>
    <m/>
    <s v="R"/>
    <m/>
    <s v="F"/>
    <m/>
    <s v="F"/>
    <m/>
    <s v="F"/>
    <m/>
    <m/>
    <m/>
    <m/>
    <m/>
    <m/>
    <m/>
    <m/>
    <m/>
    <m/>
    <m/>
    <m/>
    <m/>
    <m/>
    <m/>
    <m/>
    <m/>
    <m/>
    <m/>
    <m/>
    <m/>
    <m/>
    <m/>
    <m/>
    <m/>
    <m/>
    <m/>
    <m/>
    <m/>
    <m/>
    <m/>
    <m/>
    <m/>
    <m/>
    <m/>
    <m/>
    <m/>
    <m/>
    <m/>
    <m/>
    <m/>
    <m/>
    <m/>
    <m/>
    <m/>
    <m/>
    <m/>
    <m/>
    <n v="123456"/>
    <x v="0"/>
    <x v="2"/>
    <n v="5"/>
    <n v="2"/>
    <n v="3"/>
    <n v="2"/>
    <n v="2"/>
    <n v="2"/>
    <n v="4"/>
    <n v="5"/>
    <n v="5"/>
    <n v="5"/>
    <s v=""/>
    <s v=""/>
    <s v=""/>
    <s v=""/>
    <s v=""/>
    <s v=""/>
    <s v=""/>
    <s v=""/>
    <s v=""/>
    <s v=""/>
    <s v=""/>
    <s v=""/>
    <s v=""/>
    <s v=""/>
    <s v=""/>
    <s v=""/>
    <s v=""/>
    <s v=""/>
    <s v=""/>
    <s v=""/>
    <s v=""/>
    <s v=""/>
    <s v=""/>
    <s v=""/>
  </r>
  <r>
    <s v="I am learning to  discuss why I have chosen these. "/>
    <m/>
    <m/>
    <m/>
    <s v="EN"/>
    <m/>
    <s v="N"/>
    <m/>
    <s v="S"/>
    <m/>
    <s v="R"/>
    <m/>
    <s v="F"/>
    <m/>
    <s v="P"/>
    <m/>
    <s v="I"/>
    <m/>
    <m/>
    <m/>
    <m/>
    <m/>
    <m/>
    <m/>
    <m/>
    <m/>
    <m/>
    <m/>
    <m/>
    <m/>
    <m/>
    <m/>
    <m/>
    <m/>
    <m/>
    <m/>
    <m/>
    <m/>
    <m/>
    <m/>
    <m/>
    <m/>
    <m/>
    <m/>
    <m/>
    <m/>
    <m/>
    <m/>
    <m/>
    <m/>
    <m/>
    <m/>
    <m/>
    <m/>
    <m/>
    <m/>
    <m/>
    <m/>
    <m/>
    <m/>
    <m/>
    <m/>
    <m/>
    <m/>
    <m/>
    <n v="123456"/>
    <x v="0"/>
    <x v="2"/>
    <n v="7"/>
    <n v="1"/>
    <n v="6"/>
    <n v="1"/>
    <n v="2"/>
    <n v="3"/>
    <n v="4"/>
    <n v="5"/>
    <n v="6"/>
    <n v="7"/>
    <s v=""/>
    <s v=""/>
    <s v=""/>
    <s v=""/>
    <s v=""/>
    <s v=""/>
    <s v=""/>
    <s v=""/>
    <s v=""/>
    <s v=""/>
    <s v=""/>
    <s v=""/>
    <s v=""/>
    <s v=""/>
    <s v=""/>
    <s v=""/>
    <s v=""/>
    <s v=""/>
    <s v=""/>
    <s v=""/>
    <s v=""/>
    <s v=""/>
    <s v=""/>
    <s v=""/>
  </r>
  <r>
    <s v="I am able to use this information to for a specific purpose."/>
    <m/>
    <m/>
    <m/>
    <s v="EN"/>
    <m/>
    <s v="N"/>
    <m/>
    <s v="N"/>
    <m/>
    <s v="N"/>
    <m/>
    <s v="S"/>
    <m/>
    <s v="R"/>
    <m/>
    <s v="R"/>
    <m/>
    <m/>
    <m/>
    <m/>
    <m/>
    <m/>
    <m/>
    <m/>
    <m/>
    <m/>
    <m/>
    <m/>
    <m/>
    <m/>
    <m/>
    <m/>
    <m/>
    <m/>
    <m/>
    <m/>
    <m/>
    <m/>
    <m/>
    <m/>
    <m/>
    <m/>
    <m/>
    <m/>
    <m/>
    <m/>
    <m/>
    <m/>
    <m/>
    <m/>
    <m/>
    <m/>
    <m/>
    <m/>
    <m/>
    <m/>
    <m/>
    <m/>
    <m/>
    <m/>
    <m/>
    <m/>
    <m/>
    <m/>
    <n v="123456"/>
    <x v="0"/>
    <x v="2"/>
    <n v="4"/>
    <n v="1"/>
    <n v="3"/>
    <n v="1"/>
    <n v="2"/>
    <n v="2"/>
    <n v="2"/>
    <n v="3"/>
    <n v="4"/>
    <n v="4"/>
    <s v=""/>
    <s v=""/>
    <s v=""/>
    <s v=""/>
    <s v=""/>
    <s v=""/>
    <s v=""/>
    <s v=""/>
    <s v=""/>
    <s v=""/>
    <s v=""/>
    <s v=""/>
    <s v=""/>
    <s v=""/>
    <s v=""/>
    <s v=""/>
    <s v=""/>
    <s v=""/>
    <s v=""/>
    <s v=""/>
    <s v=""/>
    <s v=""/>
    <s v=""/>
    <s v=""/>
  </r>
  <r>
    <s v="I am learning to discuss the new things I have found out"/>
    <m/>
    <m/>
    <m/>
    <s v="EN"/>
    <m/>
    <s v="EN"/>
    <m/>
    <s v="N"/>
    <m/>
    <s v="S"/>
    <m/>
    <s v="S"/>
    <m/>
    <s v="R"/>
    <m/>
    <s v="F"/>
    <m/>
    <m/>
    <m/>
    <m/>
    <m/>
    <m/>
    <m/>
    <m/>
    <m/>
    <m/>
    <m/>
    <m/>
    <m/>
    <m/>
    <m/>
    <m/>
    <m/>
    <m/>
    <m/>
    <m/>
    <m/>
    <m/>
    <m/>
    <m/>
    <m/>
    <m/>
    <m/>
    <m/>
    <m/>
    <m/>
    <m/>
    <m/>
    <m/>
    <m/>
    <m/>
    <m/>
    <m/>
    <m/>
    <m/>
    <m/>
    <m/>
    <m/>
    <m/>
    <m/>
    <m/>
    <m/>
    <m/>
    <m/>
    <n v="123456"/>
    <x v="0"/>
    <x v="2"/>
    <n v="5"/>
    <n v="1"/>
    <n v="4"/>
    <n v="1"/>
    <n v="1"/>
    <n v="2"/>
    <n v="3"/>
    <n v="3"/>
    <n v="4"/>
    <n v="5"/>
    <s v=""/>
    <s v=""/>
    <s v=""/>
    <s v=""/>
    <s v=""/>
    <s v=""/>
    <s v=""/>
    <s v=""/>
    <s v=""/>
    <s v=""/>
    <s v=""/>
    <s v=""/>
    <s v=""/>
    <s v=""/>
    <s v=""/>
    <s v=""/>
    <s v=""/>
    <s v=""/>
    <s v=""/>
    <s v=""/>
    <s v=""/>
    <s v=""/>
    <s v=""/>
    <s v=""/>
  </r>
  <r>
    <s v="I am learning to listen attentively when an adult is talking and respond to information and instructions."/>
    <m/>
    <m/>
    <m/>
    <s v="EN"/>
    <m/>
    <s v="N"/>
    <m/>
    <s v="N"/>
    <m/>
    <s v="N"/>
    <m/>
    <s v="F"/>
    <m/>
    <s v="F"/>
    <m/>
    <s v="I"/>
    <m/>
    <m/>
    <m/>
    <m/>
    <m/>
    <m/>
    <m/>
    <m/>
    <m/>
    <m/>
    <m/>
    <m/>
    <m/>
    <m/>
    <m/>
    <m/>
    <m/>
    <m/>
    <m/>
    <m/>
    <m/>
    <m/>
    <m/>
    <m/>
    <m/>
    <m/>
    <m/>
    <m/>
    <m/>
    <m/>
    <m/>
    <m/>
    <m/>
    <m/>
    <m/>
    <m/>
    <m/>
    <m/>
    <m/>
    <m/>
    <m/>
    <m/>
    <m/>
    <m/>
    <m/>
    <m/>
    <m/>
    <m/>
    <n v="123456"/>
    <x v="0"/>
    <x v="2"/>
    <n v="7"/>
    <n v="1"/>
    <n v="6"/>
    <n v="1"/>
    <n v="2"/>
    <n v="2"/>
    <n v="2"/>
    <n v="5"/>
    <n v="5"/>
    <n v="7"/>
    <s v=""/>
    <s v=""/>
    <s v=""/>
    <s v=""/>
    <s v=""/>
    <s v=""/>
    <s v=""/>
    <s v=""/>
    <s v=""/>
    <s v=""/>
    <s v=""/>
    <s v=""/>
    <s v=""/>
    <s v=""/>
    <s v=""/>
    <s v=""/>
    <s v=""/>
    <s v=""/>
    <s v=""/>
    <s v=""/>
    <s v=""/>
    <s v=""/>
    <s v=""/>
    <s v=""/>
  </r>
  <r>
    <s v="I am learning to understand information and instructions from a variety of sources. E.g. a computer"/>
    <m/>
    <m/>
    <m/>
    <s v="N"/>
    <m/>
    <s v="N"/>
    <m/>
    <s v="S"/>
    <m/>
    <s v="S"/>
    <m/>
    <s v="R"/>
    <m/>
    <s v="F"/>
    <m/>
    <s v="F"/>
    <m/>
    <m/>
    <m/>
    <m/>
    <m/>
    <m/>
    <m/>
    <m/>
    <m/>
    <m/>
    <m/>
    <m/>
    <m/>
    <m/>
    <m/>
    <m/>
    <m/>
    <m/>
    <m/>
    <m/>
    <m/>
    <m/>
    <m/>
    <m/>
    <m/>
    <m/>
    <m/>
    <m/>
    <m/>
    <m/>
    <m/>
    <m/>
    <m/>
    <m/>
    <m/>
    <m/>
    <m/>
    <m/>
    <m/>
    <m/>
    <m/>
    <m/>
    <m/>
    <m/>
    <m/>
    <m/>
    <m/>
    <m/>
    <n v="123456"/>
    <x v="0"/>
    <x v="2"/>
    <n v="5"/>
    <n v="2"/>
    <n v="3"/>
    <n v="2"/>
    <n v="2"/>
    <n v="3"/>
    <n v="3"/>
    <n v="4"/>
    <n v="5"/>
    <n v="5"/>
    <s v=""/>
    <s v=""/>
    <s v=""/>
    <s v=""/>
    <s v=""/>
    <s v=""/>
    <s v=""/>
    <s v=""/>
    <s v=""/>
    <s v=""/>
    <s v=""/>
    <s v=""/>
    <s v=""/>
    <s v=""/>
    <s v=""/>
    <s v=""/>
    <s v=""/>
    <s v=""/>
    <s v=""/>
    <s v=""/>
    <s v=""/>
    <s v=""/>
    <s v=""/>
    <s v=""/>
  </r>
  <r>
    <s v="I am learning to describe a picture/ object to others."/>
    <m/>
    <m/>
    <m/>
    <s v="EN"/>
    <m/>
    <s v="N"/>
    <m/>
    <s v="R"/>
    <m/>
    <s v="F"/>
    <m/>
    <s v="P"/>
    <m/>
    <s v="I"/>
    <m/>
    <s v="I"/>
    <m/>
    <m/>
    <m/>
    <m/>
    <m/>
    <m/>
    <m/>
    <m/>
    <m/>
    <m/>
    <m/>
    <m/>
    <m/>
    <m/>
    <m/>
    <m/>
    <m/>
    <m/>
    <m/>
    <m/>
    <m/>
    <m/>
    <m/>
    <m/>
    <m/>
    <m/>
    <m/>
    <m/>
    <m/>
    <m/>
    <m/>
    <m/>
    <m/>
    <m/>
    <m/>
    <m/>
    <m/>
    <m/>
    <m/>
    <m/>
    <m/>
    <m/>
    <m/>
    <m/>
    <m/>
    <m/>
    <m/>
    <m/>
    <n v="123456"/>
    <x v="0"/>
    <x v="2"/>
    <n v="7"/>
    <n v="1"/>
    <n v="6"/>
    <n v="1"/>
    <n v="2"/>
    <n v="4"/>
    <n v="5"/>
    <n v="6"/>
    <n v="7"/>
    <n v="7"/>
    <s v=""/>
    <s v=""/>
    <s v=""/>
    <s v=""/>
    <s v=""/>
    <s v=""/>
    <s v=""/>
    <s v=""/>
    <s v=""/>
    <s v=""/>
    <s v=""/>
    <s v=""/>
    <s v=""/>
    <s v=""/>
    <s v=""/>
    <s v=""/>
    <s v=""/>
    <s v=""/>
    <s v=""/>
    <s v=""/>
    <s v=""/>
    <s v=""/>
    <s v=""/>
    <s v=""/>
  </r>
  <r>
    <s v="I am learning to use newly acquired knowledge to make choices"/>
    <m/>
    <m/>
    <m/>
    <s v="S"/>
    <m/>
    <s v="R"/>
    <m/>
    <s v="F"/>
    <m/>
    <s v="P"/>
    <m/>
    <s v="P"/>
    <m/>
    <s v="P"/>
    <m/>
    <s v="I"/>
    <m/>
    <m/>
    <m/>
    <m/>
    <m/>
    <m/>
    <m/>
    <m/>
    <m/>
    <m/>
    <m/>
    <m/>
    <m/>
    <m/>
    <m/>
    <m/>
    <m/>
    <m/>
    <m/>
    <m/>
    <m/>
    <m/>
    <m/>
    <m/>
    <m/>
    <m/>
    <m/>
    <m/>
    <m/>
    <m/>
    <m/>
    <m/>
    <m/>
    <m/>
    <m/>
    <m/>
    <m/>
    <m/>
    <m/>
    <m/>
    <m/>
    <m/>
    <m/>
    <m/>
    <m/>
    <m/>
    <m/>
    <m/>
    <n v="123456"/>
    <x v="0"/>
    <x v="2"/>
    <n v="7"/>
    <n v="3"/>
    <n v="4"/>
    <n v="3"/>
    <n v="4"/>
    <n v="5"/>
    <n v="6"/>
    <n v="6"/>
    <n v="6"/>
    <n v="7"/>
    <s v=""/>
    <s v=""/>
    <s v=""/>
    <s v=""/>
    <s v=""/>
    <s v=""/>
    <s v=""/>
    <s v=""/>
    <s v=""/>
    <s v=""/>
    <s v=""/>
    <s v=""/>
    <s v=""/>
    <s v=""/>
    <s v=""/>
    <s v=""/>
    <s v=""/>
    <s v=""/>
    <s v=""/>
    <s v=""/>
    <s v=""/>
    <s v=""/>
    <s v=""/>
    <s v=""/>
  </r>
  <r>
    <s v="I am learning to listen and learn new information."/>
    <m/>
    <m/>
    <m/>
    <s v="N"/>
    <m/>
    <s v="N"/>
    <m/>
    <s v="N"/>
    <m/>
    <s v="N"/>
    <m/>
    <s v="N"/>
    <m/>
    <s v="N"/>
    <m/>
    <s v="R"/>
    <m/>
    <m/>
    <m/>
    <m/>
    <m/>
    <m/>
    <m/>
    <m/>
    <m/>
    <m/>
    <m/>
    <m/>
    <m/>
    <m/>
    <m/>
    <m/>
    <m/>
    <m/>
    <m/>
    <m/>
    <m/>
    <m/>
    <m/>
    <m/>
    <m/>
    <m/>
    <m/>
    <m/>
    <m/>
    <m/>
    <m/>
    <m/>
    <m/>
    <m/>
    <m/>
    <m/>
    <m/>
    <m/>
    <m/>
    <m/>
    <m/>
    <m/>
    <m/>
    <m/>
    <m/>
    <m/>
    <m/>
    <m/>
    <n v="123456"/>
    <x v="0"/>
    <x v="2"/>
    <n v="4"/>
    <n v="2"/>
    <n v="2"/>
    <n v="2"/>
    <n v="2"/>
    <n v="2"/>
    <n v="2"/>
    <n v="2"/>
    <n v="2"/>
    <n v="4"/>
    <s v=""/>
    <s v=""/>
    <s v=""/>
    <s v=""/>
    <s v=""/>
    <s v=""/>
    <s v=""/>
    <s v=""/>
    <s v=""/>
    <s v=""/>
    <s v=""/>
    <s v=""/>
    <s v=""/>
    <s v=""/>
    <s v=""/>
    <s v=""/>
    <s v=""/>
    <s v=""/>
    <s v=""/>
    <s v=""/>
    <s v=""/>
    <s v=""/>
    <s v=""/>
    <s v=""/>
  </r>
  <r>
    <s v="I am learning to use what I learn in different ways."/>
    <m/>
    <m/>
    <m/>
    <s v="N"/>
    <m/>
    <s v="N"/>
    <m/>
    <s v="N"/>
    <m/>
    <s v="R"/>
    <m/>
    <s v="F"/>
    <m/>
    <s v="F"/>
    <m/>
    <s v="F"/>
    <m/>
    <m/>
    <m/>
    <m/>
    <m/>
    <m/>
    <m/>
    <m/>
    <m/>
    <m/>
    <m/>
    <m/>
    <m/>
    <m/>
    <m/>
    <m/>
    <m/>
    <m/>
    <m/>
    <m/>
    <m/>
    <m/>
    <m/>
    <m/>
    <m/>
    <m/>
    <m/>
    <m/>
    <m/>
    <m/>
    <m/>
    <m/>
    <m/>
    <m/>
    <m/>
    <m/>
    <m/>
    <m/>
    <m/>
    <m/>
    <m/>
    <m/>
    <m/>
    <m/>
    <m/>
    <m/>
    <m/>
    <m/>
    <n v="123456"/>
    <x v="0"/>
    <x v="2"/>
    <n v="5"/>
    <n v="2"/>
    <n v="3"/>
    <n v="2"/>
    <n v="2"/>
    <n v="2"/>
    <n v="4"/>
    <n v="5"/>
    <n v="5"/>
    <n v="5"/>
    <s v=""/>
    <s v=""/>
    <s v=""/>
    <s v=""/>
    <s v=""/>
    <s v=""/>
    <s v=""/>
    <s v=""/>
    <s v=""/>
    <s v=""/>
    <s v=""/>
    <s v=""/>
    <s v=""/>
    <s v=""/>
    <s v=""/>
    <s v=""/>
    <s v=""/>
    <s v=""/>
    <s v=""/>
    <s v=""/>
    <s v=""/>
    <s v=""/>
    <s v=""/>
    <s v=""/>
  </r>
  <r>
    <s v="I am learning to pass on information using relevant detail. "/>
    <m/>
    <m/>
    <m/>
    <s v="EN"/>
    <m/>
    <s v="N"/>
    <m/>
    <s v="S"/>
    <m/>
    <s v="R"/>
    <m/>
    <s v="F"/>
    <m/>
    <s v="P"/>
    <m/>
    <s v="I"/>
    <m/>
    <m/>
    <m/>
    <m/>
    <m/>
    <m/>
    <m/>
    <m/>
    <m/>
    <m/>
    <m/>
    <m/>
    <m/>
    <m/>
    <m/>
    <m/>
    <m/>
    <m/>
    <m/>
    <m/>
    <m/>
    <m/>
    <m/>
    <m/>
    <m/>
    <m/>
    <m/>
    <m/>
    <m/>
    <m/>
    <m/>
    <m/>
    <m/>
    <m/>
    <m/>
    <m/>
    <m/>
    <m/>
    <m/>
    <m/>
    <m/>
    <m/>
    <m/>
    <m/>
    <m/>
    <m/>
    <m/>
    <m/>
    <n v="123456"/>
    <x v="0"/>
    <x v="2"/>
    <n v="7"/>
    <n v="1"/>
    <n v="6"/>
    <n v="1"/>
    <n v="2"/>
    <n v="3"/>
    <n v="4"/>
    <n v="5"/>
    <n v="6"/>
    <n v="7"/>
    <s v=""/>
    <s v=""/>
    <s v=""/>
    <s v=""/>
    <s v=""/>
    <s v=""/>
    <s v=""/>
    <s v=""/>
    <s v=""/>
    <s v=""/>
    <s v=""/>
    <s v=""/>
    <s v=""/>
    <s v=""/>
    <s v=""/>
    <s v=""/>
    <s v=""/>
    <s v=""/>
    <s v=""/>
    <s v=""/>
    <s v=""/>
    <s v=""/>
    <s v=""/>
    <s v=""/>
  </r>
  <r>
    <s v="I am learning to demonstrate good listening skills."/>
    <m/>
    <m/>
    <m/>
    <s v="EN"/>
    <m/>
    <s v="N"/>
    <m/>
    <s v="N"/>
    <m/>
    <s v="N"/>
    <m/>
    <s v="S"/>
    <m/>
    <s v="R"/>
    <m/>
    <s v="R"/>
    <m/>
    <m/>
    <m/>
    <m/>
    <m/>
    <m/>
    <m/>
    <m/>
    <m/>
    <m/>
    <m/>
    <m/>
    <m/>
    <m/>
    <m/>
    <m/>
    <m/>
    <m/>
    <m/>
    <m/>
    <m/>
    <m/>
    <m/>
    <m/>
    <m/>
    <m/>
    <m/>
    <m/>
    <m/>
    <m/>
    <m/>
    <m/>
    <m/>
    <m/>
    <m/>
    <m/>
    <m/>
    <m/>
    <m/>
    <m/>
    <m/>
    <m/>
    <m/>
    <m/>
    <m/>
    <m/>
    <m/>
    <m/>
    <n v="123456"/>
    <x v="0"/>
    <x v="2"/>
    <n v="4"/>
    <n v="1"/>
    <n v="3"/>
    <n v="1"/>
    <n v="2"/>
    <n v="2"/>
    <n v="2"/>
    <n v="3"/>
    <n v="4"/>
    <n v="4"/>
    <s v=""/>
    <s v=""/>
    <s v=""/>
    <s v=""/>
    <s v=""/>
    <s v=""/>
    <s v=""/>
    <s v=""/>
    <s v=""/>
    <s v=""/>
    <s v=""/>
    <s v=""/>
    <s v=""/>
    <s v=""/>
    <s v=""/>
    <s v=""/>
    <s v=""/>
    <s v=""/>
    <s v=""/>
    <s v=""/>
    <s v=""/>
    <s v=""/>
    <s v=""/>
    <s v=""/>
  </r>
  <r>
    <s v="I am learning to use the new knowledge/ information I have learned to help me make choices and discover new things."/>
    <m/>
    <m/>
    <m/>
    <s v="EN"/>
    <m/>
    <s v="EN"/>
    <m/>
    <s v="N"/>
    <m/>
    <s v="S"/>
    <m/>
    <s v="S"/>
    <m/>
    <s v="R"/>
    <m/>
    <s v="F"/>
    <m/>
    <m/>
    <m/>
    <m/>
    <m/>
    <m/>
    <m/>
    <m/>
    <m/>
    <m/>
    <m/>
    <m/>
    <m/>
    <m/>
    <m/>
    <m/>
    <m/>
    <m/>
    <m/>
    <m/>
    <m/>
    <m/>
    <m/>
    <m/>
    <m/>
    <m/>
    <m/>
    <m/>
    <m/>
    <m/>
    <m/>
    <m/>
    <m/>
    <m/>
    <m/>
    <m/>
    <m/>
    <m/>
    <m/>
    <m/>
    <m/>
    <m/>
    <m/>
    <m/>
    <m/>
    <m/>
    <m/>
    <m/>
    <n v="123456"/>
    <x v="0"/>
    <x v="2"/>
    <n v="5"/>
    <n v="1"/>
    <n v="4"/>
    <n v="1"/>
    <n v="1"/>
    <n v="2"/>
    <n v="3"/>
    <n v="3"/>
    <n v="4"/>
    <n v="5"/>
    <s v=""/>
    <s v=""/>
    <s v=""/>
    <s v=""/>
    <s v=""/>
    <s v=""/>
    <s v=""/>
    <s v=""/>
    <s v=""/>
    <s v=""/>
    <s v=""/>
    <s v=""/>
    <s v=""/>
    <s v=""/>
    <s v=""/>
    <s v=""/>
    <s v=""/>
    <s v=""/>
    <s v=""/>
    <s v=""/>
    <s v=""/>
    <s v=""/>
    <s v=""/>
    <s v=""/>
  </r>
  <r>
    <s v="I am learning to discuss the new things I have found out"/>
    <m/>
    <m/>
    <m/>
    <s v="EN"/>
    <m/>
    <s v="N"/>
    <m/>
    <s v="N"/>
    <m/>
    <s v="N"/>
    <m/>
    <s v="F"/>
    <m/>
    <s v="F"/>
    <m/>
    <s v="I"/>
    <m/>
    <m/>
    <m/>
    <m/>
    <m/>
    <m/>
    <m/>
    <m/>
    <m/>
    <m/>
    <m/>
    <m/>
    <m/>
    <m/>
    <m/>
    <m/>
    <m/>
    <m/>
    <m/>
    <m/>
    <m/>
    <m/>
    <m/>
    <m/>
    <m/>
    <m/>
    <m/>
    <m/>
    <m/>
    <m/>
    <m/>
    <m/>
    <m/>
    <m/>
    <m/>
    <m/>
    <m/>
    <m/>
    <m/>
    <m/>
    <m/>
    <m/>
    <m/>
    <m/>
    <m/>
    <m/>
    <m/>
    <m/>
    <n v="123456"/>
    <x v="0"/>
    <x v="2"/>
    <n v="7"/>
    <n v="1"/>
    <n v="6"/>
    <n v="1"/>
    <n v="2"/>
    <n v="2"/>
    <n v="2"/>
    <n v="5"/>
    <n v="5"/>
    <n v="7"/>
    <s v=""/>
    <s v=""/>
    <s v=""/>
    <s v=""/>
    <s v=""/>
    <s v=""/>
    <s v=""/>
    <s v=""/>
    <s v=""/>
    <s v=""/>
    <s v=""/>
    <s v=""/>
    <s v=""/>
    <s v=""/>
    <s v=""/>
    <s v=""/>
    <s v=""/>
    <s v=""/>
    <s v=""/>
    <s v=""/>
    <s v=""/>
    <s v=""/>
    <s v=""/>
    <s v=""/>
  </r>
  <r>
    <s v="I am learning to use newly acquired knowledge to make choices"/>
    <m/>
    <m/>
    <m/>
    <s v="N"/>
    <m/>
    <s v="N"/>
    <m/>
    <s v="S"/>
    <m/>
    <s v="S"/>
    <m/>
    <s v="R"/>
    <m/>
    <s v="F"/>
    <m/>
    <s v="F"/>
    <m/>
    <m/>
    <m/>
    <m/>
    <m/>
    <m/>
    <m/>
    <m/>
    <m/>
    <m/>
    <m/>
    <m/>
    <m/>
    <m/>
    <m/>
    <m/>
    <m/>
    <m/>
    <m/>
    <m/>
    <m/>
    <m/>
    <m/>
    <m/>
    <m/>
    <m/>
    <m/>
    <m/>
    <m/>
    <m/>
    <m/>
    <m/>
    <m/>
    <m/>
    <m/>
    <m/>
    <m/>
    <m/>
    <m/>
    <m/>
    <m/>
    <m/>
    <m/>
    <m/>
    <m/>
    <m/>
    <m/>
    <m/>
    <n v="123456"/>
    <x v="0"/>
    <x v="2"/>
    <n v="5"/>
    <n v="2"/>
    <n v="3"/>
    <n v="2"/>
    <n v="2"/>
    <n v="3"/>
    <n v="3"/>
    <n v="4"/>
    <n v="5"/>
    <n v="5"/>
    <s v=""/>
    <s v=""/>
    <s v=""/>
    <s v=""/>
    <s v=""/>
    <s v=""/>
    <s v=""/>
    <s v=""/>
    <s v=""/>
    <s v=""/>
    <s v=""/>
    <s v=""/>
    <s v=""/>
    <s v=""/>
    <s v=""/>
    <s v=""/>
    <s v=""/>
    <s v=""/>
    <s v=""/>
    <s v=""/>
    <s v=""/>
    <s v=""/>
    <s v=""/>
    <s v=""/>
  </r>
  <r>
    <s v="I am learning to listen and learn new information."/>
    <m/>
    <m/>
    <m/>
    <s v="N"/>
    <m/>
    <s v="S"/>
    <m/>
    <s v="R"/>
    <m/>
    <s v="F"/>
    <m/>
    <s v="F"/>
    <m/>
    <s v="F"/>
    <m/>
    <s v="P"/>
    <m/>
    <m/>
    <m/>
    <m/>
    <m/>
    <m/>
    <m/>
    <m/>
    <m/>
    <m/>
    <m/>
    <m/>
    <m/>
    <m/>
    <m/>
    <m/>
    <m/>
    <m/>
    <m/>
    <m/>
    <m/>
    <m/>
    <m/>
    <m/>
    <m/>
    <m/>
    <m/>
    <m/>
    <m/>
    <m/>
    <m/>
    <m/>
    <m/>
    <m/>
    <m/>
    <m/>
    <m/>
    <m/>
    <m/>
    <m/>
    <m/>
    <m/>
    <m/>
    <m/>
    <m/>
    <m/>
    <m/>
    <m/>
    <n v="123456"/>
    <x v="0"/>
    <x v="2"/>
    <n v="6"/>
    <n v="2"/>
    <n v="4"/>
    <n v="2"/>
    <n v="3"/>
    <n v="4"/>
    <n v="5"/>
    <n v="5"/>
    <n v="5"/>
    <n v="6"/>
    <s v=""/>
    <s v=""/>
    <s v=""/>
    <s v=""/>
    <s v=""/>
    <s v=""/>
    <s v=""/>
    <s v=""/>
    <s v=""/>
    <s v=""/>
    <s v=""/>
    <s v=""/>
    <s v=""/>
    <s v=""/>
    <s v=""/>
    <s v=""/>
    <s v=""/>
    <s v=""/>
    <s v=""/>
    <s v=""/>
    <s v=""/>
    <s v=""/>
    <s v=""/>
    <s v=""/>
  </r>
  <r>
    <s v="I am learning to use what I learn in different ways."/>
    <m/>
    <m/>
    <m/>
    <s v="EN"/>
    <m/>
    <s v="EN"/>
    <m/>
    <s v="N"/>
    <m/>
    <s v="S"/>
    <m/>
    <s v="S"/>
    <m/>
    <s v="R"/>
    <m/>
    <s v="F"/>
    <m/>
    <m/>
    <m/>
    <m/>
    <m/>
    <m/>
    <m/>
    <m/>
    <m/>
    <m/>
    <m/>
    <m/>
    <m/>
    <m/>
    <m/>
    <m/>
    <m/>
    <m/>
    <m/>
    <m/>
    <m/>
    <m/>
    <m/>
    <m/>
    <m/>
    <m/>
    <m/>
    <m/>
    <m/>
    <m/>
    <m/>
    <m/>
    <m/>
    <m/>
    <m/>
    <m/>
    <m/>
    <m/>
    <m/>
    <m/>
    <m/>
    <m/>
    <m/>
    <m/>
    <m/>
    <m/>
    <m/>
    <m/>
    <n v="123456"/>
    <x v="0"/>
    <x v="2"/>
    <n v="5"/>
    <n v="1"/>
    <n v="4"/>
    <n v="1"/>
    <n v="1"/>
    <n v="2"/>
    <n v="3"/>
    <n v="3"/>
    <n v="4"/>
    <n v="5"/>
    <s v=""/>
    <s v=""/>
    <s v=""/>
    <s v=""/>
    <s v=""/>
    <s v=""/>
    <s v=""/>
    <s v=""/>
    <s v=""/>
    <s v=""/>
    <s v=""/>
    <s v=""/>
    <s v=""/>
    <s v=""/>
    <s v=""/>
    <s v=""/>
    <s v=""/>
    <s v=""/>
    <s v=""/>
    <s v=""/>
    <s v=""/>
    <s v=""/>
    <s v=""/>
    <s v=""/>
  </r>
  <r>
    <s v="I am learning to pass on information using relevant detail. "/>
    <m/>
    <m/>
    <m/>
    <s v="EN"/>
    <m/>
    <s v="N"/>
    <m/>
    <s v="N"/>
    <m/>
    <s v="N"/>
    <m/>
    <s v="F"/>
    <m/>
    <s v="F"/>
    <m/>
    <s v="I"/>
    <m/>
    <m/>
    <m/>
    <m/>
    <m/>
    <m/>
    <m/>
    <m/>
    <m/>
    <m/>
    <m/>
    <m/>
    <m/>
    <m/>
    <m/>
    <m/>
    <m/>
    <m/>
    <m/>
    <m/>
    <m/>
    <m/>
    <m/>
    <m/>
    <m/>
    <m/>
    <m/>
    <m/>
    <m/>
    <m/>
    <m/>
    <m/>
    <m/>
    <m/>
    <m/>
    <m/>
    <m/>
    <m/>
    <m/>
    <m/>
    <m/>
    <m/>
    <m/>
    <m/>
    <m/>
    <m/>
    <m/>
    <m/>
    <n v="123456"/>
    <x v="0"/>
    <x v="2"/>
    <n v="7"/>
    <n v="1"/>
    <n v="6"/>
    <n v="1"/>
    <n v="2"/>
    <n v="2"/>
    <n v="2"/>
    <n v="5"/>
    <n v="5"/>
    <n v="7"/>
    <s v=""/>
    <s v=""/>
    <s v=""/>
    <s v=""/>
    <s v=""/>
    <s v=""/>
    <s v=""/>
    <s v=""/>
    <s v=""/>
    <s v=""/>
    <s v=""/>
    <s v=""/>
    <s v=""/>
    <s v=""/>
    <s v=""/>
    <s v=""/>
    <s v=""/>
    <s v=""/>
    <s v=""/>
    <s v=""/>
    <s v=""/>
    <s v=""/>
    <s v=""/>
    <s v=""/>
  </r>
  <r>
    <s v="I am starting to make notes about what I am listening to or watching."/>
    <m/>
    <m/>
    <m/>
    <s v="N"/>
    <m/>
    <s v="N"/>
    <m/>
    <s v="S"/>
    <m/>
    <s v="S"/>
    <m/>
    <s v="R"/>
    <m/>
    <s v="F"/>
    <m/>
    <s v="F"/>
    <m/>
    <m/>
    <m/>
    <m/>
    <m/>
    <m/>
    <m/>
    <m/>
    <m/>
    <m/>
    <m/>
    <m/>
    <m/>
    <m/>
    <m/>
    <m/>
    <m/>
    <m/>
    <m/>
    <m/>
    <m/>
    <m/>
    <m/>
    <m/>
    <m/>
    <m/>
    <m/>
    <m/>
    <m/>
    <m/>
    <m/>
    <m/>
    <m/>
    <m/>
    <m/>
    <m/>
    <m/>
    <m/>
    <m/>
    <m/>
    <m/>
    <m/>
    <m/>
    <m/>
    <m/>
    <m/>
    <m/>
    <m/>
    <n v="123456"/>
    <x v="0"/>
    <x v="2"/>
    <n v="5"/>
    <n v="2"/>
    <n v="3"/>
    <n v="2"/>
    <n v="2"/>
    <n v="3"/>
    <n v="3"/>
    <n v="4"/>
    <n v="5"/>
    <n v="5"/>
    <s v=""/>
    <s v=""/>
    <s v=""/>
    <s v=""/>
    <s v=""/>
    <s v=""/>
    <s v=""/>
    <s v=""/>
    <s v=""/>
    <s v=""/>
    <s v=""/>
    <s v=""/>
    <s v=""/>
    <s v=""/>
    <s v=""/>
    <s v=""/>
    <s v=""/>
    <s v=""/>
    <s v=""/>
    <s v=""/>
    <s v=""/>
    <s v=""/>
    <s v=""/>
    <s v=""/>
  </r>
  <r>
    <s v="I am learning to show my understanding by taking part in a group discussion."/>
    <m/>
    <m/>
    <m/>
    <s v="EN"/>
    <m/>
    <s v="N"/>
    <m/>
    <s v="R"/>
    <m/>
    <s v="F"/>
    <m/>
    <s v="P"/>
    <m/>
    <s v="I"/>
    <m/>
    <s v="I"/>
    <m/>
    <m/>
    <m/>
    <m/>
    <m/>
    <m/>
    <m/>
    <m/>
    <m/>
    <m/>
    <m/>
    <m/>
    <m/>
    <m/>
    <m/>
    <m/>
    <m/>
    <m/>
    <m/>
    <m/>
    <m/>
    <m/>
    <m/>
    <m/>
    <m/>
    <m/>
    <m/>
    <m/>
    <m/>
    <m/>
    <m/>
    <m/>
    <m/>
    <m/>
    <m/>
    <m/>
    <m/>
    <m/>
    <m/>
    <m/>
    <m/>
    <m/>
    <m/>
    <m/>
    <m/>
    <m/>
    <m/>
    <m/>
    <n v="123456"/>
    <x v="0"/>
    <x v="2"/>
    <n v="7"/>
    <n v="1"/>
    <n v="6"/>
    <n v="1"/>
    <n v="2"/>
    <n v="4"/>
    <n v="5"/>
    <n v="6"/>
    <n v="7"/>
    <n v="7"/>
    <s v=""/>
    <s v=""/>
    <s v=""/>
    <s v=""/>
    <s v=""/>
    <s v=""/>
    <s v=""/>
    <s v=""/>
    <s v=""/>
    <s v=""/>
    <s v=""/>
    <s v=""/>
    <s v=""/>
    <s v=""/>
    <s v=""/>
    <s v=""/>
    <s v=""/>
    <s v=""/>
    <s v=""/>
    <s v=""/>
    <s v=""/>
    <s v=""/>
    <s v=""/>
    <s v=""/>
  </r>
  <r>
    <s v="I  can show my understanding by taking part in a group discussion."/>
    <m/>
    <m/>
    <m/>
    <s v="S"/>
    <m/>
    <s v="R"/>
    <m/>
    <s v="F"/>
    <m/>
    <s v="P"/>
    <m/>
    <s v="P"/>
    <m/>
    <s v="P"/>
    <m/>
    <s v="I"/>
    <m/>
    <m/>
    <m/>
    <m/>
    <m/>
    <m/>
    <m/>
    <m/>
    <m/>
    <m/>
    <m/>
    <m/>
    <m/>
    <m/>
    <m/>
    <m/>
    <m/>
    <m/>
    <m/>
    <m/>
    <m/>
    <m/>
    <m/>
    <m/>
    <m/>
    <m/>
    <m/>
    <m/>
    <m/>
    <m/>
    <m/>
    <m/>
    <m/>
    <m/>
    <m/>
    <m/>
    <m/>
    <m/>
    <m/>
    <m/>
    <m/>
    <m/>
    <m/>
    <m/>
    <m/>
    <m/>
    <m/>
    <m/>
    <n v="123456"/>
    <x v="0"/>
    <x v="2"/>
    <n v="7"/>
    <n v="3"/>
    <n v="4"/>
    <n v="3"/>
    <n v="4"/>
    <n v="5"/>
    <n v="6"/>
    <n v="6"/>
    <n v="6"/>
    <n v="7"/>
    <s v=""/>
    <s v=""/>
    <s v=""/>
    <s v=""/>
    <s v=""/>
    <s v=""/>
    <s v=""/>
    <s v=""/>
    <s v=""/>
    <s v=""/>
    <s v=""/>
    <s v=""/>
    <s v=""/>
    <s v=""/>
    <s v=""/>
    <s v=""/>
    <s v=""/>
    <s v=""/>
    <s v=""/>
    <s v=""/>
    <s v=""/>
    <s v=""/>
    <s v=""/>
    <s v=""/>
  </r>
  <r>
    <s v="I am learning to use the notes that I have taken to help me talk to my group."/>
    <m/>
    <m/>
    <m/>
    <s v="N"/>
    <m/>
    <s v="N"/>
    <m/>
    <s v="N"/>
    <m/>
    <s v="N"/>
    <m/>
    <s v="N"/>
    <m/>
    <s v="N"/>
    <m/>
    <s v="R"/>
    <m/>
    <m/>
    <m/>
    <m/>
    <m/>
    <m/>
    <m/>
    <m/>
    <m/>
    <m/>
    <m/>
    <m/>
    <m/>
    <m/>
    <m/>
    <m/>
    <m/>
    <m/>
    <m/>
    <m/>
    <m/>
    <m/>
    <m/>
    <m/>
    <m/>
    <m/>
    <m/>
    <m/>
    <m/>
    <m/>
    <m/>
    <m/>
    <m/>
    <m/>
    <m/>
    <m/>
    <m/>
    <m/>
    <m/>
    <m/>
    <m/>
    <m/>
    <m/>
    <m/>
    <m/>
    <m/>
    <m/>
    <m/>
    <n v="123456"/>
    <x v="0"/>
    <x v="2"/>
    <n v="4"/>
    <n v="2"/>
    <n v="2"/>
    <n v="2"/>
    <n v="2"/>
    <n v="2"/>
    <n v="2"/>
    <n v="2"/>
    <n v="2"/>
    <n v="4"/>
    <s v=""/>
    <s v=""/>
    <s v=""/>
    <s v=""/>
    <s v=""/>
    <s v=""/>
    <s v=""/>
    <s v=""/>
    <s v=""/>
    <s v=""/>
    <s v=""/>
    <s v=""/>
    <s v=""/>
    <s v=""/>
    <s v=""/>
    <s v=""/>
    <s v=""/>
    <s v=""/>
    <s v=""/>
    <s v=""/>
    <s v=""/>
    <s v=""/>
    <s v=""/>
    <s v=""/>
  </r>
  <r>
    <s v="I am learning to talk to my group and share my ideas independently."/>
    <m/>
    <m/>
    <m/>
    <s v="N"/>
    <m/>
    <s v="N"/>
    <m/>
    <s v="N"/>
    <m/>
    <s v="R"/>
    <m/>
    <s v="F"/>
    <m/>
    <s v="F"/>
    <m/>
    <s v="F"/>
    <m/>
    <m/>
    <m/>
    <m/>
    <m/>
    <m/>
    <m/>
    <m/>
    <m/>
    <m/>
    <m/>
    <m/>
    <m/>
    <m/>
    <m/>
    <m/>
    <m/>
    <m/>
    <m/>
    <m/>
    <m/>
    <m/>
    <m/>
    <m/>
    <m/>
    <m/>
    <m/>
    <m/>
    <m/>
    <m/>
    <m/>
    <m/>
    <m/>
    <m/>
    <m/>
    <m/>
    <m/>
    <m/>
    <m/>
    <m/>
    <m/>
    <m/>
    <m/>
    <m/>
    <m/>
    <m/>
    <m/>
    <m/>
    <n v="123456"/>
    <x v="0"/>
    <x v="2"/>
    <n v="5"/>
    <n v="2"/>
    <n v="3"/>
    <n v="2"/>
    <n v="2"/>
    <n v="2"/>
    <n v="4"/>
    <n v="5"/>
    <n v="5"/>
    <n v="5"/>
    <s v=""/>
    <s v=""/>
    <s v=""/>
    <s v=""/>
    <s v=""/>
    <s v=""/>
    <s v=""/>
    <s v=""/>
    <s v=""/>
    <s v=""/>
    <s v=""/>
    <s v=""/>
    <s v=""/>
    <s v=""/>
    <s v=""/>
    <s v=""/>
    <s v=""/>
    <s v=""/>
    <s v=""/>
    <s v=""/>
    <s v=""/>
    <s v=""/>
    <s v=""/>
    <s v=""/>
  </r>
  <r>
    <s v="I am learning to take notes as I listen."/>
    <m/>
    <m/>
    <m/>
    <s v="EN"/>
    <m/>
    <s v="N"/>
    <m/>
    <s v="S"/>
    <m/>
    <s v="R"/>
    <m/>
    <s v="F"/>
    <m/>
    <s v="P"/>
    <m/>
    <s v="I"/>
    <m/>
    <m/>
    <m/>
    <m/>
    <m/>
    <m/>
    <m/>
    <m/>
    <m/>
    <m/>
    <m/>
    <m/>
    <m/>
    <m/>
    <m/>
    <m/>
    <m/>
    <m/>
    <m/>
    <m/>
    <m/>
    <m/>
    <m/>
    <m/>
    <m/>
    <m/>
    <m/>
    <m/>
    <m/>
    <m/>
    <m/>
    <m/>
    <m/>
    <m/>
    <m/>
    <m/>
    <m/>
    <m/>
    <m/>
    <m/>
    <m/>
    <m/>
    <m/>
    <m/>
    <m/>
    <m/>
    <m/>
    <m/>
    <n v="123456"/>
    <x v="0"/>
    <x v="2"/>
    <n v="7"/>
    <n v="1"/>
    <n v="6"/>
    <n v="1"/>
    <n v="2"/>
    <n v="3"/>
    <n v="4"/>
    <n v="5"/>
    <n v="6"/>
    <n v="7"/>
    <s v=""/>
    <s v=""/>
    <s v=""/>
    <s v=""/>
    <s v=""/>
    <s v=""/>
    <s v=""/>
    <s v=""/>
    <s v=""/>
    <s v=""/>
    <s v=""/>
    <s v=""/>
    <s v=""/>
    <s v=""/>
    <s v=""/>
    <s v=""/>
    <s v=""/>
    <s v=""/>
    <s v=""/>
    <s v=""/>
    <s v=""/>
    <s v=""/>
    <s v=""/>
    <s v=""/>
  </r>
  <r>
    <s v="I am becoming more confident when I take notes."/>
    <m/>
    <m/>
    <m/>
    <s v="EN"/>
    <m/>
    <s v="N"/>
    <m/>
    <s v="N"/>
    <m/>
    <s v="N"/>
    <m/>
    <s v="S"/>
    <m/>
    <s v="R"/>
    <m/>
    <s v="R"/>
    <m/>
    <m/>
    <m/>
    <m/>
    <m/>
    <m/>
    <m/>
    <m/>
    <m/>
    <m/>
    <m/>
    <m/>
    <m/>
    <m/>
    <m/>
    <m/>
    <m/>
    <m/>
    <m/>
    <m/>
    <m/>
    <m/>
    <m/>
    <m/>
    <m/>
    <m/>
    <m/>
    <m/>
    <m/>
    <m/>
    <m/>
    <m/>
    <m/>
    <m/>
    <m/>
    <m/>
    <m/>
    <m/>
    <m/>
    <m/>
    <m/>
    <m/>
    <m/>
    <m/>
    <m/>
    <m/>
    <m/>
    <m/>
    <n v="123456"/>
    <x v="0"/>
    <x v="2"/>
    <n v="4"/>
    <n v="1"/>
    <n v="3"/>
    <n v="1"/>
    <n v="2"/>
    <n v="2"/>
    <n v="2"/>
    <n v="3"/>
    <n v="4"/>
    <n v="4"/>
    <s v=""/>
    <s v=""/>
    <s v=""/>
    <s v=""/>
    <s v=""/>
    <s v=""/>
    <s v=""/>
    <s v=""/>
    <s v=""/>
    <s v=""/>
    <s v=""/>
    <s v=""/>
    <s v=""/>
    <s v=""/>
    <s v=""/>
    <s v=""/>
    <s v=""/>
    <s v=""/>
    <s v=""/>
    <s v=""/>
    <s v=""/>
    <s v=""/>
    <s v=""/>
    <s v=""/>
  </r>
  <r>
    <s v="I am familiar with note making using a variety of techniques."/>
    <m/>
    <m/>
    <m/>
    <s v="EN"/>
    <m/>
    <s v="EN"/>
    <m/>
    <s v="N"/>
    <m/>
    <s v="S"/>
    <m/>
    <s v="S"/>
    <m/>
    <s v="R"/>
    <m/>
    <s v="F"/>
    <m/>
    <m/>
    <m/>
    <m/>
    <m/>
    <m/>
    <m/>
    <m/>
    <m/>
    <m/>
    <m/>
    <m/>
    <m/>
    <m/>
    <m/>
    <m/>
    <m/>
    <m/>
    <m/>
    <m/>
    <m/>
    <m/>
    <m/>
    <m/>
    <m/>
    <m/>
    <m/>
    <m/>
    <m/>
    <m/>
    <m/>
    <m/>
    <m/>
    <m/>
    <m/>
    <m/>
    <m/>
    <m/>
    <m/>
    <m/>
    <m/>
    <m/>
    <m/>
    <m/>
    <m/>
    <m/>
    <m/>
    <m/>
    <n v="123456"/>
    <x v="0"/>
    <x v="2"/>
    <n v="5"/>
    <n v="1"/>
    <n v="4"/>
    <n v="1"/>
    <n v="1"/>
    <n v="2"/>
    <n v="3"/>
    <n v="3"/>
    <n v="4"/>
    <n v="5"/>
    <s v=""/>
    <s v=""/>
    <s v=""/>
    <s v=""/>
    <s v=""/>
    <s v=""/>
    <s v=""/>
    <s v=""/>
    <s v=""/>
    <s v=""/>
    <s v=""/>
    <s v=""/>
    <s v=""/>
    <s v=""/>
    <s v=""/>
    <s v=""/>
    <s v=""/>
    <s v=""/>
    <s v=""/>
    <s v=""/>
    <s v=""/>
    <s v=""/>
    <s v=""/>
    <s v=""/>
  </r>
  <r>
    <s v="I understand that these notes can be used to enhance their understanding of what they have watched or listened to."/>
    <m/>
    <m/>
    <m/>
    <s v="EN"/>
    <m/>
    <s v="N"/>
    <m/>
    <s v="N"/>
    <m/>
    <s v="N"/>
    <m/>
    <s v="F"/>
    <m/>
    <s v="F"/>
    <m/>
    <s v="I"/>
    <m/>
    <m/>
    <m/>
    <m/>
    <m/>
    <m/>
    <m/>
    <m/>
    <m/>
    <m/>
    <m/>
    <m/>
    <m/>
    <m/>
    <m/>
    <m/>
    <m/>
    <m/>
    <m/>
    <m/>
    <m/>
    <m/>
    <m/>
    <m/>
    <m/>
    <m/>
    <m/>
    <m/>
    <m/>
    <m/>
    <m/>
    <m/>
    <m/>
    <m/>
    <m/>
    <m/>
    <m/>
    <m/>
    <m/>
    <m/>
    <m/>
    <m/>
    <m/>
    <m/>
    <m/>
    <m/>
    <m/>
    <m/>
    <n v="123456"/>
    <x v="0"/>
    <x v="2"/>
    <n v="7"/>
    <n v="1"/>
    <n v="6"/>
    <n v="1"/>
    <n v="2"/>
    <n v="2"/>
    <n v="2"/>
    <n v="5"/>
    <n v="5"/>
    <n v="7"/>
    <s v=""/>
    <s v=""/>
    <s v=""/>
    <s v=""/>
    <s v=""/>
    <s v=""/>
    <s v=""/>
    <s v=""/>
    <s v=""/>
    <s v=""/>
    <s v=""/>
    <s v=""/>
    <s v=""/>
    <s v=""/>
    <s v=""/>
    <s v=""/>
    <s v=""/>
    <s v=""/>
    <s v=""/>
    <s v=""/>
    <s v=""/>
    <s v=""/>
    <s v=""/>
    <s v=""/>
  </r>
  <r>
    <s v="I understand how to use these notes to create text of my own."/>
    <m/>
    <m/>
    <m/>
    <s v="N"/>
    <m/>
    <s v="N"/>
    <m/>
    <s v="S"/>
    <m/>
    <s v="S"/>
    <m/>
    <s v="R"/>
    <m/>
    <s v="F"/>
    <m/>
    <s v="F"/>
    <m/>
    <m/>
    <m/>
    <m/>
    <m/>
    <m/>
    <m/>
    <m/>
    <m/>
    <m/>
    <m/>
    <m/>
    <m/>
    <m/>
    <m/>
    <m/>
    <m/>
    <m/>
    <m/>
    <m/>
    <m/>
    <m/>
    <m/>
    <m/>
    <m/>
    <m/>
    <m/>
    <m/>
    <m/>
    <m/>
    <m/>
    <m/>
    <m/>
    <m/>
    <m/>
    <m/>
    <m/>
    <m/>
    <m/>
    <m/>
    <m/>
    <m/>
    <m/>
    <m/>
    <m/>
    <m/>
    <m/>
    <m/>
    <n v="123456"/>
    <x v="0"/>
    <x v="2"/>
    <n v="5"/>
    <n v="2"/>
    <n v="3"/>
    <n v="2"/>
    <n v="2"/>
    <n v="3"/>
    <n v="3"/>
    <n v="4"/>
    <n v="5"/>
    <n v="5"/>
    <s v=""/>
    <s v=""/>
    <s v=""/>
    <s v=""/>
    <s v=""/>
    <s v=""/>
    <s v=""/>
    <s v=""/>
    <s v=""/>
    <s v=""/>
    <s v=""/>
    <s v=""/>
    <s v=""/>
    <s v=""/>
    <s v=""/>
    <s v=""/>
    <s v=""/>
    <s v=""/>
    <s v=""/>
    <s v=""/>
    <s v=""/>
    <s v=""/>
    <s v=""/>
    <s v=""/>
  </r>
  <r>
    <s v="I am learning to organise my words and ideas in a way that is easy for the_x000a_audience to understand."/>
    <m/>
    <m/>
    <m/>
    <s v="EN"/>
    <m/>
    <s v="N"/>
    <m/>
    <s v="R"/>
    <m/>
    <s v="F"/>
    <m/>
    <s v="P"/>
    <m/>
    <s v="I"/>
    <m/>
    <s v="I"/>
    <m/>
    <m/>
    <m/>
    <m/>
    <m/>
    <m/>
    <m/>
    <m/>
    <m/>
    <m/>
    <m/>
    <m/>
    <m/>
    <m/>
    <m/>
    <m/>
    <m/>
    <m/>
    <m/>
    <m/>
    <m/>
    <m/>
    <m/>
    <m/>
    <m/>
    <m/>
    <m/>
    <m/>
    <m/>
    <m/>
    <m/>
    <m/>
    <m/>
    <m/>
    <m/>
    <m/>
    <m/>
    <m/>
    <m/>
    <m/>
    <m/>
    <m/>
    <m/>
    <m/>
    <m/>
    <m/>
    <m/>
    <m/>
    <n v="123456"/>
    <x v="0"/>
    <x v="2"/>
    <n v="7"/>
    <n v="1"/>
    <n v="6"/>
    <n v="1"/>
    <n v="2"/>
    <n v="4"/>
    <n v="5"/>
    <n v="6"/>
    <n v="7"/>
    <n v="7"/>
    <s v=""/>
    <s v=""/>
    <s v=""/>
    <s v=""/>
    <s v=""/>
    <s v=""/>
    <s v=""/>
    <s v=""/>
    <s v=""/>
    <s v=""/>
    <s v=""/>
    <s v=""/>
    <s v=""/>
    <s v=""/>
    <s v=""/>
    <s v=""/>
    <s v=""/>
    <s v=""/>
    <s v=""/>
    <s v=""/>
    <s v=""/>
    <s v=""/>
    <s v=""/>
    <s v=""/>
  </r>
  <r>
    <s v="I am learning to share my ideas in a logical way."/>
    <m/>
    <m/>
    <m/>
    <s v="S"/>
    <m/>
    <s v="R"/>
    <m/>
    <s v="F"/>
    <m/>
    <s v="P"/>
    <m/>
    <s v="P"/>
    <m/>
    <s v="P"/>
    <m/>
    <s v="I"/>
    <m/>
    <m/>
    <m/>
    <m/>
    <m/>
    <m/>
    <m/>
    <m/>
    <m/>
    <m/>
    <m/>
    <m/>
    <m/>
    <m/>
    <m/>
    <m/>
    <m/>
    <m/>
    <m/>
    <m/>
    <m/>
    <m/>
    <m/>
    <m/>
    <m/>
    <m/>
    <m/>
    <m/>
    <m/>
    <m/>
    <m/>
    <m/>
    <m/>
    <m/>
    <m/>
    <m/>
    <m/>
    <m/>
    <m/>
    <m/>
    <m/>
    <m/>
    <m/>
    <m/>
    <m/>
    <m/>
    <m/>
    <m/>
    <n v="123456"/>
    <x v="0"/>
    <x v="2"/>
    <n v="7"/>
    <n v="3"/>
    <n v="4"/>
    <n v="3"/>
    <n v="4"/>
    <n v="5"/>
    <n v="6"/>
    <n v="6"/>
    <n v="6"/>
    <n v="7"/>
    <s v=""/>
    <s v=""/>
    <s v=""/>
    <s v=""/>
    <s v=""/>
    <s v=""/>
    <s v=""/>
    <s v=""/>
    <s v=""/>
    <s v=""/>
    <s v=""/>
    <s v=""/>
    <s v=""/>
    <s v=""/>
    <s v=""/>
    <s v=""/>
    <s v=""/>
    <s v=""/>
    <s v=""/>
    <s v=""/>
    <s v=""/>
    <s v=""/>
    <s v=""/>
    <s v=""/>
  </r>
  <r>
    <s v="I am learning to use my notes to organise my ideas."/>
    <m/>
    <m/>
    <m/>
    <s v="N"/>
    <m/>
    <s v="N"/>
    <m/>
    <s v="N"/>
    <m/>
    <s v="N"/>
    <m/>
    <s v="N"/>
    <m/>
    <s v="N"/>
    <m/>
    <s v="R"/>
    <m/>
    <m/>
    <m/>
    <m/>
    <m/>
    <m/>
    <m/>
    <m/>
    <m/>
    <m/>
    <m/>
    <m/>
    <m/>
    <m/>
    <m/>
    <m/>
    <m/>
    <m/>
    <m/>
    <m/>
    <m/>
    <m/>
    <m/>
    <m/>
    <m/>
    <m/>
    <m/>
    <m/>
    <m/>
    <m/>
    <m/>
    <m/>
    <m/>
    <m/>
    <m/>
    <m/>
    <m/>
    <m/>
    <m/>
    <m/>
    <m/>
    <m/>
    <m/>
    <m/>
    <m/>
    <m/>
    <m/>
    <m/>
    <n v="123456"/>
    <x v="0"/>
    <x v="2"/>
    <n v="4"/>
    <n v="2"/>
    <n v="2"/>
    <n v="2"/>
    <n v="2"/>
    <n v="2"/>
    <n v="2"/>
    <n v="2"/>
    <n v="2"/>
    <n v="4"/>
    <s v=""/>
    <s v=""/>
    <s v=""/>
    <s v=""/>
    <s v=""/>
    <s v=""/>
    <s v=""/>
    <s v=""/>
    <s v=""/>
    <s v=""/>
    <s v=""/>
    <s v=""/>
    <s v=""/>
    <s v=""/>
    <s v=""/>
    <s v=""/>
    <s v=""/>
    <s v=""/>
    <s v=""/>
    <s v=""/>
    <s v=""/>
    <s v=""/>
    <s v=""/>
    <s v=""/>
  </r>
  <r>
    <s v="I am learning to use appropriate words when I am speaking in front of an_x000a_audience."/>
    <m/>
    <m/>
    <m/>
    <s v="N"/>
    <m/>
    <s v="N"/>
    <m/>
    <s v="N"/>
    <m/>
    <s v="R"/>
    <m/>
    <s v="F"/>
    <m/>
    <s v="F"/>
    <m/>
    <s v="F"/>
    <m/>
    <m/>
    <m/>
    <m/>
    <m/>
    <m/>
    <m/>
    <m/>
    <m/>
    <m/>
    <m/>
    <m/>
    <m/>
    <m/>
    <m/>
    <m/>
    <m/>
    <m/>
    <m/>
    <m/>
    <m/>
    <m/>
    <m/>
    <m/>
    <m/>
    <m/>
    <m/>
    <m/>
    <m/>
    <m/>
    <m/>
    <m/>
    <m/>
    <m/>
    <m/>
    <m/>
    <m/>
    <m/>
    <m/>
    <m/>
    <m/>
    <m/>
    <m/>
    <m/>
    <m/>
    <m/>
    <m/>
    <m/>
    <n v="123456"/>
    <x v="0"/>
    <x v="2"/>
    <n v="5"/>
    <n v="2"/>
    <n v="3"/>
    <n v="2"/>
    <n v="2"/>
    <n v="2"/>
    <n v="4"/>
    <n v="5"/>
    <n v="5"/>
    <n v="5"/>
    <s v=""/>
    <s v=""/>
    <s v=""/>
    <s v=""/>
    <s v=""/>
    <s v=""/>
    <s v=""/>
    <s v=""/>
    <s v=""/>
    <s v=""/>
    <s v=""/>
    <s v=""/>
    <s v=""/>
    <s v=""/>
    <s v=""/>
    <s v=""/>
    <s v=""/>
    <s v=""/>
    <s v=""/>
    <s v=""/>
    <s v=""/>
    <s v=""/>
    <s v=""/>
    <s v=""/>
  </r>
  <r>
    <s v="I am learning to choose interesting words when I talk to my group."/>
    <m/>
    <m/>
    <m/>
    <s v="EN"/>
    <m/>
    <s v="N"/>
    <m/>
    <s v="S"/>
    <m/>
    <s v="R"/>
    <m/>
    <s v="F"/>
    <m/>
    <s v="P"/>
    <m/>
    <s v="I"/>
    <m/>
    <m/>
    <m/>
    <m/>
    <m/>
    <m/>
    <m/>
    <m/>
    <m/>
    <m/>
    <m/>
    <m/>
    <m/>
    <m/>
    <m/>
    <m/>
    <m/>
    <m/>
    <m/>
    <m/>
    <m/>
    <m/>
    <m/>
    <m/>
    <m/>
    <m/>
    <m/>
    <m/>
    <m/>
    <m/>
    <m/>
    <m/>
    <m/>
    <m/>
    <m/>
    <m/>
    <m/>
    <m/>
    <m/>
    <m/>
    <m/>
    <m/>
    <m/>
    <m/>
    <m/>
    <m/>
    <m/>
    <m/>
    <n v="123456"/>
    <x v="0"/>
    <x v="2"/>
    <n v="7"/>
    <n v="1"/>
    <n v="6"/>
    <n v="1"/>
    <n v="2"/>
    <n v="3"/>
    <n v="4"/>
    <n v="5"/>
    <n v="6"/>
    <n v="7"/>
    <s v=""/>
    <s v=""/>
    <s v=""/>
    <s v=""/>
    <s v=""/>
    <s v=""/>
    <s v=""/>
    <s v=""/>
    <s v=""/>
    <s v=""/>
    <s v=""/>
    <s v=""/>
    <s v=""/>
    <s v=""/>
    <s v=""/>
    <s v=""/>
    <s v=""/>
    <s v=""/>
    <s v=""/>
    <s v=""/>
    <s v=""/>
    <s v=""/>
    <s v=""/>
    <s v=""/>
  </r>
  <r>
    <s v="I understand how to extract important or significant information from something they have read or watched."/>
    <m/>
    <m/>
    <m/>
    <s v="EN"/>
    <m/>
    <s v="N"/>
    <m/>
    <s v="N"/>
    <m/>
    <s v="N"/>
    <m/>
    <s v="S"/>
    <m/>
    <s v="R"/>
    <m/>
    <s v="R"/>
    <m/>
    <m/>
    <m/>
    <m/>
    <m/>
    <m/>
    <m/>
    <m/>
    <m/>
    <m/>
    <m/>
    <m/>
    <m/>
    <m/>
    <m/>
    <m/>
    <m/>
    <m/>
    <m/>
    <m/>
    <m/>
    <m/>
    <m/>
    <m/>
    <m/>
    <m/>
    <m/>
    <m/>
    <m/>
    <m/>
    <m/>
    <m/>
    <m/>
    <m/>
    <m/>
    <m/>
    <m/>
    <m/>
    <m/>
    <m/>
    <m/>
    <m/>
    <m/>
    <m/>
    <m/>
    <m/>
    <m/>
    <m/>
    <n v="123456"/>
    <x v="0"/>
    <x v="2"/>
    <n v="4"/>
    <n v="1"/>
    <n v="3"/>
    <n v="1"/>
    <n v="2"/>
    <n v="2"/>
    <n v="2"/>
    <n v="3"/>
    <n v="4"/>
    <n v="4"/>
    <s v=""/>
    <s v=""/>
    <s v=""/>
    <s v=""/>
    <s v=""/>
    <s v=""/>
    <s v=""/>
    <s v=""/>
    <s v=""/>
    <s v=""/>
    <s v=""/>
    <s v=""/>
    <s v=""/>
    <s v=""/>
    <s v=""/>
    <s v=""/>
    <s v=""/>
    <s v=""/>
    <s v=""/>
    <s v=""/>
    <s v=""/>
    <s v=""/>
    <s v=""/>
    <s v=""/>
  </r>
  <r>
    <s v="I be able to put the information in a logical sequence."/>
    <m/>
    <m/>
    <m/>
    <s v="EN"/>
    <m/>
    <s v="EN"/>
    <m/>
    <s v="N"/>
    <m/>
    <s v="S"/>
    <m/>
    <s v="S"/>
    <m/>
    <s v="R"/>
    <m/>
    <s v="F"/>
    <m/>
    <m/>
    <m/>
    <m/>
    <m/>
    <m/>
    <m/>
    <m/>
    <m/>
    <m/>
    <m/>
    <m/>
    <m/>
    <m/>
    <m/>
    <m/>
    <m/>
    <m/>
    <m/>
    <m/>
    <m/>
    <m/>
    <m/>
    <m/>
    <m/>
    <m/>
    <m/>
    <m/>
    <m/>
    <m/>
    <m/>
    <m/>
    <m/>
    <m/>
    <m/>
    <m/>
    <m/>
    <m/>
    <m/>
    <m/>
    <m/>
    <m/>
    <m/>
    <m/>
    <m/>
    <m/>
    <m/>
    <m/>
    <n v="123456"/>
    <x v="0"/>
    <x v="2"/>
    <n v="5"/>
    <n v="1"/>
    <n v="4"/>
    <n v="1"/>
    <n v="1"/>
    <n v="2"/>
    <n v="3"/>
    <n v="3"/>
    <n v="4"/>
    <n v="5"/>
    <s v=""/>
    <s v=""/>
    <s v=""/>
    <s v=""/>
    <s v=""/>
    <s v=""/>
    <s v=""/>
    <s v=""/>
    <s v=""/>
    <s v=""/>
    <s v=""/>
    <s v=""/>
    <s v=""/>
    <s v=""/>
    <s v=""/>
    <s v=""/>
    <s v=""/>
    <s v=""/>
    <s v=""/>
    <s v=""/>
    <s v=""/>
    <s v=""/>
    <s v=""/>
    <s v=""/>
  </r>
  <r>
    <s v="I experiment with different ways of conveying this information to their audiences."/>
    <m/>
    <m/>
    <m/>
    <s v="EN"/>
    <m/>
    <s v="N"/>
    <m/>
    <s v="N"/>
    <m/>
    <s v="N"/>
    <m/>
    <s v="F"/>
    <m/>
    <s v="F"/>
    <m/>
    <s v="I"/>
    <m/>
    <m/>
    <m/>
    <m/>
    <m/>
    <m/>
    <m/>
    <m/>
    <m/>
    <m/>
    <m/>
    <m/>
    <m/>
    <m/>
    <m/>
    <m/>
    <m/>
    <m/>
    <m/>
    <m/>
    <m/>
    <m/>
    <m/>
    <m/>
    <m/>
    <m/>
    <m/>
    <m/>
    <m/>
    <m/>
    <m/>
    <m/>
    <m/>
    <m/>
    <m/>
    <m/>
    <m/>
    <m/>
    <m/>
    <m/>
    <m/>
    <m/>
    <m/>
    <m/>
    <m/>
    <m/>
    <m/>
    <m/>
    <n v="123456"/>
    <x v="0"/>
    <x v="2"/>
    <n v="7"/>
    <n v="1"/>
    <n v="6"/>
    <n v="1"/>
    <n v="2"/>
    <n v="2"/>
    <n v="2"/>
    <n v="5"/>
    <n v="5"/>
    <n v="7"/>
    <s v=""/>
    <s v=""/>
    <s v=""/>
    <s v=""/>
    <s v=""/>
    <s v=""/>
    <s v=""/>
    <s v=""/>
    <s v=""/>
    <s v=""/>
    <s v=""/>
    <s v=""/>
    <s v=""/>
    <s v=""/>
    <s v=""/>
    <s v=""/>
    <s v=""/>
    <s v=""/>
    <s v=""/>
    <s v=""/>
    <s v=""/>
    <s v=""/>
    <s v=""/>
    <s v=""/>
  </r>
  <r>
    <s v="I am learning to assess and comment on a performance."/>
    <m/>
    <m/>
    <m/>
    <s v="N"/>
    <m/>
    <s v="N"/>
    <m/>
    <s v="S"/>
    <m/>
    <s v="S"/>
    <m/>
    <s v="R"/>
    <m/>
    <s v="F"/>
    <m/>
    <s v="F"/>
    <m/>
    <m/>
    <m/>
    <m/>
    <m/>
    <m/>
    <m/>
    <m/>
    <m/>
    <m/>
    <m/>
    <m/>
    <m/>
    <m/>
    <m/>
    <m/>
    <m/>
    <m/>
    <m/>
    <m/>
    <m/>
    <m/>
    <m/>
    <m/>
    <m/>
    <m/>
    <m/>
    <m/>
    <m/>
    <m/>
    <m/>
    <m/>
    <m/>
    <m/>
    <m/>
    <m/>
    <m/>
    <m/>
    <m/>
    <m/>
    <m/>
    <m/>
    <m/>
    <m/>
    <m/>
    <m/>
    <m/>
    <m/>
    <n v="123456"/>
    <x v="0"/>
    <x v="3"/>
    <n v="5"/>
    <n v="2"/>
    <n v="3"/>
    <n v="2"/>
    <n v="2"/>
    <n v="3"/>
    <n v="3"/>
    <n v="4"/>
    <n v="5"/>
    <n v="5"/>
    <s v=""/>
    <s v=""/>
    <s v=""/>
    <s v=""/>
    <s v=""/>
    <s v=""/>
    <s v=""/>
    <s v=""/>
    <s v=""/>
    <s v=""/>
    <s v=""/>
    <s v=""/>
    <s v=""/>
    <s v=""/>
    <s v=""/>
    <s v=""/>
    <s v=""/>
    <s v=""/>
    <s v=""/>
    <s v=""/>
    <s v=""/>
    <s v=""/>
    <s v=""/>
    <s v=""/>
  </r>
  <r>
    <s v="I am learning to assess my own work."/>
    <m/>
    <m/>
    <m/>
    <s v="N"/>
    <m/>
    <s v="S"/>
    <m/>
    <s v="R"/>
    <m/>
    <s v="F"/>
    <m/>
    <s v="F"/>
    <m/>
    <s v="F"/>
    <m/>
    <s v="P"/>
    <m/>
    <m/>
    <m/>
    <m/>
    <m/>
    <m/>
    <m/>
    <m/>
    <m/>
    <m/>
    <m/>
    <m/>
    <m/>
    <m/>
    <m/>
    <m/>
    <m/>
    <m/>
    <m/>
    <m/>
    <m/>
    <m/>
    <m/>
    <m/>
    <m/>
    <m/>
    <m/>
    <m/>
    <m/>
    <m/>
    <m/>
    <m/>
    <m/>
    <m/>
    <m/>
    <m/>
    <m/>
    <m/>
    <m/>
    <m/>
    <m/>
    <m/>
    <m/>
    <m/>
    <m/>
    <m/>
    <m/>
    <m/>
    <n v="123456"/>
    <x v="0"/>
    <x v="3"/>
    <n v="6"/>
    <n v="2"/>
    <n v="4"/>
    <n v="2"/>
    <n v="3"/>
    <n v="4"/>
    <n v="5"/>
    <n v="5"/>
    <n v="5"/>
    <n v="6"/>
    <s v=""/>
    <s v=""/>
    <s v=""/>
    <s v=""/>
    <s v=""/>
    <s v=""/>
    <s v=""/>
    <s v=""/>
    <s v=""/>
    <s v=""/>
    <s v=""/>
    <s v=""/>
    <s v=""/>
    <s v=""/>
    <s v=""/>
    <s v=""/>
    <s v=""/>
    <s v=""/>
    <s v=""/>
    <s v=""/>
    <s v=""/>
    <s v=""/>
    <s v=""/>
    <s v=""/>
  </r>
  <r>
    <s v="I am learning to evaluate my friends’ work."/>
    <m/>
    <m/>
    <m/>
    <s v="EN"/>
    <m/>
    <s v="EN"/>
    <m/>
    <s v="N"/>
    <m/>
    <s v="S"/>
    <m/>
    <s v="S"/>
    <m/>
    <s v="R"/>
    <m/>
    <s v="F"/>
    <m/>
    <m/>
    <m/>
    <m/>
    <m/>
    <m/>
    <m/>
    <m/>
    <m/>
    <m/>
    <m/>
    <m/>
    <m/>
    <m/>
    <m/>
    <m/>
    <m/>
    <m/>
    <m/>
    <m/>
    <m/>
    <m/>
    <m/>
    <m/>
    <m/>
    <m/>
    <m/>
    <m/>
    <m/>
    <m/>
    <m/>
    <m/>
    <m/>
    <m/>
    <m/>
    <m/>
    <m/>
    <m/>
    <m/>
    <m/>
    <m/>
    <m/>
    <m/>
    <m/>
    <m/>
    <m/>
    <m/>
    <m/>
    <n v="123456"/>
    <x v="0"/>
    <x v="3"/>
    <n v="5"/>
    <n v="1"/>
    <n v="4"/>
    <n v="1"/>
    <n v="1"/>
    <n v="2"/>
    <n v="3"/>
    <n v="3"/>
    <n v="4"/>
    <n v="5"/>
    <s v=""/>
    <s v=""/>
    <s v=""/>
    <s v=""/>
    <s v=""/>
    <s v=""/>
    <s v=""/>
    <s v=""/>
    <s v=""/>
    <s v=""/>
    <s v=""/>
    <s v=""/>
    <s v=""/>
    <s v=""/>
    <s v=""/>
    <s v=""/>
    <s v=""/>
    <s v=""/>
    <s v=""/>
    <s v=""/>
    <s v=""/>
    <s v=""/>
    <s v=""/>
    <s v=""/>
  </r>
  <r>
    <s v="I am learning to ask different types of questions."/>
    <m/>
    <m/>
    <m/>
    <s v="EN"/>
    <m/>
    <s v="N"/>
    <m/>
    <s v="N"/>
    <m/>
    <s v="N"/>
    <m/>
    <s v="F"/>
    <m/>
    <s v="F"/>
    <m/>
    <s v="I"/>
    <m/>
    <m/>
    <m/>
    <m/>
    <m/>
    <m/>
    <m/>
    <m/>
    <m/>
    <m/>
    <m/>
    <m/>
    <m/>
    <m/>
    <m/>
    <m/>
    <m/>
    <m/>
    <m/>
    <m/>
    <m/>
    <m/>
    <m/>
    <m/>
    <m/>
    <m/>
    <m/>
    <m/>
    <m/>
    <m/>
    <m/>
    <m/>
    <m/>
    <m/>
    <m/>
    <m/>
    <m/>
    <m/>
    <m/>
    <m/>
    <m/>
    <m/>
    <m/>
    <m/>
    <m/>
    <m/>
    <m/>
    <m/>
    <n v="123456"/>
    <x v="0"/>
    <x v="3"/>
    <n v="7"/>
    <n v="1"/>
    <n v="6"/>
    <n v="1"/>
    <n v="2"/>
    <n v="2"/>
    <n v="2"/>
    <n v="5"/>
    <n v="5"/>
    <n v="7"/>
    <s v=""/>
    <s v=""/>
    <s v=""/>
    <s v=""/>
    <s v=""/>
    <s v=""/>
    <s v=""/>
    <s v=""/>
    <s v=""/>
    <s v=""/>
    <s v=""/>
    <s v=""/>
    <s v=""/>
    <s v=""/>
    <s v=""/>
    <s v=""/>
    <s v=""/>
    <s v=""/>
    <s v=""/>
    <s v=""/>
    <s v=""/>
    <s v=""/>
    <s v=""/>
    <s v=""/>
  </r>
  <r>
    <s v="I am learning to talk about how useful a text was."/>
    <m/>
    <m/>
    <m/>
    <s v="N"/>
    <m/>
    <s v="N"/>
    <m/>
    <s v="S"/>
    <m/>
    <s v="S"/>
    <m/>
    <s v="R"/>
    <m/>
    <s v="F"/>
    <m/>
    <s v="F"/>
    <m/>
    <m/>
    <m/>
    <m/>
    <m/>
    <m/>
    <m/>
    <m/>
    <m/>
    <m/>
    <m/>
    <m/>
    <m/>
    <m/>
    <m/>
    <m/>
    <m/>
    <m/>
    <m/>
    <m/>
    <m/>
    <m/>
    <m/>
    <m/>
    <m/>
    <m/>
    <m/>
    <m/>
    <m/>
    <m/>
    <m/>
    <m/>
    <m/>
    <m/>
    <m/>
    <m/>
    <m/>
    <m/>
    <m/>
    <m/>
    <m/>
    <m/>
    <m/>
    <m/>
    <m/>
    <m/>
    <m/>
    <m/>
    <n v="123456"/>
    <x v="0"/>
    <x v="3"/>
    <n v="5"/>
    <n v="2"/>
    <n v="3"/>
    <n v="2"/>
    <n v="2"/>
    <n v="3"/>
    <n v="3"/>
    <n v="4"/>
    <n v="5"/>
    <n v="5"/>
    <s v=""/>
    <s v=""/>
    <s v=""/>
    <s v=""/>
    <s v=""/>
    <s v=""/>
    <s v=""/>
    <s v=""/>
    <s v=""/>
    <s v=""/>
    <s v=""/>
    <s v=""/>
    <s v=""/>
    <s v=""/>
    <s v=""/>
    <s v=""/>
    <s v=""/>
    <s v=""/>
    <s v=""/>
    <s v=""/>
    <s v=""/>
    <s v=""/>
    <s v=""/>
    <s v=""/>
  </r>
  <r>
    <s v="I know that there are different types of questions."/>
    <m/>
    <m/>
    <m/>
    <s v="EN"/>
    <m/>
    <s v="N"/>
    <m/>
    <s v="R"/>
    <m/>
    <s v="F"/>
    <m/>
    <s v="P"/>
    <m/>
    <s v="I"/>
    <m/>
    <s v="I"/>
    <m/>
    <m/>
    <m/>
    <m/>
    <m/>
    <m/>
    <m/>
    <m/>
    <m/>
    <m/>
    <m/>
    <m/>
    <m/>
    <m/>
    <m/>
    <m/>
    <m/>
    <m/>
    <m/>
    <m/>
    <m/>
    <m/>
    <m/>
    <m/>
    <m/>
    <m/>
    <m/>
    <m/>
    <m/>
    <m/>
    <m/>
    <m/>
    <m/>
    <m/>
    <m/>
    <m/>
    <m/>
    <m/>
    <m/>
    <m/>
    <m/>
    <m/>
    <m/>
    <m/>
    <m/>
    <m/>
    <m/>
    <m/>
    <n v="123456"/>
    <x v="0"/>
    <x v="3"/>
    <n v="7"/>
    <n v="1"/>
    <n v="6"/>
    <n v="1"/>
    <n v="2"/>
    <n v="4"/>
    <n v="5"/>
    <n v="6"/>
    <n v="7"/>
    <n v="7"/>
    <s v=""/>
    <s v=""/>
    <s v=""/>
    <s v=""/>
    <s v=""/>
    <s v=""/>
    <s v=""/>
    <s v=""/>
    <s v=""/>
    <s v=""/>
    <s v=""/>
    <s v=""/>
    <s v=""/>
    <s v=""/>
    <s v=""/>
    <s v=""/>
    <s v=""/>
    <s v=""/>
    <s v=""/>
    <s v=""/>
    <s v=""/>
    <s v=""/>
    <s v=""/>
    <s v=""/>
  </r>
  <r>
    <s v="I am learning to ask appropriate questions."/>
    <m/>
    <m/>
    <m/>
    <s v="S"/>
    <m/>
    <s v="R"/>
    <m/>
    <s v="F"/>
    <m/>
    <s v="P"/>
    <m/>
    <s v="P"/>
    <m/>
    <s v="P"/>
    <m/>
    <s v="I"/>
    <m/>
    <m/>
    <m/>
    <m/>
    <m/>
    <m/>
    <m/>
    <m/>
    <m/>
    <m/>
    <m/>
    <m/>
    <m/>
    <m/>
    <m/>
    <m/>
    <m/>
    <m/>
    <m/>
    <m/>
    <m/>
    <m/>
    <m/>
    <m/>
    <m/>
    <m/>
    <m/>
    <m/>
    <m/>
    <m/>
    <m/>
    <m/>
    <m/>
    <m/>
    <m/>
    <m/>
    <m/>
    <m/>
    <m/>
    <m/>
    <m/>
    <m/>
    <m/>
    <m/>
    <m/>
    <m/>
    <m/>
    <m/>
    <n v="123456"/>
    <x v="0"/>
    <x v="3"/>
    <n v="7"/>
    <n v="3"/>
    <n v="4"/>
    <n v="3"/>
    <n v="4"/>
    <n v="5"/>
    <n v="6"/>
    <n v="6"/>
    <n v="6"/>
    <n v="7"/>
    <s v=""/>
    <s v=""/>
    <s v=""/>
    <s v=""/>
    <s v=""/>
    <s v=""/>
    <s v=""/>
    <s v=""/>
    <s v=""/>
    <s v=""/>
    <s v=""/>
    <s v=""/>
    <s v=""/>
    <s v=""/>
    <s v=""/>
    <s v=""/>
    <s v=""/>
    <s v=""/>
    <s v=""/>
    <s v=""/>
    <s v=""/>
    <s v=""/>
    <s v=""/>
    <s v=""/>
  </r>
  <r>
    <s v="I am learning to ask tricky questions."/>
    <m/>
    <m/>
    <m/>
    <s v="N"/>
    <m/>
    <s v="N"/>
    <m/>
    <s v="N"/>
    <m/>
    <s v="N"/>
    <m/>
    <s v="N"/>
    <m/>
    <s v="N"/>
    <m/>
    <s v="R"/>
    <m/>
    <m/>
    <m/>
    <m/>
    <m/>
    <m/>
    <m/>
    <m/>
    <m/>
    <m/>
    <m/>
    <m/>
    <m/>
    <m/>
    <m/>
    <m/>
    <m/>
    <m/>
    <m/>
    <m/>
    <m/>
    <m/>
    <m/>
    <m/>
    <m/>
    <m/>
    <m/>
    <m/>
    <m/>
    <m/>
    <m/>
    <m/>
    <m/>
    <m/>
    <m/>
    <m/>
    <m/>
    <m/>
    <m/>
    <m/>
    <m/>
    <m/>
    <m/>
    <m/>
    <m/>
    <m/>
    <m/>
    <m/>
    <n v="123456"/>
    <x v="0"/>
    <x v="3"/>
    <n v="4"/>
    <n v="2"/>
    <n v="2"/>
    <n v="2"/>
    <n v="2"/>
    <n v="2"/>
    <n v="2"/>
    <n v="2"/>
    <n v="2"/>
    <n v="4"/>
    <s v=""/>
    <s v=""/>
    <s v=""/>
    <s v=""/>
    <s v=""/>
    <s v=""/>
    <s v=""/>
    <s v=""/>
    <s v=""/>
    <s v=""/>
    <s v=""/>
    <s v=""/>
    <s v=""/>
    <s v=""/>
    <s v=""/>
    <s v=""/>
    <s v=""/>
    <s v=""/>
    <s v=""/>
    <s v=""/>
    <s v=""/>
    <s v=""/>
    <s v=""/>
    <s v=""/>
  </r>
  <r>
    <s v="I am learning to explain how criticism can by positive and help improvement."/>
    <m/>
    <m/>
    <m/>
    <s v="N"/>
    <m/>
    <s v="N"/>
    <m/>
    <s v="N"/>
    <m/>
    <s v="R"/>
    <m/>
    <s v="F"/>
    <m/>
    <s v="F"/>
    <m/>
    <s v="F"/>
    <m/>
    <m/>
    <m/>
    <m/>
    <m/>
    <m/>
    <m/>
    <m/>
    <m/>
    <m/>
    <m/>
    <m/>
    <m/>
    <m/>
    <m/>
    <m/>
    <m/>
    <m/>
    <m/>
    <m/>
    <m/>
    <m/>
    <m/>
    <m/>
    <m/>
    <m/>
    <m/>
    <m/>
    <m/>
    <m/>
    <m/>
    <m/>
    <m/>
    <m/>
    <m/>
    <m/>
    <m/>
    <m/>
    <m/>
    <m/>
    <m/>
    <m/>
    <m/>
    <m/>
    <m/>
    <m/>
    <m/>
    <m/>
    <n v="123456"/>
    <x v="0"/>
    <x v="3"/>
    <n v="5"/>
    <n v="2"/>
    <n v="3"/>
    <n v="2"/>
    <n v="2"/>
    <n v="2"/>
    <n v="4"/>
    <n v="5"/>
    <n v="5"/>
    <n v="5"/>
    <s v=""/>
    <s v=""/>
    <s v=""/>
    <s v=""/>
    <s v=""/>
    <s v=""/>
    <s v=""/>
    <s v=""/>
    <s v=""/>
    <s v=""/>
    <s v=""/>
    <s v=""/>
    <s v=""/>
    <s v=""/>
    <s v=""/>
    <s v=""/>
    <s v=""/>
    <s v=""/>
    <s v=""/>
    <s v=""/>
    <s v=""/>
    <s v=""/>
    <s v=""/>
    <s v=""/>
  </r>
  <r>
    <s v="I am learning to understand the importance of listening to or watching stories. "/>
    <m/>
    <m/>
    <m/>
    <s v="EN"/>
    <m/>
    <s v="N"/>
    <m/>
    <s v="S"/>
    <m/>
    <s v="R"/>
    <m/>
    <s v="F"/>
    <m/>
    <s v="P"/>
    <m/>
    <s v="I"/>
    <m/>
    <m/>
    <m/>
    <m/>
    <m/>
    <m/>
    <m/>
    <m/>
    <m/>
    <m/>
    <m/>
    <m/>
    <m/>
    <m/>
    <m/>
    <m/>
    <m/>
    <m/>
    <m/>
    <m/>
    <m/>
    <m/>
    <m/>
    <m/>
    <m/>
    <m/>
    <m/>
    <m/>
    <m/>
    <m/>
    <m/>
    <m/>
    <m/>
    <m/>
    <m/>
    <m/>
    <m/>
    <m/>
    <m/>
    <m/>
    <m/>
    <m/>
    <m/>
    <m/>
    <m/>
    <m/>
    <m/>
    <m/>
    <n v="123456"/>
    <x v="0"/>
    <x v="3"/>
    <n v="7"/>
    <n v="1"/>
    <n v="6"/>
    <n v="1"/>
    <n v="2"/>
    <n v="3"/>
    <n v="4"/>
    <n v="5"/>
    <n v="6"/>
    <n v="7"/>
    <s v=""/>
    <s v=""/>
    <s v=""/>
    <s v=""/>
    <s v=""/>
    <s v=""/>
    <s v=""/>
    <s v=""/>
    <s v=""/>
    <s v=""/>
    <s v=""/>
    <s v=""/>
    <s v=""/>
    <s v=""/>
    <s v=""/>
    <s v=""/>
    <s v=""/>
    <s v=""/>
    <s v=""/>
    <s v=""/>
    <s v=""/>
    <s v=""/>
    <s v=""/>
    <s v=""/>
  </r>
  <r>
    <s v="I am  able to answer higher order questions about what I  have listened to or watched."/>
    <m/>
    <m/>
    <m/>
    <s v="EN"/>
    <m/>
    <s v="N"/>
    <m/>
    <s v="N"/>
    <m/>
    <s v="N"/>
    <m/>
    <s v="S"/>
    <m/>
    <s v="R"/>
    <m/>
    <s v="R"/>
    <m/>
    <m/>
    <m/>
    <m/>
    <m/>
    <m/>
    <m/>
    <m/>
    <m/>
    <m/>
    <m/>
    <m/>
    <m/>
    <m/>
    <m/>
    <m/>
    <m/>
    <m/>
    <m/>
    <m/>
    <m/>
    <m/>
    <m/>
    <m/>
    <m/>
    <m/>
    <m/>
    <m/>
    <m/>
    <m/>
    <m/>
    <m/>
    <m/>
    <m/>
    <m/>
    <m/>
    <m/>
    <m/>
    <m/>
    <m/>
    <m/>
    <m/>
    <m/>
    <m/>
    <m/>
    <m/>
    <m/>
    <m/>
    <n v="123456"/>
    <x v="0"/>
    <x v="3"/>
    <n v="4"/>
    <n v="1"/>
    <n v="3"/>
    <n v="1"/>
    <n v="2"/>
    <n v="2"/>
    <n v="2"/>
    <n v="3"/>
    <n v="4"/>
    <n v="4"/>
    <s v=""/>
    <s v=""/>
    <s v=""/>
    <s v=""/>
    <s v=""/>
    <s v=""/>
    <s v=""/>
    <s v=""/>
    <s v=""/>
    <s v=""/>
    <s v=""/>
    <s v=""/>
    <s v=""/>
    <s v=""/>
    <s v=""/>
    <s v=""/>
    <s v=""/>
    <s v=""/>
    <s v=""/>
    <s v=""/>
    <s v=""/>
    <s v=""/>
    <s v=""/>
    <s v=""/>
  </r>
  <r>
    <s v="I am familiar with questioning words and how to use them to gain the information I want."/>
    <m/>
    <m/>
    <m/>
    <s v="EN"/>
    <m/>
    <s v="EN"/>
    <m/>
    <s v="N"/>
    <m/>
    <s v="S"/>
    <m/>
    <s v="S"/>
    <m/>
    <s v="R"/>
    <m/>
    <s v="F"/>
    <m/>
    <m/>
    <m/>
    <m/>
    <m/>
    <m/>
    <m/>
    <m/>
    <m/>
    <m/>
    <m/>
    <m/>
    <m/>
    <m/>
    <m/>
    <m/>
    <m/>
    <m/>
    <m/>
    <m/>
    <m/>
    <m/>
    <m/>
    <m/>
    <m/>
    <m/>
    <m/>
    <m/>
    <m/>
    <m/>
    <m/>
    <m/>
    <m/>
    <m/>
    <m/>
    <m/>
    <m/>
    <m/>
    <m/>
    <m/>
    <m/>
    <m/>
    <m/>
    <m/>
    <m/>
    <m/>
    <m/>
    <m/>
    <n v="123456"/>
    <x v="0"/>
    <x v="3"/>
    <n v="5"/>
    <n v="1"/>
    <n v="4"/>
    <n v="1"/>
    <n v="1"/>
    <n v="2"/>
    <n v="3"/>
    <n v="3"/>
    <n v="4"/>
    <n v="5"/>
    <s v=""/>
    <s v=""/>
    <s v=""/>
    <s v=""/>
    <s v=""/>
    <s v=""/>
    <s v=""/>
    <s v=""/>
    <s v=""/>
    <s v=""/>
    <s v=""/>
    <s v=""/>
    <s v=""/>
    <s v=""/>
    <s v=""/>
    <s v=""/>
    <s v=""/>
    <s v=""/>
    <s v=""/>
    <s v=""/>
    <s v=""/>
    <s v=""/>
    <s v=""/>
    <s v=""/>
  </r>
  <r>
    <s v="I am learning to explain some of the ways that other people can influence my decisions."/>
    <m/>
    <m/>
    <m/>
    <s v="EN"/>
    <m/>
    <s v="N"/>
    <m/>
    <s v="N"/>
    <m/>
    <s v="N"/>
    <m/>
    <s v="F"/>
    <m/>
    <s v="F"/>
    <m/>
    <s v="I"/>
    <m/>
    <m/>
    <m/>
    <m/>
    <m/>
    <m/>
    <m/>
    <m/>
    <m/>
    <m/>
    <m/>
    <m/>
    <m/>
    <m/>
    <m/>
    <m/>
    <m/>
    <m/>
    <m/>
    <m/>
    <m/>
    <m/>
    <m/>
    <m/>
    <m/>
    <m/>
    <m/>
    <m/>
    <m/>
    <m/>
    <m/>
    <m/>
    <m/>
    <m/>
    <m/>
    <m/>
    <m/>
    <m/>
    <m/>
    <m/>
    <m/>
    <m/>
    <m/>
    <m/>
    <m/>
    <m/>
    <m/>
    <m/>
    <n v="123456"/>
    <x v="0"/>
    <x v="3"/>
    <n v="7"/>
    <n v="1"/>
    <n v="6"/>
    <n v="1"/>
    <n v="2"/>
    <n v="2"/>
    <n v="2"/>
    <n v="5"/>
    <n v="5"/>
    <n v="7"/>
    <s v=""/>
    <s v=""/>
    <s v=""/>
    <s v=""/>
    <s v=""/>
    <s v=""/>
    <s v=""/>
    <s v=""/>
    <s v=""/>
    <s v=""/>
    <s v=""/>
    <s v=""/>
    <s v=""/>
    <s v=""/>
    <s v=""/>
    <s v=""/>
    <s v=""/>
    <s v=""/>
    <s v=""/>
    <s v=""/>
    <s v=""/>
    <s v=""/>
    <s v=""/>
    <s v=""/>
  </r>
  <r>
    <s v="I understand the difference between fact and opinion."/>
    <m/>
    <m/>
    <m/>
    <s v="N"/>
    <m/>
    <s v="N"/>
    <m/>
    <s v="S"/>
    <m/>
    <s v="S"/>
    <m/>
    <s v="R"/>
    <m/>
    <s v="F"/>
    <m/>
    <s v="F"/>
    <m/>
    <m/>
    <m/>
    <m/>
    <m/>
    <m/>
    <m/>
    <m/>
    <m/>
    <m/>
    <m/>
    <m/>
    <m/>
    <m/>
    <m/>
    <m/>
    <m/>
    <m/>
    <m/>
    <m/>
    <m/>
    <m/>
    <m/>
    <m/>
    <m/>
    <m/>
    <m/>
    <m/>
    <m/>
    <m/>
    <m/>
    <m/>
    <m/>
    <m/>
    <m/>
    <m/>
    <m/>
    <m/>
    <m/>
    <m/>
    <m/>
    <m/>
    <m/>
    <m/>
    <m/>
    <m/>
    <m/>
    <m/>
    <n v="123456"/>
    <x v="0"/>
    <x v="3"/>
    <n v="5"/>
    <n v="2"/>
    <n v="3"/>
    <n v="2"/>
    <n v="2"/>
    <n v="3"/>
    <n v="3"/>
    <n v="4"/>
    <n v="5"/>
    <n v="5"/>
    <s v=""/>
    <s v=""/>
    <s v=""/>
    <s v=""/>
    <s v=""/>
    <s v=""/>
    <s v=""/>
    <s v=""/>
    <s v=""/>
    <s v=""/>
    <s v=""/>
    <s v=""/>
    <s v=""/>
    <s v=""/>
    <s v=""/>
    <s v=""/>
    <s v=""/>
    <s v=""/>
    <s v=""/>
    <s v=""/>
    <s v=""/>
    <s v=""/>
    <s v=""/>
    <s v=""/>
  </r>
  <r>
    <s v="I am learning to give examples of ‘fact sentences’ and ‘opinion sentences’."/>
    <m/>
    <m/>
    <m/>
    <s v="EN"/>
    <m/>
    <s v="N"/>
    <m/>
    <s v="R"/>
    <m/>
    <s v="F"/>
    <m/>
    <s v="P"/>
    <m/>
    <s v="I"/>
    <m/>
    <s v="I"/>
    <m/>
    <m/>
    <m/>
    <m/>
    <m/>
    <m/>
    <m/>
    <m/>
    <m/>
    <m/>
    <m/>
    <m/>
    <m/>
    <m/>
    <m/>
    <m/>
    <m/>
    <m/>
    <m/>
    <m/>
    <m/>
    <m/>
    <m/>
    <m/>
    <m/>
    <m/>
    <m/>
    <m/>
    <m/>
    <m/>
    <m/>
    <m/>
    <m/>
    <m/>
    <m/>
    <m/>
    <m/>
    <m/>
    <m/>
    <m/>
    <m/>
    <m/>
    <m/>
    <m/>
    <m/>
    <m/>
    <m/>
    <m/>
    <n v="123456"/>
    <x v="0"/>
    <x v="3"/>
    <n v="7"/>
    <n v="1"/>
    <n v="6"/>
    <n v="1"/>
    <n v="2"/>
    <n v="4"/>
    <n v="5"/>
    <n v="6"/>
    <n v="7"/>
    <n v="7"/>
    <s v=""/>
    <s v=""/>
    <s v=""/>
    <s v=""/>
    <s v=""/>
    <s v=""/>
    <s v=""/>
    <s v=""/>
    <s v=""/>
    <s v=""/>
    <s v=""/>
    <s v=""/>
    <s v=""/>
    <s v=""/>
    <s v=""/>
    <s v=""/>
    <s v=""/>
    <s v=""/>
    <s v=""/>
    <s v=""/>
    <s v=""/>
    <s v=""/>
    <s v=""/>
    <s v=""/>
  </r>
  <r>
    <s v="I am beginning to tell the difference between fact and opinion."/>
    <m/>
    <m/>
    <m/>
    <s v="S"/>
    <m/>
    <s v="R"/>
    <m/>
    <s v="F"/>
    <m/>
    <s v="P"/>
    <m/>
    <s v="P"/>
    <m/>
    <s v="P"/>
    <m/>
    <s v="I"/>
    <m/>
    <m/>
    <m/>
    <m/>
    <m/>
    <m/>
    <m/>
    <m/>
    <m/>
    <m/>
    <m/>
    <m/>
    <m/>
    <m/>
    <m/>
    <m/>
    <m/>
    <m/>
    <m/>
    <m/>
    <m/>
    <m/>
    <m/>
    <m/>
    <m/>
    <m/>
    <m/>
    <m/>
    <m/>
    <m/>
    <m/>
    <m/>
    <m/>
    <m/>
    <m/>
    <m/>
    <m/>
    <m/>
    <m/>
    <m/>
    <m/>
    <m/>
    <m/>
    <m/>
    <m/>
    <m/>
    <m/>
    <m/>
    <n v="123456"/>
    <x v="0"/>
    <x v="3"/>
    <n v="7"/>
    <n v="3"/>
    <n v="4"/>
    <n v="3"/>
    <n v="4"/>
    <n v="5"/>
    <n v="6"/>
    <n v="6"/>
    <n v="6"/>
    <n v="7"/>
    <s v=""/>
    <s v=""/>
    <s v=""/>
    <s v=""/>
    <s v=""/>
    <s v=""/>
    <s v=""/>
    <s v=""/>
    <s v=""/>
    <s v=""/>
    <s v=""/>
    <s v=""/>
    <s v=""/>
    <s v=""/>
    <s v=""/>
    <s v=""/>
    <s v=""/>
    <s v=""/>
    <s v=""/>
    <s v=""/>
    <s v=""/>
    <s v=""/>
    <s v=""/>
    <s v=""/>
  </r>
  <r>
    <s v="I know that other people can influence my decisions."/>
    <m/>
    <m/>
    <m/>
    <s v="N"/>
    <m/>
    <s v="N"/>
    <m/>
    <s v="N"/>
    <m/>
    <s v="N"/>
    <m/>
    <s v="N"/>
    <m/>
    <s v="N"/>
    <m/>
    <s v="R"/>
    <m/>
    <m/>
    <m/>
    <m/>
    <m/>
    <m/>
    <m/>
    <m/>
    <m/>
    <m/>
    <m/>
    <m/>
    <m/>
    <m/>
    <m/>
    <m/>
    <m/>
    <m/>
    <m/>
    <m/>
    <m/>
    <m/>
    <m/>
    <m/>
    <m/>
    <m/>
    <m/>
    <m/>
    <m/>
    <m/>
    <m/>
    <m/>
    <m/>
    <m/>
    <m/>
    <m/>
    <m/>
    <m/>
    <m/>
    <m/>
    <m/>
    <m/>
    <m/>
    <m/>
    <m/>
    <m/>
    <m/>
    <m/>
    <n v="123456"/>
    <x v="0"/>
    <x v="3"/>
    <n v="4"/>
    <n v="2"/>
    <n v="2"/>
    <n v="2"/>
    <n v="2"/>
    <n v="2"/>
    <n v="2"/>
    <n v="2"/>
    <n v="2"/>
    <n v="4"/>
    <s v=""/>
    <s v=""/>
    <s v=""/>
    <s v=""/>
    <s v=""/>
    <s v=""/>
    <s v=""/>
    <s v=""/>
    <s v=""/>
    <s v=""/>
    <s v=""/>
    <s v=""/>
    <s v=""/>
    <s v=""/>
    <s v=""/>
    <s v=""/>
    <s v=""/>
    <s v=""/>
    <s v=""/>
    <s v=""/>
    <s v=""/>
    <s v=""/>
    <s v=""/>
    <s v=""/>
  </r>
  <r>
    <s v="I recognise factual information and be able to locate the relevant evidence in the text to back it up"/>
    <m/>
    <m/>
    <m/>
    <s v="N"/>
    <m/>
    <s v="N"/>
    <m/>
    <s v="N"/>
    <m/>
    <s v="R"/>
    <m/>
    <s v="F"/>
    <m/>
    <s v="F"/>
    <m/>
    <s v="F"/>
    <m/>
    <m/>
    <m/>
    <m/>
    <m/>
    <m/>
    <m/>
    <m/>
    <m/>
    <m/>
    <m/>
    <m/>
    <m/>
    <m/>
    <m/>
    <m/>
    <m/>
    <m/>
    <m/>
    <m/>
    <m/>
    <m/>
    <m/>
    <m/>
    <m/>
    <m/>
    <m/>
    <m/>
    <m/>
    <m/>
    <m/>
    <m/>
    <m/>
    <m/>
    <m/>
    <m/>
    <m/>
    <m/>
    <m/>
    <m/>
    <m/>
    <m/>
    <m/>
    <m/>
    <m/>
    <m/>
    <m/>
    <m/>
    <n v="123456"/>
    <x v="0"/>
    <x v="3"/>
    <n v="5"/>
    <n v="2"/>
    <n v="3"/>
    <n v="2"/>
    <n v="2"/>
    <n v="2"/>
    <n v="4"/>
    <n v="5"/>
    <n v="5"/>
    <n v="5"/>
    <s v=""/>
    <s v=""/>
    <s v=""/>
    <s v=""/>
    <s v=""/>
    <s v=""/>
    <s v=""/>
    <s v=""/>
    <s v=""/>
    <s v=""/>
    <s v=""/>
    <s v=""/>
    <s v=""/>
    <s v=""/>
    <s v=""/>
    <s v=""/>
    <s v=""/>
    <s v=""/>
    <s v=""/>
    <s v=""/>
    <s v=""/>
    <s v=""/>
    <s v=""/>
    <s v=""/>
  </r>
  <r>
    <s v="I recognise opinion information"/>
    <m/>
    <m/>
    <m/>
    <s v="EN"/>
    <m/>
    <s v="N"/>
    <m/>
    <s v="S"/>
    <m/>
    <s v="R"/>
    <m/>
    <s v="F"/>
    <m/>
    <s v="P"/>
    <m/>
    <s v="I"/>
    <m/>
    <m/>
    <m/>
    <m/>
    <m/>
    <m/>
    <m/>
    <m/>
    <m/>
    <m/>
    <m/>
    <m/>
    <m/>
    <m/>
    <m/>
    <m/>
    <m/>
    <m/>
    <m/>
    <m/>
    <m/>
    <m/>
    <m/>
    <m/>
    <m/>
    <m/>
    <m/>
    <m/>
    <m/>
    <m/>
    <m/>
    <m/>
    <m/>
    <m/>
    <m/>
    <m/>
    <m/>
    <m/>
    <m/>
    <m/>
    <m/>
    <m/>
    <m/>
    <m/>
    <m/>
    <m/>
    <m/>
    <m/>
    <n v="123456"/>
    <x v="0"/>
    <x v="3"/>
    <n v="7"/>
    <n v="1"/>
    <n v="6"/>
    <n v="1"/>
    <n v="2"/>
    <n v="3"/>
    <n v="4"/>
    <n v="5"/>
    <n v="6"/>
    <n v="7"/>
    <s v=""/>
    <s v=""/>
    <s v=""/>
    <s v=""/>
    <s v=""/>
    <s v=""/>
    <s v=""/>
    <s v=""/>
    <s v=""/>
    <s v=""/>
    <s v=""/>
    <s v=""/>
    <s v=""/>
    <s v=""/>
    <s v=""/>
    <s v=""/>
    <s v=""/>
    <s v=""/>
    <s v=""/>
    <s v=""/>
    <s v=""/>
    <s v=""/>
    <s v=""/>
    <s v=""/>
  </r>
  <r>
    <s v="I understand when to use, I know… and I think…when taking part in a discussion or answering questions."/>
    <m/>
    <m/>
    <m/>
    <s v="EN"/>
    <m/>
    <s v="N"/>
    <m/>
    <s v="N"/>
    <m/>
    <s v="N"/>
    <m/>
    <s v="S"/>
    <m/>
    <s v="R"/>
    <m/>
    <s v="R"/>
    <m/>
    <m/>
    <m/>
    <m/>
    <m/>
    <m/>
    <m/>
    <m/>
    <m/>
    <m/>
    <m/>
    <m/>
    <m/>
    <m/>
    <m/>
    <m/>
    <m/>
    <m/>
    <m/>
    <m/>
    <m/>
    <m/>
    <m/>
    <m/>
    <m/>
    <m/>
    <m/>
    <m/>
    <m/>
    <m/>
    <m/>
    <m/>
    <m/>
    <m/>
    <m/>
    <m/>
    <m/>
    <m/>
    <m/>
    <m/>
    <m/>
    <m/>
    <m/>
    <m/>
    <m/>
    <m/>
    <m/>
    <m/>
    <n v="123456"/>
    <x v="0"/>
    <x v="3"/>
    <n v="4"/>
    <n v="1"/>
    <n v="3"/>
    <n v="1"/>
    <n v="2"/>
    <n v="2"/>
    <n v="2"/>
    <n v="3"/>
    <n v="4"/>
    <n v="4"/>
    <s v=""/>
    <s v=""/>
    <s v=""/>
    <s v=""/>
    <s v=""/>
    <s v=""/>
    <s v=""/>
    <s v=""/>
    <s v=""/>
    <s v=""/>
    <s v=""/>
    <s v=""/>
    <s v=""/>
    <s v=""/>
    <s v=""/>
    <s v=""/>
    <s v=""/>
    <s v=""/>
    <s v=""/>
    <s v=""/>
    <s v=""/>
    <s v=""/>
    <s v=""/>
    <s v=""/>
  </r>
  <r>
    <s v="I am learning to ask questions to show that I understand."/>
    <m/>
    <m/>
    <m/>
    <s v="EN"/>
    <m/>
    <s v="EN"/>
    <m/>
    <s v="N"/>
    <m/>
    <s v="S"/>
    <m/>
    <s v="S"/>
    <m/>
    <s v="R"/>
    <m/>
    <s v="F"/>
    <m/>
    <m/>
    <m/>
    <m/>
    <m/>
    <m/>
    <m/>
    <m/>
    <m/>
    <m/>
    <m/>
    <m/>
    <m/>
    <m/>
    <m/>
    <m/>
    <m/>
    <m/>
    <m/>
    <m/>
    <m/>
    <m/>
    <m/>
    <m/>
    <m/>
    <m/>
    <m/>
    <m/>
    <m/>
    <m/>
    <m/>
    <m/>
    <m/>
    <m/>
    <m/>
    <m/>
    <m/>
    <m/>
    <m/>
    <m/>
    <m/>
    <m/>
    <m/>
    <m/>
    <m/>
    <m/>
    <m/>
    <m/>
    <n v="123456"/>
    <x v="0"/>
    <x v="4"/>
    <n v="5"/>
    <n v="1"/>
    <n v="4"/>
    <n v="1"/>
    <n v="1"/>
    <n v="2"/>
    <n v="3"/>
    <n v="3"/>
    <n v="4"/>
    <n v="5"/>
    <s v=""/>
    <s v=""/>
    <s v=""/>
    <s v=""/>
    <s v=""/>
    <s v=""/>
    <s v=""/>
    <s v=""/>
    <s v=""/>
    <s v=""/>
    <s v=""/>
    <s v=""/>
    <s v=""/>
    <s v=""/>
    <s v=""/>
    <s v=""/>
    <s v=""/>
    <s v=""/>
    <s v=""/>
    <s v=""/>
    <s v=""/>
    <s v=""/>
    <s v=""/>
    <s v=""/>
  </r>
  <r>
    <s v="I am learning to use my imagination when I talk."/>
    <m/>
    <m/>
    <m/>
    <s v="EN"/>
    <m/>
    <s v="N"/>
    <m/>
    <s v="N"/>
    <m/>
    <s v="N"/>
    <m/>
    <s v="F"/>
    <m/>
    <s v="F"/>
    <m/>
    <s v="I"/>
    <m/>
    <m/>
    <m/>
    <m/>
    <m/>
    <m/>
    <m/>
    <m/>
    <m/>
    <m/>
    <m/>
    <m/>
    <m/>
    <m/>
    <m/>
    <m/>
    <m/>
    <m/>
    <m/>
    <m/>
    <m/>
    <m/>
    <m/>
    <m/>
    <m/>
    <m/>
    <m/>
    <m/>
    <m/>
    <m/>
    <m/>
    <m/>
    <m/>
    <m/>
    <m/>
    <m/>
    <m/>
    <m/>
    <m/>
    <m/>
    <m/>
    <m/>
    <m/>
    <m/>
    <m/>
    <m/>
    <m/>
    <m/>
    <n v="123456"/>
    <x v="0"/>
    <x v="4"/>
    <n v="7"/>
    <n v="1"/>
    <n v="6"/>
    <n v="1"/>
    <n v="2"/>
    <n v="2"/>
    <n v="2"/>
    <n v="5"/>
    <n v="5"/>
    <n v="7"/>
    <s v=""/>
    <s v=""/>
    <s v=""/>
    <s v=""/>
    <s v=""/>
    <s v=""/>
    <s v=""/>
    <s v=""/>
    <s v=""/>
    <s v=""/>
    <s v=""/>
    <s v=""/>
    <s v=""/>
    <s v=""/>
    <s v=""/>
    <s v=""/>
    <s v=""/>
    <s v=""/>
    <s v=""/>
    <s v=""/>
    <s v=""/>
    <s v=""/>
    <s v=""/>
    <s v=""/>
  </r>
  <r>
    <s v="I am learning to recount something that I have done, like a trip."/>
    <m/>
    <m/>
    <m/>
    <s v="N"/>
    <m/>
    <s v="N"/>
    <m/>
    <s v="S"/>
    <m/>
    <s v="S"/>
    <m/>
    <s v="R"/>
    <m/>
    <s v="F"/>
    <m/>
    <s v="F"/>
    <m/>
    <m/>
    <m/>
    <m/>
    <m/>
    <m/>
    <m/>
    <m/>
    <m/>
    <m/>
    <m/>
    <m/>
    <m/>
    <m/>
    <m/>
    <m/>
    <m/>
    <m/>
    <m/>
    <m/>
    <m/>
    <m/>
    <m/>
    <m/>
    <m/>
    <m/>
    <m/>
    <m/>
    <m/>
    <m/>
    <m/>
    <m/>
    <m/>
    <m/>
    <m/>
    <m/>
    <m/>
    <m/>
    <m/>
    <m/>
    <m/>
    <m/>
    <m/>
    <m/>
    <m/>
    <m/>
    <m/>
    <m/>
    <n v="123456"/>
    <x v="0"/>
    <x v="4"/>
    <n v="5"/>
    <n v="2"/>
    <n v="3"/>
    <n v="2"/>
    <n v="2"/>
    <n v="3"/>
    <n v="3"/>
    <n v="4"/>
    <n v="5"/>
    <n v="5"/>
    <s v=""/>
    <s v=""/>
    <s v=""/>
    <s v=""/>
    <s v=""/>
    <s v=""/>
    <s v=""/>
    <s v=""/>
    <s v=""/>
    <s v=""/>
    <s v=""/>
    <s v=""/>
    <s v=""/>
    <s v=""/>
    <s v=""/>
    <s v=""/>
    <s v=""/>
    <s v=""/>
    <s v=""/>
    <s v=""/>
    <s v=""/>
    <s v=""/>
    <s v=""/>
    <s v=""/>
  </r>
  <r>
    <s v="I am learning to talk about my likes and dislikes with my friends."/>
    <m/>
    <m/>
    <m/>
    <s v="EN"/>
    <m/>
    <s v="N"/>
    <m/>
    <s v="N"/>
    <m/>
    <s v="N"/>
    <m/>
    <s v="S"/>
    <m/>
    <s v="R"/>
    <m/>
    <s v="R"/>
    <m/>
    <m/>
    <m/>
    <m/>
    <m/>
    <m/>
    <m/>
    <m/>
    <m/>
    <m/>
    <m/>
    <m/>
    <m/>
    <m/>
    <m/>
    <m/>
    <m/>
    <m/>
    <m/>
    <m/>
    <m/>
    <m/>
    <m/>
    <m/>
    <m/>
    <m/>
    <m/>
    <m/>
    <m/>
    <m/>
    <m/>
    <m/>
    <m/>
    <m/>
    <m/>
    <m/>
    <m/>
    <m/>
    <m/>
    <m/>
    <m/>
    <m/>
    <m/>
    <m/>
    <m/>
    <m/>
    <m/>
    <m/>
    <n v="123456"/>
    <x v="0"/>
    <x v="4"/>
    <n v="4"/>
    <n v="1"/>
    <n v="3"/>
    <n v="1"/>
    <n v="2"/>
    <n v="2"/>
    <n v="2"/>
    <n v="3"/>
    <n v="4"/>
    <n v="4"/>
    <s v=""/>
    <s v=""/>
    <s v=""/>
    <s v=""/>
    <s v=""/>
    <s v=""/>
    <s v=""/>
    <s v=""/>
    <s v=""/>
    <s v=""/>
    <s v=""/>
    <s v=""/>
    <s v=""/>
    <s v=""/>
    <s v=""/>
    <s v=""/>
    <s v=""/>
    <s v=""/>
    <s v=""/>
    <s v=""/>
    <s v=""/>
    <s v=""/>
    <s v=""/>
    <s v=""/>
  </r>
  <r>
    <s v="I am learning to listen to my friends’ opinions."/>
    <m/>
    <m/>
    <m/>
    <s v="EN"/>
    <m/>
    <s v="N"/>
    <m/>
    <s v="R"/>
    <m/>
    <s v="F"/>
    <m/>
    <s v="P"/>
    <m/>
    <s v="I"/>
    <m/>
    <s v="I"/>
    <m/>
    <m/>
    <m/>
    <m/>
    <m/>
    <m/>
    <m/>
    <m/>
    <m/>
    <m/>
    <m/>
    <m/>
    <m/>
    <m/>
    <m/>
    <m/>
    <m/>
    <m/>
    <m/>
    <m/>
    <m/>
    <m/>
    <m/>
    <m/>
    <m/>
    <m/>
    <m/>
    <m/>
    <m/>
    <m/>
    <m/>
    <m/>
    <m/>
    <m/>
    <m/>
    <m/>
    <m/>
    <m/>
    <m/>
    <m/>
    <m/>
    <m/>
    <m/>
    <m/>
    <m/>
    <m/>
    <m/>
    <m/>
    <n v="123456"/>
    <x v="0"/>
    <x v="4"/>
    <n v="7"/>
    <n v="1"/>
    <n v="6"/>
    <n v="1"/>
    <n v="2"/>
    <n v="4"/>
    <n v="5"/>
    <n v="6"/>
    <n v="7"/>
    <n v="7"/>
    <s v=""/>
    <s v=""/>
    <s v=""/>
    <s v=""/>
    <s v=""/>
    <s v=""/>
    <s v=""/>
    <s v=""/>
    <s v=""/>
    <s v=""/>
    <s v=""/>
    <s v=""/>
    <s v=""/>
    <s v=""/>
    <s v=""/>
    <s v=""/>
    <s v=""/>
    <s v=""/>
    <s v=""/>
    <s v=""/>
    <s v=""/>
    <s v=""/>
    <s v=""/>
    <s v=""/>
  </r>
  <r>
    <s v="I am learning to ask questions to show that I understand."/>
    <m/>
    <m/>
    <m/>
    <s v="S"/>
    <m/>
    <s v="R"/>
    <m/>
    <s v="F"/>
    <m/>
    <s v="P"/>
    <m/>
    <s v="P"/>
    <m/>
    <s v="P"/>
    <m/>
    <s v="I"/>
    <m/>
    <m/>
    <m/>
    <m/>
    <m/>
    <m/>
    <m/>
    <m/>
    <m/>
    <m/>
    <m/>
    <m/>
    <m/>
    <m/>
    <m/>
    <m/>
    <m/>
    <m/>
    <m/>
    <m/>
    <m/>
    <m/>
    <m/>
    <m/>
    <m/>
    <m/>
    <m/>
    <m/>
    <m/>
    <m/>
    <m/>
    <m/>
    <m/>
    <m/>
    <m/>
    <m/>
    <m/>
    <m/>
    <m/>
    <m/>
    <m/>
    <m/>
    <m/>
    <m/>
    <m/>
    <m/>
    <m/>
    <m/>
    <n v="123456"/>
    <x v="0"/>
    <x v="4"/>
    <n v="7"/>
    <n v="3"/>
    <n v="4"/>
    <n v="3"/>
    <n v="4"/>
    <n v="5"/>
    <n v="6"/>
    <n v="6"/>
    <n v="6"/>
    <n v="7"/>
    <s v=""/>
    <s v=""/>
    <s v=""/>
    <s v=""/>
    <s v=""/>
    <s v=""/>
    <s v=""/>
    <s v=""/>
    <s v=""/>
    <s v=""/>
    <s v=""/>
    <s v=""/>
    <s v=""/>
    <s v=""/>
    <s v=""/>
    <s v=""/>
    <s v=""/>
    <s v=""/>
    <s v=""/>
    <s v=""/>
    <s v=""/>
    <s v=""/>
    <s v=""/>
    <s v=""/>
  </r>
  <r>
    <s v="I am learning to share my experiences and information."/>
    <m/>
    <m/>
    <m/>
    <s v="N"/>
    <m/>
    <s v="N"/>
    <m/>
    <s v="N"/>
    <m/>
    <s v="N"/>
    <m/>
    <s v="N"/>
    <m/>
    <s v="N"/>
    <m/>
    <s v="R"/>
    <m/>
    <m/>
    <m/>
    <m/>
    <m/>
    <m/>
    <m/>
    <m/>
    <m/>
    <m/>
    <m/>
    <m/>
    <m/>
    <m/>
    <m/>
    <m/>
    <m/>
    <m/>
    <m/>
    <m/>
    <m/>
    <m/>
    <m/>
    <m/>
    <m/>
    <m/>
    <m/>
    <m/>
    <m/>
    <m/>
    <m/>
    <m/>
    <m/>
    <m/>
    <m/>
    <m/>
    <m/>
    <m/>
    <m/>
    <m/>
    <m/>
    <m/>
    <m/>
    <m/>
    <m/>
    <m/>
    <m/>
    <m/>
    <n v="123456"/>
    <x v="0"/>
    <x v="4"/>
    <n v="4"/>
    <n v="2"/>
    <n v="2"/>
    <n v="2"/>
    <n v="2"/>
    <n v="2"/>
    <n v="2"/>
    <n v="2"/>
    <n v="2"/>
    <n v="4"/>
    <s v=""/>
    <s v=""/>
    <s v=""/>
    <s v=""/>
    <s v=""/>
    <s v=""/>
    <s v=""/>
    <s v=""/>
    <s v=""/>
    <s v=""/>
    <s v=""/>
    <s v=""/>
    <s v=""/>
    <s v=""/>
    <s v=""/>
    <s v=""/>
    <s v=""/>
    <s v=""/>
    <s v=""/>
    <s v=""/>
    <s v=""/>
    <s v=""/>
    <s v=""/>
    <s v=""/>
  </r>
  <r>
    <s v="I am learning to listen confidently to others and discuss with them what they are saying."/>
    <m/>
    <m/>
    <m/>
    <s v="EN"/>
    <m/>
    <s v="N"/>
    <m/>
    <s v="N"/>
    <m/>
    <s v="N"/>
    <m/>
    <s v="S"/>
    <m/>
    <s v="R"/>
    <m/>
    <s v="R"/>
    <m/>
    <m/>
    <m/>
    <m/>
    <m/>
    <m/>
    <m/>
    <m/>
    <m/>
    <m/>
    <m/>
    <m/>
    <m/>
    <m/>
    <m/>
    <m/>
    <m/>
    <m/>
    <m/>
    <m/>
    <m/>
    <m/>
    <m/>
    <m/>
    <m/>
    <m/>
    <m/>
    <m/>
    <m/>
    <m/>
    <m/>
    <m/>
    <m/>
    <m/>
    <m/>
    <m/>
    <m/>
    <m/>
    <m/>
    <m/>
    <m/>
    <m/>
    <m/>
    <m/>
    <m/>
    <m/>
    <m/>
    <m/>
    <n v="123456"/>
    <x v="0"/>
    <x v="4"/>
    <n v="4"/>
    <n v="1"/>
    <n v="3"/>
    <n v="1"/>
    <n v="2"/>
    <n v="2"/>
    <n v="2"/>
    <n v="3"/>
    <n v="4"/>
    <n v="4"/>
    <s v=""/>
    <s v=""/>
    <s v=""/>
    <s v=""/>
    <s v=""/>
    <s v=""/>
    <s v=""/>
    <s v=""/>
    <s v=""/>
    <s v=""/>
    <s v=""/>
    <s v=""/>
    <s v=""/>
    <s v=""/>
    <s v=""/>
    <s v=""/>
    <s v=""/>
    <s v=""/>
    <s v=""/>
    <s v=""/>
    <s v=""/>
    <s v=""/>
    <s v=""/>
    <s v=""/>
  </r>
  <r>
    <s v="I am able to ask questions to gain more information and clarify points."/>
    <m/>
    <m/>
    <m/>
    <s v="EN"/>
    <m/>
    <s v="N"/>
    <m/>
    <s v="S"/>
    <m/>
    <s v="R"/>
    <m/>
    <s v="F"/>
    <m/>
    <s v="P"/>
    <m/>
    <s v="I"/>
    <m/>
    <m/>
    <m/>
    <m/>
    <m/>
    <m/>
    <m/>
    <m/>
    <m/>
    <m/>
    <m/>
    <m/>
    <m/>
    <m/>
    <m/>
    <m/>
    <m/>
    <m/>
    <m/>
    <m/>
    <m/>
    <m/>
    <m/>
    <m/>
    <m/>
    <m/>
    <m/>
    <m/>
    <m/>
    <m/>
    <m/>
    <m/>
    <m/>
    <m/>
    <m/>
    <m/>
    <m/>
    <m/>
    <m/>
    <m/>
    <m/>
    <m/>
    <m/>
    <m/>
    <m/>
    <m/>
    <m/>
    <m/>
    <n v="123456"/>
    <x v="0"/>
    <x v="4"/>
    <n v="7"/>
    <n v="1"/>
    <n v="6"/>
    <n v="1"/>
    <n v="2"/>
    <n v="3"/>
    <n v="4"/>
    <n v="5"/>
    <n v="6"/>
    <n v="7"/>
    <s v=""/>
    <s v=""/>
    <s v=""/>
    <s v=""/>
    <s v=""/>
    <s v=""/>
    <s v=""/>
    <s v=""/>
    <s v=""/>
    <s v=""/>
    <s v=""/>
    <s v=""/>
    <s v=""/>
    <s v=""/>
    <s v=""/>
    <s v=""/>
    <s v=""/>
    <s v=""/>
    <s v=""/>
    <s v=""/>
    <s v=""/>
    <s v=""/>
    <s v=""/>
    <s v=""/>
  </r>
  <r>
    <s v="I am learning to talk confidently to others about a range of topics."/>
    <m/>
    <m/>
    <m/>
    <s v="N"/>
    <m/>
    <s v="N"/>
    <m/>
    <s v="N"/>
    <m/>
    <s v="R"/>
    <m/>
    <s v="F"/>
    <m/>
    <s v="F"/>
    <m/>
    <s v="F"/>
    <m/>
    <m/>
    <m/>
    <m/>
    <m/>
    <m/>
    <m/>
    <m/>
    <m/>
    <m/>
    <m/>
    <m/>
    <m/>
    <m/>
    <m/>
    <m/>
    <m/>
    <m/>
    <m/>
    <m/>
    <m/>
    <m/>
    <m/>
    <m/>
    <m/>
    <m/>
    <m/>
    <m/>
    <m/>
    <m/>
    <m/>
    <m/>
    <m/>
    <m/>
    <m/>
    <m/>
    <m/>
    <m/>
    <m/>
    <m/>
    <m/>
    <m/>
    <m/>
    <m/>
    <m/>
    <m/>
    <m/>
    <m/>
    <n v="123456"/>
    <x v="0"/>
    <x v="4"/>
    <n v="5"/>
    <n v="2"/>
    <n v="3"/>
    <n v="2"/>
    <n v="2"/>
    <n v="2"/>
    <n v="4"/>
    <n v="5"/>
    <n v="5"/>
    <n v="5"/>
    <s v=""/>
    <s v=""/>
    <s v=""/>
    <s v=""/>
    <s v=""/>
    <s v=""/>
    <s v=""/>
    <s v=""/>
    <s v=""/>
    <s v=""/>
    <s v=""/>
    <s v=""/>
    <s v=""/>
    <s v=""/>
    <s v=""/>
    <s v=""/>
    <s v=""/>
    <s v=""/>
    <s v=""/>
    <s v=""/>
    <s v=""/>
    <s v=""/>
    <s v=""/>
    <s v=""/>
  </r>
  <r>
    <s v="I am learning to ask someone to say more."/>
    <m/>
    <m/>
    <m/>
    <s v="EN"/>
    <m/>
    <s v="N"/>
    <m/>
    <s v="N"/>
    <m/>
    <s v="N"/>
    <m/>
    <s v="S"/>
    <m/>
    <s v="R"/>
    <m/>
    <s v="R"/>
    <m/>
    <m/>
    <m/>
    <m/>
    <m/>
    <m/>
    <m/>
    <m/>
    <m/>
    <m/>
    <m/>
    <m/>
    <m/>
    <m/>
    <m/>
    <m/>
    <m/>
    <m/>
    <m/>
    <m/>
    <m/>
    <m/>
    <m/>
    <m/>
    <m/>
    <m/>
    <m/>
    <m/>
    <m/>
    <m/>
    <m/>
    <m/>
    <m/>
    <m/>
    <m/>
    <m/>
    <m/>
    <m/>
    <m/>
    <m/>
    <m/>
    <m/>
    <m/>
    <m/>
    <m/>
    <m/>
    <m/>
    <m/>
    <n v="123456"/>
    <x v="0"/>
    <x v="4"/>
    <n v="4"/>
    <n v="1"/>
    <n v="3"/>
    <n v="1"/>
    <n v="2"/>
    <n v="2"/>
    <n v="2"/>
    <n v="3"/>
    <n v="4"/>
    <n v="4"/>
    <s v=""/>
    <s v=""/>
    <s v=""/>
    <s v=""/>
    <s v=""/>
    <s v=""/>
    <s v=""/>
    <s v=""/>
    <s v=""/>
    <s v=""/>
    <s v=""/>
    <s v=""/>
    <s v=""/>
    <s v=""/>
    <s v=""/>
    <s v=""/>
    <s v=""/>
    <s v=""/>
    <s v=""/>
    <s v=""/>
    <s v=""/>
    <s v=""/>
    <s v=""/>
    <s v=""/>
  </r>
  <r>
    <s v="I am learning to communicate clearly when I feel comfortable."/>
    <m/>
    <m/>
    <m/>
    <s v="N"/>
    <m/>
    <s v="N"/>
    <m/>
    <s v="S"/>
    <m/>
    <s v="S"/>
    <m/>
    <s v="R"/>
    <m/>
    <s v="R"/>
    <m/>
    <s v="F"/>
    <m/>
    <m/>
    <m/>
    <m/>
    <m/>
    <m/>
    <m/>
    <m/>
    <m/>
    <m/>
    <m/>
    <m/>
    <m/>
    <m/>
    <m/>
    <m/>
    <m/>
    <m/>
    <m/>
    <m/>
    <m/>
    <m/>
    <m/>
    <m/>
    <m/>
    <m/>
    <m/>
    <m/>
    <m/>
    <m/>
    <m/>
    <m/>
    <m/>
    <m/>
    <m/>
    <m/>
    <m/>
    <m/>
    <m/>
    <m/>
    <m/>
    <m/>
    <m/>
    <m/>
    <m/>
    <m/>
    <m/>
    <m/>
    <n v="123456"/>
    <x v="0"/>
    <x v="4"/>
    <n v="5"/>
    <n v="2"/>
    <n v="3"/>
    <n v="2"/>
    <n v="2"/>
    <n v="3"/>
    <n v="3"/>
    <n v="4"/>
    <n v="4"/>
    <n v="5"/>
    <s v=""/>
    <s v=""/>
    <s v=""/>
    <s v=""/>
    <s v=""/>
    <s v=""/>
    <s v=""/>
    <s v=""/>
    <s v=""/>
    <s v=""/>
    <s v=""/>
    <s v=""/>
    <s v=""/>
    <s v=""/>
    <s v=""/>
    <s v=""/>
    <s v=""/>
    <s v=""/>
    <s v=""/>
    <s v=""/>
    <s v=""/>
    <s v=""/>
    <s v=""/>
    <s v=""/>
  </r>
  <r>
    <s v="With support, I am learning to use real-life objects to improve a solo talk."/>
    <m/>
    <m/>
    <m/>
    <s v="N"/>
    <m/>
    <s v="S"/>
    <m/>
    <s v="R"/>
    <m/>
    <s v="F"/>
    <m/>
    <s v="F"/>
    <m/>
    <s v="F"/>
    <m/>
    <s v="P"/>
    <m/>
    <m/>
    <m/>
    <m/>
    <m/>
    <m/>
    <m/>
    <m/>
    <m/>
    <m/>
    <m/>
    <m/>
    <m/>
    <m/>
    <m/>
    <m/>
    <m/>
    <m/>
    <m/>
    <m/>
    <m/>
    <m/>
    <m/>
    <m/>
    <m/>
    <m/>
    <m/>
    <m/>
    <m/>
    <m/>
    <m/>
    <m/>
    <m/>
    <m/>
    <m/>
    <m/>
    <m/>
    <m/>
    <m/>
    <m/>
    <m/>
    <m/>
    <m/>
    <m/>
    <m/>
    <m/>
    <m/>
    <m/>
    <n v="123456"/>
    <x v="0"/>
    <x v="4"/>
    <n v="6"/>
    <n v="2"/>
    <n v="4"/>
    <n v="2"/>
    <n v="3"/>
    <n v="4"/>
    <n v="5"/>
    <n v="5"/>
    <n v="5"/>
    <n v="6"/>
    <s v=""/>
    <s v=""/>
    <s v=""/>
    <s v=""/>
    <s v=""/>
    <s v=""/>
    <s v=""/>
    <s v=""/>
    <s v=""/>
    <s v=""/>
    <s v=""/>
    <s v=""/>
    <s v=""/>
    <s v=""/>
    <s v=""/>
    <s v=""/>
    <s v=""/>
    <s v=""/>
    <s v=""/>
    <s v=""/>
    <s v=""/>
    <s v=""/>
    <s v=""/>
    <s v=""/>
  </r>
  <r>
    <s v="I am learning to communicate clearly and confidently at all times."/>
    <m/>
    <m/>
    <m/>
    <s v="N"/>
    <m/>
    <s v="N"/>
    <m/>
    <s v="S"/>
    <m/>
    <s v="S"/>
    <m/>
    <s v="R"/>
    <m/>
    <s v="F"/>
    <m/>
    <s v="F"/>
    <m/>
    <m/>
    <m/>
    <m/>
    <m/>
    <m/>
    <m/>
    <m/>
    <m/>
    <m/>
    <m/>
    <m/>
    <m/>
    <m/>
    <m/>
    <m/>
    <m/>
    <m/>
    <m/>
    <m/>
    <m/>
    <m/>
    <m/>
    <m/>
    <m/>
    <m/>
    <m/>
    <m/>
    <m/>
    <m/>
    <m/>
    <m/>
    <m/>
    <m/>
    <m/>
    <m/>
    <m/>
    <m/>
    <m/>
    <m/>
    <m/>
    <m/>
    <m/>
    <m/>
    <m/>
    <m/>
    <m/>
    <m/>
    <n v="123456"/>
    <x v="0"/>
    <x v="4"/>
    <n v="5"/>
    <n v="2"/>
    <n v="3"/>
    <n v="2"/>
    <n v="2"/>
    <n v="3"/>
    <n v="3"/>
    <n v="4"/>
    <n v="5"/>
    <n v="5"/>
    <s v=""/>
    <s v=""/>
    <s v=""/>
    <s v=""/>
    <s v=""/>
    <s v=""/>
    <s v=""/>
    <s v=""/>
    <s v=""/>
    <s v=""/>
    <s v=""/>
    <s v=""/>
    <s v=""/>
    <s v=""/>
    <s v=""/>
    <s v=""/>
    <s v=""/>
    <s v=""/>
    <s v=""/>
    <s v=""/>
    <s v=""/>
    <s v=""/>
    <s v=""/>
    <s v=""/>
  </r>
  <r>
    <s v="Without any help, I am learning to use real-life objects to improve a solo talk."/>
    <m/>
    <m/>
    <m/>
    <s v="EN"/>
    <m/>
    <s v="N"/>
    <m/>
    <s v="S"/>
    <m/>
    <s v="R"/>
    <m/>
    <s v="F"/>
    <m/>
    <s v="P"/>
    <m/>
    <s v="I"/>
    <m/>
    <m/>
    <m/>
    <m/>
    <m/>
    <m/>
    <m/>
    <m/>
    <m/>
    <m/>
    <m/>
    <m/>
    <m/>
    <m/>
    <m/>
    <m/>
    <m/>
    <m/>
    <m/>
    <m/>
    <m/>
    <m/>
    <m/>
    <m/>
    <m/>
    <m/>
    <m/>
    <m/>
    <m/>
    <m/>
    <m/>
    <m/>
    <m/>
    <m/>
    <m/>
    <m/>
    <m/>
    <m/>
    <m/>
    <m/>
    <m/>
    <m/>
    <m/>
    <m/>
    <m/>
    <m/>
    <m/>
    <m/>
    <n v="123456"/>
    <x v="0"/>
    <x v="4"/>
    <n v="7"/>
    <n v="1"/>
    <n v="6"/>
    <n v="1"/>
    <n v="2"/>
    <n v="3"/>
    <n v="4"/>
    <n v="5"/>
    <n v="6"/>
    <n v="7"/>
    <s v=""/>
    <s v=""/>
    <s v=""/>
    <s v=""/>
    <s v=""/>
    <s v=""/>
    <s v=""/>
    <s v=""/>
    <s v=""/>
    <s v=""/>
    <s v=""/>
    <s v=""/>
    <s v=""/>
    <s v=""/>
    <s v=""/>
    <s v=""/>
    <s v=""/>
    <s v=""/>
    <s v=""/>
    <s v=""/>
    <s v=""/>
    <s v=""/>
    <s v=""/>
    <s v=""/>
  </r>
  <r>
    <s v="I am able to convey a message clearly to a variety of audiences."/>
    <m/>
    <m/>
    <m/>
    <s v="EN"/>
    <m/>
    <s v="N"/>
    <m/>
    <s v="N"/>
    <m/>
    <s v="N"/>
    <m/>
    <s v="S"/>
    <m/>
    <s v="R"/>
    <m/>
    <s v="R"/>
    <m/>
    <m/>
    <m/>
    <m/>
    <m/>
    <m/>
    <m/>
    <m/>
    <m/>
    <m/>
    <m/>
    <m/>
    <m/>
    <m/>
    <m/>
    <m/>
    <m/>
    <m/>
    <m/>
    <m/>
    <m/>
    <m/>
    <m/>
    <m/>
    <m/>
    <m/>
    <m/>
    <m/>
    <m/>
    <m/>
    <m/>
    <m/>
    <m/>
    <m/>
    <m/>
    <m/>
    <m/>
    <m/>
    <m/>
    <m/>
    <m/>
    <m/>
    <m/>
    <m/>
    <m/>
    <m/>
    <m/>
    <m/>
    <n v="123456"/>
    <x v="0"/>
    <x v="4"/>
    <n v="4"/>
    <n v="1"/>
    <n v="3"/>
    <n v="1"/>
    <n v="2"/>
    <n v="2"/>
    <n v="2"/>
    <n v="3"/>
    <n v="4"/>
    <n v="4"/>
    <s v=""/>
    <s v=""/>
    <s v=""/>
    <s v=""/>
    <s v=""/>
    <s v=""/>
    <s v=""/>
    <s v=""/>
    <s v=""/>
    <s v=""/>
    <s v=""/>
    <s v=""/>
    <s v=""/>
    <s v=""/>
    <s v=""/>
    <s v=""/>
    <s v=""/>
    <s v=""/>
    <s v=""/>
    <s v=""/>
    <s v=""/>
    <s v=""/>
    <s v=""/>
    <s v=""/>
  </r>
  <r>
    <s v="I am able to use illustrations/moving image/posters/objects and technology to communicate ideas to others"/>
    <m/>
    <m/>
    <m/>
    <s v="EN"/>
    <m/>
    <s v="N"/>
    <m/>
    <s v="R"/>
    <m/>
    <s v="F"/>
    <m/>
    <s v="P"/>
    <m/>
    <s v="I"/>
    <m/>
    <s v="I"/>
    <m/>
    <m/>
    <m/>
    <m/>
    <m/>
    <m/>
    <m/>
    <m/>
    <m/>
    <m/>
    <m/>
    <m/>
    <m/>
    <m/>
    <m/>
    <m/>
    <m/>
    <m/>
    <m/>
    <m/>
    <m/>
    <m/>
    <m/>
    <m/>
    <m/>
    <m/>
    <m/>
    <m/>
    <m/>
    <m/>
    <m/>
    <m/>
    <m/>
    <m/>
    <m/>
    <m/>
    <m/>
    <m/>
    <m/>
    <m/>
    <m/>
    <m/>
    <m/>
    <m/>
    <m/>
    <m/>
    <m/>
    <m/>
    <n v="123456"/>
    <x v="0"/>
    <x v="4"/>
    <n v="7"/>
    <n v="1"/>
    <n v="6"/>
    <n v="1"/>
    <n v="2"/>
    <n v="4"/>
    <n v="5"/>
    <n v="6"/>
    <n v="7"/>
    <n v="7"/>
    <s v=""/>
    <s v=""/>
    <s v=""/>
    <s v=""/>
    <s v=""/>
    <s v=""/>
    <s v=""/>
    <s v=""/>
    <s v=""/>
    <s v=""/>
    <s v=""/>
    <s v=""/>
    <s v=""/>
    <s v=""/>
    <s v=""/>
    <s v=""/>
    <s v=""/>
    <s v=""/>
    <s v=""/>
    <s v=""/>
    <s v=""/>
    <s v=""/>
    <s v=""/>
    <s v=""/>
  </r>
  <r>
    <s v="I am learning to decide which book to read by looking at the title, author and_x000a_cover illustrations."/>
    <m/>
    <m/>
    <m/>
    <s v="S"/>
    <m/>
    <s v="R"/>
    <m/>
    <s v="F"/>
    <m/>
    <s v="P"/>
    <m/>
    <s v="P"/>
    <m/>
    <s v="P"/>
    <m/>
    <s v="I"/>
    <m/>
    <m/>
    <m/>
    <m/>
    <m/>
    <m/>
    <m/>
    <m/>
    <m/>
    <m/>
    <m/>
    <m/>
    <m/>
    <m/>
    <m/>
    <m/>
    <m/>
    <m/>
    <m/>
    <m/>
    <m/>
    <m/>
    <m/>
    <m/>
    <m/>
    <m/>
    <m/>
    <m/>
    <m/>
    <m/>
    <m/>
    <m/>
    <m/>
    <m/>
    <m/>
    <m/>
    <m/>
    <m/>
    <m/>
    <m/>
    <m/>
    <m/>
    <m/>
    <m/>
    <m/>
    <m/>
    <m/>
    <m/>
    <n v="123456"/>
    <x v="1"/>
    <x v="5"/>
    <n v="7"/>
    <n v="3"/>
    <n v="4"/>
    <n v="3"/>
    <n v="4"/>
    <n v="5"/>
    <n v="6"/>
    <n v="6"/>
    <n v="6"/>
    <n v="7"/>
    <s v=""/>
    <s v=""/>
    <s v=""/>
    <s v=""/>
    <s v=""/>
    <s v=""/>
    <s v=""/>
    <s v=""/>
    <s v=""/>
    <s v=""/>
    <s v=""/>
    <s v=""/>
    <s v=""/>
    <s v=""/>
    <s v=""/>
    <s v=""/>
    <s v=""/>
    <s v=""/>
    <s v=""/>
    <s v=""/>
    <s v=""/>
    <s v=""/>
    <s v=""/>
    <s v=""/>
  </r>
  <r>
    <s v="I am learning to explain why I would or would not recommend a book to a friend."/>
    <m/>
    <m/>
    <m/>
    <s v="N"/>
    <m/>
    <s v="N"/>
    <m/>
    <s v="S"/>
    <m/>
    <s v="S"/>
    <m/>
    <s v="R"/>
    <m/>
    <s v="F"/>
    <m/>
    <s v="F"/>
    <m/>
    <m/>
    <m/>
    <m/>
    <m/>
    <m/>
    <m/>
    <m/>
    <m/>
    <m/>
    <m/>
    <m/>
    <m/>
    <m/>
    <m/>
    <m/>
    <m/>
    <m/>
    <m/>
    <m/>
    <m/>
    <m/>
    <m/>
    <m/>
    <m/>
    <m/>
    <m/>
    <m/>
    <m/>
    <m/>
    <m/>
    <m/>
    <m/>
    <m/>
    <m/>
    <m/>
    <m/>
    <m/>
    <m/>
    <m/>
    <m/>
    <m/>
    <m/>
    <m/>
    <m/>
    <m/>
    <m/>
    <m/>
    <n v="123456"/>
    <x v="1"/>
    <x v="5"/>
    <n v="5"/>
    <n v="2"/>
    <n v="3"/>
    <n v="2"/>
    <n v="2"/>
    <n v="3"/>
    <n v="3"/>
    <n v="4"/>
    <n v="5"/>
    <n v="5"/>
    <s v=""/>
    <s v=""/>
    <s v=""/>
    <s v=""/>
    <s v=""/>
    <s v=""/>
    <s v=""/>
    <s v=""/>
    <s v=""/>
    <s v=""/>
    <s v=""/>
    <s v=""/>
    <s v=""/>
    <s v=""/>
    <s v=""/>
    <s v=""/>
    <s v=""/>
    <s v=""/>
    <s v=""/>
    <s v=""/>
    <s v=""/>
    <s v=""/>
    <s v=""/>
    <s v=""/>
  </r>
  <r>
    <s v="I am learning to talk about my favourite fiction or non-fiction book."/>
    <m/>
    <m/>
    <m/>
    <s v="EN"/>
    <m/>
    <s v="N"/>
    <m/>
    <s v="S"/>
    <m/>
    <s v="R"/>
    <m/>
    <s v="F"/>
    <m/>
    <s v="P"/>
    <m/>
    <s v="I"/>
    <m/>
    <m/>
    <m/>
    <m/>
    <m/>
    <m/>
    <m/>
    <m/>
    <m/>
    <m/>
    <m/>
    <m/>
    <m/>
    <m/>
    <m/>
    <m/>
    <m/>
    <m/>
    <m/>
    <m/>
    <m/>
    <m/>
    <m/>
    <m/>
    <m/>
    <m/>
    <m/>
    <m/>
    <m/>
    <m/>
    <m/>
    <m/>
    <m/>
    <m/>
    <m/>
    <m/>
    <m/>
    <m/>
    <m/>
    <m/>
    <m/>
    <m/>
    <m/>
    <m/>
    <m/>
    <m/>
    <m/>
    <m/>
    <n v="123456"/>
    <x v="1"/>
    <x v="5"/>
    <n v="7"/>
    <n v="1"/>
    <n v="6"/>
    <n v="1"/>
    <n v="2"/>
    <n v="3"/>
    <n v="4"/>
    <n v="5"/>
    <n v="6"/>
    <n v="7"/>
    <s v=""/>
    <s v=""/>
    <s v=""/>
    <s v=""/>
    <s v=""/>
    <s v=""/>
    <s v=""/>
    <s v=""/>
    <s v=""/>
    <s v=""/>
    <s v=""/>
    <s v=""/>
    <s v=""/>
    <s v=""/>
    <s v=""/>
    <s v=""/>
    <s v=""/>
    <s v=""/>
    <s v=""/>
    <s v=""/>
    <s v=""/>
    <s v=""/>
    <s v=""/>
    <s v=""/>
  </r>
  <r>
    <s v="I am learning to talk about why I like certain authors and give a reason for_x000a_my opinion."/>
    <m/>
    <m/>
    <m/>
    <s v="EN"/>
    <m/>
    <s v="N"/>
    <m/>
    <s v="N"/>
    <m/>
    <s v="N"/>
    <m/>
    <s v="S"/>
    <m/>
    <s v="R"/>
    <m/>
    <s v="R"/>
    <m/>
    <m/>
    <m/>
    <m/>
    <m/>
    <m/>
    <m/>
    <m/>
    <m/>
    <m/>
    <m/>
    <m/>
    <m/>
    <m/>
    <m/>
    <m/>
    <m/>
    <m/>
    <m/>
    <m/>
    <m/>
    <m/>
    <m/>
    <m/>
    <m/>
    <m/>
    <m/>
    <m/>
    <m/>
    <m/>
    <m/>
    <m/>
    <m/>
    <m/>
    <m/>
    <m/>
    <m/>
    <m/>
    <m/>
    <m/>
    <m/>
    <m/>
    <m/>
    <m/>
    <m/>
    <m/>
    <m/>
    <m/>
    <n v="123456"/>
    <x v="1"/>
    <x v="5"/>
    <n v="4"/>
    <n v="1"/>
    <n v="3"/>
    <n v="1"/>
    <n v="2"/>
    <n v="2"/>
    <n v="2"/>
    <n v="3"/>
    <n v="4"/>
    <n v="4"/>
    <s v=""/>
    <s v=""/>
    <s v=""/>
    <s v=""/>
    <s v=""/>
    <s v=""/>
    <s v=""/>
    <s v=""/>
    <s v=""/>
    <s v=""/>
    <s v=""/>
    <s v=""/>
    <s v=""/>
    <s v=""/>
    <s v=""/>
    <s v=""/>
    <s v=""/>
    <s v=""/>
    <s v=""/>
    <s v=""/>
    <s v=""/>
    <s v=""/>
    <s v=""/>
    <s v=""/>
  </r>
  <r>
    <s v="I am beginning to be able to talk to my class about a specific topic, and I_x000a_can use objects to help improve my talk."/>
    <m/>
    <m/>
    <m/>
    <s v="EN"/>
    <m/>
    <s v="N"/>
    <m/>
    <s v="R"/>
    <m/>
    <s v="F"/>
    <m/>
    <s v="P"/>
    <m/>
    <s v="I"/>
    <m/>
    <s v="I"/>
    <m/>
    <m/>
    <m/>
    <m/>
    <m/>
    <m/>
    <m/>
    <m/>
    <m/>
    <m/>
    <m/>
    <m/>
    <m/>
    <m/>
    <m/>
    <m/>
    <m/>
    <m/>
    <m/>
    <m/>
    <m/>
    <m/>
    <m/>
    <m/>
    <m/>
    <m/>
    <m/>
    <m/>
    <m/>
    <m/>
    <m/>
    <m/>
    <m/>
    <m/>
    <m/>
    <m/>
    <m/>
    <m/>
    <m/>
    <m/>
    <m/>
    <m/>
    <m/>
    <m/>
    <m/>
    <m/>
    <m/>
    <m/>
    <n v="123456"/>
    <x v="1"/>
    <x v="5"/>
    <n v="7"/>
    <n v="1"/>
    <n v="6"/>
    <n v="1"/>
    <n v="2"/>
    <n v="4"/>
    <n v="5"/>
    <n v="6"/>
    <n v="7"/>
    <n v="7"/>
    <s v=""/>
    <s v=""/>
    <s v=""/>
    <s v=""/>
    <s v=""/>
    <s v=""/>
    <s v=""/>
    <s v=""/>
    <s v=""/>
    <s v=""/>
    <s v=""/>
    <s v=""/>
    <s v=""/>
    <s v=""/>
    <s v=""/>
    <s v=""/>
    <s v=""/>
    <s v=""/>
    <s v=""/>
    <s v=""/>
    <s v=""/>
    <s v=""/>
    <s v=""/>
    <s v=""/>
  </r>
  <r>
    <s v="I am learning to use the class, school and local Library to make an informed choice of reading materials"/>
    <m/>
    <m/>
    <m/>
    <s v="S"/>
    <m/>
    <s v="R"/>
    <m/>
    <s v="F"/>
    <m/>
    <s v="P"/>
    <m/>
    <s v="P"/>
    <m/>
    <s v="P"/>
    <m/>
    <s v="I"/>
    <m/>
    <m/>
    <m/>
    <m/>
    <m/>
    <m/>
    <m/>
    <m/>
    <m/>
    <m/>
    <m/>
    <m/>
    <m/>
    <m/>
    <m/>
    <m/>
    <m/>
    <m/>
    <m/>
    <m/>
    <m/>
    <m/>
    <m/>
    <m/>
    <m/>
    <m/>
    <m/>
    <m/>
    <m/>
    <m/>
    <m/>
    <m/>
    <m/>
    <m/>
    <m/>
    <m/>
    <m/>
    <m/>
    <m/>
    <m/>
    <m/>
    <m/>
    <m/>
    <m/>
    <m/>
    <m/>
    <m/>
    <m/>
    <n v="123456"/>
    <x v="1"/>
    <x v="5"/>
    <n v="7"/>
    <n v="3"/>
    <n v="4"/>
    <n v="3"/>
    <n v="4"/>
    <n v="5"/>
    <n v="6"/>
    <n v="6"/>
    <n v="6"/>
    <n v="7"/>
    <s v=""/>
    <s v=""/>
    <s v=""/>
    <s v=""/>
    <s v=""/>
    <s v=""/>
    <s v=""/>
    <s v=""/>
    <s v=""/>
    <s v=""/>
    <s v=""/>
    <s v=""/>
    <s v=""/>
    <s v=""/>
    <s v=""/>
    <s v=""/>
    <s v=""/>
    <s v=""/>
    <s v=""/>
    <s v=""/>
    <s v=""/>
    <s v=""/>
    <s v=""/>
    <s v=""/>
  </r>
  <r>
    <s v="I am learning to make an informed choice between non-fiction / fiction"/>
    <m/>
    <m/>
    <m/>
    <s v="N"/>
    <m/>
    <s v="N"/>
    <m/>
    <s v="N"/>
    <m/>
    <s v="N"/>
    <m/>
    <s v="N"/>
    <m/>
    <s v="N"/>
    <m/>
    <s v="R"/>
    <m/>
    <m/>
    <m/>
    <m/>
    <m/>
    <m/>
    <m/>
    <m/>
    <m/>
    <m/>
    <m/>
    <m/>
    <m/>
    <m/>
    <m/>
    <m/>
    <m/>
    <m/>
    <m/>
    <m/>
    <m/>
    <m/>
    <m/>
    <m/>
    <m/>
    <m/>
    <m/>
    <m/>
    <m/>
    <m/>
    <m/>
    <m/>
    <m/>
    <m/>
    <m/>
    <m/>
    <m/>
    <m/>
    <m/>
    <m/>
    <m/>
    <m/>
    <m/>
    <m/>
    <m/>
    <m/>
    <m/>
    <m/>
    <n v="123456"/>
    <x v="1"/>
    <x v="5"/>
    <n v="4"/>
    <n v="2"/>
    <n v="2"/>
    <n v="2"/>
    <n v="2"/>
    <n v="2"/>
    <n v="2"/>
    <n v="2"/>
    <n v="2"/>
    <n v="4"/>
    <s v=""/>
    <s v=""/>
    <s v=""/>
    <s v=""/>
    <s v=""/>
    <s v=""/>
    <s v=""/>
    <s v=""/>
    <s v=""/>
    <s v=""/>
    <s v=""/>
    <s v=""/>
    <s v=""/>
    <s v=""/>
    <s v=""/>
    <s v=""/>
    <s v=""/>
    <s v=""/>
    <s v=""/>
    <s v=""/>
    <s v=""/>
    <s v=""/>
    <s v=""/>
    <s v=""/>
  </r>
  <r>
    <s v="I am learning to select appropriate texts for a given purpose."/>
    <m/>
    <m/>
    <m/>
    <s v="EN"/>
    <m/>
    <s v="N"/>
    <m/>
    <s v="N"/>
    <m/>
    <s v="N"/>
    <m/>
    <s v="S"/>
    <m/>
    <s v="R"/>
    <m/>
    <s v="R"/>
    <m/>
    <m/>
    <m/>
    <m/>
    <m/>
    <m/>
    <m/>
    <m/>
    <m/>
    <m/>
    <m/>
    <m/>
    <m/>
    <m/>
    <m/>
    <m/>
    <m/>
    <m/>
    <m/>
    <m/>
    <m/>
    <m/>
    <m/>
    <m/>
    <m/>
    <m/>
    <m/>
    <m/>
    <m/>
    <m/>
    <m/>
    <m/>
    <m/>
    <m/>
    <m/>
    <m/>
    <m/>
    <m/>
    <m/>
    <m/>
    <m/>
    <m/>
    <m/>
    <m/>
    <m/>
    <m/>
    <m/>
    <m/>
    <n v="123456"/>
    <x v="1"/>
    <x v="5"/>
    <n v="4"/>
    <n v="1"/>
    <n v="3"/>
    <n v="1"/>
    <n v="2"/>
    <n v="2"/>
    <n v="2"/>
    <n v="3"/>
    <n v="4"/>
    <n v="4"/>
    <s v=""/>
    <s v=""/>
    <s v=""/>
    <s v=""/>
    <s v=""/>
    <s v=""/>
    <s v=""/>
    <s v=""/>
    <s v=""/>
    <s v=""/>
    <s v=""/>
    <s v=""/>
    <s v=""/>
    <s v=""/>
    <s v=""/>
    <s v=""/>
    <s v=""/>
    <s v=""/>
    <s v=""/>
    <s v=""/>
    <s v=""/>
    <s v=""/>
    <s v=""/>
    <s v=""/>
  </r>
  <r>
    <s v="I am learning to read and identify the features of different types of genre such as texts in Scots, poetry, cartoons.  "/>
    <m/>
    <m/>
    <m/>
    <s v="EN"/>
    <m/>
    <s v="N"/>
    <m/>
    <s v="S"/>
    <m/>
    <s v="R"/>
    <m/>
    <s v="F"/>
    <m/>
    <s v="P"/>
    <m/>
    <s v="I"/>
    <m/>
    <m/>
    <m/>
    <m/>
    <m/>
    <m/>
    <m/>
    <m/>
    <m/>
    <m/>
    <m/>
    <m/>
    <m/>
    <m/>
    <m/>
    <m/>
    <m/>
    <m/>
    <m/>
    <m/>
    <m/>
    <m/>
    <m/>
    <m/>
    <m/>
    <m/>
    <m/>
    <m/>
    <m/>
    <m/>
    <m/>
    <m/>
    <m/>
    <m/>
    <m/>
    <m/>
    <m/>
    <m/>
    <m/>
    <m/>
    <m/>
    <m/>
    <m/>
    <m/>
    <m/>
    <m/>
    <m/>
    <m/>
    <n v="123456"/>
    <x v="1"/>
    <x v="5"/>
    <n v="7"/>
    <n v="1"/>
    <n v="6"/>
    <n v="1"/>
    <n v="2"/>
    <n v="3"/>
    <n v="4"/>
    <n v="5"/>
    <n v="6"/>
    <n v="7"/>
    <s v=""/>
    <s v=""/>
    <s v=""/>
    <s v=""/>
    <s v=""/>
    <s v=""/>
    <s v=""/>
    <s v=""/>
    <s v=""/>
    <s v=""/>
    <s v=""/>
    <s v=""/>
    <s v=""/>
    <s v=""/>
    <s v=""/>
    <s v=""/>
    <s v=""/>
    <s v=""/>
    <s v=""/>
    <s v=""/>
    <s v=""/>
    <s v=""/>
    <s v=""/>
    <s v=""/>
  </r>
  <r>
    <s v="I am learning to give reasons for preferring texts/genres and authors."/>
    <m/>
    <m/>
    <m/>
    <s v="EN"/>
    <m/>
    <s v="N"/>
    <m/>
    <s v="N"/>
    <m/>
    <s v="N"/>
    <m/>
    <s v="S"/>
    <m/>
    <s v="R"/>
    <m/>
    <s v="R"/>
    <m/>
    <m/>
    <m/>
    <m/>
    <m/>
    <m/>
    <m/>
    <m/>
    <m/>
    <m/>
    <m/>
    <m/>
    <m/>
    <m/>
    <m/>
    <m/>
    <m/>
    <m/>
    <m/>
    <m/>
    <m/>
    <m/>
    <m/>
    <m/>
    <m/>
    <m/>
    <m/>
    <m/>
    <m/>
    <m/>
    <m/>
    <m/>
    <m/>
    <m/>
    <m/>
    <m/>
    <m/>
    <m/>
    <m/>
    <m/>
    <m/>
    <m/>
    <m/>
    <m/>
    <m/>
    <m/>
    <m/>
    <m/>
    <n v="123456"/>
    <x v="1"/>
    <x v="5"/>
    <n v="4"/>
    <n v="1"/>
    <n v="3"/>
    <n v="1"/>
    <n v="2"/>
    <n v="2"/>
    <n v="2"/>
    <n v="3"/>
    <n v="4"/>
    <n v="4"/>
    <s v=""/>
    <s v=""/>
    <s v=""/>
    <s v=""/>
    <s v=""/>
    <s v=""/>
    <s v=""/>
    <s v=""/>
    <s v=""/>
    <s v=""/>
    <s v=""/>
    <s v=""/>
    <s v=""/>
    <s v=""/>
    <s v=""/>
    <s v=""/>
    <s v=""/>
    <s v=""/>
    <s v=""/>
    <s v=""/>
    <s v=""/>
    <s v=""/>
    <s v=""/>
    <s v=""/>
  </r>
  <r>
    <s v="I am learning to explain how the author’s use of words, rhyme, alliteration and onomatopoeia contributes towards enjoyment of reading"/>
    <m/>
    <m/>
    <m/>
    <s v="EN"/>
    <m/>
    <s v="N"/>
    <m/>
    <s v="N"/>
    <m/>
    <s v="N"/>
    <m/>
    <s v="S"/>
    <m/>
    <s v="R"/>
    <m/>
    <s v="R"/>
    <m/>
    <m/>
    <m/>
    <m/>
    <m/>
    <m/>
    <m/>
    <m/>
    <m/>
    <m/>
    <m/>
    <m/>
    <m/>
    <m/>
    <m/>
    <m/>
    <m/>
    <m/>
    <m/>
    <m/>
    <m/>
    <m/>
    <m/>
    <m/>
    <m/>
    <m/>
    <m/>
    <m/>
    <m/>
    <m/>
    <m/>
    <m/>
    <m/>
    <m/>
    <m/>
    <m/>
    <m/>
    <m/>
    <m/>
    <m/>
    <m/>
    <m/>
    <m/>
    <m/>
    <m/>
    <m/>
    <m/>
    <m/>
    <n v="123456"/>
    <x v="1"/>
    <x v="5"/>
    <n v="4"/>
    <n v="1"/>
    <n v="3"/>
    <n v="1"/>
    <n v="2"/>
    <n v="2"/>
    <n v="2"/>
    <n v="3"/>
    <n v="4"/>
    <n v="4"/>
    <s v=""/>
    <s v=""/>
    <s v=""/>
    <s v=""/>
    <s v=""/>
    <s v=""/>
    <s v=""/>
    <s v=""/>
    <s v=""/>
    <s v=""/>
    <s v=""/>
    <s v=""/>
    <s v=""/>
    <s v=""/>
    <s v=""/>
    <s v=""/>
    <s v=""/>
    <s v=""/>
    <s v=""/>
    <s v=""/>
    <s v=""/>
    <s v=""/>
    <s v=""/>
    <s v=""/>
  </r>
  <r>
    <s v="I am learning to use what I know about sounds to read words that I don’t know."/>
    <m/>
    <m/>
    <m/>
    <s v="N"/>
    <m/>
    <s v="N"/>
    <m/>
    <s v="N"/>
    <m/>
    <s v="R"/>
    <m/>
    <s v="F"/>
    <m/>
    <s v="F"/>
    <m/>
    <s v="F"/>
    <m/>
    <m/>
    <m/>
    <m/>
    <m/>
    <m/>
    <m/>
    <m/>
    <m/>
    <m/>
    <m/>
    <m/>
    <m/>
    <m/>
    <m/>
    <m/>
    <m/>
    <m/>
    <m/>
    <m/>
    <m/>
    <m/>
    <m/>
    <m/>
    <m/>
    <m/>
    <m/>
    <m/>
    <m/>
    <m/>
    <m/>
    <m/>
    <m/>
    <m/>
    <m/>
    <m/>
    <m/>
    <m/>
    <m/>
    <m/>
    <m/>
    <m/>
    <m/>
    <m/>
    <m/>
    <m/>
    <m/>
    <m/>
    <n v="123456"/>
    <x v="1"/>
    <x v="6"/>
    <n v="5"/>
    <n v="2"/>
    <n v="3"/>
    <n v="2"/>
    <n v="2"/>
    <n v="2"/>
    <n v="4"/>
    <n v="5"/>
    <n v="5"/>
    <n v="5"/>
    <s v=""/>
    <s v=""/>
    <s v=""/>
    <s v=""/>
    <s v=""/>
    <s v=""/>
    <s v=""/>
    <s v=""/>
    <s v=""/>
    <s v=""/>
    <s v=""/>
    <s v=""/>
    <s v=""/>
    <s v=""/>
    <s v=""/>
    <s v=""/>
    <s v=""/>
    <s v=""/>
    <s v=""/>
    <s v=""/>
    <s v=""/>
    <s v=""/>
    <s v=""/>
    <s v=""/>
  </r>
  <r>
    <s v="I am becoming more accurate when I read common words."/>
    <m/>
    <m/>
    <m/>
    <s v="N"/>
    <m/>
    <s v="S"/>
    <m/>
    <s v="R"/>
    <m/>
    <s v="F"/>
    <m/>
    <s v="F"/>
    <m/>
    <s v="F"/>
    <m/>
    <s v="P"/>
    <m/>
    <m/>
    <m/>
    <m/>
    <m/>
    <m/>
    <m/>
    <m/>
    <m/>
    <m/>
    <m/>
    <m/>
    <m/>
    <m/>
    <m/>
    <m/>
    <m/>
    <m/>
    <m/>
    <m/>
    <m/>
    <m/>
    <m/>
    <m/>
    <m/>
    <m/>
    <m/>
    <m/>
    <m/>
    <m/>
    <m/>
    <m/>
    <m/>
    <m/>
    <m/>
    <m/>
    <m/>
    <m/>
    <m/>
    <m/>
    <m/>
    <m/>
    <m/>
    <m/>
    <m/>
    <m/>
    <m/>
    <m/>
    <n v="123456"/>
    <x v="1"/>
    <x v="6"/>
    <n v="6"/>
    <n v="2"/>
    <n v="4"/>
    <n v="2"/>
    <n v="3"/>
    <n v="4"/>
    <n v="5"/>
    <n v="5"/>
    <n v="5"/>
    <n v="6"/>
    <s v=""/>
    <s v=""/>
    <s v=""/>
    <s v=""/>
    <s v=""/>
    <s v=""/>
    <s v=""/>
    <s v=""/>
    <s v=""/>
    <s v=""/>
    <s v=""/>
    <s v=""/>
    <s v=""/>
    <s v=""/>
    <s v=""/>
    <s v=""/>
    <s v=""/>
    <s v=""/>
    <s v=""/>
    <s v=""/>
    <s v=""/>
    <s v=""/>
    <s v=""/>
    <s v=""/>
  </r>
  <r>
    <s v="I am learning to use my voice to show expression as I read. For example, showing_x000a_when a character is angry, or scared."/>
    <m/>
    <m/>
    <m/>
    <s v="EN"/>
    <m/>
    <s v="EN"/>
    <m/>
    <s v="N"/>
    <m/>
    <s v="S"/>
    <m/>
    <s v="S"/>
    <m/>
    <s v="R"/>
    <m/>
    <s v="F"/>
    <m/>
    <m/>
    <m/>
    <m/>
    <m/>
    <m/>
    <m/>
    <m/>
    <m/>
    <m/>
    <m/>
    <m/>
    <m/>
    <m/>
    <m/>
    <m/>
    <m/>
    <m/>
    <m/>
    <m/>
    <m/>
    <m/>
    <m/>
    <m/>
    <m/>
    <m/>
    <m/>
    <m/>
    <m/>
    <m/>
    <m/>
    <m/>
    <m/>
    <m/>
    <m/>
    <m/>
    <m/>
    <m/>
    <m/>
    <m/>
    <m/>
    <m/>
    <m/>
    <m/>
    <m/>
    <m/>
    <m/>
    <m/>
    <n v="123456"/>
    <x v="1"/>
    <x v="6"/>
    <n v="5"/>
    <n v="1"/>
    <n v="4"/>
    <n v="1"/>
    <n v="1"/>
    <n v="2"/>
    <n v="3"/>
    <n v="3"/>
    <n v="4"/>
    <n v="5"/>
    <s v=""/>
    <s v=""/>
    <s v=""/>
    <s v=""/>
    <s v=""/>
    <s v=""/>
    <s v=""/>
    <s v=""/>
    <s v=""/>
    <s v=""/>
    <s v=""/>
    <s v=""/>
    <s v=""/>
    <s v=""/>
    <s v=""/>
    <s v=""/>
    <s v=""/>
    <s v=""/>
    <s v=""/>
    <s v=""/>
    <s v=""/>
    <s v=""/>
    <s v=""/>
    <s v=""/>
  </r>
  <r>
    <s v="I am learning to explain what full stops, capital letters, commas, question marks,_x000a_exclamation marks and speech marks are used for."/>
    <m/>
    <m/>
    <m/>
    <s v="EN"/>
    <m/>
    <s v="N"/>
    <m/>
    <s v="N"/>
    <m/>
    <s v="N"/>
    <m/>
    <s v="F"/>
    <m/>
    <s v="F"/>
    <m/>
    <s v="I"/>
    <m/>
    <m/>
    <m/>
    <m/>
    <m/>
    <m/>
    <m/>
    <m/>
    <m/>
    <m/>
    <m/>
    <m/>
    <m/>
    <m/>
    <m/>
    <m/>
    <m/>
    <m/>
    <m/>
    <m/>
    <m/>
    <m/>
    <m/>
    <m/>
    <m/>
    <m/>
    <m/>
    <m/>
    <m/>
    <m/>
    <m/>
    <m/>
    <m/>
    <m/>
    <m/>
    <m/>
    <m/>
    <m/>
    <m/>
    <m/>
    <m/>
    <m/>
    <m/>
    <m/>
    <m/>
    <m/>
    <m/>
    <m/>
    <n v="123456"/>
    <x v="1"/>
    <x v="6"/>
    <n v="7"/>
    <n v="1"/>
    <n v="6"/>
    <n v="1"/>
    <n v="2"/>
    <n v="2"/>
    <n v="2"/>
    <n v="5"/>
    <n v="5"/>
    <n v="7"/>
    <s v=""/>
    <s v=""/>
    <s v=""/>
    <s v=""/>
    <s v=""/>
    <s v=""/>
    <s v=""/>
    <s v=""/>
    <s v=""/>
    <s v=""/>
    <s v=""/>
    <s v=""/>
    <s v=""/>
    <s v=""/>
    <s v=""/>
    <s v=""/>
    <s v=""/>
    <s v=""/>
    <s v=""/>
    <s v=""/>
    <s v=""/>
    <s v=""/>
    <s v=""/>
    <s v=""/>
  </r>
  <r>
    <s v="I am learning to acknowledge full stops, capital letters, commas, question marks,_x000a_exclamation marks and speech marks when I am reading aloud."/>
    <m/>
    <m/>
    <m/>
    <s v="N"/>
    <m/>
    <s v="N"/>
    <m/>
    <s v="S"/>
    <m/>
    <s v="S"/>
    <m/>
    <s v="R"/>
    <m/>
    <s v="F"/>
    <m/>
    <s v="F"/>
    <m/>
    <m/>
    <m/>
    <m/>
    <m/>
    <m/>
    <m/>
    <m/>
    <m/>
    <m/>
    <m/>
    <m/>
    <m/>
    <m/>
    <m/>
    <m/>
    <m/>
    <m/>
    <m/>
    <m/>
    <m/>
    <m/>
    <m/>
    <m/>
    <m/>
    <m/>
    <m/>
    <m/>
    <m/>
    <m/>
    <m/>
    <m/>
    <m/>
    <m/>
    <m/>
    <m/>
    <m/>
    <m/>
    <m/>
    <m/>
    <m/>
    <m/>
    <m/>
    <m/>
    <m/>
    <m/>
    <m/>
    <m/>
    <n v="123456"/>
    <x v="1"/>
    <x v="6"/>
    <n v="5"/>
    <n v="2"/>
    <n v="3"/>
    <n v="2"/>
    <n v="2"/>
    <n v="3"/>
    <n v="3"/>
    <n v="4"/>
    <n v="5"/>
    <n v="5"/>
    <s v=""/>
    <s v=""/>
    <s v=""/>
    <s v=""/>
    <s v=""/>
    <s v=""/>
    <s v=""/>
    <s v=""/>
    <s v=""/>
    <s v=""/>
    <s v=""/>
    <s v=""/>
    <s v=""/>
    <s v=""/>
    <s v=""/>
    <s v=""/>
    <s v=""/>
    <s v=""/>
    <s v=""/>
    <s v=""/>
    <s v=""/>
    <s v=""/>
    <s v=""/>
    <s v=""/>
  </r>
  <r>
    <s v="I am learning to explain what a noun is and give some examples."/>
    <m/>
    <m/>
    <m/>
    <s v="EN"/>
    <m/>
    <s v="N"/>
    <m/>
    <s v="R"/>
    <m/>
    <s v="F"/>
    <m/>
    <s v="P"/>
    <m/>
    <s v="I"/>
    <m/>
    <s v="I"/>
    <m/>
    <m/>
    <m/>
    <m/>
    <m/>
    <m/>
    <m/>
    <m/>
    <m/>
    <m/>
    <m/>
    <m/>
    <m/>
    <m/>
    <m/>
    <m/>
    <m/>
    <m/>
    <m/>
    <m/>
    <m/>
    <m/>
    <m/>
    <m/>
    <m/>
    <m/>
    <m/>
    <m/>
    <m/>
    <m/>
    <m/>
    <m/>
    <m/>
    <m/>
    <m/>
    <m/>
    <m/>
    <m/>
    <m/>
    <m/>
    <m/>
    <m/>
    <m/>
    <m/>
    <m/>
    <m/>
    <m/>
    <m/>
    <n v="123456"/>
    <x v="1"/>
    <x v="6"/>
    <n v="7"/>
    <n v="1"/>
    <n v="6"/>
    <n v="1"/>
    <n v="2"/>
    <n v="4"/>
    <n v="5"/>
    <n v="6"/>
    <n v="7"/>
    <n v="7"/>
    <s v=""/>
    <s v=""/>
    <s v=""/>
    <s v=""/>
    <s v=""/>
    <s v=""/>
    <s v=""/>
    <s v=""/>
    <s v=""/>
    <s v=""/>
    <s v=""/>
    <s v=""/>
    <s v=""/>
    <s v=""/>
    <s v=""/>
    <s v=""/>
    <s v=""/>
    <s v=""/>
    <s v=""/>
    <s v=""/>
    <s v=""/>
    <s v=""/>
    <s v=""/>
    <s v=""/>
  </r>
  <r>
    <s v="I am learning to explain what an adjective is and give some examples."/>
    <m/>
    <m/>
    <m/>
    <s v="S"/>
    <m/>
    <s v="R"/>
    <m/>
    <s v="F"/>
    <m/>
    <s v="P"/>
    <m/>
    <s v="P"/>
    <m/>
    <s v="P"/>
    <m/>
    <s v="I"/>
    <m/>
    <m/>
    <m/>
    <m/>
    <m/>
    <m/>
    <m/>
    <m/>
    <m/>
    <m/>
    <m/>
    <m/>
    <m/>
    <m/>
    <m/>
    <m/>
    <m/>
    <m/>
    <m/>
    <m/>
    <m/>
    <m/>
    <m/>
    <m/>
    <m/>
    <m/>
    <m/>
    <m/>
    <m/>
    <m/>
    <m/>
    <m/>
    <m/>
    <m/>
    <m/>
    <m/>
    <m/>
    <m/>
    <m/>
    <m/>
    <m/>
    <m/>
    <m/>
    <m/>
    <m/>
    <m/>
    <m/>
    <m/>
    <n v="123456"/>
    <x v="1"/>
    <x v="6"/>
    <n v="7"/>
    <n v="3"/>
    <n v="4"/>
    <n v="3"/>
    <n v="4"/>
    <n v="5"/>
    <n v="6"/>
    <n v="6"/>
    <n v="6"/>
    <n v="7"/>
    <s v=""/>
    <s v=""/>
    <s v=""/>
    <s v=""/>
    <s v=""/>
    <s v=""/>
    <s v=""/>
    <s v=""/>
    <s v=""/>
    <s v=""/>
    <s v=""/>
    <s v=""/>
    <s v=""/>
    <s v=""/>
    <s v=""/>
    <s v=""/>
    <s v=""/>
    <s v=""/>
    <s v=""/>
    <s v=""/>
    <s v=""/>
    <s v=""/>
    <s v=""/>
    <s v=""/>
  </r>
  <r>
    <s v="I am learning to explain what verbs are and give some examples."/>
    <m/>
    <m/>
    <m/>
    <s v="N"/>
    <m/>
    <s v="N"/>
    <m/>
    <s v="N"/>
    <m/>
    <s v="N"/>
    <m/>
    <s v="N"/>
    <m/>
    <s v="N"/>
    <m/>
    <s v="R"/>
    <m/>
    <m/>
    <m/>
    <m/>
    <m/>
    <m/>
    <m/>
    <m/>
    <m/>
    <m/>
    <m/>
    <m/>
    <m/>
    <m/>
    <m/>
    <m/>
    <m/>
    <m/>
    <m/>
    <m/>
    <m/>
    <m/>
    <m/>
    <m/>
    <m/>
    <m/>
    <m/>
    <m/>
    <m/>
    <m/>
    <m/>
    <m/>
    <m/>
    <m/>
    <m/>
    <m/>
    <m/>
    <m/>
    <m/>
    <m/>
    <m/>
    <m/>
    <m/>
    <m/>
    <m/>
    <m/>
    <m/>
    <m/>
    <n v="123456"/>
    <x v="1"/>
    <x v="6"/>
    <n v="4"/>
    <n v="2"/>
    <n v="2"/>
    <n v="2"/>
    <n v="2"/>
    <n v="2"/>
    <n v="2"/>
    <n v="2"/>
    <n v="2"/>
    <n v="4"/>
    <s v=""/>
    <s v=""/>
    <s v=""/>
    <s v=""/>
    <s v=""/>
    <s v=""/>
    <s v=""/>
    <s v=""/>
    <s v=""/>
    <s v=""/>
    <s v=""/>
    <s v=""/>
    <s v=""/>
    <s v=""/>
    <s v=""/>
    <s v=""/>
    <s v=""/>
    <s v=""/>
    <s v=""/>
    <s v=""/>
    <s v=""/>
    <s v=""/>
    <s v=""/>
    <s v=""/>
  </r>
  <r>
    <s v="I am learning to highlight the nouns, adjectives and verbs in a paragraph."/>
    <m/>
    <m/>
    <m/>
    <s v="N"/>
    <m/>
    <s v="N"/>
    <m/>
    <s v="N"/>
    <m/>
    <s v="R"/>
    <m/>
    <s v="F"/>
    <m/>
    <s v="F"/>
    <m/>
    <s v="F"/>
    <m/>
    <m/>
    <m/>
    <m/>
    <m/>
    <m/>
    <m/>
    <m/>
    <m/>
    <m/>
    <m/>
    <m/>
    <m/>
    <m/>
    <m/>
    <m/>
    <m/>
    <m/>
    <m/>
    <m/>
    <m/>
    <m/>
    <m/>
    <m/>
    <m/>
    <m/>
    <m/>
    <m/>
    <m/>
    <m/>
    <m/>
    <m/>
    <m/>
    <m/>
    <m/>
    <m/>
    <m/>
    <m/>
    <m/>
    <m/>
    <m/>
    <m/>
    <m/>
    <m/>
    <m/>
    <m/>
    <m/>
    <m/>
    <n v="123456"/>
    <x v="1"/>
    <x v="6"/>
    <n v="5"/>
    <n v="2"/>
    <n v="3"/>
    <n v="2"/>
    <n v="2"/>
    <n v="2"/>
    <n v="4"/>
    <n v="5"/>
    <n v="5"/>
    <n v="5"/>
    <s v=""/>
    <s v=""/>
    <s v=""/>
    <s v=""/>
    <s v=""/>
    <s v=""/>
    <s v=""/>
    <s v=""/>
    <s v=""/>
    <s v=""/>
    <s v=""/>
    <s v=""/>
    <s v=""/>
    <s v=""/>
    <s v=""/>
    <s v=""/>
    <s v=""/>
    <s v=""/>
    <s v=""/>
    <s v=""/>
    <s v=""/>
    <s v=""/>
    <s v=""/>
    <s v=""/>
  </r>
  <r>
    <s v="I am learning to scan sentences for new words"/>
    <m/>
    <m/>
    <m/>
    <s v="EN"/>
    <m/>
    <s v="N"/>
    <m/>
    <s v="S"/>
    <m/>
    <s v="R"/>
    <m/>
    <s v="F"/>
    <m/>
    <s v="P"/>
    <m/>
    <s v="I"/>
    <m/>
    <m/>
    <m/>
    <m/>
    <m/>
    <m/>
    <m/>
    <m/>
    <m/>
    <m/>
    <m/>
    <m/>
    <m/>
    <m/>
    <m/>
    <m/>
    <m/>
    <m/>
    <m/>
    <m/>
    <m/>
    <m/>
    <m/>
    <m/>
    <m/>
    <m/>
    <m/>
    <m/>
    <m/>
    <m/>
    <m/>
    <m/>
    <m/>
    <m/>
    <m/>
    <m/>
    <m/>
    <m/>
    <m/>
    <m/>
    <m/>
    <m/>
    <m/>
    <m/>
    <m/>
    <m/>
    <m/>
    <m/>
    <n v="123456"/>
    <x v="1"/>
    <x v="6"/>
    <n v="7"/>
    <n v="1"/>
    <n v="6"/>
    <n v="1"/>
    <n v="2"/>
    <n v="3"/>
    <n v="4"/>
    <n v="5"/>
    <n v="6"/>
    <n v="7"/>
    <s v=""/>
    <s v=""/>
    <s v=""/>
    <s v=""/>
    <s v=""/>
    <s v=""/>
    <s v=""/>
    <s v=""/>
    <s v=""/>
    <s v=""/>
    <s v=""/>
    <s v=""/>
    <s v=""/>
    <s v=""/>
    <s v=""/>
    <s v=""/>
    <s v=""/>
    <s v=""/>
    <s v=""/>
    <s v=""/>
    <s v=""/>
    <s v=""/>
    <s v=""/>
    <s v=""/>
  </r>
  <r>
    <s v="I am learning to use phonic knowledge of consonant digraphs to decode words "/>
    <m/>
    <m/>
    <m/>
    <s v="EN"/>
    <m/>
    <s v="N"/>
    <m/>
    <s v="N"/>
    <m/>
    <s v="N"/>
    <m/>
    <s v="S"/>
    <m/>
    <s v="R"/>
    <m/>
    <s v="R"/>
    <m/>
    <m/>
    <m/>
    <m/>
    <m/>
    <m/>
    <m/>
    <m/>
    <m/>
    <m/>
    <m/>
    <m/>
    <m/>
    <m/>
    <m/>
    <m/>
    <m/>
    <m/>
    <m/>
    <m/>
    <m/>
    <m/>
    <m/>
    <m/>
    <m/>
    <m/>
    <m/>
    <m/>
    <m/>
    <m/>
    <m/>
    <m/>
    <m/>
    <m/>
    <m/>
    <m/>
    <m/>
    <m/>
    <m/>
    <m/>
    <m/>
    <m/>
    <m/>
    <m/>
    <m/>
    <m/>
    <m/>
    <m/>
    <n v="123456"/>
    <x v="1"/>
    <x v="6"/>
    <n v="4"/>
    <n v="1"/>
    <n v="3"/>
    <n v="1"/>
    <n v="2"/>
    <n v="2"/>
    <n v="2"/>
    <n v="3"/>
    <n v="4"/>
    <n v="4"/>
    <s v=""/>
    <s v=""/>
    <s v=""/>
    <s v=""/>
    <s v=""/>
    <s v=""/>
    <s v=""/>
    <s v=""/>
    <s v=""/>
    <s v=""/>
    <s v=""/>
    <s v=""/>
    <s v=""/>
    <s v=""/>
    <s v=""/>
    <s v=""/>
    <s v=""/>
    <s v=""/>
    <s v=""/>
    <s v=""/>
    <s v=""/>
    <s v=""/>
    <s v=""/>
    <s v=""/>
  </r>
  <r>
    <s v="I am learning to use phonic knowledge of short vowel sounds to decode words_x000a_is in alphabetical order. "/>
    <m/>
    <m/>
    <m/>
    <s v="EN"/>
    <m/>
    <s v="EN"/>
    <m/>
    <s v="N"/>
    <m/>
    <s v="S"/>
    <m/>
    <s v="S"/>
    <m/>
    <s v="R"/>
    <m/>
    <s v="F"/>
    <m/>
    <m/>
    <m/>
    <m/>
    <m/>
    <m/>
    <m/>
    <m/>
    <m/>
    <m/>
    <m/>
    <m/>
    <m/>
    <m/>
    <m/>
    <m/>
    <m/>
    <m/>
    <m/>
    <m/>
    <m/>
    <m/>
    <m/>
    <m/>
    <m/>
    <m/>
    <m/>
    <m/>
    <m/>
    <m/>
    <m/>
    <m/>
    <m/>
    <m/>
    <m/>
    <m/>
    <m/>
    <m/>
    <m/>
    <m/>
    <m/>
    <m/>
    <m/>
    <m/>
    <m/>
    <m/>
    <m/>
    <m/>
    <n v="123456"/>
    <x v="1"/>
    <x v="6"/>
    <n v="5"/>
    <n v="1"/>
    <n v="4"/>
    <n v="1"/>
    <n v="1"/>
    <n v="2"/>
    <n v="3"/>
    <n v="3"/>
    <n v="4"/>
    <n v="5"/>
    <s v=""/>
    <s v=""/>
    <s v=""/>
    <s v=""/>
    <s v=""/>
    <s v=""/>
    <s v=""/>
    <s v=""/>
    <s v=""/>
    <s v=""/>
    <s v=""/>
    <s v=""/>
    <s v=""/>
    <s v=""/>
    <s v=""/>
    <s v=""/>
    <s v=""/>
    <s v=""/>
    <s v=""/>
    <s v=""/>
    <s v=""/>
    <s v=""/>
    <s v=""/>
    <s v=""/>
  </r>
  <r>
    <s v="I am learning to use phonic knowledge of double consonants to decode words"/>
    <m/>
    <m/>
    <m/>
    <s v="EN"/>
    <m/>
    <s v="N"/>
    <m/>
    <s v="N"/>
    <m/>
    <s v="N"/>
    <m/>
    <s v="F"/>
    <m/>
    <s v="F"/>
    <m/>
    <s v="I"/>
    <m/>
    <m/>
    <m/>
    <m/>
    <m/>
    <m/>
    <m/>
    <m/>
    <m/>
    <m/>
    <m/>
    <m/>
    <m/>
    <m/>
    <m/>
    <m/>
    <m/>
    <m/>
    <m/>
    <m/>
    <m/>
    <m/>
    <m/>
    <m/>
    <m/>
    <m/>
    <m/>
    <m/>
    <m/>
    <m/>
    <m/>
    <m/>
    <m/>
    <m/>
    <m/>
    <m/>
    <m/>
    <m/>
    <m/>
    <m/>
    <m/>
    <m/>
    <m/>
    <m/>
    <m/>
    <m/>
    <m/>
    <m/>
    <n v="123456"/>
    <x v="1"/>
    <x v="6"/>
    <n v="7"/>
    <n v="1"/>
    <n v="6"/>
    <n v="1"/>
    <n v="2"/>
    <n v="2"/>
    <n v="2"/>
    <n v="5"/>
    <n v="5"/>
    <n v="7"/>
    <s v=""/>
    <s v=""/>
    <s v=""/>
    <s v=""/>
    <s v=""/>
    <s v=""/>
    <s v=""/>
    <s v=""/>
    <s v=""/>
    <s v=""/>
    <s v=""/>
    <s v=""/>
    <s v=""/>
    <s v=""/>
    <s v=""/>
    <s v=""/>
    <s v=""/>
    <s v=""/>
    <s v=""/>
    <s v=""/>
    <s v=""/>
    <s v=""/>
    <s v=""/>
    <s v=""/>
  </r>
  <r>
    <s v="I am learning to use phonic knowledge of vowel digraphs"/>
    <m/>
    <m/>
    <m/>
    <s v="N"/>
    <m/>
    <s v="N"/>
    <m/>
    <s v="S"/>
    <m/>
    <s v="S"/>
    <m/>
    <s v="R"/>
    <m/>
    <s v="F"/>
    <m/>
    <s v="F"/>
    <m/>
    <m/>
    <m/>
    <m/>
    <m/>
    <m/>
    <m/>
    <m/>
    <m/>
    <m/>
    <m/>
    <m/>
    <m/>
    <m/>
    <m/>
    <m/>
    <m/>
    <m/>
    <m/>
    <m/>
    <m/>
    <m/>
    <m/>
    <m/>
    <m/>
    <m/>
    <m/>
    <m/>
    <m/>
    <m/>
    <m/>
    <m/>
    <m/>
    <m/>
    <m/>
    <m/>
    <m/>
    <m/>
    <m/>
    <m/>
    <m/>
    <m/>
    <m/>
    <m/>
    <m/>
    <m/>
    <m/>
    <m/>
    <n v="123456"/>
    <x v="1"/>
    <x v="6"/>
    <n v="5"/>
    <n v="2"/>
    <n v="3"/>
    <n v="2"/>
    <n v="2"/>
    <n v="3"/>
    <n v="3"/>
    <n v="4"/>
    <n v="5"/>
    <n v="5"/>
    <s v=""/>
    <s v=""/>
    <s v=""/>
    <s v=""/>
    <s v=""/>
    <s v=""/>
    <s v=""/>
    <s v=""/>
    <s v=""/>
    <s v=""/>
    <s v=""/>
    <s v=""/>
    <s v=""/>
    <s v=""/>
    <s v=""/>
    <s v=""/>
    <s v=""/>
    <s v=""/>
    <s v=""/>
    <s v=""/>
    <s v=""/>
    <s v=""/>
    <s v=""/>
    <s v=""/>
  </r>
  <r>
    <s v="I am learning to read on and back to understand a sentence"/>
    <m/>
    <m/>
    <m/>
    <s v="EN"/>
    <m/>
    <s v="N"/>
    <m/>
    <s v="R"/>
    <m/>
    <s v="F"/>
    <m/>
    <s v="P"/>
    <m/>
    <s v="I"/>
    <m/>
    <s v="I"/>
    <m/>
    <m/>
    <m/>
    <m/>
    <m/>
    <m/>
    <m/>
    <m/>
    <m/>
    <m/>
    <m/>
    <m/>
    <m/>
    <m/>
    <m/>
    <m/>
    <m/>
    <m/>
    <m/>
    <m/>
    <m/>
    <m/>
    <m/>
    <m/>
    <m/>
    <m/>
    <m/>
    <m/>
    <m/>
    <m/>
    <m/>
    <m/>
    <m/>
    <m/>
    <m/>
    <m/>
    <m/>
    <m/>
    <m/>
    <m/>
    <m/>
    <m/>
    <m/>
    <m/>
    <m/>
    <m/>
    <m/>
    <m/>
    <n v="123456"/>
    <x v="1"/>
    <x v="6"/>
    <n v="7"/>
    <n v="1"/>
    <n v="6"/>
    <n v="1"/>
    <n v="2"/>
    <n v="4"/>
    <n v="5"/>
    <n v="6"/>
    <n v="7"/>
    <n v="7"/>
    <s v=""/>
    <s v=""/>
    <s v=""/>
    <s v=""/>
    <s v=""/>
    <s v=""/>
    <s v=""/>
    <s v=""/>
    <s v=""/>
    <s v=""/>
    <s v=""/>
    <s v=""/>
    <s v=""/>
    <s v=""/>
    <s v=""/>
    <s v=""/>
    <s v=""/>
    <s v=""/>
    <s v=""/>
    <s v=""/>
    <s v=""/>
    <s v=""/>
    <s v=""/>
    <s v=""/>
  </r>
  <r>
    <s v="I am learning to read texts twice to check understanding"/>
    <m/>
    <m/>
    <m/>
    <s v="S"/>
    <m/>
    <s v="R"/>
    <m/>
    <s v="F"/>
    <m/>
    <s v="P"/>
    <m/>
    <s v="P"/>
    <m/>
    <s v="P"/>
    <m/>
    <s v="I"/>
    <m/>
    <m/>
    <m/>
    <m/>
    <m/>
    <m/>
    <m/>
    <m/>
    <m/>
    <m/>
    <m/>
    <m/>
    <m/>
    <m/>
    <m/>
    <m/>
    <m/>
    <m/>
    <m/>
    <m/>
    <m/>
    <m/>
    <m/>
    <m/>
    <m/>
    <m/>
    <m/>
    <m/>
    <m/>
    <m/>
    <m/>
    <m/>
    <m/>
    <m/>
    <m/>
    <m/>
    <m/>
    <m/>
    <m/>
    <m/>
    <m/>
    <m/>
    <m/>
    <m/>
    <m/>
    <m/>
    <m/>
    <m/>
    <n v="123456"/>
    <x v="1"/>
    <x v="6"/>
    <n v="7"/>
    <n v="3"/>
    <n v="4"/>
    <n v="3"/>
    <n v="4"/>
    <n v="5"/>
    <n v="6"/>
    <n v="6"/>
    <n v="6"/>
    <n v="7"/>
    <s v=""/>
    <s v=""/>
    <s v=""/>
    <s v=""/>
    <s v=""/>
    <s v=""/>
    <s v=""/>
    <s v=""/>
    <s v=""/>
    <s v=""/>
    <s v=""/>
    <s v=""/>
    <s v=""/>
    <s v=""/>
    <s v=""/>
    <s v=""/>
    <s v=""/>
    <s v=""/>
    <s v=""/>
    <s v=""/>
    <s v=""/>
    <s v=""/>
    <s v=""/>
    <s v=""/>
  </r>
  <r>
    <s v="I am learning to recognise and define part of speech e.g. noun, adjective, verb, vowel, consonants"/>
    <m/>
    <m/>
    <m/>
    <s v="N"/>
    <m/>
    <s v="N"/>
    <m/>
    <s v="N"/>
    <m/>
    <s v="N"/>
    <m/>
    <s v="N"/>
    <m/>
    <s v="N"/>
    <m/>
    <s v="R"/>
    <m/>
    <m/>
    <m/>
    <m/>
    <m/>
    <m/>
    <m/>
    <m/>
    <m/>
    <m/>
    <m/>
    <m/>
    <m/>
    <m/>
    <m/>
    <m/>
    <m/>
    <m/>
    <m/>
    <m/>
    <m/>
    <m/>
    <m/>
    <m/>
    <m/>
    <m/>
    <m/>
    <m/>
    <m/>
    <m/>
    <m/>
    <m/>
    <m/>
    <m/>
    <m/>
    <m/>
    <m/>
    <m/>
    <m/>
    <m/>
    <m/>
    <m/>
    <m/>
    <m/>
    <m/>
    <m/>
    <m/>
    <m/>
    <n v="123456"/>
    <x v="1"/>
    <x v="6"/>
    <n v="4"/>
    <n v="2"/>
    <n v="2"/>
    <n v="2"/>
    <n v="2"/>
    <n v="2"/>
    <n v="2"/>
    <n v="2"/>
    <n v="2"/>
    <n v="4"/>
    <s v=""/>
    <s v=""/>
    <s v=""/>
    <s v=""/>
    <s v=""/>
    <s v=""/>
    <s v=""/>
    <s v=""/>
    <s v=""/>
    <s v=""/>
    <s v=""/>
    <s v=""/>
    <s v=""/>
    <s v=""/>
    <s v=""/>
    <s v=""/>
    <s v=""/>
    <s v=""/>
    <s v=""/>
    <s v=""/>
    <s v=""/>
    <s v=""/>
    <s v=""/>
    <s v=""/>
  </r>
  <r>
    <s v="I am learning to find little words inside big words"/>
    <m/>
    <m/>
    <m/>
    <s v="N"/>
    <m/>
    <s v="N"/>
    <m/>
    <s v="N"/>
    <m/>
    <s v="R"/>
    <m/>
    <s v="F"/>
    <m/>
    <s v="F"/>
    <m/>
    <s v="F"/>
    <m/>
    <m/>
    <m/>
    <m/>
    <m/>
    <m/>
    <m/>
    <m/>
    <m/>
    <m/>
    <m/>
    <m/>
    <m/>
    <m/>
    <m/>
    <m/>
    <m/>
    <m/>
    <m/>
    <m/>
    <m/>
    <m/>
    <m/>
    <m/>
    <m/>
    <m/>
    <m/>
    <m/>
    <m/>
    <m/>
    <m/>
    <m/>
    <m/>
    <m/>
    <m/>
    <m/>
    <m/>
    <m/>
    <m/>
    <m/>
    <m/>
    <m/>
    <m/>
    <m/>
    <m/>
    <m/>
    <m/>
    <m/>
    <n v="123456"/>
    <x v="1"/>
    <x v="6"/>
    <n v="5"/>
    <n v="2"/>
    <n v="3"/>
    <n v="2"/>
    <n v="2"/>
    <n v="2"/>
    <n v="4"/>
    <n v="5"/>
    <n v="5"/>
    <n v="5"/>
    <s v=""/>
    <s v=""/>
    <s v=""/>
    <s v=""/>
    <s v=""/>
    <s v=""/>
    <s v=""/>
    <s v=""/>
    <s v=""/>
    <s v=""/>
    <s v=""/>
    <s v=""/>
    <s v=""/>
    <s v=""/>
    <s v=""/>
    <s v=""/>
    <s v=""/>
    <s v=""/>
    <s v=""/>
    <s v=""/>
    <s v=""/>
    <s v=""/>
    <s v=""/>
    <s v=""/>
  </r>
  <r>
    <s v="I am learning to use phonic knowledge of magic e "/>
    <m/>
    <m/>
    <m/>
    <s v="EN"/>
    <m/>
    <s v="N"/>
    <m/>
    <s v="S"/>
    <m/>
    <s v="R"/>
    <m/>
    <s v="F"/>
    <m/>
    <s v="P"/>
    <m/>
    <s v="I"/>
    <m/>
    <m/>
    <m/>
    <m/>
    <m/>
    <m/>
    <m/>
    <m/>
    <m/>
    <m/>
    <m/>
    <m/>
    <m/>
    <m/>
    <m/>
    <m/>
    <m/>
    <m/>
    <m/>
    <m/>
    <m/>
    <m/>
    <m/>
    <m/>
    <m/>
    <m/>
    <m/>
    <m/>
    <m/>
    <m/>
    <m/>
    <m/>
    <m/>
    <m/>
    <m/>
    <m/>
    <m/>
    <m/>
    <m/>
    <m/>
    <m/>
    <m/>
    <m/>
    <m/>
    <m/>
    <m/>
    <m/>
    <m/>
    <n v="123456"/>
    <x v="1"/>
    <x v="6"/>
    <n v="7"/>
    <n v="1"/>
    <n v="6"/>
    <n v="1"/>
    <n v="2"/>
    <n v="3"/>
    <n v="4"/>
    <n v="5"/>
    <n v="6"/>
    <n v="7"/>
    <s v=""/>
    <s v=""/>
    <s v=""/>
    <s v=""/>
    <s v=""/>
    <s v=""/>
    <s v=""/>
    <s v=""/>
    <s v=""/>
    <s v=""/>
    <s v=""/>
    <s v=""/>
    <s v=""/>
    <s v=""/>
    <s v=""/>
    <s v=""/>
    <s v=""/>
    <s v=""/>
    <s v=""/>
    <s v=""/>
    <s v=""/>
    <s v=""/>
    <s v=""/>
    <s v=""/>
  </r>
  <r>
    <s v="I am learning to use phonic knowledge of final consonant blends"/>
    <m/>
    <m/>
    <m/>
    <s v="EN"/>
    <m/>
    <s v="N"/>
    <m/>
    <s v="N"/>
    <m/>
    <s v="N"/>
    <m/>
    <s v="S"/>
    <m/>
    <s v="R"/>
    <m/>
    <s v="R"/>
    <m/>
    <m/>
    <m/>
    <m/>
    <m/>
    <m/>
    <m/>
    <m/>
    <m/>
    <m/>
    <m/>
    <m/>
    <m/>
    <m/>
    <m/>
    <m/>
    <m/>
    <m/>
    <m/>
    <m/>
    <m/>
    <m/>
    <m/>
    <m/>
    <m/>
    <m/>
    <m/>
    <m/>
    <m/>
    <m/>
    <m/>
    <m/>
    <m/>
    <m/>
    <m/>
    <m/>
    <m/>
    <m/>
    <m/>
    <m/>
    <m/>
    <m/>
    <m/>
    <m/>
    <m/>
    <m/>
    <m/>
    <m/>
    <n v="123456"/>
    <x v="1"/>
    <x v="6"/>
    <n v="4"/>
    <n v="1"/>
    <n v="3"/>
    <n v="1"/>
    <n v="2"/>
    <n v="2"/>
    <n v="2"/>
    <n v="3"/>
    <n v="4"/>
    <n v="4"/>
    <s v=""/>
    <s v=""/>
    <s v=""/>
    <s v=""/>
    <s v=""/>
    <s v=""/>
    <s v=""/>
    <s v=""/>
    <s v=""/>
    <s v=""/>
    <s v=""/>
    <s v=""/>
    <s v=""/>
    <s v=""/>
    <s v=""/>
    <s v=""/>
    <s v=""/>
    <s v=""/>
    <s v=""/>
    <s v=""/>
    <s v=""/>
    <s v=""/>
    <s v=""/>
    <s v=""/>
  </r>
  <r>
    <s v="I am learning to use phonic knowledge of silent letters"/>
    <m/>
    <m/>
    <m/>
    <s v="EN"/>
    <m/>
    <s v="EN"/>
    <m/>
    <s v="N"/>
    <m/>
    <s v="S"/>
    <m/>
    <s v="S"/>
    <m/>
    <s v="R"/>
    <m/>
    <s v="F"/>
    <m/>
    <m/>
    <m/>
    <m/>
    <m/>
    <m/>
    <m/>
    <m/>
    <m/>
    <m/>
    <m/>
    <m/>
    <m/>
    <m/>
    <m/>
    <m/>
    <m/>
    <m/>
    <m/>
    <m/>
    <m/>
    <m/>
    <m/>
    <m/>
    <m/>
    <m/>
    <m/>
    <m/>
    <m/>
    <m/>
    <m/>
    <m/>
    <m/>
    <m/>
    <m/>
    <m/>
    <m/>
    <m/>
    <m/>
    <m/>
    <m/>
    <m/>
    <m/>
    <m/>
    <m/>
    <m/>
    <m/>
    <m/>
    <n v="123456"/>
    <x v="1"/>
    <x v="6"/>
    <n v="5"/>
    <n v="1"/>
    <n v="4"/>
    <n v="1"/>
    <n v="1"/>
    <n v="2"/>
    <n v="3"/>
    <n v="3"/>
    <n v="4"/>
    <n v="5"/>
    <s v=""/>
    <s v=""/>
    <s v=""/>
    <s v=""/>
    <s v=""/>
    <s v=""/>
    <s v=""/>
    <s v=""/>
    <s v=""/>
    <s v=""/>
    <s v=""/>
    <s v=""/>
    <s v=""/>
    <s v=""/>
    <s v=""/>
    <s v=""/>
    <s v=""/>
    <s v=""/>
    <s v=""/>
    <s v=""/>
    <s v=""/>
    <s v=""/>
    <s v=""/>
    <s v=""/>
  </r>
  <r>
    <s v="I am learning to read non-phonetic words using sight vocabulary"/>
    <m/>
    <m/>
    <m/>
    <s v="EN"/>
    <m/>
    <s v="N"/>
    <m/>
    <s v="N"/>
    <m/>
    <s v="N"/>
    <m/>
    <s v="F"/>
    <m/>
    <s v="F"/>
    <m/>
    <s v="I"/>
    <m/>
    <m/>
    <m/>
    <m/>
    <m/>
    <m/>
    <m/>
    <m/>
    <m/>
    <m/>
    <m/>
    <m/>
    <m/>
    <m/>
    <m/>
    <m/>
    <m/>
    <m/>
    <m/>
    <m/>
    <m/>
    <m/>
    <m/>
    <m/>
    <m/>
    <m/>
    <m/>
    <m/>
    <m/>
    <m/>
    <m/>
    <m/>
    <m/>
    <m/>
    <m/>
    <m/>
    <m/>
    <m/>
    <m/>
    <m/>
    <m/>
    <m/>
    <m/>
    <m/>
    <m/>
    <m/>
    <m/>
    <m/>
    <n v="123456"/>
    <x v="1"/>
    <x v="6"/>
    <n v="7"/>
    <n v="1"/>
    <n v="6"/>
    <n v="1"/>
    <n v="2"/>
    <n v="2"/>
    <n v="2"/>
    <n v="5"/>
    <n v="5"/>
    <n v="7"/>
    <s v=""/>
    <s v=""/>
    <s v=""/>
    <s v=""/>
    <s v=""/>
    <s v=""/>
    <s v=""/>
    <s v=""/>
    <s v=""/>
    <s v=""/>
    <s v=""/>
    <s v=""/>
    <s v=""/>
    <s v=""/>
    <s v=""/>
    <s v=""/>
    <s v=""/>
    <s v=""/>
    <s v=""/>
    <s v=""/>
    <s v=""/>
    <s v=""/>
    <s v=""/>
    <s v=""/>
  </r>
  <r>
    <s v="I am learning to use context clues to read unfamiliar words"/>
    <m/>
    <m/>
    <m/>
    <s v="N"/>
    <m/>
    <s v="N"/>
    <m/>
    <s v="S"/>
    <m/>
    <s v="S"/>
    <m/>
    <s v="R"/>
    <m/>
    <s v="F"/>
    <m/>
    <s v="F"/>
    <m/>
    <m/>
    <m/>
    <m/>
    <m/>
    <m/>
    <m/>
    <m/>
    <m/>
    <m/>
    <m/>
    <m/>
    <m/>
    <m/>
    <m/>
    <m/>
    <m/>
    <m/>
    <m/>
    <m/>
    <m/>
    <m/>
    <m/>
    <m/>
    <m/>
    <m/>
    <m/>
    <m/>
    <m/>
    <m/>
    <m/>
    <m/>
    <m/>
    <m/>
    <m/>
    <m/>
    <m/>
    <m/>
    <m/>
    <m/>
    <m/>
    <m/>
    <m/>
    <m/>
    <m/>
    <m/>
    <m/>
    <m/>
    <n v="123456"/>
    <x v="1"/>
    <x v="6"/>
    <n v="5"/>
    <n v="2"/>
    <n v="3"/>
    <n v="2"/>
    <n v="2"/>
    <n v="3"/>
    <n v="3"/>
    <n v="4"/>
    <n v="5"/>
    <n v="5"/>
    <s v=""/>
    <s v=""/>
    <s v=""/>
    <s v=""/>
    <s v=""/>
    <s v=""/>
    <s v=""/>
    <s v=""/>
    <s v=""/>
    <s v=""/>
    <s v=""/>
    <s v=""/>
    <s v=""/>
    <s v=""/>
    <s v=""/>
    <s v=""/>
    <s v=""/>
    <s v=""/>
    <s v=""/>
    <s v=""/>
    <s v=""/>
    <s v=""/>
    <s v=""/>
    <s v=""/>
  </r>
  <r>
    <s v="I am learning to  talk about reading strategies used"/>
    <m/>
    <m/>
    <m/>
    <s v="N"/>
    <m/>
    <s v="S"/>
    <m/>
    <s v="R"/>
    <m/>
    <s v="F"/>
    <m/>
    <s v="F"/>
    <m/>
    <s v="F"/>
    <m/>
    <s v="P"/>
    <m/>
    <m/>
    <m/>
    <m/>
    <m/>
    <m/>
    <m/>
    <m/>
    <m/>
    <m/>
    <m/>
    <m/>
    <m/>
    <m/>
    <m/>
    <m/>
    <m/>
    <m/>
    <m/>
    <m/>
    <m/>
    <m/>
    <m/>
    <m/>
    <m/>
    <m/>
    <m/>
    <m/>
    <m/>
    <m/>
    <m/>
    <m/>
    <m/>
    <m/>
    <m/>
    <m/>
    <m/>
    <m/>
    <m/>
    <m/>
    <m/>
    <m/>
    <m/>
    <m/>
    <m/>
    <m/>
    <m/>
    <m/>
    <n v="123456"/>
    <x v="1"/>
    <x v="6"/>
    <n v="6"/>
    <n v="2"/>
    <n v="4"/>
    <n v="2"/>
    <n v="3"/>
    <n v="4"/>
    <n v="5"/>
    <n v="5"/>
    <n v="5"/>
    <n v="6"/>
    <s v=""/>
    <s v=""/>
    <s v=""/>
    <s v=""/>
    <s v=""/>
    <s v=""/>
    <s v=""/>
    <s v=""/>
    <s v=""/>
    <s v=""/>
    <s v=""/>
    <s v=""/>
    <s v=""/>
    <s v=""/>
    <s v=""/>
    <s v=""/>
    <s v=""/>
    <s v=""/>
    <s v=""/>
    <s v=""/>
    <s v=""/>
    <s v=""/>
    <s v=""/>
    <s v=""/>
  </r>
  <r>
    <s v="I recognise and understand the purpose of paragraphs"/>
    <m/>
    <m/>
    <m/>
    <s v="EN"/>
    <m/>
    <s v="EN"/>
    <m/>
    <s v="N"/>
    <m/>
    <s v="S"/>
    <m/>
    <s v="S"/>
    <m/>
    <s v="R"/>
    <m/>
    <s v="F"/>
    <m/>
    <m/>
    <m/>
    <m/>
    <m/>
    <m/>
    <m/>
    <m/>
    <m/>
    <m/>
    <m/>
    <m/>
    <m/>
    <m/>
    <m/>
    <m/>
    <m/>
    <m/>
    <m/>
    <m/>
    <m/>
    <m/>
    <m/>
    <m/>
    <m/>
    <m/>
    <m/>
    <m/>
    <m/>
    <m/>
    <m/>
    <m/>
    <m/>
    <m/>
    <m/>
    <m/>
    <m/>
    <m/>
    <m/>
    <m/>
    <m/>
    <m/>
    <m/>
    <m/>
    <m/>
    <m/>
    <m/>
    <m/>
    <n v="123456"/>
    <x v="1"/>
    <x v="6"/>
    <n v="5"/>
    <n v="1"/>
    <n v="4"/>
    <n v="1"/>
    <n v="1"/>
    <n v="2"/>
    <n v="3"/>
    <n v="3"/>
    <n v="4"/>
    <n v="5"/>
    <s v=""/>
    <s v=""/>
    <s v=""/>
    <s v=""/>
    <s v=""/>
    <s v=""/>
    <s v=""/>
    <s v=""/>
    <s v=""/>
    <s v=""/>
    <s v=""/>
    <s v=""/>
    <s v=""/>
    <s v=""/>
    <s v=""/>
    <s v=""/>
    <s v=""/>
    <s v=""/>
    <s v=""/>
    <s v=""/>
    <s v=""/>
    <s v=""/>
    <s v=""/>
    <s v=""/>
  </r>
  <r>
    <s v="I am learning to use the words around an unknown word to figure out the meaning."/>
    <m/>
    <m/>
    <m/>
    <s v="EN"/>
    <m/>
    <s v="N"/>
    <m/>
    <s v="N"/>
    <m/>
    <s v="N"/>
    <m/>
    <s v="F"/>
    <m/>
    <s v="F"/>
    <m/>
    <s v="I"/>
    <m/>
    <m/>
    <m/>
    <m/>
    <m/>
    <m/>
    <m/>
    <m/>
    <m/>
    <m/>
    <m/>
    <m/>
    <m/>
    <m/>
    <m/>
    <m/>
    <m/>
    <m/>
    <m/>
    <m/>
    <m/>
    <m/>
    <m/>
    <m/>
    <m/>
    <m/>
    <m/>
    <m/>
    <m/>
    <m/>
    <m/>
    <m/>
    <m/>
    <m/>
    <m/>
    <m/>
    <m/>
    <m/>
    <m/>
    <m/>
    <m/>
    <m/>
    <m/>
    <m/>
    <m/>
    <m/>
    <m/>
    <m/>
    <n v="123456"/>
    <x v="1"/>
    <x v="6"/>
    <n v="7"/>
    <n v="1"/>
    <n v="6"/>
    <n v="1"/>
    <n v="2"/>
    <n v="2"/>
    <n v="2"/>
    <n v="5"/>
    <n v="5"/>
    <n v="7"/>
    <s v=""/>
    <s v=""/>
    <s v=""/>
    <s v=""/>
    <s v=""/>
    <s v=""/>
    <s v=""/>
    <s v=""/>
    <s v=""/>
    <s v=""/>
    <s v=""/>
    <s v=""/>
    <s v=""/>
    <s v=""/>
    <s v=""/>
    <s v=""/>
    <s v=""/>
    <s v=""/>
    <s v=""/>
    <s v=""/>
    <s v=""/>
    <s v=""/>
    <s v=""/>
    <s v=""/>
  </r>
  <r>
    <s v="With a little big of help, I am learning to guess what a book or article might be_x000a_about be quickly skimming the text."/>
    <m/>
    <m/>
    <m/>
    <s v="N"/>
    <m/>
    <s v="N"/>
    <m/>
    <s v="S"/>
    <m/>
    <s v="S"/>
    <m/>
    <s v="R"/>
    <m/>
    <s v="F"/>
    <m/>
    <s v="F"/>
    <m/>
    <m/>
    <m/>
    <m/>
    <m/>
    <m/>
    <m/>
    <m/>
    <m/>
    <m/>
    <m/>
    <m/>
    <m/>
    <m/>
    <m/>
    <m/>
    <m/>
    <m/>
    <m/>
    <m/>
    <m/>
    <m/>
    <m/>
    <m/>
    <m/>
    <m/>
    <m/>
    <m/>
    <m/>
    <m/>
    <m/>
    <m/>
    <m/>
    <m/>
    <m/>
    <m/>
    <m/>
    <m/>
    <m/>
    <m/>
    <m/>
    <m/>
    <m/>
    <m/>
    <m/>
    <m/>
    <m/>
    <m/>
    <n v="123456"/>
    <x v="1"/>
    <x v="6"/>
    <n v="5"/>
    <n v="2"/>
    <n v="3"/>
    <n v="2"/>
    <n v="2"/>
    <n v="3"/>
    <n v="3"/>
    <n v="4"/>
    <n v="5"/>
    <n v="5"/>
    <s v=""/>
    <s v=""/>
    <s v=""/>
    <s v=""/>
    <s v=""/>
    <s v=""/>
    <s v=""/>
    <s v=""/>
    <s v=""/>
    <s v=""/>
    <s v=""/>
    <s v=""/>
    <s v=""/>
    <s v=""/>
    <s v=""/>
    <s v=""/>
    <s v=""/>
    <s v=""/>
    <s v=""/>
    <s v=""/>
    <s v=""/>
    <s v=""/>
    <s v=""/>
    <s v=""/>
  </r>
  <r>
    <s v="I am learning to identify when I make a mistake as I read."/>
    <m/>
    <m/>
    <m/>
    <s v="EN"/>
    <m/>
    <s v="N"/>
    <m/>
    <s v="R"/>
    <m/>
    <s v="F"/>
    <m/>
    <s v="P"/>
    <m/>
    <s v="I"/>
    <m/>
    <s v="I"/>
    <m/>
    <m/>
    <m/>
    <m/>
    <m/>
    <m/>
    <m/>
    <m/>
    <m/>
    <m/>
    <m/>
    <m/>
    <m/>
    <m/>
    <m/>
    <m/>
    <m/>
    <m/>
    <m/>
    <m/>
    <m/>
    <m/>
    <m/>
    <m/>
    <m/>
    <m/>
    <m/>
    <m/>
    <m/>
    <m/>
    <m/>
    <m/>
    <m/>
    <m/>
    <m/>
    <m/>
    <m/>
    <m/>
    <m/>
    <m/>
    <m/>
    <m/>
    <m/>
    <m/>
    <m/>
    <m/>
    <m/>
    <m/>
    <n v="123456"/>
    <x v="1"/>
    <x v="6"/>
    <n v="7"/>
    <n v="1"/>
    <n v="6"/>
    <n v="1"/>
    <n v="2"/>
    <n v="4"/>
    <n v="5"/>
    <n v="6"/>
    <n v="7"/>
    <n v="7"/>
    <s v=""/>
    <s v=""/>
    <s v=""/>
    <s v=""/>
    <s v=""/>
    <s v=""/>
    <s v=""/>
    <s v=""/>
    <s v=""/>
    <s v=""/>
    <s v=""/>
    <s v=""/>
    <s v=""/>
    <s v=""/>
    <s v=""/>
    <s v=""/>
    <s v=""/>
    <s v=""/>
    <s v=""/>
    <s v=""/>
    <s v=""/>
    <s v=""/>
    <s v=""/>
    <s v=""/>
  </r>
  <r>
    <s v="I am learning to use a picture dictionary."/>
    <m/>
    <m/>
    <m/>
    <s v="S"/>
    <m/>
    <s v="R"/>
    <m/>
    <s v="F"/>
    <m/>
    <s v="P"/>
    <m/>
    <s v="P"/>
    <m/>
    <s v="P"/>
    <m/>
    <s v="I"/>
    <m/>
    <m/>
    <m/>
    <m/>
    <m/>
    <m/>
    <m/>
    <m/>
    <m/>
    <m/>
    <m/>
    <m/>
    <m/>
    <m/>
    <m/>
    <m/>
    <m/>
    <m/>
    <m/>
    <m/>
    <m/>
    <m/>
    <m/>
    <m/>
    <m/>
    <m/>
    <m/>
    <m/>
    <m/>
    <m/>
    <m/>
    <m/>
    <m/>
    <m/>
    <m/>
    <m/>
    <m/>
    <m/>
    <m/>
    <m/>
    <m/>
    <m/>
    <m/>
    <m/>
    <m/>
    <m/>
    <m/>
    <m/>
    <n v="123456"/>
    <x v="1"/>
    <x v="6"/>
    <n v="7"/>
    <n v="3"/>
    <n v="4"/>
    <n v="3"/>
    <n v="4"/>
    <n v="5"/>
    <n v="6"/>
    <n v="6"/>
    <n v="6"/>
    <n v="7"/>
    <s v=""/>
    <s v=""/>
    <s v=""/>
    <s v=""/>
    <s v=""/>
    <s v=""/>
    <s v=""/>
    <s v=""/>
    <s v=""/>
    <s v=""/>
    <s v=""/>
    <s v=""/>
    <s v=""/>
    <s v=""/>
    <s v=""/>
    <s v=""/>
    <s v=""/>
    <s v=""/>
    <s v=""/>
    <s v=""/>
    <s v=""/>
    <s v=""/>
    <s v=""/>
    <s v=""/>
  </r>
  <r>
    <s v="I am learning to guess what might happen next in the book I am reading."/>
    <m/>
    <m/>
    <m/>
    <s v="N"/>
    <m/>
    <s v="N"/>
    <m/>
    <s v="N"/>
    <m/>
    <s v="N"/>
    <m/>
    <s v="N"/>
    <m/>
    <s v="N"/>
    <m/>
    <s v="R"/>
    <m/>
    <m/>
    <m/>
    <m/>
    <m/>
    <m/>
    <m/>
    <m/>
    <m/>
    <m/>
    <m/>
    <m/>
    <m/>
    <m/>
    <m/>
    <m/>
    <m/>
    <m/>
    <m/>
    <m/>
    <m/>
    <m/>
    <m/>
    <m/>
    <m/>
    <m/>
    <m/>
    <m/>
    <m/>
    <m/>
    <m/>
    <m/>
    <m/>
    <m/>
    <m/>
    <m/>
    <m/>
    <m/>
    <m/>
    <m/>
    <m/>
    <m/>
    <m/>
    <m/>
    <m/>
    <m/>
    <m/>
    <m/>
    <n v="123456"/>
    <x v="1"/>
    <x v="6"/>
    <n v="4"/>
    <n v="2"/>
    <n v="2"/>
    <n v="2"/>
    <n v="2"/>
    <n v="2"/>
    <n v="2"/>
    <n v="2"/>
    <n v="2"/>
    <n v="4"/>
    <s v=""/>
    <s v=""/>
    <s v=""/>
    <s v=""/>
    <s v=""/>
    <s v=""/>
    <s v=""/>
    <s v=""/>
    <s v=""/>
    <s v=""/>
    <s v=""/>
    <s v=""/>
    <s v=""/>
    <s v=""/>
    <s v=""/>
    <s v=""/>
    <s v=""/>
    <s v=""/>
    <s v=""/>
    <s v=""/>
    <s v=""/>
    <s v=""/>
    <s v=""/>
    <s v=""/>
  </r>
  <r>
    <s v="I am learning to find important words or ideas by scanning."/>
    <m/>
    <m/>
    <m/>
    <s v="N"/>
    <m/>
    <s v="N"/>
    <m/>
    <s v="N"/>
    <m/>
    <s v="R"/>
    <m/>
    <s v="F"/>
    <m/>
    <s v="F"/>
    <m/>
    <s v="F"/>
    <m/>
    <m/>
    <m/>
    <m/>
    <m/>
    <m/>
    <m/>
    <m/>
    <m/>
    <m/>
    <m/>
    <m/>
    <m/>
    <m/>
    <m/>
    <m/>
    <m/>
    <m/>
    <m/>
    <m/>
    <m/>
    <m/>
    <m/>
    <m/>
    <m/>
    <m/>
    <m/>
    <m/>
    <m/>
    <m/>
    <m/>
    <m/>
    <m/>
    <m/>
    <m/>
    <m/>
    <m/>
    <m/>
    <m/>
    <m/>
    <m/>
    <m/>
    <m/>
    <m/>
    <m/>
    <m/>
    <m/>
    <m/>
    <n v="123456"/>
    <x v="1"/>
    <x v="6"/>
    <n v="5"/>
    <n v="2"/>
    <n v="3"/>
    <n v="2"/>
    <n v="2"/>
    <n v="2"/>
    <n v="4"/>
    <n v="5"/>
    <n v="5"/>
    <n v="5"/>
    <s v=""/>
    <s v=""/>
    <s v=""/>
    <s v=""/>
    <s v=""/>
    <s v=""/>
    <s v=""/>
    <s v=""/>
    <s v=""/>
    <s v=""/>
    <s v=""/>
    <s v=""/>
    <s v=""/>
    <s v=""/>
    <s v=""/>
    <s v=""/>
    <s v=""/>
    <s v=""/>
    <s v=""/>
    <s v=""/>
    <s v=""/>
    <s v=""/>
    <s v=""/>
    <s v=""/>
  </r>
  <r>
    <s v="I am learning to look at the cover, title and illustrations to help me guess what the_x000a_text might be about."/>
    <m/>
    <m/>
    <m/>
    <s v="EN"/>
    <m/>
    <s v="N"/>
    <m/>
    <s v="S"/>
    <m/>
    <s v="R"/>
    <m/>
    <s v="F"/>
    <m/>
    <s v="P"/>
    <m/>
    <s v="I"/>
    <m/>
    <m/>
    <m/>
    <m/>
    <m/>
    <m/>
    <m/>
    <m/>
    <m/>
    <m/>
    <m/>
    <m/>
    <m/>
    <m/>
    <m/>
    <m/>
    <m/>
    <m/>
    <m/>
    <m/>
    <m/>
    <m/>
    <m/>
    <m/>
    <m/>
    <m/>
    <m/>
    <m/>
    <m/>
    <m/>
    <m/>
    <m/>
    <m/>
    <m/>
    <m/>
    <m/>
    <m/>
    <m/>
    <m/>
    <m/>
    <m/>
    <m/>
    <m/>
    <m/>
    <m/>
    <m/>
    <m/>
    <m/>
    <n v="123456"/>
    <x v="1"/>
    <x v="6"/>
    <n v="7"/>
    <n v="1"/>
    <n v="6"/>
    <n v="1"/>
    <n v="2"/>
    <n v="3"/>
    <n v="4"/>
    <n v="5"/>
    <n v="6"/>
    <n v="7"/>
    <s v=""/>
    <s v=""/>
    <s v=""/>
    <s v=""/>
    <s v=""/>
    <s v=""/>
    <s v=""/>
    <s v=""/>
    <s v=""/>
    <s v=""/>
    <s v=""/>
    <s v=""/>
    <s v=""/>
    <s v=""/>
    <s v=""/>
    <s v=""/>
    <s v=""/>
    <s v=""/>
    <s v=""/>
    <s v=""/>
    <s v=""/>
    <s v=""/>
    <s v=""/>
    <s v=""/>
  </r>
  <r>
    <s v="I am learning to say what I think might happen next, and can give a reason for_x000a_my prediction."/>
    <m/>
    <m/>
    <m/>
    <s v="EN"/>
    <m/>
    <s v="N"/>
    <m/>
    <s v="N"/>
    <m/>
    <s v="N"/>
    <m/>
    <s v="S"/>
    <m/>
    <s v="R"/>
    <m/>
    <s v="R"/>
    <m/>
    <m/>
    <m/>
    <m/>
    <m/>
    <m/>
    <m/>
    <m/>
    <m/>
    <m/>
    <m/>
    <m/>
    <m/>
    <m/>
    <m/>
    <m/>
    <m/>
    <m/>
    <m/>
    <m/>
    <m/>
    <m/>
    <m/>
    <m/>
    <m/>
    <m/>
    <m/>
    <m/>
    <m/>
    <m/>
    <m/>
    <m/>
    <m/>
    <m/>
    <m/>
    <m/>
    <m/>
    <m/>
    <m/>
    <m/>
    <m/>
    <m/>
    <m/>
    <m/>
    <m/>
    <m/>
    <m/>
    <m/>
    <n v="123456"/>
    <x v="1"/>
    <x v="6"/>
    <n v="4"/>
    <n v="1"/>
    <n v="3"/>
    <n v="1"/>
    <n v="2"/>
    <n v="2"/>
    <n v="2"/>
    <n v="3"/>
    <n v="4"/>
    <n v="4"/>
    <s v=""/>
    <s v=""/>
    <s v=""/>
    <s v=""/>
    <s v=""/>
    <s v=""/>
    <s v=""/>
    <s v=""/>
    <s v=""/>
    <s v=""/>
    <s v=""/>
    <s v=""/>
    <s v=""/>
    <s v=""/>
    <s v=""/>
    <s v=""/>
    <s v=""/>
    <s v=""/>
    <s v=""/>
    <s v=""/>
    <s v=""/>
    <s v=""/>
    <s v=""/>
    <s v=""/>
  </r>
  <r>
    <s v="I am learning to understand and use strategies for reading."/>
    <m/>
    <m/>
    <m/>
    <s v="EN"/>
    <m/>
    <s v="EN"/>
    <m/>
    <s v="N"/>
    <m/>
    <s v="S"/>
    <m/>
    <s v="S"/>
    <m/>
    <s v="R"/>
    <m/>
    <s v="F"/>
    <m/>
    <m/>
    <m/>
    <m/>
    <m/>
    <m/>
    <m/>
    <m/>
    <m/>
    <m/>
    <m/>
    <m/>
    <m/>
    <m/>
    <m/>
    <m/>
    <m/>
    <m/>
    <m/>
    <m/>
    <m/>
    <m/>
    <m/>
    <m/>
    <m/>
    <m/>
    <m/>
    <m/>
    <m/>
    <m/>
    <m/>
    <m/>
    <m/>
    <m/>
    <m/>
    <m/>
    <m/>
    <m/>
    <m/>
    <m/>
    <m/>
    <m/>
    <m/>
    <m/>
    <m/>
    <m/>
    <m/>
    <m/>
    <n v="123456"/>
    <x v="1"/>
    <x v="6"/>
    <n v="5"/>
    <n v="1"/>
    <n v="4"/>
    <n v="1"/>
    <n v="1"/>
    <n v="2"/>
    <n v="3"/>
    <n v="3"/>
    <n v="4"/>
    <n v="5"/>
    <s v=""/>
    <s v=""/>
    <s v=""/>
    <s v=""/>
    <s v=""/>
    <s v=""/>
    <s v=""/>
    <s v=""/>
    <s v=""/>
    <s v=""/>
    <s v=""/>
    <s v=""/>
    <s v=""/>
    <s v=""/>
    <s v=""/>
    <s v=""/>
    <s v=""/>
    <s v=""/>
    <s v=""/>
    <s v=""/>
    <s v=""/>
    <s v=""/>
    <s v=""/>
    <s v=""/>
  </r>
  <r>
    <s v="I am learning to use the second and third letter of words to locate information that_x000a_is in alphabetical order."/>
    <m/>
    <m/>
    <m/>
    <s v="EN"/>
    <m/>
    <s v="N"/>
    <m/>
    <s v="N"/>
    <m/>
    <s v="N"/>
    <m/>
    <s v="F"/>
    <m/>
    <s v="F"/>
    <m/>
    <s v="I"/>
    <m/>
    <m/>
    <m/>
    <m/>
    <m/>
    <m/>
    <m/>
    <m/>
    <m/>
    <m/>
    <m/>
    <m/>
    <m/>
    <m/>
    <m/>
    <m/>
    <m/>
    <m/>
    <m/>
    <m/>
    <m/>
    <m/>
    <m/>
    <m/>
    <m/>
    <m/>
    <m/>
    <m/>
    <m/>
    <m/>
    <m/>
    <m/>
    <m/>
    <m/>
    <m/>
    <m/>
    <m/>
    <m/>
    <m/>
    <m/>
    <m/>
    <m/>
    <m/>
    <m/>
    <m/>
    <m/>
    <m/>
    <m/>
    <n v="123456"/>
    <x v="1"/>
    <x v="6"/>
    <n v="7"/>
    <n v="1"/>
    <n v="6"/>
    <n v="1"/>
    <n v="2"/>
    <n v="2"/>
    <n v="2"/>
    <n v="5"/>
    <n v="5"/>
    <n v="7"/>
    <s v=""/>
    <s v=""/>
    <s v=""/>
    <s v=""/>
    <s v=""/>
    <s v=""/>
    <s v=""/>
    <s v=""/>
    <s v=""/>
    <s v=""/>
    <s v=""/>
    <s v=""/>
    <s v=""/>
    <s v=""/>
    <s v=""/>
    <s v=""/>
    <s v=""/>
    <s v=""/>
    <s v=""/>
    <s v=""/>
    <s v=""/>
    <s v=""/>
    <s v=""/>
    <s v=""/>
  </r>
  <r>
    <s v="I am learning to self-correct without any help from my teacher or adult."/>
    <m/>
    <m/>
    <m/>
    <s v="N"/>
    <m/>
    <s v="N"/>
    <m/>
    <s v="S"/>
    <m/>
    <s v="S"/>
    <m/>
    <s v="R"/>
    <m/>
    <s v="F"/>
    <m/>
    <s v="F"/>
    <m/>
    <m/>
    <m/>
    <m/>
    <m/>
    <m/>
    <m/>
    <m/>
    <m/>
    <m/>
    <m/>
    <m/>
    <m/>
    <m/>
    <m/>
    <m/>
    <m/>
    <m/>
    <m/>
    <m/>
    <m/>
    <m/>
    <m/>
    <m/>
    <m/>
    <m/>
    <m/>
    <m/>
    <m/>
    <m/>
    <m/>
    <m/>
    <m/>
    <m/>
    <m/>
    <m/>
    <m/>
    <m/>
    <m/>
    <m/>
    <m/>
    <m/>
    <m/>
    <m/>
    <m/>
    <m/>
    <m/>
    <m/>
    <n v="123456"/>
    <x v="1"/>
    <x v="6"/>
    <n v="5"/>
    <n v="2"/>
    <n v="3"/>
    <n v="2"/>
    <n v="2"/>
    <n v="3"/>
    <n v="3"/>
    <n v="4"/>
    <n v="5"/>
    <n v="5"/>
    <s v=""/>
    <s v=""/>
    <s v=""/>
    <s v=""/>
    <s v=""/>
    <s v=""/>
    <s v=""/>
    <s v=""/>
    <s v=""/>
    <s v=""/>
    <s v=""/>
    <s v=""/>
    <s v=""/>
    <s v=""/>
    <s v=""/>
    <s v=""/>
    <s v=""/>
    <s v=""/>
    <s v=""/>
    <s v=""/>
    <s v=""/>
    <s v=""/>
    <s v=""/>
    <s v=""/>
  </r>
  <r>
    <s v="I am learning to make logical, realistic predictions about what might happen next,_x000a_and can share the reasons for my guess."/>
    <m/>
    <m/>
    <m/>
    <s v="EN"/>
    <m/>
    <s v="N"/>
    <m/>
    <s v="R"/>
    <m/>
    <s v="F"/>
    <m/>
    <s v="P"/>
    <m/>
    <s v="I"/>
    <m/>
    <s v="I"/>
    <m/>
    <m/>
    <m/>
    <m/>
    <m/>
    <m/>
    <m/>
    <m/>
    <m/>
    <m/>
    <m/>
    <m/>
    <m/>
    <m/>
    <m/>
    <m/>
    <m/>
    <m/>
    <m/>
    <m/>
    <m/>
    <m/>
    <m/>
    <m/>
    <m/>
    <m/>
    <m/>
    <m/>
    <m/>
    <m/>
    <m/>
    <m/>
    <m/>
    <m/>
    <m/>
    <m/>
    <m/>
    <m/>
    <m/>
    <m/>
    <m/>
    <m/>
    <m/>
    <m/>
    <m/>
    <m/>
    <m/>
    <m/>
    <n v="123456"/>
    <x v="1"/>
    <x v="6"/>
    <n v="7"/>
    <n v="1"/>
    <n v="6"/>
    <n v="1"/>
    <n v="2"/>
    <n v="4"/>
    <n v="5"/>
    <n v="6"/>
    <n v="7"/>
    <n v="7"/>
    <s v=""/>
    <s v=""/>
    <s v=""/>
    <s v=""/>
    <s v=""/>
    <s v=""/>
    <s v=""/>
    <s v=""/>
    <s v=""/>
    <s v=""/>
    <s v=""/>
    <s v=""/>
    <s v=""/>
    <s v=""/>
    <s v=""/>
    <s v=""/>
    <s v=""/>
    <s v=""/>
    <s v=""/>
    <s v=""/>
    <s v=""/>
    <s v=""/>
    <s v=""/>
    <s v=""/>
  </r>
  <r>
    <s v="I am learning to use the content of a section of text to guess the meaning of new_x000a_words."/>
    <m/>
    <m/>
    <m/>
    <s v="S"/>
    <m/>
    <s v="R"/>
    <m/>
    <s v="F"/>
    <m/>
    <s v="P"/>
    <m/>
    <s v="P"/>
    <m/>
    <s v="P"/>
    <m/>
    <s v="I"/>
    <m/>
    <m/>
    <m/>
    <m/>
    <m/>
    <m/>
    <m/>
    <m/>
    <m/>
    <m/>
    <m/>
    <m/>
    <m/>
    <m/>
    <m/>
    <m/>
    <m/>
    <m/>
    <m/>
    <m/>
    <m/>
    <m/>
    <m/>
    <m/>
    <m/>
    <m/>
    <m/>
    <m/>
    <m/>
    <m/>
    <m/>
    <m/>
    <m/>
    <m/>
    <m/>
    <m/>
    <m/>
    <m/>
    <m/>
    <m/>
    <m/>
    <m/>
    <m/>
    <m/>
    <m/>
    <m/>
    <m/>
    <m/>
    <n v="123456"/>
    <x v="1"/>
    <x v="6"/>
    <n v="7"/>
    <n v="3"/>
    <n v="4"/>
    <n v="3"/>
    <n v="4"/>
    <n v="5"/>
    <n v="6"/>
    <n v="6"/>
    <n v="6"/>
    <n v="7"/>
    <s v=""/>
    <s v=""/>
    <s v=""/>
    <s v=""/>
    <s v=""/>
    <s v=""/>
    <s v=""/>
    <s v=""/>
    <s v=""/>
    <s v=""/>
    <s v=""/>
    <s v=""/>
    <s v=""/>
    <s v=""/>
    <s v=""/>
    <s v=""/>
    <s v=""/>
    <s v=""/>
    <s v=""/>
    <s v=""/>
    <s v=""/>
    <s v=""/>
    <s v=""/>
    <s v=""/>
  </r>
  <r>
    <s v="On my own, I am learning to make a guess about the context of a book by_x000a_skimming the text."/>
    <m/>
    <m/>
    <m/>
    <s v="N"/>
    <m/>
    <s v="N"/>
    <m/>
    <s v="N"/>
    <m/>
    <s v="N"/>
    <m/>
    <s v="N"/>
    <m/>
    <s v="N"/>
    <m/>
    <s v="R"/>
    <m/>
    <m/>
    <m/>
    <m/>
    <m/>
    <m/>
    <m/>
    <m/>
    <m/>
    <m/>
    <m/>
    <m/>
    <m/>
    <m/>
    <m/>
    <m/>
    <m/>
    <m/>
    <m/>
    <m/>
    <m/>
    <m/>
    <m/>
    <m/>
    <m/>
    <m/>
    <m/>
    <m/>
    <m/>
    <m/>
    <m/>
    <m/>
    <m/>
    <m/>
    <m/>
    <m/>
    <m/>
    <m/>
    <m/>
    <m/>
    <m/>
    <m/>
    <m/>
    <m/>
    <m/>
    <m/>
    <m/>
    <m/>
    <n v="123456"/>
    <x v="1"/>
    <x v="6"/>
    <n v="4"/>
    <n v="2"/>
    <n v="2"/>
    <n v="2"/>
    <n v="2"/>
    <n v="2"/>
    <n v="2"/>
    <n v="2"/>
    <n v="2"/>
    <n v="4"/>
    <s v=""/>
    <s v=""/>
    <s v=""/>
    <s v=""/>
    <s v=""/>
    <s v=""/>
    <s v=""/>
    <s v=""/>
    <s v=""/>
    <s v=""/>
    <s v=""/>
    <s v=""/>
    <s v=""/>
    <s v=""/>
    <s v=""/>
    <s v=""/>
    <s v=""/>
    <s v=""/>
    <s v=""/>
    <s v=""/>
    <s v=""/>
    <s v=""/>
    <s v=""/>
    <s v=""/>
  </r>
  <r>
    <s v="With a little bit of help, I am learning to self-correct mistakes that I make as I read."/>
    <m/>
    <m/>
    <m/>
    <s v="N"/>
    <m/>
    <s v="N"/>
    <m/>
    <s v="N"/>
    <m/>
    <s v="R"/>
    <m/>
    <s v="F"/>
    <m/>
    <s v="F"/>
    <m/>
    <s v="F"/>
    <m/>
    <m/>
    <m/>
    <m/>
    <m/>
    <m/>
    <m/>
    <m/>
    <m/>
    <m/>
    <m/>
    <m/>
    <m/>
    <m/>
    <m/>
    <m/>
    <m/>
    <m/>
    <m/>
    <m/>
    <m/>
    <m/>
    <m/>
    <m/>
    <m/>
    <m/>
    <m/>
    <m/>
    <m/>
    <m/>
    <m/>
    <m/>
    <m/>
    <m/>
    <m/>
    <m/>
    <m/>
    <m/>
    <m/>
    <m/>
    <m/>
    <m/>
    <m/>
    <m/>
    <m/>
    <m/>
    <m/>
    <m/>
    <n v="123456"/>
    <x v="1"/>
    <x v="6"/>
    <n v="5"/>
    <n v="2"/>
    <n v="3"/>
    <n v="2"/>
    <n v="2"/>
    <n v="2"/>
    <n v="4"/>
    <n v="5"/>
    <n v="5"/>
    <n v="5"/>
    <s v=""/>
    <s v=""/>
    <s v=""/>
    <s v=""/>
    <s v=""/>
    <s v=""/>
    <s v=""/>
    <s v=""/>
    <s v=""/>
    <s v=""/>
    <s v=""/>
    <s v=""/>
    <s v=""/>
    <s v=""/>
    <s v=""/>
    <s v=""/>
    <s v=""/>
    <s v=""/>
    <s v=""/>
    <s v=""/>
    <s v=""/>
    <s v=""/>
    <s v=""/>
    <s v=""/>
  </r>
  <r>
    <s v="I am learning to locate information using the first letter of a word to help me find_x000a_what I need."/>
    <m/>
    <m/>
    <m/>
    <s v="EN"/>
    <m/>
    <s v="N"/>
    <m/>
    <s v="S"/>
    <m/>
    <s v="R"/>
    <m/>
    <s v="F"/>
    <m/>
    <s v="P"/>
    <m/>
    <s v="I"/>
    <m/>
    <m/>
    <m/>
    <m/>
    <m/>
    <m/>
    <m/>
    <m/>
    <m/>
    <m/>
    <m/>
    <m/>
    <m/>
    <m/>
    <m/>
    <m/>
    <m/>
    <m/>
    <m/>
    <m/>
    <m/>
    <m/>
    <m/>
    <m/>
    <m/>
    <m/>
    <m/>
    <m/>
    <m/>
    <m/>
    <m/>
    <m/>
    <m/>
    <m/>
    <m/>
    <m/>
    <m/>
    <m/>
    <m/>
    <m/>
    <m/>
    <m/>
    <m/>
    <m/>
    <m/>
    <m/>
    <m/>
    <m/>
    <n v="123456"/>
    <x v="1"/>
    <x v="6"/>
    <n v="7"/>
    <n v="1"/>
    <n v="6"/>
    <n v="1"/>
    <n v="2"/>
    <n v="3"/>
    <n v="4"/>
    <n v="5"/>
    <n v="6"/>
    <n v="7"/>
    <s v=""/>
    <s v=""/>
    <s v=""/>
    <s v=""/>
    <s v=""/>
    <s v=""/>
    <s v=""/>
    <s v=""/>
    <s v=""/>
    <s v=""/>
    <s v=""/>
    <s v=""/>
    <s v=""/>
    <s v=""/>
    <s v=""/>
    <s v=""/>
    <s v=""/>
    <s v=""/>
    <s v=""/>
    <s v=""/>
    <s v=""/>
    <s v=""/>
    <s v=""/>
    <s v=""/>
  </r>
  <r>
    <s v="I am learning to use context clues, and pictures to help me understand what I read,_x000a_as well as using what I already know."/>
    <m/>
    <m/>
    <m/>
    <s v="EN"/>
    <m/>
    <s v="N"/>
    <m/>
    <s v="N"/>
    <m/>
    <s v="N"/>
    <m/>
    <s v="S"/>
    <m/>
    <s v="R"/>
    <m/>
    <s v="R"/>
    <m/>
    <m/>
    <m/>
    <m/>
    <m/>
    <m/>
    <m/>
    <m/>
    <m/>
    <m/>
    <m/>
    <m/>
    <m/>
    <m/>
    <m/>
    <m/>
    <m/>
    <m/>
    <m/>
    <m/>
    <m/>
    <m/>
    <m/>
    <m/>
    <m/>
    <m/>
    <m/>
    <m/>
    <m/>
    <m/>
    <m/>
    <m/>
    <m/>
    <m/>
    <m/>
    <m/>
    <m/>
    <m/>
    <m/>
    <m/>
    <m/>
    <m/>
    <m/>
    <m/>
    <m/>
    <m/>
    <m/>
    <m/>
    <n v="123456"/>
    <x v="1"/>
    <x v="6"/>
    <n v="4"/>
    <n v="1"/>
    <n v="3"/>
    <n v="1"/>
    <n v="2"/>
    <n v="2"/>
    <n v="2"/>
    <n v="3"/>
    <n v="4"/>
    <n v="4"/>
    <s v=""/>
    <s v=""/>
    <s v=""/>
    <s v=""/>
    <s v=""/>
    <s v=""/>
    <s v=""/>
    <s v=""/>
    <s v=""/>
    <s v=""/>
    <s v=""/>
    <s v=""/>
    <s v=""/>
    <s v=""/>
    <s v=""/>
    <s v=""/>
    <s v=""/>
    <s v=""/>
    <s v=""/>
    <s v=""/>
    <s v=""/>
    <s v=""/>
    <s v=""/>
    <s v=""/>
  </r>
  <r>
    <s v="I understand and use strategies for reading"/>
    <m/>
    <m/>
    <m/>
    <s v="EN"/>
    <m/>
    <s v="EN"/>
    <m/>
    <s v="N"/>
    <m/>
    <s v="S"/>
    <m/>
    <s v="S"/>
    <m/>
    <s v="R"/>
    <m/>
    <s v="F"/>
    <m/>
    <m/>
    <m/>
    <m/>
    <m/>
    <m/>
    <m/>
    <m/>
    <m/>
    <m/>
    <m/>
    <m/>
    <m/>
    <m/>
    <m/>
    <m/>
    <m/>
    <m/>
    <m/>
    <m/>
    <m/>
    <m/>
    <m/>
    <m/>
    <m/>
    <m/>
    <m/>
    <m/>
    <m/>
    <m/>
    <m/>
    <m/>
    <m/>
    <m/>
    <m/>
    <m/>
    <m/>
    <m/>
    <m/>
    <m/>
    <m/>
    <m/>
    <m/>
    <m/>
    <m/>
    <m/>
    <m/>
    <m/>
    <n v="123456"/>
    <x v="1"/>
    <x v="6"/>
    <n v="5"/>
    <n v="1"/>
    <n v="4"/>
    <n v="1"/>
    <n v="1"/>
    <n v="2"/>
    <n v="3"/>
    <n v="3"/>
    <n v="4"/>
    <n v="5"/>
    <s v=""/>
    <s v=""/>
    <s v=""/>
    <s v=""/>
    <s v=""/>
    <s v=""/>
    <s v=""/>
    <s v=""/>
    <s v=""/>
    <s v=""/>
    <s v=""/>
    <s v=""/>
    <s v=""/>
    <s v=""/>
    <s v=""/>
    <s v=""/>
    <s v=""/>
    <s v=""/>
    <s v=""/>
    <s v=""/>
    <s v=""/>
    <s v=""/>
    <s v=""/>
    <s v=""/>
  </r>
  <r>
    <s v="I know and use skimming and scanning techniques "/>
    <m/>
    <m/>
    <m/>
    <s v="EN"/>
    <m/>
    <s v="N"/>
    <m/>
    <s v="N"/>
    <m/>
    <s v="N"/>
    <m/>
    <s v="F"/>
    <m/>
    <s v="F"/>
    <m/>
    <s v="I"/>
    <m/>
    <m/>
    <m/>
    <m/>
    <m/>
    <m/>
    <m/>
    <m/>
    <m/>
    <m/>
    <m/>
    <m/>
    <m/>
    <m/>
    <m/>
    <m/>
    <m/>
    <m/>
    <m/>
    <m/>
    <m/>
    <m/>
    <m/>
    <m/>
    <m/>
    <m/>
    <m/>
    <m/>
    <m/>
    <m/>
    <m/>
    <m/>
    <m/>
    <m/>
    <m/>
    <m/>
    <m/>
    <m/>
    <m/>
    <m/>
    <m/>
    <m/>
    <m/>
    <m/>
    <m/>
    <m/>
    <m/>
    <m/>
    <n v="123456"/>
    <x v="1"/>
    <x v="6"/>
    <n v="7"/>
    <n v="1"/>
    <n v="6"/>
    <n v="1"/>
    <n v="2"/>
    <n v="2"/>
    <n v="2"/>
    <n v="5"/>
    <n v="5"/>
    <n v="7"/>
    <s v=""/>
    <s v=""/>
    <s v=""/>
    <s v=""/>
    <s v=""/>
    <s v=""/>
    <s v=""/>
    <s v=""/>
    <s v=""/>
    <s v=""/>
    <s v=""/>
    <s v=""/>
    <s v=""/>
    <s v=""/>
    <s v=""/>
    <s v=""/>
    <s v=""/>
    <s v=""/>
    <s v=""/>
    <s v=""/>
    <s v=""/>
    <s v=""/>
    <s v=""/>
    <s v=""/>
  </r>
  <r>
    <s v="I am learning to use information from texts such as front cover, title, blurb, captions, chapter headings, images to make predictions and extract meaning before reading"/>
    <m/>
    <m/>
    <m/>
    <s v="N"/>
    <m/>
    <s v="N"/>
    <m/>
    <s v="S"/>
    <m/>
    <s v="S"/>
    <m/>
    <s v="R"/>
    <m/>
    <s v="F"/>
    <m/>
    <s v="F"/>
    <m/>
    <m/>
    <m/>
    <m/>
    <m/>
    <m/>
    <m/>
    <m/>
    <m/>
    <m/>
    <m/>
    <m/>
    <m/>
    <m/>
    <m/>
    <m/>
    <m/>
    <m/>
    <m/>
    <m/>
    <m/>
    <m/>
    <m/>
    <m/>
    <m/>
    <m/>
    <m/>
    <m/>
    <m/>
    <m/>
    <m/>
    <m/>
    <m/>
    <m/>
    <m/>
    <m/>
    <m/>
    <m/>
    <m/>
    <m/>
    <m/>
    <m/>
    <m/>
    <m/>
    <m/>
    <m/>
    <m/>
    <m/>
    <n v="123456"/>
    <x v="1"/>
    <x v="6"/>
    <n v="5"/>
    <n v="2"/>
    <n v="3"/>
    <n v="2"/>
    <n v="2"/>
    <n v="3"/>
    <n v="3"/>
    <n v="4"/>
    <n v="5"/>
    <n v="5"/>
    <s v=""/>
    <s v=""/>
    <s v=""/>
    <s v=""/>
    <s v=""/>
    <s v=""/>
    <s v=""/>
    <s v=""/>
    <s v=""/>
    <s v=""/>
    <s v=""/>
    <s v=""/>
    <s v=""/>
    <s v=""/>
    <s v=""/>
    <s v=""/>
    <s v=""/>
    <s v=""/>
    <s v=""/>
    <s v=""/>
    <s v=""/>
    <s v=""/>
    <s v=""/>
    <s v=""/>
  </r>
  <r>
    <s v="I am learning to use contextual clues in a sentence and/or paragraph to aid understanding"/>
    <m/>
    <m/>
    <m/>
    <s v="S"/>
    <m/>
    <s v="R"/>
    <m/>
    <s v="F"/>
    <m/>
    <s v="P"/>
    <m/>
    <s v="P"/>
    <m/>
    <s v="P"/>
    <m/>
    <s v="I"/>
    <m/>
    <m/>
    <m/>
    <m/>
    <m/>
    <m/>
    <m/>
    <m/>
    <m/>
    <m/>
    <m/>
    <m/>
    <m/>
    <m/>
    <m/>
    <m/>
    <m/>
    <m/>
    <m/>
    <m/>
    <m/>
    <m/>
    <m/>
    <m/>
    <m/>
    <m/>
    <m/>
    <m/>
    <m/>
    <m/>
    <m/>
    <m/>
    <m/>
    <m/>
    <m/>
    <m/>
    <m/>
    <m/>
    <m/>
    <m/>
    <m/>
    <m/>
    <m/>
    <m/>
    <m/>
    <m/>
    <m/>
    <m/>
    <n v="123456"/>
    <x v="1"/>
    <x v="6"/>
    <n v="7"/>
    <n v="3"/>
    <n v="4"/>
    <n v="3"/>
    <n v="4"/>
    <n v="5"/>
    <n v="6"/>
    <n v="6"/>
    <n v="6"/>
    <n v="7"/>
    <s v=""/>
    <s v=""/>
    <s v=""/>
    <s v=""/>
    <s v=""/>
    <s v=""/>
    <s v=""/>
    <s v=""/>
    <s v=""/>
    <s v=""/>
    <s v=""/>
    <s v=""/>
    <s v=""/>
    <s v=""/>
    <s v=""/>
    <s v=""/>
    <s v=""/>
    <s v=""/>
    <s v=""/>
    <s v=""/>
    <s v=""/>
    <s v=""/>
    <s v=""/>
    <s v=""/>
  </r>
  <r>
    <s v="I am learning to use dictionary to read/understand new words before and/or during reading"/>
    <m/>
    <m/>
    <m/>
    <s v="N"/>
    <m/>
    <s v="N"/>
    <m/>
    <s v="N"/>
    <m/>
    <s v="N"/>
    <m/>
    <s v="N"/>
    <m/>
    <s v="N"/>
    <m/>
    <s v="R"/>
    <m/>
    <m/>
    <m/>
    <m/>
    <m/>
    <m/>
    <m/>
    <m/>
    <m/>
    <m/>
    <m/>
    <m/>
    <m/>
    <m/>
    <m/>
    <m/>
    <m/>
    <m/>
    <m/>
    <m/>
    <m/>
    <m/>
    <m/>
    <m/>
    <m/>
    <m/>
    <m/>
    <m/>
    <m/>
    <m/>
    <m/>
    <m/>
    <m/>
    <m/>
    <m/>
    <m/>
    <m/>
    <m/>
    <m/>
    <m/>
    <m/>
    <m/>
    <m/>
    <m/>
    <m/>
    <m/>
    <m/>
    <m/>
    <n v="123456"/>
    <x v="1"/>
    <x v="6"/>
    <n v="4"/>
    <n v="2"/>
    <n v="2"/>
    <n v="2"/>
    <n v="2"/>
    <n v="2"/>
    <n v="2"/>
    <n v="2"/>
    <n v="2"/>
    <n v="4"/>
    <s v=""/>
    <s v=""/>
    <s v=""/>
    <s v=""/>
    <s v=""/>
    <s v=""/>
    <s v=""/>
    <s v=""/>
    <s v=""/>
    <s v=""/>
    <s v=""/>
    <s v=""/>
    <s v=""/>
    <s v=""/>
    <s v=""/>
    <s v=""/>
    <s v=""/>
    <s v=""/>
    <s v=""/>
    <s v=""/>
    <s v=""/>
    <s v=""/>
    <s v=""/>
    <s v=""/>
  </r>
  <r>
    <s v="I am learning to use the second and third letter of words to locate information that_x000a_is in alphabetical order. "/>
    <m/>
    <m/>
    <m/>
    <s v="EN"/>
    <m/>
    <s v="N"/>
    <m/>
    <s v="N"/>
    <m/>
    <s v="N"/>
    <m/>
    <s v="S"/>
    <m/>
    <s v="R"/>
    <m/>
    <s v="R"/>
    <m/>
    <m/>
    <m/>
    <m/>
    <m/>
    <m/>
    <m/>
    <m/>
    <m/>
    <m/>
    <m/>
    <m/>
    <m/>
    <m/>
    <m/>
    <m/>
    <m/>
    <m/>
    <m/>
    <m/>
    <m/>
    <m/>
    <m/>
    <m/>
    <m/>
    <m/>
    <m/>
    <m/>
    <m/>
    <m/>
    <m/>
    <m/>
    <m/>
    <m/>
    <m/>
    <m/>
    <m/>
    <m/>
    <m/>
    <m/>
    <m/>
    <m/>
    <m/>
    <m/>
    <m/>
    <m/>
    <m/>
    <m/>
    <n v="123456"/>
    <x v="1"/>
    <x v="6"/>
    <n v="4"/>
    <n v="1"/>
    <n v="3"/>
    <n v="1"/>
    <n v="2"/>
    <n v="2"/>
    <n v="2"/>
    <n v="3"/>
    <n v="4"/>
    <n v="4"/>
    <s v=""/>
    <s v=""/>
    <s v=""/>
    <s v=""/>
    <s v=""/>
    <s v=""/>
    <s v=""/>
    <s v=""/>
    <s v=""/>
    <s v=""/>
    <s v=""/>
    <s v=""/>
    <s v=""/>
    <s v=""/>
    <s v=""/>
    <s v=""/>
    <s v=""/>
    <s v=""/>
    <s v=""/>
    <s v=""/>
    <s v=""/>
    <s v=""/>
    <s v=""/>
    <s v=""/>
  </r>
  <r>
    <s v="I am learning to use a thesaurus to widen their vocabulary"/>
    <m/>
    <m/>
    <m/>
    <s v="EN"/>
    <m/>
    <s v="N"/>
    <m/>
    <s v="S"/>
    <m/>
    <s v="R"/>
    <m/>
    <s v="F"/>
    <m/>
    <s v="P"/>
    <m/>
    <s v="I"/>
    <m/>
    <m/>
    <m/>
    <m/>
    <m/>
    <m/>
    <m/>
    <m/>
    <m/>
    <m/>
    <m/>
    <m/>
    <m/>
    <m/>
    <m/>
    <m/>
    <m/>
    <m/>
    <m/>
    <m/>
    <m/>
    <m/>
    <m/>
    <m/>
    <m/>
    <m/>
    <m/>
    <m/>
    <m/>
    <m/>
    <m/>
    <m/>
    <m/>
    <m/>
    <m/>
    <m/>
    <m/>
    <m/>
    <m/>
    <m/>
    <m/>
    <m/>
    <m/>
    <m/>
    <m/>
    <m/>
    <m/>
    <m/>
    <n v="123456"/>
    <x v="1"/>
    <x v="6"/>
    <n v="7"/>
    <n v="1"/>
    <n v="6"/>
    <n v="1"/>
    <n v="2"/>
    <n v="3"/>
    <n v="4"/>
    <n v="5"/>
    <n v="6"/>
    <n v="7"/>
    <s v=""/>
    <s v=""/>
    <s v=""/>
    <s v=""/>
    <s v=""/>
    <s v=""/>
    <s v=""/>
    <s v=""/>
    <s v=""/>
    <s v=""/>
    <s v=""/>
    <s v=""/>
    <s v=""/>
    <s v=""/>
    <s v=""/>
    <s v=""/>
    <s v=""/>
    <s v=""/>
    <s v=""/>
    <s v=""/>
    <s v=""/>
    <s v=""/>
    <s v=""/>
    <s v=""/>
  </r>
  <r>
    <s v="I am learning to reflect on what I have learned"/>
    <m/>
    <m/>
    <m/>
    <s v="EN"/>
    <m/>
    <s v="N"/>
    <m/>
    <s v="N"/>
    <m/>
    <s v="N"/>
    <m/>
    <s v="S"/>
    <m/>
    <s v="R"/>
    <m/>
    <s v="R"/>
    <m/>
    <m/>
    <m/>
    <m/>
    <m/>
    <m/>
    <m/>
    <m/>
    <m/>
    <m/>
    <m/>
    <m/>
    <m/>
    <m/>
    <m/>
    <m/>
    <m/>
    <m/>
    <m/>
    <m/>
    <m/>
    <m/>
    <m/>
    <m/>
    <m/>
    <m/>
    <m/>
    <m/>
    <m/>
    <m/>
    <m/>
    <m/>
    <m/>
    <m/>
    <m/>
    <m/>
    <m/>
    <m/>
    <m/>
    <m/>
    <m/>
    <m/>
    <m/>
    <m/>
    <m/>
    <m/>
    <m/>
    <m/>
    <n v="123456"/>
    <x v="1"/>
    <x v="6"/>
    <n v="4"/>
    <n v="1"/>
    <n v="3"/>
    <n v="1"/>
    <n v="2"/>
    <n v="2"/>
    <n v="2"/>
    <n v="3"/>
    <n v="4"/>
    <n v="4"/>
    <s v=""/>
    <s v=""/>
    <s v=""/>
    <s v=""/>
    <s v=""/>
    <s v=""/>
    <s v=""/>
    <s v=""/>
    <s v=""/>
    <s v=""/>
    <s v=""/>
    <s v=""/>
    <s v=""/>
    <s v=""/>
    <s v=""/>
    <s v=""/>
    <s v=""/>
    <s v=""/>
    <s v=""/>
    <s v=""/>
    <s v=""/>
    <s v=""/>
    <s v=""/>
    <s v=""/>
  </r>
  <r>
    <s v="I am learning to use strategies to identify questions to research"/>
    <m/>
    <m/>
    <m/>
    <s v="N"/>
    <m/>
    <s v="N"/>
    <m/>
    <s v="N"/>
    <m/>
    <s v="R"/>
    <m/>
    <s v="F"/>
    <m/>
    <s v="F"/>
    <m/>
    <s v="F"/>
    <m/>
    <m/>
    <m/>
    <m/>
    <m/>
    <m/>
    <m/>
    <m/>
    <m/>
    <m/>
    <m/>
    <m/>
    <m/>
    <m/>
    <m/>
    <m/>
    <m/>
    <m/>
    <m/>
    <m/>
    <m/>
    <m/>
    <m/>
    <m/>
    <m/>
    <m/>
    <m/>
    <m/>
    <m/>
    <m/>
    <m/>
    <m/>
    <m/>
    <m/>
    <m/>
    <m/>
    <m/>
    <m/>
    <m/>
    <m/>
    <m/>
    <m/>
    <m/>
    <m/>
    <m/>
    <m/>
    <m/>
    <m/>
    <n v="123456"/>
    <x v="1"/>
    <x v="6"/>
    <n v="5"/>
    <n v="2"/>
    <n v="3"/>
    <n v="2"/>
    <n v="2"/>
    <n v="2"/>
    <n v="4"/>
    <n v="5"/>
    <n v="5"/>
    <n v="5"/>
    <s v=""/>
    <s v=""/>
    <s v=""/>
    <s v=""/>
    <s v=""/>
    <s v=""/>
    <s v=""/>
    <s v=""/>
    <s v=""/>
    <s v=""/>
    <s v=""/>
    <s v=""/>
    <s v=""/>
    <s v=""/>
    <s v=""/>
    <s v=""/>
    <s v=""/>
    <s v=""/>
    <s v=""/>
    <s v=""/>
    <s v=""/>
    <s v=""/>
    <s v=""/>
    <s v=""/>
  </r>
  <r>
    <s v="I am learning to use contextual clues in extended text to aid understanding"/>
    <m/>
    <m/>
    <m/>
    <s v="EN"/>
    <m/>
    <s v="N"/>
    <m/>
    <s v="S"/>
    <m/>
    <s v="R"/>
    <m/>
    <s v="F"/>
    <m/>
    <s v="P"/>
    <m/>
    <s v="I"/>
    <m/>
    <m/>
    <m/>
    <m/>
    <m/>
    <m/>
    <m/>
    <m/>
    <m/>
    <m/>
    <m/>
    <m/>
    <m/>
    <m/>
    <m/>
    <m/>
    <m/>
    <m/>
    <m/>
    <m/>
    <m/>
    <m/>
    <m/>
    <m/>
    <m/>
    <m/>
    <m/>
    <m/>
    <m/>
    <m/>
    <m/>
    <m/>
    <m/>
    <m/>
    <m/>
    <m/>
    <m/>
    <m/>
    <m/>
    <m/>
    <m/>
    <m/>
    <m/>
    <m/>
    <m/>
    <m/>
    <m/>
    <m/>
    <n v="123456"/>
    <x v="1"/>
    <x v="6"/>
    <n v="7"/>
    <n v="1"/>
    <n v="6"/>
    <n v="1"/>
    <n v="2"/>
    <n v="3"/>
    <n v="4"/>
    <n v="5"/>
    <n v="6"/>
    <n v="7"/>
    <s v=""/>
    <s v=""/>
    <s v=""/>
    <s v=""/>
    <s v=""/>
    <s v=""/>
    <s v=""/>
    <s v=""/>
    <s v=""/>
    <s v=""/>
    <s v=""/>
    <s v=""/>
    <s v=""/>
    <s v=""/>
    <s v=""/>
    <s v=""/>
    <s v=""/>
    <s v=""/>
    <s v=""/>
    <s v=""/>
    <s v=""/>
    <s v=""/>
    <s v=""/>
    <s v=""/>
  </r>
  <r>
    <s v="I am learning to reflect on whether they have been able to answer the questions they identified."/>
    <m/>
    <m/>
    <m/>
    <s v="S"/>
    <m/>
    <s v="R"/>
    <m/>
    <s v="F"/>
    <m/>
    <s v="P"/>
    <m/>
    <s v="P"/>
    <m/>
    <s v="P"/>
    <m/>
    <s v="I"/>
    <m/>
    <m/>
    <m/>
    <m/>
    <m/>
    <m/>
    <m/>
    <m/>
    <m/>
    <m/>
    <m/>
    <m/>
    <m/>
    <m/>
    <m/>
    <m/>
    <m/>
    <m/>
    <m/>
    <m/>
    <m/>
    <m/>
    <m/>
    <m/>
    <m/>
    <m/>
    <m/>
    <m/>
    <m/>
    <m/>
    <m/>
    <m/>
    <m/>
    <m/>
    <m/>
    <m/>
    <m/>
    <m/>
    <m/>
    <m/>
    <m/>
    <m/>
    <m/>
    <m/>
    <m/>
    <m/>
    <m/>
    <m/>
    <n v="123456"/>
    <x v="1"/>
    <x v="6"/>
    <n v="7"/>
    <n v="3"/>
    <n v="4"/>
    <n v="3"/>
    <n v="4"/>
    <n v="5"/>
    <n v="6"/>
    <n v="6"/>
    <n v="6"/>
    <n v="7"/>
    <s v=""/>
    <s v=""/>
    <s v=""/>
    <s v=""/>
    <s v=""/>
    <s v=""/>
    <s v=""/>
    <s v=""/>
    <s v=""/>
    <s v=""/>
    <s v=""/>
    <s v=""/>
    <s v=""/>
    <s v=""/>
    <s v=""/>
    <s v=""/>
    <s v=""/>
    <s v=""/>
    <s v=""/>
    <s v=""/>
    <s v=""/>
    <s v=""/>
    <s v=""/>
    <s v=""/>
  </r>
  <r>
    <s v="I am learning to use the contents page to help me find information."/>
    <m/>
    <m/>
    <m/>
    <s v="N"/>
    <m/>
    <s v="N"/>
    <m/>
    <s v="N"/>
    <m/>
    <s v="N"/>
    <m/>
    <s v="N"/>
    <m/>
    <s v="N"/>
    <m/>
    <s v="R"/>
    <m/>
    <m/>
    <m/>
    <m/>
    <m/>
    <m/>
    <m/>
    <m/>
    <m/>
    <m/>
    <m/>
    <m/>
    <m/>
    <m/>
    <m/>
    <m/>
    <m/>
    <m/>
    <m/>
    <m/>
    <m/>
    <m/>
    <m/>
    <m/>
    <m/>
    <m/>
    <m/>
    <m/>
    <m/>
    <m/>
    <m/>
    <m/>
    <m/>
    <m/>
    <m/>
    <m/>
    <m/>
    <m/>
    <m/>
    <m/>
    <m/>
    <m/>
    <m/>
    <m/>
    <m/>
    <m/>
    <m/>
    <m/>
    <n v="123456"/>
    <x v="1"/>
    <x v="7"/>
    <n v="4"/>
    <n v="2"/>
    <n v="2"/>
    <n v="2"/>
    <n v="2"/>
    <n v="2"/>
    <n v="2"/>
    <n v="2"/>
    <n v="2"/>
    <n v="4"/>
    <s v=""/>
    <s v=""/>
    <s v=""/>
    <s v=""/>
    <s v=""/>
    <s v=""/>
    <s v=""/>
    <s v=""/>
    <s v=""/>
    <s v=""/>
    <s v=""/>
    <s v=""/>
    <s v=""/>
    <s v=""/>
    <s v=""/>
    <s v=""/>
    <s v=""/>
    <s v=""/>
    <s v=""/>
    <s v=""/>
    <s v=""/>
    <s v=""/>
    <s v=""/>
    <s v=""/>
  </r>
  <r>
    <s v="I am learning to use the index page to help me find information."/>
    <m/>
    <m/>
    <m/>
    <s v="N"/>
    <m/>
    <s v="S"/>
    <m/>
    <s v="R"/>
    <m/>
    <s v="F"/>
    <m/>
    <s v="F"/>
    <m/>
    <s v="F"/>
    <m/>
    <s v="P"/>
    <m/>
    <m/>
    <m/>
    <m/>
    <m/>
    <m/>
    <m/>
    <m/>
    <m/>
    <m/>
    <m/>
    <m/>
    <m/>
    <m/>
    <m/>
    <m/>
    <m/>
    <m/>
    <m/>
    <m/>
    <m/>
    <m/>
    <m/>
    <m/>
    <m/>
    <m/>
    <m/>
    <m/>
    <m/>
    <m/>
    <m/>
    <m/>
    <m/>
    <m/>
    <m/>
    <m/>
    <m/>
    <m/>
    <m/>
    <m/>
    <m/>
    <m/>
    <m/>
    <m/>
    <m/>
    <m/>
    <m/>
    <m/>
    <n v="123456"/>
    <x v="1"/>
    <x v="7"/>
    <n v="6"/>
    <n v="2"/>
    <n v="4"/>
    <n v="2"/>
    <n v="3"/>
    <n v="4"/>
    <n v="5"/>
    <n v="5"/>
    <n v="5"/>
    <n v="6"/>
    <s v=""/>
    <s v=""/>
    <s v=""/>
    <s v=""/>
    <s v=""/>
    <s v=""/>
    <s v=""/>
    <s v=""/>
    <s v=""/>
    <s v=""/>
    <s v=""/>
    <s v=""/>
    <s v=""/>
    <s v=""/>
    <s v=""/>
    <s v=""/>
    <s v=""/>
    <s v=""/>
    <s v=""/>
    <s v=""/>
    <s v=""/>
    <s v=""/>
    <s v=""/>
    <s v=""/>
  </r>
  <r>
    <s v="I am learning to talk about the features and layout normally seen in a_x000a_non-fiction text."/>
    <m/>
    <m/>
    <m/>
    <s v="EN"/>
    <m/>
    <s v="EN"/>
    <m/>
    <s v="N"/>
    <m/>
    <s v="S"/>
    <m/>
    <s v="S"/>
    <m/>
    <s v="R"/>
    <m/>
    <s v="F"/>
    <m/>
    <m/>
    <m/>
    <m/>
    <m/>
    <m/>
    <m/>
    <m/>
    <m/>
    <m/>
    <m/>
    <m/>
    <m/>
    <m/>
    <m/>
    <m/>
    <m/>
    <m/>
    <m/>
    <m/>
    <m/>
    <m/>
    <m/>
    <m/>
    <m/>
    <m/>
    <m/>
    <m/>
    <m/>
    <m/>
    <m/>
    <m/>
    <m/>
    <m/>
    <m/>
    <m/>
    <m/>
    <m/>
    <m/>
    <m/>
    <m/>
    <m/>
    <m/>
    <m/>
    <m/>
    <m/>
    <m/>
    <m/>
    <n v="123456"/>
    <x v="1"/>
    <x v="7"/>
    <n v="5"/>
    <n v="1"/>
    <n v="4"/>
    <n v="1"/>
    <n v="1"/>
    <n v="2"/>
    <n v="3"/>
    <n v="3"/>
    <n v="4"/>
    <n v="5"/>
    <s v=""/>
    <s v=""/>
    <s v=""/>
    <s v=""/>
    <s v=""/>
    <s v=""/>
    <s v=""/>
    <s v=""/>
    <s v=""/>
    <s v=""/>
    <s v=""/>
    <s v=""/>
    <s v=""/>
    <s v=""/>
    <s v=""/>
    <s v=""/>
    <s v=""/>
    <s v=""/>
    <s v=""/>
    <s v=""/>
    <s v=""/>
    <s v=""/>
    <s v=""/>
    <s v=""/>
  </r>
  <r>
    <s v="I am learning to ask some questions about a book before I begin to read it."/>
    <m/>
    <m/>
    <m/>
    <s v="EN"/>
    <m/>
    <s v="N"/>
    <m/>
    <s v="N"/>
    <m/>
    <s v="N"/>
    <m/>
    <s v="F"/>
    <m/>
    <s v="F"/>
    <m/>
    <s v="I"/>
    <m/>
    <m/>
    <m/>
    <m/>
    <m/>
    <m/>
    <m/>
    <m/>
    <m/>
    <m/>
    <m/>
    <m/>
    <m/>
    <m/>
    <m/>
    <m/>
    <m/>
    <m/>
    <m/>
    <m/>
    <m/>
    <m/>
    <m/>
    <m/>
    <m/>
    <m/>
    <m/>
    <m/>
    <m/>
    <m/>
    <m/>
    <m/>
    <m/>
    <m/>
    <m/>
    <m/>
    <m/>
    <m/>
    <m/>
    <m/>
    <m/>
    <m/>
    <m/>
    <m/>
    <m/>
    <m/>
    <m/>
    <m/>
    <n v="123456"/>
    <x v="1"/>
    <x v="7"/>
    <n v="7"/>
    <n v="1"/>
    <n v="6"/>
    <n v="1"/>
    <n v="2"/>
    <n v="2"/>
    <n v="2"/>
    <n v="5"/>
    <n v="5"/>
    <n v="7"/>
    <s v=""/>
    <s v=""/>
    <s v=""/>
    <s v=""/>
    <s v=""/>
    <s v=""/>
    <s v=""/>
    <s v=""/>
    <s v=""/>
    <s v=""/>
    <s v=""/>
    <s v=""/>
    <s v=""/>
    <s v=""/>
    <s v=""/>
    <s v=""/>
    <s v=""/>
    <s v=""/>
    <s v=""/>
    <s v=""/>
    <s v=""/>
    <s v=""/>
    <s v=""/>
    <s v=""/>
  </r>
  <r>
    <s v="I am learning to find information in a non-fiction text, using the layout and text_x000a_knowledge to help me."/>
    <m/>
    <m/>
    <m/>
    <s v="N"/>
    <m/>
    <s v="N"/>
    <m/>
    <s v="S"/>
    <m/>
    <s v="S"/>
    <m/>
    <s v="R"/>
    <m/>
    <s v="F"/>
    <m/>
    <s v="F"/>
    <m/>
    <m/>
    <m/>
    <m/>
    <m/>
    <m/>
    <m/>
    <m/>
    <m/>
    <m/>
    <m/>
    <m/>
    <m/>
    <m/>
    <m/>
    <m/>
    <m/>
    <m/>
    <m/>
    <m/>
    <m/>
    <m/>
    <m/>
    <m/>
    <m/>
    <m/>
    <m/>
    <m/>
    <m/>
    <m/>
    <m/>
    <m/>
    <m/>
    <m/>
    <m/>
    <m/>
    <m/>
    <m/>
    <m/>
    <m/>
    <m/>
    <m/>
    <m/>
    <m/>
    <m/>
    <m/>
    <m/>
    <m/>
    <n v="123456"/>
    <x v="1"/>
    <x v="7"/>
    <n v="5"/>
    <n v="2"/>
    <n v="3"/>
    <n v="2"/>
    <n v="2"/>
    <n v="3"/>
    <n v="3"/>
    <n v="4"/>
    <n v="5"/>
    <n v="5"/>
    <s v=""/>
    <s v=""/>
    <s v=""/>
    <s v=""/>
    <s v=""/>
    <s v=""/>
    <s v=""/>
    <s v=""/>
    <s v=""/>
    <s v=""/>
    <s v=""/>
    <s v=""/>
    <s v=""/>
    <s v=""/>
    <s v=""/>
    <s v=""/>
    <s v=""/>
    <s v=""/>
    <s v=""/>
    <s v=""/>
    <s v=""/>
    <s v=""/>
    <s v=""/>
    <s v=""/>
  </r>
  <r>
    <s v="I am learning to talk about the main idea of a paragraph."/>
    <m/>
    <m/>
    <m/>
    <s v="EN"/>
    <m/>
    <s v="N"/>
    <m/>
    <s v="R"/>
    <m/>
    <s v="F"/>
    <m/>
    <s v="P"/>
    <m/>
    <s v="I"/>
    <m/>
    <s v="I"/>
    <m/>
    <m/>
    <m/>
    <m/>
    <m/>
    <m/>
    <m/>
    <m/>
    <m/>
    <m/>
    <m/>
    <m/>
    <m/>
    <m/>
    <m/>
    <m/>
    <m/>
    <m/>
    <m/>
    <m/>
    <m/>
    <m/>
    <m/>
    <m/>
    <m/>
    <m/>
    <m/>
    <m/>
    <m/>
    <m/>
    <m/>
    <m/>
    <m/>
    <m/>
    <m/>
    <m/>
    <m/>
    <m/>
    <m/>
    <m/>
    <m/>
    <m/>
    <m/>
    <m/>
    <m/>
    <m/>
    <m/>
    <m/>
    <n v="123456"/>
    <x v="1"/>
    <x v="7"/>
    <n v="7"/>
    <n v="1"/>
    <n v="6"/>
    <n v="1"/>
    <n v="2"/>
    <n v="4"/>
    <n v="5"/>
    <n v="6"/>
    <n v="7"/>
    <n v="7"/>
    <s v=""/>
    <s v=""/>
    <s v=""/>
    <s v=""/>
    <s v=""/>
    <s v=""/>
    <s v=""/>
    <s v=""/>
    <s v=""/>
    <s v=""/>
    <s v=""/>
    <s v=""/>
    <s v=""/>
    <s v=""/>
    <s v=""/>
    <s v=""/>
    <s v=""/>
    <s v=""/>
    <s v=""/>
    <s v=""/>
    <s v=""/>
    <s v=""/>
    <s v=""/>
    <s v=""/>
  </r>
  <r>
    <s v="I am learning to ask questions about a topic before I begin to research it."/>
    <m/>
    <m/>
    <m/>
    <s v="S"/>
    <m/>
    <s v="R"/>
    <m/>
    <s v="F"/>
    <m/>
    <s v="P"/>
    <m/>
    <s v="P"/>
    <m/>
    <s v="P"/>
    <m/>
    <s v="I"/>
    <m/>
    <m/>
    <m/>
    <m/>
    <m/>
    <m/>
    <m/>
    <m/>
    <m/>
    <m/>
    <m/>
    <m/>
    <m/>
    <m/>
    <m/>
    <m/>
    <m/>
    <m/>
    <m/>
    <m/>
    <m/>
    <m/>
    <m/>
    <m/>
    <m/>
    <m/>
    <m/>
    <m/>
    <m/>
    <m/>
    <m/>
    <m/>
    <m/>
    <m/>
    <m/>
    <m/>
    <m/>
    <m/>
    <m/>
    <m/>
    <m/>
    <m/>
    <m/>
    <m/>
    <m/>
    <m/>
    <m/>
    <m/>
    <n v="123456"/>
    <x v="1"/>
    <x v="7"/>
    <n v="7"/>
    <n v="3"/>
    <n v="4"/>
    <n v="3"/>
    <n v="4"/>
    <n v="5"/>
    <n v="6"/>
    <n v="6"/>
    <n v="6"/>
    <n v="7"/>
    <s v=""/>
    <s v=""/>
    <s v=""/>
    <s v=""/>
    <s v=""/>
    <s v=""/>
    <s v=""/>
    <s v=""/>
    <s v=""/>
    <s v=""/>
    <s v=""/>
    <s v=""/>
    <s v=""/>
    <s v=""/>
    <s v=""/>
    <s v=""/>
    <s v=""/>
    <s v=""/>
    <s v=""/>
    <s v=""/>
    <s v=""/>
    <s v=""/>
    <s v=""/>
    <s v=""/>
  </r>
  <r>
    <s v="Without any help, I am learning to select relevant information and confidently use it for a specific purpose."/>
    <m/>
    <m/>
    <m/>
    <s v="N"/>
    <m/>
    <s v="N"/>
    <m/>
    <s v="N"/>
    <m/>
    <s v="N"/>
    <m/>
    <s v="N"/>
    <m/>
    <s v="N"/>
    <m/>
    <s v="R"/>
    <m/>
    <m/>
    <m/>
    <m/>
    <m/>
    <m/>
    <m/>
    <m/>
    <m/>
    <m/>
    <m/>
    <m/>
    <m/>
    <m/>
    <m/>
    <m/>
    <m/>
    <m/>
    <m/>
    <m/>
    <m/>
    <m/>
    <m/>
    <m/>
    <m/>
    <m/>
    <m/>
    <m/>
    <m/>
    <m/>
    <m/>
    <m/>
    <m/>
    <m/>
    <m/>
    <m/>
    <m/>
    <m/>
    <m/>
    <m/>
    <m/>
    <m/>
    <m/>
    <m/>
    <m/>
    <m/>
    <m/>
    <m/>
    <n v="123456"/>
    <x v="1"/>
    <x v="7"/>
    <n v="4"/>
    <n v="2"/>
    <n v="2"/>
    <n v="2"/>
    <n v="2"/>
    <n v="2"/>
    <n v="2"/>
    <n v="2"/>
    <n v="2"/>
    <n v="4"/>
    <s v=""/>
    <s v=""/>
    <s v=""/>
    <s v=""/>
    <s v=""/>
    <s v=""/>
    <s v=""/>
    <s v=""/>
    <s v=""/>
    <s v=""/>
    <s v=""/>
    <s v=""/>
    <s v=""/>
    <s v=""/>
    <s v=""/>
    <s v=""/>
    <s v=""/>
    <s v=""/>
    <s v=""/>
    <s v=""/>
    <s v=""/>
    <s v=""/>
    <s v=""/>
    <s v=""/>
  </r>
  <r>
    <s v="I am learning to use the contents, index, headings, sub-headings and diagrams to_x000a_help me locate information."/>
    <m/>
    <m/>
    <m/>
    <s v="N"/>
    <m/>
    <s v="N"/>
    <m/>
    <s v="N"/>
    <m/>
    <s v="R"/>
    <m/>
    <s v="F"/>
    <m/>
    <s v="F"/>
    <m/>
    <s v="F"/>
    <m/>
    <m/>
    <m/>
    <m/>
    <m/>
    <m/>
    <m/>
    <m/>
    <m/>
    <m/>
    <m/>
    <m/>
    <m/>
    <m/>
    <m/>
    <m/>
    <m/>
    <m/>
    <m/>
    <m/>
    <m/>
    <m/>
    <m/>
    <m/>
    <m/>
    <m/>
    <m/>
    <m/>
    <m/>
    <m/>
    <m/>
    <m/>
    <m/>
    <m/>
    <m/>
    <m/>
    <m/>
    <m/>
    <m/>
    <m/>
    <m/>
    <m/>
    <m/>
    <m/>
    <m/>
    <m/>
    <m/>
    <m/>
    <n v="123456"/>
    <x v="1"/>
    <x v="7"/>
    <n v="5"/>
    <n v="2"/>
    <n v="3"/>
    <n v="2"/>
    <n v="2"/>
    <n v="2"/>
    <n v="4"/>
    <n v="5"/>
    <n v="5"/>
    <n v="5"/>
    <s v=""/>
    <s v=""/>
    <s v=""/>
    <s v=""/>
    <s v=""/>
    <s v=""/>
    <s v=""/>
    <s v=""/>
    <s v=""/>
    <s v=""/>
    <s v=""/>
    <s v=""/>
    <s v=""/>
    <s v=""/>
    <s v=""/>
    <s v=""/>
    <s v=""/>
    <s v=""/>
    <s v=""/>
    <s v=""/>
    <s v=""/>
    <s v=""/>
    <s v=""/>
    <s v=""/>
  </r>
  <r>
    <s v="I know that paragraphs are used to organise ideas."/>
    <m/>
    <m/>
    <m/>
    <s v="EN"/>
    <m/>
    <s v="N"/>
    <m/>
    <s v="S"/>
    <m/>
    <s v="R"/>
    <m/>
    <s v="F"/>
    <m/>
    <s v="P"/>
    <m/>
    <s v="I"/>
    <m/>
    <m/>
    <m/>
    <m/>
    <m/>
    <m/>
    <m/>
    <m/>
    <m/>
    <m/>
    <m/>
    <m/>
    <m/>
    <m/>
    <m/>
    <m/>
    <m/>
    <m/>
    <m/>
    <m/>
    <m/>
    <m/>
    <m/>
    <m/>
    <m/>
    <m/>
    <m/>
    <m/>
    <m/>
    <m/>
    <m/>
    <m/>
    <m/>
    <m/>
    <m/>
    <m/>
    <m/>
    <m/>
    <m/>
    <m/>
    <m/>
    <m/>
    <m/>
    <m/>
    <m/>
    <m/>
    <m/>
    <m/>
    <n v="123456"/>
    <x v="1"/>
    <x v="7"/>
    <n v="7"/>
    <n v="1"/>
    <n v="6"/>
    <n v="1"/>
    <n v="2"/>
    <n v="3"/>
    <n v="4"/>
    <n v="5"/>
    <n v="6"/>
    <n v="7"/>
    <s v=""/>
    <s v=""/>
    <s v=""/>
    <s v=""/>
    <s v=""/>
    <s v=""/>
    <s v=""/>
    <s v=""/>
    <s v=""/>
    <s v=""/>
    <s v=""/>
    <s v=""/>
    <s v=""/>
    <s v=""/>
    <s v=""/>
    <s v=""/>
    <s v=""/>
    <s v=""/>
    <s v=""/>
    <s v=""/>
    <s v=""/>
    <s v=""/>
    <s v=""/>
    <s v=""/>
  </r>
  <r>
    <s v="I can scan the text to find key words that will help me find out the_x000a_answers to my questions."/>
    <m/>
    <m/>
    <m/>
    <s v="EN"/>
    <m/>
    <s v="N"/>
    <m/>
    <s v="N"/>
    <m/>
    <s v="N"/>
    <m/>
    <s v="S"/>
    <m/>
    <s v="R"/>
    <m/>
    <s v="R"/>
    <m/>
    <m/>
    <m/>
    <m/>
    <m/>
    <m/>
    <m/>
    <m/>
    <m/>
    <m/>
    <m/>
    <m/>
    <m/>
    <m/>
    <m/>
    <m/>
    <m/>
    <m/>
    <m/>
    <m/>
    <m/>
    <m/>
    <m/>
    <m/>
    <m/>
    <m/>
    <m/>
    <m/>
    <m/>
    <m/>
    <m/>
    <m/>
    <m/>
    <m/>
    <m/>
    <m/>
    <m/>
    <m/>
    <m/>
    <m/>
    <m/>
    <m/>
    <m/>
    <m/>
    <m/>
    <m/>
    <m/>
    <m/>
    <n v="123456"/>
    <x v="1"/>
    <x v="7"/>
    <n v="4"/>
    <n v="1"/>
    <n v="3"/>
    <n v="1"/>
    <n v="2"/>
    <n v="2"/>
    <n v="2"/>
    <n v="3"/>
    <n v="4"/>
    <n v="4"/>
    <s v=""/>
    <s v=""/>
    <s v=""/>
    <s v=""/>
    <s v=""/>
    <s v=""/>
    <s v=""/>
    <s v=""/>
    <s v=""/>
    <s v=""/>
    <s v=""/>
    <s v=""/>
    <s v=""/>
    <s v=""/>
    <s v=""/>
    <s v=""/>
    <s v=""/>
    <s v=""/>
    <s v=""/>
    <s v=""/>
    <s v=""/>
    <s v=""/>
    <s v=""/>
    <s v=""/>
  </r>
  <r>
    <s v="I am learning to use alphabetical order to find or sort information"/>
    <m/>
    <m/>
    <m/>
    <s v="EN"/>
    <m/>
    <s v="EN"/>
    <m/>
    <s v="N"/>
    <m/>
    <s v="S"/>
    <m/>
    <s v="S"/>
    <m/>
    <s v="R"/>
    <m/>
    <s v="F"/>
    <m/>
    <m/>
    <m/>
    <m/>
    <m/>
    <m/>
    <m/>
    <m/>
    <m/>
    <m/>
    <m/>
    <m/>
    <m/>
    <m/>
    <m/>
    <m/>
    <m/>
    <m/>
    <m/>
    <m/>
    <m/>
    <m/>
    <m/>
    <m/>
    <m/>
    <m/>
    <m/>
    <m/>
    <m/>
    <m/>
    <m/>
    <m/>
    <m/>
    <m/>
    <m/>
    <m/>
    <m/>
    <m/>
    <m/>
    <m/>
    <m/>
    <m/>
    <m/>
    <m/>
    <m/>
    <m/>
    <m/>
    <m/>
    <n v="123456"/>
    <x v="1"/>
    <x v="7"/>
    <n v="5"/>
    <n v="1"/>
    <n v="4"/>
    <n v="1"/>
    <n v="1"/>
    <n v="2"/>
    <n v="3"/>
    <n v="3"/>
    <n v="4"/>
    <n v="5"/>
    <s v=""/>
    <s v=""/>
    <s v=""/>
    <s v=""/>
    <s v=""/>
    <s v=""/>
    <s v=""/>
    <s v=""/>
    <s v=""/>
    <s v=""/>
    <s v=""/>
    <s v=""/>
    <s v=""/>
    <s v=""/>
    <s v=""/>
    <s v=""/>
    <s v=""/>
    <s v=""/>
    <s v=""/>
    <s v=""/>
    <s v=""/>
    <s v=""/>
    <s v=""/>
    <s v=""/>
  </r>
  <r>
    <s v="I am learning to skim to identify possible usefulness of a text"/>
    <m/>
    <m/>
    <m/>
    <s v="EN"/>
    <m/>
    <s v="N"/>
    <m/>
    <s v="N"/>
    <m/>
    <s v="N"/>
    <m/>
    <s v="F"/>
    <m/>
    <s v="F"/>
    <m/>
    <s v="I"/>
    <m/>
    <m/>
    <m/>
    <m/>
    <m/>
    <m/>
    <m/>
    <m/>
    <m/>
    <m/>
    <m/>
    <m/>
    <m/>
    <m/>
    <m/>
    <m/>
    <m/>
    <m/>
    <m/>
    <m/>
    <m/>
    <m/>
    <m/>
    <m/>
    <m/>
    <m/>
    <m/>
    <m/>
    <m/>
    <m/>
    <m/>
    <m/>
    <m/>
    <m/>
    <m/>
    <m/>
    <m/>
    <m/>
    <m/>
    <m/>
    <m/>
    <m/>
    <m/>
    <m/>
    <m/>
    <m/>
    <m/>
    <m/>
    <n v="123456"/>
    <x v="1"/>
    <x v="7"/>
    <n v="7"/>
    <n v="1"/>
    <n v="6"/>
    <n v="1"/>
    <n v="2"/>
    <n v="2"/>
    <n v="2"/>
    <n v="5"/>
    <n v="5"/>
    <n v="7"/>
    <s v=""/>
    <s v=""/>
    <s v=""/>
    <s v=""/>
    <s v=""/>
    <s v=""/>
    <s v=""/>
    <s v=""/>
    <s v=""/>
    <s v=""/>
    <s v=""/>
    <s v=""/>
    <s v=""/>
    <s v=""/>
    <s v=""/>
    <s v=""/>
    <s v=""/>
    <s v=""/>
    <s v=""/>
    <s v=""/>
    <s v=""/>
    <s v=""/>
    <s v=""/>
    <s v=""/>
  </r>
  <r>
    <s v="I am learning to scan texts to locate specific information"/>
    <m/>
    <m/>
    <m/>
    <s v="N"/>
    <m/>
    <s v="N"/>
    <m/>
    <s v="S"/>
    <m/>
    <s v="S"/>
    <m/>
    <s v="R"/>
    <m/>
    <s v="F"/>
    <m/>
    <s v="F"/>
    <m/>
    <m/>
    <m/>
    <m/>
    <m/>
    <m/>
    <m/>
    <m/>
    <m/>
    <m/>
    <m/>
    <m/>
    <m/>
    <m/>
    <m/>
    <m/>
    <m/>
    <m/>
    <m/>
    <m/>
    <m/>
    <m/>
    <m/>
    <m/>
    <m/>
    <m/>
    <m/>
    <m/>
    <m/>
    <m/>
    <m/>
    <m/>
    <m/>
    <m/>
    <m/>
    <m/>
    <m/>
    <m/>
    <m/>
    <m/>
    <m/>
    <m/>
    <m/>
    <m/>
    <m/>
    <m/>
    <m/>
    <m/>
    <n v="123456"/>
    <x v="1"/>
    <x v="7"/>
    <n v="5"/>
    <n v="2"/>
    <n v="3"/>
    <n v="2"/>
    <n v="2"/>
    <n v="3"/>
    <n v="3"/>
    <n v="4"/>
    <n v="5"/>
    <n v="5"/>
    <s v=""/>
    <s v=""/>
    <s v=""/>
    <s v=""/>
    <s v=""/>
    <s v=""/>
    <s v=""/>
    <s v=""/>
    <s v=""/>
    <s v=""/>
    <s v=""/>
    <s v=""/>
    <s v=""/>
    <s v=""/>
    <s v=""/>
    <s v=""/>
    <s v=""/>
    <s v=""/>
    <s v=""/>
    <s v=""/>
    <s v=""/>
    <s v=""/>
    <s v=""/>
    <s v=""/>
  </r>
  <r>
    <s v="I am learning to identify possible sources of information"/>
    <m/>
    <m/>
    <m/>
    <s v="EN"/>
    <m/>
    <s v="N"/>
    <m/>
    <s v="R"/>
    <m/>
    <s v="F"/>
    <m/>
    <s v="P"/>
    <m/>
    <s v="I"/>
    <m/>
    <s v="I"/>
    <m/>
    <m/>
    <m/>
    <m/>
    <m/>
    <m/>
    <m/>
    <m/>
    <m/>
    <m/>
    <m/>
    <m/>
    <m/>
    <m/>
    <m/>
    <m/>
    <m/>
    <m/>
    <m/>
    <m/>
    <m/>
    <m/>
    <m/>
    <m/>
    <m/>
    <m/>
    <m/>
    <m/>
    <m/>
    <m/>
    <m/>
    <m/>
    <m/>
    <m/>
    <m/>
    <m/>
    <m/>
    <m/>
    <m/>
    <m/>
    <m/>
    <m/>
    <m/>
    <m/>
    <m/>
    <m/>
    <m/>
    <m/>
    <n v="123456"/>
    <x v="1"/>
    <x v="7"/>
    <n v="7"/>
    <n v="1"/>
    <n v="6"/>
    <n v="1"/>
    <n v="2"/>
    <n v="4"/>
    <n v="5"/>
    <n v="6"/>
    <n v="7"/>
    <n v="7"/>
    <s v=""/>
    <s v=""/>
    <s v=""/>
    <s v=""/>
    <s v=""/>
    <s v=""/>
    <s v=""/>
    <s v=""/>
    <s v=""/>
    <s v=""/>
    <s v=""/>
    <s v=""/>
    <s v=""/>
    <s v=""/>
    <s v=""/>
    <s v=""/>
    <s v=""/>
    <s v=""/>
    <s v=""/>
    <s v=""/>
    <s v=""/>
    <s v=""/>
    <s v=""/>
    <s v=""/>
  </r>
  <r>
    <s v="I am learning to identify key words to use when searching for information"/>
    <m/>
    <m/>
    <m/>
    <s v="S"/>
    <m/>
    <s v="R"/>
    <m/>
    <s v="F"/>
    <m/>
    <s v="P"/>
    <m/>
    <s v="P"/>
    <m/>
    <s v="P"/>
    <m/>
    <s v="I"/>
    <m/>
    <m/>
    <m/>
    <m/>
    <m/>
    <m/>
    <m/>
    <m/>
    <m/>
    <m/>
    <m/>
    <m/>
    <m/>
    <m/>
    <m/>
    <m/>
    <m/>
    <m/>
    <m/>
    <m/>
    <m/>
    <m/>
    <m/>
    <m/>
    <m/>
    <m/>
    <m/>
    <m/>
    <m/>
    <m/>
    <m/>
    <m/>
    <m/>
    <m/>
    <m/>
    <m/>
    <m/>
    <m/>
    <m/>
    <m/>
    <m/>
    <m/>
    <m/>
    <m/>
    <m/>
    <m/>
    <m/>
    <m/>
    <n v="123456"/>
    <x v="1"/>
    <x v="7"/>
    <n v="7"/>
    <n v="3"/>
    <n v="4"/>
    <n v="3"/>
    <n v="4"/>
    <n v="5"/>
    <n v="6"/>
    <n v="6"/>
    <n v="6"/>
    <n v="7"/>
    <s v=""/>
    <s v=""/>
    <s v=""/>
    <s v=""/>
    <s v=""/>
    <s v=""/>
    <s v=""/>
    <s v=""/>
    <s v=""/>
    <s v=""/>
    <s v=""/>
    <s v=""/>
    <s v=""/>
    <s v=""/>
    <s v=""/>
    <s v=""/>
    <s v=""/>
    <s v=""/>
    <s v=""/>
    <s v=""/>
    <s v=""/>
    <s v=""/>
    <s v=""/>
    <s v=""/>
  </r>
  <r>
    <s v="I am learning to identify and highlight the main ideas in a sentence"/>
    <m/>
    <m/>
    <m/>
    <s v="N"/>
    <m/>
    <s v="N"/>
    <m/>
    <s v="N"/>
    <m/>
    <s v="N"/>
    <m/>
    <s v="N"/>
    <m/>
    <s v="N"/>
    <m/>
    <s v="R"/>
    <m/>
    <m/>
    <m/>
    <m/>
    <m/>
    <m/>
    <m/>
    <m/>
    <m/>
    <m/>
    <m/>
    <m/>
    <m/>
    <m/>
    <m/>
    <m/>
    <m/>
    <m/>
    <m/>
    <m/>
    <m/>
    <m/>
    <m/>
    <m/>
    <m/>
    <m/>
    <m/>
    <m/>
    <m/>
    <m/>
    <m/>
    <m/>
    <m/>
    <m/>
    <m/>
    <m/>
    <m/>
    <m/>
    <m/>
    <m/>
    <m/>
    <m/>
    <m/>
    <m/>
    <m/>
    <m/>
    <m/>
    <m/>
    <n v="123456"/>
    <x v="1"/>
    <x v="7"/>
    <n v="4"/>
    <n v="2"/>
    <n v="2"/>
    <n v="2"/>
    <n v="2"/>
    <n v="2"/>
    <n v="2"/>
    <n v="2"/>
    <n v="2"/>
    <n v="4"/>
    <s v=""/>
    <s v=""/>
    <s v=""/>
    <s v=""/>
    <s v=""/>
    <s v=""/>
    <s v=""/>
    <s v=""/>
    <s v=""/>
    <s v=""/>
    <s v=""/>
    <s v=""/>
    <s v=""/>
    <s v=""/>
    <s v=""/>
    <s v=""/>
    <s v=""/>
    <s v=""/>
    <s v=""/>
    <s v=""/>
    <s v=""/>
    <s v=""/>
    <s v=""/>
    <s v=""/>
  </r>
  <r>
    <s v="I am learning to use features such as a contents list or menu to access and read specific information in a non-fiction text"/>
    <m/>
    <m/>
    <m/>
    <s v="N"/>
    <m/>
    <s v="N"/>
    <m/>
    <s v="N"/>
    <m/>
    <s v="R"/>
    <m/>
    <s v="F"/>
    <m/>
    <s v="F"/>
    <m/>
    <s v="F"/>
    <m/>
    <m/>
    <m/>
    <m/>
    <m/>
    <m/>
    <m/>
    <m/>
    <m/>
    <m/>
    <m/>
    <m/>
    <m/>
    <m/>
    <m/>
    <m/>
    <m/>
    <m/>
    <m/>
    <m/>
    <m/>
    <m/>
    <m/>
    <m/>
    <m/>
    <m/>
    <m/>
    <m/>
    <m/>
    <m/>
    <m/>
    <m/>
    <m/>
    <m/>
    <m/>
    <m/>
    <m/>
    <m/>
    <m/>
    <m/>
    <m/>
    <m/>
    <m/>
    <m/>
    <m/>
    <m/>
    <m/>
    <m/>
    <n v="123456"/>
    <x v="1"/>
    <x v="7"/>
    <n v="5"/>
    <n v="2"/>
    <n v="3"/>
    <n v="2"/>
    <n v="2"/>
    <n v="2"/>
    <n v="4"/>
    <n v="5"/>
    <n v="5"/>
    <n v="5"/>
    <s v=""/>
    <s v=""/>
    <s v=""/>
    <s v=""/>
    <s v=""/>
    <s v=""/>
    <s v=""/>
    <s v=""/>
    <s v=""/>
    <s v=""/>
    <s v=""/>
    <s v=""/>
    <s v=""/>
    <s v=""/>
    <s v=""/>
    <s v=""/>
    <s v=""/>
    <s v=""/>
    <s v=""/>
    <s v=""/>
    <s v=""/>
    <s v=""/>
    <s v=""/>
    <s v=""/>
  </r>
  <r>
    <s v="I am learning to use a glossary to access and read specific information in a non-fiction text"/>
    <m/>
    <m/>
    <m/>
    <s v="EN"/>
    <m/>
    <s v="N"/>
    <m/>
    <s v="S"/>
    <m/>
    <s v="R"/>
    <m/>
    <s v="F"/>
    <m/>
    <s v="P"/>
    <m/>
    <s v="I"/>
    <m/>
    <m/>
    <m/>
    <m/>
    <m/>
    <m/>
    <m/>
    <m/>
    <m/>
    <m/>
    <m/>
    <m/>
    <m/>
    <m/>
    <m/>
    <m/>
    <m/>
    <m/>
    <m/>
    <m/>
    <m/>
    <m/>
    <m/>
    <m/>
    <m/>
    <m/>
    <m/>
    <m/>
    <m/>
    <m/>
    <m/>
    <m/>
    <m/>
    <m/>
    <m/>
    <m/>
    <m/>
    <m/>
    <m/>
    <m/>
    <m/>
    <m/>
    <m/>
    <m/>
    <m/>
    <m/>
    <m/>
    <m/>
    <n v="123456"/>
    <x v="1"/>
    <x v="7"/>
    <n v="7"/>
    <n v="1"/>
    <n v="6"/>
    <n v="1"/>
    <n v="2"/>
    <n v="3"/>
    <n v="4"/>
    <n v="5"/>
    <n v="6"/>
    <n v="7"/>
    <s v=""/>
    <s v=""/>
    <s v=""/>
    <s v=""/>
    <s v=""/>
    <s v=""/>
    <s v=""/>
    <s v=""/>
    <s v=""/>
    <s v=""/>
    <s v=""/>
    <s v=""/>
    <s v=""/>
    <s v=""/>
    <s v=""/>
    <s v=""/>
    <s v=""/>
    <s v=""/>
    <s v=""/>
    <s v=""/>
    <s v=""/>
    <s v=""/>
    <s v=""/>
    <s v=""/>
  </r>
  <r>
    <s v="I am learning to sequence information into logical order"/>
    <m/>
    <m/>
    <m/>
    <s v="EN"/>
    <m/>
    <s v="N"/>
    <m/>
    <s v="N"/>
    <m/>
    <s v="N"/>
    <m/>
    <s v="S"/>
    <m/>
    <s v="R"/>
    <m/>
    <s v="R"/>
    <m/>
    <m/>
    <m/>
    <m/>
    <m/>
    <m/>
    <m/>
    <m/>
    <m/>
    <m/>
    <m/>
    <m/>
    <m/>
    <m/>
    <m/>
    <m/>
    <m/>
    <m/>
    <m/>
    <m/>
    <m/>
    <m/>
    <m/>
    <m/>
    <m/>
    <m/>
    <m/>
    <m/>
    <m/>
    <m/>
    <m/>
    <m/>
    <m/>
    <m/>
    <m/>
    <m/>
    <m/>
    <m/>
    <m/>
    <m/>
    <m/>
    <m/>
    <m/>
    <m/>
    <m/>
    <m/>
    <m/>
    <m/>
    <n v="123456"/>
    <x v="1"/>
    <x v="7"/>
    <n v="4"/>
    <n v="1"/>
    <n v="3"/>
    <n v="1"/>
    <n v="2"/>
    <n v="2"/>
    <n v="2"/>
    <n v="3"/>
    <n v="4"/>
    <n v="4"/>
    <s v=""/>
    <s v=""/>
    <s v=""/>
    <s v=""/>
    <s v=""/>
    <s v=""/>
    <s v=""/>
    <s v=""/>
    <s v=""/>
    <s v=""/>
    <s v=""/>
    <s v=""/>
    <s v=""/>
    <s v=""/>
    <s v=""/>
    <s v=""/>
    <s v=""/>
    <s v=""/>
    <s v=""/>
    <s v=""/>
    <s v=""/>
    <s v=""/>
    <s v=""/>
    <s v=""/>
  </r>
  <r>
    <s v="I am learning to apply knowledge of finding, selecting and sorting information across the curriculum"/>
    <m/>
    <m/>
    <m/>
    <s v="EN"/>
    <m/>
    <s v="EN"/>
    <m/>
    <s v="N"/>
    <m/>
    <s v="S"/>
    <m/>
    <s v="S"/>
    <m/>
    <s v="R"/>
    <m/>
    <s v="F"/>
    <m/>
    <m/>
    <m/>
    <m/>
    <m/>
    <m/>
    <m/>
    <m/>
    <m/>
    <m/>
    <m/>
    <m/>
    <m/>
    <m/>
    <m/>
    <m/>
    <m/>
    <m/>
    <m/>
    <m/>
    <m/>
    <m/>
    <m/>
    <m/>
    <m/>
    <m/>
    <m/>
    <m/>
    <m/>
    <m/>
    <m/>
    <m/>
    <m/>
    <m/>
    <m/>
    <m/>
    <m/>
    <m/>
    <m/>
    <m/>
    <m/>
    <m/>
    <m/>
    <m/>
    <m/>
    <m/>
    <m/>
    <m/>
    <n v="123456"/>
    <x v="1"/>
    <x v="7"/>
    <n v="5"/>
    <n v="1"/>
    <n v="4"/>
    <n v="1"/>
    <n v="1"/>
    <n v="2"/>
    <n v="3"/>
    <n v="3"/>
    <n v="4"/>
    <n v="5"/>
    <s v=""/>
    <s v=""/>
    <s v=""/>
    <s v=""/>
    <s v=""/>
    <s v=""/>
    <s v=""/>
    <s v=""/>
    <s v=""/>
    <s v=""/>
    <s v=""/>
    <s v=""/>
    <s v=""/>
    <s v=""/>
    <s v=""/>
    <s v=""/>
    <s v=""/>
    <s v=""/>
    <s v=""/>
    <s v=""/>
    <s v=""/>
    <s v=""/>
    <s v=""/>
    <s v=""/>
  </r>
  <r>
    <s v="I am learning to select information from a variety of appropriate resources e.g. reference books, maps, websites"/>
    <m/>
    <m/>
    <m/>
    <s v="EN"/>
    <m/>
    <s v="N"/>
    <m/>
    <s v="N"/>
    <m/>
    <s v="N"/>
    <m/>
    <s v="F"/>
    <m/>
    <s v="F"/>
    <m/>
    <s v="I"/>
    <m/>
    <m/>
    <m/>
    <m/>
    <m/>
    <m/>
    <m/>
    <m/>
    <m/>
    <m/>
    <m/>
    <m/>
    <m/>
    <m/>
    <m/>
    <m/>
    <m/>
    <m/>
    <m/>
    <m/>
    <m/>
    <m/>
    <m/>
    <m/>
    <m/>
    <m/>
    <m/>
    <m/>
    <m/>
    <m/>
    <m/>
    <m/>
    <m/>
    <m/>
    <m/>
    <m/>
    <m/>
    <m/>
    <m/>
    <m/>
    <m/>
    <m/>
    <m/>
    <m/>
    <m/>
    <m/>
    <m/>
    <m/>
    <n v="123456"/>
    <x v="1"/>
    <x v="7"/>
    <n v="7"/>
    <n v="1"/>
    <n v="6"/>
    <n v="1"/>
    <n v="2"/>
    <n v="2"/>
    <n v="2"/>
    <n v="5"/>
    <n v="5"/>
    <n v="7"/>
    <s v=""/>
    <s v=""/>
    <s v=""/>
    <s v=""/>
    <s v=""/>
    <s v=""/>
    <s v=""/>
    <s v=""/>
    <s v=""/>
    <s v=""/>
    <s v=""/>
    <s v=""/>
    <s v=""/>
    <s v=""/>
    <s v=""/>
    <s v=""/>
    <s v=""/>
    <s v=""/>
    <s v=""/>
    <s v=""/>
    <s v=""/>
    <s v=""/>
    <s v=""/>
    <s v=""/>
  </r>
  <r>
    <s v="I am learning to use colour-coding system to find information resources in the school library"/>
    <m/>
    <m/>
    <m/>
    <s v="N"/>
    <m/>
    <s v="N"/>
    <m/>
    <s v="S"/>
    <m/>
    <s v="S"/>
    <m/>
    <s v="R"/>
    <m/>
    <s v="F"/>
    <m/>
    <s v="F"/>
    <m/>
    <m/>
    <m/>
    <m/>
    <m/>
    <m/>
    <m/>
    <m/>
    <m/>
    <m/>
    <m/>
    <m/>
    <m/>
    <m/>
    <m/>
    <m/>
    <m/>
    <m/>
    <m/>
    <m/>
    <m/>
    <m/>
    <m/>
    <m/>
    <m/>
    <m/>
    <m/>
    <m/>
    <m/>
    <m/>
    <m/>
    <m/>
    <m/>
    <m/>
    <m/>
    <m/>
    <m/>
    <m/>
    <m/>
    <m/>
    <m/>
    <m/>
    <m/>
    <m/>
    <m/>
    <m/>
    <m/>
    <m/>
    <n v="123456"/>
    <x v="1"/>
    <x v="7"/>
    <n v="5"/>
    <n v="2"/>
    <n v="3"/>
    <n v="2"/>
    <n v="2"/>
    <n v="3"/>
    <n v="3"/>
    <n v="4"/>
    <n v="5"/>
    <n v="5"/>
    <s v=""/>
    <s v=""/>
    <s v=""/>
    <s v=""/>
    <s v=""/>
    <s v=""/>
    <s v=""/>
    <s v=""/>
    <s v=""/>
    <s v=""/>
    <s v=""/>
    <s v=""/>
    <s v=""/>
    <s v=""/>
    <s v=""/>
    <s v=""/>
    <s v=""/>
    <s v=""/>
    <s v=""/>
    <s v=""/>
    <s v=""/>
    <s v=""/>
    <s v=""/>
    <s v=""/>
  </r>
  <r>
    <s v="I am learning to make reference to sources of information in notes or texts."/>
    <m/>
    <m/>
    <m/>
    <s v="EN"/>
    <m/>
    <s v="N"/>
    <m/>
    <s v="N"/>
    <m/>
    <s v="N"/>
    <m/>
    <s v="S"/>
    <m/>
    <s v="R"/>
    <m/>
    <s v="R"/>
    <m/>
    <m/>
    <m/>
    <m/>
    <m/>
    <m/>
    <m/>
    <m/>
    <m/>
    <m/>
    <m/>
    <m/>
    <m/>
    <m/>
    <m/>
    <m/>
    <m/>
    <m/>
    <m/>
    <m/>
    <m/>
    <m/>
    <m/>
    <m/>
    <m/>
    <m/>
    <m/>
    <m/>
    <m/>
    <m/>
    <m/>
    <m/>
    <m/>
    <m/>
    <m/>
    <m/>
    <m/>
    <m/>
    <m/>
    <m/>
    <m/>
    <m/>
    <m/>
    <m/>
    <m/>
    <m/>
    <m/>
    <m/>
    <n v="123456"/>
    <x v="1"/>
    <x v="7"/>
    <n v="4"/>
    <n v="1"/>
    <n v="3"/>
    <n v="1"/>
    <n v="2"/>
    <n v="2"/>
    <n v="2"/>
    <n v="3"/>
    <n v="4"/>
    <n v="4"/>
    <s v=""/>
    <s v=""/>
    <s v=""/>
    <s v=""/>
    <s v=""/>
    <s v=""/>
    <s v=""/>
    <s v=""/>
    <s v=""/>
    <s v=""/>
    <s v=""/>
    <s v=""/>
    <s v=""/>
    <s v=""/>
    <s v=""/>
    <s v=""/>
    <s v=""/>
    <s v=""/>
    <s v=""/>
    <s v=""/>
    <s v=""/>
    <s v=""/>
    <s v=""/>
    <s v=""/>
  </r>
  <r>
    <s v="I am learning to make a mind map to help me organise my ideas and think about_x000a_what I know."/>
    <m/>
    <m/>
    <m/>
    <s v="EN"/>
    <m/>
    <s v="EN"/>
    <m/>
    <s v="N"/>
    <m/>
    <s v="S"/>
    <m/>
    <s v="S"/>
    <m/>
    <s v="R"/>
    <m/>
    <s v="F"/>
    <m/>
    <m/>
    <m/>
    <m/>
    <m/>
    <m/>
    <m/>
    <m/>
    <m/>
    <m/>
    <m/>
    <m/>
    <m/>
    <m/>
    <m/>
    <m/>
    <m/>
    <m/>
    <m/>
    <m/>
    <m/>
    <m/>
    <m/>
    <m/>
    <m/>
    <m/>
    <m/>
    <m/>
    <m/>
    <m/>
    <m/>
    <m/>
    <m/>
    <m/>
    <m/>
    <m/>
    <m/>
    <m/>
    <m/>
    <m/>
    <m/>
    <m/>
    <m/>
    <m/>
    <m/>
    <m/>
    <m/>
    <m/>
    <n v="123456"/>
    <x v="1"/>
    <x v="7"/>
    <n v="5"/>
    <n v="1"/>
    <n v="4"/>
    <n v="1"/>
    <n v="1"/>
    <n v="2"/>
    <n v="3"/>
    <n v="3"/>
    <n v="4"/>
    <n v="5"/>
    <s v=""/>
    <s v=""/>
    <s v=""/>
    <s v=""/>
    <s v=""/>
    <s v=""/>
    <s v=""/>
    <s v=""/>
    <s v=""/>
    <s v=""/>
    <s v=""/>
    <s v=""/>
    <s v=""/>
    <s v=""/>
    <s v=""/>
    <s v=""/>
    <s v=""/>
    <s v=""/>
    <s v=""/>
    <s v=""/>
    <s v=""/>
    <s v=""/>
    <s v=""/>
    <s v=""/>
  </r>
  <r>
    <s v="I am learning to create a mind map on my own."/>
    <m/>
    <m/>
    <m/>
    <s v="EN"/>
    <m/>
    <s v="N"/>
    <m/>
    <s v="N"/>
    <m/>
    <s v="N"/>
    <m/>
    <s v="F"/>
    <m/>
    <s v="F"/>
    <m/>
    <s v="I"/>
    <m/>
    <m/>
    <m/>
    <m/>
    <m/>
    <m/>
    <m/>
    <m/>
    <m/>
    <m/>
    <m/>
    <m/>
    <m/>
    <m/>
    <m/>
    <m/>
    <m/>
    <m/>
    <m/>
    <m/>
    <m/>
    <m/>
    <m/>
    <m/>
    <m/>
    <m/>
    <m/>
    <m/>
    <m/>
    <m/>
    <m/>
    <m/>
    <m/>
    <m/>
    <m/>
    <m/>
    <m/>
    <m/>
    <m/>
    <m/>
    <m/>
    <m/>
    <m/>
    <m/>
    <m/>
    <m/>
    <m/>
    <m/>
    <n v="123456"/>
    <x v="1"/>
    <x v="7"/>
    <n v="7"/>
    <n v="1"/>
    <n v="6"/>
    <n v="1"/>
    <n v="2"/>
    <n v="2"/>
    <n v="2"/>
    <n v="5"/>
    <n v="5"/>
    <n v="7"/>
    <s v=""/>
    <s v=""/>
    <s v=""/>
    <s v=""/>
    <s v=""/>
    <s v=""/>
    <s v=""/>
    <s v=""/>
    <s v=""/>
    <s v=""/>
    <s v=""/>
    <s v=""/>
    <s v=""/>
    <s v=""/>
    <s v=""/>
    <s v=""/>
    <s v=""/>
    <s v=""/>
    <s v=""/>
    <s v=""/>
    <s v=""/>
    <s v=""/>
    <s v=""/>
    <s v=""/>
  </r>
  <r>
    <s v="I am becoming increasingly independent when finding the information_x000a_that I need from a text."/>
    <m/>
    <m/>
    <m/>
    <s v="N"/>
    <m/>
    <s v="N"/>
    <m/>
    <s v="S"/>
    <m/>
    <s v="S"/>
    <m/>
    <s v="R"/>
    <m/>
    <s v="F"/>
    <m/>
    <s v="F"/>
    <m/>
    <m/>
    <m/>
    <m/>
    <m/>
    <m/>
    <m/>
    <m/>
    <m/>
    <m/>
    <m/>
    <m/>
    <m/>
    <m/>
    <m/>
    <m/>
    <m/>
    <m/>
    <m/>
    <m/>
    <m/>
    <m/>
    <m/>
    <m/>
    <m/>
    <m/>
    <m/>
    <m/>
    <m/>
    <m/>
    <m/>
    <m/>
    <m/>
    <m/>
    <m/>
    <m/>
    <m/>
    <m/>
    <m/>
    <m/>
    <m/>
    <m/>
    <m/>
    <m/>
    <m/>
    <m/>
    <m/>
    <m/>
    <n v="123456"/>
    <x v="1"/>
    <x v="7"/>
    <n v="5"/>
    <n v="2"/>
    <n v="3"/>
    <n v="2"/>
    <n v="2"/>
    <n v="3"/>
    <n v="3"/>
    <n v="4"/>
    <n v="5"/>
    <n v="5"/>
    <s v=""/>
    <s v=""/>
    <s v=""/>
    <s v=""/>
    <s v=""/>
    <s v=""/>
    <s v=""/>
    <s v=""/>
    <s v=""/>
    <s v=""/>
    <s v=""/>
    <s v=""/>
    <s v=""/>
    <s v=""/>
    <s v=""/>
    <s v=""/>
    <s v=""/>
    <s v=""/>
    <s v=""/>
    <s v=""/>
    <s v=""/>
    <s v=""/>
    <s v=""/>
    <s v=""/>
  </r>
  <r>
    <s v="I am learning to suggest a title or sub-headings to help me with the layout of the_x000a_text that I am creating."/>
    <m/>
    <m/>
    <m/>
    <s v="EN"/>
    <m/>
    <s v="N"/>
    <m/>
    <s v="S"/>
    <m/>
    <s v="R"/>
    <m/>
    <s v="F"/>
    <m/>
    <s v="P"/>
    <m/>
    <s v="I"/>
    <m/>
    <m/>
    <m/>
    <m/>
    <m/>
    <m/>
    <m/>
    <m/>
    <m/>
    <m/>
    <m/>
    <m/>
    <m/>
    <m/>
    <m/>
    <m/>
    <m/>
    <m/>
    <m/>
    <m/>
    <m/>
    <m/>
    <m/>
    <m/>
    <m/>
    <m/>
    <m/>
    <m/>
    <m/>
    <m/>
    <m/>
    <m/>
    <m/>
    <m/>
    <m/>
    <m/>
    <m/>
    <m/>
    <m/>
    <m/>
    <m/>
    <m/>
    <m/>
    <m/>
    <m/>
    <m/>
    <m/>
    <m/>
    <n v="123456"/>
    <x v="1"/>
    <x v="7"/>
    <n v="7"/>
    <n v="1"/>
    <n v="6"/>
    <n v="1"/>
    <n v="2"/>
    <n v="3"/>
    <n v="4"/>
    <n v="5"/>
    <n v="6"/>
    <n v="7"/>
    <s v=""/>
    <s v=""/>
    <s v=""/>
    <s v=""/>
    <s v=""/>
    <s v=""/>
    <s v=""/>
    <s v=""/>
    <s v=""/>
    <s v=""/>
    <s v=""/>
    <s v=""/>
    <s v=""/>
    <s v=""/>
    <s v=""/>
    <s v=""/>
    <s v=""/>
    <s v=""/>
    <s v=""/>
    <s v=""/>
    <s v=""/>
    <s v=""/>
    <s v=""/>
    <s v=""/>
  </r>
  <r>
    <s v="I am learning to use the key words to create a new text of my own."/>
    <m/>
    <m/>
    <m/>
    <s v="EN"/>
    <m/>
    <s v="N"/>
    <m/>
    <s v="N"/>
    <m/>
    <s v="N"/>
    <m/>
    <s v="S"/>
    <m/>
    <s v="R"/>
    <m/>
    <s v="R"/>
    <m/>
    <m/>
    <m/>
    <m/>
    <m/>
    <m/>
    <m/>
    <m/>
    <m/>
    <m/>
    <m/>
    <m/>
    <m/>
    <m/>
    <m/>
    <m/>
    <m/>
    <m/>
    <m/>
    <m/>
    <m/>
    <m/>
    <m/>
    <m/>
    <m/>
    <m/>
    <m/>
    <m/>
    <m/>
    <m/>
    <m/>
    <m/>
    <m/>
    <m/>
    <m/>
    <m/>
    <m/>
    <m/>
    <m/>
    <m/>
    <m/>
    <m/>
    <m/>
    <m/>
    <m/>
    <m/>
    <m/>
    <m/>
    <n v="123456"/>
    <x v="1"/>
    <x v="7"/>
    <n v="4"/>
    <n v="1"/>
    <n v="3"/>
    <n v="1"/>
    <n v="2"/>
    <n v="2"/>
    <n v="2"/>
    <n v="3"/>
    <n v="4"/>
    <n v="4"/>
    <s v=""/>
    <s v=""/>
    <s v=""/>
    <s v=""/>
    <s v=""/>
    <s v=""/>
    <s v=""/>
    <s v=""/>
    <s v=""/>
    <s v=""/>
    <s v=""/>
    <s v=""/>
    <s v=""/>
    <s v=""/>
    <s v=""/>
    <s v=""/>
    <s v=""/>
    <s v=""/>
    <s v=""/>
    <s v=""/>
    <s v=""/>
    <s v=""/>
    <s v=""/>
    <s v=""/>
  </r>
  <r>
    <s v="I understand that words can be missed out when I am taking notes."/>
    <m/>
    <m/>
    <m/>
    <s v="N"/>
    <m/>
    <s v="N"/>
    <m/>
    <s v="N"/>
    <m/>
    <s v="R"/>
    <m/>
    <s v="F"/>
    <m/>
    <s v="F"/>
    <m/>
    <s v="F"/>
    <m/>
    <m/>
    <m/>
    <m/>
    <m/>
    <m/>
    <m/>
    <m/>
    <m/>
    <m/>
    <m/>
    <m/>
    <m/>
    <m/>
    <m/>
    <m/>
    <m/>
    <m/>
    <m/>
    <m/>
    <m/>
    <m/>
    <m/>
    <m/>
    <m/>
    <m/>
    <m/>
    <m/>
    <m/>
    <m/>
    <m/>
    <m/>
    <m/>
    <m/>
    <m/>
    <m/>
    <m/>
    <m/>
    <m/>
    <m/>
    <m/>
    <m/>
    <m/>
    <m/>
    <m/>
    <m/>
    <m/>
    <m/>
    <n v="123456"/>
    <x v="1"/>
    <x v="7"/>
    <n v="5"/>
    <n v="2"/>
    <n v="3"/>
    <n v="2"/>
    <n v="2"/>
    <n v="2"/>
    <n v="4"/>
    <n v="5"/>
    <n v="5"/>
    <n v="5"/>
    <s v=""/>
    <s v=""/>
    <s v=""/>
    <s v=""/>
    <s v=""/>
    <s v=""/>
    <s v=""/>
    <s v=""/>
    <s v=""/>
    <s v=""/>
    <s v=""/>
    <s v=""/>
    <s v=""/>
    <s v=""/>
    <s v=""/>
    <s v=""/>
    <s v=""/>
    <s v=""/>
    <s v=""/>
    <s v=""/>
    <s v=""/>
    <s v=""/>
    <s v=""/>
    <s v=""/>
  </r>
  <r>
    <s v="I am learning to use different techniques to find the information that I need."/>
    <m/>
    <m/>
    <m/>
    <s v="EN"/>
    <m/>
    <s v="N"/>
    <m/>
    <s v="S"/>
    <m/>
    <s v="R"/>
    <m/>
    <s v="F"/>
    <m/>
    <s v="P"/>
    <m/>
    <s v="I"/>
    <m/>
    <m/>
    <m/>
    <m/>
    <m/>
    <m/>
    <m/>
    <m/>
    <m/>
    <m/>
    <m/>
    <m/>
    <m/>
    <m/>
    <m/>
    <m/>
    <m/>
    <m/>
    <m/>
    <m/>
    <m/>
    <m/>
    <m/>
    <m/>
    <m/>
    <m/>
    <m/>
    <m/>
    <m/>
    <m/>
    <m/>
    <m/>
    <m/>
    <m/>
    <m/>
    <m/>
    <m/>
    <m/>
    <m/>
    <m/>
    <m/>
    <m/>
    <m/>
    <m/>
    <m/>
    <m/>
    <m/>
    <m/>
    <n v="123456"/>
    <x v="1"/>
    <x v="7"/>
    <n v="7"/>
    <n v="1"/>
    <n v="6"/>
    <n v="1"/>
    <n v="2"/>
    <n v="3"/>
    <n v="4"/>
    <n v="5"/>
    <n v="6"/>
    <n v="7"/>
    <s v=""/>
    <s v=""/>
    <s v=""/>
    <s v=""/>
    <s v=""/>
    <s v=""/>
    <s v=""/>
    <s v=""/>
    <s v=""/>
    <s v=""/>
    <s v=""/>
    <s v=""/>
    <s v=""/>
    <s v=""/>
    <s v=""/>
    <s v=""/>
    <s v=""/>
    <s v=""/>
    <s v=""/>
    <s v=""/>
    <s v=""/>
    <s v=""/>
    <s v=""/>
    <s v=""/>
  </r>
  <r>
    <s v="I am  aware of bullet points and how to use them"/>
    <m/>
    <m/>
    <m/>
    <s v="EN"/>
    <m/>
    <s v="N"/>
    <m/>
    <s v="N"/>
    <m/>
    <s v="N"/>
    <m/>
    <s v="S"/>
    <m/>
    <s v="R"/>
    <m/>
    <s v="R"/>
    <m/>
    <m/>
    <m/>
    <m/>
    <m/>
    <m/>
    <m/>
    <m/>
    <m/>
    <m/>
    <m/>
    <m/>
    <m/>
    <m/>
    <m/>
    <m/>
    <m/>
    <m/>
    <m/>
    <m/>
    <m/>
    <m/>
    <m/>
    <m/>
    <m/>
    <m/>
    <m/>
    <m/>
    <m/>
    <m/>
    <m/>
    <m/>
    <m/>
    <m/>
    <m/>
    <m/>
    <m/>
    <m/>
    <m/>
    <m/>
    <m/>
    <m/>
    <m/>
    <m/>
    <m/>
    <m/>
    <m/>
    <m/>
    <n v="123456"/>
    <x v="1"/>
    <x v="7"/>
    <n v="4"/>
    <n v="1"/>
    <n v="3"/>
    <n v="1"/>
    <n v="2"/>
    <n v="2"/>
    <n v="2"/>
    <n v="3"/>
    <n v="4"/>
    <n v="4"/>
    <s v=""/>
    <s v=""/>
    <s v=""/>
    <s v=""/>
    <s v=""/>
    <s v=""/>
    <s v=""/>
    <s v=""/>
    <s v=""/>
    <s v=""/>
    <s v=""/>
    <s v=""/>
    <s v=""/>
    <s v=""/>
    <s v=""/>
    <s v=""/>
    <s v=""/>
    <s v=""/>
    <s v=""/>
    <s v=""/>
    <s v=""/>
    <s v=""/>
    <s v=""/>
    <s v=""/>
  </r>
  <r>
    <s v="I am learning to recall/remember key information from a text"/>
    <m/>
    <m/>
    <m/>
    <s v="N"/>
    <m/>
    <s v="N"/>
    <m/>
    <s v="S"/>
    <m/>
    <s v="S"/>
    <m/>
    <s v="R"/>
    <m/>
    <s v="R"/>
    <m/>
    <s v="F"/>
    <m/>
    <m/>
    <m/>
    <m/>
    <m/>
    <m/>
    <m/>
    <m/>
    <m/>
    <m/>
    <m/>
    <m/>
    <m/>
    <m/>
    <m/>
    <m/>
    <m/>
    <m/>
    <m/>
    <m/>
    <m/>
    <m/>
    <m/>
    <m/>
    <m/>
    <m/>
    <m/>
    <m/>
    <m/>
    <m/>
    <m/>
    <m/>
    <m/>
    <m/>
    <m/>
    <m/>
    <m/>
    <m/>
    <m/>
    <m/>
    <m/>
    <m/>
    <m/>
    <m/>
    <m/>
    <m/>
    <m/>
    <m/>
    <n v="123456"/>
    <x v="1"/>
    <x v="7"/>
    <n v="5"/>
    <n v="2"/>
    <n v="3"/>
    <n v="2"/>
    <n v="2"/>
    <n v="3"/>
    <n v="3"/>
    <n v="4"/>
    <n v="4"/>
    <n v="5"/>
    <s v=""/>
    <s v=""/>
    <s v=""/>
    <s v=""/>
    <s v=""/>
    <s v=""/>
    <s v=""/>
    <s v=""/>
    <s v=""/>
    <s v=""/>
    <s v=""/>
    <s v=""/>
    <s v=""/>
    <s v=""/>
    <s v=""/>
    <s v=""/>
    <s v=""/>
    <s v=""/>
    <s v=""/>
    <s v=""/>
    <s v=""/>
    <s v=""/>
    <s v=""/>
    <s v=""/>
  </r>
  <r>
    <s v="I am learning to organise/classify ideas and information by making note under given headings"/>
    <m/>
    <m/>
    <m/>
    <s v="N"/>
    <m/>
    <s v="S"/>
    <m/>
    <s v="R"/>
    <m/>
    <s v="F"/>
    <m/>
    <s v="F"/>
    <m/>
    <s v="F"/>
    <m/>
    <s v="P"/>
    <m/>
    <m/>
    <m/>
    <m/>
    <m/>
    <m/>
    <m/>
    <m/>
    <m/>
    <m/>
    <m/>
    <m/>
    <m/>
    <m/>
    <m/>
    <m/>
    <m/>
    <m/>
    <m/>
    <m/>
    <m/>
    <m/>
    <m/>
    <m/>
    <m/>
    <m/>
    <m/>
    <m/>
    <m/>
    <m/>
    <m/>
    <m/>
    <m/>
    <m/>
    <m/>
    <m/>
    <m/>
    <m/>
    <m/>
    <m/>
    <m/>
    <m/>
    <m/>
    <m/>
    <m/>
    <m/>
    <m/>
    <m/>
    <n v="123456"/>
    <x v="1"/>
    <x v="7"/>
    <n v="6"/>
    <n v="2"/>
    <n v="4"/>
    <n v="2"/>
    <n v="3"/>
    <n v="4"/>
    <n v="5"/>
    <n v="5"/>
    <n v="5"/>
    <n v="6"/>
    <s v=""/>
    <s v=""/>
    <s v=""/>
    <s v=""/>
    <s v=""/>
    <s v=""/>
    <s v=""/>
    <s v=""/>
    <s v=""/>
    <s v=""/>
    <s v=""/>
    <s v=""/>
    <s v=""/>
    <s v=""/>
    <s v=""/>
    <s v=""/>
    <s v=""/>
    <s v=""/>
    <s v=""/>
    <s v=""/>
    <s v=""/>
    <s v=""/>
    <s v=""/>
    <s v=""/>
  </r>
  <r>
    <s v="I am learning to make notes and demonstrate a knowledge of the difference between notes and prose"/>
    <m/>
    <m/>
    <m/>
    <s v="N"/>
    <m/>
    <s v="N"/>
    <m/>
    <s v="S"/>
    <m/>
    <s v="S"/>
    <m/>
    <s v="R"/>
    <m/>
    <s v="R"/>
    <m/>
    <s v="F"/>
    <m/>
    <m/>
    <m/>
    <m/>
    <m/>
    <m/>
    <m/>
    <m/>
    <m/>
    <m/>
    <m/>
    <m/>
    <m/>
    <m/>
    <m/>
    <m/>
    <m/>
    <m/>
    <m/>
    <m/>
    <m/>
    <m/>
    <m/>
    <m/>
    <m/>
    <m/>
    <m/>
    <m/>
    <m/>
    <m/>
    <m/>
    <m/>
    <m/>
    <m/>
    <m/>
    <m/>
    <m/>
    <m/>
    <m/>
    <m/>
    <m/>
    <m/>
    <m/>
    <m/>
    <m/>
    <m/>
    <m/>
    <m/>
    <n v="123456"/>
    <x v="1"/>
    <x v="7"/>
    <n v="5"/>
    <n v="2"/>
    <n v="3"/>
    <n v="2"/>
    <n v="2"/>
    <n v="3"/>
    <n v="3"/>
    <n v="4"/>
    <n v="4"/>
    <n v="5"/>
    <s v=""/>
    <s v=""/>
    <s v=""/>
    <s v=""/>
    <s v=""/>
    <s v=""/>
    <s v=""/>
    <s v=""/>
    <s v=""/>
    <s v=""/>
    <s v=""/>
    <s v=""/>
    <s v=""/>
    <s v=""/>
    <s v=""/>
    <s v=""/>
    <s v=""/>
    <s v=""/>
    <s v=""/>
    <s v=""/>
    <s v=""/>
    <s v=""/>
    <s v=""/>
    <s v=""/>
  </r>
  <r>
    <s v="I am learning to make some reference to sources of information in notes or texts"/>
    <m/>
    <m/>
    <m/>
    <s v="EN"/>
    <m/>
    <s v="EN"/>
    <m/>
    <s v="N"/>
    <m/>
    <s v="S"/>
    <m/>
    <s v="S"/>
    <m/>
    <s v="S"/>
    <m/>
    <s v="S"/>
    <m/>
    <m/>
    <m/>
    <m/>
    <m/>
    <m/>
    <m/>
    <m/>
    <m/>
    <m/>
    <m/>
    <m/>
    <m/>
    <m/>
    <m/>
    <m/>
    <m/>
    <m/>
    <m/>
    <m/>
    <m/>
    <m/>
    <m/>
    <m/>
    <m/>
    <m/>
    <m/>
    <m/>
    <m/>
    <m/>
    <m/>
    <m/>
    <m/>
    <m/>
    <m/>
    <m/>
    <m/>
    <m/>
    <m/>
    <m/>
    <m/>
    <m/>
    <m/>
    <m/>
    <m/>
    <m/>
    <m/>
    <m/>
    <n v="123456"/>
    <x v="1"/>
    <x v="7"/>
    <n v="3"/>
    <n v="1"/>
    <n v="2"/>
    <n v="1"/>
    <n v="1"/>
    <n v="2"/>
    <n v="3"/>
    <n v="3"/>
    <n v="3"/>
    <n v="3"/>
    <s v=""/>
    <s v=""/>
    <s v=""/>
    <s v=""/>
    <s v=""/>
    <s v=""/>
    <s v=""/>
    <s v=""/>
    <s v=""/>
    <s v=""/>
    <s v=""/>
    <s v=""/>
    <s v=""/>
    <s v=""/>
    <s v=""/>
    <s v=""/>
    <s v=""/>
    <s v=""/>
    <s v=""/>
    <s v=""/>
    <s v=""/>
    <s v=""/>
    <s v=""/>
    <s v=""/>
  </r>
  <r>
    <s v="I am learning to confidently read in different situations."/>
    <m/>
    <m/>
    <m/>
    <s v="EN"/>
    <m/>
    <s v="EN"/>
    <m/>
    <s v="N"/>
    <m/>
    <s v="S"/>
    <m/>
    <s v="S"/>
    <m/>
    <s v="R"/>
    <m/>
    <s v="F"/>
    <m/>
    <m/>
    <m/>
    <m/>
    <m/>
    <m/>
    <m/>
    <m/>
    <m/>
    <m/>
    <m/>
    <m/>
    <m/>
    <m/>
    <m/>
    <m/>
    <m/>
    <m/>
    <m/>
    <m/>
    <m/>
    <m/>
    <m/>
    <m/>
    <m/>
    <m/>
    <m/>
    <m/>
    <m/>
    <m/>
    <m/>
    <m/>
    <m/>
    <m/>
    <m/>
    <m/>
    <m/>
    <m/>
    <m/>
    <m/>
    <m/>
    <m/>
    <m/>
    <m/>
    <m/>
    <m/>
    <m/>
    <m/>
    <n v="123456"/>
    <x v="1"/>
    <x v="8"/>
    <n v="5"/>
    <n v="1"/>
    <n v="4"/>
    <n v="1"/>
    <n v="1"/>
    <n v="2"/>
    <n v="3"/>
    <n v="3"/>
    <n v="4"/>
    <n v="5"/>
    <s v=""/>
    <s v=""/>
    <s v=""/>
    <s v=""/>
    <s v=""/>
    <s v=""/>
    <s v=""/>
    <s v=""/>
    <s v=""/>
    <s v=""/>
    <s v=""/>
    <s v=""/>
    <s v=""/>
    <s v=""/>
    <s v=""/>
    <s v=""/>
    <s v=""/>
    <s v=""/>
    <s v=""/>
    <s v=""/>
    <s v=""/>
    <s v=""/>
    <s v=""/>
    <s v=""/>
  </r>
  <r>
    <s v="I am learning to explore books at different times of the school day, and not just_x000a_during reading lessons."/>
    <m/>
    <m/>
    <m/>
    <s v="N"/>
    <m/>
    <s v="N"/>
    <m/>
    <s v="S"/>
    <m/>
    <s v="S"/>
    <m/>
    <s v="R"/>
    <m/>
    <s v="F"/>
    <m/>
    <s v="F"/>
    <m/>
    <m/>
    <m/>
    <m/>
    <m/>
    <m/>
    <m/>
    <m/>
    <m/>
    <m/>
    <m/>
    <m/>
    <m/>
    <m/>
    <m/>
    <m/>
    <m/>
    <m/>
    <m/>
    <m/>
    <m/>
    <m/>
    <m/>
    <m/>
    <m/>
    <m/>
    <m/>
    <m/>
    <m/>
    <m/>
    <m/>
    <m/>
    <m/>
    <m/>
    <m/>
    <m/>
    <m/>
    <m/>
    <m/>
    <m/>
    <m/>
    <m/>
    <m/>
    <m/>
    <m/>
    <m/>
    <m/>
    <m/>
    <n v="123456"/>
    <x v="1"/>
    <x v="8"/>
    <n v="5"/>
    <n v="2"/>
    <n v="3"/>
    <n v="2"/>
    <n v="2"/>
    <n v="3"/>
    <n v="3"/>
    <n v="4"/>
    <n v="5"/>
    <n v="5"/>
    <s v=""/>
    <s v=""/>
    <s v=""/>
    <s v=""/>
    <s v=""/>
    <s v=""/>
    <s v=""/>
    <s v=""/>
    <s v=""/>
    <s v=""/>
    <s v=""/>
    <s v=""/>
    <s v=""/>
    <s v=""/>
    <s v=""/>
    <s v=""/>
    <s v=""/>
    <s v=""/>
    <s v=""/>
    <s v=""/>
    <s v=""/>
    <s v=""/>
    <s v=""/>
    <s v=""/>
  </r>
  <r>
    <s v="I am learning to find the text that will help me with the specific task I have_x000a_been given."/>
    <m/>
    <m/>
    <m/>
    <s v="N"/>
    <m/>
    <s v="S"/>
    <m/>
    <s v="R"/>
    <m/>
    <s v="F"/>
    <m/>
    <s v="F"/>
    <m/>
    <s v="F"/>
    <m/>
    <s v="P"/>
    <m/>
    <m/>
    <m/>
    <m/>
    <m/>
    <m/>
    <m/>
    <m/>
    <m/>
    <m/>
    <m/>
    <m/>
    <m/>
    <m/>
    <m/>
    <m/>
    <m/>
    <m/>
    <m/>
    <m/>
    <m/>
    <m/>
    <m/>
    <m/>
    <m/>
    <m/>
    <m/>
    <m/>
    <m/>
    <m/>
    <m/>
    <m/>
    <m/>
    <m/>
    <m/>
    <m/>
    <m/>
    <m/>
    <m/>
    <m/>
    <m/>
    <m/>
    <m/>
    <m/>
    <m/>
    <m/>
    <m/>
    <m/>
    <n v="123456"/>
    <x v="1"/>
    <x v="8"/>
    <n v="6"/>
    <n v="2"/>
    <n v="4"/>
    <n v="2"/>
    <n v="3"/>
    <n v="4"/>
    <n v="5"/>
    <n v="5"/>
    <n v="5"/>
    <n v="6"/>
    <s v=""/>
    <s v=""/>
    <s v=""/>
    <s v=""/>
    <s v=""/>
    <s v=""/>
    <s v=""/>
    <s v=""/>
    <s v=""/>
    <s v=""/>
    <s v=""/>
    <s v=""/>
    <s v=""/>
    <s v=""/>
    <s v=""/>
    <s v=""/>
    <s v=""/>
    <s v=""/>
    <s v=""/>
    <s v=""/>
    <s v=""/>
    <s v=""/>
    <s v=""/>
    <s v=""/>
  </r>
  <r>
    <s v="With some help, I am learning to talk about the main idea of a text."/>
    <m/>
    <m/>
    <m/>
    <s v="EN"/>
    <m/>
    <s v="EN"/>
    <m/>
    <s v="N"/>
    <m/>
    <s v="S"/>
    <m/>
    <s v="S"/>
    <m/>
    <s v="R"/>
    <m/>
    <s v="F"/>
    <m/>
    <m/>
    <m/>
    <m/>
    <m/>
    <m/>
    <m/>
    <m/>
    <m/>
    <m/>
    <m/>
    <m/>
    <m/>
    <m/>
    <m/>
    <m/>
    <m/>
    <m/>
    <m/>
    <m/>
    <m/>
    <m/>
    <m/>
    <m/>
    <m/>
    <m/>
    <m/>
    <m/>
    <m/>
    <m/>
    <m/>
    <m/>
    <m/>
    <m/>
    <m/>
    <m/>
    <m/>
    <m/>
    <m/>
    <m/>
    <m/>
    <m/>
    <m/>
    <m/>
    <m/>
    <m/>
    <m/>
    <m/>
    <n v="123456"/>
    <x v="1"/>
    <x v="8"/>
    <n v="5"/>
    <n v="1"/>
    <n v="4"/>
    <n v="1"/>
    <n v="1"/>
    <n v="2"/>
    <n v="3"/>
    <n v="3"/>
    <n v="4"/>
    <n v="5"/>
    <s v=""/>
    <s v=""/>
    <s v=""/>
    <s v=""/>
    <s v=""/>
    <s v=""/>
    <s v=""/>
    <s v=""/>
    <s v=""/>
    <s v=""/>
    <s v=""/>
    <s v=""/>
    <s v=""/>
    <s v=""/>
    <s v=""/>
    <s v=""/>
    <s v=""/>
    <s v=""/>
    <s v=""/>
    <s v=""/>
    <s v=""/>
    <s v=""/>
    <s v=""/>
    <s v=""/>
  </r>
  <r>
    <s v="I am learning to name some different genres."/>
    <m/>
    <m/>
    <m/>
    <s v="EN"/>
    <m/>
    <s v="N"/>
    <m/>
    <s v="N"/>
    <m/>
    <s v="N"/>
    <m/>
    <s v="F"/>
    <m/>
    <s v="F"/>
    <m/>
    <s v="I"/>
    <m/>
    <m/>
    <m/>
    <m/>
    <m/>
    <m/>
    <m/>
    <m/>
    <m/>
    <m/>
    <m/>
    <m/>
    <m/>
    <m/>
    <m/>
    <m/>
    <m/>
    <m/>
    <m/>
    <m/>
    <m/>
    <m/>
    <m/>
    <m/>
    <m/>
    <m/>
    <m/>
    <m/>
    <m/>
    <m/>
    <m/>
    <m/>
    <m/>
    <m/>
    <m/>
    <m/>
    <m/>
    <m/>
    <m/>
    <m/>
    <m/>
    <m/>
    <m/>
    <m/>
    <m/>
    <m/>
    <m/>
    <m/>
    <n v="123456"/>
    <x v="1"/>
    <x v="8"/>
    <n v="7"/>
    <n v="1"/>
    <n v="6"/>
    <n v="1"/>
    <n v="2"/>
    <n v="2"/>
    <n v="2"/>
    <n v="5"/>
    <n v="5"/>
    <n v="7"/>
    <s v=""/>
    <s v=""/>
    <s v=""/>
    <s v=""/>
    <s v=""/>
    <s v=""/>
    <s v=""/>
    <s v=""/>
    <s v=""/>
    <s v=""/>
    <s v=""/>
    <s v=""/>
    <s v=""/>
    <s v=""/>
    <s v=""/>
    <s v=""/>
    <s v=""/>
    <s v=""/>
    <s v=""/>
    <s v=""/>
    <s v=""/>
    <s v=""/>
    <s v=""/>
    <s v=""/>
  </r>
  <r>
    <s v="I am learning to give an example of texts from different genres."/>
    <m/>
    <m/>
    <m/>
    <s v="N"/>
    <m/>
    <s v="N"/>
    <m/>
    <s v="S"/>
    <m/>
    <s v="S"/>
    <m/>
    <s v="R"/>
    <m/>
    <s v="F"/>
    <m/>
    <s v="F"/>
    <m/>
    <m/>
    <m/>
    <m/>
    <m/>
    <m/>
    <m/>
    <m/>
    <m/>
    <m/>
    <m/>
    <m/>
    <m/>
    <m/>
    <m/>
    <m/>
    <m/>
    <m/>
    <m/>
    <m/>
    <m/>
    <m/>
    <m/>
    <m/>
    <m/>
    <m/>
    <m/>
    <m/>
    <m/>
    <m/>
    <m/>
    <m/>
    <m/>
    <m/>
    <m/>
    <m/>
    <m/>
    <m/>
    <m/>
    <m/>
    <m/>
    <m/>
    <m/>
    <m/>
    <m/>
    <m/>
    <m/>
    <m/>
    <n v="123456"/>
    <x v="1"/>
    <x v="8"/>
    <n v="5"/>
    <n v="2"/>
    <n v="3"/>
    <n v="2"/>
    <n v="2"/>
    <n v="3"/>
    <n v="3"/>
    <n v="4"/>
    <n v="5"/>
    <n v="5"/>
    <s v=""/>
    <s v=""/>
    <s v=""/>
    <s v=""/>
    <s v=""/>
    <s v=""/>
    <s v=""/>
    <s v=""/>
    <s v=""/>
    <s v=""/>
    <s v=""/>
    <s v=""/>
    <s v=""/>
    <s v=""/>
    <s v=""/>
    <s v=""/>
    <s v=""/>
    <s v=""/>
    <s v=""/>
    <s v=""/>
    <s v=""/>
    <s v=""/>
    <s v=""/>
    <s v=""/>
  </r>
  <r>
    <s v="I am starting to read for a variety of purposes."/>
    <m/>
    <m/>
    <m/>
    <s v="EN"/>
    <m/>
    <s v="N"/>
    <m/>
    <s v="R"/>
    <m/>
    <s v="F"/>
    <m/>
    <s v="P"/>
    <m/>
    <s v="I"/>
    <m/>
    <s v="I"/>
    <m/>
    <m/>
    <m/>
    <m/>
    <m/>
    <m/>
    <m/>
    <m/>
    <m/>
    <m/>
    <m/>
    <m/>
    <m/>
    <m/>
    <m/>
    <m/>
    <m/>
    <m/>
    <m/>
    <m/>
    <m/>
    <m/>
    <m/>
    <m/>
    <m/>
    <m/>
    <m/>
    <m/>
    <m/>
    <m/>
    <m/>
    <m/>
    <m/>
    <m/>
    <m/>
    <m/>
    <m/>
    <m/>
    <m/>
    <m/>
    <m/>
    <m/>
    <m/>
    <m/>
    <m/>
    <m/>
    <m/>
    <m/>
    <n v="123456"/>
    <x v="1"/>
    <x v="8"/>
    <n v="7"/>
    <n v="1"/>
    <n v="6"/>
    <n v="1"/>
    <n v="2"/>
    <n v="4"/>
    <n v="5"/>
    <n v="6"/>
    <n v="7"/>
    <n v="7"/>
    <s v=""/>
    <s v=""/>
    <s v=""/>
    <s v=""/>
    <s v=""/>
    <s v=""/>
    <s v=""/>
    <s v=""/>
    <s v=""/>
    <s v=""/>
    <s v=""/>
    <s v=""/>
    <s v=""/>
    <s v=""/>
    <s v=""/>
    <s v=""/>
    <s v=""/>
    <s v=""/>
    <s v=""/>
    <s v=""/>
    <s v=""/>
    <s v=""/>
    <s v=""/>
    <s v=""/>
  </r>
  <r>
    <s v="I am learning to locate information or read for enjoyment using lots of_x000a_different sources."/>
    <m/>
    <m/>
    <m/>
    <s v="S"/>
    <m/>
    <s v="R"/>
    <m/>
    <s v="F"/>
    <m/>
    <s v="P"/>
    <m/>
    <s v="P"/>
    <m/>
    <s v="P"/>
    <m/>
    <s v="I"/>
    <m/>
    <m/>
    <m/>
    <m/>
    <m/>
    <m/>
    <m/>
    <m/>
    <m/>
    <m/>
    <m/>
    <m/>
    <m/>
    <m/>
    <m/>
    <m/>
    <m/>
    <m/>
    <m/>
    <m/>
    <m/>
    <m/>
    <m/>
    <m/>
    <m/>
    <m/>
    <m/>
    <m/>
    <m/>
    <m/>
    <m/>
    <m/>
    <m/>
    <m/>
    <m/>
    <m/>
    <m/>
    <m/>
    <m/>
    <m/>
    <m/>
    <m/>
    <m/>
    <m/>
    <m/>
    <m/>
    <m/>
    <m/>
    <n v="123456"/>
    <x v="1"/>
    <x v="8"/>
    <n v="7"/>
    <n v="3"/>
    <n v="4"/>
    <n v="3"/>
    <n v="4"/>
    <n v="5"/>
    <n v="6"/>
    <n v="6"/>
    <n v="6"/>
    <n v="7"/>
    <s v=""/>
    <s v=""/>
    <s v=""/>
    <s v=""/>
    <s v=""/>
    <s v=""/>
    <s v=""/>
    <s v=""/>
    <s v=""/>
    <s v=""/>
    <s v=""/>
    <s v=""/>
    <s v=""/>
    <s v=""/>
    <s v=""/>
    <s v=""/>
    <s v=""/>
    <s v=""/>
    <s v=""/>
    <s v=""/>
    <s v=""/>
    <s v=""/>
    <s v=""/>
    <s v=""/>
  </r>
  <r>
    <s v="I am learning to confidently identify the purpose of different genres."/>
    <m/>
    <m/>
    <m/>
    <s v="N"/>
    <m/>
    <s v="N"/>
    <m/>
    <s v="N"/>
    <m/>
    <s v="N"/>
    <m/>
    <s v="N"/>
    <m/>
    <s v="N"/>
    <m/>
    <s v="R"/>
    <m/>
    <m/>
    <m/>
    <m/>
    <m/>
    <m/>
    <m/>
    <m/>
    <m/>
    <m/>
    <m/>
    <m/>
    <m/>
    <m/>
    <m/>
    <m/>
    <m/>
    <m/>
    <m/>
    <m/>
    <m/>
    <m/>
    <m/>
    <m/>
    <m/>
    <m/>
    <m/>
    <m/>
    <m/>
    <m/>
    <m/>
    <m/>
    <m/>
    <m/>
    <m/>
    <m/>
    <m/>
    <m/>
    <m/>
    <m/>
    <m/>
    <m/>
    <m/>
    <m/>
    <m/>
    <m/>
    <m/>
    <m/>
    <n v="123456"/>
    <x v="1"/>
    <x v="8"/>
    <n v="4"/>
    <n v="2"/>
    <n v="2"/>
    <n v="2"/>
    <n v="2"/>
    <n v="2"/>
    <n v="2"/>
    <n v="2"/>
    <n v="2"/>
    <n v="4"/>
    <s v=""/>
    <s v=""/>
    <s v=""/>
    <s v=""/>
    <s v=""/>
    <s v=""/>
    <s v=""/>
    <s v=""/>
    <s v=""/>
    <s v=""/>
    <s v=""/>
    <s v=""/>
    <s v=""/>
    <s v=""/>
    <s v=""/>
    <s v=""/>
    <s v=""/>
    <s v=""/>
    <s v=""/>
    <s v=""/>
    <s v=""/>
    <s v=""/>
    <s v=""/>
    <s v=""/>
  </r>
  <r>
    <s v="I am learning to identify the most appropriate source to use, and can locate the_x000a_information that I need."/>
    <m/>
    <m/>
    <m/>
    <s v="N"/>
    <m/>
    <s v="N"/>
    <m/>
    <s v="N"/>
    <m/>
    <s v="R"/>
    <m/>
    <s v="F"/>
    <m/>
    <s v="F"/>
    <m/>
    <s v="F"/>
    <m/>
    <m/>
    <m/>
    <m/>
    <m/>
    <m/>
    <m/>
    <m/>
    <m/>
    <m/>
    <m/>
    <m/>
    <m/>
    <m/>
    <m/>
    <m/>
    <m/>
    <m/>
    <m/>
    <m/>
    <m/>
    <m/>
    <m/>
    <m/>
    <m/>
    <m/>
    <m/>
    <m/>
    <m/>
    <m/>
    <m/>
    <m/>
    <m/>
    <m/>
    <m/>
    <m/>
    <m/>
    <m/>
    <m/>
    <m/>
    <m/>
    <m/>
    <m/>
    <m/>
    <m/>
    <m/>
    <m/>
    <m/>
    <n v="123456"/>
    <x v="1"/>
    <x v="8"/>
    <n v="5"/>
    <n v="2"/>
    <n v="3"/>
    <n v="2"/>
    <n v="2"/>
    <n v="2"/>
    <n v="4"/>
    <n v="5"/>
    <n v="5"/>
    <n v="5"/>
    <s v=""/>
    <s v=""/>
    <s v=""/>
    <s v=""/>
    <s v=""/>
    <s v=""/>
    <s v=""/>
    <s v=""/>
    <s v=""/>
    <s v=""/>
    <s v=""/>
    <s v=""/>
    <s v=""/>
    <s v=""/>
    <s v=""/>
    <s v=""/>
    <s v=""/>
    <s v=""/>
    <s v=""/>
    <s v=""/>
    <s v=""/>
    <s v=""/>
    <s v=""/>
    <s v=""/>
  </r>
  <r>
    <s v="I am learning to use reading to learn different things in all areas of the curriculum."/>
    <m/>
    <m/>
    <m/>
    <s v="EN"/>
    <m/>
    <s v="N"/>
    <m/>
    <s v="S"/>
    <m/>
    <s v="R"/>
    <m/>
    <s v="F"/>
    <m/>
    <s v="P"/>
    <m/>
    <s v="I"/>
    <m/>
    <m/>
    <m/>
    <m/>
    <m/>
    <m/>
    <m/>
    <m/>
    <m/>
    <m/>
    <m/>
    <m/>
    <m/>
    <m/>
    <m/>
    <m/>
    <m/>
    <m/>
    <m/>
    <m/>
    <m/>
    <m/>
    <m/>
    <m/>
    <m/>
    <m/>
    <m/>
    <m/>
    <m/>
    <m/>
    <m/>
    <m/>
    <m/>
    <m/>
    <m/>
    <m/>
    <m/>
    <m/>
    <m/>
    <m/>
    <m/>
    <m/>
    <m/>
    <m/>
    <m/>
    <m/>
    <m/>
    <m/>
    <n v="123456"/>
    <x v="1"/>
    <x v="8"/>
    <n v="7"/>
    <n v="1"/>
    <n v="6"/>
    <n v="1"/>
    <n v="2"/>
    <n v="3"/>
    <n v="4"/>
    <n v="5"/>
    <n v="6"/>
    <n v="7"/>
    <s v=""/>
    <s v=""/>
    <s v=""/>
    <s v=""/>
    <s v=""/>
    <s v=""/>
    <s v=""/>
    <s v=""/>
    <s v=""/>
    <s v=""/>
    <s v=""/>
    <s v=""/>
    <s v=""/>
    <s v=""/>
    <s v=""/>
    <s v=""/>
    <s v=""/>
    <s v=""/>
    <s v=""/>
    <s v=""/>
    <s v=""/>
    <s v=""/>
    <s v=""/>
    <s v=""/>
  </r>
  <r>
    <s v="Without any help, I am learning to identify some of the key ideas in a text."/>
    <m/>
    <m/>
    <m/>
    <s v="EN"/>
    <m/>
    <s v="N"/>
    <m/>
    <s v="N"/>
    <m/>
    <s v="N"/>
    <m/>
    <s v="S"/>
    <m/>
    <s v="R"/>
    <m/>
    <s v="R"/>
    <m/>
    <m/>
    <m/>
    <m/>
    <m/>
    <m/>
    <m/>
    <m/>
    <m/>
    <m/>
    <m/>
    <m/>
    <m/>
    <m/>
    <m/>
    <m/>
    <m/>
    <m/>
    <m/>
    <m/>
    <m/>
    <m/>
    <m/>
    <m/>
    <m/>
    <m/>
    <m/>
    <m/>
    <m/>
    <m/>
    <m/>
    <m/>
    <m/>
    <m/>
    <m/>
    <m/>
    <m/>
    <m/>
    <m/>
    <m/>
    <m/>
    <m/>
    <m/>
    <m/>
    <m/>
    <m/>
    <m/>
    <m/>
    <n v="123456"/>
    <x v="1"/>
    <x v="8"/>
    <n v="4"/>
    <n v="1"/>
    <n v="3"/>
    <n v="1"/>
    <n v="2"/>
    <n v="2"/>
    <n v="2"/>
    <n v="3"/>
    <n v="4"/>
    <n v="4"/>
    <s v=""/>
    <s v=""/>
    <s v=""/>
    <s v=""/>
    <s v=""/>
    <s v=""/>
    <s v=""/>
    <s v=""/>
    <s v=""/>
    <s v=""/>
    <s v=""/>
    <s v=""/>
    <s v=""/>
    <s v=""/>
    <s v=""/>
    <s v=""/>
    <s v=""/>
    <s v=""/>
    <s v=""/>
    <s v=""/>
    <s v=""/>
    <s v=""/>
    <s v=""/>
    <s v=""/>
  </r>
  <r>
    <s v="I know that different genres have different purposes."/>
    <m/>
    <m/>
    <m/>
    <s v="EN"/>
    <m/>
    <s v="EN"/>
    <m/>
    <s v="N"/>
    <m/>
    <s v="S"/>
    <m/>
    <s v="S"/>
    <m/>
    <s v="R"/>
    <m/>
    <s v="F"/>
    <m/>
    <m/>
    <m/>
    <m/>
    <m/>
    <m/>
    <m/>
    <m/>
    <m/>
    <m/>
    <m/>
    <m/>
    <m/>
    <m/>
    <m/>
    <m/>
    <m/>
    <m/>
    <m/>
    <m/>
    <m/>
    <m/>
    <m/>
    <m/>
    <m/>
    <m/>
    <m/>
    <m/>
    <m/>
    <m/>
    <m/>
    <m/>
    <m/>
    <m/>
    <m/>
    <m/>
    <m/>
    <m/>
    <m/>
    <m/>
    <m/>
    <m/>
    <m/>
    <m/>
    <m/>
    <m/>
    <m/>
    <m/>
    <n v="123456"/>
    <x v="1"/>
    <x v="8"/>
    <n v="5"/>
    <n v="1"/>
    <n v="4"/>
    <n v="1"/>
    <n v="1"/>
    <n v="2"/>
    <n v="3"/>
    <n v="3"/>
    <n v="4"/>
    <n v="5"/>
    <s v=""/>
    <s v=""/>
    <s v=""/>
    <s v=""/>
    <s v=""/>
    <s v=""/>
    <s v=""/>
    <s v=""/>
    <s v=""/>
    <s v=""/>
    <s v=""/>
    <s v=""/>
    <s v=""/>
    <s v=""/>
    <s v=""/>
    <s v=""/>
    <s v=""/>
    <s v=""/>
    <s v=""/>
    <s v=""/>
    <s v=""/>
    <s v=""/>
    <s v=""/>
    <s v=""/>
  </r>
  <r>
    <s v="I am learning to read and use features such as a glossary, the blurb, the contents list, menu, index page "/>
    <m/>
    <m/>
    <m/>
    <s v="EN"/>
    <m/>
    <s v="N"/>
    <m/>
    <s v="N"/>
    <m/>
    <s v="N"/>
    <m/>
    <s v="F"/>
    <m/>
    <s v="F"/>
    <m/>
    <s v="I"/>
    <m/>
    <m/>
    <m/>
    <m/>
    <m/>
    <m/>
    <m/>
    <m/>
    <m/>
    <m/>
    <m/>
    <m/>
    <m/>
    <m/>
    <m/>
    <m/>
    <m/>
    <m/>
    <m/>
    <m/>
    <m/>
    <m/>
    <m/>
    <m/>
    <m/>
    <m/>
    <m/>
    <m/>
    <m/>
    <m/>
    <m/>
    <m/>
    <m/>
    <m/>
    <m/>
    <m/>
    <m/>
    <m/>
    <m/>
    <m/>
    <m/>
    <m/>
    <m/>
    <m/>
    <m/>
    <m/>
    <m/>
    <m/>
    <n v="123456"/>
    <x v="1"/>
    <x v="8"/>
    <n v="7"/>
    <n v="1"/>
    <n v="6"/>
    <n v="1"/>
    <n v="2"/>
    <n v="2"/>
    <n v="2"/>
    <n v="5"/>
    <n v="5"/>
    <n v="7"/>
    <s v=""/>
    <s v=""/>
    <s v=""/>
    <s v=""/>
    <s v=""/>
    <s v=""/>
    <s v=""/>
    <s v=""/>
    <s v=""/>
    <s v=""/>
    <s v=""/>
    <s v=""/>
    <s v=""/>
    <s v=""/>
    <s v=""/>
    <s v=""/>
    <s v=""/>
    <s v=""/>
    <s v=""/>
    <s v=""/>
    <s v=""/>
    <s v=""/>
    <s v=""/>
    <s v=""/>
  </r>
  <r>
    <s v="I am learning to read words and their definitions from a dictionary or a thesaurus"/>
    <m/>
    <m/>
    <m/>
    <s v="N"/>
    <m/>
    <s v="N"/>
    <m/>
    <s v="S"/>
    <m/>
    <s v="S"/>
    <m/>
    <s v="R"/>
    <m/>
    <s v="F"/>
    <m/>
    <s v="F"/>
    <m/>
    <m/>
    <m/>
    <m/>
    <m/>
    <m/>
    <m/>
    <m/>
    <m/>
    <m/>
    <m/>
    <m/>
    <m/>
    <m/>
    <m/>
    <m/>
    <m/>
    <m/>
    <m/>
    <m/>
    <m/>
    <m/>
    <m/>
    <m/>
    <m/>
    <m/>
    <m/>
    <m/>
    <m/>
    <m/>
    <m/>
    <m/>
    <m/>
    <m/>
    <m/>
    <m/>
    <m/>
    <m/>
    <m/>
    <m/>
    <m/>
    <m/>
    <m/>
    <m/>
    <m/>
    <m/>
    <m/>
    <m/>
    <n v="123456"/>
    <x v="1"/>
    <x v="8"/>
    <n v="5"/>
    <n v="2"/>
    <n v="3"/>
    <n v="2"/>
    <n v="2"/>
    <n v="3"/>
    <n v="3"/>
    <n v="4"/>
    <n v="5"/>
    <n v="5"/>
    <s v=""/>
    <s v=""/>
    <s v=""/>
    <s v=""/>
    <s v=""/>
    <s v=""/>
    <s v=""/>
    <s v=""/>
    <s v=""/>
    <s v=""/>
    <s v=""/>
    <s v=""/>
    <s v=""/>
    <s v=""/>
    <s v=""/>
    <s v=""/>
    <s v=""/>
    <s v=""/>
    <s v=""/>
    <s v=""/>
    <s v=""/>
    <s v=""/>
    <s v=""/>
    <s v=""/>
  </r>
  <r>
    <s v="I am learning to read and recognise the key points in the texts"/>
    <m/>
    <m/>
    <m/>
    <s v="EN"/>
    <m/>
    <s v="N"/>
    <m/>
    <s v="R"/>
    <m/>
    <s v="F"/>
    <m/>
    <s v="P"/>
    <m/>
    <s v="I"/>
    <m/>
    <s v="I"/>
    <m/>
    <m/>
    <m/>
    <m/>
    <m/>
    <m/>
    <m/>
    <m/>
    <m/>
    <m/>
    <m/>
    <m/>
    <m/>
    <m/>
    <m/>
    <m/>
    <m/>
    <m/>
    <m/>
    <m/>
    <m/>
    <m/>
    <m/>
    <m/>
    <m/>
    <m/>
    <m/>
    <m/>
    <m/>
    <m/>
    <m/>
    <m/>
    <m/>
    <m/>
    <m/>
    <m/>
    <m/>
    <m/>
    <m/>
    <m/>
    <m/>
    <m/>
    <m/>
    <m/>
    <m/>
    <m/>
    <m/>
    <m/>
    <n v="123456"/>
    <x v="1"/>
    <x v="8"/>
    <n v="7"/>
    <n v="1"/>
    <n v="6"/>
    <n v="1"/>
    <n v="2"/>
    <n v="4"/>
    <n v="5"/>
    <n v="6"/>
    <n v="7"/>
    <n v="7"/>
    <s v=""/>
    <s v=""/>
    <s v=""/>
    <s v=""/>
    <s v=""/>
    <s v=""/>
    <s v=""/>
    <s v=""/>
    <s v=""/>
    <s v=""/>
    <s v=""/>
    <s v=""/>
    <s v=""/>
    <s v=""/>
    <s v=""/>
    <s v=""/>
    <s v=""/>
    <s v=""/>
    <s v=""/>
    <s v=""/>
    <s v=""/>
    <s v=""/>
    <s v=""/>
    <s v=""/>
  </r>
  <r>
    <s v="I am learning to differentiate by identifying some key features of a given genre e.g. play, fairytale, horror, comedy, news programme, advertisement"/>
    <m/>
    <m/>
    <m/>
    <s v="S"/>
    <m/>
    <s v="R"/>
    <m/>
    <s v="F"/>
    <m/>
    <s v="P"/>
    <m/>
    <s v="P"/>
    <m/>
    <s v="P"/>
    <m/>
    <s v="I"/>
    <m/>
    <m/>
    <m/>
    <m/>
    <m/>
    <m/>
    <m/>
    <m/>
    <m/>
    <m/>
    <m/>
    <m/>
    <m/>
    <m/>
    <m/>
    <m/>
    <m/>
    <m/>
    <m/>
    <m/>
    <m/>
    <m/>
    <m/>
    <m/>
    <m/>
    <m/>
    <m/>
    <m/>
    <m/>
    <m/>
    <m/>
    <m/>
    <m/>
    <m/>
    <m/>
    <m/>
    <m/>
    <m/>
    <m/>
    <m/>
    <m/>
    <m/>
    <m/>
    <m/>
    <m/>
    <m/>
    <m/>
    <m/>
    <n v="123456"/>
    <x v="1"/>
    <x v="8"/>
    <n v="7"/>
    <n v="3"/>
    <n v="4"/>
    <n v="3"/>
    <n v="4"/>
    <n v="5"/>
    <n v="6"/>
    <n v="6"/>
    <n v="6"/>
    <n v="7"/>
    <s v=""/>
    <s v=""/>
    <s v=""/>
    <s v=""/>
    <s v=""/>
    <s v=""/>
    <s v=""/>
    <s v=""/>
    <s v=""/>
    <s v=""/>
    <s v=""/>
    <s v=""/>
    <s v=""/>
    <s v=""/>
    <s v=""/>
    <s v=""/>
    <s v=""/>
    <s v=""/>
    <s v=""/>
    <s v=""/>
    <s v=""/>
    <s v=""/>
    <s v=""/>
    <s v=""/>
  </r>
  <r>
    <s v="I am learning to differentiate by identifying key features of fiction and non-fiction texts"/>
    <m/>
    <m/>
    <m/>
    <s v="N"/>
    <m/>
    <s v="N"/>
    <m/>
    <s v="N"/>
    <m/>
    <s v="N"/>
    <m/>
    <s v="N"/>
    <m/>
    <s v="N"/>
    <m/>
    <s v="R"/>
    <m/>
    <m/>
    <m/>
    <m/>
    <m/>
    <m/>
    <m/>
    <m/>
    <m/>
    <m/>
    <m/>
    <m/>
    <m/>
    <m/>
    <m/>
    <m/>
    <m/>
    <m/>
    <m/>
    <m/>
    <m/>
    <m/>
    <m/>
    <m/>
    <m/>
    <m/>
    <m/>
    <m/>
    <m/>
    <m/>
    <m/>
    <m/>
    <m/>
    <m/>
    <m/>
    <m/>
    <m/>
    <m/>
    <m/>
    <m/>
    <m/>
    <m/>
    <m/>
    <m/>
    <m/>
    <m/>
    <m/>
    <m/>
    <n v="123456"/>
    <x v="1"/>
    <x v="8"/>
    <n v="4"/>
    <n v="2"/>
    <n v="2"/>
    <n v="2"/>
    <n v="2"/>
    <n v="2"/>
    <n v="2"/>
    <n v="2"/>
    <n v="2"/>
    <n v="4"/>
    <s v=""/>
    <s v=""/>
    <s v=""/>
    <s v=""/>
    <s v=""/>
    <s v=""/>
    <s v=""/>
    <s v=""/>
    <s v=""/>
    <s v=""/>
    <s v=""/>
    <s v=""/>
    <s v=""/>
    <s v=""/>
    <s v=""/>
    <s v=""/>
    <s v=""/>
    <s v=""/>
    <s v=""/>
    <s v=""/>
    <s v=""/>
    <s v=""/>
    <s v=""/>
    <s v=""/>
  </r>
  <r>
    <s v="I am learning to summarise the main ideas of a text"/>
    <m/>
    <m/>
    <m/>
    <s v="N"/>
    <m/>
    <s v="N"/>
    <m/>
    <s v="N"/>
    <m/>
    <s v="R"/>
    <m/>
    <s v="F"/>
    <m/>
    <s v="F"/>
    <m/>
    <s v="F"/>
    <m/>
    <m/>
    <m/>
    <m/>
    <m/>
    <m/>
    <m/>
    <m/>
    <m/>
    <m/>
    <m/>
    <m/>
    <m/>
    <m/>
    <m/>
    <m/>
    <m/>
    <m/>
    <m/>
    <m/>
    <m/>
    <m/>
    <m/>
    <m/>
    <m/>
    <m/>
    <m/>
    <m/>
    <m/>
    <m/>
    <m/>
    <m/>
    <m/>
    <m/>
    <m/>
    <m/>
    <m/>
    <m/>
    <m/>
    <m/>
    <m/>
    <m/>
    <m/>
    <m/>
    <m/>
    <m/>
    <m/>
    <m/>
    <n v="123456"/>
    <x v="1"/>
    <x v="8"/>
    <n v="5"/>
    <n v="2"/>
    <n v="3"/>
    <n v="2"/>
    <n v="2"/>
    <n v="2"/>
    <n v="4"/>
    <n v="5"/>
    <n v="5"/>
    <n v="5"/>
    <s v=""/>
    <s v=""/>
    <s v=""/>
    <s v=""/>
    <s v=""/>
    <s v=""/>
    <s v=""/>
    <s v=""/>
    <s v=""/>
    <s v=""/>
    <s v=""/>
    <s v=""/>
    <s v=""/>
    <s v=""/>
    <s v=""/>
    <s v=""/>
    <s v=""/>
    <s v=""/>
    <s v=""/>
    <s v=""/>
    <s v=""/>
    <s v=""/>
    <s v=""/>
    <s v=""/>
  </r>
  <r>
    <s v="I am learning to identify the purpose of the content of a text"/>
    <m/>
    <m/>
    <m/>
    <s v="EN"/>
    <m/>
    <s v="N"/>
    <m/>
    <s v="S"/>
    <m/>
    <s v="R"/>
    <m/>
    <s v="F"/>
    <m/>
    <s v="P"/>
    <m/>
    <s v="I"/>
    <m/>
    <m/>
    <m/>
    <m/>
    <m/>
    <m/>
    <m/>
    <m/>
    <m/>
    <m/>
    <m/>
    <m/>
    <m/>
    <m/>
    <m/>
    <m/>
    <m/>
    <m/>
    <m/>
    <m/>
    <m/>
    <m/>
    <m/>
    <m/>
    <m/>
    <m/>
    <m/>
    <m/>
    <m/>
    <m/>
    <m/>
    <m/>
    <m/>
    <m/>
    <m/>
    <m/>
    <m/>
    <m/>
    <m/>
    <m/>
    <m/>
    <m/>
    <m/>
    <m/>
    <m/>
    <m/>
    <m/>
    <m/>
    <n v="123456"/>
    <x v="1"/>
    <x v="8"/>
    <n v="7"/>
    <n v="1"/>
    <n v="6"/>
    <n v="1"/>
    <n v="2"/>
    <n v="3"/>
    <n v="4"/>
    <n v="5"/>
    <n v="6"/>
    <n v="7"/>
    <s v=""/>
    <s v=""/>
    <s v=""/>
    <s v=""/>
    <s v=""/>
    <s v=""/>
    <s v=""/>
    <s v=""/>
    <s v=""/>
    <s v=""/>
    <s v=""/>
    <s v=""/>
    <s v=""/>
    <s v=""/>
    <s v=""/>
    <s v=""/>
    <s v=""/>
    <s v=""/>
    <s v=""/>
    <s v=""/>
    <s v=""/>
    <s v=""/>
    <s v=""/>
    <s v=""/>
  </r>
  <r>
    <s v="I am learning to answer question about texts"/>
    <m/>
    <m/>
    <m/>
    <s v="EN"/>
    <m/>
    <s v="N"/>
    <m/>
    <s v="N"/>
    <m/>
    <s v="N"/>
    <m/>
    <s v="S"/>
    <m/>
    <s v="R"/>
    <m/>
    <s v="R"/>
    <m/>
    <m/>
    <m/>
    <m/>
    <m/>
    <m/>
    <m/>
    <m/>
    <m/>
    <m/>
    <m/>
    <m/>
    <m/>
    <m/>
    <m/>
    <m/>
    <m/>
    <m/>
    <m/>
    <m/>
    <m/>
    <m/>
    <m/>
    <m/>
    <m/>
    <m/>
    <m/>
    <m/>
    <m/>
    <m/>
    <m/>
    <m/>
    <m/>
    <m/>
    <m/>
    <m/>
    <m/>
    <m/>
    <m/>
    <m/>
    <m/>
    <m/>
    <m/>
    <m/>
    <m/>
    <m/>
    <m/>
    <m/>
    <n v="123456"/>
    <x v="1"/>
    <x v="8"/>
    <n v="4"/>
    <n v="1"/>
    <n v="3"/>
    <n v="1"/>
    <n v="2"/>
    <n v="2"/>
    <n v="2"/>
    <n v="3"/>
    <n v="4"/>
    <n v="4"/>
    <s v=""/>
    <s v=""/>
    <s v=""/>
    <s v=""/>
    <s v=""/>
    <s v=""/>
    <s v=""/>
    <s v=""/>
    <s v=""/>
    <s v=""/>
    <s v=""/>
    <s v=""/>
    <s v=""/>
    <s v=""/>
    <s v=""/>
    <s v=""/>
    <s v=""/>
    <s v=""/>
    <s v=""/>
    <s v=""/>
    <s v=""/>
    <s v=""/>
    <s v=""/>
    <s v=""/>
  </r>
  <r>
    <s v="I am learning to make predictions based on evidence or clues from the text"/>
    <m/>
    <m/>
    <m/>
    <s v="EN"/>
    <m/>
    <s v="EN"/>
    <m/>
    <s v="N"/>
    <m/>
    <s v="S"/>
    <m/>
    <s v="S"/>
    <m/>
    <s v="R"/>
    <m/>
    <s v="F"/>
    <m/>
    <m/>
    <m/>
    <m/>
    <m/>
    <m/>
    <m/>
    <m/>
    <m/>
    <m/>
    <m/>
    <m/>
    <m/>
    <m/>
    <m/>
    <m/>
    <m/>
    <m/>
    <m/>
    <m/>
    <m/>
    <m/>
    <m/>
    <m/>
    <m/>
    <m/>
    <m/>
    <m/>
    <m/>
    <m/>
    <m/>
    <m/>
    <m/>
    <m/>
    <m/>
    <m/>
    <m/>
    <m/>
    <m/>
    <m/>
    <m/>
    <m/>
    <m/>
    <m/>
    <m/>
    <m/>
    <m/>
    <m/>
    <n v="123456"/>
    <x v="1"/>
    <x v="8"/>
    <n v="5"/>
    <n v="1"/>
    <n v="4"/>
    <n v="1"/>
    <n v="1"/>
    <n v="2"/>
    <n v="3"/>
    <n v="3"/>
    <n v="4"/>
    <n v="5"/>
    <s v=""/>
    <s v=""/>
    <s v=""/>
    <s v=""/>
    <s v=""/>
    <s v=""/>
    <s v=""/>
    <s v=""/>
    <s v=""/>
    <s v=""/>
    <s v=""/>
    <s v=""/>
    <s v=""/>
    <s v=""/>
    <s v=""/>
    <s v=""/>
    <s v=""/>
    <s v=""/>
    <s v=""/>
    <s v=""/>
    <s v=""/>
    <s v=""/>
    <s v=""/>
    <s v=""/>
  </r>
  <r>
    <s v="I am learning to recall relevant details from given texts"/>
    <m/>
    <m/>
    <m/>
    <s v="EN"/>
    <m/>
    <s v="N"/>
    <m/>
    <s v="N"/>
    <m/>
    <s v="N"/>
    <m/>
    <s v="F"/>
    <m/>
    <s v="F"/>
    <m/>
    <s v="I"/>
    <m/>
    <m/>
    <m/>
    <m/>
    <m/>
    <m/>
    <m/>
    <m/>
    <m/>
    <m/>
    <m/>
    <m/>
    <m/>
    <m/>
    <m/>
    <m/>
    <m/>
    <m/>
    <m/>
    <m/>
    <m/>
    <m/>
    <m/>
    <m/>
    <m/>
    <m/>
    <m/>
    <m/>
    <m/>
    <m/>
    <m/>
    <m/>
    <m/>
    <m/>
    <m/>
    <m/>
    <m/>
    <m/>
    <m/>
    <m/>
    <m/>
    <m/>
    <m/>
    <m/>
    <m/>
    <m/>
    <m/>
    <m/>
    <n v="123456"/>
    <x v="1"/>
    <x v="8"/>
    <n v="7"/>
    <n v="1"/>
    <n v="6"/>
    <n v="1"/>
    <n v="2"/>
    <n v="2"/>
    <n v="2"/>
    <n v="5"/>
    <n v="5"/>
    <n v="7"/>
    <s v=""/>
    <s v=""/>
    <s v=""/>
    <s v=""/>
    <s v=""/>
    <s v=""/>
    <s v=""/>
    <s v=""/>
    <s v=""/>
    <s v=""/>
    <s v=""/>
    <s v=""/>
    <s v=""/>
    <s v=""/>
    <s v=""/>
    <s v=""/>
    <s v=""/>
    <s v=""/>
    <s v=""/>
    <s v=""/>
    <s v=""/>
    <s v=""/>
    <s v=""/>
    <s v=""/>
  </r>
  <r>
    <s v="I am learning to identify the main idea of a text"/>
    <m/>
    <m/>
    <m/>
    <s v="N"/>
    <m/>
    <s v="N"/>
    <m/>
    <s v="S"/>
    <m/>
    <s v="S"/>
    <m/>
    <s v="R"/>
    <m/>
    <s v="F"/>
    <m/>
    <s v="F"/>
    <m/>
    <m/>
    <m/>
    <m/>
    <m/>
    <m/>
    <m/>
    <m/>
    <m/>
    <m/>
    <m/>
    <m/>
    <m/>
    <m/>
    <m/>
    <m/>
    <m/>
    <m/>
    <m/>
    <m/>
    <m/>
    <m/>
    <m/>
    <m/>
    <m/>
    <m/>
    <m/>
    <m/>
    <m/>
    <m/>
    <m/>
    <m/>
    <m/>
    <m/>
    <m/>
    <m/>
    <m/>
    <m/>
    <m/>
    <m/>
    <m/>
    <m/>
    <m/>
    <m/>
    <m/>
    <m/>
    <m/>
    <m/>
    <n v="123456"/>
    <x v="1"/>
    <x v="8"/>
    <n v="5"/>
    <n v="2"/>
    <n v="3"/>
    <n v="2"/>
    <n v="2"/>
    <n v="3"/>
    <n v="3"/>
    <n v="4"/>
    <n v="5"/>
    <n v="5"/>
    <s v=""/>
    <s v=""/>
    <s v=""/>
    <s v=""/>
    <s v=""/>
    <s v=""/>
    <s v=""/>
    <s v=""/>
    <s v=""/>
    <s v=""/>
    <s v=""/>
    <s v=""/>
    <s v=""/>
    <s v=""/>
    <s v=""/>
    <s v=""/>
    <s v=""/>
    <s v=""/>
    <s v=""/>
    <s v=""/>
    <s v=""/>
    <s v=""/>
    <s v=""/>
    <s v=""/>
  </r>
  <r>
    <s v="I am learning to  answer and ask questions about texts."/>
    <m/>
    <m/>
    <m/>
    <s v="N"/>
    <m/>
    <s v="S"/>
    <m/>
    <s v="R"/>
    <m/>
    <s v="F"/>
    <m/>
    <s v="F"/>
    <m/>
    <s v="F"/>
    <m/>
    <s v="P"/>
    <m/>
    <m/>
    <m/>
    <m/>
    <m/>
    <m/>
    <m/>
    <m/>
    <m/>
    <m/>
    <m/>
    <m/>
    <m/>
    <m/>
    <m/>
    <m/>
    <m/>
    <m/>
    <m/>
    <m/>
    <m/>
    <m/>
    <m/>
    <m/>
    <m/>
    <m/>
    <m/>
    <m/>
    <m/>
    <m/>
    <m/>
    <m/>
    <m/>
    <m/>
    <m/>
    <m/>
    <m/>
    <m/>
    <m/>
    <m/>
    <m/>
    <m/>
    <m/>
    <m/>
    <m/>
    <m/>
    <m/>
    <m/>
    <n v="123456"/>
    <x v="1"/>
    <x v="8"/>
    <n v="6"/>
    <n v="2"/>
    <n v="4"/>
    <n v="2"/>
    <n v="3"/>
    <n v="4"/>
    <n v="5"/>
    <n v="5"/>
    <n v="5"/>
    <n v="6"/>
    <s v=""/>
    <s v=""/>
    <s v=""/>
    <s v=""/>
    <s v=""/>
    <s v=""/>
    <s v=""/>
    <s v=""/>
    <s v=""/>
    <s v=""/>
    <s v=""/>
    <s v=""/>
    <s v=""/>
    <s v=""/>
    <s v=""/>
    <s v=""/>
    <s v=""/>
    <s v=""/>
    <s v=""/>
    <s v=""/>
    <s v=""/>
    <s v=""/>
    <s v=""/>
    <s v=""/>
  </r>
  <r>
    <s v="I am learning to explain why events take place in a text e.g. cause and effect"/>
    <m/>
    <m/>
    <m/>
    <s v="EN"/>
    <m/>
    <s v="EN"/>
    <m/>
    <s v="N"/>
    <m/>
    <s v="S"/>
    <m/>
    <s v="S"/>
    <m/>
    <s v="R"/>
    <m/>
    <s v="F"/>
    <m/>
    <m/>
    <m/>
    <m/>
    <m/>
    <m/>
    <m/>
    <m/>
    <m/>
    <m/>
    <m/>
    <m/>
    <m/>
    <m/>
    <m/>
    <m/>
    <m/>
    <m/>
    <m/>
    <m/>
    <m/>
    <m/>
    <m/>
    <m/>
    <m/>
    <m/>
    <m/>
    <m/>
    <m/>
    <m/>
    <m/>
    <m/>
    <m/>
    <m/>
    <m/>
    <m/>
    <m/>
    <m/>
    <m/>
    <m/>
    <m/>
    <m/>
    <m/>
    <m/>
    <m/>
    <m/>
    <m/>
    <m/>
    <n v="123456"/>
    <x v="1"/>
    <x v="8"/>
    <n v="5"/>
    <n v="1"/>
    <n v="4"/>
    <n v="1"/>
    <n v="1"/>
    <n v="2"/>
    <n v="3"/>
    <n v="3"/>
    <n v="4"/>
    <n v="5"/>
    <s v=""/>
    <s v=""/>
    <s v=""/>
    <s v=""/>
    <s v=""/>
    <s v=""/>
    <s v=""/>
    <s v=""/>
    <s v=""/>
    <s v=""/>
    <s v=""/>
    <s v=""/>
    <s v=""/>
    <s v=""/>
    <s v=""/>
    <s v=""/>
    <s v=""/>
    <s v=""/>
    <s v=""/>
    <s v=""/>
    <s v=""/>
    <s v=""/>
    <s v=""/>
    <s v=""/>
  </r>
  <r>
    <s v="I am learning to justify answers by finding evidence in a text"/>
    <m/>
    <m/>
    <m/>
    <s v="EN"/>
    <m/>
    <s v="N"/>
    <m/>
    <s v="N"/>
    <m/>
    <s v="N"/>
    <m/>
    <s v="F"/>
    <m/>
    <s v="F"/>
    <m/>
    <s v="I"/>
    <m/>
    <m/>
    <m/>
    <m/>
    <m/>
    <m/>
    <m/>
    <m/>
    <m/>
    <m/>
    <m/>
    <m/>
    <m/>
    <m/>
    <m/>
    <m/>
    <m/>
    <m/>
    <m/>
    <m/>
    <m/>
    <m/>
    <m/>
    <m/>
    <m/>
    <m/>
    <m/>
    <m/>
    <m/>
    <m/>
    <m/>
    <m/>
    <m/>
    <m/>
    <m/>
    <m/>
    <m/>
    <m/>
    <m/>
    <m/>
    <m/>
    <m/>
    <m/>
    <m/>
    <m/>
    <m/>
    <m/>
    <m/>
    <n v="123456"/>
    <x v="1"/>
    <x v="8"/>
    <n v="7"/>
    <n v="1"/>
    <n v="6"/>
    <n v="1"/>
    <n v="2"/>
    <n v="2"/>
    <n v="2"/>
    <n v="5"/>
    <n v="5"/>
    <n v="7"/>
    <s v=""/>
    <s v=""/>
    <s v=""/>
    <s v=""/>
    <s v=""/>
    <s v=""/>
    <s v=""/>
    <s v=""/>
    <s v=""/>
    <s v=""/>
    <s v=""/>
    <s v=""/>
    <s v=""/>
    <s v=""/>
    <s v=""/>
    <s v=""/>
    <s v=""/>
    <s v=""/>
    <s v=""/>
    <s v=""/>
    <s v=""/>
    <s v=""/>
    <s v=""/>
    <s v=""/>
  </r>
  <r>
    <s v="I have an understanding that more than is stated explicitly about a text by making simple inferences"/>
    <m/>
    <m/>
    <m/>
    <s v="N"/>
    <m/>
    <s v="N"/>
    <m/>
    <s v="S"/>
    <m/>
    <s v="S"/>
    <m/>
    <s v="R"/>
    <m/>
    <s v="F"/>
    <m/>
    <s v="F"/>
    <m/>
    <m/>
    <m/>
    <m/>
    <m/>
    <m/>
    <m/>
    <m/>
    <m/>
    <m/>
    <m/>
    <m/>
    <m/>
    <m/>
    <m/>
    <m/>
    <m/>
    <m/>
    <m/>
    <m/>
    <m/>
    <m/>
    <m/>
    <m/>
    <m/>
    <m/>
    <m/>
    <m/>
    <m/>
    <m/>
    <m/>
    <m/>
    <m/>
    <m/>
    <m/>
    <m/>
    <m/>
    <m/>
    <m/>
    <m/>
    <m/>
    <m/>
    <m/>
    <m/>
    <m/>
    <m/>
    <m/>
    <m/>
    <n v="123456"/>
    <x v="1"/>
    <x v="8"/>
    <n v="5"/>
    <n v="2"/>
    <n v="3"/>
    <n v="2"/>
    <n v="2"/>
    <n v="3"/>
    <n v="3"/>
    <n v="4"/>
    <n v="5"/>
    <n v="5"/>
    <s v=""/>
    <s v=""/>
    <s v=""/>
    <s v=""/>
    <s v=""/>
    <s v=""/>
    <s v=""/>
    <s v=""/>
    <s v=""/>
    <s v=""/>
    <s v=""/>
    <s v=""/>
    <s v=""/>
    <s v=""/>
    <s v=""/>
    <s v=""/>
    <s v=""/>
    <s v=""/>
    <s v=""/>
    <s v=""/>
    <s v=""/>
    <s v=""/>
    <s v=""/>
    <s v=""/>
  </r>
  <r>
    <s v="I am learning to independently recognise and understand the difference between_x000a_fact and opinion."/>
    <m/>
    <m/>
    <m/>
    <s v="EN"/>
    <m/>
    <s v="N"/>
    <m/>
    <s v="R"/>
    <m/>
    <s v="F"/>
    <m/>
    <s v="P"/>
    <m/>
    <s v="I"/>
    <m/>
    <s v="I"/>
    <m/>
    <m/>
    <m/>
    <m/>
    <m/>
    <m/>
    <m/>
    <m/>
    <m/>
    <m/>
    <m/>
    <m/>
    <m/>
    <m/>
    <m/>
    <m/>
    <m/>
    <m/>
    <m/>
    <m/>
    <m/>
    <m/>
    <m/>
    <m/>
    <m/>
    <m/>
    <m/>
    <m/>
    <m/>
    <m/>
    <m/>
    <m/>
    <m/>
    <m/>
    <m/>
    <m/>
    <m/>
    <m/>
    <m/>
    <m/>
    <m/>
    <m/>
    <m/>
    <m/>
    <m/>
    <m/>
    <m/>
    <m/>
    <n v="123456"/>
    <x v="1"/>
    <x v="8"/>
    <n v="7"/>
    <n v="1"/>
    <n v="6"/>
    <n v="1"/>
    <n v="2"/>
    <n v="4"/>
    <n v="5"/>
    <n v="6"/>
    <n v="7"/>
    <n v="7"/>
    <s v=""/>
    <s v=""/>
    <s v=""/>
    <s v=""/>
    <s v=""/>
    <s v=""/>
    <s v=""/>
    <s v=""/>
    <s v=""/>
    <s v=""/>
    <s v=""/>
    <s v=""/>
    <s v=""/>
    <s v=""/>
    <s v=""/>
    <s v=""/>
    <s v=""/>
    <s v=""/>
    <s v=""/>
    <s v=""/>
    <s v=""/>
    <s v=""/>
    <s v=""/>
    <s v=""/>
  </r>
  <r>
    <s v="I am learning to explain what a ‘fact’ is."/>
    <m/>
    <m/>
    <m/>
    <s v="S"/>
    <m/>
    <s v="R"/>
    <m/>
    <s v="F"/>
    <m/>
    <s v="P"/>
    <m/>
    <s v="P"/>
    <m/>
    <s v="P"/>
    <m/>
    <s v="I"/>
    <m/>
    <m/>
    <m/>
    <m/>
    <m/>
    <m/>
    <m/>
    <m/>
    <m/>
    <m/>
    <m/>
    <m/>
    <m/>
    <m/>
    <m/>
    <m/>
    <m/>
    <m/>
    <m/>
    <m/>
    <m/>
    <m/>
    <m/>
    <m/>
    <m/>
    <m/>
    <m/>
    <m/>
    <m/>
    <m/>
    <m/>
    <m/>
    <m/>
    <m/>
    <m/>
    <m/>
    <m/>
    <m/>
    <m/>
    <m/>
    <m/>
    <m/>
    <m/>
    <m/>
    <m/>
    <m/>
    <m/>
    <m/>
    <n v="123456"/>
    <x v="1"/>
    <x v="8"/>
    <n v="7"/>
    <n v="3"/>
    <n v="4"/>
    <n v="3"/>
    <n v="4"/>
    <n v="5"/>
    <n v="6"/>
    <n v="6"/>
    <n v="6"/>
    <n v="7"/>
    <s v=""/>
    <s v=""/>
    <s v=""/>
    <s v=""/>
    <s v=""/>
    <s v=""/>
    <s v=""/>
    <s v=""/>
    <s v=""/>
    <s v=""/>
    <s v=""/>
    <s v=""/>
    <s v=""/>
    <s v=""/>
    <s v=""/>
    <s v=""/>
    <s v=""/>
    <s v=""/>
    <s v=""/>
    <s v=""/>
    <s v=""/>
    <s v=""/>
    <s v=""/>
    <s v=""/>
  </r>
  <r>
    <s v="I am learning to explain what an ‘opinion’ is."/>
    <m/>
    <m/>
    <m/>
    <s v="N"/>
    <m/>
    <s v="N"/>
    <m/>
    <s v="N"/>
    <m/>
    <s v="N"/>
    <m/>
    <s v="N"/>
    <m/>
    <s v="N"/>
    <m/>
    <s v="R"/>
    <m/>
    <m/>
    <m/>
    <m/>
    <m/>
    <m/>
    <m/>
    <m/>
    <m/>
    <m/>
    <m/>
    <m/>
    <m/>
    <m/>
    <m/>
    <m/>
    <m/>
    <m/>
    <m/>
    <m/>
    <m/>
    <m/>
    <m/>
    <m/>
    <m/>
    <m/>
    <m/>
    <m/>
    <m/>
    <m/>
    <m/>
    <m/>
    <m/>
    <m/>
    <m/>
    <m/>
    <m/>
    <m/>
    <m/>
    <m/>
    <m/>
    <m/>
    <m/>
    <m/>
    <m/>
    <m/>
    <m/>
    <m/>
    <n v="123456"/>
    <x v="1"/>
    <x v="8"/>
    <n v="4"/>
    <n v="2"/>
    <n v="2"/>
    <n v="2"/>
    <n v="2"/>
    <n v="2"/>
    <n v="2"/>
    <n v="2"/>
    <n v="2"/>
    <n v="4"/>
    <s v=""/>
    <s v=""/>
    <s v=""/>
    <s v=""/>
    <s v=""/>
    <s v=""/>
    <s v=""/>
    <s v=""/>
    <s v=""/>
    <s v=""/>
    <s v=""/>
    <s v=""/>
    <s v=""/>
    <s v=""/>
    <s v=""/>
    <s v=""/>
    <s v=""/>
    <s v=""/>
    <s v=""/>
    <s v=""/>
    <s v=""/>
    <s v=""/>
    <s v=""/>
    <s v=""/>
  </r>
  <r>
    <s v="With some help, I am beginning to recognise the difference between_x000a_fact and opinion."/>
    <m/>
    <m/>
    <m/>
    <s v="N"/>
    <m/>
    <s v="N"/>
    <m/>
    <s v="N"/>
    <m/>
    <s v="R"/>
    <m/>
    <s v="F"/>
    <m/>
    <s v="F"/>
    <m/>
    <s v="F"/>
    <m/>
    <m/>
    <m/>
    <m/>
    <m/>
    <m/>
    <m/>
    <m/>
    <m/>
    <m/>
    <m/>
    <m/>
    <m/>
    <m/>
    <m/>
    <m/>
    <m/>
    <m/>
    <m/>
    <m/>
    <m/>
    <m/>
    <m/>
    <m/>
    <m/>
    <m/>
    <m/>
    <m/>
    <m/>
    <m/>
    <m/>
    <m/>
    <m/>
    <m/>
    <m/>
    <m/>
    <m/>
    <m/>
    <m/>
    <m/>
    <m/>
    <m/>
    <m/>
    <m/>
    <m/>
    <m/>
    <m/>
    <m/>
    <n v="123456"/>
    <x v="1"/>
    <x v="8"/>
    <n v="5"/>
    <n v="2"/>
    <n v="3"/>
    <n v="2"/>
    <n v="2"/>
    <n v="2"/>
    <n v="4"/>
    <n v="5"/>
    <n v="5"/>
    <n v="5"/>
    <s v=""/>
    <s v=""/>
    <s v=""/>
    <s v=""/>
    <s v=""/>
    <s v=""/>
    <s v=""/>
    <s v=""/>
    <s v=""/>
    <s v=""/>
    <s v=""/>
    <s v=""/>
    <s v=""/>
    <s v=""/>
    <s v=""/>
    <s v=""/>
    <s v=""/>
    <s v=""/>
    <s v=""/>
    <s v=""/>
    <s v=""/>
    <s v=""/>
    <s v=""/>
    <s v=""/>
  </r>
  <r>
    <s v="I am learning to recognise fact in a text"/>
    <m/>
    <m/>
    <m/>
    <s v="EN"/>
    <m/>
    <s v="N"/>
    <m/>
    <s v="S"/>
    <m/>
    <s v="R"/>
    <m/>
    <s v="F"/>
    <m/>
    <s v="P"/>
    <m/>
    <s v="I"/>
    <m/>
    <m/>
    <m/>
    <m/>
    <m/>
    <m/>
    <m/>
    <m/>
    <m/>
    <m/>
    <m/>
    <m/>
    <m/>
    <m/>
    <m/>
    <m/>
    <m/>
    <m/>
    <m/>
    <m/>
    <m/>
    <m/>
    <m/>
    <m/>
    <m/>
    <m/>
    <m/>
    <m/>
    <m/>
    <m/>
    <m/>
    <m/>
    <m/>
    <m/>
    <m/>
    <m/>
    <m/>
    <m/>
    <m/>
    <m/>
    <m/>
    <m/>
    <m/>
    <m/>
    <m/>
    <m/>
    <m/>
    <m/>
    <n v="123456"/>
    <x v="1"/>
    <x v="8"/>
    <n v="7"/>
    <n v="1"/>
    <n v="6"/>
    <n v="1"/>
    <n v="2"/>
    <n v="3"/>
    <n v="4"/>
    <n v="5"/>
    <n v="6"/>
    <n v="7"/>
    <s v=""/>
    <s v=""/>
    <s v=""/>
    <s v=""/>
    <s v=""/>
    <s v=""/>
    <s v=""/>
    <s v=""/>
    <s v=""/>
    <s v=""/>
    <s v=""/>
    <s v=""/>
    <s v=""/>
    <s v=""/>
    <s v=""/>
    <s v=""/>
    <s v=""/>
    <s v=""/>
    <s v=""/>
    <s v=""/>
    <s v=""/>
    <s v=""/>
    <s v=""/>
    <s v=""/>
  </r>
  <r>
    <s v="I am learning to recognise opinion in a text"/>
    <m/>
    <m/>
    <m/>
    <s v="EN"/>
    <m/>
    <s v="N"/>
    <m/>
    <s v="N"/>
    <m/>
    <s v="N"/>
    <m/>
    <s v="S"/>
    <m/>
    <s v="R"/>
    <m/>
    <s v="R"/>
    <m/>
    <m/>
    <m/>
    <m/>
    <m/>
    <m/>
    <m/>
    <m/>
    <m/>
    <m/>
    <m/>
    <m/>
    <m/>
    <m/>
    <m/>
    <m/>
    <m/>
    <m/>
    <m/>
    <m/>
    <m/>
    <m/>
    <m/>
    <m/>
    <m/>
    <m/>
    <m/>
    <m/>
    <m/>
    <m/>
    <m/>
    <m/>
    <m/>
    <m/>
    <m/>
    <m/>
    <m/>
    <m/>
    <m/>
    <m/>
    <m/>
    <m/>
    <m/>
    <m/>
    <m/>
    <m/>
    <m/>
    <m/>
    <n v="123456"/>
    <x v="1"/>
    <x v="8"/>
    <n v="4"/>
    <n v="1"/>
    <n v="3"/>
    <n v="1"/>
    <n v="2"/>
    <n v="2"/>
    <n v="2"/>
    <n v="3"/>
    <n v="4"/>
    <n v="4"/>
    <s v=""/>
    <s v=""/>
    <s v=""/>
    <s v=""/>
    <s v=""/>
    <s v=""/>
    <s v=""/>
    <s v=""/>
    <s v=""/>
    <s v=""/>
    <s v=""/>
    <s v=""/>
    <s v=""/>
    <s v=""/>
    <s v=""/>
    <s v=""/>
    <s v=""/>
    <s v=""/>
    <s v=""/>
    <s v=""/>
    <s v=""/>
    <s v=""/>
    <s v=""/>
    <s v=""/>
  </r>
  <r>
    <s v="I am learning to compare fact and opinion"/>
    <m/>
    <m/>
    <m/>
    <s v="EN"/>
    <m/>
    <s v="EN"/>
    <m/>
    <s v="N"/>
    <m/>
    <s v="S"/>
    <m/>
    <s v="S"/>
    <m/>
    <s v="R"/>
    <m/>
    <s v="F"/>
    <m/>
    <m/>
    <m/>
    <m/>
    <m/>
    <m/>
    <m/>
    <m/>
    <m/>
    <m/>
    <m/>
    <m/>
    <m/>
    <m/>
    <m/>
    <m/>
    <m/>
    <m/>
    <m/>
    <m/>
    <m/>
    <m/>
    <m/>
    <m/>
    <m/>
    <m/>
    <m/>
    <m/>
    <m/>
    <m/>
    <m/>
    <m/>
    <m/>
    <m/>
    <m/>
    <m/>
    <m/>
    <m/>
    <m/>
    <m/>
    <m/>
    <m/>
    <m/>
    <m/>
    <m/>
    <m/>
    <m/>
    <m/>
    <n v="123456"/>
    <x v="1"/>
    <x v="8"/>
    <n v="5"/>
    <n v="1"/>
    <n v="4"/>
    <n v="1"/>
    <n v="1"/>
    <n v="2"/>
    <n v="3"/>
    <n v="3"/>
    <n v="4"/>
    <n v="5"/>
    <s v=""/>
    <s v=""/>
    <s v=""/>
    <s v=""/>
    <s v=""/>
    <s v=""/>
    <s v=""/>
    <s v=""/>
    <s v=""/>
    <s v=""/>
    <s v=""/>
    <s v=""/>
    <s v=""/>
    <s v=""/>
    <s v=""/>
    <s v=""/>
    <s v=""/>
    <s v=""/>
    <s v=""/>
    <s v=""/>
    <s v=""/>
    <s v=""/>
    <s v=""/>
    <s v=""/>
  </r>
  <r>
    <s v="I am learning to evaluate the purpose of a text to determine fact or opinion"/>
    <m/>
    <m/>
    <m/>
    <s v="EN"/>
    <m/>
    <s v="N"/>
    <m/>
    <s v="N"/>
    <m/>
    <s v="N"/>
    <m/>
    <s v="F"/>
    <m/>
    <s v="F"/>
    <m/>
    <s v="I"/>
    <m/>
    <m/>
    <m/>
    <m/>
    <m/>
    <m/>
    <m/>
    <m/>
    <m/>
    <m/>
    <m/>
    <m/>
    <m/>
    <m/>
    <m/>
    <m/>
    <m/>
    <m/>
    <m/>
    <m/>
    <m/>
    <m/>
    <m/>
    <m/>
    <m/>
    <m/>
    <m/>
    <m/>
    <m/>
    <m/>
    <m/>
    <m/>
    <m/>
    <m/>
    <m/>
    <m/>
    <m/>
    <m/>
    <m/>
    <m/>
    <m/>
    <m/>
    <m/>
    <m/>
    <m/>
    <m/>
    <m/>
    <m/>
    <n v="123456"/>
    <x v="1"/>
    <x v="8"/>
    <n v="7"/>
    <n v="1"/>
    <n v="6"/>
    <n v="1"/>
    <n v="2"/>
    <n v="2"/>
    <n v="2"/>
    <n v="5"/>
    <n v="5"/>
    <n v="7"/>
    <s v=""/>
    <s v=""/>
    <s v=""/>
    <s v=""/>
    <s v=""/>
    <s v=""/>
    <s v=""/>
    <s v=""/>
    <s v=""/>
    <s v=""/>
    <s v=""/>
    <s v=""/>
    <s v=""/>
    <s v=""/>
    <s v=""/>
    <s v=""/>
    <s v=""/>
    <s v=""/>
    <s v=""/>
    <s v=""/>
    <s v=""/>
    <s v=""/>
    <s v=""/>
    <s v=""/>
  </r>
  <r>
    <s v="I am learning to differentiate by identifying relevance and importance"/>
    <m/>
    <m/>
    <m/>
    <s v="N"/>
    <m/>
    <s v="N"/>
    <m/>
    <s v="S"/>
    <m/>
    <s v="S"/>
    <m/>
    <s v="R"/>
    <m/>
    <s v="F"/>
    <m/>
    <s v="F"/>
    <m/>
    <m/>
    <m/>
    <m/>
    <m/>
    <m/>
    <m/>
    <m/>
    <m/>
    <m/>
    <m/>
    <m/>
    <m/>
    <m/>
    <m/>
    <m/>
    <m/>
    <m/>
    <m/>
    <m/>
    <m/>
    <m/>
    <m/>
    <m/>
    <m/>
    <m/>
    <m/>
    <m/>
    <m/>
    <m/>
    <m/>
    <m/>
    <m/>
    <m/>
    <m/>
    <m/>
    <m/>
    <m/>
    <m/>
    <m/>
    <m/>
    <m/>
    <m/>
    <m/>
    <m/>
    <m/>
    <m/>
    <m/>
    <n v="123456"/>
    <x v="1"/>
    <x v="8"/>
    <n v="5"/>
    <n v="2"/>
    <n v="3"/>
    <n v="2"/>
    <n v="2"/>
    <n v="3"/>
    <n v="3"/>
    <n v="4"/>
    <n v="5"/>
    <n v="5"/>
    <s v=""/>
    <s v=""/>
    <s v=""/>
    <s v=""/>
    <s v=""/>
    <s v=""/>
    <s v=""/>
    <s v=""/>
    <s v=""/>
    <s v=""/>
    <s v=""/>
    <s v=""/>
    <s v=""/>
    <s v=""/>
    <s v=""/>
    <s v=""/>
    <s v=""/>
    <s v=""/>
    <s v=""/>
    <s v=""/>
    <s v=""/>
    <s v=""/>
    <s v=""/>
    <s v=""/>
  </r>
  <r>
    <s v="I am aware of differing opinions"/>
    <m/>
    <m/>
    <m/>
    <s v="EN"/>
    <m/>
    <s v="N"/>
    <m/>
    <s v="R"/>
    <m/>
    <s v="F"/>
    <m/>
    <s v="P"/>
    <m/>
    <s v="I"/>
    <m/>
    <s v="I"/>
    <m/>
    <m/>
    <m/>
    <m/>
    <m/>
    <m/>
    <m/>
    <m/>
    <m/>
    <m/>
    <m/>
    <m/>
    <m/>
    <m/>
    <m/>
    <m/>
    <m/>
    <m/>
    <m/>
    <m/>
    <m/>
    <m/>
    <m/>
    <m/>
    <m/>
    <m/>
    <m/>
    <m/>
    <m/>
    <m/>
    <m/>
    <m/>
    <m/>
    <m/>
    <m/>
    <m/>
    <m/>
    <m/>
    <m/>
    <m/>
    <m/>
    <m/>
    <m/>
    <m/>
    <m/>
    <m/>
    <m/>
    <m/>
    <n v="123456"/>
    <x v="1"/>
    <x v="8"/>
    <n v="7"/>
    <n v="1"/>
    <n v="6"/>
    <n v="1"/>
    <n v="2"/>
    <n v="4"/>
    <n v="5"/>
    <n v="6"/>
    <n v="7"/>
    <n v="7"/>
    <s v=""/>
    <s v=""/>
    <s v=""/>
    <s v=""/>
    <s v=""/>
    <s v=""/>
    <s v=""/>
    <s v=""/>
    <s v=""/>
    <s v=""/>
    <s v=""/>
    <s v=""/>
    <s v=""/>
    <s v=""/>
    <s v=""/>
    <s v=""/>
    <s v=""/>
    <s v=""/>
    <s v=""/>
    <s v=""/>
    <s v=""/>
    <s v=""/>
    <s v=""/>
    <s v=""/>
  </r>
  <r>
    <s v="I interpret main ideas by retelling the story in own words"/>
    <m/>
    <m/>
    <m/>
    <s v="S"/>
    <m/>
    <s v="R"/>
    <m/>
    <s v="F"/>
    <m/>
    <s v="P"/>
    <m/>
    <s v="P"/>
    <m/>
    <s v="P"/>
    <m/>
    <s v="I"/>
    <m/>
    <m/>
    <m/>
    <m/>
    <m/>
    <m/>
    <m/>
    <m/>
    <m/>
    <m/>
    <m/>
    <m/>
    <m/>
    <m/>
    <m/>
    <m/>
    <m/>
    <m/>
    <m/>
    <m/>
    <m/>
    <m/>
    <m/>
    <m/>
    <m/>
    <m/>
    <m/>
    <m/>
    <m/>
    <m/>
    <m/>
    <m/>
    <m/>
    <m/>
    <m/>
    <m/>
    <m/>
    <m/>
    <m/>
    <m/>
    <m/>
    <m/>
    <m/>
    <m/>
    <m/>
    <m/>
    <m/>
    <m/>
    <n v="123456"/>
    <x v="1"/>
    <x v="8"/>
    <n v="7"/>
    <n v="3"/>
    <n v="4"/>
    <n v="3"/>
    <n v="4"/>
    <n v="5"/>
    <n v="6"/>
    <n v="6"/>
    <n v="6"/>
    <n v="7"/>
    <s v=""/>
    <s v=""/>
    <s v=""/>
    <s v=""/>
    <s v=""/>
    <s v=""/>
    <s v=""/>
    <s v=""/>
    <s v=""/>
    <s v=""/>
    <s v=""/>
    <s v=""/>
    <s v=""/>
    <s v=""/>
    <s v=""/>
    <s v=""/>
    <s v=""/>
    <s v=""/>
    <s v=""/>
    <s v=""/>
    <s v=""/>
    <s v=""/>
    <s v=""/>
    <s v=""/>
  </r>
  <r>
    <s v="I  can exemplify by relating texts to own experiences"/>
    <m/>
    <m/>
    <m/>
    <s v="N"/>
    <m/>
    <s v="N"/>
    <m/>
    <s v="N"/>
    <m/>
    <s v="N"/>
    <m/>
    <s v="N"/>
    <m/>
    <s v="N"/>
    <m/>
    <s v="R"/>
    <m/>
    <m/>
    <m/>
    <m/>
    <m/>
    <m/>
    <m/>
    <m/>
    <m/>
    <m/>
    <m/>
    <m/>
    <m/>
    <m/>
    <m/>
    <m/>
    <m/>
    <m/>
    <m/>
    <m/>
    <m/>
    <m/>
    <m/>
    <m/>
    <m/>
    <m/>
    <m/>
    <m/>
    <m/>
    <m/>
    <m/>
    <m/>
    <m/>
    <m/>
    <m/>
    <m/>
    <m/>
    <m/>
    <m/>
    <m/>
    <m/>
    <m/>
    <m/>
    <m/>
    <m/>
    <m/>
    <m/>
    <m/>
    <n v="123456"/>
    <x v="1"/>
    <x v="8"/>
    <n v="4"/>
    <n v="2"/>
    <n v="2"/>
    <n v="2"/>
    <n v="2"/>
    <n v="2"/>
    <n v="2"/>
    <n v="2"/>
    <n v="2"/>
    <n v="4"/>
    <s v=""/>
    <s v=""/>
    <s v=""/>
    <s v=""/>
    <s v=""/>
    <s v=""/>
    <s v=""/>
    <s v=""/>
    <s v=""/>
    <s v=""/>
    <s v=""/>
    <s v=""/>
    <s v=""/>
    <s v=""/>
    <s v=""/>
    <s v=""/>
    <s v=""/>
    <s v=""/>
    <s v=""/>
    <s v=""/>
    <s v=""/>
    <s v=""/>
    <s v=""/>
    <s v=""/>
  </r>
  <r>
    <s v="I am learning to attribute ideas such as characters point of view or feelings"/>
    <m/>
    <m/>
    <m/>
    <s v="N"/>
    <m/>
    <s v="N"/>
    <m/>
    <s v="N"/>
    <m/>
    <s v="R"/>
    <m/>
    <s v="F"/>
    <m/>
    <s v="F"/>
    <m/>
    <s v="F"/>
    <m/>
    <m/>
    <m/>
    <m/>
    <m/>
    <m/>
    <m/>
    <m/>
    <m/>
    <m/>
    <m/>
    <m/>
    <m/>
    <m/>
    <m/>
    <m/>
    <m/>
    <m/>
    <m/>
    <m/>
    <m/>
    <m/>
    <m/>
    <m/>
    <m/>
    <m/>
    <m/>
    <m/>
    <m/>
    <m/>
    <m/>
    <m/>
    <m/>
    <m/>
    <m/>
    <m/>
    <m/>
    <m/>
    <m/>
    <m/>
    <m/>
    <m/>
    <m/>
    <m/>
    <m/>
    <m/>
    <m/>
    <m/>
    <n v="123456"/>
    <x v="1"/>
    <x v="8"/>
    <n v="5"/>
    <n v="2"/>
    <n v="3"/>
    <n v="2"/>
    <n v="2"/>
    <n v="2"/>
    <n v="4"/>
    <n v="5"/>
    <n v="5"/>
    <n v="5"/>
    <s v=""/>
    <s v=""/>
    <s v=""/>
    <s v=""/>
    <s v=""/>
    <s v=""/>
    <s v=""/>
    <s v=""/>
    <s v=""/>
    <s v=""/>
    <s v=""/>
    <s v=""/>
    <s v=""/>
    <s v=""/>
    <s v=""/>
    <s v=""/>
    <s v=""/>
    <s v=""/>
    <s v=""/>
    <s v=""/>
    <s v=""/>
    <s v=""/>
    <s v=""/>
    <s v=""/>
  </r>
  <r>
    <s v="I am learning to read the phrases and words that the writer has used and discuss what they mean and their affect on the reader"/>
    <m/>
    <m/>
    <m/>
    <s v="EN"/>
    <m/>
    <s v="N"/>
    <m/>
    <s v="S"/>
    <m/>
    <s v="R"/>
    <m/>
    <s v="F"/>
    <m/>
    <s v="P"/>
    <m/>
    <s v="I"/>
    <m/>
    <m/>
    <m/>
    <m/>
    <m/>
    <m/>
    <m/>
    <m/>
    <m/>
    <m/>
    <m/>
    <m/>
    <m/>
    <m/>
    <m/>
    <m/>
    <m/>
    <m/>
    <m/>
    <m/>
    <m/>
    <m/>
    <m/>
    <m/>
    <m/>
    <m/>
    <m/>
    <m/>
    <m/>
    <m/>
    <m/>
    <m/>
    <m/>
    <m/>
    <m/>
    <m/>
    <m/>
    <m/>
    <m/>
    <m/>
    <m/>
    <m/>
    <m/>
    <m/>
    <m/>
    <m/>
    <m/>
    <m/>
    <n v="123456"/>
    <x v="1"/>
    <x v="8"/>
    <n v="7"/>
    <n v="1"/>
    <n v="6"/>
    <n v="1"/>
    <n v="2"/>
    <n v="3"/>
    <n v="4"/>
    <n v="5"/>
    <n v="6"/>
    <n v="7"/>
    <s v=""/>
    <s v=""/>
    <s v=""/>
    <s v=""/>
    <s v=""/>
    <s v=""/>
    <s v=""/>
    <s v=""/>
    <s v=""/>
    <s v=""/>
    <s v=""/>
    <s v=""/>
    <s v=""/>
    <s v=""/>
    <s v=""/>
    <s v=""/>
    <s v=""/>
    <s v=""/>
    <s v=""/>
    <s v=""/>
    <s v=""/>
    <s v=""/>
    <s v=""/>
    <s v=""/>
  </r>
  <r>
    <s v="I am learning to give opinions about texts using evidence to support"/>
    <m/>
    <m/>
    <m/>
    <s v="EN"/>
    <m/>
    <s v="N"/>
    <m/>
    <s v="N"/>
    <m/>
    <s v="N"/>
    <m/>
    <s v="S"/>
    <m/>
    <s v="R"/>
    <m/>
    <s v="R"/>
    <m/>
    <m/>
    <m/>
    <m/>
    <m/>
    <m/>
    <m/>
    <m/>
    <m/>
    <m/>
    <m/>
    <m/>
    <m/>
    <m/>
    <m/>
    <m/>
    <m/>
    <m/>
    <m/>
    <m/>
    <m/>
    <m/>
    <m/>
    <m/>
    <m/>
    <m/>
    <m/>
    <m/>
    <m/>
    <m/>
    <m/>
    <m/>
    <m/>
    <m/>
    <m/>
    <m/>
    <m/>
    <m/>
    <m/>
    <m/>
    <m/>
    <m/>
    <m/>
    <m/>
    <m/>
    <m/>
    <m/>
    <m/>
    <n v="123456"/>
    <x v="1"/>
    <x v="8"/>
    <n v="4"/>
    <n v="1"/>
    <n v="3"/>
    <n v="1"/>
    <n v="2"/>
    <n v="2"/>
    <n v="2"/>
    <n v="3"/>
    <n v="4"/>
    <n v="4"/>
    <s v=""/>
    <s v=""/>
    <s v=""/>
    <s v=""/>
    <s v=""/>
    <s v=""/>
    <s v=""/>
    <s v=""/>
    <s v=""/>
    <s v=""/>
    <s v=""/>
    <s v=""/>
    <s v=""/>
    <s v=""/>
    <s v=""/>
    <s v=""/>
    <s v=""/>
    <s v=""/>
    <s v=""/>
    <s v=""/>
    <s v=""/>
    <s v=""/>
    <s v=""/>
    <s v=""/>
  </r>
  <r>
    <s v="I am learning to summarise the writer’s message and draw a logical conclusion about main ideas"/>
    <m/>
    <m/>
    <m/>
    <s v="EN"/>
    <m/>
    <s v="EN"/>
    <m/>
    <s v="N"/>
    <m/>
    <s v="S"/>
    <m/>
    <s v="S"/>
    <m/>
    <s v="R"/>
    <m/>
    <s v="F"/>
    <m/>
    <m/>
    <m/>
    <m/>
    <m/>
    <m/>
    <m/>
    <m/>
    <m/>
    <m/>
    <m/>
    <m/>
    <m/>
    <m/>
    <m/>
    <m/>
    <m/>
    <m/>
    <m/>
    <m/>
    <m/>
    <m/>
    <m/>
    <m/>
    <m/>
    <m/>
    <m/>
    <m/>
    <m/>
    <m/>
    <m/>
    <m/>
    <m/>
    <m/>
    <m/>
    <m/>
    <m/>
    <m/>
    <m/>
    <m/>
    <m/>
    <m/>
    <m/>
    <m/>
    <m/>
    <m/>
    <m/>
    <m/>
    <n v="123456"/>
    <x v="1"/>
    <x v="8"/>
    <n v="5"/>
    <n v="1"/>
    <n v="4"/>
    <n v="1"/>
    <n v="1"/>
    <n v="2"/>
    <n v="3"/>
    <n v="3"/>
    <n v="4"/>
    <n v="5"/>
    <s v=""/>
    <s v=""/>
    <s v=""/>
    <s v=""/>
    <s v=""/>
    <s v=""/>
    <s v=""/>
    <s v=""/>
    <s v=""/>
    <s v=""/>
    <s v=""/>
    <s v=""/>
    <s v=""/>
    <s v=""/>
    <s v=""/>
    <s v=""/>
    <s v=""/>
    <s v=""/>
    <s v=""/>
    <s v=""/>
    <s v=""/>
    <s v=""/>
    <s v=""/>
    <s v=""/>
  </r>
  <r>
    <s v="I can use what I learn from reading to help me with my writing."/>
    <m/>
    <m/>
    <m/>
    <s v="EN"/>
    <m/>
    <s v="N"/>
    <m/>
    <s v="N"/>
    <m/>
    <s v="N"/>
    <m/>
    <s v="F"/>
    <m/>
    <s v="F"/>
    <m/>
    <s v="I"/>
    <m/>
    <m/>
    <m/>
    <m/>
    <m/>
    <m/>
    <m/>
    <m/>
    <m/>
    <m/>
    <m/>
    <m/>
    <m/>
    <m/>
    <m/>
    <m/>
    <m/>
    <m/>
    <m/>
    <m/>
    <m/>
    <m/>
    <m/>
    <m/>
    <m/>
    <m/>
    <m/>
    <m/>
    <m/>
    <m/>
    <m/>
    <m/>
    <m/>
    <m/>
    <m/>
    <m/>
    <m/>
    <m/>
    <m/>
    <m/>
    <m/>
    <m/>
    <m/>
    <m/>
    <m/>
    <m/>
    <m/>
    <m/>
    <n v="123456"/>
    <x v="2"/>
    <x v="9"/>
    <n v="7"/>
    <n v="1"/>
    <n v="6"/>
    <n v="1"/>
    <n v="2"/>
    <n v="2"/>
    <n v="2"/>
    <n v="5"/>
    <n v="5"/>
    <n v="7"/>
    <s v=""/>
    <s v=""/>
    <s v=""/>
    <s v=""/>
    <s v=""/>
    <s v=""/>
    <s v=""/>
    <s v=""/>
    <s v=""/>
    <s v=""/>
    <s v=""/>
    <s v=""/>
    <s v=""/>
    <s v=""/>
    <s v=""/>
    <s v=""/>
    <s v=""/>
    <s v=""/>
    <s v=""/>
    <s v=""/>
    <s v=""/>
    <s v=""/>
    <s v=""/>
    <s v=""/>
  </r>
  <r>
    <s v="I am learning to use simple writing templates or formats when I am creating a text."/>
    <m/>
    <m/>
    <m/>
    <s v="N"/>
    <m/>
    <s v="N"/>
    <m/>
    <s v="S"/>
    <m/>
    <s v="S"/>
    <m/>
    <s v="R"/>
    <m/>
    <s v="F"/>
    <m/>
    <s v="F"/>
    <m/>
    <m/>
    <m/>
    <m/>
    <m/>
    <m/>
    <m/>
    <m/>
    <m/>
    <m/>
    <m/>
    <m/>
    <m/>
    <m/>
    <m/>
    <m/>
    <m/>
    <m/>
    <m/>
    <m/>
    <m/>
    <m/>
    <m/>
    <m/>
    <m/>
    <m/>
    <m/>
    <m/>
    <m/>
    <m/>
    <m/>
    <m/>
    <m/>
    <m/>
    <m/>
    <m/>
    <m/>
    <m/>
    <m/>
    <m/>
    <m/>
    <m/>
    <m/>
    <m/>
    <m/>
    <m/>
    <m/>
    <m/>
    <n v="123456"/>
    <x v="2"/>
    <x v="9"/>
    <n v="5"/>
    <n v="2"/>
    <n v="3"/>
    <n v="2"/>
    <n v="2"/>
    <n v="3"/>
    <n v="3"/>
    <n v="4"/>
    <n v="5"/>
    <n v="5"/>
    <s v=""/>
    <s v=""/>
    <s v=""/>
    <s v=""/>
    <s v=""/>
    <s v=""/>
    <s v=""/>
    <s v=""/>
    <s v=""/>
    <s v=""/>
    <s v=""/>
    <s v=""/>
    <s v=""/>
    <s v=""/>
    <s v=""/>
    <s v=""/>
    <s v=""/>
    <s v=""/>
    <s v=""/>
    <s v=""/>
    <s v=""/>
    <s v=""/>
    <s v=""/>
    <s v=""/>
  </r>
  <r>
    <s v="I am learning to include things that I hear and talk about in my writing."/>
    <m/>
    <m/>
    <m/>
    <s v="N"/>
    <m/>
    <s v="S"/>
    <m/>
    <s v="R"/>
    <m/>
    <s v="F"/>
    <m/>
    <s v="F"/>
    <m/>
    <s v="F"/>
    <m/>
    <s v="P"/>
    <m/>
    <m/>
    <m/>
    <m/>
    <m/>
    <m/>
    <m/>
    <m/>
    <m/>
    <m/>
    <m/>
    <m/>
    <m/>
    <m/>
    <m/>
    <m/>
    <m/>
    <m/>
    <m/>
    <m/>
    <m/>
    <m/>
    <m/>
    <m/>
    <m/>
    <m/>
    <m/>
    <m/>
    <m/>
    <m/>
    <m/>
    <m/>
    <m/>
    <m/>
    <m/>
    <m/>
    <m/>
    <m/>
    <m/>
    <m/>
    <m/>
    <m/>
    <m/>
    <m/>
    <m/>
    <m/>
    <m/>
    <m/>
    <n v="123456"/>
    <x v="2"/>
    <x v="9"/>
    <n v="6"/>
    <n v="2"/>
    <n v="4"/>
    <n v="2"/>
    <n v="3"/>
    <n v="4"/>
    <n v="5"/>
    <n v="5"/>
    <n v="5"/>
    <n v="6"/>
    <s v=""/>
    <s v=""/>
    <s v=""/>
    <s v=""/>
    <s v=""/>
    <s v=""/>
    <s v=""/>
    <s v=""/>
    <s v=""/>
    <s v=""/>
    <s v=""/>
    <s v=""/>
    <s v=""/>
    <s v=""/>
    <s v=""/>
    <s v=""/>
    <s v=""/>
    <s v=""/>
    <s v=""/>
    <s v=""/>
    <s v=""/>
    <s v=""/>
    <s v=""/>
    <s v=""/>
  </r>
  <r>
    <s v="I am learning to use some Scots language in a piece of writing."/>
    <m/>
    <m/>
    <m/>
    <s v="EN"/>
    <m/>
    <s v="EN"/>
    <m/>
    <s v="N"/>
    <m/>
    <s v="S"/>
    <m/>
    <s v="S"/>
    <m/>
    <s v="R"/>
    <m/>
    <s v="F"/>
    <m/>
    <m/>
    <m/>
    <m/>
    <m/>
    <m/>
    <m/>
    <m/>
    <m/>
    <m/>
    <m/>
    <m/>
    <m/>
    <m/>
    <m/>
    <m/>
    <m/>
    <m/>
    <m/>
    <m/>
    <m/>
    <m/>
    <m/>
    <m/>
    <m/>
    <m/>
    <m/>
    <m/>
    <m/>
    <m/>
    <m/>
    <m/>
    <m/>
    <m/>
    <m/>
    <m/>
    <m/>
    <m/>
    <m/>
    <m/>
    <m/>
    <m/>
    <m/>
    <m/>
    <m/>
    <m/>
    <m/>
    <m/>
    <n v="123456"/>
    <x v="2"/>
    <x v="9"/>
    <n v="5"/>
    <n v="1"/>
    <n v="4"/>
    <n v="1"/>
    <n v="1"/>
    <n v="2"/>
    <n v="3"/>
    <n v="3"/>
    <n v="4"/>
    <n v="5"/>
    <s v=""/>
    <s v=""/>
    <s v=""/>
    <s v=""/>
    <s v=""/>
    <s v=""/>
    <s v=""/>
    <s v=""/>
    <s v=""/>
    <s v=""/>
    <s v=""/>
    <s v=""/>
    <s v=""/>
    <s v=""/>
    <s v=""/>
    <s v=""/>
    <s v=""/>
    <s v=""/>
    <s v=""/>
    <s v=""/>
    <s v=""/>
    <s v=""/>
    <s v=""/>
    <s v=""/>
  </r>
  <r>
    <s v="I am learning to create my own texts on a theme set by my teacher."/>
    <m/>
    <m/>
    <m/>
    <s v="EN"/>
    <m/>
    <s v="N"/>
    <m/>
    <s v="N"/>
    <m/>
    <s v="N"/>
    <m/>
    <s v="F"/>
    <m/>
    <s v="F"/>
    <m/>
    <s v="I"/>
    <m/>
    <m/>
    <m/>
    <m/>
    <m/>
    <m/>
    <m/>
    <m/>
    <m/>
    <m/>
    <m/>
    <m/>
    <m/>
    <m/>
    <m/>
    <m/>
    <m/>
    <m/>
    <m/>
    <m/>
    <m/>
    <m/>
    <m/>
    <m/>
    <m/>
    <m/>
    <m/>
    <m/>
    <m/>
    <m/>
    <m/>
    <m/>
    <m/>
    <m/>
    <m/>
    <m/>
    <m/>
    <m/>
    <m/>
    <m/>
    <m/>
    <m/>
    <m/>
    <m/>
    <m/>
    <m/>
    <m/>
    <m/>
    <n v="123456"/>
    <x v="2"/>
    <x v="9"/>
    <n v="7"/>
    <n v="1"/>
    <n v="6"/>
    <n v="1"/>
    <n v="2"/>
    <n v="2"/>
    <n v="2"/>
    <n v="5"/>
    <n v="5"/>
    <n v="7"/>
    <s v=""/>
    <s v=""/>
    <s v=""/>
    <s v=""/>
    <s v=""/>
    <s v=""/>
    <s v=""/>
    <s v=""/>
    <s v=""/>
    <s v=""/>
    <s v=""/>
    <s v=""/>
    <s v=""/>
    <s v=""/>
    <s v=""/>
    <s v=""/>
    <s v=""/>
    <s v=""/>
    <s v=""/>
    <s v=""/>
    <s v=""/>
    <s v=""/>
    <s v=""/>
    <s v=""/>
  </r>
  <r>
    <s v="I am learning to publish what I write in different ways, including the use of ICT."/>
    <m/>
    <m/>
    <m/>
    <s v="N"/>
    <m/>
    <s v="N"/>
    <m/>
    <s v="S"/>
    <m/>
    <s v="S"/>
    <m/>
    <s v="R"/>
    <m/>
    <s v="F"/>
    <m/>
    <s v="F"/>
    <m/>
    <m/>
    <m/>
    <m/>
    <m/>
    <m/>
    <m/>
    <m/>
    <m/>
    <m/>
    <m/>
    <m/>
    <m/>
    <m/>
    <m/>
    <m/>
    <m/>
    <m/>
    <m/>
    <m/>
    <m/>
    <m/>
    <m/>
    <m/>
    <m/>
    <m/>
    <m/>
    <m/>
    <m/>
    <m/>
    <m/>
    <m/>
    <m/>
    <m/>
    <m/>
    <m/>
    <m/>
    <m/>
    <m/>
    <m/>
    <m/>
    <m/>
    <m/>
    <m/>
    <m/>
    <m/>
    <m/>
    <m/>
    <n v="123456"/>
    <x v="2"/>
    <x v="9"/>
    <n v="5"/>
    <n v="2"/>
    <n v="3"/>
    <n v="2"/>
    <n v="2"/>
    <n v="3"/>
    <n v="3"/>
    <n v="4"/>
    <n v="5"/>
    <n v="5"/>
    <s v=""/>
    <s v=""/>
    <s v=""/>
    <s v=""/>
    <s v=""/>
    <s v=""/>
    <s v=""/>
    <s v=""/>
    <s v=""/>
    <s v=""/>
    <s v=""/>
    <s v=""/>
    <s v=""/>
    <s v=""/>
    <s v=""/>
    <s v=""/>
    <s v=""/>
    <s v=""/>
    <s v=""/>
    <s v=""/>
    <s v=""/>
    <s v=""/>
    <s v=""/>
    <s v=""/>
  </r>
  <r>
    <s v="I am beginning to plan my writing before I put pencil to paper."/>
    <m/>
    <m/>
    <m/>
    <s v="EN"/>
    <m/>
    <s v="N"/>
    <m/>
    <s v="R"/>
    <m/>
    <s v="F"/>
    <m/>
    <s v="P"/>
    <m/>
    <s v="I"/>
    <m/>
    <s v="I"/>
    <m/>
    <m/>
    <m/>
    <m/>
    <m/>
    <m/>
    <m/>
    <m/>
    <m/>
    <m/>
    <m/>
    <m/>
    <m/>
    <m/>
    <m/>
    <m/>
    <m/>
    <m/>
    <m/>
    <m/>
    <m/>
    <m/>
    <m/>
    <m/>
    <m/>
    <m/>
    <m/>
    <m/>
    <m/>
    <m/>
    <m/>
    <m/>
    <m/>
    <m/>
    <m/>
    <m/>
    <m/>
    <m/>
    <m/>
    <m/>
    <m/>
    <m/>
    <m/>
    <m/>
    <m/>
    <m/>
    <m/>
    <m/>
    <n v="123456"/>
    <x v="2"/>
    <x v="9"/>
    <n v="7"/>
    <n v="1"/>
    <n v="6"/>
    <n v="1"/>
    <n v="2"/>
    <n v="4"/>
    <n v="5"/>
    <n v="6"/>
    <n v="7"/>
    <n v="7"/>
    <s v=""/>
    <s v=""/>
    <s v=""/>
    <s v=""/>
    <s v=""/>
    <s v=""/>
    <s v=""/>
    <s v=""/>
    <s v=""/>
    <s v=""/>
    <s v=""/>
    <s v=""/>
    <s v=""/>
    <s v=""/>
    <s v=""/>
    <s v=""/>
    <s v=""/>
    <s v=""/>
    <s v=""/>
    <s v=""/>
    <s v=""/>
    <s v=""/>
    <s v=""/>
    <s v=""/>
  </r>
  <r>
    <s v="I am learning to publish my writing digitally and visually."/>
    <m/>
    <m/>
    <m/>
    <s v="S"/>
    <m/>
    <s v="R"/>
    <m/>
    <s v="F"/>
    <m/>
    <s v="P"/>
    <m/>
    <s v="P"/>
    <m/>
    <s v="P"/>
    <m/>
    <s v="I"/>
    <m/>
    <m/>
    <m/>
    <m/>
    <m/>
    <m/>
    <m/>
    <m/>
    <m/>
    <m/>
    <m/>
    <m/>
    <m/>
    <m/>
    <m/>
    <m/>
    <m/>
    <m/>
    <m/>
    <m/>
    <m/>
    <m/>
    <m/>
    <m/>
    <m/>
    <m/>
    <m/>
    <m/>
    <m/>
    <m/>
    <m/>
    <m/>
    <m/>
    <m/>
    <m/>
    <m/>
    <m/>
    <m/>
    <m/>
    <m/>
    <m/>
    <m/>
    <m/>
    <m/>
    <m/>
    <m/>
    <m/>
    <m/>
    <n v="123456"/>
    <x v="2"/>
    <x v="9"/>
    <n v="7"/>
    <n v="3"/>
    <n v="4"/>
    <n v="3"/>
    <n v="4"/>
    <n v="5"/>
    <n v="6"/>
    <n v="6"/>
    <n v="6"/>
    <n v="7"/>
    <s v=""/>
    <s v=""/>
    <s v=""/>
    <s v=""/>
    <s v=""/>
    <s v=""/>
    <s v=""/>
    <s v=""/>
    <s v=""/>
    <s v=""/>
    <s v=""/>
    <s v=""/>
    <s v=""/>
    <s v=""/>
    <s v=""/>
    <s v=""/>
    <s v=""/>
    <s v=""/>
    <s v=""/>
    <s v=""/>
    <s v=""/>
    <s v=""/>
    <s v=""/>
    <s v=""/>
  </r>
  <r>
    <s v="I am learning to think about the needs of my audience as I write."/>
    <m/>
    <m/>
    <m/>
    <s v="N"/>
    <m/>
    <s v="N"/>
    <m/>
    <s v="N"/>
    <m/>
    <s v="N"/>
    <m/>
    <s v="N"/>
    <m/>
    <s v="N"/>
    <m/>
    <s v="R"/>
    <m/>
    <m/>
    <m/>
    <m/>
    <m/>
    <m/>
    <m/>
    <m/>
    <m/>
    <m/>
    <m/>
    <m/>
    <m/>
    <m/>
    <m/>
    <m/>
    <m/>
    <m/>
    <m/>
    <m/>
    <m/>
    <m/>
    <m/>
    <m/>
    <m/>
    <m/>
    <m/>
    <m/>
    <m/>
    <m/>
    <m/>
    <m/>
    <m/>
    <m/>
    <m/>
    <m/>
    <m/>
    <m/>
    <m/>
    <m/>
    <m/>
    <m/>
    <m/>
    <m/>
    <m/>
    <m/>
    <m/>
    <m/>
    <n v="123456"/>
    <x v="2"/>
    <x v="9"/>
    <n v="4"/>
    <n v="2"/>
    <n v="2"/>
    <n v="2"/>
    <n v="2"/>
    <n v="2"/>
    <n v="2"/>
    <n v="2"/>
    <n v="2"/>
    <n v="4"/>
    <s v=""/>
    <s v=""/>
    <s v=""/>
    <s v=""/>
    <s v=""/>
    <s v=""/>
    <s v=""/>
    <s v=""/>
    <s v=""/>
    <s v=""/>
    <s v=""/>
    <s v=""/>
    <s v=""/>
    <s v=""/>
    <s v=""/>
    <s v=""/>
    <s v=""/>
    <s v=""/>
    <s v=""/>
    <s v=""/>
    <s v=""/>
    <s v=""/>
    <s v=""/>
    <s v=""/>
  </r>
  <r>
    <s v="I am learning to explain why I have created the text that I have."/>
    <m/>
    <m/>
    <m/>
    <s v="N"/>
    <m/>
    <s v="N"/>
    <m/>
    <s v="N"/>
    <m/>
    <s v="R"/>
    <m/>
    <s v="F"/>
    <m/>
    <s v="F"/>
    <m/>
    <s v="F"/>
    <m/>
    <m/>
    <m/>
    <m/>
    <m/>
    <m/>
    <m/>
    <m/>
    <m/>
    <m/>
    <m/>
    <m/>
    <m/>
    <m/>
    <m/>
    <m/>
    <m/>
    <m/>
    <m/>
    <m/>
    <m/>
    <m/>
    <m/>
    <m/>
    <m/>
    <m/>
    <m/>
    <m/>
    <m/>
    <m/>
    <m/>
    <m/>
    <m/>
    <m/>
    <m/>
    <m/>
    <m/>
    <m/>
    <m/>
    <m/>
    <m/>
    <m/>
    <m/>
    <m/>
    <m/>
    <m/>
    <m/>
    <m/>
    <n v="123456"/>
    <x v="2"/>
    <x v="9"/>
    <n v="5"/>
    <n v="2"/>
    <n v="3"/>
    <n v="2"/>
    <n v="2"/>
    <n v="2"/>
    <n v="4"/>
    <n v="5"/>
    <n v="5"/>
    <n v="5"/>
    <s v=""/>
    <s v=""/>
    <s v=""/>
    <s v=""/>
    <s v=""/>
    <s v=""/>
    <s v=""/>
    <s v=""/>
    <s v=""/>
    <s v=""/>
    <s v=""/>
    <s v=""/>
    <s v=""/>
    <s v=""/>
    <s v=""/>
    <s v=""/>
    <s v=""/>
    <s v=""/>
    <s v=""/>
    <s v=""/>
    <s v=""/>
    <s v=""/>
    <s v=""/>
    <s v=""/>
  </r>
  <r>
    <s v="I am learning to make a simple plan for my writing before I start."/>
    <m/>
    <m/>
    <m/>
    <s v="EN"/>
    <m/>
    <s v="N"/>
    <m/>
    <s v="S"/>
    <m/>
    <s v="R"/>
    <m/>
    <s v="F"/>
    <m/>
    <s v="P"/>
    <m/>
    <s v="I"/>
    <m/>
    <m/>
    <m/>
    <m/>
    <m/>
    <m/>
    <m/>
    <m/>
    <m/>
    <m/>
    <m/>
    <m/>
    <m/>
    <m/>
    <m/>
    <m/>
    <m/>
    <m/>
    <m/>
    <m/>
    <m/>
    <m/>
    <m/>
    <m/>
    <m/>
    <m/>
    <m/>
    <m/>
    <m/>
    <m/>
    <m/>
    <m/>
    <m/>
    <m/>
    <m/>
    <m/>
    <m/>
    <m/>
    <m/>
    <m/>
    <m/>
    <m/>
    <m/>
    <m/>
    <m/>
    <m/>
    <m/>
    <m/>
    <n v="123456"/>
    <x v="2"/>
    <x v="9"/>
    <n v="7"/>
    <n v="1"/>
    <n v="6"/>
    <n v="1"/>
    <n v="2"/>
    <n v="3"/>
    <n v="4"/>
    <n v="5"/>
    <n v="6"/>
    <n v="7"/>
    <s v=""/>
    <s v=""/>
    <s v=""/>
    <s v=""/>
    <s v=""/>
    <s v=""/>
    <s v=""/>
    <s v=""/>
    <s v=""/>
    <s v=""/>
    <s v=""/>
    <s v=""/>
    <s v=""/>
    <s v=""/>
    <s v=""/>
    <s v=""/>
    <s v=""/>
    <s v=""/>
    <s v=""/>
    <s v=""/>
    <s v=""/>
    <s v=""/>
    <s v=""/>
    <s v=""/>
  </r>
  <r>
    <s v="I am learning to use the language structures that I see when I am reading in_x000a_my writing."/>
    <m/>
    <m/>
    <m/>
    <s v="EN"/>
    <m/>
    <s v="N"/>
    <m/>
    <s v="N"/>
    <m/>
    <s v="N"/>
    <m/>
    <s v="S"/>
    <m/>
    <s v="R"/>
    <m/>
    <s v="R"/>
    <m/>
    <m/>
    <m/>
    <m/>
    <m/>
    <m/>
    <m/>
    <m/>
    <m/>
    <m/>
    <m/>
    <m/>
    <m/>
    <m/>
    <m/>
    <m/>
    <m/>
    <m/>
    <m/>
    <m/>
    <m/>
    <m/>
    <m/>
    <m/>
    <m/>
    <m/>
    <m/>
    <m/>
    <m/>
    <m/>
    <m/>
    <m/>
    <m/>
    <m/>
    <m/>
    <m/>
    <m/>
    <m/>
    <m/>
    <m/>
    <m/>
    <m/>
    <m/>
    <m/>
    <m/>
    <m/>
    <m/>
    <m/>
    <n v="123456"/>
    <x v="2"/>
    <x v="9"/>
    <n v="4"/>
    <n v="1"/>
    <n v="3"/>
    <n v="1"/>
    <n v="2"/>
    <n v="2"/>
    <n v="2"/>
    <n v="3"/>
    <n v="4"/>
    <n v="4"/>
    <s v=""/>
    <s v=""/>
    <s v=""/>
    <s v=""/>
    <s v=""/>
    <s v=""/>
    <s v=""/>
    <s v=""/>
    <s v=""/>
    <s v=""/>
    <s v=""/>
    <s v=""/>
    <s v=""/>
    <s v=""/>
    <s v=""/>
    <s v=""/>
    <s v=""/>
    <s v=""/>
    <s v=""/>
    <s v=""/>
    <s v=""/>
    <s v=""/>
    <s v=""/>
    <s v=""/>
  </r>
  <r>
    <s v="I am learning to use the language structures that I hear during daily conversation_x000a_as I write."/>
    <m/>
    <m/>
    <m/>
    <s v="EN"/>
    <m/>
    <s v="EN"/>
    <m/>
    <s v="N"/>
    <m/>
    <s v="S"/>
    <m/>
    <s v="S"/>
    <m/>
    <s v="R"/>
    <m/>
    <s v="F"/>
    <m/>
    <m/>
    <m/>
    <m/>
    <m/>
    <m/>
    <m/>
    <m/>
    <m/>
    <m/>
    <m/>
    <m/>
    <m/>
    <m/>
    <m/>
    <m/>
    <m/>
    <m/>
    <m/>
    <m/>
    <m/>
    <m/>
    <m/>
    <m/>
    <m/>
    <m/>
    <m/>
    <m/>
    <m/>
    <m/>
    <m/>
    <m/>
    <m/>
    <m/>
    <m/>
    <m/>
    <m/>
    <m/>
    <m/>
    <m/>
    <m/>
    <m/>
    <m/>
    <m/>
    <m/>
    <m/>
    <m/>
    <m/>
    <n v="123456"/>
    <x v="2"/>
    <x v="9"/>
    <n v="5"/>
    <n v="1"/>
    <n v="4"/>
    <n v="1"/>
    <n v="1"/>
    <n v="2"/>
    <n v="3"/>
    <n v="3"/>
    <n v="4"/>
    <n v="5"/>
    <s v=""/>
    <s v=""/>
    <s v=""/>
    <s v=""/>
    <s v=""/>
    <s v=""/>
    <s v=""/>
    <s v=""/>
    <s v=""/>
    <s v=""/>
    <s v=""/>
    <s v=""/>
    <s v=""/>
    <s v=""/>
    <s v=""/>
    <s v=""/>
    <s v=""/>
    <s v=""/>
    <s v=""/>
    <s v=""/>
    <s v=""/>
    <s v=""/>
    <s v=""/>
    <s v=""/>
  </r>
  <r>
    <s v="I am learning to choose the appropriate format for my piece of writing."/>
    <m/>
    <m/>
    <m/>
    <s v="EN"/>
    <m/>
    <s v="N"/>
    <m/>
    <s v="N"/>
    <m/>
    <s v="N"/>
    <m/>
    <s v="F"/>
    <m/>
    <s v="F"/>
    <m/>
    <s v="I"/>
    <m/>
    <m/>
    <m/>
    <m/>
    <m/>
    <m/>
    <m/>
    <m/>
    <m/>
    <m/>
    <m/>
    <m/>
    <m/>
    <m/>
    <m/>
    <m/>
    <m/>
    <m/>
    <m/>
    <m/>
    <m/>
    <m/>
    <m/>
    <m/>
    <m/>
    <m/>
    <m/>
    <m/>
    <m/>
    <m/>
    <m/>
    <m/>
    <m/>
    <m/>
    <m/>
    <m/>
    <m/>
    <m/>
    <m/>
    <m/>
    <m/>
    <m/>
    <m/>
    <m/>
    <m/>
    <m/>
    <m/>
    <m/>
    <n v="123456"/>
    <x v="2"/>
    <x v="9"/>
    <n v="7"/>
    <n v="1"/>
    <n v="6"/>
    <n v="1"/>
    <n v="2"/>
    <n v="2"/>
    <n v="2"/>
    <n v="5"/>
    <n v="5"/>
    <n v="7"/>
    <s v=""/>
    <s v=""/>
    <s v=""/>
    <s v=""/>
    <s v=""/>
    <s v=""/>
    <s v=""/>
    <s v=""/>
    <s v=""/>
    <s v=""/>
    <s v=""/>
    <s v=""/>
    <s v=""/>
    <s v=""/>
    <s v=""/>
    <s v=""/>
    <s v=""/>
    <s v=""/>
    <s v=""/>
    <s v=""/>
    <s v=""/>
    <s v=""/>
    <s v=""/>
    <s v=""/>
  </r>
  <r>
    <s v="I am aware of the relevance of text in my life/environment."/>
    <m/>
    <m/>
    <m/>
    <s v="N"/>
    <m/>
    <s v="N"/>
    <m/>
    <s v="S"/>
    <m/>
    <s v="S"/>
    <m/>
    <s v="R"/>
    <m/>
    <s v="F"/>
    <m/>
    <s v="F"/>
    <m/>
    <m/>
    <m/>
    <m/>
    <m/>
    <m/>
    <m/>
    <m/>
    <m/>
    <m/>
    <m/>
    <m/>
    <m/>
    <m/>
    <m/>
    <m/>
    <m/>
    <m/>
    <m/>
    <m/>
    <m/>
    <m/>
    <m/>
    <m/>
    <m/>
    <m/>
    <m/>
    <m/>
    <m/>
    <m/>
    <m/>
    <m/>
    <m/>
    <m/>
    <m/>
    <m/>
    <m/>
    <m/>
    <m/>
    <m/>
    <m/>
    <m/>
    <m/>
    <m/>
    <m/>
    <m/>
    <m/>
    <m/>
    <n v="123456"/>
    <x v="2"/>
    <x v="9"/>
    <n v="5"/>
    <n v="2"/>
    <n v="3"/>
    <n v="2"/>
    <n v="2"/>
    <n v="3"/>
    <n v="3"/>
    <n v="4"/>
    <n v="5"/>
    <n v="5"/>
    <s v=""/>
    <s v=""/>
    <s v=""/>
    <s v=""/>
    <s v=""/>
    <s v=""/>
    <s v=""/>
    <s v=""/>
    <s v=""/>
    <s v=""/>
    <s v=""/>
    <s v=""/>
    <s v=""/>
    <s v=""/>
    <s v=""/>
    <s v=""/>
    <s v=""/>
    <s v=""/>
    <s v=""/>
    <s v=""/>
    <s v=""/>
    <s v=""/>
    <s v=""/>
    <s v=""/>
  </r>
  <r>
    <s v="I have developed an awareness of the relationship between thinking and writing as a way of communicating thoughts/ideas"/>
    <m/>
    <m/>
    <m/>
    <s v="EN"/>
    <m/>
    <s v="N"/>
    <m/>
    <s v="R"/>
    <m/>
    <s v="F"/>
    <m/>
    <s v="P"/>
    <m/>
    <s v="I"/>
    <m/>
    <s v="I"/>
    <m/>
    <m/>
    <m/>
    <m/>
    <m/>
    <m/>
    <m/>
    <m/>
    <m/>
    <m/>
    <m/>
    <m/>
    <m/>
    <m/>
    <m/>
    <m/>
    <m/>
    <m/>
    <m/>
    <m/>
    <m/>
    <m/>
    <m/>
    <m/>
    <m/>
    <m/>
    <m/>
    <m/>
    <m/>
    <m/>
    <m/>
    <m/>
    <m/>
    <m/>
    <m/>
    <m/>
    <m/>
    <m/>
    <m/>
    <m/>
    <m/>
    <m/>
    <m/>
    <m/>
    <m/>
    <m/>
    <m/>
    <m/>
    <n v="123456"/>
    <x v="2"/>
    <x v="9"/>
    <n v="7"/>
    <n v="1"/>
    <n v="6"/>
    <n v="1"/>
    <n v="2"/>
    <n v="4"/>
    <n v="5"/>
    <n v="6"/>
    <n v="7"/>
    <n v="7"/>
    <s v=""/>
    <s v=""/>
    <s v=""/>
    <s v=""/>
    <s v=""/>
    <s v=""/>
    <s v=""/>
    <s v=""/>
    <s v=""/>
    <s v=""/>
    <s v=""/>
    <s v=""/>
    <s v=""/>
    <s v=""/>
    <s v=""/>
    <s v=""/>
    <s v=""/>
    <s v=""/>
    <s v=""/>
    <s v=""/>
    <s v=""/>
    <s v=""/>
    <s v=""/>
    <s v=""/>
  </r>
  <r>
    <s v="I am learning to write for a variety of purposes, including my own enjoyment."/>
    <m/>
    <m/>
    <m/>
    <s v="S"/>
    <m/>
    <s v="R"/>
    <m/>
    <s v="F"/>
    <m/>
    <s v="P"/>
    <m/>
    <s v="P"/>
    <m/>
    <s v="P"/>
    <m/>
    <s v="I"/>
    <m/>
    <m/>
    <m/>
    <m/>
    <m/>
    <m/>
    <m/>
    <m/>
    <m/>
    <m/>
    <m/>
    <m/>
    <m/>
    <m/>
    <m/>
    <m/>
    <m/>
    <m/>
    <m/>
    <m/>
    <m/>
    <m/>
    <m/>
    <m/>
    <m/>
    <m/>
    <m/>
    <m/>
    <m/>
    <m/>
    <m/>
    <m/>
    <m/>
    <m/>
    <m/>
    <m/>
    <m/>
    <m/>
    <m/>
    <m/>
    <m/>
    <m/>
    <m/>
    <m/>
    <m/>
    <m/>
    <m/>
    <m/>
    <n v="123456"/>
    <x v="2"/>
    <x v="9"/>
    <n v="7"/>
    <n v="3"/>
    <n v="4"/>
    <n v="3"/>
    <n v="4"/>
    <n v="5"/>
    <n v="6"/>
    <n v="6"/>
    <n v="6"/>
    <n v="7"/>
    <s v=""/>
    <s v=""/>
    <s v=""/>
    <s v=""/>
    <s v=""/>
    <s v=""/>
    <s v=""/>
    <s v=""/>
    <s v=""/>
    <s v=""/>
    <s v=""/>
    <s v=""/>
    <s v=""/>
    <s v=""/>
    <s v=""/>
    <s v=""/>
    <s v=""/>
    <s v=""/>
    <s v=""/>
    <s v=""/>
    <s v=""/>
    <s v=""/>
    <s v=""/>
    <s v=""/>
  </r>
  <r>
    <s v="I plan and create short and extended texts across an increasing range of genre."/>
    <m/>
    <m/>
    <m/>
    <s v="N"/>
    <m/>
    <s v="N"/>
    <m/>
    <s v="N"/>
    <m/>
    <s v="N"/>
    <m/>
    <s v="N"/>
    <m/>
    <s v="N"/>
    <m/>
    <s v="R"/>
    <m/>
    <m/>
    <m/>
    <m/>
    <m/>
    <m/>
    <m/>
    <m/>
    <m/>
    <m/>
    <m/>
    <m/>
    <m/>
    <m/>
    <m/>
    <m/>
    <m/>
    <m/>
    <m/>
    <m/>
    <m/>
    <m/>
    <m/>
    <m/>
    <m/>
    <m/>
    <m/>
    <m/>
    <m/>
    <m/>
    <m/>
    <m/>
    <m/>
    <m/>
    <m/>
    <m/>
    <m/>
    <m/>
    <m/>
    <m/>
    <m/>
    <m/>
    <m/>
    <m/>
    <m/>
    <m/>
    <m/>
    <m/>
    <n v="123456"/>
    <x v="2"/>
    <x v="9"/>
    <n v="4"/>
    <n v="2"/>
    <n v="2"/>
    <n v="2"/>
    <n v="2"/>
    <n v="2"/>
    <n v="2"/>
    <n v="2"/>
    <n v="2"/>
    <n v="4"/>
    <s v=""/>
    <s v=""/>
    <s v=""/>
    <s v=""/>
    <s v=""/>
    <s v=""/>
    <s v=""/>
    <s v=""/>
    <s v=""/>
    <s v=""/>
    <s v=""/>
    <s v=""/>
    <s v=""/>
    <s v=""/>
    <s v=""/>
    <s v=""/>
    <s v=""/>
    <s v=""/>
    <s v=""/>
    <s v=""/>
    <s v=""/>
    <s v=""/>
    <s v=""/>
    <s v=""/>
  </r>
  <r>
    <s v="I write within a range of contexts adapting subject/ purpose/ format to suit audience needs."/>
    <m/>
    <m/>
    <m/>
    <s v="N"/>
    <m/>
    <s v="N"/>
    <m/>
    <s v="N"/>
    <m/>
    <s v="R"/>
    <m/>
    <s v="F"/>
    <m/>
    <s v="F"/>
    <m/>
    <s v="F"/>
    <m/>
    <m/>
    <m/>
    <m/>
    <m/>
    <m/>
    <m/>
    <m/>
    <m/>
    <m/>
    <m/>
    <m/>
    <m/>
    <m/>
    <m/>
    <m/>
    <m/>
    <m/>
    <m/>
    <m/>
    <m/>
    <m/>
    <m/>
    <m/>
    <m/>
    <m/>
    <m/>
    <m/>
    <m/>
    <m/>
    <m/>
    <m/>
    <m/>
    <m/>
    <m/>
    <m/>
    <m/>
    <m/>
    <m/>
    <m/>
    <m/>
    <m/>
    <m/>
    <m/>
    <m/>
    <m/>
    <m/>
    <m/>
    <n v="123456"/>
    <x v="2"/>
    <x v="9"/>
    <n v="5"/>
    <n v="2"/>
    <n v="3"/>
    <n v="2"/>
    <n v="2"/>
    <n v="2"/>
    <n v="4"/>
    <n v="5"/>
    <n v="5"/>
    <n v="5"/>
    <s v=""/>
    <s v=""/>
    <s v=""/>
    <s v=""/>
    <s v=""/>
    <s v=""/>
    <s v=""/>
    <s v=""/>
    <s v=""/>
    <s v=""/>
    <s v=""/>
    <s v=""/>
    <s v=""/>
    <s v=""/>
    <s v=""/>
    <s v=""/>
    <s v=""/>
    <s v=""/>
    <s v=""/>
    <s v=""/>
    <s v=""/>
    <s v=""/>
    <s v=""/>
    <s v=""/>
  </r>
  <r>
    <s v="I vary sentence starters to interest the reader."/>
    <m/>
    <m/>
    <m/>
    <s v="EN"/>
    <m/>
    <s v="N"/>
    <m/>
    <s v="S"/>
    <m/>
    <s v="R"/>
    <m/>
    <s v="F"/>
    <m/>
    <s v="P"/>
    <m/>
    <s v="I"/>
    <m/>
    <m/>
    <m/>
    <m/>
    <m/>
    <m/>
    <m/>
    <m/>
    <m/>
    <m/>
    <m/>
    <m/>
    <m/>
    <m/>
    <m/>
    <m/>
    <m/>
    <m/>
    <m/>
    <m/>
    <m/>
    <m/>
    <m/>
    <m/>
    <m/>
    <m/>
    <m/>
    <m/>
    <m/>
    <m/>
    <m/>
    <m/>
    <m/>
    <m/>
    <m/>
    <m/>
    <m/>
    <m/>
    <m/>
    <m/>
    <m/>
    <m/>
    <m/>
    <m/>
    <m/>
    <m/>
    <m/>
    <m/>
    <n v="123456"/>
    <x v="2"/>
    <x v="9"/>
    <n v="7"/>
    <n v="1"/>
    <n v="6"/>
    <n v="1"/>
    <n v="2"/>
    <n v="3"/>
    <n v="4"/>
    <n v="5"/>
    <n v="6"/>
    <n v="7"/>
    <s v=""/>
    <s v=""/>
    <s v=""/>
    <s v=""/>
    <s v=""/>
    <s v=""/>
    <s v=""/>
    <s v=""/>
    <s v=""/>
    <s v=""/>
    <s v=""/>
    <s v=""/>
    <s v=""/>
    <s v=""/>
    <s v=""/>
    <s v=""/>
    <s v=""/>
    <s v=""/>
    <s v=""/>
    <s v=""/>
    <s v=""/>
    <s v=""/>
    <s v=""/>
    <s v=""/>
  </r>
  <r>
    <s v="I can make a new character using information from a story that I have_x000a_listened to."/>
    <m/>
    <m/>
    <m/>
    <s v="EN"/>
    <m/>
    <s v="N"/>
    <m/>
    <s v="N"/>
    <m/>
    <s v="N"/>
    <m/>
    <s v="S"/>
    <m/>
    <s v="R"/>
    <m/>
    <s v="R"/>
    <m/>
    <m/>
    <m/>
    <m/>
    <m/>
    <m/>
    <m/>
    <m/>
    <m/>
    <m/>
    <m/>
    <m/>
    <m/>
    <m/>
    <m/>
    <m/>
    <m/>
    <m/>
    <m/>
    <m/>
    <m/>
    <m/>
    <m/>
    <m/>
    <m/>
    <m/>
    <m/>
    <m/>
    <m/>
    <m/>
    <m/>
    <m/>
    <m/>
    <m/>
    <m/>
    <m/>
    <m/>
    <m/>
    <m/>
    <m/>
    <m/>
    <m/>
    <m/>
    <m/>
    <m/>
    <m/>
    <m/>
    <m/>
    <n v="123456"/>
    <x v="2"/>
    <x v="10"/>
    <n v="4"/>
    <n v="1"/>
    <n v="3"/>
    <n v="1"/>
    <n v="2"/>
    <n v="2"/>
    <n v="2"/>
    <n v="3"/>
    <n v="4"/>
    <n v="4"/>
    <s v=""/>
    <s v=""/>
    <s v=""/>
    <s v=""/>
    <s v=""/>
    <s v=""/>
    <s v=""/>
    <s v=""/>
    <s v=""/>
    <s v=""/>
    <s v=""/>
    <s v=""/>
    <s v=""/>
    <s v=""/>
    <s v=""/>
    <s v=""/>
    <s v=""/>
    <s v=""/>
    <s v=""/>
    <s v=""/>
    <s v=""/>
    <s v=""/>
    <s v=""/>
    <s v=""/>
  </r>
  <r>
    <s v="With a little bit of help from an adult, I can create a simple story."/>
    <m/>
    <m/>
    <m/>
    <s v="EN"/>
    <m/>
    <s v="EN"/>
    <m/>
    <s v="N"/>
    <m/>
    <s v="S"/>
    <m/>
    <s v="S"/>
    <m/>
    <s v="R"/>
    <m/>
    <s v="F"/>
    <m/>
    <m/>
    <m/>
    <m/>
    <m/>
    <m/>
    <m/>
    <m/>
    <m/>
    <m/>
    <m/>
    <m/>
    <m/>
    <m/>
    <m/>
    <m/>
    <m/>
    <m/>
    <m/>
    <m/>
    <m/>
    <m/>
    <m/>
    <m/>
    <m/>
    <m/>
    <m/>
    <m/>
    <m/>
    <m/>
    <m/>
    <m/>
    <m/>
    <m/>
    <m/>
    <m/>
    <m/>
    <m/>
    <m/>
    <m/>
    <m/>
    <m/>
    <m/>
    <m/>
    <m/>
    <m/>
    <m/>
    <m/>
    <n v="123456"/>
    <x v="2"/>
    <x v="10"/>
    <n v="5"/>
    <n v="1"/>
    <n v="4"/>
    <n v="1"/>
    <n v="1"/>
    <n v="2"/>
    <n v="3"/>
    <n v="3"/>
    <n v="4"/>
    <n v="5"/>
    <s v=""/>
    <s v=""/>
    <s v=""/>
    <s v=""/>
    <s v=""/>
    <s v=""/>
    <s v=""/>
    <s v=""/>
    <s v=""/>
    <s v=""/>
    <s v=""/>
    <s v=""/>
    <s v=""/>
    <s v=""/>
    <s v=""/>
    <s v=""/>
    <s v=""/>
    <s v=""/>
    <s v=""/>
    <s v=""/>
    <s v=""/>
    <s v=""/>
    <s v=""/>
    <s v=""/>
  </r>
  <r>
    <s v="I can use what I know about spelling patterns to help me spell_x000a_new words."/>
    <m/>
    <m/>
    <m/>
    <s v="EN"/>
    <m/>
    <s v="N"/>
    <m/>
    <s v="N"/>
    <m/>
    <s v="N"/>
    <m/>
    <s v="F"/>
    <m/>
    <s v="F"/>
    <m/>
    <s v="I"/>
    <m/>
    <m/>
    <m/>
    <m/>
    <m/>
    <m/>
    <m/>
    <m/>
    <m/>
    <m/>
    <m/>
    <m/>
    <m/>
    <m/>
    <m/>
    <m/>
    <m/>
    <m/>
    <m/>
    <m/>
    <m/>
    <m/>
    <m/>
    <m/>
    <m/>
    <m/>
    <m/>
    <m/>
    <m/>
    <m/>
    <m/>
    <m/>
    <m/>
    <m/>
    <m/>
    <m/>
    <m/>
    <m/>
    <m/>
    <m/>
    <m/>
    <m/>
    <m/>
    <m/>
    <m/>
    <m/>
    <m/>
    <m/>
    <n v="123456"/>
    <x v="2"/>
    <x v="10"/>
    <n v="7"/>
    <n v="1"/>
    <n v="6"/>
    <n v="1"/>
    <n v="2"/>
    <n v="2"/>
    <n v="2"/>
    <n v="5"/>
    <n v="5"/>
    <n v="7"/>
    <s v=""/>
    <s v=""/>
    <s v=""/>
    <s v=""/>
    <s v=""/>
    <s v=""/>
    <s v=""/>
    <s v=""/>
    <s v=""/>
    <s v=""/>
    <s v=""/>
    <s v=""/>
    <s v=""/>
    <s v=""/>
    <s v=""/>
    <s v=""/>
    <s v=""/>
    <s v=""/>
    <s v=""/>
    <s v=""/>
    <s v=""/>
    <s v=""/>
    <s v=""/>
    <s v=""/>
  </r>
  <r>
    <s v="I can use what I know about sounds to spell words that I do not know."/>
    <m/>
    <m/>
    <m/>
    <s v="N"/>
    <m/>
    <s v="N"/>
    <m/>
    <s v="S"/>
    <m/>
    <s v="S"/>
    <m/>
    <s v="R"/>
    <m/>
    <s v="F"/>
    <m/>
    <s v="F"/>
    <m/>
    <m/>
    <m/>
    <m/>
    <m/>
    <m/>
    <m/>
    <m/>
    <m/>
    <m/>
    <m/>
    <m/>
    <m/>
    <m/>
    <m/>
    <m/>
    <m/>
    <m/>
    <m/>
    <m/>
    <m/>
    <m/>
    <m/>
    <m/>
    <m/>
    <m/>
    <m/>
    <m/>
    <m/>
    <m/>
    <m/>
    <m/>
    <m/>
    <m/>
    <m/>
    <m/>
    <m/>
    <m/>
    <m/>
    <m/>
    <m/>
    <m/>
    <m/>
    <m/>
    <m/>
    <m/>
    <m/>
    <m/>
    <n v="123456"/>
    <x v="2"/>
    <x v="10"/>
    <n v="5"/>
    <n v="2"/>
    <n v="3"/>
    <n v="2"/>
    <n v="2"/>
    <n v="3"/>
    <n v="3"/>
    <n v="4"/>
    <n v="5"/>
    <n v="5"/>
    <s v=""/>
    <s v=""/>
    <s v=""/>
    <s v=""/>
    <s v=""/>
    <s v=""/>
    <s v=""/>
    <s v=""/>
    <s v=""/>
    <s v=""/>
    <s v=""/>
    <s v=""/>
    <s v=""/>
    <s v=""/>
    <s v=""/>
    <s v=""/>
    <s v=""/>
    <s v=""/>
    <s v=""/>
    <s v=""/>
    <s v=""/>
    <s v=""/>
    <s v=""/>
    <s v=""/>
  </r>
  <r>
    <s v="I can use a word bank or simple dictionary to help me with my spelling."/>
    <m/>
    <m/>
    <m/>
    <s v="S"/>
    <m/>
    <s v="R"/>
    <m/>
    <s v="F"/>
    <m/>
    <s v="P"/>
    <m/>
    <s v="P"/>
    <m/>
    <s v="P"/>
    <m/>
    <s v="I"/>
    <m/>
    <m/>
    <m/>
    <m/>
    <m/>
    <m/>
    <m/>
    <m/>
    <m/>
    <m/>
    <m/>
    <m/>
    <m/>
    <m/>
    <m/>
    <m/>
    <m/>
    <m/>
    <m/>
    <m/>
    <m/>
    <m/>
    <m/>
    <m/>
    <m/>
    <m/>
    <m/>
    <m/>
    <m/>
    <m/>
    <m/>
    <m/>
    <m/>
    <m/>
    <m/>
    <m/>
    <m/>
    <m/>
    <m/>
    <m/>
    <m/>
    <m/>
    <m/>
    <m/>
    <m/>
    <m/>
    <m/>
    <m/>
    <n v="123456"/>
    <x v="2"/>
    <x v="10"/>
    <n v="7"/>
    <n v="3"/>
    <n v="4"/>
    <n v="3"/>
    <n v="4"/>
    <n v="5"/>
    <n v="6"/>
    <n v="6"/>
    <n v="6"/>
    <n v="7"/>
    <s v=""/>
    <s v=""/>
    <s v=""/>
    <s v=""/>
    <s v=""/>
    <s v=""/>
    <s v=""/>
    <s v=""/>
    <s v=""/>
    <s v=""/>
    <s v=""/>
    <s v=""/>
    <s v=""/>
    <s v=""/>
    <s v=""/>
    <s v=""/>
    <s v=""/>
    <s v=""/>
    <s v=""/>
    <s v=""/>
    <s v=""/>
    <s v=""/>
    <s v=""/>
    <s v=""/>
  </r>
  <r>
    <s v="I can use phonic strategies when I am spelling unknown words."/>
    <m/>
    <m/>
    <m/>
    <s v="N"/>
    <m/>
    <s v="S"/>
    <m/>
    <s v="R"/>
    <m/>
    <s v="F"/>
    <m/>
    <s v="F"/>
    <m/>
    <s v="F"/>
    <m/>
    <s v="P"/>
    <m/>
    <m/>
    <m/>
    <m/>
    <m/>
    <m/>
    <m/>
    <m/>
    <m/>
    <m/>
    <m/>
    <m/>
    <m/>
    <m/>
    <m/>
    <m/>
    <m/>
    <m/>
    <m/>
    <m/>
    <m/>
    <m/>
    <m/>
    <m/>
    <m/>
    <m/>
    <m/>
    <m/>
    <m/>
    <m/>
    <m/>
    <m/>
    <m/>
    <m/>
    <m/>
    <m/>
    <m/>
    <m/>
    <m/>
    <m/>
    <m/>
    <m/>
    <m/>
    <m/>
    <m/>
    <m/>
    <m/>
    <m/>
    <n v="123456"/>
    <x v="2"/>
    <x v="10"/>
    <n v="6"/>
    <n v="2"/>
    <n v="4"/>
    <n v="2"/>
    <n v="3"/>
    <n v="4"/>
    <n v="5"/>
    <n v="5"/>
    <n v="5"/>
    <n v="6"/>
    <s v=""/>
    <s v=""/>
    <s v=""/>
    <s v=""/>
    <s v=""/>
    <s v=""/>
    <s v=""/>
    <s v=""/>
    <s v=""/>
    <s v=""/>
    <s v=""/>
    <s v=""/>
    <s v=""/>
    <s v=""/>
    <s v=""/>
    <s v=""/>
    <s v=""/>
    <s v=""/>
    <s v=""/>
    <s v=""/>
    <s v=""/>
    <s v=""/>
    <s v=""/>
    <s v=""/>
  </r>
  <r>
    <s v="I can use a topic word wall to help with my spelling."/>
    <m/>
    <m/>
    <m/>
    <s v="EN"/>
    <m/>
    <s v="EN"/>
    <m/>
    <s v="N"/>
    <m/>
    <s v="S"/>
    <m/>
    <s v="S"/>
    <m/>
    <s v="R"/>
    <m/>
    <s v="F"/>
    <m/>
    <m/>
    <m/>
    <m/>
    <m/>
    <m/>
    <m/>
    <m/>
    <m/>
    <m/>
    <m/>
    <m/>
    <m/>
    <m/>
    <m/>
    <m/>
    <m/>
    <m/>
    <m/>
    <m/>
    <m/>
    <m/>
    <m/>
    <m/>
    <m/>
    <m/>
    <m/>
    <m/>
    <m/>
    <m/>
    <m/>
    <m/>
    <m/>
    <m/>
    <m/>
    <m/>
    <m/>
    <m/>
    <m/>
    <m/>
    <m/>
    <m/>
    <m/>
    <m/>
    <m/>
    <m/>
    <m/>
    <m/>
    <n v="123456"/>
    <x v="2"/>
    <x v="10"/>
    <n v="5"/>
    <n v="1"/>
    <n v="4"/>
    <n v="1"/>
    <n v="1"/>
    <n v="2"/>
    <n v="3"/>
    <n v="3"/>
    <n v="4"/>
    <n v="5"/>
    <s v=""/>
    <s v=""/>
    <s v=""/>
    <s v=""/>
    <s v=""/>
    <s v=""/>
    <s v=""/>
    <s v=""/>
    <s v=""/>
    <s v=""/>
    <s v=""/>
    <s v=""/>
    <s v=""/>
    <s v=""/>
    <s v=""/>
    <s v=""/>
    <s v=""/>
    <s v=""/>
    <s v=""/>
    <s v=""/>
    <s v=""/>
    <s v=""/>
    <s v=""/>
    <s v=""/>
  </r>
  <r>
    <s v="I can use 1st letter alphabetical order to look up, write words in a simple dictionary."/>
    <m/>
    <m/>
    <m/>
    <s v="EN"/>
    <m/>
    <s v="N"/>
    <m/>
    <s v="N"/>
    <m/>
    <s v="N"/>
    <m/>
    <s v="F"/>
    <m/>
    <s v="F"/>
    <m/>
    <s v="I"/>
    <m/>
    <m/>
    <m/>
    <m/>
    <m/>
    <m/>
    <m/>
    <m/>
    <m/>
    <m/>
    <m/>
    <m/>
    <m/>
    <m/>
    <m/>
    <m/>
    <m/>
    <m/>
    <m/>
    <m/>
    <m/>
    <m/>
    <m/>
    <m/>
    <m/>
    <m/>
    <m/>
    <m/>
    <m/>
    <m/>
    <m/>
    <m/>
    <m/>
    <m/>
    <m/>
    <m/>
    <m/>
    <m/>
    <m/>
    <m/>
    <m/>
    <m/>
    <m/>
    <m/>
    <m/>
    <m/>
    <m/>
    <m/>
    <n v="123456"/>
    <x v="2"/>
    <x v="10"/>
    <n v="7"/>
    <n v="1"/>
    <n v="6"/>
    <n v="1"/>
    <n v="2"/>
    <n v="2"/>
    <n v="2"/>
    <n v="5"/>
    <n v="5"/>
    <n v="7"/>
    <s v=""/>
    <s v=""/>
    <s v=""/>
    <s v=""/>
    <s v=""/>
    <s v=""/>
    <s v=""/>
    <s v=""/>
    <s v=""/>
    <s v=""/>
    <s v=""/>
    <s v=""/>
    <s v=""/>
    <s v=""/>
    <s v=""/>
    <s v=""/>
    <s v=""/>
    <s v=""/>
    <s v=""/>
    <s v=""/>
    <s v=""/>
    <s v=""/>
    <s v=""/>
    <s v=""/>
  </r>
  <r>
    <s v="I can spell most high frequency words."/>
    <m/>
    <m/>
    <m/>
    <s v="N"/>
    <m/>
    <s v="N"/>
    <m/>
    <s v="S"/>
    <m/>
    <s v="S"/>
    <m/>
    <s v="R"/>
    <m/>
    <s v="F"/>
    <m/>
    <s v="F"/>
    <m/>
    <m/>
    <m/>
    <m/>
    <m/>
    <m/>
    <m/>
    <m/>
    <m/>
    <m/>
    <m/>
    <m/>
    <m/>
    <m/>
    <m/>
    <m/>
    <m/>
    <m/>
    <m/>
    <m/>
    <m/>
    <m/>
    <m/>
    <m/>
    <m/>
    <m/>
    <m/>
    <m/>
    <m/>
    <m/>
    <m/>
    <m/>
    <m/>
    <m/>
    <m/>
    <m/>
    <m/>
    <m/>
    <m/>
    <m/>
    <m/>
    <m/>
    <m/>
    <m/>
    <m/>
    <m/>
    <m/>
    <m/>
    <n v="123456"/>
    <x v="2"/>
    <x v="10"/>
    <n v="5"/>
    <n v="2"/>
    <n v="3"/>
    <n v="2"/>
    <n v="2"/>
    <n v="3"/>
    <n v="3"/>
    <n v="4"/>
    <n v="5"/>
    <n v="5"/>
    <s v=""/>
    <s v=""/>
    <s v=""/>
    <s v=""/>
    <s v=""/>
    <s v=""/>
    <s v=""/>
    <s v=""/>
    <s v=""/>
    <s v=""/>
    <s v=""/>
    <s v=""/>
    <s v=""/>
    <s v=""/>
    <s v=""/>
    <s v=""/>
    <s v=""/>
    <s v=""/>
    <s v=""/>
    <s v=""/>
    <s v=""/>
    <s v=""/>
    <s v=""/>
    <s v=""/>
  </r>
  <r>
    <s v="I can use a simple thesaurus to find some interesting words."/>
    <m/>
    <m/>
    <m/>
    <s v="EN"/>
    <m/>
    <s v="N"/>
    <m/>
    <s v="R"/>
    <m/>
    <s v="F"/>
    <m/>
    <s v="P"/>
    <m/>
    <s v="I"/>
    <m/>
    <s v="I"/>
    <m/>
    <m/>
    <m/>
    <m/>
    <m/>
    <m/>
    <m/>
    <m/>
    <m/>
    <m/>
    <m/>
    <m/>
    <m/>
    <m/>
    <m/>
    <m/>
    <m/>
    <m/>
    <m/>
    <m/>
    <m/>
    <m/>
    <m/>
    <m/>
    <m/>
    <m/>
    <m/>
    <m/>
    <m/>
    <m/>
    <m/>
    <m/>
    <m/>
    <m/>
    <m/>
    <m/>
    <m/>
    <m/>
    <m/>
    <m/>
    <m/>
    <m/>
    <m/>
    <m/>
    <m/>
    <m/>
    <m/>
    <m/>
    <n v="123456"/>
    <x v="2"/>
    <x v="10"/>
    <n v="7"/>
    <n v="1"/>
    <n v="6"/>
    <n v="1"/>
    <n v="2"/>
    <n v="4"/>
    <n v="5"/>
    <n v="6"/>
    <n v="7"/>
    <n v="7"/>
    <s v=""/>
    <s v=""/>
    <s v=""/>
    <s v=""/>
    <s v=""/>
    <s v=""/>
    <s v=""/>
    <s v=""/>
    <s v=""/>
    <s v=""/>
    <s v=""/>
    <s v=""/>
    <s v=""/>
    <s v=""/>
    <s v=""/>
    <s v=""/>
    <s v=""/>
    <s v=""/>
    <s v=""/>
    <s v=""/>
    <s v=""/>
    <s v=""/>
    <s v=""/>
    <s v=""/>
  </r>
  <r>
    <s v="I attempt to spell unfamiliar words according to my knowledge of known spelling strategies."/>
    <m/>
    <m/>
    <m/>
    <s v="S"/>
    <m/>
    <s v="R"/>
    <m/>
    <s v="F"/>
    <m/>
    <s v="P"/>
    <m/>
    <s v="P"/>
    <m/>
    <s v="P"/>
    <m/>
    <s v="I"/>
    <m/>
    <m/>
    <m/>
    <m/>
    <m/>
    <m/>
    <m/>
    <m/>
    <m/>
    <m/>
    <m/>
    <m/>
    <m/>
    <m/>
    <m/>
    <m/>
    <m/>
    <m/>
    <m/>
    <m/>
    <m/>
    <m/>
    <m/>
    <m/>
    <m/>
    <m/>
    <m/>
    <m/>
    <m/>
    <m/>
    <m/>
    <m/>
    <m/>
    <m/>
    <m/>
    <m/>
    <m/>
    <m/>
    <m/>
    <m/>
    <m/>
    <m/>
    <m/>
    <m/>
    <m/>
    <m/>
    <m/>
    <m/>
    <n v="123456"/>
    <x v="2"/>
    <x v="10"/>
    <n v="7"/>
    <n v="3"/>
    <n v="4"/>
    <n v="3"/>
    <n v="4"/>
    <n v="5"/>
    <n v="6"/>
    <n v="6"/>
    <n v="6"/>
    <n v="7"/>
    <s v=""/>
    <s v=""/>
    <s v=""/>
    <s v=""/>
    <s v=""/>
    <s v=""/>
    <s v=""/>
    <s v=""/>
    <s v=""/>
    <s v=""/>
    <s v=""/>
    <s v=""/>
    <s v=""/>
    <s v=""/>
    <s v=""/>
    <s v=""/>
    <s v=""/>
    <s v=""/>
    <s v=""/>
    <s v=""/>
    <s v=""/>
    <s v=""/>
    <s v=""/>
    <s v=""/>
  </r>
  <r>
    <s v="I can order words to make sentences."/>
    <m/>
    <m/>
    <m/>
    <s v="N"/>
    <m/>
    <s v="N"/>
    <m/>
    <s v="N"/>
    <m/>
    <s v="N"/>
    <m/>
    <s v="N"/>
    <m/>
    <s v="N"/>
    <m/>
    <s v="R"/>
    <m/>
    <m/>
    <m/>
    <m/>
    <m/>
    <m/>
    <m/>
    <m/>
    <m/>
    <m/>
    <m/>
    <m/>
    <m/>
    <m/>
    <m/>
    <m/>
    <m/>
    <m/>
    <m/>
    <m/>
    <m/>
    <m/>
    <m/>
    <m/>
    <m/>
    <m/>
    <m/>
    <m/>
    <m/>
    <m/>
    <m/>
    <m/>
    <m/>
    <m/>
    <m/>
    <m/>
    <m/>
    <m/>
    <m/>
    <m/>
    <m/>
    <m/>
    <m/>
    <m/>
    <m/>
    <m/>
    <m/>
    <m/>
    <n v="123456"/>
    <x v="2"/>
    <x v="10"/>
    <n v="4"/>
    <n v="2"/>
    <n v="2"/>
    <n v="2"/>
    <n v="2"/>
    <n v="2"/>
    <n v="2"/>
    <n v="2"/>
    <n v="2"/>
    <n v="4"/>
    <s v=""/>
    <s v=""/>
    <s v=""/>
    <s v=""/>
    <s v=""/>
    <s v=""/>
    <s v=""/>
    <s v=""/>
    <s v=""/>
    <s v=""/>
    <s v=""/>
    <s v=""/>
    <s v=""/>
    <s v=""/>
    <s v=""/>
    <s v=""/>
    <s v=""/>
    <s v=""/>
    <s v=""/>
    <s v=""/>
    <s v=""/>
    <s v=""/>
    <s v=""/>
    <s v=""/>
  </r>
  <r>
    <s v="I can space out my words when writing."/>
    <m/>
    <m/>
    <m/>
    <s v="N"/>
    <m/>
    <s v="N"/>
    <m/>
    <s v="N"/>
    <m/>
    <s v="R"/>
    <m/>
    <s v="F"/>
    <m/>
    <s v="F"/>
    <m/>
    <s v="F"/>
    <m/>
    <m/>
    <m/>
    <m/>
    <m/>
    <m/>
    <m/>
    <m/>
    <m/>
    <m/>
    <m/>
    <m/>
    <m/>
    <m/>
    <m/>
    <m/>
    <m/>
    <m/>
    <m/>
    <m/>
    <m/>
    <m/>
    <m/>
    <m/>
    <m/>
    <m/>
    <m/>
    <m/>
    <m/>
    <m/>
    <m/>
    <m/>
    <m/>
    <m/>
    <m/>
    <m/>
    <m/>
    <m/>
    <m/>
    <m/>
    <m/>
    <m/>
    <m/>
    <m/>
    <m/>
    <m/>
    <m/>
    <m/>
    <n v="123456"/>
    <x v="2"/>
    <x v="10"/>
    <n v="5"/>
    <n v="2"/>
    <n v="3"/>
    <n v="2"/>
    <n v="2"/>
    <n v="2"/>
    <n v="4"/>
    <n v="5"/>
    <n v="5"/>
    <n v="5"/>
    <s v=""/>
    <s v=""/>
    <s v=""/>
    <s v=""/>
    <s v=""/>
    <s v=""/>
    <s v=""/>
    <s v=""/>
    <s v=""/>
    <s v=""/>
    <s v=""/>
    <s v=""/>
    <s v=""/>
    <s v=""/>
    <s v=""/>
    <s v=""/>
    <s v=""/>
    <s v=""/>
    <s v=""/>
    <s v=""/>
    <s v=""/>
    <s v=""/>
    <s v=""/>
    <s v=""/>
  </r>
  <r>
    <s v="I can use a capital letter and full stop during writing tasks."/>
    <m/>
    <m/>
    <m/>
    <s v="EN"/>
    <m/>
    <s v="N"/>
    <m/>
    <s v="S"/>
    <m/>
    <s v="R"/>
    <m/>
    <s v="F"/>
    <m/>
    <s v="P"/>
    <m/>
    <s v="I"/>
    <m/>
    <m/>
    <m/>
    <m/>
    <m/>
    <m/>
    <m/>
    <m/>
    <m/>
    <m/>
    <m/>
    <m/>
    <m/>
    <m/>
    <m/>
    <m/>
    <m/>
    <m/>
    <m/>
    <m/>
    <m/>
    <m/>
    <m/>
    <m/>
    <m/>
    <m/>
    <m/>
    <m/>
    <m/>
    <m/>
    <m/>
    <m/>
    <m/>
    <m/>
    <m/>
    <m/>
    <m/>
    <m/>
    <m/>
    <m/>
    <m/>
    <m/>
    <m/>
    <m/>
    <m/>
    <m/>
    <m/>
    <m/>
    <n v="123456"/>
    <x v="2"/>
    <x v="10"/>
    <n v="7"/>
    <n v="1"/>
    <n v="6"/>
    <n v="1"/>
    <n v="2"/>
    <n v="3"/>
    <n v="4"/>
    <n v="5"/>
    <n v="6"/>
    <n v="7"/>
    <s v=""/>
    <s v=""/>
    <s v=""/>
    <s v=""/>
    <s v=""/>
    <s v=""/>
    <s v=""/>
    <s v=""/>
    <s v=""/>
    <s v=""/>
    <s v=""/>
    <s v=""/>
    <s v=""/>
    <s v=""/>
    <s v=""/>
    <s v=""/>
    <s v=""/>
    <s v=""/>
    <s v=""/>
    <s v=""/>
    <s v=""/>
    <s v=""/>
    <s v=""/>
    <s v=""/>
  </r>
  <r>
    <s v="I can use commas in a list."/>
    <m/>
    <m/>
    <m/>
    <s v="EN"/>
    <m/>
    <s v="N"/>
    <m/>
    <s v="N"/>
    <m/>
    <s v="N"/>
    <m/>
    <s v="S"/>
    <m/>
    <s v="R"/>
    <m/>
    <s v="R"/>
    <m/>
    <m/>
    <m/>
    <m/>
    <m/>
    <m/>
    <m/>
    <m/>
    <m/>
    <m/>
    <m/>
    <m/>
    <m/>
    <m/>
    <m/>
    <m/>
    <m/>
    <m/>
    <m/>
    <m/>
    <m/>
    <m/>
    <m/>
    <m/>
    <m/>
    <m/>
    <m/>
    <m/>
    <m/>
    <m/>
    <m/>
    <m/>
    <m/>
    <m/>
    <m/>
    <m/>
    <m/>
    <m/>
    <m/>
    <m/>
    <m/>
    <m/>
    <m/>
    <m/>
    <m/>
    <m/>
    <m/>
    <m/>
    <n v="123456"/>
    <x v="2"/>
    <x v="10"/>
    <n v="4"/>
    <n v="1"/>
    <n v="3"/>
    <n v="1"/>
    <n v="2"/>
    <n v="2"/>
    <n v="2"/>
    <n v="3"/>
    <n v="4"/>
    <n v="4"/>
    <s v=""/>
    <s v=""/>
    <s v=""/>
    <s v=""/>
    <s v=""/>
    <s v=""/>
    <s v=""/>
    <s v=""/>
    <s v=""/>
    <s v=""/>
    <s v=""/>
    <s v=""/>
    <s v=""/>
    <s v=""/>
    <s v=""/>
    <s v=""/>
    <s v=""/>
    <s v=""/>
    <s v=""/>
    <s v=""/>
    <s v=""/>
    <s v=""/>
    <s v=""/>
    <s v=""/>
  </r>
  <r>
    <s v="I can correctly use a capital letter, full stop or question mark in_x000a_my writing."/>
    <m/>
    <m/>
    <m/>
    <s v="EN"/>
    <m/>
    <s v="EN"/>
    <m/>
    <s v="N"/>
    <m/>
    <s v="S"/>
    <m/>
    <s v="S"/>
    <m/>
    <s v="R"/>
    <m/>
    <s v="F"/>
    <m/>
    <m/>
    <m/>
    <m/>
    <m/>
    <m/>
    <m/>
    <m/>
    <m/>
    <m/>
    <m/>
    <m/>
    <m/>
    <m/>
    <m/>
    <m/>
    <m/>
    <m/>
    <m/>
    <m/>
    <m/>
    <m/>
    <m/>
    <m/>
    <m/>
    <m/>
    <m/>
    <m/>
    <m/>
    <m/>
    <m/>
    <m/>
    <m/>
    <m/>
    <m/>
    <m/>
    <m/>
    <m/>
    <m/>
    <m/>
    <m/>
    <m/>
    <m/>
    <m/>
    <m/>
    <m/>
    <m/>
    <m/>
    <n v="123456"/>
    <x v="2"/>
    <x v="10"/>
    <n v="5"/>
    <n v="1"/>
    <n v="4"/>
    <n v="1"/>
    <n v="1"/>
    <n v="2"/>
    <n v="3"/>
    <n v="3"/>
    <n v="4"/>
    <n v="5"/>
    <s v=""/>
    <s v=""/>
    <s v=""/>
    <s v=""/>
    <s v=""/>
    <s v=""/>
    <s v=""/>
    <s v=""/>
    <s v=""/>
    <s v=""/>
    <s v=""/>
    <s v=""/>
    <s v=""/>
    <s v=""/>
    <s v=""/>
    <s v=""/>
    <s v=""/>
    <s v=""/>
    <s v=""/>
    <s v=""/>
    <s v=""/>
    <s v=""/>
    <s v=""/>
    <s v=""/>
  </r>
  <r>
    <s v="I can use ‘and’, ‘but’, ‘because’, ‘so’, ‘that’ and ‘then’ to join sentences."/>
    <m/>
    <m/>
    <m/>
    <s v="EN"/>
    <m/>
    <s v="N"/>
    <m/>
    <s v="N"/>
    <m/>
    <s v="N"/>
    <m/>
    <s v="F"/>
    <m/>
    <s v="F"/>
    <m/>
    <s v="I"/>
    <m/>
    <m/>
    <m/>
    <m/>
    <m/>
    <m/>
    <m/>
    <m/>
    <m/>
    <m/>
    <m/>
    <m/>
    <m/>
    <m/>
    <m/>
    <m/>
    <m/>
    <m/>
    <m/>
    <m/>
    <m/>
    <m/>
    <m/>
    <m/>
    <m/>
    <m/>
    <m/>
    <m/>
    <m/>
    <m/>
    <m/>
    <m/>
    <m/>
    <m/>
    <m/>
    <m/>
    <m/>
    <m/>
    <m/>
    <m/>
    <m/>
    <m/>
    <m/>
    <m/>
    <m/>
    <m/>
    <m/>
    <m/>
    <n v="123456"/>
    <x v="2"/>
    <x v="10"/>
    <n v="7"/>
    <n v="1"/>
    <n v="6"/>
    <n v="1"/>
    <n v="2"/>
    <n v="2"/>
    <n v="2"/>
    <n v="5"/>
    <n v="5"/>
    <n v="7"/>
    <s v=""/>
    <s v=""/>
    <s v=""/>
    <s v=""/>
    <s v=""/>
    <s v=""/>
    <s v=""/>
    <s v=""/>
    <s v=""/>
    <s v=""/>
    <s v=""/>
    <s v=""/>
    <s v=""/>
    <s v=""/>
    <s v=""/>
    <s v=""/>
    <s v=""/>
    <s v=""/>
    <s v=""/>
    <s v=""/>
    <s v=""/>
    <s v=""/>
    <s v=""/>
    <s v=""/>
  </r>
  <r>
    <s v="I can use speech marks to show when someone is talking."/>
    <m/>
    <m/>
    <m/>
    <s v="N"/>
    <m/>
    <s v="N"/>
    <m/>
    <s v="S"/>
    <m/>
    <s v="S"/>
    <m/>
    <s v="R"/>
    <m/>
    <s v="F"/>
    <m/>
    <s v="F"/>
    <m/>
    <m/>
    <m/>
    <m/>
    <m/>
    <m/>
    <m/>
    <m/>
    <m/>
    <m/>
    <m/>
    <m/>
    <m/>
    <m/>
    <m/>
    <m/>
    <m/>
    <m/>
    <m/>
    <m/>
    <m/>
    <m/>
    <m/>
    <m/>
    <m/>
    <m/>
    <m/>
    <m/>
    <m/>
    <m/>
    <m/>
    <m/>
    <m/>
    <m/>
    <m/>
    <m/>
    <m/>
    <m/>
    <m/>
    <m/>
    <m/>
    <m/>
    <m/>
    <m/>
    <m/>
    <m/>
    <m/>
    <m/>
    <n v="123456"/>
    <x v="2"/>
    <x v="10"/>
    <n v="5"/>
    <n v="2"/>
    <n v="3"/>
    <n v="2"/>
    <n v="2"/>
    <n v="3"/>
    <n v="3"/>
    <n v="4"/>
    <n v="5"/>
    <n v="5"/>
    <s v=""/>
    <s v=""/>
    <s v=""/>
    <s v=""/>
    <s v=""/>
    <s v=""/>
    <s v=""/>
    <s v=""/>
    <s v=""/>
    <s v=""/>
    <s v=""/>
    <s v=""/>
    <s v=""/>
    <s v=""/>
    <s v=""/>
    <s v=""/>
    <s v=""/>
    <s v=""/>
    <s v=""/>
    <s v=""/>
    <s v=""/>
    <s v=""/>
    <s v=""/>
    <s v=""/>
  </r>
  <r>
    <s v="I can use speech bubbles to show when someone is talking."/>
    <m/>
    <m/>
    <m/>
    <s v="EN"/>
    <m/>
    <s v="N"/>
    <m/>
    <s v="R"/>
    <m/>
    <s v="F"/>
    <m/>
    <s v="P"/>
    <m/>
    <s v="I"/>
    <m/>
    <s v="I"/>
    <m/>
    <m/>
    <m/>
    <m/>
    <m/>
    <m/>
    <m/>
    <m/>
    <m/>
    <m/>
    <m/>
    <m/>
    <m/>
    <m/>
    <m/>
    <m/>
    <m/>
    <m/>
    <m/>
    <m/>
    <m/>
    <m/>
    <m/>
    <m/>
    <m/>
    <m/>
    <m/>
    <m/>
    <m/>
    <m/>
    <m/>
    <m/>
    <m/>
    <m/>
    <m/>
    <m/>
    <m/>
    <m/>
    <m/>
    <m/>
    <m/>
    <m/>
    <m/>
    <m/>
    <m/>
    <m/>
    <m/>
    <m/>
    <n v="123456"/>
    <x v="2"/>
    <x v="10"/>
    <n v="7"/>
    <n v="1"/>
    <n v="6"/>
    <n v="1"/>
    <n v="2"/>
    <n v="4"/>
    <n v="5"/>
    <n v="6"/>
    <n v="7"/>
    <n v="7"/>
    <s v=""/>
    <s v=""/>
    <s v=""/>
    <s v=""/>
    <s v=""/>
    <s v=""/>
    <s v=""/>
    <s v=""/>
    <s v=""/>
    <s v=""/>
    <s v=""/>
    <s v=""/>
    <s v=""/>
    <s v=""/>
    <s v=""/>
    <s v=""/>
    <s v=""/>
    <s v=""/>
    <s v=""/>
    <s v=""/>
    <s v=""/>
    <s v=""/>
    <s v=""/>
    <s v=""/>
  </r>
  <r>
    <s v="I can order words to make tricky sentences."/>
    <m/>
    <m/>
    <m/>
    <s v="S"/>
    <m/>
    <s v="R"/>
    <m/>
    <s v="F"/>
    <m/>
    <s v="P"/>
    <m/>
    <s v="P"/>
    <m/>
    <s v="P"/>
    <m/>
    <s v="I"/>
    <m/>
    <m/>
    <m/>
    <m/>
    <m/>
    <m/>
    <m/>
    <m/>
    <m/>
    <m/>
    <m/>
    <m/>
    <m/>
    <m/>
    <m/>
    <m/>
    <m/>
    <m/>
    <m/>
    <m/>
    <m/>
    <m/>
    <m/>
    <m/>
    <m/>
    <m/>
    <m/>
    <m/>
    <m/>
    <m/>
    <m/>
    <m/>
    <m/>
    <m/>
    <m/>
    <m/>
    <m/>
    <m/>
    <m/>
    <m/>
    <m/>
    <m/>
    <m/>
    <m/>
    <m/>
    <m/>
    <m/>
    <m/>
    <n v="123456"/>
    <x v="2"/>
    <x v="10"/>
    <n v="7"/>
    <n v="3"/>
    <n v="4"/>
    <n v="3"/>
    <n v="4"/>
    <n v="5"/>
    <n v="6"/>
    <n v="6"/>
    <n v="6"/>
    <n v="7"/>
    <s v=""/>
    <s v=""/>
    <s v=""/>
    <s v=""/>
    <s v=""/>
    <s v=""/>
    <s v=""/>
    <s v=""/>
    <s v=""/>
    <s v=""/>
    <s v=""/>
    <s v=""/>
    <s v=""/>
    <s v=""/>
    <s v=""/>
    <s v=""/>
    <s v=""/>
    <s v=""/>
    <s v=""/>
    <s v=""/>
    <s v=""/>
    <s v=""/>
    <s v=""/>
    <s v=""/>
  </r>
  <r>
    <s v="I can order events/ ideas in a logical sequence."/>
    <m/>
    <m/>
    <m/>
    <s v="N"/>
    <m/>
    <s v="S"/>
    <m/>
    <s v="R"/>
    <m/>
    <s v="F"/>
    <m/>
    <s v="F"/>
    <m/>
    <s v="F"/>
    <m/>
    <s v="P"/>
    <m/>
    <m/>
    <m/>
    <m/>
    <m/>
    <m/>
    <m/>
    <m/>
    <m/>
    <m/>
    <m/>
    <m/>
    <m/>
    <m/>
    <m/>
    <m/>
    <m/>
    <m/>
    <m/>
    <m/>
    <m/>
    <m/>
    <m/>
    <m/>
    <m/>
    <m/>
    <m/>
    <m/>
    <m/>
    <m/>
    <m/>
    <m/>
    <m/>
    <m/>
    <m/>
    <m/>
    <m/>
    <m/>
    <m/>
    <m/>
    <m/>
    <m/>
    <m/>
    <m/>
    <m/>
    <m/>
    <m/>
    <m/>
    <n v="123456"/>
    <x v="2"/>
    <x v="10"/>
    <n v="6"/>
    <n v="2"/>
    <n v="4"/>
    <n v="2"/>
    <n v="3"/>
    <n v="4"/>
    <n v="5"/>
    <n v="5"/>
    <n v="5"/>
    <n v="6"/>
    <s v=""/>
    <s v=""/>
    <s v=""/>
    <s v=""/>
    <s v=""/>
    <s v=""/>
    <s v=""/>
    <s v=""/>
    <s v=""/>
    <s v=""/>
    <s v=""/>
    <s v=""/>
    <s v=""/>
    <s v=""/>
    <s v=""/>
    <s v=""/>
    <s v=""/>
    <s v=""/>
    <s v=""/>
    <s v=""/>
    <s v=""/>
    <s v=""/>
    <s v=""/>
    <s v=""/>
  </r>
  <r>
    <s v="I can use a variety of sentence structures in my writing to organise my thinking and make meanings clear."/>
    <m/>
    <m/>
    <m/>
    <s v="EN"/>
    <m/>
    <s v="EN"/>
    <m/>
    <s v="N"/>
    <m/>
    <s v="S"/>
    <m/>
    <s v="S"/>
    <m/>
    <s v="R"/>
    <m/>
    <s v="F"/>
    <m/>
    <m/>
    <m/>
    <m/>
    <m/>
    <m/>
    <m/>
    <m/>
    <m/>
    <m/>
    <m/>
    <m/>
    <m/>
    <m/>
    <m/>
    <m/>
    <m/>
    <m/>
    <m/>
    <m/>
    <m/>
    <m/>
    <m/>
    <m/>
    <m/>
    <m/>
    <m/>
    <m/>
    <m/>
    <m/>
    <m/>
    <m/>
    <m/>
    <m/>
    <m/>
    <m/>
    <m/>
    <m/>
    <m/>
    <m/>
    <m/>
    <m/>
    <m/>
    <m/>
    <m/>
    <m/>
    <m/>
    <m/>
    <n v="123456"/>
    <x v="2"/>
    <x v="10"/>
    <n v="5"/>
    <n v="1"/>
    <n v="4"/>
    <n v="1"/>
    <n v="1"/>
    <n v="2"/>
    <n v="3"/>
    <n v="3"/>
    <n v="4"/>
    <n v="5"/>
    <s v=""/>
    <s v=""/>
    <s v=""/>
    <s v=""/>
    <s v=""/>
    <s v=""/>
    <s v=""/>
    <s v=""/>
    <s v=""/>
    <s v=""/>
    <s v=""/>
    <s v=""/>
    <s v=""/>
    <s v=""/>
    <s v=""/>
    <s v=""/>
    <s v=""/>
    <s v=""/>
    <s v=""/>
    <s v=""/>
    <s v=""/>
    <s v=""/>
    <s v=""/>
    <s v=""/>
  </r>
  <r>
    <s v="I am aware of paragraphs to organise ideas and make meanings clear."/>
    <m/>
    <m/>
    <m/>
    <s v="EN"/>
    <m/>
    <s v="N"/>
    <m/>
    <s v="N"/>
    <m/>
    <s v="N"/>
    <m/>
    <s v="F"/>
    <m/>
    <s v="F"/>
    <m/>
    <s v="I"/>
    <m/>
    <m/>
    <m/>
    <m/>
    <m/>
    <m/>
    <m/>
    <m/>
    <m/>
    <m/>
    <m/>
    <m/>
    <m/>
    <m/>
    <m/>
    <m/>
    <m/>
    <m/>
    <m/>
    <m/>
    <m/>
    <m/>
    <m/>
    <m/>
    <m/>
    <m/>
    <m/>
    <m/>
    <m/>
    <m/>
    <m/>
    <m/>
    <m/>
    <m/>
    <m/>
    <m/>
    <m/>
    <m/>
    <m/>
    <m/>
    <m/>
    <m/>
    <m/>
    <m/>
    <m/>
    <m/>
    <m/>
    <m/>
    <n v="123456"/>
    <x v="2"/>
    <x v="10"/>
    <n v="7"/>
    <n v="1"/>
    <n v="6"/>
    <n v="1"/>
    <n v="2"/>
    <n v="2"/>
    <n v="2"/>
    <n v="5"/>
    <n v="5"/>
    <n v="7"/>
    <s v=""/>
    <s v=""/>
    <s v=""/>
    <s v=""/>
    <s v=""/>
    <s v=""/>
    <s v=""/>
    <s v=""/>
    <s v=""/>
    <s v=""/>
    <s v=""/>
    <s v=""/>
    <s v=""/>
    <s v=""/>
    <s v=""/>
    <s v=""/>
    <s v=""/>
    <s v=""/>
    <s v=""/>
    <s v=""/>
    <s v=""/>
    <s v=""/>
    <s v=""/>
    <s v=""/>
  </r>
  <r>
    <s v="I can revise and edit writing ."/>
    <m/>
    <m/>
    <m/>
    <s v="N"/>
    <m/>
    <s v="N"/>
    <m/>
    <s v="S"/>
    <m/>
    <s v="S"/>
    <m/>
    <s v="R"/>
    <m/>
    <s v="F"/>
    <m/>
    <s v="F"/>
    <m/>
    <m/>
    <m/>
    <m/>
    <m/>
    <m/>
    <m/>
    <m/>
    <m/>
    <m/>
    <m/>
    <m/>
    <m/>
    <m/>
    <m/>
    <m/>
    <m/>
    <m/>
    <m/>
    <m/>
    <m/>
    <m/>
    <m/>
    <m/>
    <m/>
    <m/>
    <m/>
    <m/>
    <m/>
    <m/>
    <m/>
    <m/>
    <m/>
    <m/>
    <m/>
    <m/>
    <m/>
    <m/>
    <m/>
    <m/>
    <m/>
    <m/>
    <m/>
    <m/>
    <m/>
    <m/>
    <m/>
    <m/>
    <n v="123456"/>
    <x v="2"/>
    <x v="10"/>
    <n v="5"/>
    <n v="2"/>
    <n v="3"/>
    <n v="2"/>
    <n v="2"/>
    <n v="3"/>
    <n v="3"/>
    <n v="4"/>
    <n v="5"/>
    <n v="5"/>
    <s v=""/>
    <s v=""/>
    <s v=""/>
    <s v=""/>
    <s v=""/>
    <s v=""/>
    <s v=""/>
    <s v=""/>
    <s v=""/>
    <s v=""/>
    <s v=""/>
    <s v=""/>
    <s v=""/>
    <s v=""/>
    <s v=""/>
    <s v=""/>
    <s v=""/>
    <s v=""/>
    <s v=""/>
    <s v=""/>
    <s v=""/>
    <s v=""/>
    <s v=""/>
    <s v=""/>
  </r>
  <r>
    <s v="I can highlight spelling mistakes in my writing and attempt to_x000a_correct them."/>
    <m/>
    <m/>
    <m/>
    <s v="EN"/>
    <m/>
    <s v="N"/>
    <m/>
    <s v="R"/>
    <m/>
    <s v="F"/>
    <m/>
    <s v="P"/>
    <m/>
    <s v="I"/>
    <m/>
    <s v="I"/>
    <m/>
    <m/>
    <m/>
    <m/>
    <m/>
    <m/>
    <m/>
    <m/>
    <m/>
    <m/>
    <m/>
    <m/>
    <m/>
    <m/>
    <m/>
    <m/>
    <m/>
    <m/>
    <m/>
    <m/>
    <m/>
    <m/>
    <m/>
    <m/>
    <m/>
    <m/>
    <m/>
    <m/>
    <m/>
    <m/>
    <m/>
    <m/>
    <m/>
    <m/>
    <m/>
    <m/>
    <m/>
    <m/>
    <m/>
    <m/>
    <m/>
    <m/>
    <m/>
    <m/>
    <m/>
    <m/>
    <m/>
    <m/>
    <n v="123456"/>
    <x v="2"/>
    <x v="10"/>
    <n v="7"/>
    <n v="1"/>
    <n v="6"/>
    <n v="1"/>
    <n v="2"/>
    <n v="4"/>
    <n v="5"/>
    <n v="6"/>
    <n v="7"/>
    <n v="7"/>
    <s v=""/>
    <s v=""/>
    <s v=""/>
    <s v=""/>
    <s v=""/>
    <s v=""/>
    <s v=""/>
    <s v=""/>
    <s v=""/>
    <s v=""/>
    <s v=""/>
    <s v=""/>
    <s v=""/>
    <s v=""/>
    <s v=""/>
    <s v=""/>
    <s v=""/>
    <s v=""/>
    <s v=""/>
    <s v=""/>
    <s v=""/>
    <s v=""/>
    <s v=""/>
    <s v=""/>
  </r>
  <r>
    <s v="I can proofread my work."/>
    <m/>
    <m/>
    <m/>
    <s v="S"/>
    <m/>
    <s v="R"/>
    <m/>
    <s v="F"/>
    <m/>
    <s v="P"/>
    <m/>
    <s v="P"/>
    <m/>
    <s v="P"/>
    <m/>
    <s v="I"/>
    <m/>
    <m/>
    <m/>
    <m/>
    <m/>
    <m/>
    <m/>
    <m/>
    <m/>
    <m/>
    <m/>
    <m/>
    <m/>
    <m/>
    <m/>
    <m/>
    <m/>
    <m/>
    <m/>
    <m/>
    <m/>
    <m/>
    <m/>
    <m/>
    <m/>
    <m/>
    <m/>
    <m/>
    <m/>
    <m/>
    <m/>
    <m/>
    <m/>
    <m/>
    <m/>
    <m/>
    <m/>
    <m/>
    <m/>
    <m/>
    <m/>
    <m/>
    <m/>
    <m/>
    <m/>
    <m/>
    <m/>
    <m/>
    <n v="123456"/>
    <x v="2"/>
    <x v="10"/>
    <n v="7"/>
    <n v="3"/>
    <n v="4"/>
    <n v="3"/>
    <n v="4"/>
    <n v="5"/>
    <n v="6"/>
    <n v="6"/>
    <n v="6"/>
    <n v="7"/>
    <s v=""/>
    <s v=""/>
    <s v=""/>
    <s v=""/>
    <s v=""/>
    <s v=""/>
    <s v=""/>
    <s v=""/>
    <s v=""/>
    <s v=""/>
    <s v=""/>
    <s v=""/>
    <s v=""/>
    <s v=""/>
    <s v=""/>
    <s v=""/>
    <s v=""/>
    <s v=""/>
    <s v=""/>
    <s v=""/>
    <s v=""/>
    <s v=""/>
    <s v=""/>
    <s v=""/>
  </r>
  <r>
    <s v="I can read over what I have written to make sure that my work_x000a_is consistent and there are no mistakes."/>
    <m/>
    <m/>
    <m/>
    <s v="N"/>
    <m/>
    <s v="S"/>
    <m/>
    <s v="R"/>
    <m/>
    <s v="F"/>
    <m/>
    <s v="F"/>
    <m/>
    <s v="F"/>
    <m/>
    <s v="P"/>
    <m/>
    <m/>
    <m/>
    <m/>
    <m/>
    <m/>
    <m/>
    <m/>
    <m/>
    <m/>
    <m/>
    <m/>
    <m/>
    <m/>
    <m/>
    <m/>
    <m/>
    <m/>
    <m/>
    <m/>
    <m/>
    <m/>
    <m/>
    <m/>
    <m/>
    <m/>
    <m/>
    <m/>
    <m/>
    <m/>
    <m/>
    <m/>
    <m/>
    <m/>
    <m/>
    <m/>
    <m/>
    <m/>
    <m/>
    <m/>
    <m/>
    <m/>
    <m/>
    <m/>
    <m/>
    <m/>
    <m/>
    <m/>
    <n v="123456"/>
    <x v="2"/>
    <x v="10"/>
    <n v="6"/>
    <n v="2"/>
    <n v="4"/>
    <n v="2"/>
    <n v="3"/>
    <n v="4"/>
    <n v="5"/>
    <n v="5"/>
    <n v="5"/>
    <n v="6"/>
    <s v=""/>
    <s v=""/>
    <s v=""/>
    <s v=""/>
    <s v=""/>
    <s v=""/>
    <s v=""/>
    <s v=""/>
    <s v=""/>
    <s v=""/>
    <s v=""/>
    <s v=""/>
    <s v=""/>
    <s v=""/>
    <s v=""/>
    <s v=""/>
    <s v=""/>
    <s v=""/>
    <s v=""/>
    <s v=""/>
    <s v=""/>
    <s v=""/>
    <s v=""/>
    <s v=""/>
  </r>
  <r>
    <s v="I can edit my work to make improvements after suggestions from_x000a_my teacher."/>
    <m/>
    <m/>
    <m/>
    <s v="EN"/>
    <m/>
    <s v="EN"/>
    <m/>
    <s v="N"/>
    <m/>
    <s v="S"/>
    <m/>
    <s v="S"/>
    <m/>
    <s v="R"/>
    <m/>
    <s v="F"/>
    <m/>
    <m/>
    <m/>
    <m/>
    <m/>
    <m/>
    <m/>
    <m/>
    <m/>
    <m/>
    <m/>
    <m/>
    <m/>
    <m/>
    <m/>
    <m/>
    <m/>
    <m/>
    <m/>
    <m/>
    <m/>
    <m/>
    <m/>
    <m/>
    <m/>
    <m/>
    <m/>
    <m/>
    <m/>
    <m/>
    <m/>
    <m/>
    <m/>
    <m/>
    <m/>
    <m/>
    <m/>
    <m/>
    <m/>
    <m/>
    <m/>
    <m/>
    <m/>
    <m/>
    <m/>
    <m/>
    <m/>
    <m/>
    <n v="123456"/>
    <x v="2"/>
    <x v="10"/>
    <n v="5"/>
    <n v="1"/>
    <n v="4"/>
    <n v="1"/>
    <n v="1"/>
    <n v="2"/>
    <n v="3"/>
    <n v="3"/>
    <n v="4"/>
    <n v="5"/>
    <s v=""/>
    <s v=""/>
    <s v=""/>
    <s v=""/>
    <s v=""/>
    <s v=""/>
    <s v=""/>
    <s v=""/>
    <s v=""/>
    <s v=""/>
    <s v=""/>
    <s v=""/>
    <s v=""/>
    <s v=""/>
    <s v=""/>
    <s v=""/>
    <s v=""/>
    <s v=""/>
    <s v=""/>
    <s v=""/>
    <s v=""/>
    <s v=""/>
    <s v=""/>
    <s v=""/>
  </r>
  <r>
    <s v="I can spell correctly some commonly used words and phonically regular words"/>
    <m/>
    <m/>
    <m/>
    <s v="EN"/>
    <m/>
    <s v="N"/>
    <m/>
    <s v="N"/>
    <m/>
    <s v="N"/>
    <m/>
    <s v="F"/>
    <m/>
    <s v="F"/>
    <m/>
    <s v="I"/>
    <m/>
    <m/>
    <m/>
    <m/>
    <m/>
    <m/>
    <m/>
    <m/>
    <m/>
    <m/>
    <m/>
    <m/>
    <m/>
    <m/>
    <m/>
    <m/>
    <m/>
    <m/>
    <m/>
    <m/>
    <m/>
    <m/>
    <m/>
    <m/>
    <m/>
    <m/>
    <m/>
    <m/>
    <m/>
    <m/>
    <m/>
    <m/>
    <m/>
    <m/>
    <m/>
    <m/>
    <m/>
    <m/>
    <m/>
    <m/>
    <m/>
    <m/>
    <m/>
    <m/>
    <m/>
    <m/>
    <m/>
    <m/>
    <n v="123456"/>
    <x v="2"/>
    <x v="10"/>
    <n v="7"/>
    <n v="1"/>
    <n v="6"/>
    <n v="1"/>
    <n v="2"/>
    <n v="2"/>
    <n v="2"/>
    <n v="5"/>
    <n v="5"/>
    <n v="7"/>
    <s v=""/>
    <s v=""/>
    <s v=""/>
    <s v=""/>
    <s v=""/>
    <s v=""/>
    <s v=""/>
    <s v=""/>
    <s v=""/>
    <s v=""/>
    <s v=""/>
    <s v=""/>
    <s v=""/>
    <s v=""/>
    <s v=""/>
    <s v=""/>
    <s v=""/>
    <s v=""/>
    <s v=""/>
    <s v=""/>
    <s v=""/>
    <s v=""/>
    <s v=""/>
    <s v=""/>
  </r>
  <r>
    <s v="I can  use a range of spelling resources to check spelling"/>
    <m/>
    <m/>
    <m/>
    <s v="N"/>
    <m/>
    <s v="N"/>
    <m/>
    <s v="S"/>
    <m/>
    <s v="S"/>
    <m/>
    <s v="R"/>
    <m/>
    <s v="F"/>
    <m/>
    <s v="F"/>
    <m/>
    <m/>
    <m/>
    <m/>
    <m/>
    <m/>
    <m/>
    <m/>
    <m/>
    <m/>
    <m/>
    <m/>
    <m/>
    <m/>
    <m/>
    <m/>
    <m/>
    <m/>
    <m/>
    <m/>
    <m/>
    <m/>
    <m/>
    <m/>
    <m/>
    <m/>
    <m/>
    <m/>
    <m/>
    <m/>
    <m/>
    <m/>
    <m/>
    <m/>
    <m/>
    <m/>
    <m/>
    <m/>
    <m/>
    <m/>
    <m/>
    <m/>
    <m/>
    <m/>
    <m/>
    <m/>
    <m/>
    <m/>
    <n v="123456"/>
    <x v="2"/>
    <x v="10"/>
    <n v="5"/>
    <n v="2"/>
    <n v="3"/>
    <n v="2"/>
    <n v="2"/>
    <n v="3"/>
    <n v="3"/>
    <n v="4"/>
    <n v="5"/>
    <n v="5"/>
    <s v=""/>
    <s v=""/>
    <s v=""/>
    <s v=""/>
    <s v=""/>
    <s v=""/>
    <s v=""/>
    <s v=""/>
    <s v=""/>
    <s v=""/>
    <s v=""/>
    <s v=""/>
    <s v=""/>
    <s v=""/>
    <s v=""/>
    <s v=""/>
    <s v=""/>
    <s v=""/>
    <s v=""/>
    <s v=""/>
    <s v=""/>
    <s v=""/>
    <s v=""/>
    <s v=""/>
  </r>
  <r>
    <s v="I can check written work against success criteria"/>
    <m/>
    <m/>
    <m/>
    <s v="EN"/>
    <m/>
    <s v="N"/>
    <m/>
    <s v="R"/>
    <m/>
    <s v="F"/>
    <m/>
    <s v="P"/>
    <m/>
    <s v="I"/>
    <m/>
    <s v="I"/>
    <m/>
    <m/>
    <m/>
    <m/>
    <m/>
    <m/>
    <m/>
    <m/>
    <m/>
    <m/>
    <m/>
    <m/>
    <m/>
    <m/>
    <m/>
    <m/>
    <m/>
    <m/>
    <m/>
    <m/>
    <m/>
    <m/>
    <m/>
    <m/>
    <m/>
    <m/>
    <m/>
    <m/>
    <m/>
    <m/>
    <m/>
    <m/>
    <m/>
    <m/>
    <m/>
    <m/>
    <m/>
    <m/>
    <m/>
    <m/>
    <m/>
    <m/>
    <m/>
    <m/>
    <m/>
    <m/>
    <m/>
    <m/>
    <n v="123456"/>
    <x v="2"/>
    <x v="10"/>
    <n v="7"/>
    <n v="1"/>
    <n v="6"/>
    <n v="1"/>
    <n v="2"/>
    <n v="4"/>
    <n v="5"/>
    <n v="6"/>
    <n v="7"/>
    <n v="7"/>
    <s v=""/>
    <s v=""/>
    <s v=""/>
    <s v=""/>
    <s v=""/>
    <s v=""/>
    <s v=""/>
    <s v=""/>
    <s v=""/>
    <s v=""/>
    <s v=""/>
    <s v=""/>
    <s v=""/>
    <s v=""/>
    <s v=""/>
    <s v=""/>
    <s v=""/>
    <s v=""/>
    <s v=""/>
    <s v=""/>
    <s v=""/>
    <s v=""/>
    <s v=""/>
    <s v=""/>
  </r>
  <r>
    <s v="I  have developed  a sense of ownership and pride in written work by checking and self-editing"/>
    <m/>
    <m/>
    <m/>
    <s v="S"/>
    <m/>
    <s v="R"/>
    <m/>
    <s v="F"/>
    <m/>
    <s v="P"/>
    <m/>
    <s v="P"/>
    <m/>
    <s v="P"/>
    <m/>
    <s v="I"/>
    <m/>
    <m/>
    <m/>
    <m/>
    <m/>
    <m/>
    <m/>
    <m/>
    <m/>
    <m/>
    <m/>
    <m/>
    <m/>
    <m/>
    <m/>
    <m/>
    <m/>
    <m/>
    <m/>
    <m/>
    <m/>
    <m/>
    <m/>
    <m/>
    <m/>
    <m/>
    <m/>
    <m/>
    <m/>
    <m/>
    <m/>
    <m/>
    <m/>
    <m/>
    <m/>
    <m/>
    <m/>
    <m/>
    <m/>
    <m/>
    <m/>
    <m/>
    <m/>
    <m/>
    <m/>
    <m/>
    <m/>
    <m/>
    <n v="123456"/>
    <x v="2"/>
    <x v="10"/>
    <n v="7"/>
    <n v="3"/>
    <n v="4"/>
    <n v="3"/>
    <n v="4"/>
    <n v="5"/>
    <n v="6"/>
    <n v="6"/>
    <n v="6"/>
    <n v="7"/>
    <s v=""/>
    <s v=""/>
    <s v=""/>
    <s v=""/>
    <s v=""/>
    <s v=""/>
    <s v=""/>
    <s v=""/>
    <s v=""/>
    <s v=""/>
    <s v=""/>
    <s v=""/>
    <s v=""/>
    <s v=""/>
    <s v=""/>
    <s v=""/>
    <s v=""/>
    <s v=""/>
    <s v=""/>
    <s v=""/>
    <s v=""/>
    <s v=""/>
    <s v=""/>
    <s v=""/>
  </r>
  <r>
    <s v="I can form my letters correctly."/>
    <m/>
    <m/>
    <m/>
    <s v="N"/>
    <m/>
    <s v="N"/>
    <m/>
    <s v="N"/>
    <m/>
    <s v="N"/>
    <m/>
    <s v="N"/>
    <m/>
    <s v="N"/>
    <m/>
    <s v="R"/>
    <m/>
    <m/>
    <m/>
    <m/>
    <m/>
    <m/>
    <m/>
    <m/>
    <m/>
    <m/>
    <m/>
    <m/>
    <m/>
    <m/>
    <m/>
    <m/>
    <m/>
    <m/>
    <m/>
    <m/>
    <m/>
    <m/>
    <m/>
    <m/>
    <m/>
    <m/>
    <m/>
    <m/>
    <m/>
    <m/>
    <m/>
    <m/>
    <m/>
    <m/>
    <m/>
    <m/>
    <m/>
    <m/>
    <m/>
    <m/>
    <m/>
    <m/>
    <m/>
    <m/>
    <m/>
    <m/>
    <m/>
    <m/>
    <n v="123456"/>
    <x v="2"/>
    <x v="10"/>
    <n v="4"/>
    <n v="2"/>
    <n v="2"/>
    <n v="2"/>
    <n v="2"/>
    <n v="2"/>
    <n v="2"/>
    <n v="2"/>
    <n v="2"/>
    <n v="4"/>
    <s v=""/>
    <s v=""/>
    <s v=""/>
    <s v=""/>
    <s v=""/>
    <s v=""/>
    <s v=""/>
    <s v=""/>
    <s v=""/>
    <s v=""/>
    <s v=""/>
    <s v=""/>
    <s v=""/>
    <s v=""/>
    <s v=""/>
    <s v=""/>
    <s v=""/>
    <s v=""/>
    <s v=""/>
    <s v=""/>
    <s v=""/>
    <s v=""/>
    <s v=""/>
    <s v=""/>
  </r>
  <r>
    <s v="I can display my writing attractively and illustrate it appropriately."/>
    <m/>
    <m/>
    <m/>
    <s v="N"/>
    <m/>
    <s v="N"/>
    <m/>
    <s v="N"/>
    <m/>
    <s v="R"/>
    <m/>
    <s v="F"/>
    <m/>
    <s v="F"/>
    <m/>
    <s v="F"/>
    <m/>
    <m/>
    <m/>
    <m/>
    <m/>
    <m/>
    <m/>
    <m/>
    <m/>
    <m/>
    <m/>
    <m/>
    <m/>
    <m/>
    <m/>
    <m/>
    <m/>
    <m/>
    <m/>
    <m/>
    <m/>
    <m/>
    <m/>
    <m/>
    <m/>
    <m/>
    <m/>
    <m/>
    <m/>
    <m/>
    <m/>
    <m/>
    <m/>
    <m/>
    <m/>
    <m/>
    <m/>
    <m/>
    <m/>
    <m/>
    <m/>
    <m/>
    <m/>
    <m/>
    <m/>
    <m/>
    <m/>
    <m/>
    <n v="123456"/>
    <x v="2"/>
    <x v="10"/>
    <n v="5"/>
    <n v="2"/>
    <n v="3"/>
    <n v="2"/>
    <n v="2"/>
    <n v="2"/>
    <n v="4"/>
    <n v="5"/>
    <n v="5"/>
    <n v="5"/>
    <s v=""/>
    <s v=""/>
    <s v=""/>
    <s v=""/>
    <s v=""/>
    <s v=""/>
    <s v=""/>
    <s v=""/>
    <s v=""/>
    <s v=""/>
    <s v=""/>
    <s v=""/>
    <s v=""/>
    <s v=""/>
    <s v=""/>
    <s v=""/>
    <s v=""/>
    <s v=""/>
    <s v=""/>
    <s v=""/>
    <s v=""/>
    <s v=""/>
    <s v=""/>
    <s v=""/>
  </r>
  <r>
    <s v=" I can use a word processing program to present my work."/>
    <m/>
    <m/>
    <m/>
    <s v="EN"/>
    <m/>
    <s v="N"/>
    <m/>
    <s v="S"/>
    <m/>
    <s v="R"/>
    <m/>
    <s v="F"/>
    <m/>
    <s v="P"/>
    <m/>
    <s v="I"/>
    <m/>
    <m/>
    <m/>
    <m/>
    <m/>
    <m/>
    <m/>
    <m/>
    <m/>
    <m/>
    <m/>
    <m/>
    <m/>
    <m/>
    <m/>
    <m/>
    <m/>
    <m/>
    <m/>
    <m/>
    <m/>
    <m/>
    <m/>
    <m/>
    <m/>
    <m/>
    <m/>
    <m/>
    <m/>
    <m/>
    <m/>
    <m/>
    <m/>
    <m/>
    <m/>
    <m/>
    <m/>
    <m/>
    <m/>
    <m/>
    <m/>
    <m/>
    <m/>
    <m/>
    <m/>
    <m/>
    <m/>
    <m/>
    <n v="123456"/>
    <x v="2"/>
    <x v="10"/>
    <n v="7"/>
    <n v="1"/>
    <n v="6"/>
    <n v="1"/>
    <n v="2"/>
    <n v="3"/>
    <n v="4"/>
    <n v="5"/>
    <n v="6"/>
    <n v="7"/>
    <s v=""/>
    <s v=""/>
    <s v=""/>
    <s v=""/>
    <s v=""/>
    <s v=""/>
    <s v=""/>
    <s v=""/>
    <s v=""/>
    <s v=""/>
    <s v=""/>
    <s v=""/>
    <s v=""/>
    <s v=""/>
    <s v=""/>
    <s v=""/>
    <s v=""/>
    <s v=""/>
    <s v=""/>
    <s v=""/>
    <s v=""/>
    <s v=""/>
    <s v=""/>
    <s v=""/>
  </r>
  <r>
    <s v="I can use pictures and images in my writing."/>
    <m/>
    <m/>
    <m/>
    <s v="EN"/>
    <m/>
    <s v="N"/>
    <m/>
    <s v="N"/>
    <m/>
    <s v="N"/>
    <m/>
    <s v="S"/>
    <m/>
    <s v="R"/>
    <m/>
    <s v="R"/>
    <m/>
    <m/>
    <m/>
    <m/>
    <m/>
    <m/>
    <m/>
    <m/>
    <m/>
    <m/>
    <m/>
    <m/>
    <m/>
    <m/>
    <m/>
    <m/>
    <m/>
    <m/>
    <m/>
    <m/>
    <m/>
    <m/>
    <m/>
    <m/>
    <m/>
    <m/>
    <m/>
    <m/>
    <m/>
    <m/>
    <m/>
    <m/>
    <m/>
    <m/>
    <m/>
    <m/>
    <m/>
    <m/>
    <m/>
    <m/>
    <m/>
    <m/>
    <m/>
    <m/>
    <m/>
    <m/>
    <m/>
    <m/>
    <n v="123456"/>
    <x v="2"/>
    <x v="10"/>
    <n v="4"/>
    <n v="1"/>
    <n v="3"/>
    <n v="1"/>
    <n v="2"/>
    <n v="2"/>
    <n v="2"/>
    <n v="3"/>
    <n v="4"/>
    <n v="4"/>
    <s v=""/>
    <s v=""/>
    <s v=""/>
    <s v=""/>
    <s v=""/>
    <s v=""/>
    <s v=""/>
    <s v=""/>
    <s v=""/>
    <s v=""/>
    <s v=""/>
    <s v=""/>
    <s v=""/>
    <s v=""/>
    <s v=""/>
    <s v=""/>
    <s v=""/>
    <s v=""/>
    <s v=""/>
    <s v=""/>
    <s v=""/>
    <s v=""/>
    <s v=""/>
    <s v=""/>
  </r>
  <r>
    <s v="I can present my written work well, so that it looks nice for the reader."/>
    <m/>
    <m/>
    <m/>
    <s v="EN"/>
    <m/>
    <s v="EN"/>
    <m/>
    <s v="N"/>
    <m/>
    <s v="S"/>
    <m/>
    <s v="S"/>
    <m/>
    <s v="R"/>
    <m/>
    <s v="F"/>
    <m/>
    <m/>
    <m/>
    <m/>
    <m/>
    <m/>
    <m/>
    <m/>
    <m/>
    <m/>
    <m/>
    <m/>
    <m/>
    <m/>
    <m/>
    <m/>
    <m/>
    <m/>
    <m/>
    <m/>
    <m/>
    <m/>
    <m/>
    <m/>
    <m/>
    <m/>
    <m/>
    <m/>
    <m/>
    <m/>
    <m/>
    <m/>
    <m/>
    <m/>
    <m/>
    <m/>
    <m/>
    <m/>
    <m/>
    <m/>
    <m/>
    <m/>
    <m/>
    <m/>
    <m/>
    <m/>
    <m/>
    <m/>
    <n v="123456"/>
    <x v="2"/>
    <x v="10"/>
    <n v="5"/>
    <n v="1"/>
    <n v="4"/>
    <n v="1"/>
    <n v="1"/>
    <n v="2"/>
    <n v="3"/>
    <n v="3"/>
    <n v="4"/>
    <n v="5"/>
    <s v=""/>
    <s v=""/>
    <s v=""/>
    <s v=""/>
    <s v=""/>
    <s v=""/>
    <s v=""/>
    <s v=""/>
    <s v=""/>
    <s v=""/>
    <s v=""/>
    <s v=""/>
    <s v=""/>
    <s v=""/>
    <s v=""/>
    <s v=""/>
    <s v=""/>
    <s v=""/>
    <s v=""/>
    <s v=""/>
    <s v=""/>
    <s v=""/>
    <s v=""/>
    <s v=""/>
  </r>
  <r>
    <s v="I am starting to use joined-up handwriting."/>
    <m/>
    <m/>
    <m/>
    <s v="EN"/>
    <m/>
    <s v="N"/>
    <m/>
    <s v="N"/>
    <m/>
    <s v="N"/>
    <m/>
    <s v="F"/>
    <m/>
    <s v="F"/>
    <m/>
    <s v="I"/>
    <m/>
    <m/>
    <m/>
    <m/>
    <m/>
    <m/>
    <m/>
    <m/>
    <m/>
    <m/>
    <m/>
    <m/>
    <m/>
    <m/>
    <m/>
    <m/>
    <m/>
    <m/>
    <m/>
    <m/>
    <m/>
    <m/>
    <m/>
    <m/>
    <m/>
    <m/>
    <m/>
    <m/>
    <m/>
    <m/>
    <m/>
    <m/>
    <m/>
    <m/>
    <m/>
    <m/>
    <m/>
    <m/>
    <m/>
    <m/>
    <m/>
    <m/>
    <m/>
    <m/>
    <m/>
    <m/>
    <m/>
    <m/>
    <n v="123456"/>
    <x v="2"/>
    <x v="10"/>
    <n v="7"/>
    <n v="1"/>
    <n v="6"/>
    <n v="1"/>
    <n v="2"/>
    <n v="2"/>
    <n v="2"/>
    <n v="5"/>
    <n v="5"/>
    <n v="7"/>
    <s v=""/>
    <s v=""/>
    <s v=""/>
    <s v=""/>
    <s v=""/>
    <s v=""/>
    <s v=""/>
    <s v=""/>
    <s v=""/>
    <s v=""/>
    <s v=""/>
    <s v=""/>
    <s v=""/>
    <s v=""/>
    <s v=""/>
    <s v=""/>
    <s v=""/>
    <s v=""/>
    <s v=""/>
    <s v=""/>
    <s v=""/>
    <s v=""/>
    <s v=""/>
    <s v=""/>
  </r>
  <r>
    <s v="I have some control use of ascenders and descenders, upper and lower case letters- although they might not be consistent"/>
    <m/>
    <m/>
    <m/>
    <s v="N"/>
    <m/>
    <s v="N"/>
    <m/>
    <s v="S"/>
    <m/>
    <s v="S"/>
    <m/>
    <s v="R"/>
    <m/>
    <s v="F"/>
    <m/>
    <s v="F"/>
    <m/>
    <m/>
    <m/>
    <m/>
    <m/>
    <m/>
    <m/>
    <m/>
    <m/>
    <m/>
    <m/>
    <m/>
    <m/>
    <m/>
    <m/>
    <m/>
    <m/>
    <m/>
    <m/>
    <m/>
    <m/>
    <m/>
    <m/>
    <m/>
    <m/>
    <m/>
    <m/>
    <m/>
    <m/>
    <m/>
    <m/>
    <m/>
    <m/>
    <m/>
    <m/>
    <m/>
    <m/>
    <m/>
    <m/>
    <m/>
    <m/>
    <m/>
    <m/>
    <m/>
    <m/>
    <m/>
    <m/>
    <m/>
    <n v="123456"/>
    <x v="2"/>
    <x v="10"/>
    <n v="5"/>
    <n v="2"/>
    <n v="3"/>
    <n v="2"/>
    <n v="2"/>
    <n v="3"/>
    <n v="3"/>
    <n v="4"/>
    <n v="5"/>
    <n v="5"/>
    <s v=""/>
    <s v=""/>
    <s v=""/>
    <s v=""/>
    <s v=""/>
    <s v=""/>
    <s v=""/>
    <s v=""/>
    <s v=""/>
    <s v=""/>
    <s v=""/>
    <s v=""/>
    <s v=""/>
    <s v=""/>
    <s v=""/>
    <s v=""/>
    <s v=""/>
    <s v=""/>
    <s v=""/>
    <s v=""/>
    <s v=""/>
    <s v=""/>
    <s v=""/>
    <s v=""/>
  </r>
  <r>
    <s v="I take pride in the presentation of my work to secure audience understanding"/>
    <m/>
    <m/>
    <m/>
    <s v="EN"/>
    <m/>
    <s v="N"/>
    <m/>
    <s v="R"/>
    <m/>
    <s v="F"/>
    <m/>
    <s v="P"/>
    <m/>
    <s v="I"/>
    <m/>
    <s v="I"/>
    <m/>
    <m/>
    <m/>
    <m/>
    <m/>
    <m/>
    <m/>
    <m/>
    <m/>
    <m/>
    <m/>
    <m/>
    <m/>
    <m/>
    <m/>
    <m/>
    <m/>
    <m/>
    <m/>
    <m/>
    <m/>
    <m/>
    <m/>
    <m/>
    <m/>
    <m/>
    <m/>
    <m/>
    <m/>
    <m/>
    <m/>
    <m/>
    <m/>
    <m/>
    <m/>
    <m/>
    <m/>
    <m/>
    <m/>
    <m/>
    <m/>
    <m/>
    <m/>
    <m/>
    <m/>
    <m/>
    <m/>
    <m/>
    <n v="123456"/>
    <x v="2"/>
    <x v="10"/>
    <n v="7"/>
    <n v="1"/>
    <n v="6"/>
    <n v="1"/>
    <n v="2"/>
    <n v="4"/>
    <n v="5"/>
    <n v="6"/>
    <n v="7"/>
    <n v="7"/>
    <s v=""/>
    <s v=""/>
    <s v=""/>
    <s v=""/>
    <s v=""/>
    <s v=""/>
    <s v=""/>
    <s v=""/>
    <s v=""/>
    <s v=""/>
    <s v=""/>
    <s v=""/>
    <s v=""/>
    <s v=""/>
    <s v=""/>
    <s v=""/>
    <s v=""/>
    <s v=""/>
    <s v=""/>
    <s v=""/>
    <s v=""/>
    <s v=""/>
    <s v=""/>
    <s v=""/>
  </r>
  <r>
    <s v="I am aware of and apply appropriate key features in relation to the selected writing genre"/>
    <m/>
    <m/>
    <m/>
    <s v="S"/>
    <m/>
    <s v="R"/>
    <m/>
    <s v="F"/>
    <m/>
    <s v="P"/>
    <m/>
    <s v="P"/>
    <m/>
    <s v="P"/>
    <m/>
    <s v="I"/>
    <m/>
    <m/>
    <m/>
    <m/>
    <m/>
    <m/>
    <m/>
    <m/>
    <m/>
    <m/>
    <m/>
    <m/>
    <m/>
    <m/>
    <m/>
    <m/>
    <m/>
    <m/>
    <m/>
    <m/>
    <m/>
    <m/>
    <m/>
    <m/>
    <m/>
    <m/>
    <m/>
    <m/>
    <m/>
    <m/>
    <m/>
    <m/>
    <m/>
    <m/>
    <m/>
    <m/>
    <m/>
    <m/>
    <m/>
    <m/>
    <m/>
    <m/>
    <m/>
    <m/>
    <m/>
    <m/>
    <m/>
    <m/>
    <n v="123456"/>
    <x v="2"/>
    <x v="10"/>
    <n v="7"/>
    <n v="3"/>
    <n v="4"/>
    <n v="3"/>
    <n v="4"/>
    <n v="5"/>
    <n v="6"/>
    <n v="6"/>
    <n v="6"/>
    <n v="7"/>
    <s v=""/>
    <s v=""/>
    <s v=""/>
    <s v=""/>
    <s v=""/>
    <s v=""/>
    <s v=""/>
    <s v=""/>
    <s v=""/>
    <s v=""/>
    <s v=""/>
    <s v=""/>
    <s v=""/>
    <s v=""/>
    <s v=""/>
    <s v=""/>
    <s v=""/>
    <s v=""/>
    <s v=""/>
    <s v=""/>
    <s v=""/>
    <s v=""/>
    <s v=""/>
    <s v=""/>
  </r>
  <r>
    <s v="I can use notes that I have taken to help me plan my writing."/>
    <m/>
    <m/>
    <m/>
    <s v="N"/>
    <m/>
    <s v="N"/>
    <m/>
    <s v="N"/>
    <m/>
    <s v="N"/>
    <m/>
    <s v="N"/>
    <m/>
    <s v="N"/>
    <m/>
    <s v="R"/>
    <m/>
    <m/>
    <m/>
    <m/>
    <m/>
    <m/>
    <m/>
    <m/>
    <m/>
    <m/>
    <m/>
    <m/>
    <m/>
    <m/>
    <m/>
    <m/>
    <m/>
    <m/>
    <m/>
    <m/>
    <m/>
    <m/>
    <m/>
    <m/>
    <m/>
    <m/>
    <m/>
    <m/>
    <m/>
    <m/>
    <m/>
    <m/>
    <m/>
    <m/>
    <m/>
    <m/>
    <m/>
    <m/>
    <m/>
    <m/>
    <m/>
    <m/>
    <m/>
    <m/>
    <m/>
    <m/>
    <m/>
    <m/>
    <n v="123456"/>
    <x v="2"/>
    <x v="11"/>
    <n v="4"/>
    <n v="2"/>
    <n v="2"/>
    <n v="2"/>
    <n v="2"/>
    <n v="2"/>
    <n v="2"/>
    <n v="2"/>
    <n v="2"/>
    <n v="4"/>
    <s v=""/>
    <s v=""/>
    <s v=""/>
    <s v=""/>
    <s v=""/>
    <s v=""/>
    <s v=""/>
    <s v=""/>
    <s v=""/>
    <s v=""/>
    <s v=""/>
    <s v=""/>
    <s v=""/>
    <s v=""/>
    <s v=""/>
    <s v=""/>
    <s v=""/>
    <s v=""/>
    <s v=""/>
    <s v=""/>
    <s v=""/>
    <s v=""/>
    <s v=""/>
    <s v=""/>
  </r>
  <r>
    <s v="I am aware of some of the features that authors use as they create_x000a_different types of texts."/>
    <m/>
    <m/>
    <m/>
    <s v="N"/>
    <m/>
    <s v="N"/>
    <m/>
    <s v="N"/>
    <m/>
    <s v="R"/>
    <m/>
    <s v="F"/>
    <m/>
    <s v="F"/>
    <m/>
    <s v="F"/>
    <m/>
    <m/>
    <m/>
    <m/>
    <m/>
    <m/>
    <m/>
    <m/>
    <m/>
    <m/>
    <m/>
    <m/>
    <m/>
    <m/>
    <m/>
    <m/>
    <m/>
    <m/>
    <m/>
    <m/>
    <m/>
    <m/>
    <m/>
    <m/>
    <m/>
    <m/>
    <m/>
    <m/>
    <m/>
    <m/>
    <m/>
    <m/>
    <m/>
    <m/>
    <m/>
    <m/>
    <m/>
    <m/>
    <m/>
    <m/>
    <m/>
    <m/>
    <m/>
    <m/>
    <m/>
    <m/>
    <m/>
    <m/>
    <n v="123456"/>
    <x v="2"/>
    <x v="11"/>
    <n v="5"/>
    <n v="2"/>
    <n v="3"/>
    <n v="2"/>
    <n v="2"/>
    <n v="2"/>
    <n v="4"/>
    <n v="5"/>
    <n v="5"/>
    <n v="5"/>
    <s v=""/>
    <s v=""/>
    <s v=""/>
    <s v=""/>
    <s v=""/>
    <s v=""/>
    <s v=""/>
    <s v=""/>
    <s v=""/>
    <s v=""/>
    <s v=""/>
    <s v=""/>
    <s v=""/>
    <s v=""/>
    <s v=""/>
    <s v=""/>
    <s v=""/>
    <s v=""/>
    <s v=""/>
    <s v=""/>
    <s v=""/>
    <s v=""/>
    <s v=""/>
    <s v=""/>
  </r>
  <r>
    <s v="I can use at least 2 interesting words in my writing."/>
    <m/>
    <m/>
    <m/>
    <s v="EN"/>
    <m/>
    <s v="N"/>
    <m/>
    <s v="S"/>
    <m/>
    <s v="R"/>
    <m/>
    <s v="F"/>
    <m/>
    <s v="P"/>
    <m/>
    <s v="I"/>
    <m/>
    <m/>
    <m/>
    <m/>
    <m/>
    <m/>
    <m/>
    <m/>
    <m/>
    <m/>
    <m/>
    <m/>
    <m/>
    <m/>
    <m/>
    <m/>
    <m/>
    <m/>
    <m/>
    <m/>
    <m/>
    <m/>
    <m/>
    <m/>
    <m/>
    <m/>
    <m/>
    <m/>
    <m/>
    <m/>
    <m/>
    <m/>
    <m/>
    <m/>
    <m/>
    <m/>
    <m/>
    <m/>
    <m/>
    <m/>
    <m/>
    <m/>
    <m/>
    <m/>
    <m/>
    <m/>
    <m/>
    <m/>
    <n v="123456"/>
    <x v="2"/>
    <x v="11"/>
    <n v="7"/>
    <n v="1"/>
    <n v="6"/>
    <n v="1"/>
    <n v="2"/>
    <n v="3"/>
    <n v="4"/>
    <n v="5"/>
    <n v="6"/>
    <n v="7"/>
    <s v=""/>
    <s v=""/>
    <s v=""/>
    <s v=""/>
    <s v=""/>
    <s v=""/>
    <s v=""/>
    <s v=""/>
    <s v=""/>
    <s v=""/>
    <s v=""/>
    <s v=""/>
    <s v=""/>
    <s v=""/>
    <s v=""/>
    <s v=""/>
    <s v=""/>
    <s v=""/>
    <s v=""/>
    <s v=""/>
    <s v=""/>
    <s v=""/>
    <s v=""/>
    <s v=""/>
  </r>
  <r>
    <s v="I can work with a classmate to come up with some new ideas."/>
    <m/>
    <m/>
    <m/>
    <s v="EN"/>
    <m/>
    <s v="N"/>
    <m/>
    <s v="N"/>
    <m/>
    <s v="N"/>
    <m/>
    <s v="S"/>
    <m/>
    <s v="R"/>
    <m/>
    <s v="R"/>
    <m/>
    <m/>
    <m/>
    <m/>
    <m/>
    <m/>
    <m/>
    <m/>
    <m/>
    <m/>
    <m/>
    <m/>
    <m/>
    <m/>
    <m/>
    <m/>
    <m/>
    <m/>
    <m/>
    <m/>
    <m/>
    <m/>
    <m/>
    <m/>
    <m/>
    <m/>
    <m/>
    <m/>
    <m/>
    <m/>
    <m/>
    <m/>
    <m/>
    <m/>
    <m/>
    <m/>
    <m/>
    <m/>
    <m/>
    <m/>
    <m/>
    <m/>
    <m/>
    <m/>
    <m/>
    <m/>
    <m/>
    <m/>
    <n v="123456"/>
    <x v="2"/>
    <x v="11"/>
    <n v="4"/>
    <n v="1"/>
    <n v="3"/>
    <n v="1"/>
    <n v="2"/>
    <n v="2"/>
    <n v="2"/>
    <n v="3"/>
    <n v="4"/>
    <n v="4"/>
    <s v=""/>
    <s v=""/>
    <s v=""/>
    <s v=""/>
    <s v=""/>
    <s v=""/>
    <s v=""/>
    <s v=""/>
    <s v=""/>
    <s v=""/>
    <s v=""/>
    <s v=""/>
    <s v=""/>
    <s v=""/>
    <s v=""/>
    <s v=""/>
    <s v=""/>
    <s v=""/>
    <s v=""/>
    <s v=""/>
    <s v=""/>
    <s v=""/>
    <s v=""/>
    <s v=""/>
  </r>
  <r>
    <s v="I can come up with some ideas on my own."/>
    <m/>
    <m/>
    <m/>
    <s v="EN"/>
    <m/>
    <s v="EN"/>
    <m/>
    <s v="N"/>
    <m/>
    <s v="S"/>
    <m/>
    <s v="S"/>
    <m/>
    <s v="R"/>
    <m/>
    <s v="F"/>
    <m/>
    <m/>
    <m/>
    <m/>
    <m/>
    <m/>
    <m/>
    <m/>
    <m/>
    <m/>
    <m/>
    <m/>
    <m/>
    <m/>
    <m/>
    <m/>
    <m/>
    <m/>
    <m/>
    <m/>
    <m/>
    <m/>
    <m/>
    <m/>
    <m/>
    <m/>
    <m/>
    <m/>
    <m/>
    <m/>
    <m/>
    <m/>
    <m/>
    <m/>
    <m/>
    <m/>
    <m/>
    <m/>
    <m/>
    <m/>
    <m/>
    <m/>
    <m/>
    <m/>
    <m/>
    <m/>
    <m/>
    <m/>
    <n v="123456"/>
    <x v="2"/>
    <x v="11"/>
    <n v="5"/>
    <n v="1"/>
    <n v="4"/>
    <n v="1"/>
    <n v="1"/>
    <n v="2"/>
    <n v="3"/>
    <n v="3"/>
    <n v="4"/>
    <n v="5"/>
    <s v=""/>
    <s v=""/>
    <s v=""/>
    <s v=""/>
    <s v=""/>
    <s v=""/>
    <s v=""/>
    <s v=""/>
    <s v=""/>
    <s v=""/>
    <s v=""/>
    <s v=""/>
    <s v=""/>
    <s v=""/>
    <s v=""/>
    <s v=""/>
    <s v=""/>
    <s v=""/>
    <s v=""/>
    <s v=""/>
    <s v=""/>
    <s v=""/>
    <s v=""/>
    <s v=""/>
  </r>
  <r>
    <s v="I can link two ideas together in a logical way."/>
    <m/>
    <m/>
    <m/>
    <s v="EN"/>
    <m/>
    <s v="N"/>
    <m/>
    <s v="N"/>
    <m/>
    <s v="N"/>
    <m/>
    <s v="F"/>
    <m/>
    <s v="F"/>
    <m/>
    <s v="I"/>
    <m/>
    <m/>
    <m/>
    <m/>
    <m/>
    <m/>
    <m/>
    <m/>
    <m/>
    <m/>
    <m/>
    <m/>
    <m/>
    <m/>
    <m/>
    <m/>
    <m/>
    <m/>
    <m/>
    <m/>
    <m/>
    <m/>
    <m/>
    <m/>
    <m/>
    <m/>
    <m/>
    <m/>
    <m/>
    <m/>
    <m/>
    <m/>
    <m/>
    <m/>
    <m/>
    <m/>
    <m/>
    <m/>
    <m/>
    <m/>
    <m/>
    <m/>
    <m/>
    <m/>
    <m/>
    <m/>
    <m/>
    <m/>
    <n v="123456"/>
    <x v="2"/>
    <x v="11"/>
    <n v="7"/>
    <n v="1"/>
    <n v="6"/>
    <n v="1"/>
    <n v="2"/>
    <n v="2"/>
    <n v="2"/>
    <n v="5"/>
    <n v="5"/>
    <n v="7"/>
    <s v=""/>
    <s v=""/>
    <s v=""/>
    <s v=""/>
    <s v=""/>
    <s v=""/>
    <s v=""/>
    <s v=""/>
    <s v=""/>
    <s v=""/>
    <s v=""/>
    <s v=""/>
    <s v=""/>
    <s v=""/>
    <s v=""/>
    <s v=""/>
    <s v=""/>
    <s v=""/>
    <s v=""/>
    <s v=""/>
    <s v=""/>
    <s v=""/>
    <s v=""/>
    <s v=""/>
  </r>
  <r>
    <s v="I can include simple details in my writing."/>
    <m/>
    <m/>
    <m/>
    <s v="N"/>
    <m/>
    <s v="N"/>
    <m/>
    <s v="S"/>
    <m/>
    <s v="S"/>
    <m/>
    <s v="R"/>
    <m/>
    <s v="F"/>
    <m/>
    <s v="F"/>
    <m/>
    <m/>
    <m/>
    <m/>
    <m/>
    <m/>
    <m/>
    <m/>
    <m/>
    <m/>
    <m/>
    <m/>
    <m/>
    <m/>
    <m/>
    <m/>
    <m/>
    <m/>
    <m/>
    <m/>
    <m/>
    <m/>
    <m/>
    <m/>
    <m/>
    <m/>
    <m/>
    <m/>
    <m/>
    <m/>
    <m/>
    <m/>
    <m/>
    <m/>
    <m/>
    <m/>
    <m/>
    <m/>
    <m/>
    <m/>
    <m/>
    <m/>
    <m/>
    <m/>
    <m/>
    <m/>
    <m/>
    <m/>
    <n v="123456"/>
    <x v="2"/>
    <x v="11"/>
    <n v="5"/>
    <n v="2"/>
    <n v="3"/>
    <n v="2"/>
    <n v="2"/>
    <n v="3"/>
    <n v="3"/>
    <n v="4"/>
    <n v="5"/>
    <n v="5"/>
    <s v=""/>
    <s v=""/>
    <s v=""/>
    <s v=""/>
    <s v=""/>
    <s v=""/>
    <s v=""/>
    <s v=""/>
    <s v=""/>
    <s v=""/>
    <s v=""/>
    <s v=""/>
    <s v=""/>
    <s v=""/>
    <s v=""/>
    <s v=""/>
    <s v=""/>
    <s v=""/>
    <s v=""/>
    <s v=""/>
    <s v=""/>
    <s v=""/>
    <s v=""/>
    <s v=""/>
  </r>
  <r>
    <s v="I can organise my writing using questions."/>
    <m/>
    <m/>
    <m/>
    <s v="EN"/>
    <m/>
    <s v="N"/>
    <m/>
    <s v="N"/>
    <m/>
    <s v="N"/>
    <m/>
    <s v="S"/>
    <m/>
    <s v="R"/>
    <m/>
    <s v="R"/>
    <m/>
    <m/>
    <m/>
    <m/>
    <m/>
    <m/>
    <m/>
    <m/>
    <m/>
    <m/>
    <m/>
    <m/>
    <m/>
    <m/>
    <m/>
    <m/>
    <m/>
    <m/>
    <m/>
    <m/>
    <m/>
    <m/>
    <m/>
    <m/>
    <m/>
    <m/>
    <m/>
    <m/>
    <m/>
    <m/>
    <m/>
    <m/>
    <m/>
    <m/>
    <m/>
    <m/>
    <m/>
    <m/>
    <m/>
    <m/>
    <m/>
    <m/>
    <m/>
    <m/>
    <m/>
    <m/>
    <m/>
    <m/>
    <n v="123456"/>
    <x v="2"/>
    <x v="11"/>
    <n v="4"/>
    <n v="1"/>
    <n v="3"/>
    <n v="1"/>
    <n v="2"/>
    <n v="2"/>
    <n v="2"/>
    <n v="3"/>
    <n v="4"/>
    <n v="4"/>
    <s v=""/>
    <s v=""/>
    <s v=""/>
    <s v=""/>
    <s v=""/>
    <s v=""/>
    <s v=""/>
    <s v=""/>
    <s v=""/>
    <s v=""/>
    <s v=""/>
    <s v=""/>
    <s v=""/>
    <s v=""/>
    <s v=""/>
    <s v=""/>
    <s v=""/>
    <s v=""/>
    <s v=""/>
    <s v=""/>
    <s v=""/>
    <s v=""/>
    <s v=""/>
    <s v=""/>
  </r>
  <r>
    <s v="I can organise my writing using headings."/>
    <m/>
    <m/>
    <m/>
    <s v="EN"/>
    <m/>
    <s v="EN"/>
    <m/>
    <s v="N"/>
    <m/>
    <s v="S"/>
    <m/>
    <s v="S"/>
    <m/>
    <s v="R"/>
    <m/>
    <s v="F"/>
    <m/>
    <m/>
    <m/>
    <m/>
    <m/>
    <m/>
    <m/>
    <m/>
    <m/>
    <m/>
    <m/>
    <m/>
    <m/>
    <m/>
    <m/>
    <m/>
    <m/>
    <m/>
    <m/>
    <m/>
    <m/>
    <m/>
    <m/>
    <m/>
    <m/>
    <m/>
    <m/>
    <m/>
    <m/>
    <m/>
    <m/>
    <m/>
    <m/>
    <m/>
    <m/>
    <m/>
    <m/>
    <m/>
    <m/>
    <m/>
    <m/>
    <m/>
    <m/>
    <m/>
    <m/>
    <m/>
    <m/>
    <m/>
    <n v="123456"/>
    <x v="2"/>
    <x v="11"/>
    <n v="5"/>
    <n v="1"/>
    <n v="4"/>
    <n v="1"/>
    <n v="1"/>
    <n v="2"/>
    <n v="3"/>
    <n v="3"/>
    <n v="4"/>
    <n v="5"/>
    <s v=""/>
    <s v=""/>
    <s v=""/>
    <s v=""/>
    <s v=""/>
    <s v=""/>
    <s v=""/>
    <s v=""/>
    <s v=""/>
    <s v=""/>
    <s v=""/>
    <s v=""/>
    <s v=""/>
    <s v=""/>
    <s v=""/>
    <s v=""/>
    <s v=""/>
    <s v=""/>
    <s v=""/>
    <s v=""/>
    <s v=""/>
    <s v=""/>
    <s v=""/>
    <s v=""/>
  </r>
  <r>
    <s v="I can use notes that I have taken to help me plan and create a new text."/>
    <m/>
    <m/>
    <m/>
    <s v="EN"/>
    <m/>
    <s v="N"/>
    <m/>
    <s v="N"/>
    <m/>
    <s v="N"/>
    <m/>
    <s v="F"/>
    <m/>
    <s v="F"/>
    <m/>
    <s v="I"/>
    <m/>
    <m/>
    <m/>
    <m/>
    <m/>
    <m/>
    <m/>
    <m/>
    <m/>
    <m/>
    <m/>
    <m/>
    <m/>
    <m/>
    <m/>
    <m/>
    <m/>
    <m/>
    <m/>
    <m/>
    <m/>
    <m/>
    <m/>
    <m/>
    <m/>
    <m/>
    <m/>
    <m/>
    <m/>
    <m/>
    <m/>
    <m/>
    <m/>
    <m/>
    <m/>
    <m/>
    <m/>
    <m/>
    <m/>
    <m/>
    <m/>
    <m/>
    <m/>
    <m/>
    <m/>
    <m/>
    <m/>
    <m/>
    <n v="123456"/>
    <x v="2"/>
    <x v="11"/>
    <n v="7"/>
    <n v="1"/>
    <n v="6"/>
    <n v="1"/>
    <n v="2"/>
    <n v="2"/>
    <n v="2"/>
    <n v="5"/>
    <n v="5"/>
    <n v="7"/>
    <s v=""/>
    <s v=""/>
    <s v=""/>
    <s v=""/>
    <s v=""/>
    <s v=""/>
    <s v=""/>
    <s v=""/>
    <s v=""/>
    <s v=""/>
    <s v=""/>
    <s v=""/>
    <s v=""/>
    <s v=""/>
    <s v=""/>
    <s v=""/>
    <s v=""/>
    <s v=""/>
    <s v=""/>
    <s v=""/>
    <s v=""/>
    <s v=""/>
    <s v=""/>
    <s v=""/>
  </r>
  <r>
    <s v="I can  use key words and some topic specific vocabulary."/>
    <m/>
    <m/>
    <m/>
    <s v="N"/>
    <m/>
    <s v="N"/>
    <m/>
    <s v="S"/>
    <m/>
    <s v="S"/>
    <m/>
    <s v="R"/>
    <m/>
    <s v="F"/>
    <m/>
    <s v="F"/>
    <m/>
    <m/>
    <m/>
    <m/>
    <m/>
    <m/>
    <m/>
    <m/>
    <m/>
    <m/>
    <m/>
    <m/>
    <m/>
    <m/>
    <m/>
    <m/>
    <m/>
    <m/>
    <m/>
    <m/>
    <m/>
    <m/>
    <m/>
    <m/>
    <m/>
    <m/>
    <m/>
    <m/>
    <m/>
    <m/>
    <m/>
    <m/>
    <m/>
    <m/>
    <m/>
    <m/>
    <m/>
    <m/>
    <m/>
    <m/>
    <m/>
    <m/>
    <m/>
    <m/>
    <m/>
    <m/>
    <m/>
    <m/>
    <n v="123456"/>
    <x v="2"/>
    <x v="11"/>
    <n v="5"/>
    <n v="2"/>
    <n v="3"/>
    <n v="2"/>
    <n v="2"/>
    <n v="3"/>
    <n v="3"/>
    <n v="4"/>
    <n v="5"/>
    <n v="5"/>
    <s v=""/>
    <s v=""/>
    <s v=""/>
    <s v=""/>
    <s v=""/>
    <s v=""/>
    <s v=""/>
    <s v=""/>
    <s v=""/>
    <s v=""/>
    <s v=""/>
    <s v=""/>
    <s v=""/>
    <s v=""/>
    <s v=""/>
    <s v=""/>
    <s v=""/>
    <s v=""/>
    <s v=""/>
    <s v=""/>
    <s v=""/>
    <s v=""/>
    <s v=""/>
    <s v=""/>
  </r>
  <r>
    <s v="I note relevant pieces of information"/>
    <m/>
    <m/>
    <m/>
    <s v="N"/>
    <m/>
    <s v="S"/>
    <m/>
    <s v="R"/>
    <m/>
    <s v="F"/>
    <m/>
    <s v="F"/>
    <m/>
    <s v="F"/>
    <m/>
    <s v="P"/>
    <m/>
    <m/>
    <m/>
    <m/>
    <m/>
    <m/>
    <m/>
    <m/>
    <m/>
    <m/>
    <m/>
    <m/>
    <m/>
    <m/>
    <m/>
    <m/>
    <m/>
    <m/>
    <m/>
    <m/>
    <m/>
    <m/>
    <m/>
    <m/>
    <m/>
    <m/>
    <m/>
    <m/>
    <m/>
    <m/>
    <m/>
    <m/>
    <m/>
    <m/>
    <m/>
    <m/>
    <m/>
    <m/>
    <m/>
    <m/>
    <m/>
    <m/>
    <m/>
    <m/>
    <m/>
    <m/>
    <m/>
    <m/>
    <n v="123456"/>
    <x v="2"/>
    <x v="11"/>
    <n v="6"/>
    <n v="2"/>
    <n v="4"/>
    <n v="2"/>
    <n v="3"/>
    <n v="4"/>
    <n v="5"/>
    <n v="5"/>
    <n v="5"/>
    <n v="6"/>
    <s v=""/>
    <s v=""/>
    <s v=""/>
    <s v=""/>
    <s v=""/>
    <s v=""/>
    <s v=""/>
    <s v=""/>
    <s v=""/>
    <s v=""/>
    <s v=""/>
    <s v=""/>
    <s v=""/>
    <s v=""/>
    <s v=""/>
    <s v=""/>
    <s v=""/>
    <s v=""/>
    <s v=""/>
    <s v=""/>
    <s v=""/>
    <s v=""/>
    <s v=""/>
    <s v=""/>
  </r>
  <r>
    <s v="I  can use notes to plan and support creation of new texts"/>
    <m/>
    <m/>
    <m/>
    <s v="EN"/>
    <m/>
    <s v="EN"/>
    <m/>
    <s v="N"/>
    <m/>
    <s v="S"/>
    <m/>
    <s v="S"/>
    <m/>
    <s v="R"/>
    <m/>
    <s v="F"/>
    <m/>
    <m/>
    <m/>
    <m/>
    <m/>
    <m/>
    <m/>
    <m/>
    <m/>
    <m/>
    <m/>
    <m/>
    <m/>
    <m/>
    <m/>
    <m/>
    <m/>
    <m/>
    <m/>
    <m/>
    <m/>
    <m/>
    <m/>
    <m/>
    <m/>
    <m/>
    <m/>
    <m/>
    <m/>
    <m/>
    <m/>
    <m/>
    <m/>
    <m/>
    <m/>
    <m/>
    <m/>
    <m/>
    <m/>
    <m/>
    <m/>
    <m/>
    <m/>
    <m/>
    <m/>
    <m/>
    <m/>
    <m/>
    <n v="123456"/>
    <x v="2"/>
    <x v="11"/>
    <n v="5"/>
    <n v="1"/>
    <n v="4"/>
    <n v="1"/>
    <n v="1"/>
    <n v="2"/>
    <n v="3"/>
    <n v="3"/>
    <n v="4"/>
    <n v="5"/>
    <s v=""/>
    <s v=""/>
    <s v=""/>
    <s v=""/>
    <s v=""/>
    <s v=""/>
    <s v=""/>
    <s v=""/>
    <s v=""/>
    <s v=""/>
    <s v=""/>
    <s v=""/>
    <s v=""/>
    <s v=""/>
    <s v=""/>
    <s v=""/>
    <s v=""/>
    <s v=""/>
    <s v=""/>
    <s v=""/>
    <s v=""/>
    <s v=""/>
    <s v=""/>
    <s v=""/>
  </r>
  <r>
    <s v="I can include enough detail in my writing to make the meaning clear."/>
    <m/>
    <m/>
    <m/>
    <s v="EN"/>
    <m/>
    <s v="N"/>
    <m/>
    <s v="N"/>
    <m/>
    <s v="N"/>
    <m/>
    <s v="F"/>
    <m/>
    <s v="F"/>
    <m/>
    <s v="I"/>
    <m/>
    <m/>
    <m/>
    <m/>
    <m/>
    <m/>
    <m/>
    <m/>
    <m/>
    <m/>
    <m/>
    <m/>
    <m/>
    <m/>
    <m/>
    <m/>
    <m/>
    <m/>
    <m/>
    <m/>
    <m/>
    <m/>
    <m/>
    <m/>
    <m/>
    <m/>
    <m/>
    <m/>
    <m/>
    <m/>
    <m/>
    <m/>
    <m/>
    <m/>
    <m/>
    <m/>
    <m/>
    <m/>
    <m/>
    <m/>
    <m/>
    <m/>
    <m/>
    <m/>
    <m/>
    <m/>
    <m/>
    <m/>
    <n v="123456"/>
    <x v="2"/>
    <x v="11"/>
    <n v="7"/>
    <n v="1"/>
    <n v="6"/>
    <n v="1"/>
    <n v="2"/>
    <n v="2"/>
    <n v="2"/>
    <n v="5"/>
    <n v="5"/>
    <n v="7"/>
    <s v=""/>
    <s v=""/>
    <s v=""/>
    <s v=""/>
    <s v=""/>
    <s v=""/>
    <s v=""/>
    <s v=""/>
    <s v=""/>
    <s v=""/>
    <s v=""/>
    <s v=""/>
    <s v=""/>
    <s v=""/>
    <s v=""/>
    <s v=""/>
    <s v=""/>
    <s v=""/>
    <s v=""/>
    <s v=""/>
    <s v=""/>
    <s v=""/>
    <s v=""/>
    <s v=""/>
  </r>
  <r>
    <s v="I can include the features of different genres in my writing."/>
    <m/>
    <m/>
    <m/>
    <s v="N"/>
    <m/>
    <s v="N"/>
    <m/>
    <s v="S"/>
    <m/>
    <s v="S"/>
    <m/>
    <s v="R"/>
    <m/>
    <s v="F"/>
    <m/>
    <s v="F"/>
    <m/>
    <m/>
    <m/>
    <m/>
    <m/>
    <m/>
    <m/>
    <m/>
    <m/>
    <m/>
    <m/>
    <m/>
    <m/>
    <m/>
    <m/>
    <m/>
    <m/>
    <m/>
    <m/>
    <m/>
    <m/>
    <m/>
    <m/>
    <m/>
    <m/>
    <m/>
    <m/>
    <m/>
    <m/>
    <m/>
    <m/>
    <m/>
    <m/>
    <m/>
    <m/>
    <m/>
    <m/>
    <m/>
    <m/>
    <m/>
    <m/>
    <m/>
    <m/>
    <m/>
    <m/>
    <m/>
    <m/>
    <m/>
    <n v="123456"/>
    <x v="2"/>
    <x v="11"/>
    <n v="5"/>
    <n v="2"/>
    <n v="3"/>
    <n v="2"/>
    <n v="2"/>
    <n v="3"/>
    <n v="3"/>
    <n v="4"/>
    <n v="5"/>
    <n v="5"/>
    <s v=""/>
    <s v=""/>
    <s v=""/>
    <s v=""/>
    <s v=""/>
    <s v=""/>
    <s v=""/>
    <s v=""/>
    <s v=""/>
    <s v=""/>
    <s v=""/>
    <s v=""/>
    <s v=""/>
    <s v=""/>
    <s v=""/>
    <s v=""/>
    <s v=""/>
    <s v=""/>
    <s v=""/>
    <s v=""/>
    <s v=""/>
    <s v=""/>
    <s v=""/>
    <s v=""/>
  </r>
  <r>
    <s v="I can present my ideas appropriately for the reader."/>
    <m/>
    <m/>
    <m/>
    <s v="EN"/>
    <m/>
    <s v="N"/>
    <m/>
    <s v="R"/>
    <m/>
    <s v="F"/>
    <m/>
    <s v="P"/>
    <m/>
    <s v="I"/>
    <m/>
    <s v="I"/>
    <m/>
    <m/>
    <m/>
    <m/>
    <m/>
    <m/>
    <m/>
    <m/>
    <m/>
    <m/>
    <m/>
    <m/>
    <m/>
    <m/>
    <m/>
    <m/>
    <m/>
    <m/>
    <m/>
    <m/>
    <m/>
    <m/>
    <m/>
    <m/>
    <m/>
    <m/>
    <m/>
    <m/>
    <m/>
    <m/>
    <m/>
    <m/>
    <m/>
    <m/>
    <m/>
    <m/>
    <m/>
    <m/>
    <m/>
    <m/>
    <m/>
    <m/>
    <m/>
    <m/>
    <m/>
    <m/>
    <m/>
    <m/>
    <n v="123456"/>
    <x v="2"/>
    <x v="11"/>
    <n v="7"/>
    <n v="1"/>
    <n v="6"/>
    <n v="1"/>
    <n v="2"/>
    <n v="4"/>
    <n v="5"/>
    <n v="6"/>
    <n v="7"/>
    <n v="7"/>
    <s v=""/>
    <s v=""/>
    <s v=""/>
    <s v=""/>
    <s v=""/>
    <s v=""/>
    <s v=""/>
    <s v=""/>
    <s v=""/>
    <s v=""/>
    <s v=""/>
    <s v=""/>
    <s v=""/>
    <s v=""/>
    <s v=""/>
    <s v=""/>
    <s v=""/>
    <s v=""/>
    <s v=""/>
    <s v=""/>
    <s v=""/>
    <s v=""/>
    <s v=""/>
    <s v=""/>
  </r>
  <r>
    <s v="I can use interesting and ambitious words to interest the reader."/>
    <m/>
    <m/>
    <m/>
    <s v="S"/>
    <m/>
    <s v="R"/>
    <m/>
    <s v="F"/>
    <m/>
    <s v="P"/>
    <m/>
    <s v="P"/>
    <m/>
    <s v="P"/>
    <m/>
    <s v="I"/>
    <m/>
    <m/>
    <m/>
    <m/>
    <m/>
    <m/>
    <m/>
    <m/>
    <m/>
    <m/>
    <m/>
    <m/>
    <m/>
    <m/>
    <m/>
    <m/>
    <m/>
    <m/>
    <m/>
    <m/>
    <m/>
    <m/>
    <m/>
    <m/>
    <m/>
    <m/>
    <m/>
    <m/>
    <m/>
    <m/>
    <m/>
    <m/>
    <m/>
    <m/>
    <m/>
    <m/>
    <m/>
    <m/>
    <m/>
    <m/>
    <m/>
    <m/>
    <m/>
    <m/>
    <m/>
    <m/>
    <m/>
    <m/>
    <n v="123456"/>
    <x v="2"/>
    <x v="11"/>
    <n v="7"/>
    <n v="3"/>
    <n v="4"/>
    <n v="3"/>
    <n v="4"/>
    <n v="5"/>
    <n v="6"/>
    <n v="6"/>
    <n v="6"/>
    <n v="7"/>
    <s v=""/>
    <s v=""/>
    <s v=""/>
    <s v=""/>
    <s v=""/>
    <s v=""/>
    <s v=""/>
    <s v=""/>
    <s v=""/>
    <s v=""/>
    <s v=""/>
    <s v=""/>
    <s v=""/>
    <s v=""/>
    <s v=""/>
    <s v=""/>
    <s v=""/>
    <s v=""/>
    <s v=""/>
    <s v=""/>
    <s v=""/>
    <s v=""/>
    <s v=""/>
    <s v=""/>
  </r>
  <r>
    <s v="I can write in a structured way, linking my ideas logically."/>
    <m/>
    <m/>
    <m/>
    <s v="N"/>
    <m/>
    <s v="N"/>
    <m/>
    <s v="N"/>
    <m/>
    <s v="N"/>
    <m/>
    <s v="N"/>
    <m/>
    <s v="N"/>
    <m/>
    <s v="R"/>
    <m/>
    <m/>
    <m/>
    <m/>
    <m/>
    <m/>
    <m/>
    <m/>
    <m/>
    <m/>
    <m/>
    <m/>
    <m/>
    <m/>
    <m/>
    <m/>
    <m/>
    <m/>
    <m/>
    <m/>
    <m/>
    <m/>
    <m/>
    <m/>
    <m/>
    <m/>
    <m/>
    <m/>
    <m/>
    <m/>
    <m/>
    <m/>
    <m/>
    <m/>
    <m/>
    <m/>
    <m/>
    <m/>
    <m/>
    <m/>
    <m/>
    <m/>
    <m/>
    <m/>
    <m/>
    <m/>
    <m/>
    <m/>
    <n v="123456"/>
    <x v="2"/>
    <x v="11"/>
    <n v="4"/>
    <n v="2"/>
    <n v="2"/>
    <n v="2"/>
    <n v="2"/>
    <n v="2"/>
    <n v="2"/>
    <n v="2"/>
    <n v="2"/>
    <n v="4"/>
    <s v=""/>
    <s v=""/>
    <s v=""/>
    <s v=""/>
    <s v=""/>
    <s v=""/>
    <s v=""/>
    <s v=""/>
    <s v=""/>
    <s v=""/>
    <s v=""/>
    <s v=""/>
    <s v=""/>
    <s v=""/>
    <s v=""/>
    <s v=""/>
    <s v=""/>
    <s v=""/>
    <s v=""/>
    <s v=""/>
    <s v=""/>
    <s v=""/>
    <s v=""/>
    <s v=""/>
  </r>
  <r>
    <s v="I can use relevant words for my piece of writing."/>
    <m/>
    <m/>
    <m/>
    <s v="N"/>
    <m/>
    <s v="N"/>
    <m/>
    <s v="N"/>
    <m/>
    <s v="R"/>
    <m/>
    <s v="F"/>
    <m/>
    <s v="F"/>
    <m/>
    <s v="F"/>
    <m/>
    <m/>
    <m/>
    <m/>
    <m/>
    <m/>
    <m/>
    <m/>
    <m/>
    <m/>
    <m/>
    <m/>
    <m/>
    <m/>
    <m/>
    <m/>
    <m/>
    <m/>
    <m/>
    <m/>
    <m/>
    <m/>
    <m/>
    <m/>
    <m/>
    <m/>
    <m/>
    <m/>
    <m/>
    <m/>
    <m/>
    <m/>
    <m/>
    <m/>
    <m/>
    <m/>
    <m/>
    <m/>
    <m/>
    <m/>
    <m/>
    <m/>
    <m/>
    <m/>
    <m/>
    <m/>
    <m/>
    <m/>
    <n v="123456"/>
    <x v="2"/>
    <x v="11"/>
    <n v="5"/>
    <n v="2"/>
    <n v="3"/>
    <n v="2"/>
    <n v="2"/>
    <n v="2"/>
    <n v="4"/>
    <n v="5"/>
    <n v="5"/>
    <n v="5"/>
    <s v=""/>
    <s v=""/>
    <s v=""/>
    <s v=""/>
    <s v=""/>
    <s v=""/>
    <s v=""/>
    <s v=""/>
    <s v=""/>
    <s v=""/>
    <s v=""/>
    <s v=""/>
    <s v=""/>
    <s v=""/>
    <s v=""/>
    <s v=""/>
    <s v=""/>
    <s v=""/>
    <s v=""/>
    <s v=""/>
    <s v=""/>
    <s v=""/>
    <s v=""/>
    <s v=""/>
  </r>
  <r>
    <s v="I can talk about the features of some different genres of writing."/>
    <m/>
    <m/>
    <m/>
    <s v="EN"/>
    <m/>
    <s v="N"/>
    <m/>
    <s v="S"/>
    <m/>
    <s v="R"/>
    <m/>
    <s v="F"/>
    <m/>
    <s v="P"/>
    <m/>
    <s v="I"/>
    <m/>
    <m/>
    <m/>
    <m/>
    <m/>
    <m/>
    <m/>
    <m/>
    <m/>
    <m/>
    <m/>
    <m/>
    <m/>
    <m/>
    <m/>
    <m/>
    <m/>
    <m/>
    <m/>
    <m/>
    <m/>
    <m/>
    <m/>
    <m/>
    <m/>
    <m/>
    <m/>
    <m/>
    <m/>
    <m/>
    <m/>
    <m/>
    <m/>
    <m/>
    <m/>
    <m/>
    <m/>
    <m/>
    <m/>
    <m/>
    <m/>
    <m/>
    <m/>
    <m/>
    <m/>
    <m/>
    <m/>
    <m/>
    <n v="123456"/>
    <x v="2"/>
    <x v="11"/>
    <n v="7"/>
    <n v="1"/>
    <n v="6"/>
    <n v="1"/>
    <n v="2"/>
    <n v="3"/>
    <n v="4"/>
    <n v="5"/>
    <n v="6"/>
    <n v="7"/>
    <s v=""/>
    <s v=""/>
    <s v=""/>
    <s v=""/>
    <s v=""/>
    <s v=""/>
    <s v=""/>
    <s v=""/>
    <s v=""/>
    <s v=""/>
    <s v=""/>
    <s v=""/>
    <s v=""/>
    <s v=""/>
    <s v=""/>
    <s v=""/>
    <s v=""/>
    <s v=""/>
    <s v=""/>
    <s v=""/>
    <s v=""/>
    <s v=""/>
    <s v=""/>
    <s v=""/>
  </r>
  <r>
    <s v="I include information and details which are linked and mostly relevant to purpose in my writing."/>
    <m/>
    <m/>
    <m/>
    <s v="EN"/>
    <m/>
    <s v="N"/>
    <m/>
    <s v="N"/>
    <m/>
    <s v="N"/>
    <m/>
    <s v="S"/>
    <m/>
    <s v="R"/>
    <m/>
    <s v="R"/>
    <m/>
    <m/>
    <m/>
    <m/>
    <m/>
    <m/>
    <m/>
    <m/>
    <m/>
    <m/>
    <m/>
    <m/>
    <m/>
    <m/>
    <m/>
    <m/>
    <m/>
    <m/>
    <m/>
    <m/>
    <m/>
    <m/>
    <m/>
    <m/>
    <m/>
    <m/>
    <m/>
    <m/>
    <m/>
    <m/>
    <m/>
    <m/>
    <m/>
    <m/>
    <m/>
    <m/>
    <m/>
    <m/>
    <m/>
    <m/>
    <m/>
    <m/>
    <m/>
    <m/>
    <m/>
    <m/>
    <m/>
    <m/>
    <n v="123456"/>
    <x v="2"/>
    <x v="11"/>
    <n v="4"/>
    <n v="1"/>
    <n v="3"/>
    <n v="1"/>
    <n v="2"/>
    <n v="2"/>
    <n v="2"/>
    <n v="3"/>
    <n v="4"/>
    <n v="4"/>
    <s v=""/>
    <s v=""/>
    <s v=""/>
    <s v=""/>
    <s v=""/>
    <s v=""/>
    <s v=""/>
    <s v=""/>
    <s v=""/>
    <s v=""/>
    <s v=""/>
    <s v=""/>
    <s v=""/>
    <s v=""/>
    <s v=""/>
    <s v=""/>
    <s v=""/>
    <s v=""/>
    <s v=""/>
    <s v=""/>
    <s v=""/>
    <s v=""/>
    <s v=""/>
    <s v=""/>
  </r>
  <r>
    <s v="I use common linking words to organise ideas"/>
    <m/>
    <m/>
    <m/>
    <s v="EN"/>
    <m/>
    <s v="EN"/>
    <m/>
    <s v="N"/>
    <m/>
    <s v="S"/>
    <m/>
    <s v="S"/>
    <m/>
    <s v="R"/>
    <m/>
    <s v="F"/>
    <m/>
    <m/>
    <m/>
    <m/>
    <m/>
    <m/>
    <m/>
    <m/>
    <m/>
    <m/>
    <m/>
    <m/>
    <m/>
    <m/>
    <m/>
    <m/>
    <m/>
    <m/>
    <m/>
    <m/>
    <m/>
    <m/>
    <m/>
    <m/>
    <m/>
    <m/>
    <m/>
    <m/>
    <m/>
    <m/>
    <m/>
    <m/>
    <m/>
    <m/>
    <m/>
    <m/>
    <m/>
    <m/>
    <m/>
    <m/>
    <m/>
    <m/>
    <m/>
    <m/>
    <m/>
    <m/>
    <m/>
    <m/>
    <n v="123456"/>
    <x v="2"/>
    <x v="11"/>
    <n v="5"/>
    <n v="1"/>
    <n v="4"/>
    <n v="1"/>
    <n v="1"/>
    <n v="2"/>
    <n v="3"/>
    <n v="3"/>
    <n v="4"/>
    <n v="5"/>
    <s v=""/>
    <s v=""/>
    <s v=""/>
    <s v=""/>
    <s v=""/>
    <s v=""/>
    <s v=""/>
    <s v=""/>
    <s v=""/>
    <s v=""/>
    <s v=""/>
    <s v=""/>
    <s v=""/>
    <s v=""/>
    <s v=""/>
    <s v=""/>
    <s v=""/>
    <s v=""/>
    <s v=""/>
    <s v=""/>
    <s v=""/>
    <s v=""/>
    <s v=""/>
    <s v=""/>
  </r>
  <r>
    <s v="I organise information in a logical order"/>
    <m/>
    <m/>
    <m/>
    <s v="EN"/>
    <m/>
    <s v="N"/>
    <m/>
    <s v="N"/>
    <m/>
    <s v="N"/>
    <m/>
    <s v="F"/>
    <m/>
    <s v="F"/>
    <m/>
    <s v="I"/>
    <m/>
    <m/>
    <m/>
    <m/>
    <m/>
    <m/>
    <m/>
    <m/>
    <m/>
    <m/>
    <m/>
    <m/>
    <m/>
    <m/>
    <m/>
    <m/>
    <m/>
    <m/>
    <m/>
    <m/>
    <m/>
    <m/>
    <m/>
    <m/>
    <m/>
    <m/>
    <m/>
    <m/>
    <m/>
    <m/>
    <m/>
    <m/>
    <m/>
    <m/>
    <m/>
    <m/>
    <m/>
    <m/>
    <m/>
    <m/>
    <m/>
    <m/>
    <m/>
    <m/>
    <m/>
    <m/>
    <m/>
    <m/>
    <n v="123456"/>
    <x v="2"/>
    <x v="11"/>
    <n v="7"/>
    <n v="1"/>
    <n v="6"/>
    <n v="1"/>
    <n v="2"/>
    <n v="2"/>
    <n v="2"/>
    <n v="5"/>
    <n v="5"/>
    <n v="7"/>
    <s v=""/>
    <s v=""/>
    <s v=""/>
    <s v=""/>
    <s v=""/>
    <s v=""/>
    <s v=""/>
    <s v=""/>
    <s v=""/>
    <s v=""/>
    <s v=""/>
    <s v=""/>
    <s v=""/>
    <s v=""/>
    <s v=""/>
    <s v=""/>
    <s v=""/>
    <s v=""/>
    <s v=""/>
    <s v=""/>
    <s v=""/>
    <s v=""/>
    <s v=""/>
    <s v=""/>
  </r>
  <r>
    <s v="I am aware of and apply appropriate writing features in relation to the genre"/>
    <m/>
    <m/>
    <m/>
    <s v="N"/>
    <m/>
    <s v="N"/>
    <m/>
    <s v="S"/>
    <m/>
    <s v="S"/>
    <m/>
    <s v="R"/>
    <m/>
    <s v="F"/>
    <m/>
    <s v="F"/>
    <m/>
    <m/>
    <m/>
    <m/>
    <m/>
    <m/>
    <m/>
    <m/>
    <m/>
    <m/>
    <m/>
    <m/>
    <m/>
    <m/>
    <m/>
    <m/>
    <m/>
    <m/>
    <m/>
    <m/>
    <m/>
    <m/>
    <m/>
    <m/>
    <m/>
    <m/>
    <m/>
    <m/>
    <m/>
    <m/>
    <m/>
    <m/>
    <m/>
    <m/>
    <m/>
    <m/>
    <m/>
    <m/>
    <m/>
    <m/>
    <m/>
    <m/>
    <m/>
    <m/>
    <m/>
    <m/>
    <m/>
    <m/>
    <n v="123456"/>
    <x v="2"/>
    <x v="11"/>
    <n v="5"/>
    <n v="2"/>
    <n v="3"/>
    <n v="2"/>
    <n v="2"/>
    <n v="3"/>
    <n v="3"/>
    <n v="4"/>
    <n v="5"/>
    <n v="5"/>
    <s v=""/>
    <s v=""/>
    <s v=""/>
    <s v=""/>
    <s v=""/>
    <s v=""/>
    <s v=""/>
    <s v=""/>
    <s v=""/>
    <s v=""/>
    <s v=""/>
    <s v=""/>
    <s v=""/>
    <s v=""/>
    <s v=""/>
    <s v=""/>
    <s v=""/>
    <s v=""/>
    <s v=""/>
    <s v=""/>
    <s v=""/>
    <s v=""/>
    <s v=""/>
    <s v=""/>
  </r>
  <r>
    <s v="I am learning to create a flowchart to show a process or set of instructions."/>
    <m/>
    <m/>
    <m/>
    <s v="EN"/>
    <m/>
    <s v="N"/>
    <m/>
    <s v="R"/>
    <m/>
    <s v="F"/>
    <m/>
    <s v="P"/>
    <m/>
    <s v="I"/>
    <m/>
    <s v="I"/>
    <m/>
    <m/>
    <m/>
    <m/>
    <m/>
    <m/>
    <m/>
    <m/>
    <m/>
    <m/>
    <m/>
    <m/>
    <m/>
    <m/>
    <m/>
    <m/>
    <m/>
    <m/>
    <m/>
    <m/>
    <m/>
    <m/>
    <m/>
    <m/>
    <m/>
    <m/>
    <m/>
    <m/>
    <m/>
    <m/>
    <m/>
    <m/>
    <m/>
    <m/>
    <m/>
    <m/>
    <m/>
    <m/>
    <m/>
    <m/>
    <m/>
    <m/>
    <m/>
    <m/>
    <m/>
    <m/>
    <m/>
    <m/>
    <n v="123456"/>
    <x v="2"/>
    <x v="12"/>
    <n v="7"/>
    <n v="1"/>
    <n v="6"/>
    <n v="1"/>
    <n v="2"/>
    <n v="4"/>
    <n v="5"/>
    <n v="6"/>
    <n v="7"/>
    <n v="7"/>
    <s v=""/>
    <s v=""/>
    <s v=""/>
    <s v=""/>
    <s v=""/>
    <s v=""/>
    <s v=""/>
    <s v=""/>
    <s v=""/>
    <s v=""/>
    <s v=""/>
    <s v=""/>
    <s v=""/>
    <s v=""/>
    <s v=""/>
    <s v=""/>
    <s v=""/>
    <s v=""/>
    <s v=""/>
    <s v=""/>
    <s v=""/>
    <s v=""/>
    <s v=""/>
    <s v=""/>
  </r>
  <r>
    <s v="I am learning to write a simple set of instructions for someone to follow."/>
    <m/>
    <m/>
    <m/>
    <s v="N"/>
    <m/>
    <s v="S"/>
    <m/>
    <s v="R"/>
    <m/>
    <s v="F"/>
    <m/>
    <s v="F"/>
    <m/>
    <s v="F"/>
    <m/>
    <s v="P"/>
    <m/>
    <m/>
    <m/>
    <m/>
    <m/>
    <m/>
    <m/>
    <m/>
    <m/>
    <m/>
    <m/>
    <m/>
    <m/>
    <m/>
    <m/>
    <m/>
    <m/>
    <m/>
    <m/>
    <m/>
    <m/>
    <m/>
    <m/>
    <m/>
    <m/>
    <m/>
    <m/>
    <m/>
    <m/>
    <m/>
    <m/>
    <m/>
    <m/>
    <m/>
    <m/>
    <m/>
    <m/>
    <m/>
    <m/>
    <m/>
    <m/>
    <m/>
    <m/>
    <m/>
    <m/>
    <m/>
    <m/>
    <m/>
    <n v="123456"/>
    <x v="2"/>
    <x v="12"/>
    <n v="6"/>
    <n v="2"/>
    <n v="4"/>
    <n v="2"/>
    <n v="3"/>
    <n v="4"/>
    <n v="5"/>
    <n v="5"/>
    <n v="5"/>
    <n v="6"/>
    <s v=""/>
    <s v=""/>
    <s v=""/>
    <s v=""/>
    <s v=""/>
    <s v=""/>
    <s v=""/>
    <s v=""/>
    <s v=""/>
    <s v=""/>
    <s v=""/>
    <s v=""/>
    <s v=""/>
    <s v=""/>
    <s v=""/>
    <s v=""/>
    <s v=""/>
    <s v=""/>
    <s v=""/>
    <s v=""/>
    <s v=""/>
    <s v=""/>
    <s v=""/>
    <s v=""/>
  </r>
  <r>
    <s v="I am learning to write a report to show the main parts of an event or news story."/>
    <m/>
    <m/>
    <m/>
    <s v="EN"/>
    <m/>
    <s v="EN"/>
    <m/>
    <s v="N"/>
    <m/>
    <s v="S"/>
    <m/>
    <s v="S"/>
    <m/>
    <s v="R"/>
    <m/>
    <s v="F"/>
    <m/>
    <m/>
    <m/>
    <m/>
    <m/>
    <m/>
    <m/>
    <m/>
    <m/>
    <m/>
    <m/>
    <m/>
    <m/>
    <m/>
    <m/>
    <m/>
    <m/>
    <m/>
    <m/>
    <m/>
    <m/>
    <m/>
    <m/>
    <m/>
    <m/>
    <m/>
    <m/>
    <m/>
    <m/>
    <m/>
    <m/>
    <m/>
    <m/>
    <m/>
    <m/>
    <m/>
    <m/>
    <m/>
    <m/>
    <m/>
    <m/>
    <m/>
    <m/>
    <m/>
    <m/>
    <m/>
    <m/>
    <m/>
    <n v="123456"/>
    <x v="2"/>
    <x v="12"/>
    <n v="5"/>
    <n v="1"/>
    <n v="4"/>
    <n v="1"/>
    <n v="1"/>
    <n v="2"/>
    <n v="3"/>
    <n v="3"/>
    <n v="4"/>
    <n v="5"/>
    <s v=""/>
    <s v=""/>
    <s v=""/>
    <s v=""/>
    <s v=""/>
    <s v=""/>
    <s v=""/>
    <s v=""/>
    <s v=""/>
    <s v=""/>
    <s v=""/>
    <s v=""/>
    <s v=""/>
    <s v=""/>
    <s v=""/>
    <s v=""/>
    <s v=""/>
    <s v=""/>
    <s v=""/>
    <s v=""/>
    <s v=""/>
    <s v=""/>
    <s v=""/>
    <s v=""/>
  </r>
  <r>
    <s v="I am learning to create directions for someone to follow."/>
    <m/>
    <m/>
    <m/>
    <s v="EN"/>
    <m/>
    <s v="N"/>
    <m/>
    <s v="N"/>
    <m/>
    <s v="N"/>
    <m/>
    <s v="F"/>
    <m/>
    <s v="F"/>
    <m/>
    <s v="I"/>
    <m/>
    <m/>
    <m/>
    <m/>
    <m/>
    <m/>
    <m/>
    <m/>
    <m/>
    <m/>
    <m/>
    <m/>
    <m/>
    <m/>
    <m/>
    <m/>
    <m/>
    <m/>
    <m/>
    <m/>
    <m/>
    <m/>
    <m/>
    <m/>
    <m/>
    <m/>
    <m/>
    <m/>
    <m/>
    <m/>
    <m/>
    <m/>
    <m/>
    <m/>
    <m/>
    <m/>
    <m/>
    <m/>
    <m/>
    <m/>
    <m/>
    <m/>
    <m/>
    <m/>
    <m/>
    <m/>
    <m/>
    <m/>
    <n v="123456"/>
    <x v="2"/>
    <x v="12"/>
    <n v="7"/>
    <n v="1"/>
    <n v="6"/>
    <n v="1"/>
    <n v="2"/>
    <n v="2"/>
    <n v="2"/>
    <n v="5"/>
    <n v="5"/>
    <n v="7"/>
    <s v=""/>
    <s v=""/>
    <s v=""/>
    <s v=""/>
    <s v=""/>
    <s v=""/>
    <s v=""/>
    <s v=""/>
    <s v=""/>
    <s v=""/>
    <s v=""/>
    <s v=""/>
    <s v=""/>
    <s v=""/>
    <s v=""/>
    <s v=""/>
    <s v=""/>
    <s v=""/>
    <s v=""/>
    <s v=""/>
    <s v=""/>
    <s v=""/>
    <s v=""/>
    <s v=""/>
  </r>
  <r>
    <s v="I am learning to create a diagram."/>
    <m/>
    <m/>
    <m/>
    <s v="N"/>
    <m/>
    <s v="N"/>
    <m/>
    <s v="S"/>
    <m/>
    <s v="S"/>
    <m/>
    <s v="R"/>
    <m/>
    <s v="F"/>
    <m/>
    <s v="F"/>
    <m/>
    <m/>
    <m/>
    <m/>
    <m/>
    <m/>
    <m/>
    <m/>
    <m/>
    <m/>
    <m/>
    <m/>
    <m/>
    <m/>
    <m/>
    <m/>
    <m/>
    <m/>
    <m/>
    <m/>
    <m/>
    <m/>
    <m/>
    <m/>
    <m/>
    <m/>
    <m/>
    <m/>
    <m/>
    <m/>
    <m/>
    <m/>
    <m/>
    <m/>
    <m/>
    <m/>
    <m/>
    <m/>
    <m/>
    <m/>
    <m/>
    <m/>
    <m/>
    <m/>
    <m/>
    <m/>
    <m/>
    <m/>
    <n v="123456"/>
    <x v="2"/>
    <x v="12"/>
    <n v="5"/>
    <n v="2"/>
    <n v="3"/>
    <n v="2"/>
    <n v="2"/>
    <n v="3"/>
    <n v="3"/>
    <n v="4"/>
    <n v="5"/>
    <n v="5"/>
    <s v=""/>
    <s v=""/>
    <s v=""/>
    <s v=""/>
    <s v=""/>
    <s v=""/>
    <s v=""/>
    <s v=""/>
    <s v=""/>
    <s v=""/>
    <s v=""/>
    <s v=""/>
    <s v=""/>
    <s v=""/>
    <s v=""/>
    <s v=""/>
    <s v=""/>
    <s v=""/>
    <s v=""/>
    <s v=""/>
    <s v=""/>
    <s v=""/>
    <s v=""/>
    <s v=""/>
  </r>
  <r>
    <s v="I am learning to design a poster that includes some details."/>
    <m/>
    <m/>
    <m/>
    <s v="EN"/>
    <m/>
    <s v="N"/>
    <m/>
    <s v="R"/>
    <m/>
    <s v="F"/>
    <m/>
    <s v="P"/>
    <m/>
    <s v="I"/>
    <m/>
    <s v="I"/>
    <m/>
    <m/>
    <m/>
    <m/>
    <m/>
    <m/>
    <m/>
    <m/>
    <m/>
    <m/>
    <m/>
    <m/>
    <m/>
    <m/>
    <m/>
    <m/>
    <m/>
    <m/>
    <m/>
    <m/>
    <m/>
    <m/>
    <m/>
    <m/>
    <m/>
    <m/>
    <m/>
    <m/>
    <m/>
    <m/>
    <m/>
    <m/>
    <m/>
    <m/>
    <m/>
    <m/>
    <m/>
    <m/>
    <m/>
    <m/>
    <m/>
    <m/>
    <m/>
    <m/>
    <m/>
    <m/>
    <m/>
    <m/>
    <n v="123456"/>
    <x v="2"/>
    <x v="12"/>
    <n v="7"/>
    <n v="1"/>
    <n v="6"/>
    <n v="1"/>
    <n v="2"/>
    <n v="4"/>
    <n v="5"/>
    <n v="6"/>
    <n v="7"/>
    <n v="7"/>
    <s v=""/>
    <s v=""/>
    <s v=""/>
    <s v=""/>
    <s v=""/>
    <s v=""/>
    <s v=""/>
    <s v=""/>
    <s v=""/>
    <s v=""/>
    <s v=""/>
    <s v=""/>
    <s v=""/>
    <s v=""/>
    <s v=""/>
    <s v=""/>
    <s v=""/>
    <s v=""/>
    <s v=""/>
    <s v=""/>
    <s v=""/>
    <s v=""/>
    <s v=""/>
    <s v=""/>
  </r>
  <r>
    <s v="I am learning to use pictures or illustrations to make my instructions clearer."/>
    <m/>
    <m/>
    <m/>
    <s v="S"/>
    <m/>
    <s v="R"/>
    <m/>
    <s v="F"/>
    <m/>
    <s v="P"/>
    <m/>
    <s v="P"/>
    <m/>
    <s v="P"/>
    <m/>
    <s v="I"/>
    <m/>
    <m/>
    <m/>
    <m/>
    <m/>
    <m/>
    <m/>
    <m/>
    <m/>
    <m/>
    <m/>
    <m/>
    <m/>
    <m/>
    <m/>
    <m/>
    <m/>
    <m/>
    <m/>
    <m/>
    <m/>
    <m/>
    <m/>
    <m/>
    <m/>
    <m/>
    <m/>
    <m/>
    <m/>
    <m/>
    <m/>
    <m/>
    <m/>
    <m/>
    <m/>
    <m/>
    <m/>
    <m/>
    <m/>
    <m/>
    <m/>
    <m/>
    <m/>
    <m/>
    <m/>
    <m/>
    <m/>
    <m/>
    <n v="123456"/>
    <x v="2"/>
    <x v="12"/>
    <n v="7"/>
    <n v="3"/>
    <n v="4"/>
    <n v="3"/>
    <n v="4"/>
    <n v="5"/>
    <n v="6"/>
    <n v="6"/>
    <n v="6"/>
    <n v="7"/>
    <s v=""/>
    <s v=""/>
    <s v=""/>
    <s v=""/>
    <s v=""/>
    <s v=""/>
    <s v=""/>
    <s v=""/>
    <s v=""/>
    <s v=""/>
    <s v=""/>
    <s v=""/>
    <s v=""/>
    <s v=""/>
    <s v=""/>
    <s v=""/>
    <s v=""/>
    <s v=""/>
    <s v=""/>
    <s v=""/>
    <s v=""/>
    <s v=""/>
    <s v=""/>
    <s v=""/>
  </r>
  <r>
    <s v="I am learning to write a set of instructions in the correct order."/>
    <m/>
    <m/>
    <m/>
    <s v="N"/>
    <m/>
    <s v="N"/>
    <m/>
    <s v="N"/>
    <m/>
    <s v="N"/>
    <m/>
    <s v="N"/>
    <m/>
    <s v="N"/>
    <m/>
    <s v="R"/>
    <m/>
    <m/>
    <m/>
    <m/>
    <m/>
    <m/>
    <m/>
    <m/>
    <m/>
    <m/>
    <m/>
    <m/>
    <m/>
    <m/>
    <m/>
    <m/>
    <m/>
    <m/>
    <m/>
    <m/>
    <m/>
    <m/>
    <m/>
    <m/>
    <m/>
    <m/>
    <m/>
    <m/>
    <m/>
    <m/>
    <m/>
    <m/>
    <m/>
    <m/>
    <m/>
    <m/>
    <m/>
    <m/>
    <m/>
    <m/>
    <m/>
    <m/>
    <m/>
    <m/>
    <m/>
    <m/>
    <m/>
    <m/>
    <n v="123456"/>
    <x v="2"/>
    <x v="12"/>
    <n v="4"/>
    <n v="2"/>
    <n v="2"/>
    <n v="2"/>
    <n v="2"/>
    <n v="2"/>
    <n v="2"/>
    <n v="2"/>
    <n v="2"/>
    <n v="4"/>
    <s v=""/>
    <s v=""/>
    <s v=""/>
    <s v=""/>
    <s v=""/>
    <s v=""/>
    <s v=""/>
    <s v=""/>
    <s v=""/>
    <s v=""/>
    <s v=""/>
    <s v=""/>
    <s v=""/>
    <s v=""/>
    <s v=""/>
    <s v=""/>
    <s v=""/>
    <s v=""/>
    <s v=""/>
    <s v=""/>
    <s v=""/>
    <s v=""/>
    <s v=""/>
    <s v=""/>
  </r>
  <r>
    <s v="I am learning to include illustrations in a flowchart that I make."/>
    <m/>
    <m/>
    <m/>
    <s v="N"/>
    <m/>
    <s v="N"/>
    <m/>
    <s v="N"/>
    <m/>
    <s v="R"/>
    <m/>
    <s v="F"/>
    <m/>
    <s v="F"/>
    <m/>
    <s v="F"/>
    <m/>
    <m/>
    <m/>
    <m/>
    <m/>
    <m/>
    <m/>
    <m/>
    <m/>
    <m/>
    <m/>
    <m/>
    <m/>
    <m/>
    <m/>
    <m/>
    <m/>
    <m/>
    <m/>
    <m/>
    <m/>
    <m/>
    <m/>
    <m/>
    <m/>
    <m/>
    <m/>
    <m/>
    <m/>
    <m/>
    <m/>
    <m/>
    <m/>
    <m/>
    <m/>
    <m/>
    <m/>
    <m/>
    <m/>
    <m/>
    <m/>
    <m/>
    <m/>
    <m/>
    <m/>
    <m/>
    <m/>
    <m/>
    <n v="123456"/>
    <x v="2"/>
    <x v="12"/>
    <n v="5"/>
    <n v="2"/>
    <n v="3"/>
    <n v="2"/>
    <n v="2"/>
    <n v="2"/>
    <n v="4"/>
    <n v="5"/>
    <n v="5"/>
    <n v="5"/>
    <s v=""/>
    <s v=""/>
    <s v=""/>
    <s v=""/>
    <s v=""/>
    <s v=""/>
    <s v=""/>
    <s v=""/>
    <s v=""/>
    <s v=""/>
    <s v=""/>
    <s v=""/>
    <s v=""/>
    <s v=""/>
    <s v=""/>
    <s v=""/>
    <s v=""/>
    <s v=""/>
    <s v=""/>
    <s v=""/>
    <s v=""/>
    <s v=""/>
    <s v=""/>
    <s v=""/>
  </r>
  <r>
    <s v="I am learning to make a labelled diagram."/>
    <m/>
    <m/>
    <m/>
    <s v="EN"/>
    <m/>
    <s v="N"/>
    <m/>
    <s v="S"/>
    <m/>
    <s v="R"/>
    <m/>
    <s v="F"/>
    <m/>
    <s v="P"/>
    <m/>
    <s v="I"/>
    <m/>
    <m/>
    <m/>
    <m/>
    <m/>
    <m/>
    <m/>
    <m/>
    <m/>
    <m/>
    <m/>
    <m/>
    <m/>
    <m/>
    <m/>
    <m/>
    <m/>
    <m/>
    <m/>
    <m/>
    <m/>
    <m/>
    <m/>
    <m/>
    <m/>
    <m/>
    <m/>
    <m/>
    <m/>
    <m/>
    <m/>
    <m/>
    <m/>
    <m/>
    <m/>
    <m/>
    <m/>
    <m/>
    <m/>
    <m/>
    <m/>
    <m/>
    <m/>
    <m/>
    <m/>
    <m/>
    <m/>
    <m/>
    <n v="123456"/>
    <x v="2"/>
    <x v="12"/>
    <n v="7"/>
    <n v="1"/>
    <n v="6"/>
    <n v="1"/>
    <n v="2"/>
    <n v="3"/>
    <n v="4"/>
    <n v="5"/>
    <n v="6"/>
    <n v="7"/>
    <s v=""/>
    <s v=""/>
    <s v=""/>
    <s v=""/>
    <s v=""/>
    <s v=""/>
    <s v=""/>
    <s v=""/>
    <s v=""/>
    <s v=""/>
    <s v=""/>
    <s v=""/>
    <s v=""/>
    <s v=""/>
    <s v=""/>
    <s v=""/>
    <s v=""/>
    <s v=""/>
    <s v=""/>
    <s v=""/>
    <s v=""/>
    <s v=""/>
    <s v=""/>
    <s v=""/>
  </r>
  <r>
    <s v="I am learning to come up with an exciting, eye-catching headline for a_x000a_newspaper report."/>
    <m/>
    <m/>
    <m/>
    <s v="EN"/>
    <m/>
    <s v="N"/>
    <m/>
    <s v="N"/>
    <m/>
    <s v="N"/>
    <m/>
    <s v="S"/>
    <m/>
    <s v="R"/>
    <m/>
    <s v="R"/>
    <m/>
    <m/>
    <m/>
    <m/>
    <m/>
    <m/>
    <m/>
    <m/>
    <m/>
    <m/>
    <m/>
    <m/>
    <m/>
    <m/>
    <m/>
    <m/>
    <m/>
    <m/>
    <m/>
    <m/>
    <m/>
    <m/>
    <m/>
    <m/>
    <m/>
    <m/>
    <m/>
    <m/>
    <m/>
    <m/>
    <m/>
    <m/>
    <m/>
    <m/>
    <m/>
    <m/>
    <m/>
    <m/>
    <m/>
    <m/>
    <m/>
    <m/>
    <m/>
    <m/>
    <m/>
    <m/>
    <m/>
    <m/>
    <n v="123456"/>
    <x v="2"/>
    <x v="12"/>
    <n v="4"/>
    <n v="1"/>
    <n v="3"/>
    <n v="1"/>
    <n v="2"/>
    <n v="2"/>
    <n v="2"/>
    <n v="3"/>
    <n v="4"/>
    <n v="4"/>
    <s v=""/>
    <s v=""/>
    <s v=""/>
    <s v=""/>
    <s v=""/>
    <s v=""/>
    <s v=""/>
    <s v=""/>
    <s v=""/>
    <s v=""/>
    <s v=""/>
    <s v=""/>
    <s v=""/>
    <s v=""/>
    <s v=""/>
    <s v=""/>
    <s v=""/>
    <s v=""/>
    <s v=""/>
    <s v=""/>
    <s v=""/>
    <s v=""/>
    <s v=""/>
    <s v=""/>
  </r>
  <r>
    <s v="I am learning to include my point of view in my writing."/>
    <m/>
    <m/>
    <m/>
    <s v="EN"/>
    <m/>
    <s v="EN"/>
    <m/>
    <s v="N"/>
    <m/>
    <s v="S"/>
    <m/>
    <s v="S"/>
    <m/>
    <s v="R"/>
    <m/>
    <s v="F"/>
    <m/>
    <m/>
    <m/>
    <m/>
    <m/>
    <m/>
    <m/>
    <m/>
    <m/>
    <m/>
    <m/>
    <m/>
    <m/>
    <m/>
    <m/>
    <m/>
    <m/>
    <m/>
    <m/>
    <m/>
    <m/>
    <m/>
    <m/>
    <m/>
    <m/>
    <m/>
    <m/>
    <m/>
    <m/>
    <m/>
    <m/>
    <m/>
    <m/>
    <m/>
    <m/>
    <m/>
    <m/>
    <m/>
    <m/>
    <m/>
    <m/>
    <m/>
    <m/>
    <m/>
    <m/>
    <m/>
    <m/>
    <m/>
    <n v="123456"/>
    <x v="2"/>
    <x v="12"/>
    <n v="5"/>
    <n v="1"/>
    <n v="4"/>
    <n v="1"/>
    <n v="1"/>
    <n v="2"/>
    <n v="3"/>
    <n v="3"/>
    <n v="4"/>
    <n v="5"/>
    <s v=""/>
    <s v=""/>
    <s v=""/>
    <s v=""/>
    <s v=""/>
    <s v=""/>
    <s v=""/>
    <s v=""/>
    <s v=""/>
    <s v=""/>
    <s v=""/>
    <s v=""/>
    <s v=""/>
    <s v=""/>
    <s v=""/>
    <s v=""/>
    <s v=""/>
    <s v=""/>
    <s v=""/>
    <s v=""/>
    <s v=""/>
    <s v=""/>
    <s v=""/>
    <s v=""/>
  </r>
  <r>
    <s v="I am learning to use a logical sequence to write some directions."/>
    <m/>
    <m/>
    <m/>
    <s v="EN"/>
    <m/>
    <s v="N"/>
    <m/>
    <s v="N"/>
    <m/>
    <s v="N"/>
    <m/>
    <s v="F"/>
    <m/>
    <s v="F"/>
    <m/>
    <s v="I"/>
    <m/>
    <m/>
    <m/>
    <m/>
    <m/>
    <m/>
    <m/>
    <m/>
    <m/>
    <m/>
    <m/>
    <m/>
    <m/>
    <m/>
    <m/>
    <m/>
    <m/>
    <m/>
    <m/>
    <m/>
    <m/>
    <m/>
    <m/>
    <m/>
    <m/>
    <m/>
    <m/>
    <m/>
    <m/>
    <m/>
    <m/>
    <m/>
    <m/>
    <m/>
    <m/>
    <m/>
    <m/>
    <m/>
    <m/>
    <m/>
    <m/>
    <m/>
    <m/>
    <m/>
    <m/>
    <m/>
    <m/>
    <m/>
    <n v="123456"/>
    <x v="2"/>
    <x v="12"/>
    <n v="7"/>
    <n v="1"/>
    <n v="6"/>
    <n v="1"/>
    <n v="2"/>
    <n v="2"/>
    <n v="2"/>
    <n v="5"/>
    <n v="5"/>
    <n v="7"/>
    <s v=""/>
    <s v=""/>
    <s v=""/>
    <s v=""/>
    <s v=""/>
    <s v=""/>
    <s v=""/>
    <s v=""/>
    <s v=""/>
    <s v=""/>
    <s v=""/>
    <s v=""/>
    <s v=""/>
    <s v=""/>
    <s v=""/>
    <s v=""/>
    <s v=""/>
    <s v=""/>
    <s v=""/>
    <s v=""/>
    <s v=""/>
    <s v=""/>
    <s v=""/>
    <s v=""/>
  </r>
  <r>
    <s v="I am learning to design a detailed leaflet showing information about a topic_x000a_or event."/>
    <m/>
    <m/>
    <m/>
    <s v="N"/>
    <m/>
    <s v="N"/>
    <m/>
    <s v="S"/>
    <m/>
    <s v="S"/>
    <m/>
    <s v="R"/>
    <m/>
    <s v="F"/>
    <m/>
    <s v="F"/>
    <m/>
    <m/>
    <m/>
    <m/>
    <m/>
    <m/>
    <m/>
    <m/>
    <m/>
    <m/>
    <m/>
    <m/>
    <m/>
    <m/>
    <m/>
    <m/>
    <m/>
    <m/>
    <m/>
    <m/>
    <m/>
    <m/>
    <m/>
    <m/>
    <m/>
    <m/>
    <m/>
    <m/>
    <m/>
    <m/>
    <m/>
    <m/>
    <m/>
    <m/>
    <m/>
    <m/>
    <m/>
    <m/>
    <m/>
    <m/>
    <m/>
    <m/>
    <m/>
    <m/>
    <m/>
    <m/>
    <m/>
    <m/>
    <n v="123456"/>
    <x v="2"/>
    <x v="12"/>
    <n v="5"/>
    <n v="2"/>
    <n v="3"/>
    <n v="2"/>
    <n v="2"/>
    <n v="3"/>
    <n v="3"/>
    <n v="4"/>
    <n v="5"/>
    <n v="5"/>
    <s v=""/>
    <s v=""/>
    <s v=""/>
    <s v=""/>
    <s v=""/>
    <s v=""/>
    <s v=""/>
    <s v=""/>
    <s v=""/>
    <s v=""/>
    <s v=""/>
    <s v=""/>
    <s v=""/>
    <s v=""/>
    <s v=""/>
    <s v=""/>
    <s v=""/>
    <s v=""/>
    <s v=""/>
    <s v=""/>
    <s v=""/>
    <s v=""/>
    <s v=""/>
    <s v=""/>
  </r>
  <r>
    <s v="I am learning to include an opinion in my writing."/>
    <m/>
    <m/>
    <m/>
    <s v="EN"/>
    <m/>
    <s v="N"/>
    <m/>
    <s v="R"/>
    <m/>
    <s v="F"/>
    <m/>
    <s v="P"/>
    <m/>
    <s v="I"/>
    <m/>
    <s v="I"/>
    <m/>
    <m/>
    <m/>
    <m/>
    <m/>
    <m/>
    <m/>
    <m/>
    <m/>
    <m/>
    <m/>
    <m/>
    <m/>
    <m/>
    <m/>
    <m/>
    <m/>
    <m/>
    <m/>
    <m/>
    <m/>
    <m/>
    <m/>
    <m/>
    <m/>
    <m/>
    <m/>
    <m/>
    <m/>
    <m/>
    <m/>
    <m/>
    <m/>
    <m/>
    <m/>
    <m/>
    <m/>
    <m/>
    <m/>
    <m/>
    <m/>
    <m/>
    <m/>
    <m/>
    <m/>
    <m/>
    <m/>
    <m/>
    <n v="123456"/>
    <x v="2"/>
    <x v="12"/>
    <n v="7"/>
    <n v="1"/>
    <n v="6"/>
    <n v="1"/>
    <n v="2"/>
    <n v="4"/>
    <n v="5"/>
    <n v="6"/>
    <n v="7"/>
    <n v="7"/>
    <s v=""/>
    <s v=""/>
    <s v=""/>
    <s v=""/>
    <s v=""/>
    <s v=""/>
    <s v=""/>
    <s v=""/>
    <s v=""/>
    <s v=""/>
    <s v=""/>
    <s v=""/>
    <s v=""/>
    <s v=""/>
    <s v=""/>
    <s v=""/>
    <s v=""/>
    <s v=""/>
    <s v=""/>
    <s v=""/>
    <s v=""/>
    <s v=""/>
    <s v=""/>
    <s v=""/>
  </r>
  <r>
    <s v="I am learning to design a poster with detail to explain the idea or event."/>
    <m/>
    <m/>
    <m/>
    <s v="S"/>
    <m/>
    <s v="R"/>
    <m/>
    <s v="F"/>
    <m/>
    <s v="P"/>
    <m/>
    <s v="P"/>
    <m/>
    <s v="P"/>
    <m/>
    <s v="I"/>
    <m/>
    <m/>
    <m/>
    <m/>
    <m/>
    <m/>
    <m/>
    <m/>
    <m/>
    <m/>
    <m/>
    <m/>
    <m/>
    <m/>
    <m/>
    <m/>
    <m/>
    <m/>
    <m/>
    <m/>
    <m/>
    <m/>
    <m/>
    <m/>
    <m/>
    <m/>
    <m/>
    <m/>
    <m/>
    <m/>
    <m/>
    <m/>
    <m/>
    <m/>
    <m/>
    <m/>
    <m/>
    <m/>
    <m/>
    <m/>
    <m/>
    <m/>
    <m/>
    <m/>
    <m/>
    <m/>
    <m/>
    <m/>
    <n v="123456"/>
    <x v="2"/>
    <x v="12"/>
    <n v="7"/>
    <n v="3"/>
    <n v="4"/>
    <n v="3"/>
    <n v="4"/>
    <n v="5"/>
    <n v="6"/>
    <n v="6"/>
    <n v="6"/>
    <n v="7"/>
    <s v=""/>
    <s v=""/>
    <s v=""/>
    <s v=""/>
    <s v=""/>
    <s v=""/>
    <s v=""/>
    <s v=""/>
    <s v=""/>
    <s v=""/>
    <s v=""/>
    <s v=""/>
    <s v=""/>
    <s v=""/>
    <s v=""/>
    <s v=""/>
    <s v=""/>
    <s v=""/>
    <s v=""/>
    <s v=""/>
    <s v=""/>
    <s v=""/>
    <s v=""/>
    <s v=""/>
  </r>
  <r>
    <s v="I am learning to write a set of instructions in the present tense."/>
    <m/>
    <m/>
    <m/>
    <s v="N"/>
    <m/>
    <s v="N"/>
    <m/>
    <s v="N"/>
    <m/>
    <s v="N"/>
    <m/>
    <s v="N"/>
    <m/>
    <s v="N"/>
    <m/>
    <s v="R"/>
    <m/>
    <m/>
    <m/>
    <m/>
    <m/>
    <m/>
    <m/>
    <m/>
    <m/>
    <m/>
    <m/>
    <m/>
    <m/>
    <m/>
    <m/>
    <m/>
    <m/>
    <m/>
    <m/>
    <m/>
    <m/>
    <m/>
    <m/>
    <m/>
    <m/>
    <m/>
    <m/>
    <m/>
    <m/>
    <m/>
    <m/>
    <m/>
    <m/>
    <m/>
    <m/>
    <m/>
    <m/>
    <m/>
    <m/>
    <m/>
    <m/>
    <m/>
    <m/>
    <m/>
    <m/>
    <m/>
    <m/>
    <m/>
    <n v="123456"/>
    <x v="2"/>
    <x v="12"/>
    <n v="4"/>
    <n v="2"/>
    <n v="2"/>
    <n v="2"/>
    <n v="2"/>
    <n v="2"/>
    <n v="2"/>
    <n v="2"/>
    <n v="2"/>
    <n v="4"/>
    <s v=""/>
    <s v=""/>
    <s v=""/>
    <s v=""/>
    <s v=""/>
    <s v=""/>
    <s v=""/>
    <s v=""/>
    <s v=""/>
    <s v=""/>
    <s v=""/>
    <s v=""/>
    <s v=""/>
    <s v=""/>
    <s v=""/>
    <s v=""/>
    <s v=""/>
    <s v=""/>
    <s v=""/>
    <s v=""/>
    <s v=""/>
    <s v=""/>
    <s v=""/>
    <s v=""/>
  </r>
  <r>
    <s v="I am learning to write a report that contains main ideas and uses correct vocabulary."/>
    <m/>
    <m/>
    <m/>
    <s v="N"/>
    <m/>
    <s v="N"/>
    <m/>
    <s v="N"/>
    <m/>
    <s v="R"/>
    <m/>
    <s v="F"/>
    <m/>
    <s v="F"/>
    <m/>
    <s v="F"/>
    <m/>
    <m/>
    <m/>
    <m/>
    <m/>
    <m/>
    <m/>
    <m/>
    <m/>
    <m/>
    <m/>
    <m/>
    <m/>
    <m/>
    <m/>
    <m/>
    <m/>
    <m/>
    <m/>
    <m/>
    <m/>
    <m/>
    <m/>
    <m/>
    <m/>
    <m/>
    <m/>
    <m/>
    <m/>
    <m/>
    <m/>
    <m/>
    <m/>
    <m/>
    <m/>
    <m/>
    <m/>
    <m/>
    <m/>
    <m/>
    <m/>
    <m/>
    <m/>
    <m/>
    <m/>
    <m/>
    <m/>
    <m/>
    <n v="123456"/>
    <x v="2"/>
    <x v="12"/>
    <n v="5"/>
    <n v="2"/>
    <n v="3"/>
    <n v="2"/>
    <n v="2"/>
    <n v="2"/>
    <n v="4"/>
    <n v="5"/>
    <n v="5"/>
    <n v="5"/>
    <s v=""/>
    <s v=""/>
    <s v=""/>
    <s v=""/>
    <s v=""/>
    <s v=""/>
    <s v=""/>
    <s v=""/>
    <s v=""/>
    <s v=""/>
    <s v=""/>
    <s v=""/>
    <s v=""/>
    <s v=""/>
    <s v=""/>
    <s v=""/>
    <s v=""/>
    <s v=""/>
    <s v=""/>
    <s v=""/>
    <s v=""/>
    <s v=""/>
    <s v=""/>
    <s v=""/>
  </r>
  <r>
    <s v="I am learning to write a set of instructions which are clear and in correct sequence."/>
    <m/>
    <m/>
    <m/>
    <s v="EN"/>
    <m/>
    <s v="N"/>
    <m/>
    <s v="S"/>
    <m/>
    <s v="R"/>
    <m/>
    <s v="F"/>
    <m/>
    <s v="P"/>
    <m/>
    <s v="I"/>
    <m/>
    <m/>
    <m/>
    <m/>
    <m/>
    <m/>
    <m/>
    <m/>
    <m/>
    <m/>
    <m/>
    <m/>
    <m/>
    <m/>
    <m/>
    <m/>
    <m/>
    <m/>
    <m/>
    <m/>
    <m/>
    <m/>
    <m/>
    <m/>
    <m/>
    <m/>
    <m/>
    <m/>
    <m/>
    <m/>
    <m/>
    <m/>
    <m/>
    <m/>
    <m/>
    <m/>
    <m/>
    <m/>
    <m/>
    <m/>
    <m/>
    <m/>
    <m/>
    <m/>
    <m/>
    <m/>
    <m/>
    <m/>
    <n v="123456"/>
    <x v="2"/>
    <x v="12"/>
    <n v="7"/>
    <n v="1"/>
    <n v="6"/>
    <n v="1"/>
    <n v="2"/>
    <n v="3"/>
    <n v="4"/>
    <n v="5"/>
    <n v="6"/>
    <n v="7"/>
    <s v=""/>
    <s v=""/>
    <s v=""/>
    <s v=""/>
    <s v=""/>
    <s v=""/>
    <s v=""/>
    <s v=""/>
    <s v=""/>
    <s v=""/>
    <s v=""/>
    <s v=""/>
    <s v=""/>
    <s v=""/>
    <s v=""/>
    <s v=""/>
    <s v=""/>
    <s v=""/>
    <s v=""/>
    <s v=""/>
    <s v=""/>
    <s v=""/>
    <s v=""/>
    <s v=""/>
  </r>
  <r>
    <s v="I am learning to include pictures or diagrams in my instructions."/>
    <m/>
    <m/>
    <m/>
    <s v="EN"/>
    <m/>
    <s v="N"/>
    <m/>
    <s v="N"/>
    <m/>
    <s v="N"/>
    <m/>
    <s v="S"/>
    <m/>
    <s v="R"/>
    <m/>
    <s v="R"/>
    <m/>
    <m/>
    <m/>
    <m/>
    <m/>
    <m/>
    <m/>
    <m/>
    <m/>
    <m/>
    <m/>
    <m/>
    <m/>
    <m/>
    <m/>
    <m/>
    <m/>
    <m/>
    <m/>
    <m/>
    <m/>
    <m/>
    <m/>
    <m/>
    <m/>
    <m/>
    <m/>
    <m/>
    <m/>
    <m/>
    <m/>
    <m/>
    <m/>
    <m/>
    <m/>
    <m/>
    <m/>
    <m/>
    <m/>
    <m/>
    <m/>
    <m/>
    <m/>
    <m/>
    <m/>
    <m/>
    <m/>
    <m/>
    <n v="123456"/>
    <x v="2"/>
    <x v="12"/>
    <n v="4"/>
    <n v="1"/>
    <n v="3"/>
    <n v="1"/>
    <n v="2"/>
    <n v="2"/>
    <n v="2"/>
    <n v="3"/>
    <n v="4"/>
    <n v="4"/>
    <s v=""/>
    <s v=""/>
    <s v=""/>
    <s v=""/>
    <s v=""/>
    <s v=""/>
    <s v=""/>
    <s v=""/>
    <s v=""/>
    <s v=""/>
    <s v=""/>
    <s v=""/>
    <s v=""/>
    <s v=""/>
    <s v=""/>
    <s v=""/>
    <s v=""/>
    <s v=""/>
    <s v=""/>
    <s v=""/>
    <s v=""/>
    <s v=""/>
    <s v=""/>
    <s v=""/>
  </r>
  <r>
    <s v="I am learning to sequence events/ processes / thoughts._x000a_"/>
    <m/>
    <m/>
    <m/>
    <s v="EN"/>
    <m/>
    <s v="EN"/>
    <m/>
    <s v="N"/>
    <m/>
    <s v="S"/>
    <m/>
    <s v="S"/>
    <m/>
    <s v="R"/>
    <m/>
    <s v="F"/>
    <m/>
    <m/>
    <m/>
    <m/>
    <m/>
    <m/>
    <m/>
    <m/>
    <m/>
    <m/>
    <m/>
    <m/>
    <m/>
    <m/>
    <m/>
    <m/>
    <m/>
    <m/>
    <m/>
    <m/>
    <m/>
    <m/>
    <m/>
    <m/>
    <m/>
    <m/>
    <m/>
    <m/>
    <m/>
    <m/>
    <m/>
    <m/>
    <m/>
    <m/>
    <m/>
    <m/>
    <m/>
    <m/>
    <m/>
    <m/>
    <m/>
    <m/>
    <m/>
    <m/>
    <m/>
    <m/>
    <m/>
    <m/>
    <n v="123456"/>
    <x v="2"/>
    <x v="12"/>
    <n v="5"/>
    <n v="1"/>
    <n v="4"/>
    <n v="1"/>
    <n v="1"/>
    <n v="2"/>
    <n v="3"/>
    <n v="3"/>
    <n v="4"/>
    <n v="5"/>
    <s v=""/>
    <s v=""/>
    <s v=""/>
    <s v=""/>
    <s v=""/>
    <s v=""/>
    <s v=""/>
    <s v=""/>
    <s v=""/>
    <s v=""/>
    <s v=""/>
    <s v=""/>
    <s v=""/>
    <s v=""/>
    <s v=""/>
    <s v=""/>
    <s v=""/>
    <s v=""/>
    <s v=""/>
    <s v=""/>
    <s v=""/>
    <s v=""/>
    <s v=""/>
    <s v=""/>
  </r>
  <r>
    <s v="I am learning to describe relevant details about a process/event._x000a_"/>
    <m/>
    <m/>
    <m/>
    <s v="EN"/>
    <m/>
    <s v="N"/>
    <m/>
    <s v="N"/>
    <m/>
    <s v="N"/>
    <m/>
    <s v="F"/>
    <m/>
    <s v="F"/>
    <m/>
    <s v="I"/>
    <m/>
    <m/>
    <m/>
    <m/>
    <m/>
    <m/>
    <m/>
    <m/>
    <m/>
    <m/>
    <m/>
    <m/>
    <m/>
    <m/>
    <m/>
    <m/>
    <m/>
    <m/>
    <m/>
    <m/>
    <m/>
    <m/>
    <m/>
    <m/>
    <m/>
    <m/>
    <m/>
    <m/>
    <m/>
    <m/>
    <m/>
    <m/>
    <m/>
    <m/>
    <m/>
    <m/>
    <m/>
    <m/>
    <m/>
    <m/>
    <m/>
    <m/>
    <m/>
    <m/>
    <m/>
    <m/>
    <m/>
    <m/>
    <n v="123456"/>
    <x v="2"/>
    <x v="12"/>
    <n v="7"/>
    <n v="1"/>
    <n v="6"/>
    <n v="1"/>
    <n v="2"/>
    <n v="2"/>
    <n v="2"/>
    <n v="5"/>
    <n v="5"/>
    <n v="7"/>
    <s v=""/>
    <s v=""/>
    <s v=""/>
    <s v=""/>
    <s v=""/>
    <s v=""/>
    <s v=""/>
    <s v=""/>
    <s v=""/>
    <s v=""/>
    <s v=""/>
    <s v=""/>
    <s v=""/>
    <s v=""/>
    <s v=""/>
    <s v=""/>
    <s v=""/>
    <s v=""/>
    <s v=""/>
    <s v=""/>
    <s v=""/>
    <s v=""/>
    <s v=""/>
    <s v=""/>
  </r>
  <r>
    <s v="I am learning to convey responses to a given subject/circumstance."/>
    <m/>
    <m/>
    <m/>
    <s v="N"/>
    <m/>
    <s v="N"/>
    <m/>
    <s v="S"/>
    <m/>
    <s v="S"/>
    <m/>
    <s v="R"/>
    <m/>
    <s v="F"/>
    <m/>
    <s v="F"/>
    <m/>
    <m/>
    <m/>
    <m/>
    <m/>
    <m/>
    <m/>
    <m/>
    <m/>
    <m/>
    <m/>
    <m/>
    <m/>
    <m/>
    <m/>
    <m/>
    <m/>
    <m/>
    <m/>
    <m/>
    <m/>
    <m/>
    <m/>
    <m/>
    <m/>
    <m/>
    <m/>
    <m/>
    <m/>
    <m/>
    <m/>
    <m/>
    <m/>
    <m/>
    <m/>
    <m/>
    <m/>
    <m/>
    <m/>
    <m/>
    <m/>
    <m/>
    <m/>
    <m/>
    <m/>
    <m/>
    <m/>
    <m/>
    <n v="123456"/>
    <x v="2"/>
    <x v="12"/>
    <n v="5"/>
    <n v="2"/>
    <n v="3"/>
    <n v="2"/>
    <n v="2"/>
    <n v="3"/>
    <n v="3"/>
    <n v="4"/>
    <n v="5"/>
    <n v="5"/>
    <s v=""/>
    <s v=""/>
    <s v=""/>
    <s v=""/>
    <s v=""/>
    <s v=""/>
    <s v=""/>
    <s v=""/>
    <s v=""/>
    <s v=""/>
    <s v=""/>
    <s v=""/>
    <s v=""/>
    <s v=""/>
    <s v=""/>
    <s v=""/>
    <s v=""/>
    <s v=""/>
    <s v=""/>
    <s v=""/>
    <s v=""/>
    <s v=""/>
    <s v=""/>
    <s v=""/>
  </r>
  <r>
    <s v="I am learning to use words and phrases that are specific to the topic"/>
    <m/>
    <m/>
    <m/>
    <s v="N"/>
    <m/>
    <s v="S"/>
    <m/>
    <s v="R"/>
    <m/>
    <s v="F"/>
    <m/>
    <s v="F"/>
    <m/>
    <s v="F"/>
    <m/>
    <s v="P"/>
    <m/>
    <m/>
    <m/>
    <m/>
    <m/>
    <m/>
    <m/>
    <m/>
    <m/>
    <m/>
    <m/>
    <m/>
    <m/>
    <m/>
    <m/>
    <m/>
    <m/>
    <m/>
    <m/>
    <m/>
    <m/>
    <m/>
    <m/>
    <m/>
    <m/>
    <m/>
    <m/>
    <m/>
    <m/>
    <m/>
    <m/>
    <m/>
    <m/>
    <m/>
    <m/>
    <m/>
    <m/>
    <m/>
    <m/>
    <m/>
    <m/>
    <m/>
    <m/>
    <m/>
    <m/>
    <m/>
    <m/>
    <m/>
    <n v="123456"/>
    <x v="2"/>
    <x v="12"/>
    <n v="6"/>
    <n v="2"/>
    <n v="4"/>
    <n v="2"/>
    <n v="3"/>
    <n v="4"/>
    <n v="5"/>
    <n v="5"/>
    <n v="5"/>
    <n v="6"/>
    <s v=""/>
    <s v=""/>
    <s v=""/>
    <s v=""/>
    <s v=""/>
    <s v=""/>
    <s v=""/>
    <s v=""/>
    <s v=""/>
    <s v=""/>
    <s v=""/>
    <s v=""/>
    <s v=""/>
    <s v=""/>
    <s v=""/>
    <s v=""/>
    <s v=""/>
    <s v=""/>
    <s v=""/>
    <s v=""/>
    <s v=""/>
    <s v=""/>
    <s v=""/>
    <s v=""/>
  </r>
  <r>
    <s v="I am  aware of the types of writing genres within which I am learning to convey information and personal preferences."/>
    <m/>
    <m/>
    <m/>
    <s v="EN"/>
    <m/>
    <s v="EN"/>
    <m/>
    <s v="N"/>
    <m/>
    <s v="S"/>
    <m/>
    <s v="S"/>
    <m/>
    <s v="R"/>
    <m/>
    <s v="F"/>
    <m/>
    <m/>
    <m/>
    <m/>
    <m/>
    <m/>
    <m/>
    <m/>
    <m/>
    <m/>
    <m/>
    <m/>
    <m/>
    <m/>
    <m/>
    <m/>
    <m/>
    <m/>
    <m/>
    <m/>
    <m/>
    <m/>
    <m/>
    <m/>
    <m/>
    <m/>
    <m/>
    <m/>
    <m/>
    <m/>
    <m/>
    <m/>
    <m/>
    <m/>
    <m/>
    <m/>
    <m/>
    <m/>
    <m/>
    <m/>
    <m/>
    <m/>
    <m/>
    <m/>
    <m/>
    <m/>
    <m/>
    <m/>
    <n v="123456"/>
    <x v="2"/>
    <x v="12"/>
    <n v="5"/>
    <n v="1"/>
    <n v="4"/>
    <n v="1"/>
    <n v="1"/>
    <n v="2"/>
    <n v="3"/>
    <n v="3"/>
    <n v="4"/>
    <n v="5"/>
    <s v=""/>
    <s v=""/>
    <s v=""/>
    <s v=""/>
    <s v=""/>
    <s v=""/>
    <s v=""/>
    <s v=""/>
    <s v=""/>
    <s v=""/>
    <s v=""/>
    <s v=""/>
    <s v=""/>
    <s v=""/>
    <s v=""/>
    <s v=""/>
    <s v=""/>
    <s v=""/>
    <s v=""/>
    <s v=""/>
    <s v=""/>
    <s v=""/>
    <s v=""/>
    <s v=""/>
  </r>
  <r>
    <s v="I am learning to give a personal preference/response to given subjects or circumstances."/>
    <m/>
    <m/>
    <m/>
    <s v="EN"/>
    <m/>
    <s v="N"/>
    <m/>
    <s v="N"/>
    <m/>
    <s v="N"/>
    <m/>
    <s v="F"/>
    <m/>
    <s v="F"/>
    <m/>
    <s v="I"/>
    <m/>
    <m/>
    <m/>
    <m/>
    <m/>
    <m/>
    <m/>
    <m/>
    <m/>
    <m/>
    <m/>
    <m/>
    <m/>
    <m/>
    <m/>
    <m/>
    <m/>
    <m/>
    <m/>
    <m/>
    <m/>
    <m/>
    <m/>
    <m/>
    <m/>
    <m/>
    <m/>
    <m/>
    <m/>
    <m/>
    <m/>
    <m/>
    <m/>
    <m/>
    <m/>
    <m/>
    <m/>
    <m/>
    <m/>
    <m/>
    <m/>
    <m/>
    <m/>
    <m/>
    <m/>
    <m/>
    <m/>
    <m/>
    <n v="123456"/>
    <x v="2"/>
    <x v="12"/>
    <n v="7"/>
    <n v="1"/>
    <n v="6"/>
    <n v="1"/>
    <n v="2"/>
    <n v="2"/>
    <n v="2"/>
    <n v="5"/>
    <n v="5"/>
    <n v="7"/>
    <s v=""/>
    <s v=""/>
    <s v=""/>
    <s v=""/>
    <s v=""/>
    <s v=""/>
    <s v=""/>
    <s v=""/>
    <s v=""/>
    <s v=""/>
    <s v=""/>
    <s v=""/>
    <s v=""/>
    <s v=""/>
    <s v=""/>
    <s v=""/>
    <s v=""/>
    <s v=""/>
    <s v=""/>
    <s v=""/>
    <s v=""/>
    <s v=""/>
    <s v=""/>
    <s v=""/>
  </r>
  <r>
    <s v="I am learning to use language to persuade the reader of the writer’s view"/>
    <m/>
    <m/>
    <m/>
    <s v="N"/>
    <m/>
    <s v="N"/>
    <m/>
    <s v="S"/>
    <m/>
    <s v="S"/>
    <m/>
    <s v="R"/>
    <m/>
    <s v="F"/>
    <m/>
    <s v="F"/>
    <m/>
    <m/>
    <m/>
    <m/>
    <m/>
    <m/>
    <m/>
    <m/>
    <m/>
    <m/>
    <m/>
    <m/>
    <m/>
    <m/>
    <m/>
    <m/>
    <m/>
    <m/>
    <m/>
    <m/>
    <m/>
    <m/>
    <m/>
    <m/>
    <m/>
    <m/>
    <m/>
    <m/>
    <m/>
    <m/>
    <m/>
    <m/>
    <m/>
    <m/>
    <m/>
    <m/>
    <m/>
    <m/>
    <m/>
    <m/>
    <m/>
    <m/>
    <m/>
    <m/>
    <m/>
    <m/>
    <m/>
    <m/>
    <n v="123456"/>
    <x v="2"/>
    <x v="12"/>
    <n v="5"/>
    <n v="2"/>
    <n v="3"/>
    <n v="2"/>
    <n v="2"/>
    <n v="3"/>
    <n v="3"/>
    <n v="4"/>
    <n v="5"/>
    <n v="5"/>
    <s v=""/>
    <s v=""/>
    <s v=""/>
    <s v=""/>
    <s v=""/>
    <s v=""/>
    <s v=""/>
    <s v=""/>
    <s v=""/>
    <s v=""/>
    <s v=""/>
    <s v=""/>
    <s v=""/>
    <s v=""/>
    <s v=""/>
    <s v=""/>
    <s v=""/>
    <s v=""/>
    <s v=""/>
    <s v=""/>
    <s v=""/>
    <s v=""/>
    <s v=""/>
    <s v=""/>
  </r>
  <r>
    <s v="I am learning to use text features to persuade the reader of the writer’s view such as italics, underlining, bold type"/>
    <m/>
    <m/>
    <m/>
    <s v="EN"/>
    <m/>
    <s v="N"/>
    <m/>
    <s v="R"/>
    <m/>
    <s v="F"/>
    <m/>
    <s v="P"/>
    <m/>
    <s v="I"/>
    <m/>
    <s v="I"/>
    <m/>
    <m/>
    <m/>
    <m/>
    <m/>
    <m/>
    <m/>
    <m/>
    <m/>
    <m/>
    <m/>
    <m/>
    <m/>
    <m/>
    <m/>
    <m/>
    <m/>
    <m/>
    <m/>
    <m/>
    <m/>
    <m/>
    <m/>
    <m/>
    <m/>
    <m/>
    <m/>
    <m/>
    <m/>
    <m/>
    <m/>
    <m/>
    <m/>
    <m/>
    <m/>
    <m/>
    <m/>
    <m/>
    <m/>
    <m/>
    <m/>
    <m/>
    <m/>
    <m/>
    <m/>
    <m/>
    <m/>
    <m/>
    <n v="123456"/>
    <x v="2"/>
    <x v="12"/>
    <n v="7"/>
    <n v="1"/>
    <n v="6"/>
    <n v="1"/>
    <n v="2"/>
    <n v="4"/>
    <n v="5"/>
    <n v="6"/>
    <n v="7"/>
    <n v="7"/>
    <s v=""/>
    <s v=""/>
    <s v=""/>
    <s v=""/>
    <s v=""/>
    <s v=""/>
    <s v=""/>
    <s v=""/>
    <s v=""/>
    <s v=""/>
    <s v=""/>
    <s v=""/>
    <s v=""/>
    <s v=""/>
    <s v=""/>
    <s v=""/>
    <s v=""/>
    <s v=""/>
    <s v=""/>
    <s v=""/>
    <s v=""/>
    <s v=""/>
    <s v=""/>
    <s v=""/>
  </r>
  <r>
    <s v="I am aware of the types of writing genres within which they can discuss experiences and express feelings and opinions."/>
    <m/>
    <m/>
    <m/>
    <s v="S"/>
    <m/>
    <s v="R"/>
    <m/>
    <s v="F"/>
    <m/>
    <s v="P"/>
    <m/>
    <s v="P"/>
    <m/>
    <s v="P"/>
    <m/>
    <s v="I"/>
    <m/>
    <m/>
    <m/>
    <m/>
    <m/>
    <m/>
    <m/>
    <m/>
    <m/>
    <m/>
    <m/>
    <m/>
    <m/>
    <m/>
    <m/>
    <m/>
    <m/>
    <m/>
    <m/>
    <m/>
    <m/>
    <m/>
    <m/>
    <m/>
    <m/>
    <m/>
    <m/>
    <m/>
    <m/>
    <m/>
    <m/>
    <m/>
    <m/>
    <m/>
    <m/>
    <m/>
    <m/>
    <m/>
    <m/>
    <m/>
    <m/>
    <m/>
    <m/>
    <m/>
    <m/>
    <m/>
    <m/>
    <m/>
    <n v="123456"/>
    <x v="2"/>
    <x v="12"/>
    <n v="7"/>
    <n v="3"/>
    <n v="4"/>
    <n v="3"/>
    <n v="4"/>
    <n v="5"/>
    <n v="6"/>
    <n v="6"/>
    <n v="6"/>
    <n v="7"/>
    <s v=""/>
    <s v=""/>
    <s v=""/>
    <s v=""/>
    <s v=""/>
    <s v=""/>
    <s v=""/>
    <s v=""/>
    <s v=""/>
    <s v=""/>
    <s v=""/>
    <s v=""/>
    <s v=""/>
    <s v=""/>
    <s v=""/>
    <s v=""/>
    <s v=""/>
    <s v=""/>
    <s v=""/>
    <s v=""/>
    <s v=""/>
    <s v=""/>
    <s v=""/>
    <s v=""/>
  </r>
  <r>
    <s v="I am learning to give personal feelings or thoughts to a context or set of circumstances."/>
    <m/>
    <m/>
    <m/>
    <s v="N"/>
    <m/>
    <s v="N"/>
    <m/>
    <s v="N"/>
    <m/>
    <s v="N"/>
    <m/>
    <s v="N"/>
    <m/>
    <s v="N"/>
    <m/>
    <s v="R"/>
    <m/>
    <m/>
    <m/>
    <m/>
    <m/>
    <m/>
    <m/>
    <m/>
    <m/>
    <m/>
    <m/>
    <m/>
    <m/>
    <m/>
    <m/>
    <m/>
    <m/>
    <m/>
    <m/>
    <m/>
    <m/>
    <m/>
    <m/>
    <m/>
    <m/>
    <m/>
    <m/>
    <m/>
    <m/>
    <m/>
    <m/>
    <m/>
    <m/>
    <m/>
    <m/>
    <m/>
    <m/>
    <m/>
    <m/>
    <m/>
    <m/>
    <m/>
    <m/>
    <m/>
    <m/>
    <m/>
    <m/>
    <m/>
    <n v="123456"/>
    <x v="2"/>
    <x v="12"/>
    <n v="4"/>
    <n v="2"/>
    <n v="2"/>
    <n v="2"/>
    <n v="2"/>
    <n v="2"/>
    <n v="2"/>
    <n v="2"/>
    <n v="2"/>
    <n v="4"/>
    <s v=""/>
    <s v=""/>
    <s v=""/>
    <s v=""/>
    <s v=""/>
    <s v=""/>
    <s v=""/>
    <s v=""/>
    <s v=""/>
    <s v=""/>
    <s v=""/>
    <s v=""/>
    <s v=""/>
    <s v=""/>
    <s v=""/>
    <s v=""/>
    <s v=""/>
    <s v=""/>
    <s v=""/>
    <s v=""/>
    <s v=""/>
    <s v=""/>
    <s v=""/>
    <s v=""/>
  </r>
  <r>
    <s v="I employ vocabulary to convey feelings and emotions."/>
    <m/>
    <m/>
    <m/>
    <s v="N"/>
    <m/>
    <s v="N"/>
    <m/>
    <s v="N"/>
    <m/>
    <s v="R"/>
    <m/>
    <s v="F"/>
    <m/>
    <s v="F"/>
    <m/>
    <s v="F"/>
    <m/>
    <m/>
    <m/>
    <m/>
    <m/>
    <m/>
    <m/>
    <m/>
    <m/>
    <m/>
    <m/>
    <m/>
    <m/>
    <m/>
    <m/>
    <m/>
    <m/>
    <m/>
    <m/>
    <m/>
    <m/>
    <m/>
    <m/>
    <m/>
    <m/>
    <m/>
    <m/>
    <m/>
    <m/>
    <m/>
    <m/>
    <m/>
    <m/>
    <m/>
    <m/>
    <m/>
    <m/>
    <m/>
    <m/>
    <m/>
    <m/>
    <m/>
    <m/>
    <m/>
    <m/>
    <m/>
    <m/>
    <m/>
    <n v="123456"/>
    <x v="2"/>
    <x v="12"/>
    <n v="5"/>
    <n v="2"/>
    <n v="3"/>
    <n v="2"/>
    <n v="2"/>
    <n v="2"/>
    <n v="4"/>
    <n v="5"/>
    <n v="5"/>
    <n v="5"/>
    <s v=""/>
    <s v=""/>
    <s v=""/>
    <s v=""/>
    <s v=""/>
    <s v=""/>
    <s v=""/>
    <s v=""/>
    <s v=""/>
    <s v=""/>
    <s v=""/>
    <s v=""/>
    <s v=""/>
    <s v=""/>
    <s v=""/>
    <s v=""/>
    <s v=""/>
    <s v=""/>
    <s v=""/>
    <s v=""/>
    <s v=""/>
    <s v=""/>
    <s v=""/>
    <s v=""/>
  </r>
  <r>
    <s v="I  can establish a setting which relates to the feelings or thoughts described"/>
    <m/>
    <m/>
    <m/>
    <s v="EN"/>
    <m/>
    <s v="N"/>
    <m/>
    <s v="S"/>
    <m/>
    <s v="R"/>
    <m/>
    <s v="F"/>
    <m/>
    <s v="P"/>
    <m/>
    <s v="I"/>
    <m/>
    <m/>
    <m/>
    <m/>
    <m/>
    <m/>
    <m/>
    <m/>
    <m/>
    <m/>
    <m/>
    <m/>
    <m/>
    <m/>
    <m/>
    <m/>
    <m/>
    <m/>
    <m/>
    <m/>
    <m/>
    <m/>
    <m/>
    <m/>
    <m/>
    <m/>
    <m/>
    <m/>
    <m/>
    <m/>
    <m/>
    <m/>
    <m/>
    <m/>
    <m/>
    <m/>
    <m/>
    <m/>
    <m/>
    <m/>
    <m/>
    <m/>
    <m/>
    <m/>
    <m/>
    <m/>
    <m/>
    <m/>
    <n v="123456"/>
    <x v="2"/>
    <x v="12"/>
    <n v="7"/>
    <n v="1"/>
    <n v="6"/>
    <n v="1"/>
    <n v="2"/>
    <n v="3"/>
    <n v="4"/>
    <n v="5"/>
    <n v="6"/>
    <n v="7"/>
    <s v=""/>
    <s v=""/>
    <s v=""/>
    <s v=""/>
    <s v=""/>
    <s v=""/>
    <s v=""/>
    <s v=""/>
    <s v=""/>
    <s v=""/>
    <s v=""/>
    <s v=""/>
    <s v=""/>
    <s v=""/>
    <s v=""/>
    <s v=""/>
    <s v=""/>
    <s v=""/>
    <s v=""/>
    <s v=""/>
    <s v=""/>
    <s v=""/>
    <s v=""/>
    <s v=""/>
  </r>
  <r>
    <s v="I am learning to logically order details to show why the writer thinks or feels as they do."/>
    <m/>
    <m/>
    <m/>
    <s v="EN"/>
    <m/>
    <s v="N"/>
    <m/>
    <s v="N"/>
    <m/>
    <s v="N"/>
    <m/>
    <s v="S"/>
    <m/>
    <s v="R"/>
    <m/>
    <s v="R"/>
    <m/>
    <m/>
    <m/>
    <m/>
    <m/>
    <m/>
    <m/>
    <m/>
    <m/>
    <m/>
    <m/>
    <m/>
    <m/>
    <m/>
    <m/>
    <m/>
    <m/>
    <m/>
    <m/>
    <m/>
    <m/>
    <m/>
    <m/>
    <m/>
    <m/>
    <m/>
    <m/>
    <m/>
    <m/>
    <m/>
    <m/>
    <m/>
    <m/>
    <m/>
    <m/>
    <m/>
    <m/>
    <m/>
    <m/>
    <m/>
    <m/>
    <m/>
    <m/>
    <m/>
    <m/>
    <m/>
    <m/>
    <m/>
    <n v="123456"/>
    <x v="2"/>
    <x v="12"/>
    <n v="4"/>
    <n v="1"/>
    <n v="3"/>
    <n v="1"/>
    <n v="2"/>
    <n v="2"/>
    <n v="2"/>
    <n v="3"/>
    <n v="4"/>
    <n v="4"/>
    <s v=""/>
    <s v=""/>
    <s v=""/>
    <s v=""/>
    <s v=""/>
    <s v=""/>
    <s v=""/>
    <s v=""/>
    <s v=""/>
    <s v=""/>
    <s v=""/>
    <s v=""/>
    <s v=""/>
    <s v=""/>
    <s v=""/>
    <s v=""/>
    <s v=""/>
    <s v=""/>
    <s v=""/>
    <s v=""/>
    <s v=""/>
    <s v=""/>
    <s v=""/>
    <s v=""/>
  </r>
  <r>
    <s v="I an include details important to the reader’s understanding of the writer’s feelings or thoughts"/>
    <m/>
    <m/>
    <m/>
    <s v="EN"/>
    <m/>
    <s v="EN"/>
    <m/>
    <s v="N"/>
    <m/>
    <s v="S"/>
    <m/>
    <s v="S"/>
    <m/>
    <s v="R"/>
    <m/>
    <s v="F"/>
    <m/>
    <m/>
    <m/>
    <m/>
    <m/>
    <m/>
    <m/>
    <m/>
    <m/>
    <m/>
    <m/>
    <m/>
    <m/>
    <m/>
    <m/>
    <m/>
    <m/>
    <m/>
    <m/>
    <m/>
    <m/>
    <m/>
    <m/>
    <m/>
    <m/>
    <m/>
    <m/>
    <m/>
    <m/>
    <m/>
    <m/>
    <m/>
    <m/>
    <m/>
    <m/>
    <m/>
    <m/>
    <m/>
    <m/>
    <m/>
    <m/>
    <m/>
    <m/>
    <m/>
    <m/>
    <m/>
    <m/>
    <m/>
    <n v="123456"/>
    <x v="2"/>
    <x v="12"/>
    <n v="5"/>
    <n v="1"/>
    <n v="4"/>
    <n v="1"/>
    <n v="1"/>
    <n v="2"/>
    <n v="3"/>
    <n v="3"/>
    <n v="4"/>
    <n v="5"/>
    <s v=""/>
    <s v=""/>
    <s v=""/>
    <s v=""/>
    <s v=""/>
    <s v=""/>
    <s v=""/>
    <s v=""/>
    <s v=""/>
    <s v=""/>
    <s v=""/>
    <s v=""/>
    <s v=""/>
    <s v=""/>
    <s v=""/>
    <s v=""/>
    <s v=""/>
    <s v=""/>
    <s v=""/>
    <s v=""/>
    <s v=""/>
    <s v=""/>
    <s v=""/>
    <s v=""/>
  </r>
  <r>
    <s v="I am learning to use appropriate language to describe sequence of events."/>
    <m/>
    <m/>
    <m/>
    <s v="EN"/>
    <m/>
    <s v="N"/>
    <m/>
    <s v="N"/>
    <m/>
    <s v="N"/>
    <m/>
    <s v="F"/>
    <m/>
    <s v="F"/>
    <m/>
    <s v="I"/>
    <m/>
    <m/>
    <m/>
    <m/>
    <m/>
    <m/>
    <m/>
    <m/>
    <m/>
    <m/>
    <m/>
    <m/>
    <m/>
    <m/>
    <m/>
    <m/>
    <m/>
    <m/>
    <m/>
    <m/>
    <m/>
    <m/>
    <m/>
    <m/>
    <m/>
    <m/>
    <m/>
    <m/>
    <m/>
    <m/>
    <m/>
    <m/>
    <m/>
    <m/>
    <m/>
    <m/>
    <m/>
    <m/>
    <m/>
    <m/>
    <m/>
    <m/>
    <m/>
    <m/>
    <m/>
    <m/>
    <m/>
    <m/>
    <n v="123456"/>
    <x v="2"/>
    <x v="12"/>
    <n v="7"/>
    <n v="1"/>
    <n v="6"/>
    <n v="1"/>
    <n v="2"/>
    <n v="2"/>
    <n v="2"/>
    <n v="5"/>
    <n v="5"/>
    <n v="7"/>
    <s v=""/>
    <s v=""/>
    <s v=""/>
    <s v=""/>
    <s v=""/>
    <s v=""/>
    <s v=""/>
    <s v=""/>
    <s v=""/>
    <s v=""/>
    <s v=""/>
    <s v=""/>
    <s v=""/>
    <s v=""/>
    <s v=""/>
    <s v=""/>
    <s v=""/>
    <s v=""/>
    <s v=""/>
    <s v=""/>
    <s v=""/>
    <s v=""/>
    <s v=""/>
    <s v=""/>
  </r>
  <r>
    <s v="I am aware of the types of writing genres and their individual key features within which they can write narrative/imaginative texts."/>
    <m/>
    <m/>
    <m/>
    <s v="N"/>
    <m/>
    <s v="N"/>
    <m/>
    <s v="S"/>
    <m/>
    <s v="S"/>
    <m/>
    <s v="R"/>
    <m/>
    <s v="F"/>
    <m/>
    <s v="F"/>
    <m/>
    <m/>
    <m/>
    <m/>
    <m/>
    <m/>
    <m/>
    <m/>
    <m/>
    <m/>
    <m/>
    <m/>
    <m/>
    <m/>
    <m/>
    <m/>
    <m/>
    <m/>
    <m/>
    <m/>
    <m/>
    <m/>
    <m/>
    <m/>
    <m/>
    <m/>
    <m/>
    <m/>
    <m/>
    <m/>
    <m/>
    <m/>
    <m/>
    <m/>
    <m/>
    <m/>
    <m/>
    <m/>
    <m/>
    <m/>
    <m/>
    <m/>
    <m/>
    <m/>
    <m/>
    <m/>
    <m/>
    <m/>
    <n v="123456"/>
    <x v="2"/>
    <x v="12"/>
    <n v="5"/>
    <n v="2"/>
    <n v="3"/>
    <n v="2"/>
    <n v="2"/>
    <n v="3"/>
    <n v="3"/>
    <n v="4"/>
    <n v="5"/>
    <n v="5"/>
    <s v=""/>
    <s v=""/>
    <s v=""/>
    <s v=""/>
    <s v=""/>
    <s v=""/>
    <s v=""/>
    <s v=""/>
    <s v=""/>
    <s v=""/>
    <s v=""/>
    <s v=""/>
    <s v=""/>
    <s v=""/>
    <s v=""/>
    <s v=""/>
    <s v=""/>
    <s v=""/>
    <s v=""/>
    <s v=""/>
    <s v=""/>
    <s v=""/>
    <s v=""/>
    <s v=""/>
  </r>
  <r>
    <s v="I  use appropriate language to describe aspects of setting/scene."/>
    <m/>
    <m/>
    <m/>
    <s v="EN"/>
    <m/>
    <s v="N"/>
    <m/>
    <s v="R"/>
    <m/>
    <s v="F"/>
    <m/>
    <s v="P"/>
    <m/>
    <s v="I"/>
    <m/>
    <s v="I"/>
    <m/>
    <m/>
    <m/>
    <m/>
    <m/>
    <m/>
    <m/>
    <m/>
    <m/>
    <m/>
    <m/>
    <m/>
    <m/>
    <m/>
    <m/>
    <m/>
    <m/>
    <m/>
    <m/>
    <m/>
    <m/>
    <m/>
    <m/>
    <m/>
    <m/>
    <m/>
    <m/>
    <m/>
    <m/>
    <m/>
    <m/>
    <m/>
    <m/>
    <m/>
    <m/>
    <m/>
    <m/>
    <m/>
    <m/>
    <m/>
    <m/>
    <m/>
    <m/>
    <m/>
    <m/>
    <m/>
    <m/>
    <m/>
    <n v="123456"/>
    <x v="2"/>
    <x v="12"/>
    <n v="7"/>
    <n v="1"/>
    <n v="6"/>
    <n v="1"/>
    <n v="2"/>
    <n v="4"/>
    <n v="5"/>
    <n v="6"/>
    <n v="7"/>
    <n v="7"/>
    <s v=""/>
    <s v=""/>
    <s v=""/>
    <s v=""/>
    <s v=""/>
    <s v=""/>
    <s v=""/>
    <s v=""/>
    <s v=""/>
    <s v=""/>
    <s v=""/>
    <s v=""/>
    <s v=""/>
    <s v=""/>
    <s v=""/>
    <s v=""/>
    <s v=""/>
    <s v=""/>
    <s v=""/>
    <s v=""/>
    <s v=""/>
    <s v=""/>
    <s v=""/>
    <s v=""/>
  </r>
  <r>
    <s v="I am learning to choose vocabulary that will entertain the reader"/>
    <m/>
    <m/>
    <m/>
    <s v="S"/>
    <m/>
    <s v="R"/>
    <m/>
    <s v="F"/>
    <m/>
    <s v="P"/>
    <m/>
    <s v="P"/>
    <m/>
    <s v="P"/>
    <m/>
    <s v="I"/>
    <m/>
    <m/>
    <m/>
    <m/>
    <m/>
    <m/>
    <m/>
    <m/>
    <m/>
    <m/>
    <m/>
    <m/>
    <m/>
    <m/>
    <m/>
    <m/>
    <m/>
    <m/>
    <m/>
    <m/>
    <m/>
    <m/>
    <m/>
    <m/>
    <m/>
    <m/>
    <m/>
    <m/>
    <m/>
    <m/>
    <m/>
    <m/>
    <m/>
    <m/>
    <m/>
    <m/>
    <m/>
    <m/>
    <m/>
    <m/>
    <m/>
    <m/>
    <m/>
    <m/>
    <m/>
    <m/>
    <m/>
    <m/>
    <n v="123456"/>
    <x v="2"/>
    <x v="12"/>
    <n v="7"/>
    <n v="3"/>
    <n v="4"/>
    <n v="3"/>
    <n v="4"/>
    <n v="5"/>
    <n v="6"/>
    <n v="6"/>
    <n v="6"/>
    <n v="7"/>
    <s v=""/>
    <s v=""/>
    <s v=""/>
    <s v=""/>
    <s v=""/>
    <s v=""/>
    <s v=""/>
    <s v=""/>
    <s v=""/>
    <s v=""/>
    <s v=""/>
    <s v=""/>
    <s v=""/>
    <s v=""/>
    <s v=""/>
    <s v=""/>
    <s v=""/>
    <s v=""/>
    <s v=""/>
    <s v=""/>
    <s v=""/>
    <s v=""/>
    <s v=""/>
    <s v=""/>
  </r>
  <r>
    <s v="I  include sufficient detail to make the main sequence of events clear"/>
    <m/>
    <m/>
    <m/>
    <s v="N"/>
    <m/>
    <s v="N"/>
    <m/>
    <s v="N"/>
    <m/>
    <s v="N"/>
    <m/>
    <s v="N"/>
    <m/>
    <s v="N"/>
    <m/>
    <s v="R"/>
    <m/>
    <m/>
    <m/>
    <m/>
    <m/>
    <m/>
    <m/>
    <m/>
    <m/>
    <m/>
    <m/>
    <m/>
    <m/>
    <m/>
    <m/>
    <m/>
    <m/>
    <m/>
    <m/>
    <m/>
    <m/>
    <m/>
    <m/>
    <m/>
    <m/>
    <m/>
    <m/>
    <m/>
    <m/>
    <m/>
    <m/>
    <m/>
    <m/>
    <m/>
    <m/>
    <m/>
    <m/>
    <m/>
    <m/>
    <m/>
    <m/>
    <m/>
    <m/>
    <m/>
    <m/>
    <m/>
    <m/>
    <m/>
    <n v="123456"/>
    <x v="2"/>
    <x v="12"/>
    <n v="4"/>
    <n v="2"/>
    <n v="2"/>
    <n v="2"/>
    <n v="2"/>
    <n v="2"/>
    <n v="2"/>
    <n v="2"/>
    <n v="2"/>
    <n v="4"/>
    <s v=""/>
    <s v=""/>
    <s v=""/>
    <s v=""/>
    <s v=""/>
    <s v=""/>
    <s v=""/>
    <s v=""/>
    <s v=""/>
    <s v=""/>
    <s v=""/>
    <s v=""/>
    <s v=""/>
    <s v=""/>
    <s v=""/>
    <s v=""/>
    <s v=""/>
    <s v=""/>
    <s v=""/>
    <s v=""/>
    <s v=""/>
    <s v=""/>
    <s v=""/>
    <s v=""/>
  </r>
  <r>
    <s v="I use appropriate language to describe aspects of  character"/>
    <m/>
    <m/>
    <m/>
    <s v="N"/>
    <m/>
    <s v="N"/>
    <m/>
    <s v="N"/>
    <m/>
    <s v="R"/>
    <m/>
    <s v="F"/>
    <m/>
    <s v="F"/>
    <m/>
    <s v="F"/>
    <m/>
    <m/>
    <m/>
    <m/>
    <m/>
    <m/>
    <m/>
    <m/>
    <m/>
    <m/>
    <m/>
    <m/>
    <m/>
    <m/>
    <m/>
    <m/>
    <m/>
    <m/>
    <m/>
    <m/>
    <m/>
    <m/>
    <m/>
    <m/>
    <m/>
    <m/>
    <m/>
    <m/>
    <m/>
    <m/>
    <m/>
    <m/>
    <m/>
    <m/>
    <m/>
    <m/>
    <m/>
    <m/>
    <m/>
    <m/>
    <m/>
    <m/>
    <m/>
    <m/>
    <m/>
    <m/>
    <m/>
    <m/>
    <n v="123456"/>
    <x v="2"/>
    <x v="12"/>
    <n v="5"/>
    <n v="2"/>
    <n v="3"/>
    <n v="2"/>
    <n v="2"/>
    <n v="2"/>
    <n v="4"/>
    <n v="5"/>
    <n v="5"/>
    <n v="5"/>
    <s v=""/>
    <s v=""/>
    <s v=""/>
    <s v=""/>
    <s v=""/>
    <s v=""/>
    <s v=""/>
    <s v=""/>
    <s v=""/>
    <s v=""/>
    <s v=""/>
    <s v=""/>
    <s v=""/>
    <s v=""/>
    <s v=""/>
    <s v=""/>
    <s v=""/>
    <s v=""/>
    <s v=""/>
    <s v=""/>
    <s v=""/>
    <s v=""/>
    <s v=""/>
    <s v=""/>
  </r>
  <r>
    <s v="I organise details logically, without repetition"/>
    <m/>
    <m/>
    <m/>
    <s v="EN"/>
    <m/>
    <s v="N"/>
    <m/>
    <s v="S"/>
    <m/>
    <s v="R"/>
    <m/>
    <s v="F"/>
    <m/>
    <s v="P"/>
    <m/>
    <s v="I"/>
    <m/>
    <m/>
    <m/>
    <m/>
    <m/>
    <m/>
    <m/>
    <m/>
    <m/>
    <m/>
    <m/>
    <m/>
    <m/>
    <m/>
    <m/>
    <m/>
    <m/>
    <m/>
    <m/>
    <m/>
    <m/>
    <m/>
    <m/>
    <m/>
    <m/>
    <m/>
    <m/>
    <m/>
    <m/>
    <m/>
    <m/>
    <m/>
    <m/>
    <m/>
    <m/>
    <m/>
    <m/>
    <m/>
    <m/>
    <m/>
    <m/>
    <m/>
    <m/>
    <m/>
    <m/>
    <m/>
    <m/>
    <m/>
    <n v="123456"/>
    <x v="2"/>
    <x v="12"/>
    <n v="7"/>
    <n v="1"/>
    <n v="6"/>
    <n v="1"/>
    <n v="2"/>
    <n v="3"/>
    <n v="4"/>
    <n v="5"/>
    <n v="6"/>
    <n v="7"/>
    <s v=""/>
    <s v=""/>
    <s v=""/>
    <s v=""/>
    <s v=""/>
    <s v=""/>
    <s v=""/>
    <s v=""/>
    <s v=""/>
    <s v=""/>
    <s v=""/>
    <s v=""/>
    <s v=""/>
    <s v=""/>
    <s v=""/>
    <s v=""/>
    <s v=""/>
    <s v=""/>
    <s v=""/>
    <s v=""/>
    <s v=""/>
    <s v=""/>
    <s v=""/>
    <s v=""/>
  </r>
  <r>
    <s v="I am learning what estimating means."/>
    <m/>
    <m/>
    <m/>
    <s v="EN"/>
    <m/>
    <s v="N"/>
    <m/>
    <s v="N"/>
    <m/>
    <s v="N"/>
    <m/>
    <s v="S"/>
    <m/>
    <s v="R"/>
    <m/>
    <s v="R"/>
    <m/>
    <m/>
    <m/>
    <m/>
    <m/>
    <m/>
    <m/>
    <m/>
    <m/>
    <m/>
    <m/>
    <m/>
    <m/>
    <m/>
    <m/>
    <m/>
    <m/>
    <m/>
    <m/>
    <m/>
    <m/>
    <m/>
    <m/>
    <m/>
    <m/>
    <m/>
    <m/>
    <m/>
    <m/>
    <m/>
    <m/>
    <m/>
    <m/>
    <m/>
    <m/>
    <m/>
    <m/>
    <m/>
    <m/>
    <m/>
    <m/>
    <m/>
    <m/>
    <m/>
    <m/>
    <m/>
    <m/>
    <m/>
    <n v="123456"/>
    <x v="3"/>
    <x v="13"/>
    <n v="4"/>
    <n v="1"/>
    <n v="3"/>
    <n v="1"/>
    <n v="2"/>
    <n v="2"/>
    <n v="2"/>
    <n v="3"/>
    <n v="4"/>
    <n v="4"/>
    <s v=""/>
    <s v=""/>
    <s v=""/>
    <s v=""/>
    <s v=""/>
    <s v=""/>
    <s v=""/>
    <s v=""/>
    <s v=""/>
    <s v=""/>
    <s v=""/>
    <s v=""/>
    <s v=""/>
    <s v=""/>
    <s v=""/>
    <s v=""/>
    <s v=""/>
    <s v=""/>
    <s v=""/>
    <s v=""/>
    <s v=""/>
    <s v=""/>
    <s v=""/>
    <s v=""/>
  </r>
  <r>
    <s v="I am learning to explain why estimating is a useful skill."/>
    <m/>
    <m/>
    <m/>
    <s v="EN"/>
    <m/>
    <s v="EN"/>
    <m/>
    <s v="N"/>
    <m/>
    <s v="S"/>
    <m/>
    <s v="S"/>
    <m/>
    <s v="R"/>
    <m/>
    <s v="F"/>
    <m/>
    <m/>
    <m/>
    <m/>
    <m/>
    <m/>
    <m/>
    <m/>
    <m/>
    <m/>
    <m/>
    <m/>
    <m/>
    <m/>
    <m/>
    <m/>
    <m/>
    <m/>
    <m/>
    <m/>
    <m/>
    <m/>
    <m/>
    <m/>
    <m/>
    <m/>
    <m/>
    <m/>
    <m/>
    <m/>
    <m/>
    <m/>
    <m/>
    <m/>
    <m/>
    <m/>
    <m/>
    <m/>
    <m/>
    <m/>
    <m/>
    <m/>
    <m/>
    <m/>
    <m/>
    <m/>
    <m/>
    <m/>
    <n v="123456"/>
    <x v="3"/>
    <x v="13"/>
    <n v="5"/>
    <n v="1"/>
    <n v="4"/>
    <n v="1"/>
    <n v="1"/>
    <n v="2"/>
    <n v="3"/>
    <n v="3"/>
    <n v="4"/>
    <n v="5"/>
    <s v=""/>
    <s v=""/>
    <s v=""/>
    <s v=""/>
    <s v=""/>
    <s v=""/>
    <s v=""/>
    <s v=""/>
    <s v=""/>
    <s v=""/>
    <s v=""/>
    <s v=""/>
    <s v=""/>
    <s v=""/>
    <s v=""/>
    <s v=""/>
    <s v=""/>
    <s v=""/>
    <s v=""/>
    <s v=""/>
    <s v=""/>
    <s v=""/>
    <s v=""/>
    <s v=""/>
  </r>
  <r>
    <s v="I am learning to estimate by comparing one group with another of a known size."/>
    <m/>
    <m/>
    <m/>
    <s v="EN"/>
    <m/>
    <s v="N"/>
    <m/>
    <s v="N"/>
    <m/>
    <s v="N"/>
    <m/>
    <s v="F"/>
    <m/>
    <s v="F"/>
    <m/>
    <s v="I"/>
    <m/>
    <m/>
    <m/>
    <m/>
    <m/>
    <m/>
    <m/>
    <m/>
    <m/>
    <m/>
    <m/>
    <m/>
    <m/>
    <m/>
    <m/>
    <m/>
    <m/>
    <m/>
    <m/>
    <m/>
    <m/>
    <m/>
    <m/>
    <m/>
    <m/>
    <m/>
    <m/>
    <m/>
    <m/>
    <m/>
    <m/>
    <m/>
    <m/>
    <m/>
    <m/>
    <m/>
    <m/>
    <m/>
    <m/>
    <m/>
    <m/>
    <m/>
    <m/>
    <m/>
    <m/>
    <m/>
    <m/>
    <m/>
    <n v="123456"/>
    <x v="3"/>
    <x v="13"/>
    <n v="7"/>
    <n v="1"/>
    <n v="6"/>
    <n v="1"/>
    <n v="2"/>
    <n v="2"/>
    <n v="2"/>
    <n v="5"/>
    <n v="5"/>
    <n v="7"/>
    <s v=""/>
    <s v=""/>
    <s v=""/>
    <s v=""/>
    <s v=""/>
    <s v=""/>
    <s v=""/>
    <s v=""/>
    <s v=""/>
    <s v=""/>
    <s v=""/>
    <s v=""/>
    <s v=""/>
    <s v=""/>
    <s v=""/>
    <s v=""/>
    <s v=""/>
    <s v=""/>
    <s v=""/>
    <s v=""/>
    <s v=""/>
    <s v=""/>
    <s v=""/>
    <s v=""/>
  </r>
  <r>
    <s v="I am learning to estimate the position of a number on a number line or graduated scale."/>
    <m/>
    <m/>
    <m/>
    <s v="N"/>
    <m/>
    <s v="N"/>
    <m/>
    <s v="S"/>
    <m/>
    <s v="S"/>
    <m/>
    <s v="R"/>
    <m/>
    <s v="F"/>
    <m/>
    <s v="F"/>
    <m/>
    <m/>
    <m/>
    <m/>
    <m/>
    <m/>
    <m/>
    <m/>
    <m/>
    <m/>
    <m/>
    <m/>
    <m/>
    <m/>
    <m/>
    <m/>
    <m/>
    <m/>
    <m/>
    <m/>
    <m/>
    <m/>
    <m/>
    <m/>
    <m/>
    <m/>
    <m/>
    <m/>
    <m/>
    <m/>
    <m/>
    <m/>
    <m/>
    <m/>
    <m/>
    <m/>
    <m/>
    <m/>
    <m/>
    <m/>
    <m/>
    <m/>
    <m/>
    <m/>
    <m/>
    <m/>
    <m/>
    <m/>
    <n v="123456"/>
    <x v="3"/>
    <x v="13"/>
    <n v="5"/>
    <n v="2"/>
    <n v="3"/>
    <n v="2"/>
    <n v="2"/>
    <n v="3"/>
    <n v="3"/>
    <n v="4"/>
    <n v="5"/>
    <n v="5"/>
    <s v=""/>
    <s v=""/>
    <s v=""/>
    <s v=""/>
    <s v=""/>
    <s v=""/>
    <s v=""/>
    <s v=""/>
    <s v=""/>
    <s v=""/>
    <s v=""/>
    <s v=""/>
    <s v=""/>
    <s v=""/>
    <s v=""/>
    <s v=""/>
    <s v=""/>
    <s v=""/>
    <s v=""/>
    <s v=""/>
    <s v=""/>
    <s v=""/>
    <s v=""/>
    <s v=""/>
  </r>
  <r>
    <s v="I am learning to estimate by rounding numbers mentally."/>
    <m/>
    <m/>
    <m/>
    <s v="N"/>
    <m/>
    <s v="N"/>
    <m/>
    <s v="S"/>
    <m/>
    <s v="S"/>
    <m/>
    <s v="R"/>
    <m/>
    <s v="F"/>
    <m/>
    <s v="F"/>
    <m/>
    <m/>
    <m/>
    <m/>
    <m/>
    <m/>
    <m/>
    <m/>
    <m/>
    <m/>
    <m/>
    <m/>
    <m/>
    <m/>
    <m/>
    <m/>
    <m/>
    <m/>
    <m/>
    <m/>
    <m/>
    <m/>
    <m/>
    <m/>
    <m/>
    <m/>
    <m/>
    <m/>
    <m/>
    <m/>
    <m/>
    <m/>
    <m/>
    <m/>
    <m/>
    <m/>
    <m/>
    <m/>
    <m/>
    <m/>
    <m/>
    <m/>
    <m/>
    <m/>
    <m/>
    <m/>
    <m/>
    <m/>
    <n v="123456"/>
    <x v="3"/>
    <x v="13"/>
    <n v="5"/>
    <n v="2"/>
    <n v="3"/>
    <n v="2"/>
    <n v="2"/>
    <n v="3"/>
    <n v="3"/>
    <n v="4"/>
    <n v="5"/>
    <n v="5"/>
    <s v=""/>
    <s v=""/>
    <s v=""/>
    <s v=""/>
    <s v=""/>
    <s v=""/>
    <s v=""/>
    <s v=""/>
    <s v=""/>
    <s v=""/>
    <s v=""/>
    <s v=""/>
    <s v=""/>
    <s v=""/>
    <s v=""/>
    <s v=""/>
    <s v=""/>
    <s v=""/>
    <s v=""/>
    <s v=""/>
    <s v=""/>
    <s v=""/>
    <s v=""/>
    <s v=""/>
  </r>
  <r>
    <s v="I am learning to round whole numbers up or down to the nearest ten, hundred or thousand."/>
    <m/>
    <m/>
    <m/>
    <s v="N"/>
    <m/>
    <s v="N"/>
    <m/>
    <s v="S"/>
    <m/>
    <s v="S"/>
    <m/>
    <s v="R"/>
    <m/>
    <s v="F"/>
    <m/>
    <s v="F"/>
    <m/>
    <m/>
    <m/>
    <m/>
    <m/>
    <m/>
    <m/>
    <m/>
    <m/>
    <m/>
    <m/>
    <m/>
    <m/>
    <m/>
    <m/>
    <m/>
    <m/>
    <m/>
    <m/>
    <m/>
    <m/>
    <m/>
    <m/>
    <m/>
    <m/>
    <m/>
    <m/>
    <m/>
    <m/>
    <m/>
    <m/>
    <m/>
    <m/>
    <m/>
    <m/>
    <m/>
    <m/>
    <m/>
    <m/>
    <m/>
    <m/>
    <m/>
    <m/>
    <m/>
    <m/>
    <m/>
    <m/>
    <m/>
    <n v="123456"/>
    <x v="3"/>
    <x v="13"/>
    <n v="5"/>
    <n v="2"/>
    <n v="3"/>
    <n v="2"/>
    <n v="2"/>
    <n v="3"/>
    <n v="3"/>
    <n v="4"/>
    <n v="5"/>
    <n v="5"/>
    <s v=""/>
    <s v=""/>
    <s v=""/>
    <s v=""/>
    <s v=""/>
    <s v=""/>
    <s v=""/>
    <s v=""/>
    <s v=""/>
    <s v=""/>
    <s v=""/>
    <s v=""/>
    <s v=""/>
    <s v=""/>
    <s v=""/>
    <s v=""/>
    <s v=""/>
    <s v=""/>
    <s v=""/>
    <s v=""/>
    <s v=""/>
    <s v=""/>
    <s v=""/>
    <s v=""/>
  </r>
  <r>
    <s v="I am learning to explain when to round up or down."/>
    <m/>
    <m/>
    <m/>
    <s v="EN"/>
    <m/>
    <s v="N"/>
    <m/>
    <s v="R"/>
    <m/>
    <s v="F"/>
    <m/>
    <s v="P"/>
    <m/>
    <s v="I"/>
    <m/>
    <s v="I"/>
    <m/>
    <m/>
    <m/>
    <m/>
    <m/>
    <m/>
    <m/>
    <m/>
    <m/>
    <m/>
    <m/>
    <m/>
    <m/>
    <m/>
    <m/>
    <m/>
    <m/>
    <m/>
    <m/>
    <m/>
    <m/>
    <m/>
    <m/>
    <m/>
    <m/>
    <m/>
    <m/>
    <m/>
    <m/>
    <m/>
    <m/>
    <m/>
    <m/>
    <m/>
    <m/>
    <m/>
    <m/>
    <m/>
    <m/>
    <m/>
    <m/>
    <m/>
    <m/>
    <m/>
    <m/>
    <m/>
    <m/>
    <m/>
    <n v="123456"/>
    <x v="3"/>
    <x v="13"/>
    <n v="7"/>
    <n v="1"/>
    <n v="6"/>
    <n v="1"/>
    <n v="2"/>
    <n v="4"/>
    <n v="5"/>
    <n v="6"/>
    <n v="7"/>
    <n v="7"/>
    <s v=""/>
    <s v=""/>
    <s v=""/>
    <s v=""/>
    <s v=""/>
    <s v=""/>
    <s v=""/>
    <s v=""/>
    <s v=""/>
    <s v=""/>
    <s v=""/>
    <s v=""/>
    <s v=""/>
    <s v=""/>
    <s v=""/>
    <s v=""/>
    <s v=""/>
    <s v=""/>
    <s v=""/>
    <s v=""/>
    <s v=""/>
    <s v=""/>
    <s v=""/>
    <s v=""/>
  </r>
  <r>
    <s v="I am learning to estimate, calculate an exact answer and then compare this with my estimate; judging whether my estimate was reasonable."/>
    <m/>
    <m/>
    <m/>
    <s v="S"/>
    <m/>
    <s v="R"/>
    <m/>
    <s v="F"/>
    <m/>
    <s v="P"/>
    <m/>
    <s v="P"/>
    <m/>
    <s v="P"/>
    <m/>
    <s v="I"/>
    <m/>
    <m/>
    <m/>
    <m/>
    <m/>
    <m/>
    <m/>
    <m/>
    <m/>
    <m/>
    <m/>
    <m/>
    <m/>
    <m/>
    <m/>
    <m/>
    <m/>
    <m/>
    <m/>
    <m/>
    <m/>
    <m/>
    <m/>
    <m/>
    <m/>
    <m/>
    <m/>
    <m/>
    <m/>
    <m/>
    <m/>
    <m/>
    <m/>
    <m/>
    <m/>
    <m/>
    <m/>
    <m/>
    <m/>
    <m/>
    <m/>
    <m/>
    <m/>
    <m/>
    <m/>
    <m/>
    <m/>
    <m/>
    <n v="123456"/>
    <x v="3"/>
    <x v="13"/>
    <n v="7"/>
    <n v="3"/>
    <n v="4"/>
    <n v="3"/>
    <n v="4"/>
    <n v="5"/>
    <n v="6"/>
    <n v="6"/>
    <n v="6"/>
    <n v="7"/>
    <s v=""/>
    <s v=""/>
    <s v=""/>
    <s v=""/>
    <s v=""/>
    <s v=""/>
    <s v=""/>
    <s v=""/>
    <s v=""/>
    <s v=""/>
    <s v=""/>
    <s v=""/>
    <s v=""/>
    <s v=""/>
    <s v=""/>
    <s v=""/>
    <s v=""/>
    <s v=""/>
    <s v=""/>
    <s v=""/>
    <s v=""/>
    <s v=""/>
    <s v=""/>
    <s v=""/>
  </r>
  <r>
    <s v="I am learning to use vocabulary associated with estimation and rounding i.e. guess, estimate, round up, round down, half way, roughly, around, approximately."/>
    <m/>
    <m/>
    <m/>
    <s v="N"/>
    <m/>
    <s v="N"/>
    <m/>
    <s v="N"/>
    <m/>
    <s v="N"/>
    <m/>
    <s v="N"/>
    <m/>
    <s v="N"/>
    <m/>
    <s v="R"/>
    <m/>
    <m/>
    <m/>
    <m/>
    <m/>
    <m/>
    <m/>
    <m/>
    <m/>
    <m/>
    <m/>
    <m/>
    <m/>
    <m/>
    <m/>
    <m/>
    <m/>
    <m/>
    <m/>
    <m/>
    <m/>
    <m/>
    <m/>
    <m/>
    <m/>
    <m/>
    <m/>
    <m/>
    <m/>
    <m/>
    <m/>
    <m/>
    <m/>
    <m/>
    <m/>
    <m/>
    <m/>
    <m/>
    <m/>
    <m/>
    <m/>
    <m/>
    <m/>
    <m/>
    <m/>
    <m/>
    <m/>
    <m/>
    <n v="123456"/>
    <x v="3"/>
    <x v="13"/>
    <n v="4"/>
    <n v="2"/>
    <n v="2"/>
    <n v="2"/>
    <n v="2"/>
    <n v="2"/>
    <n v="2"/>
    <n v="2"/>
    <n v="2"/>
    <n v="4"/>
    <s v=""/>
    <s v=""/>
    <s v=""/>
    <s v=""/>
    <s v=""/>
    <s v=""/>
    <s v=""/>
    <s v=""/>
    <s v=""/>
    <s v=""/>
    <s v=""/>
    <s v=""/>
    <s v=""/>
    <s v=""/>
    <s v=""/>
    <s v=""/>
    <s v=""/>
    <s v=""/>
    <s v=""/>
    <s v=""/>
    <s v=""/>
    <s v=""/>
    <s v=""/>
    <s v=""/>
  </r>
  <r>
    <s v="I am learning to identify the value of a digit according to its place."/>
    <m/>
    <m/>
    <m/>
    <s v="N"/>
    <m/>
    <s v="N"/>
    <m/>
    <s v="N"/>
    <m/>
    <s v="R"/>
    <m/>
    <s v="F"/>
    <m/>
    <s v="F"/>
    <m/>
    <s v="F"/>
    <m/>
    <m/>
    <m/>
    <m/>
    <m/>
    <m/>
    <m/>
    <m/>
    <m/>
    <m/>
    <m/>
    <m/>
    <m/>
    <m/>
    <m/>
    <m/>
    <m/>
    <m/>
    <m/>
    <m/>
    <m/>
    <m/>
    <m/>
    <m/>
    <m/>
    <m/>
    <m/>
    <m/>
    <m/>
    <m/>
    <m/>
    <m/>
    <m/>
    <m/>
    <m/>
    <m/>
    <m/>
    <m/>
    <m/>
    <m/>
    <m/>
    <m/>
    <m/>
    <m/>
    <m/>
    <m/>
    <m/>
    <m/>
    <n v="123456"/>
    <x v="3"/>
    <x v="14"/>
    <n v="5"/>
    <n v="2"/>
    <n v="3"/>
    <n v="2"/>
    <n v="2"/>
    <n v="2"/>
    <n v="4"/>
    <n v="5"/>
    <n v="5"/>
    <n v="5"/>
    <s v=""/>
    <s v=""/>
    <s v=""/>
    <s v=""/>
    <s v=""/>
    <s v=""/>
    <s v=""/>
    <s v=""/>
    <s v=""/>
    <s v=""/>
    <s v=""/>
    <s v=""/>
    <s v=""/>
    <s v=""/>
    <s v=""/>
    <s v=""/>
    <s v=""/>
    <s v=""/>
    <s v=""/>
    <s v=""/>
    <s v=""/>
    <s v=""/>
    <s v=""/>
    <s v=""/>
  </r>
  <r>
    <s v="I am learning to use concrete materials to show how a number is constructed."/>
    <m/>
    <m/>
    <m/>
    <s v="N"/>
    <m/>
    <s v="S"/>
    <m/>
    <s v="R"/>
    <m/>
    <s v="F"/>
    <m/>
    <s v="F"/>
    <m/>
    <s v="F"/>
    <m/>
    <s v="P"/>
    <m/>
    <m/>
    <m/>
    <m/>
    <m/>
    <m/>
    <m/>
    <m/>
    <m/>
    <m/>
    <m/>
    <m/>
    <m/>
    <m/>
    <m/>
    <m/>
    <m/>
    <m/>
    <m/>
    <m/>
    <m/>
    <m/>
    <m/>
    <m/>
    <m/>
    <m/>
    <m/>
    <m/>
    <m/>
    <m/>
    <m/>
    <m/>
    <m/>
    <m/>
    <m/>
    <m/>
    <m/>
    <m/>
    <m/>
    <m/>
    <m/>
    <m/>
    <m/>
    <m/>
    <m/>
    <m/>
    <m/>
    <m/>
    <n v="123456"/>
    <x v="3"/>
    <x v="14"/>
    <n v="6"/>
    <n v="2"/>
    <n v="4"/>
    <n v="2"/>
    <n v="3"/>
    <n v="4"/>
    <n v="5"/>
    <n v="5"/>
    <n v="5"/>
    <n v="6"/>
    <s v=""/>
    <s v=""/>
    <s v=""/>
    <s v=""/>
    <s v=""/>
    <s v=""/>
    <s v=""/>
    <s v=""/>
    <s v=""/>
    <s v=""/>
    <s v=""/>
    <s v=""/>
    <s v=""/>
    <s v=""/>
    <s v=""/>
    <s v=""/>
    <s v=""/>
    <s v=""/>
    <s v=""/>
    <s v=""/>
    <s v=""/>
    <s v=""/>
    <s v=""/>
    <s v=""/>
  </r>
  <r>
    <s v="I know that our number system uses the digits 0 – 9 and we use these in different combinations to make numbers."/>
    <m/>
    <m/>
    <m/>
    <s v="EN"/>
    <m/>
    <s v="EN"/>
    <m/>
    <s v="N"/>
    <m/>
    <s v="S"/>
    <m/>
    <s v="S"/>
    <m/>
    <s v="R"/>
    <m/>
    <s v="F"/>
    <m/>
    <m/>
    <m/>
    <m/>
    <m/>
    <m/>
    <m/>
    <m/>
    <m/>
    <m/>
    <m/>
    <m/>
    <m/>
    <m/>
    <m/>
    <m/>
    <m/>
    <m/>
    <m/>
    <m/>
    <m/>
    <m/>
    <m/>
    <m/>
    <m/>
    <m/>
    <m/>
    <m/>
    <m/>
    <m/>
    <m/>
    <m/>
    <m/>
    <m/>
    <m/>
    <m/>
    <m/>
    <m/>
    <m/>
    <m/>
    <m/>
    <m/>
    <m/>
    <m/>
    <m/>
    <m/>
    <m/>
    <m/>
    <n v="123456"/>
    <x v="3"/>
    <x v="14"/>
    <n v="5"/>
    <n v="1"/>
    <n v="4"/>
    <n v="1"/>
    <n v="1"/>
    <n v="2"/>
    <n v="3"/>
    <n v="3"/>
    <n v="4"/>
    <n v="5"/>
    <s v=""/>
    <s v=""/>
    <s v=""/>
    <s v=""/>
    <s v=""/>
    <s v=""/>
    <s v=""/>
    <s v=""/>
    <s v=""/>
    <s v=""/>
    <s v=""/>
    <s v=""/>
    <s v=""/>
    <s v=""/>
    <s v=""/>
    <s v=""/>
    <s v=""/>
    <s v=""/>
    <s v=""/>
    <s v=""/>
    <s v=""/>
    <s v=""/>
    <s v=""/>
    <s v=""/>
  </r>
  <r>
    <s v="I am learning to read and write a range of whole numbers to 1000."/>
    <m/>
    <m/>
    <m/>
    <s v="EN"/>
    <m/>
    <s v="N"/>
    <m/>
    <s v="N"/>
    <m/>
    <s v="N"/>
    <m/>
    <s v="F"/>
    <m/>
    <s v="F"/>
    <m/>
    <s v="I"/>
    <m/>
    <m/>
    <m/>
    <m/>
    <m/>
    <m/>
    <m/>
    <m/>
    <m/>
    <m/>
    <m/>
    <m/>
    <m/>
    <m/>
    <m/>
    <m/>
    <m/>
    <m/>
    <m/>
    <m/>
    <m/>
    <m/>
    <m/>
    <m/>
    <m/>
    <m/>
    <m/>
    <m/>
    <m/>
    <m/>
    <m/>
    <m/>
    <m/>
    <m/>
    <m/>
    <m/>
    <m/>
    <m/>
    <m/>
    <m/>
    <m/>
    <m/>
    <m/>
    <m/>
    <m/>
    <m/>
    <m/>
    <m/>
    <n v="123456"/>
    <x v="3"/>
    <x v="14"/>
    <n v="7"/>
    <n v="1"/>
    <n v="6"/>
    <n v="1"/>
    <n v="2"/>
    <n v="2"/>
    <n v="2"/>
    <n v="5"/>
    <n v="5"/>
    <n v="7"/>
    <s v=""/>
    <s v=""/>
    <s v=""/>
    <s v=""/>
    <s v=""/>
    <s v=""/>
    <s v=""/>
    <s v=""/>
    <s v=""/>
    <s v=""/>
    <s v=""/>
    <s v=""/>
    <s v=""/>
    <s v=""/>
    <s v=""/>
    <s v=""/>
    <s v=""/>
    <s v=""/>
    <s v=""/>
    <s v=""/>
    <s v=""/>
    <s v=""/>
    <s v=""/>
    <s v=""/>
  </r>
  <r>
    <s v="I am learning to count on and back within numbers to 1000."/>
    <m/>
    <m/>
    <m/>
    <s v="N"/>
    <m/>
    <s v="N"/>
    <m/>
    <s v="S"/>
    <m/>
    <s v="S"/>
    <m/>
    <s v="R"/>
    <m/>
    <s v="F"/>
    <m/>
    <s v="F"/>
    <m/>
    <m/>
    <m/>
    <m/>
    <m/>
    <m/>
    <m/>
    <m/>
    <m/>
    <m/>
    <m/>
    <m/>
    <m/>
    <m/>
    <m/>
    <m/>
    <m/>
    <m/>
    <m/>
    <m/>
    <m/>
    <m/>
    <m/>
    <m/>
    <m/>
    <m/>
    <m/>
    <m/>
    <m/>
    <m/>
    <m/>
    <m/>
    <m/>
    <m/>
    <m/>
    <m/>
    <m/>
    <m/>
    <m/>
    <m/>
    <m/>
    <m/>
    <m/>
    <m/>
    <m/>
    <m/>
    <m/>
    <m/>
    <n v="123456"/>
    <x v="3"/>
    <x v="14"/>
    <n v="5"/>
    <n v="2"/>
    <n v="3"/>
    <n v="2"/>
    <n v="2"/>
    <n v="3"/>
    <n v="3"/>
    <n v="4"/>
    <n v="5"/>
    <n v="5"/>
    <s v=""/>
    <s v=""/>
    <s v=""/>
    <s v=""/>
    <s v=""/>
    <s v=""/>
    <s v=""/>
    <s v=""/>
    <s v=""/>
    <s v=""/>
    <s v=""/>
    <s v=""/>
    <s v=""/>
    <s v=""/>
    <s v=""/>
    <s v=""/>
    <s v=""/>
    <s v=""/>
    <s v=""/>
    <s v=""/>
    <s v=""/>
    <s v=""/>
    <s v=""/>
    <s v=""/>
  </r>
  <r>
    <s v="I am learning to order a range of whole numbers to 1000."/>
    <m/>
    <m/>
    <m/>
    <s v="EN"/>
    <m/>
    <s v="N"/>
    <m/>
    <s v="R"/>
    <m/>
    <s v="F"/>
    <m/>
    <s v="P"/>
    <m/>
    <s v="I"/>
    <m/>
    <s v="I"/>
    <m/>
    <m/>
    <m/>
    <m/>
    <m/>
    <m/>
    <m/>
    <m/>
    <m/>
    <m/>
    <m/>
    <m/>
    <m/>
    <m/>
    <m/>
    <m/>
    <m/>
    <m/>
    <m/>
    <m/>
    <m/>
    <m/>
    <m/>
    <m/>
    <m/>
    <m/>
    <m/>
    <m/>
    <m/>
    <m/>
    <m/>
    <m/>
    <m/>
    <m/>
    <m/>
    <m/>
    <m/>
    <m/>
    <m/>
    <m/>
    <m/>
    <m/>
    <m/>
    <m/>
    <m/>
    <m/>
    <m/>
    <m/>
    <n v="123456"/>
    <x v="3"/>
    <x v="14"/>
    <n v="7"/>
    <n v="1"/>
    <n v="6"/>
    <n v="1"/>
    <n v="2"/>
    <n v="4"/>
    <n v="5"/>
    <n v="6"/>
    <n v="7"/>
    <n v="7"/>
    <s v=""/>
    <s v=""/>
    <s v=""/>
    <s v=""/>
    <s v=""/>
    <s v=""/>
    <s v=""/>
    <s v=""/>
    <s v=""/>
    <s v=""/>
    <s v=""/>
    <s v=""/>
    <s v=""/>
    <s v=""/>
    <s v=""/>
    <s v=""/>
    <s v=""/>
    <s v=""/>
    <s v=""/>
    <s v=""/>
    <s v=""/>
    <s v=""/>
    <s v=""/>
    <s v=""/>
  </r>
  <r>
    <s v="I am learning to find and place whole numbers on different scales and number lines."/>
    <m/>
    <m/>
    <m/>
    <s v="S"/>
    <m/>
    <s v="R"/>
    <m/>
    <s v="F"/>
    <m/>
    <s v="P"/>
    <m/>
    <s v="P"/>
    <m/>
    <s v="P"/>
    <m/>
    <s v="I"/>
    <m/>
    <m/>
    <m/>
    <m/>
    <m/>
    <m/>
    <m/>
    <m/>
    <m/>
    <m/>
    <m/>
    <m/>
    <m/>
    <m/>
    <m/>
    <m/>
    <m/>
    <m/>
    <m/>
    <m/>
    <m/>
    <m/>
    <m/>
    <m/>
    <m/>
    <m/>
    <m/>
    <m/>
    <m/>
    <m/>
    <m/>
    <m/>
    <m/>
    <m/>
    <m/>
    <m/>
    <m/>
    <m/>
    <m/>
    <m/>
    <m/>
    <m/>
    <m/>
    <m/>
    <m/>
    <m/>
    <m/>
    <m/>
    <n v="123456"/>
    <x v="3"/>
    <x v="14"/>
    <n v="7"/>
    <n v="3"/>
    <n v="4"/>
    <n v="3"/>
    <n v="4"/>
    <n v="5"/>
    <n v="6"/>
    <n v="6"/>
    <n v="6"/>
    <n v="7"/>
    <s v=""/>
    <s v=""/>
    <s v=""/>
    <s v=""/>
    <s v=""/>
    <s v=""/>
    <s v=""/>
    <s v=""/>
    <s v=""/>
    <s v=""/>
    <s v=""/>
    <s v=""/>
    <s v=""/>
    <s v=""/>
    <s v=""/>
    <s v=""/>
    <s v=""/>
    <s v=""/>
    <s v=""/>
    <s v=""/>
    <s v=""/>
    <s v=""/>
    <s v=""/>
    <s v=""/>
  </r>
  <r>
    <s v="I am learning to explain that zero is a placeholder and why it is important."/>
    <m/>
    <m/>
    <m/>
    <s v="N"/>
    <m/>
    <s v="N"/>
    <m/>
    <s v="N"/>
    <m/>
    <s v="N"/>
    <m/>
    <s v="N"/>
    <m/>
    <s v="N"/>
    <m/>
    <s v="R"/>
    <m/>
    <m/>
    <m/>
    <m/>
    <m/>
    <m/>
    <m/>
    <m/>
    <m/>
    <m/>
    <m/>
    <m/>
    <m/>
    <m/>
    <m/>
    <m/>
    <m/>
    <m/>
    <m/>
    <m/>
    <m/>
    <m/>
    <m/>
    <m/>
    <m/>
    <m/>
    <m/>
    <m/>
    <m/>
    <m/>
    <m/>
    <m/>
    <m/>
    <m/>
    <m/>
    <m/>
    <m/>
    <m/>
    <m/>
    <m/>
    <m/>
    <m/>
    <m/>
    <m/>
    <m/>
    <m/>
    <m/>
    <m/>
    <n v="123456"/>
    <x v="3"/>
    <x v="14"/>
    <n v="4"/>
    <n v="2"/>
    <n v="2"/>
    <n v="2"/>
    <n v="2"/>
    <n v="2"/>
    <n v="2"/>
    <n v="2"/>
    <n v="2"/>
    <n v="4"/>
    <s v=""/>
    <s v=""/>
    <s v=""/>
    <s v=""/>
    <s v=""/>
    <s v=""/>
    <s v=""/>
    <s v=""/>
    <s v=""/>
    <s v=""/>
    <s v=""/>
    <s v=""/>
    <s v=""/>
    <s v=""/>
    <s v=""/>
    <s v=""/>
    <s v=""/>
    <s v=""/>
    <s v=""/>
    <s v=""/>
    <s v=""/>
    <s v=""/>
    <s v=""/>
    <s v=""/>
  </r>
  <r>
    <s v=" I am learning to partition two and three digit numbers e.g. 72 = 70 + 2, 485 = 400 + 80 +5"/>
    <m/>
    <m/>
    <m/>
    <s v="N"/>
    <m/>
    <s v="N"/>
    <m/>
    <s v="N"/>
    <m/>
    <s v="R"/>
    <m/>
    <s v="F"/>
    <m/>
    <s v="F"/>
    <m/>
    <s v="F"/>
    <m/>
    <m/>
    <m/>
    <m/>
    <m/>
    <m/>
    <m/>
    <m/>
    <m/>
    <m/>
    <m/>
    <m/>
    <m/>
    <m/>
    <m/>
    <m/>
    <m/>
    <m/>
    <m/>
    <m/>
    <m/>
    <m/>
    <m/>
    <m/>
    <m/>
    <m/>
    <m/>
    <m/>
    <m/>
    <m/>
    <m/>
    <m/>
    <m/>
    <m/>
    <m/>
    <m/>
    <m/>
    <m/>
    <m/>
    <m/>
    <m/>
    <m/>
    <m/>
    <m/>
    <m/>
    <m/>
    <m/>
    <m/>
    <n v="123456"/>
    <x v="3"/>
    <x v="14"/>
    <n v="5"/>
    <n v="2"/>
    <n v="3"/>
    <n v="2"/>
    <n v="2"/>
    <n v="2"/>
    <n v="4"/>
    <n v="5"/>
    <n v="5"/>
    <n v="5"/>
    <s v=""/>
    <s v=""/>
    <s v=""/>
    <s v=""/>
    <s v=""/>
    <s v=""/>
    <s v=""/>
    <s v=""/>
    <s v=""/>
    <s v=""/>
    <s v=""/>
    <s v=""/>
    <s v=""/>
    <s v=""/>
    <s v=""/>
    <s v=""/>
    <s v=""/>
    <s v=""/>
    <s v=""/>
    <s v=""/>
    <s v=""/>
    <s v=""/>
    <s v=""/>
    <s v=""/>
  </r>
  <r>
    <s v="I am learning to use addition and subtraction facts for numbers to 100."/>
    <m/>
    <m/>
    <m/>
    <s v="EN"/>
    <m/>
    <s v="N"/>
    <m/>
    <s v="S"/>
    <m/>
    <s v="R"/>
    <m/>
    <s v="F"/>
    <m/>
    <s v="P"/>
    <m/>
    <s v="I"/>
    <m/>
    <m/>
    <m/>
    <m/>
    <m/>
    <m/>
    <m/>
    <m/>
    <m/>
    <m/>
    <m/>
    <m/>
    <m/>
    <m/>
    <m/>
    <m/>
    <m/>
    <m/>
    <m/>
    <m/>
    <m/>
    <m/>
    <m/>
    <m/>
    <m/>
    <m/>
    <m/>
    <m/>
    <m/>
    <m/>
    <m/>
    <m/>
    <m/>
    <m/>
    <m/>
    <m/>
    <m/>
    <m/>
    <m/>
    <m/>
    <m/>
    <m/>
    <m/>
    <m/>
    <m/>
    <m/>
    <m/>
    <m/>
    <n v="123456"/>
    <x v="3"/>
    <x v="14"/>
    <n v="7"/>
    <n v="1"/>
    <n v="6"/>
    <n v="1"/>
    <n v="2"/>
    <n v="3"/>
    <n v="4"/>
    <n v="5"/>
    <n v="6"/>
    <n v="7"/>
    <s v=""/>
    <s v=""/>
    <s v=""/>
    <s v=""/>
    <s v=""/>
    <s v=""/>
    <s v=""/>
    <s v=""/>
    <s v=""/>
    <s v=""/>
    <s v=""/>
    <s v=""/>
    <s v=""/>
    <s v=""/>
    <s v=""/>
    <s v=""/>
    <s v=""/>
    <s v=""/>
    <s v=""/>
    <s v=""/>
    <s v=""/>
    <s v=""/>
    <s v=""/>
    <s v=""/>
  </r>
  <r>
    <s v="I am learning to solve problems using a range of mental strategies."/>
    <m/>
    <m/>
    <m/>
    <s v="EN"/>
    <m/>
    <s v="N"/>
    <m/>
    <s v="N"/>
    <m/>
    <s v="N"/>
    <m/>
    <s v="S"/>
    <m/>
    <s v="R"/>
    <m/>
    <s v="R"/>
    <m/>
    <m/>
    <m/>
    <m/>
    <m/>
    <m/>
    <m/>
    <m/>
    <m/>
    <m/>
    <m/>
    <m/>
    <m/>
    <m/>
    <m/>
    <m/>
    <m/>
    <m/>
    <m/>
    <m/>
    <m/>
    <m/>
    <m/>
    <m/>
    <m/>
    <m/>
    <m/>
    <m/>
    <m/>
    <m/>
    <m/>
    <m/>
    <m/>
    <m/>
    <m/>
    <m/>
    <m/>
    <m/>
    <m/>
    <m/>
    <m/>
    <m/>
    <m/>
    <m/>
    <m/>
    <m/>
    <m/>
    <m/>
    <n v="123456"/>
    <x v="3"/>
    <x v="14"/>
    <n v="4"/>
    <n v="1"/>
    <n v="3"/>
    <n v="1"/>
    <n v="2"/>
    <n v="2"/>
    <n v="2"/>
    <n v="3"/>
    <n v="4"/>
    <n v="4"/>
    <s v=""/>
    <s v=""/>
    <s v=""/>
    <s v=""/>
    <s v=""/>
    <s v=""/>
    <s v=""/>
    <s v=""/>
    <s v=""/>
    <s v=""/>
    <s v=""/>
    <s v=""/>
    <s v=""/>
    <s v=""/>
    <s v=""/>
    <s v=""/>
    <s v=""/>
    <s v=""/>
    <s v=""/>
    <s v=""/>
    <s v=""/>
    <s v=""/>
    <s v=""/>
    <s v=""/>
  </r>
  <r>
    <s v="I am learning to use doubling and halving to find an answer in addition and subtraction."/>
    <m/>
    <m/>
    <m/>
    <s v="EN"/>
    <m/>
    <s v="EN"/>
    <m/>
    <s v="N"/>
    <m/>
    <s v="S"/>
    <m/>
    <s v="S"/>
    <m/>
    <s v="R"/>
    <m/>
    <s v="F"/>
    <m/>
    <m/>
    <m/>
    <m/>
    <m/>
    <m/>
    <m/>
    <m/>
    <m/>
    <m/>
    <m/>
    <m/>
    <m/>
    <m/>
    <m/>
    <m/>
    <m/>
    <m/>
    <m/>
    <m/>
    <m/>
    <m/>
    <m/>
    <m/>
    <m/>
    <m/>
    <m/>
    <m/>
    <m/>
    <m/>
    <m/>
    <m/>
    <m/>
    <m/>
    <m/>
    <m/>
    <m/>
    <m/>
    <m/>
    <m/>
    <m/>
    <m/>
    <m/>
    <m/>
    <m/>
    <m/>
    <m/>
    <m/>
    <n v="123456"/>
    <x v="3"/>
    <x v="14"/>
    <n v="5"/>
    <n v="1"/>
    <n v="4"/>
    <n v="1"/>
    <n v="1"/>
    <n v="2"/>
    <n v="3"/>
    <n v="3"/>
    <n v="4"/>
    <n v="5"/>
    <s v=""/>
    <s v=""/>
    <s v=""/>
    <s v=""/>
    <s v=""/>
    <s v=""/>
    <s v=""/>
    <s v=""/>
    <s v=""/>
    <s v=""/>
    <s v=""/>
    <s v=""/>
    <s v=""/>
    <s v=""/>
    <s v=""/>
    <s v=""/>
    <s v=""/>
    <s v=""/>
    <s v=""/>
    <s v=""/>
    <s v=""/>
    <s v=""/>
    <s v=""/>
    <s v=""/>
  </r>
  <r>
    <s v="I am learning to use written calculations both vertically and horizontally."/>
    <m/>
    <m/>
    <m/>
    <s v="EN"/>
    <m/>
    <s v="N"/>
    <m/>
    <s v="N"/>
    <m/>
    <s v="N"/>
    <m/>
    <s v="F"/>
    <m/>
    <s v="F"/>
    <m/>
    <s v="I"/>
    <m/>
    <m/>
    <m/>
    <m/>
    <m/>
    <m/>
    <m/>
    <m/>
    <m/>
    <m/>
    <m/>
    <m/>
    <m/>
    <m/>
    <m/>
    <m/>
    <m/>
    <m/>
    <m/>
    <m/>
    <m/>
    <m/>
    <m/>
    <m/>
    <m/>
    <m/>
    <m/>
    <m/>
    <m/>
    <m/>
    <m/>
    <m/>
    <m/>
    <m/>
    <m/>
    <m/>
    <m/>
    <m/>
    <m/>
    <m/>
    <m/>
    <m/>
    <m/>
    <m/>
    <m/>
    <m/>
    <m/>
    <m/>
    <n v="123456"/>
    <x v="3"/>
    <x v="14"/>
    <n v="7"/>
    <n v="1"/>
    <n v="6"/>
    <n v="1"/>
    <n v="2"/>
    <n v="2"/>
    <n v="2"/>
    <n v="5"/>
    <n v="5"/>
    <n v="7"/>
    <s v=""/>
    <s v=""/>
    <s v=""/>
    <s v=""/>
    <s v=""/>
    <s v=""/>
    <s v=""/>
    <s v=""/>
    <s v=""/>
    <s v=""/>
    <s v=""/>
    <s v=""/>
    <s v=""/>
    <s v=""/>
    <s v=""/>
    <s v=""/>
    <s v=""/>
    <s v=""/>
    <s v=""/>
    <s v=""/>
    <s v=""/>
    <s v=""/>
    <s v=""/>
    <s v=""/>
  </r>
  <r>
    <s v="I am learning to explain and use the commutative aspect of addition e.g. 14 + 6 = 6 + 14"/>
    <m/>
    <m/>
    <m/>
    <s v="N"/>
    <m/>
    <s v="N"/>
    <m/>
    <s v="S"/>
    <m/>
    <s v="S"/>
    <m/>
    <s v="R"/>
    <m/>
    <s v="F"/>
    <m/>
    <s v="F"/>
    <m/>
    <m/>
    <m/>
    <m/>
    <m/>
    <m/>
    <m/>
    <m/>
    <m/>
    <m/>
    <m/>
    <m/>
    <m/>
    <m/>
    <m/>
    <m/>
    <m/>
    <m/>
    <m/>
    <m/>
    <m/>
    <m/>
    <m/>
    <m/>
    <m/>
    <m/>
    <m/>
    <m/>
    <m/>
    <m/>
    <m/>
    <m/>
    <m/>
    <m/>
    <m/>
    <m/>
    <m/>
    <m/>
    <m/>
    <m/>
    <m/>
    <m/>
    <m/>
    <m/>
    <m/>
    <m/>
    <m/>
    <m/>
    <n v="123456"/>
    <x v="3"/>
    <x v="14"/>
    <n v="5"/>
    <n v="2"/>
    <n v="3"/>
    <n v="2"/>
    <n v="2"/>
    <n v="3"/>
    <n v="3"/>
    <n v="4"/>
    <n v="5"/>
    <n v="5"/>
    <s v=""/>
    <s v=""/>
    <s v=""/>
    <s v=""/>
    <s v=""/>
    <s v=""/>
    <s v=""/>
    <s v=""/>
    <s v=""/>
    <s v=""/>
    <s v=""/>
    <s v=""/>
    <s v=""/>
    <s v=""/>
    <s v=""/>
    <s v=""/>
    <s v=""/>
    <s v=""/>
    <s v=""/>
    <s v=""/>
    <s v=""/>
    <s v=""/>
    <s v=""/>
    <s v=""/>
  </r>
  <r>
    <s v="I am learning to explain and use the associative aspect of addition e.g. 12 + 1 + 7 = 15 + 5"/>
    <m/>
    <m/>
    <m/>
    <s v="EN"/>
    <m/>
    <s v="N"/>
    <m/>
    <s v="R"/>
    <m/>
    <s v="F"/>
    <m/>
    <s v="P"/>
    <m/>
    <s v="I"/>
    <m/>
    <s v="I"/>
    <m/>
    <m/>
    <m/>
    <m/>
    <m/>
    <m/>
    <m/>
    <m/>
    <m/>
    <m/>
    <m/>
    <m/>
    <m/>
    <m/>
    <m/>
    <m/>
    <m/>
    <m/>
    <m/>
    <m/>
    <m/>
    <m/>
    <m/>
    <m/>
    <m/>
    <m/>
    <m/>
    <m/>
    <m/>
    <m/>
    <m/>
    <m/>
    <m/>
    <m/>
    <m/>
    <m/>
    <m/>
    <m/>
    <m/>
    <m/>
    <m/>
    <m/>
    <m/>
    <m/>
    <m/>
    <m/>
    <m/>
    <m/>
    <n v="123456"/>
    <x v="3"/>
    <x v="14"/>
    <n v="7"/>
    <n v="1"/>
    <n v="6"/>
    <n v="1"/>
    <n v="2"/>
    <n v="4"/>
    <n v="5"/>
    <n v="6"/>
    <n v="7"/>
    <n v="7"/>
    <s v=""/>
    <s v=""/>
    <s v=""/>
    <s v=""/>
    <s v=""/>
    <s v=""/>
    <s v=""/>
    <s v=""/>
    <s v=""/>
    <s v=""/>
    <s v=""/>
    <s v=""/>
    <s v=""/>
    <s v=""/>
    <s v=""/>
    <s v=""/>
    <s v=""/>
    <s v=""/>
    <s v=""/>
    <s v=""/>
    <s v=""/>
    <s v=""/>
    <s v=""/>
    <s v=""/>
  </r>
  <r>
    <s v="I am learning to add or subtract zero and know that my starting number will stay the same."/>
    <m/>
    <m/>
    <m/>
    <s v="S"/>
    <m/>
    <s v="R"/>
    <m/>
    <s v="F"/>
    <m/>
    <s v="P"/>
    <m/>
    <s v="P"/>
    <m/>
    <s v="P"/>
    <m/>
    <s v="I"/>
    <m/>
    <m/>
    <m/>
    <m/>
    <m/>
    <m/>
    <m/>
    <m/>
    <m/>
    <m/>
    <m/>
    <m/>
    <m/>
    <m/>
    <m/>
    <m/>
    <m/>
    <m/>
    <m/>
    <m/>
    <m/>
    <m/>
    <m/>
    <m/>
    <m/>
    <m/>
    <m/>
    <m/>
    <m/>
    <m/>
    <m/>
    <m/>
    <m/>
    <m/>
    <m/>
    <m/>
    <m/>
    <m/>
    <m/>
    <m/>
    <m/>
    <m/>
    <m/>
    <m/>
    <m/>
    <m/>
    <m/>
    <m/>
    <n v="123456"/>
    <x v="3"/>
    <x v="14"/>
    <n v="7"/>
    <n v="3"/>
    <n v="4"/>
    <n v="3"/>
    <n v="4"/>
    <n v="5"/>
    <n v="6"/>
    <n v="6"/>
    <n v="6"/>
    <n v="7"/>
    <s v=""/>
    <s v=""/>
    <s v=""/>
    <s v=""/>
    <s v=""/>
    <s v=""/>
    <s v=""/>
    <s v=""/>
    <s v=""/>
    <s v=""/>
    <s v=""/>
    <s v=""/>
    <s v=""/>
    <s v=""/>
    <s v=""/>
    <s v=""/>
    <s v=""/>
    <s v=""/>
    <s v=""/>
    <s v=""/>
    <s v=""/>
    <s v=""/>
    <s v=""/>
    <s v=""/>
  </r>
  <r>
    <s v="I am learning to use vocabulary associated with addition and subtraction, e.g. more than, less than, add, take away, plus, subtract, equals, total, altogether, sum of."/>
    <m/>
    <m/>
    <m/>
    <s v="EN"/>
    <m/>
    <s v="EN"/>
    <m/>
    <s v="N"/>
    <m/>
    <s v="S"/>
    <m/>
    <s v="S"/>
    <m/>
    <s v="R"/>
    <m/>
    <s v="F"/>
    <m/>
    <m/>
    <m/>
    <m/>
    <m/>
    <m/>
    <m/>
    <m/>
    <m/>
    <m/>
    <m/>
    <m/>
    <m/>
    <m/>
    <m/>
    <m/>
    <m/>
    <m/>
    <m/>
    <m/>
    <m/>
    <m/>
    <m/>
    <m/>
    <m/>
    <m/>
    <m/>
    <m/>
    <m/>
    <m/>
    <m/>
    <m/>
    <m/>
    <m/>
    <m/>
    <m/>
    <m/>
    <m/>
    <m/>
    <m/>
    <m/>
    <m/>
    <m/>
    <m/>
    <m/>
    <m/>
    <m/>
    <m/>
    <n v="123456"/>
    <x v="3"/>
    <x v="14"/>
    <n v="5"/>
    <n v="1"/>
    <n v="4"/>
    <n v="1"/>
    <n v="1"/>
    <n v="2"/>
    <n v="3"/>
    <n v="3"/>
    <n v="4"/>
    <n v="5"/>
    <s v=""/>
    <s v=""/>
    <s v=""/>
    <s v=""/>
    <s v=""/>
    <s v=""/>
    <s v=""/>
    <s v=""/>
    <s v=""/>
    <s v=""/>
    <s v=""/>
    <s v=""/>
    <s v=""/>
    <s v=""/>
    <s v=""/>
    <s v=""/>
    <s v=""/>
    <s v=""/>
    <s v=""/>
    <s v=""/>
    <s v=""/>
    <s v=""/>
    <s v=""/>
    <s v=""/>
  </r>
  <r>
    <s v="I know that when I multiply my answer will be larger."/>
    <m/>
    <m/>
    <m/>
    <s v="N"/>
    <m/>
    <s v="N"/>
    <m/>
    <s v="S"/>
    <m/>
    <s v="S"/>
    <m/>
    <s v="R"/>
    <m/>
    <s v="F"/>
    <m/>
    <s v="F"/>
    <m/>
    <m/>
    <m/>
    <m/>
    <m/>
    <m/>
    <m/>
    <m/>
    <m/>
    <m/>
    <m/>
    <m/>
    <m/>
    <m/>
    <m/>
    <m/>
    <m/>
    <m/>
    <m/>
    <m/>
    <m/>
    <m/>
    <m/>
    <m/>
    <m/>
    <m/>
    <m/>
    <m/>
    <m/>
    <m/>
    <m/>
    <m/>
    <m/>
    <m/>
    <m/>
    <m/>
    <m/>
    <m/>
    <m/>
    <m/>
    <m/>
    <m/>
    <m/>
    <m/>
    <m/>
    <m/>
    <m/>
    <m/>
    <n v="123456"/>
    <x v="3"/>
    <x v="14"/>
    <n v="5"/>
    <n v="2"/>
    <n v="3"/>
    <n v="2"/>
    <n v="2"/>
    <n v="3"/>
    <n v="3"/>
    <n v="4"/>
    <n v="5"/>
    <n v="5"/>
    <s v=""/>
    <s v=""/>
    <s v=""/>
    <s v=""/>
    <s v=""/>
    <s v=""/>
    <s v=""/>
    <s v=""/>
    <s v=""/>
    <s v=""/>
    <s v=""/>
    <s v=""/>
    <s v=""/>
    <s v=""/>
    <s v=""/>
    <s v=""/>
    <s v=""/>
    <s v=""/>
    <s v=""/>
    <s v=""/>
    <s v=""/>
    <s v=""/>
    <s v=""/>
    <s v=""/>
  </r>
  <r>
    <s v="I know that when I divide my answer will be smaller."/>
    <m/>
    <m/>
    <m/>
    <s v="EN"/>
    <m/>
    <s v="EN"/>
    <m/>
    <s v="N"/>
    <m/>
    <s v="S"/>
    <m/>
    <s v="S"/>
    <m/>
    <s v="R"/>
    <m/>
    <s v="F"/>
    <m/>
    <m/>
    <m/>
    <m/>
    <m/>
    <m/>
    <m/>
    <m/>
    <m/>
    <m/>
    <m/>
    <m/>
    <m/>
    <m/>
    <m/>
    <m/>
    <m/>
    <m/>
    <m/>
    <m/>
    <m/>
    <m/>
    <m/>
    <m/>
    <m/>
    <m/>
    <m/>
    <m/>
    <m/>
    <m/>
    <m/>
    <m/>
    <m/>
    <m/>
    <m/>
    <m/>
    <m/>
    <m/>
    <m/>
    <m/>
    <m/>
    <m/>
    <m/>
    <m/>
    <m/>
    <m/>
    <m/>
    <m/>
    <n v="123456"/>
    <x v="3"/>
    <x v="14"/>
    <n v="5"/>
    <n v="1"/>
    <n v="4"/>
    <n v="1"/>
    <n v="1"/>
    <n v="2"/>
    <n v="3"/>
    <n v="3"/>
    <n v="4"/>
    <n v="5"/>
    <s v=""/>
    <s v=""/>
    <s v=""/>
    <s v=""/>
    <s v=""/>
    <s v=""/>
    <s v=""/>
    <s v=""/>
    <s v=""/>
    <s v=""/>
    <s v=""/>
    <s v=""/>
    <s v=""/>
    <s v=""/>
    <s v=""/>
    <s v=""/>
    <s v=""/>
    <s v=""/>
    <s v=""/>
    <s v=""/>
    <s v=""/>
    <s v=""/>
    <s v=""/>
    <s v=""/>
  </r>
  <r>
    <s v="I am learning to recall and use times tables facts 2, 3, 4, 5 and 10."/>
    <m/>
    <m/>
    <m/>
    <s v="N"/>
    <m/>
    <s v="N"/>
    <m/>
    <s v="S"/>
    <m/>
    <s v="S"/>
    <m/>
    <s v="R"/>
    <m/>
    <s v="F"/>
    <m/>
    <s v="F"/>
    <m/>
    <m/>
    <m/>
    <m/>
    <m/>
    <m/>
    <m/>
    <m/>
    <m/>
    <m/>
    <m/>
    <m/>
    <m/>
    <m/>
    <m/>
    <m/>
    <m/>
    <m/>
    <m/>
    <m/>
    <m/>
    <m/>
    <m/>
    <m/>
    <m/>
    <m/>
    <m/>
    <m/>
    <m/>
    <m/>
    <m/>
    <m/>
    <m/>
    <m/>
    <m/>
    <m/>
    <m/>
    <m/>
    <m/>
    <m/>
    <m/>
    <m/>
    <m/>
    <m/>
    <m/>
    <m/>
    <m/>
    <m/>
    <n v="123456"/>
    <x v="3"/>
    <x v="14"/>
    <n v="5"/>
    <n v="2"/>
    <n v="3"/>
    <n v="2"/>
    <n v="2"/>
    <n v="3"/>
    <n v="3"/>
    <n v="4"/>
    <n v="5"/>
    <n v="5"/>
    <s v=""/>
    <s v=""/>
    <s v=""/>
    <s v=""/>
    <s v=""/>
    <s v=""/>
    <s v=""/>
    <s v=""/>
    <s v=""/>
    <s v=""/>
    <s v=""/>
    <s v=""/>
    <s v=""/>
    <s v=""/>
    <s v=""/>
    <s v=""/>
    <s v=""/>
    <s v=""/>
    <s v=""/>
    <s v=""/>
    <s v=""/>
    <s v=""/>
    <s v=""/>
    <s v=""/>
  </r>
  <r>
    <s v="I am learning to use my knowledge of times tables facts when sharing or dividing by 2, 3, 4, 5 or 10."/>
    <m/>
    <m/>
    <m/>
    <s v="EN"/>
    <m/>
    <s v="EN"/>
    <m/>
    <s v="N"/>
    <m/>
    <s v="S"/>
    <m/>
    <s v="S"/>
    <m/>
    <s v="R"/>
    <m/>
    <s v="F"/>
    <m/>
    <m/>
    <m/>
    <m/>
    <m/>
    <m/>
    <m/>
    <m/>
    <m/>
    <m/>
    <m/>
    <m/>
    <m/>
    <m/>
    <m/>
    <m/>
    <m/>
    <m/>
    <m/>
    <m/>
    <m/>
    <m/>
    <m/>
    <m/>
    <m/>
    <m/>
    <m/>
    <m/>
    <m/>
    <m/>
    <m/>
    <m/>
    <m/>
    <m/>
    <m/>
    <m/>
    <m/>
    <m/>
    <m/>
    <m/>
    <m/>
    <m/>
    <m/>
    <m/>
    <m/>
    <m/>
    <m/>
    <m/>
    <n v="123456"/>
    <x v="3"/>
    <x v="14"/>
    <n v="5"/>
    <n v="1"/>
    <n v="4"/>
    <n v="1"/>
    <n v="1"/>
    <n v="2"/>
    <n v="3"/>
    <n v="3"/>
    <n v="4"/>
    <n v="5"/>
    <s v=""/>
    <s v=""/>
    <s v=""/>
    <s v=""/>
    <s v=""/>
    <s v=""/>
    <s v=""/>
    <s v=""/>
    <s v=""/>
    <s v=""/>
    <s v=""/>
    <s v=""/>
    <s v=""/>
    <s v=""/>
    <s v=""/>
    <s v=""/>
    <s v=""/>
    <s v=""/>
    <s v=""/>
    <s v=""/>
    <s v=""/>
    <s v=""/>
    <s v=""/>
    <s v=""/>
  </r>
  <r>
    <s v="I am learning to recall and use the times tables facts 6, 7, 8 and 9 with support."/>
    <m/>
    <m/>
    <m/>
    <s v="N"/>
    <m/>
    <s v="N"/>
    <m/>
    <s v="S"/>
    <m/>
    <s v="S"/>
    <m/>
    <s v="R"/>
    <m/>
    <s v="F"/>
    <m/>
    <s v="F"/>
    <m/>
    <m/>
    <m/>
    <m/>
    <m/>
    <m/>
    <m/>
    <m/>
    <m/>
    <m/>
    <m/>
    <m/>
    <m/>
    <m/>
    <m/>
    <m/>
    <m/>
    <m/>
    <m/>
    <m/>
    <m/>
    <m/>
    <m/>
    <m/>
    <m/>
    <m/>
    <m/>
    <m/>
    <m/>
    <m/>
    <m/>
    <m/>
    <m/>
    <m/>
    <m/>
    <m/>
    <m/>
    <m/>
    <m/>
    <m/>
    <m/>
    <m/>
    <m/>
    <m/>
    <m/>
    <m/>
    <m/>
    <m/>
    <n v="123456"/>
    <x v="3"/>
    <x v="14"/>
    <n v="5"/>
    <n v="2"/>
    <n v="3"/>
    <n v="2"/>
    <n v="2"/>
    <n v="3"/>
    <n v="3"/>
    <n v="4"/>
    <n v="5"/>
    <n v="5"/>
    <s v=""/>
    <s v=""/>
    <s v=""/>
    <s v=""/>
    <s v=""/>
    <s v=""/>
    <s v=""/>
    <s v=""/>
    <s v=""/>
    <s v=""/>
    <s v=""/>
    <s v=""/>
    <s v=""/>
    <s v=""/>
    <s v=""/>
    <s v=""/>
    <s v=""/>
    <s v=""/>
    <s v=""/>
    <s v=""/>
    <s v=""/>
    <s v=""/>
    <s v=""/>
    <s v=""/>
  </r>
  <r>
    <s v="I am learning to make/show, count and describe multiplication and division as groupings, arrays, jumps, sharing and repeated addition and subtraction."/>
    <m/>
    <m/>
    <m/>
    <s v="EN"/>
    <m/>
    <s v="N"/>
    <m/>
    <s v="N"/>
    <m/>
    <s v="N"/>
    <m/>
    <s v="S"/>
    <m/>
    <s v="R"/>
    <m/>
    <s v="R"/>
    <m/>
    <m/>
    <m/>
    <m/>
    <m/>
    <m/>
    <m/>
    <m/>
    <m/>
    <m/>
    <m/>
    <m/>
    <m/>
    <m/>
    <m/>
    <m/>
    <m/>
    <m/>
    <m/>
    <m/>
    <m/>
    <m/>
    <m/>
    <m/>
    <m/>
    <m/>
    <m/>
    <m/>
    <m/>
    <m/>
    <m/>
    <m/>
    <m/>
    <m/>
    <m/>
    <m/>
    <m/>
    <m/>
    <m/>
    <m/>
    <m/>
    <m/>
    <m/>
    <m/>
    <m/>
    <m/>
    <m/>
    <m/>
    <n v="123456"/>
    <x v="3"/>
    <x v="14"/>
    <n v="4"/>
    <n v="1"/>
    <n v="3"/>
    <n v="1"/>
    <n v="2"/>
    <n v="2"/>
    <n v="2"/>
    <n v="3"/>
    <n v="4"/>
    <n v="4"/>
    <s v=""/>
    <s v=""/>
    <s v=""/>
    <s v=""/>
    <s v=""/>
    <s v=""/>
    <s v=""/>
    <s v=""/>
    <s v=""/>
    <s v=""/>
    <s v=""/>
    <s v=""/>
    <s v=""/>
    <s v=""/>
    <s v=""/>
    <s v=""/>
    <s v=""/>
    <s v=""/>
    <s v=""/>
    <s v=""/>
    <s v=""/>
    <s v=""/>
    <s v=""/>
    <s v=""/>
  </r>
  <r>
    <s v="I am learning to  use the language of these number processes e.g. add on, take away, subtract, makes, equals etc."/>
    <m/>
    <m/>
    <m/>
    <s v="N"/>
    <m/>
    <s v="N"/>
    <m/>
    <s v="N"/>
    <m/>
    <s v="N"/>
    <m/>
    <s v="N"/>
    <m/>
    <s v="N"/>
    <m/>
    <s v="R"/>
    <m/>
    <m/>
    <m/>
    <m/>
    <m/>
    <m/>
    <m/>
    <m/>
    <m/>
    <m/>
    <m/>
    <m/>
    <m/>
    <m/>
    <m/>
    <m/>
    <m/>
    <m/>
    <m/>
    <m/>
    <m/>
    <m/>
    <m/>
    <m/>
    <m/>
    <m/>
    <m/>
    <m/>
    <m/>
    <m/>
    <m/>
    <m/>
    <m/>
    <m/>
    <m/>
    <m/>
    <m/>
    <m/>
    <m/>
    <m/>
    <m/>
    <m/>
    <m/>
    <m/>
    <m/>
    <m/>
    <m/>
    <m/>
    <n v="123456"/>
    <x v="3"/>
    <x v="14"/>
    <n v="4"/>
    <n v="2"/>
    <n v="2"/>
    <n v="2"/>
    <n v="2"/>
    <n v="2"/>
    <n v="2"/>
    <n v="2"/>
    <n v="2"/>
    <n v="4"/>
    <s v=""/>
    <s v=""/>
    <s v=""/>
    <s v=""/>
    <s v=""/>
    <s v=""/>
    <s v=""/>
    <s v=""/>
    <s v=""/>
    <s v=""/>
    <s v=""/>
    <s v=""/>
    <s v=""/>
    <s v=""/>
    <s v=""/>
    <s v=""/>
    <s v=""/>
    <s v=""/>
    <s v=""/>
    <s v=""/>
    <s v=""/>
    <s v=""/>
    <s v=""/>
    <s v=""/>
  </r>
  <r>
    <s v="I am learning to share an item or group into equal parts or shares."/>
    <m/>
    <m/>
    <m/>
    <s v="N"/>
    <m/>
    <s v="N"/>
    <m/>
    <s v="N"/>
    <m/>
    <s v="R"/>
    <m/>
    <s v="F"/>
    <m/>
    <s v="F"/>
    <m/>
    <s v="F"/>
    <m/>
    <m/>
    <m/>
    <m/>
    <m/>
    <m/>
    <m/>
    <m/>
    <m/>
    <m/>
    <m/>
    <m/>
    <m/>
    <m/>
    <m/>
    <m/>
    <m/>
    <m/>
    <m/>
    <m/>
    <m/>
    <m/>
    <m/>
    <m/>
    <m/>
    <m/>
    <m/>
    <m/>
    <m/>
    <m/>
    <m/>
    <m/>
    <m/>
    <m/>
    <m/>
    <m/>
    <m/>
    <m/>
    <m/>
    <m/>
    <m/>
    <m/>
    <m/>
    <m/>
    <m/>
    <m/>
    <m/>
    <m/>
    <n v="123456"/>
    <x v="3"/>
    <x v="15"/>
    <n v="5"/>
    <n v="2"/>
    <n v="3"/>
    <n v="2"/>
    <n v="2"/>
    <n v="2"/>
    <n v="4"/>
    <n v="5"/>
    <n v="5"/>
    <n v="5"/>
    <s v=""/>
    <s v=""/>
    <s v=""/>
    <s v=""/>
    <s v=""/>
    <s v=""/>
    <s v=""/>
    <s v=""/>
    <s v=""/>
    <s v=""/>
    <s v=""/>
    <s v=""/>
    <s v=""/>
    <s v=""/>
    <s v=""/>
    <s v=""/>
    <s v=""/>
    <s v=""/>
    <s v=""/>
    <s v=""/>
    <s v=""/>
    <s v=""/>
    <s v=""/>
    <s v=""/>
  </r>
  <r>
    <s v="I am learning to use the language of fractions when I share items into equal parts. i.e. one of four parts will be ¼.     "/>
    <m/>
    <m/>
    <m/>
    <s v="N"/>
    <m/>
    <s v="S"/>
    <m/>
    <s v="R"/>
    <m/>
    <s v="F"/>
    <m/>
    <s v="F"/>
    <m/>
    <s v="F"/>
    <m/>
    <s v="P"/>
    <m/>
    <m/>
    <m/>
    <m/>
    <m/>
    <m/>
    <m/>
    <m/>
    <m/>
    <m/>
    <m/>
    <m/>
    <m/>
    <m/>
    <m/>
    <m/>
    <m/>
    <m/>
    <m/>
    <m/>
    <m/>
    <m/>
    <m/>
    <m/>
    <m/>
    <m/>
    <m/>
    <m/>
    <m/>
    <m/>
    <m/>
    <m/>
    <m/>
    <m/>
    <m/>
    <m/>
    <m/>
    <m/>
    <m/>
    <m/>
    <m/>
    <m/>
    <m/>
    <m/>
    <m/>
    <m/>
    <m/>
    <m/>
    <n v="123456"/>
    <x v="3"/>
    <x v="15"/>
    <n v="6"/>
    <n v="2"/>
    <n v="4"/>
    <n v="2"/>
    <n v="3"/>
    <n v="4"/>
    <n v="5"/>
    <n v="5"/>
    <n v="5"/>
    <n v="6"/>
    <s v=""/>
    <s v=""/>
    <s v=""/>
    <s v=""/>
    <s v=""/>
    <s v=""/>
    <s v=""/>
    <s v=""/>
    <s v=""/>
    <s v=""/>
    <s v=""/>
    <s v=""/>
    <s v=""/>
    <s v=""/>
    <s v=""/>
    <s v=""/>
    <s v=""/>
    <s v=""/>
    <s v=""/>
    <s v=""/>
    <s v=""/>
    <s v=""/>
    <s v=""/>
    <s v=""/>
  </r>
  <r>
    <s v="I am learning to use language and matching notation i.e. one quarter is ¼."/>
    <m/>
    <m/>
    <m/>
    <s v="EN"/>
    <m/>
    <s v="EN"/>
    <m/>
    <s v="N"/>
    <m/>
    <s v="S"/>
    <m/>
    <s v="S"/>
    <m/>
    <s v="R"/>
    <m/>
    <s v="F"/>
    <m/>
    <m/>
    <m/>
    <m/>
    <m/>
    <m/>
    <m/>
    <m/>
    <m/>
    <m/>
    <m/>
    <m/>
    <m/>
    <m/>
    <m/>
    <m/>
    <m/>
    <m/>
    <m/>
    <m/>
    <m/>
    <m/>
    <m/>
    <m/>
    <m/>
    <m/>
    <m/>
    <m/>
    <m/>
    <m/>
    <m/>
    <m/>
    <m/>
    <m/>
    <m/>
    <m/>
    <m/>
    <m/>
    <m/>
    <m/>
    <m/>
    <m/>
    <m/>
    <m/>
    <m/>
    <m/>
    <m/>
    <m/>
    <n v="123456"/>
    <x v="3"/>
    <x v="15"/>
    <n v="5"/>
    <n v="1"/>
    <n v="4"/>
    <n v="1"/>
    <n v="1"/>
    <n v="2"/>
    <n v="3"/>
    <n v="3"/>
    <n v="4"/>
    <n v="5"/>
    <s v=""/>
    <s v=""/>
    <s v=""/>
    <s v=""/>
    <s v=""/>
    <s v=""/>
    <s v=""/>
    <s v=""/>
    <s v=""/>
    <s v=""/>
    <s v=""/>
    <s v=""/>
    <s v=""/>
    <s v=""/>
    <s v=""/>
    <s v=""/>
    <s v=""/>
    <s v=""/>
    <s v=""/>
    <s v=""/>
    <s v=""/>
    <s v=""/>
    <s v=""/>
    <s v=""/>
  </r>
  <r>
    <s v="I know that the size of a fraction is dependent on the size of the whole item."/>
    <m/>
    <m/>
    <m/>
    <s v="EN"/>
    <m/>
    <s v="N"/>
    <m/>
    <s v="N"/>
    <m/>
    <s v="N"/>
    <m/>
    <s v="F"/>
    <m/>
    <s v="F"/>
    <m/>
    <s v="I"/>
    <m/>
    <m/>
    <m/>
    <m/>
    <m/>
    <m/>
    <m/>
    <m/>
    <m/>
    <m/>
    <m/>
    <m/>
    <m/>
    <m/>
    <m/>
    <m/>
    <m/>
    <m/>
    <m/>
    <m/>
    <m/>
    <m/>
    <m/>
    <m/>
    <m/>
    <m/>
    <m/>
    <m/>
    <m/>
    <m/>
    <m/>
    <m/>
    <m/>
    <m/>
    <m/>
    <m/>
    <m/>
    <m/>
    <m/>
    <m/>
    <m/>
    <m/>
    <m/>
    <m/>
    <m/>
    <m/>
    <m/>
    <m/>
    <n v="123456"/>
    <x v="3"/>
    <x v="15"/>
    <n v="7"/>
    <n v="1"/>
    <n v="6"/>
    <n v="1"/>
    <n v="2"/>
    <n v="2"/>
    <n v="2"/>
    <n v="5"/>
    <n v="5"/>
    <n v="7"/>
    <s v=""/>
    <s v=""/>
    <s v=""/>
    <s v=""/>
    <s v=""/>
    <s v=""/>
    <s v=""/>
    <s v=""/>
    <s v=""/>
    <s v=""/>
    <s v=""/>
    <s v=""/>
    <s v=""/>
    <s v=""/>
    <s v=""/>
    <s v=""/>
    <s v=""/>
    <s v=""/>
    <s v=""/>
    <s v=""/>
    <s v=""/>
    <s v=""/>
    <s v=""/>
    <s v=""/>
  </r>
  <r>
    <s v="I am learning to explain that the more equal parts an item is split into, the smaller each equal part will be."/>
    <m/>
    <m/>
    <m/>
    <s v="N"/>
    <m/>
    <s v="N"/>
    <m/>
    <s v="S"/>
    <m/>
    <s v="S"/>
    <m/>
    <s v="R"/>
    <m/>
    <s v="F"/>
    <m/>
    <s v="F"/>
    <m/>
    <m/>
    <m/>
    <m/>
    <m/>
    <m/>
    <m/>
    <m/>
    <m/>
    <m/>
    <m/>
    <m/>
    <m/>
    <m/>
    <m/>
    <m/>
    <m/>
    <m/>
    <m/>
    <m/>
    <m/>
    <m/>
    <m/>
    <m/>
    <m/>
    <m/>
    <m/>
    <m/>
    <m/>
    <m/>
    <m/>
    <m/>
    <m/>
    <m/>
    <m/>
    <m/>
    <m/>
    <m/>
    <m/>
    <m/>
    <m/>
    <m/>
    <m/>
    <m/>
    <m/>
    <m/>
    <m/>
    <m/>
    <n v="123456"/>
    <x v="3"/>
    <x v="15"/>
    <n v="5"/>
    <n v="2"/>
    <n v="3"/>
    <n v="2"/>
    <n v="2"/>
    <n v="3"/>
    <n v="3"/>
    <n v="4"/>
    <n v="5"/>
    <n v="5"/>
    <s v=""/>
    <s v=""/>
    <s v=""/>
    <s v=""/>
    <s v=""/>
    <s v=""/>
    <s v=""/>
    <s v=""/>
    <s v=""/>
    <s v=""/>
    <s v=""/>
    <s v=""/>
    <s v=""/>
    <s v=""/>
    <s v=""/>
    <s v=""/>
    <s v=""/>
    <s v=""/>
    <s v=""/>
    <s v=""/>
    <s v=""/>
    <s v=""/>
    <s v=""/>
    <s v=""/>
  </r>
  <r>
    <s v="I am learning to use vocabulary associated with fractions e.g. numerator, denominator, equal parts, fraction, half, quarter etc."/>
    <m/>
    <m/>
    <m/>
    <s v="EN"/>
    <m/>
    <s v="N"/>
    <m/>
    <s v="R"/>
    <m/>
    <s v="F"/>
    <m/>
    <s v="P"/>
    <m/>
    <s v="I"/>
    <m/>
    <s v="I"/>
    <m/>
    <m/>
    <m/>
    <m/>
    <m/>
    <m/>
    <m/>
    <m/>
    <m/>
    <m/>
    <m/>
    <m/>
    <m/>
    <m/>
    <m/>
    <m/>
    <m/>
    <m/>
    <m/>
    <m/>
    <m/>
    <m/>
    <m/>
    <m/>
    <m/>
    <m/>
    <m/>
    <m/>
    <m/>
    <m/>
    <m/>
    <m/>
    <m/>
    <m/>
    <m/>
    <m/>
    <m/>
    <m/>
    <m/>
    <m/>
    <m/>
    <m/>
    <m/>
    <m/>
    <m/>
    <m/>
    <m/>
    <m/>
    <n v="123456"/>
    <x v="3"/>
    <x v="15"/>
    <n v="7"/>
    <n v="1"/>
    <n v="6"/>
    <n v="1"/>
    <n v="2"/>
    <n v="4"/>
    <n v="5"/>
    <n v="6"/>
    <n v="7"/>
    <n v="7"/>
    <s v=""/>
    <s v=""/>
    <s v=""/>
    <s v=""/>
    <s v=""/>
    <s v=""/>
    <s v=""/>
    <s v=""/>
    <s v=""/>
    <s v=""/>
    <s v=""/>
    <s v=""/>
    <s v=""/>
    <s v=""/>
    <s v=""/>
    <s v=""/>
    <s v=""/>
    <s v=""/>
    <s v=""/>
    <s v=""/>
    <s v=""/>
    <s v=""/>
    <s v=""/>
    <s v=""/>
  </r>
  <r>
    <s v="I know that the denominator shows how many equal parts the item has been split into and the numerator shows the number of equal parts being focussed on."/>
    <m/>
    <m/>
    <m/>
    <s v="S"/>
    <m/>
    <s v="R"/>
    <m/>
    <s v="F"/>
    <m/>
    <s v="P"/>
    <m/>
    <s v="P"/>
    <m/>
    <s v="P"/>
    <m/>
    <s v="I"/>
    <m/>
    <m/>
    <m/>
    <m/>
    <m/>
    <m/>
    <m/>
    <m/>
    <m/>
    <m/>
    <m/>
    <m/>
    <m/>
    <m/>
    <m/>
    <m/>
    <m/>
    <m/>
    <m/>
    <m/>
    <m/>
    <m/>
    <m/>
    <m/>
    <m/>
    <m/>
    <m/>
    <m/>
    <m/>
    <m/>
    <m/>
    <m/>
    <m/>
    <m/>
    <m/>
    <m/>
    <m/>
    <m/>
    <m/>
    <m/>
    <m/>
    <m/>
    <m/>
    <m/>
    <m/>
    <m/>
    <m/>
    <m/>
    <n v="123456"/>
    <x v="3"/>
    <x v="15"/>
    <n v="7"/>
    <n v="3"/>
    <n v="4"/>
    <n v="3"/>
    <n v="4"/>
    <n v="5"/>
    <n v="6"/>
    <n v="6"/>
    <n v="6"/>
    <n v="7"/>
    <s v=""/>
    <s v=""/>
    <s v=""/>
    <s v=""/>
    <s v=""/>
    <s v=""/>
    <s v=""/>
    <s v=""/>
    <s v=""/>
    <s v=""/>
    <s v=""/>
    <s v=""/>
    <s v=""/>
    <s v=""/>
    <s v=""/>
    <s v=""/>
    <s v=""/>
    <s v=""/>
    <s v=""/>
    <s v=""/>
    <s v=""/>
    <s v=""/>
    <s v=""/>
    <s v=""/>
  </r>
  <r>
    <s v="I am learning to rank simple fractions in order of size e.g. ½ is less than 1 but more than ¼."/>
    <m/>
    <m/>
    <m/>
    <s v="N"/>
    <m/>
    <s v="N"/>
    <m/>
    <s v="N"/>
    <m/>
    <s v="N"/>
    <m/>
    <s v="N"/>
    <m/>
    <s v="N"/>
    <m/>
    <s v="R"/>
    <m/>
    <m/>
    <m/>
    <m/>
    <m/>
    <m/>
    <m/>
    <m/>
    <m/>
    <m/>
    <m/>
    <m/>
    <m/>
    <m/>
    <m/>
    <m/>
    <m/>
    <m/>
    <m/>
    <m/>
    <m/>
    <m/>
    <m/>
    <m/>
    <m/>
    <m/>
    <m/>
    <m/>
    <m/>
    <m/>
    <m/>
    <m/>
    <m/>
    <m/>
    <m/>
    <m/>
    <m/>
    <m/>
    <m/>
    <m/>
    <m/>
    <m/>
    <m/>
    <m/>
    <m/>
    <m/>
    <m/>
    <m/>
    <n v="123456"/>
    <x v="3"/>
    <x v="15"/>
    <n v="4"/>
    <n v="2"/>
    <n v="2"/>
    <n v="2"/>
    <n v="2"/>
    <n v="2"/>
    <n v="2"/>
    <n v="2"/>
    <n v="2"/>
    <n v="4"/>
    <s v=""/>
    <s v=""/>
    <s v=""/>
    <s v=""/>
    <s v=""/>
    <s v=""/>
    <s v=""/>
    <s v=""/>
    <s v=""/>
    <s v=""/>
    <s v=""/>
    <s v=""/>
    <s v=""/>
    <s v=""/>
    <s v=""/>
    <s v=""/>
    <s v=""/>
    <s v=""/>
    <s v=""/>
    <s v=""/>
    <s v=""/>
    <s v=""/>
    <s v=""/>
    <s v=""/>
  </r>
  <r>
    <s v="I am learning to place fractions on a number line."/>
    <m/>
    <m/>
    <m/>
    <s v="N"/>
    <m/>
    <s v="N"/>
    <m/>
    <s v="N"/>
    <m/>
    <s v="R"/>
    <m/>
    <s v="F"/>
    <m/>
    <s v="F"/>
    <m/>
    <s v="F"/>
    <m/>
    <m/>
    <m/>
    <m/>
    <m/>
    <m/>
    <m/>
    <m/>
    <m/>
    <m/>
    <m/>
    <m/>
    <m/>
    <m/>
    <m/>
    <m/>
    <m/>
    <m/>
    <m/>
    <m/>
    <m/>
    <m/>
    <m/>
    <m/>
    <m/>
    <m/>
    <m/>
    <m/>
    <m/>
    <m/>
    <m/>
    <m/>
    <m/>
    <m/>
    <m/>
    <m/>
    <m/>
    <m/>
    <m/>
    <m/>
    <m/>
    <m/>
    <m/>
    <m/>
    <m/>
    <m/>
    <m/>
    <m/>
    <n v="123456"/>
    <x v="3"/>
    <x v="15"/>
    <n v="5"/>
    <n v="2"/>
    <n v="3"/>
    <n v="2"/>
    <n v="2"/>
    <n v="2"/>
    <n v="4"/>
    <n v="5"/>
    <n v="5"/>
    <n v="5"/>
    <s v=""/>
    <s v=""/>
    <s v=""/>
    <s v=""/>
    <s v=""/>
    <s v=""/>
    <s v=""/>
    <s v=""/>
    <s v=""/>
    <s v=""/>
    <s v=""/>
    <s v=""/>
    <s v=""/>
    <s v=""/>
    <s v=""/>
    <s v=""/>
    <s v=""/>
    <s v=""/>
    <s v=""/>
    <s v=""/>
    <s v=""/>
    <s v=""/>
    <s v=""/>
    <s v=""/>
  </r>
  <r>
    <s v="I am learning to explain that halving a number/set is also dividing by 2 and can apply this principle to other simple fractions and division."/>
    <m/>
    <m/>
    <m/>
    <s v="EN"/>
    <m/>
    <s v="N"/>
    <m/>
    <s v="S"/>
    <m/>
    <s v="R"/>
    <m/>
    <s v="F"/>
    <m/>
    <s v="P"/>
    <m/>
    <s v="I"/>
    <m/>
    <m/>
    <m/>
    <m/>
    <m/>
    <m/>
    <m/>
    <m/>
    <m/>
    <m/>
    <m/>
    <m/>
    <m/>
    <m/>
    <m/>
    <m/>
    <m/>
    <m/>
    <m/>
    <m/>
    <m/>
    <m/>
    <m/>
    <m/>
    <m/>
    <m/>
    <m/>
    <m/>
    <m/>
    <m/>
    <m/>
    <m/>
    <m/>
    <m/>
    <m/>
    <m/>
    <m/>
    <m/>
    <m/>
    <m/>
    <m/>
    <m/>
    <m/>
    <m/>
    <m/>
    <m/>
    <m/>
    <m/>
    <n v="123456"/>
    <x v="3"/>
    <x v="15"/>
    <n v="7"/>
    <n v="1"/>
    <n v="6"/>
    <n v="1"/>
    <n v="2"/>
    <n v="3"/>
    <n v="4"/>
    <n v="5"/>
    <n v="6"/>
    <n v="7"/>
    <s v=""/>
    <s v=""/>
    <s v=""/>
    <s v=""/>
    <s v=""/>
    <s v=""/>
    <s v=""/>
    <s v=""/>
    <s v=""/>
    <s v=""/>
    <s v=""/>
    <s v=""/>
    <s v=""/>
    <s v=""/>
    <s v=""/>
    <s v=""/>
    <s v=""/>
    <s v=""/>
    <s v=""/>
    <s v=""/>
    <s v=""/>
    <s v=""/>
    <s v=""/>
    <s v=""/>
  </r>
  <r>
    <s v="I am learning to use materials/diagrams to find fractions of amounts by sharing or grouping."/>
    <m/>
    <m/>
    <m/>
    <s v="EN"/>
    <m/>
    <s v="N"/>
    <m/>
    <s v="N"/>
    <m/>
    <s v="N"/>
    <m/>
    <s v="S"/>
    <m/>
    <s v="R"/>
    <m/>
    <s v="R"/>
    <m/>
    <m/>
    <m/>
    <m/>
    <m/>
    <m/>
    <m/>
    <m/>
    <m/>
    <m/>
    <m/>
    <m/>
    <m/>
    <m/>
    <m/>
    <m/>
    <m/>
    <m/>
    <m/>
    <m/>
    <m/>
    <m/>
    <m/>
    <m/>
    <m/>
    <m/>
    <m/>
    <m/>
    <m/>
    <m/>
    <m/>
    <m/>
    <m/>
    <m/>
    <m/>
    <m/>
    <m/>
    <m/>
    <m/>
    <m/>
    <m/>
    <m/>
    <m/>
    <m/>
    <m/>
    <m/>
    <m/>
    <m/>
    <n v="123456"/>
    <x v="3"/>
    <x v="15"/>
    <n v="4"/>
    <n v="1"/>
    <n v="3"/>
    <n v="1"/>
    <n v="2"/>
    <n v="2"/>
    <n v="2"/>
    <n v="3"/>
    <n v="4"/>
    <n v="4"/>
    <s v=""/>
    <s v=""/>
    <s v=""/>
    <s v=""/>
    <s v=""/>
    <s v=""/>
    <s v=""/>
    <s v=""/>
    <s v=""/>
    <s v=""/>
    <s v=""/>
    <s v=""/>
    <s v=""/>
    <s v=""/>
    <s v=""/>
    <s v=""/>
    <s v=""/>
    <s v=""/>
    <s v=""/>
    <s v=""/>
    <s v=""/>
    <s v=""/>
    <s v=""/>
    <s v=""/>
  </r>
  <r>
    <s v="I am learning to use vocabulary and notation associated with fractions and division e.g. ½ of 14, half of fourteen, 14 shared equally between 2, 14 divided by 2."/>
    <m/>
    <m/>
    <m/>
    <s v="EN"/>
    <m/>
    <s v="EN"/>
    <m/>
    <s v="N"/>
    <m/>
    <s v="S"/>
    <m/>
    <s v="S"/>
    <m/>
    <s v="R"/>
    <m/>
    <s v="F"/>
    <m/>
    <m/>
    <m/>
    <m/>
    <m/>
    <m/>
    <m/>
    <m/>
    <m/>
    <m/>
    <m/>
    <m/>
    <m/>
    <m/>
    <m/>
    <m/>
    <m/>
    <m/>
    <m/>
    <m/>
    <m/>
    <m/>
    <m/>
    <m/>
    <m/>
    <m/>
    <m/>
    <m/>
    <m/>
    <m/>
    <m/>
    <m/>
    <m/>
    <m/>
    <m/>
    <m/>
    <m/>
    <m/>
    <m/>
    <m/>
    <m/>
    <m/>
    <m/>
    <m/>
    <m/>
    <m/>
    <m/>
    <m/>
    <n v="123456"/>
    <x v="3"/>
    <x v="15"/>
    <n v="5"/>
    <n v="1"/>
    <n v="4"/>
    <n v="1"/>
    <n v="1"/>
    <n v="2"/>
    <n v="3"/>
    <n v="3"/>
    <n v="4"/>
    <n v="5"/>
    <s v=""/>
    <s v=""/>
    <s v=""/>
    <s v=""/>
    <s v=""/>
    <s v=""/>
    <s v=""/>
    <s v=""/>
    <s v=""/>
    <s v=""/>
    <s v=""/>
    <s v=""/>
    <s v=""/>
    <s v=""/>
    <s v=""/>
    <s v=""/>
    <s v=""/>
    <s v=""/>
    <s v=""/>
    <s v=""/>
    <s v=""/>
    <s v=""/>
    <s v=""/>
    <s v=""/>
  </r>
  <r>
    <s v="I am learning to find equivalent fractions in practical activities e.g. folding or sharing out."/>
    <m/>
    <m/>
    <m/>
    <s v="EN"/>
    <m/>
    <s v="N"/>
    <m/>
    <s v="N"/>
    <m/>
    <s v="N"/>
    <m/>
    <s v="F"/>
    <m/>
    <s v="F"/>
    <m/>
    <s v="I"/>
    <m/>
    <m/>
    <m/>
    <m/>
    <m/>
    <m/>
    <m/>
    <m/>
    <m/>
    <m/>
    <m/>
    <m/>
    <m/>
    <m/>
    <m/>
    <m/>
    <m/>
    <m/>
    <m/>
    <m/>
    <m/>
    <m/>
    <m/>
    <m/>
    <m/>
    <m/>
    <m/>
    <m/>
    <m/>
    <m/>
    <m/>
    <m/>
    <m/>
    <m/>
    <m/>
    <m/>
    <m/>
    <m/>
    <m/>
    <m/>
    <m/>
    <m/>
    <m/>
    <m/>
    <m/>
    <m/>
    <m/>
    <m/>
    <n v="123456"/>
    <x v="3"/>
    <x v="15"/>
    <n v="7"/>
    <n v="1"/>
    <n v="6"/>
    <n v="1"/>
    <n v="2"/>
    <n v="2"/>
    <n v="2"/>
    <n v="5"/>
    <n v="5"/>
    <n v="7"/>
    <s v=""/>
    <s v=""/>
    <s v=""/>
    <s v=""/>
    <s v=""/>
    <s v=""/>
    <s v=""/>
    <s v=""/>
    <s v=""/>
    <s v=""/>
    <s v=""/>
    <s v=""/>
    <s v=""/>
    <s v=""/>
    <s v=""/>
    <s v=""/>
    <s v=""/>
    <s v=""/>
    <s v=""/>
    <s v=""/>
    <s v=""/>
    <s v=""/>
    <s v=""/>
    <s v=""/>
  </r>
  <r>
    <s v="I am learning to identify and note simple equivalences in vocabulary and notation i.e. one half is the same as two quarters. ½ = 2/4"/>
    <m/>
    <m/>
    <m/>
    <s v="N"/>
    <m/>
    <s v="N"/>
    <m/>
    <s v="S"/>
    <m/>
    <s v="S"/>
    <m/>
    <s v="R"/>
    <m/>
    <s v="F"/>
    <m/>
    <s v="F"/>
    <m/>
    <m/>
    <m/>
    <m/>
    <m/>
    <m/>
    <m/>
    <m/>
    <m/>
    <m/>
    <m/>
    <m/>
    <m/>
    <m/>
    <m/>
    <m/>
    <m/>
    <m/>
    <m/>
    <m/>
    <m/>
    <m/>
    <m/>
    <m/>
    <m/>
    <m/>
    <m/>
    <m/>
    <m/>
    <m/>
    <m/>
    <m/>
    <m/>
    <m/>
    <m/>
    <m/>
    <m/>
    <m/>
    <m/>
    <m/>
    <m/>
    <m/>
    <m/>
    <m/>
    <m/>
    <m/>
    <m/>
    <m/>
    <n v="123456"/>
    <x v="3"/>
    <x v="15"/>
    <n v="5"/>
    <n v="2"/>
    <n v="3"/>
    <n v="2"/>
    <n v="2"/>
    <n v="3"/>
    <n v="3"/>
    <n v="4"/>
    <n v="5"/>
    <n v="5"/>
    <s v=""/>
    <s v=""/>
    <s v=""/>
    <s v=""/>
    <s v=""/>
    <s v=""/>
    <s v=""/>
    <s v=""/>
    <s v=""/>
    <s v=""/>
    <s v=""/>
    <s v=""/>
    <s v=""/>
    <s v=""/>
    <s v=""/>
    <s v=""/>
    <s v=""/>
    <s v=""/>
    <s v=""/>
    <s v=""/>
    <s v=""/>
    <s v=""/>
    <s v=""/>
    <s v=""/>
  </r>
  <r>
    <s v="I am learning to show simple equivalent fractions by using a pattern e.g. ½, 2/4, 4/8, 8/16"/>
    <m/>
    <m/>
    <m/>
    <s v="EN"/>
    <m/>
    <s v="N"/>
    <m/>
    <s v="R"/>
    <m/>
    <s v="F"/>
    <m/>
    <s v="P"/>
    <m/>
    <s v="I"/>
    <m/>
    <s v="I"/>
    <m/>
    <m/>
    <m/>
    <m/>
    <m/>
    <m/>
    <m/>
    <m/>
    <m/>
    <m/>
    <m/>
    <m/>
    <m/>
    <m/>
    <m/>
    <m/>
    <m/>
    <m/>
    <m/>
    <m/>
    <m/>
    <m/>
    <m/>
    <m/>
    <m/>
    <m/>
    <m/>
    <m/>
    <m/>
    <m/>
    <m/>
    <m/>
    <m/>
    <m/>
    <m/>
    <m/>
    <m/>
    <m/>
    <m/>
    <m/>
    <m/>
    <m/>
    <m/>
    <m/>
    <m/>
    <m/>
    <m/>
    <m/>
    <n v="123456"/>
    <x v="3"/>
    <x v="15"/>
    <n v="7"/>
    <n v="1"/>
    <n v="6"/>
    <n v="1"/>
    <n v="2"/>
    <n v="4"/>
    <n v="5"/>
    <n v="6"/>
    <n v="7"/>
    <n v="7"/>
    <s v=""/>
    <s v=""/>
    <s v=""/>
    <s v=""/>
    <s v=""/>
    <s v=""/>
    <s v=""/>
    <s v=""/>
    <s v=""/>
    <s v=""/>
    <s v=""/>
    <s v=""/>
    <s v=""/>
    <s v=""/>
    <s v=""/>
    <s v=""/>
    <s v=""/>
    <s v=""/>
    <s v=""/>
    <s v=""/>
    <s v=""/>
    <s v=""/>
    <s v=""/>
    <s v=""/>
  </r>
  <r>
    <s v="I am learning to use simple equivalent fractions to help compare and order fractions e.g. ½ = 5/10 so 6/10 is a larger share than ½."/>
    <m/>
    <m/>
    <m/>
    <s v="S"/>
    <m/>
    <s v="R"/>
    <m/>
    <s v="F"/>
    <m/>
    <s v="P"/>
    <m/>
    <s v="P"/>
    <m/>
    <s v="P"/>
    <m/>
    <s v="I"/>
    <m/>
    <m/>
    <m/>
    <m/>
    <m/>
    <m/>
    <m/>
    <m/>
    <m/>
    <m/>
    <m/>
    <m/>
    <m/>
    <m/>
    <m/>
    <m/>
    <m/>
    <m/>
    <m/>
    <m/>
    <m/>
    <m/>
    <m/>
    <m/>
    <m/>
    <m/>
    <m/>
    <m/>
    <m/>
    <m/>
    <m/>
    <m/>
    <m/>
    <m/>
    <m/>
    <m/>
    <m/>
    <m/>
    <m/>
    <m/>
    <m/>
    <m/>
    <m/>
    <m/>
    <m/>
    <m/>
    <m/>
    <m/>
    <n v="123456"/>
    <x v="3"/>
    <x v="15"/>
    <n v="7"/>
    <n v="3"/>
    <n v="4"/>
    <n v="3"/>
    <n v="4"/>
    <n v="5"/>
    <n v="6"/>
    <n v="6"/>
    <n v="6"/>
    <n v="7"/>
    <s v=""/>
    <s v=""/>
    <s v=""/>
    <s v=""/>
    <s v=""/>
    <s v=""/>
    <s v=""/>
    <s v=""/>
    <s v=""/>
    <s v=""/>
    <s v=""/>
    <s v=""/>
    <s v=""/>
    <s v=""/>
    <s v=""/>
    <s v=""/>
    <s v=""/>
    <s v=""/>
    <s v=""/>
    <s v=""/>
    <s v=""/>
    <s v=""/>
    <s v=""/>
    <s v=""/>
  </r>
  <r>
    <s v="I am learning to read and write £ and p and can understand when they are used."/>
    <m/>
    <m/>
    <m/>
    <s v="N"/>
    <m/>
    <s v="N"/>
    <m/>
    <s v="N"/>
    <m/>
    <s v="N"/>
    <m/>
    <s v="N"/>
    <m/>
    <s v="N"/>
    <m/>
    <s v="R"/>
    <m/>
    <m/>
    <m/>
    <m/>
    <m/>
    <m/>
    <m/>
    <m/>
    <m/>
    <m/>
    <m/>
    <m/>
    <m/>
    <m/>
    <m/>
    <m/>
    <m/>
    <m/>
    <m/>
    <m/>
    <m/>
    <m/>
    <m/>
    <m/>
    <m/>
    <m/>
    <m/>
    <m/>
    <m/>
    <m/>
    <m/>
    <m/>
    <m/>
    <m/>
    <m/>
    <m/>
    <m/>
    <m/>
    <m/>
    <m/>
    <m/>
    <m/>
    <m/>
    <m/>
    <m/>
    <m/>
    <m/>
    <m/>
    <n v="123456"/>
    <x v="3"/>
    <x v="16"/>
    <n v="4"/>
    <n v="2"/>
    <n v="2"/>
    <n v="2"/>
    <n v="2"/>
    <n v="2"/>
    <n v="2"/>
    <n v="2"/>
    <n v="2"/>
    <n v="4"/>
    <s v=""/>
    <s v=""/>
    <s v=""/>
    <s v=""/>
    <s v=""/>
    <s v=""/>
    <s v=""/>
    <s v=""/>
    <s v=""/>
    <s v=""/>
    <s v=""/>
    <s v=""/>
    <s v=""/>
    <s v=""/>
    <s v=""/>
    <s v=""/>
    <s v=""/>
    <s v=""/>
    <s v=""/>
    <s v=""/>
    <s v=""/>
    <s v=""/>
    <s v=""/>
    <s v=""/>
  </r>
  <r>
    <s v="I am learning to recognise the value of coins and notes."/>
    <m/>
    <m/>
    <m/>
    <s v="N"/>
    <m/>
    <s v="N"/>
    <m/>
    <s v="N"/>
    <m/>
    <s v="R"/>
    <m/>
    <s v="F"/>
    <m/>
    <s v="F"/>
    <m/>
    <s v="F"/>
    <m/>
    <m/>
    <m/>
    <m/>
    <m/>
    <m/>
    <m/>
    <m/>
    <m/>
    <m/>
    <m/>
    <m/>
    <m/>
    <m/>
    <m/>
    <m/>
    <m/>
    <m/>
    <m/>
    <m/>
    <m/>
    <m/>
    <m/>
    <m/>
    <m/>
    <m/>
    <m/>
    <m/>
    <m/>
    <m/>
    <m/>
    <m/>
    <m/>
    <m/>
    <m/>
    <m/>
    <m/>
    <m/>
    <m/>
    <m/>
    <m/>
    <m/>
    <m/>
    <m/>
    <m/>
    <m/>
    <m/>
    <m/>
    <n v="123456"/>
    <x v="3"/>
    <x v="16"/>
    <n v="5"/>
    <n v="2"/>
    <n v="3"/>
    <n v="2"/>
    <n v="2"/>
    <n v="2"/>
    <n v="4"/>
    <n v="5"/>
    <n v="5"/>
    <n v="5"/>
    <s v=""/>
    <s v=""/>
    <s v=""/>
    <s v=""/>
    <s v=""/>
    <s v=""/>
    <s v=""/>
    <s v=""/>
    <s v=""/>
    <s v=""/>
    <s v=""/>
    <s v=""/>
    <s v=""/>
    <s v=""/>
    <s v=""/>
    <s v=""/>
    <s v=""/>
    <s v=""/>
    <s v=""/>
    <s v=""/>
    <s v=""/>
    <s v=""/>
    <s v=""/>
    <s v=""/>
  </r>
  <r>
    <s v="I know that a decimal point is used to separate pounds and pence."/>
    <m/>
    <m/>
    <m/>
    <s v="EN"/>
    <m/>
    <s v="N"/>
    <m/>
    <s v="S"/>
    <m/>
    <s v="R"/>
    <m/>
    <s v="F"/>
    <m/>
    <s v="P"/>
    <m/>
    <s v="I"/>
    <m/>
    <m/>
    <m/>
    <m/>
    <m/>
    <m/>
    <m/>
    <m/>
    <m/>
    <m/>
    <m/>
    <m/>
    <m/>
    <m/>
    <m/>
    <m/>
    <m/>
    <m/>
    <m/>
    <m/>
    <m/>
    <m/>
    <m/>
    <m/>
    <m/>
    <m/>
    <m/>
    <m/>
    <m/>
    <m/>
    <m/>
    <m/>
    <m/>
    <m/>
    <m/>
    <m/>
    <m/>
    <m/>
    <m/>
    <m/>
    <m/>
    <m/>
    <m/>
    <m/>
    <m/>
    <m/>
    <m/>
    <m/>
    <n v="123456"/>
    <x v="3"/>
    <x v="16"/>
    <n v="7"/>
    <n v="1"/>
    <n v="6"/>
    <n v="1"/>
    <n v="2"/>
    <n v="3"/>
    <n v="4"/>
    <n v="5"/>
    <n v="6"/>
    <n v="7"/>
    <s v=""/>
    <s v=""/>
    <s v=""/>
    <s v=""/>
    <s v=""/>
    <s v=""/>
    <s v=""/>
    <s v=""/>
    <s v=""/>
    <s v=""/>
    <s v=""/>
    <s v=""/>
    <s v=""/>
    <s v=""/>
    <s v=""/>
    <s v=""/>
    <s v=""/>
    <s v=""/>
    <s v=""/>
    <s v=""/>
    <s v=""/>
    <s v=""/>
    <s v=""/>
    <s v=""/>
  </r>
  <r>
    <s v="I am learning to use notes and coins to pay for goods or make up change."/>
    <m/>
    <m/>
    <m/>
    <s v="EN"/>
    <m/>
    <s v="N"/>
    <m/>
    <s v="N"/>
    <m/>
    <s v="N"/>
    <m/>
    <s v="S"/>
    <m/>
    <s v="R"/>
    <m/>
    <s v="R"/>
    <m/>
    <m/>
    <m/>
    <m/>
    <m/>
    <m/>
    <m/>
    <m/>
    <m/>
    <m/>
    <m/>
    <m/>
    <m/>
    <m/>
    <m/>
    <m/>
    <m/>
    <m/>
    <m/>
    <m/>
    <m/>
    <m/>
    <m/>
    <m/>
    <m/>
    <m/>
    <m/>
    <m/>
    <m/>
    <m/>
    <m/>
    <m/>
    <m/>
    <m/>
    <m/>
    <m/>
    <m/>
    <m/>
    <m/>
    <m/>
    <m/>
    <m/>
    <m/>
    <m/>
    <m/>
    <m/>
    <m/>
    <m/>
    <n v="123456"/>
    <x v="3"/>
    <x v="16"/>
    <n v="4"/>
    <n v="1"/>
    <n v="3"/>
    <n v="1"/>
    <n v="2"/>
    <n v="2"/>
    <n v="2"/>
    <n v="3"/>
    <n v="4"/>
    <n v="4"/>
    <s v=""/>
    <s v=""/>
    <s v=""/>
    <s v=""/>
    <s v=""/>
    <s v=""/>
    <s v=""/>
    <s v=""/>
    <s v=""/>
    <s v=""/>
    <s v=""/>
    <s v=""/>
    <s v=""/>
    <s v=""/>
    <s v=""/>
    <s v=""/>
    <s v=""/>
    <s v=""/>
    <s v=""/>
    <s v=""/>
    <s v=""/>
    <s v=""/>
    <s v=""/>
    <s v=""/>
  </r>
  <r>
    <s v="I know that by rounding, then adding/subtracting the excess, they can make finding the total cost, and calculating change, easier, e.g. £3.99 + £2.49 = £4 + £2.49 – 1p = £6.48  £10 - £3.99 = £10 - £4 + 1p = £6.01"/>
    <m/>
    <m/>
    <m/>
    <s v="EN"/>
    <m/>
    <s v="EN"/>
    <m/>
    <s v="N"/>
    <m/>
    <s v="S"/>
    <m/>
    <s v="S"/>
    <m/>
    <s v="R"/>
    <m/>
    <s v="F"/>
    <m/>
    <m/>
    <m/>
    <m/>
    <m/>
    <m/>
    <m/>
    <m/>
    <m/>
    <m/>
    <m/>
    <m/>
    <m/>
    <m/>
    <m/>
    <m/>
    <m/>
    <m/>
    <m/>
    <m/>
    <m/>
    <m/>
    <m/>
    <m/>
    <m/>
    <m/>
    <m/>
    <m/>
    <m/>
    <m/>
    <m/>
    <m/>
    <m/>
    <m/>
    <m/>
    <m/>
    <m/>
    <m/>
    <m/>
    <m/>
    <m/>
    <m/>
    <m/>
    <m/>
    <m/>
    <m/>
    <m/>
    <m/>
    <n v="123456"/>
    <x v="3"/>
    <x v="16"/>
    <n v="5"/>
    <n v="1"/>
    <n v="4"/>
    <n v="1"/>
    <n v="1"/>
    <n v="2"/>
    <n v="3"/>
    <n v="3"/>
    <n v="4"/>
    <n v="5"/>
    <s v=""/>
    <s v=""/>
    <s v=""/>
    <s v=""/>
    <s v=""/>
    <s v=""/>
    <s v=""/>
    <s v=""/>
    <s v=""/>
    <s v=""/>
    <s v=""/>
    <s v=""/>
    <s v=""/>
    <s v=""/>
    <s v=""/>
    <s v=""/>
    <s v=""/>
    <s v=""/>
    <s v=""/>
    <s v=""/>
    <s v=""/>
    <s v=""/>
    <s v=""/>
    <s v=""/>
  </r>
  <r>
    <s v="I am learning to calculate total costs and change received, mentally and in written calculations."/>
    <m/>
    <m/>
    <m/>
    <s v="EN"/>
    <m/>
    <s v="N"/>
    <m/>
    <s v="N"/>
    <m/>
    <s v="N"/>
    <m/>
    <s v="F"/>
    <m/>
    <s v="F"/>
    <m/>
    <s v="I"/>
    <m/>
    <m/>
    <m/>
    <m/>
    <m/>
    <m/>
    <m/>
    <m/>
    <m/>
    <m/>
    <m/>
    <m/>
    <m/>
    <m/>
    <m/>
    <m/>
    <m/>
    <m/>
    <m/>
    <m/>
    <m/>
    <m/>
    <m/>
    <m/>
    <m/>
    <m/>
    <m/>
    <m/>
    <m/>
    <m/>
    <m/>
    <m/>
    <m/>
    <m/>
    <m/>
    <m/>
    <m/>
    <m/>
    <m/>
    <m/>
    <m/>
    <m/>
    <m/>
    <m/>
    <m/>
    <m/>
    <m/>
    <m/>
    <n v="123456"/>
    <x v="3"/>
    <x v="16"/>
    <n v="7"/>
    <n v="1"/>
    <n v="6"/>
    <n v="1"/>
    <n v="2"/>
    <n v="2"/>
    <n v="2"/>
    <n v="5"/>
    <n v="5"/>
    <n v="7"/>
    <s v=""/>
    <s v=""/>
    <s v=""/>
    <s v=""/>
    <s v=""/>
    <s v=""/>
    <s v=""/>
    <s v=""/>
    <s v=""/>
    <s v=""/>
    <s v=""/>
    <s v=""/>
    <s v=""/>
    <s v=""/>
    <s v=""/>
    <s v=""/>
    <s v=""/>
    <s v=""/>
    <s v=""/>
    <s v=""/>
    <s v=""/>
    <s v=""/>
    <s v=""/>
    <s v=""/>
  </r>
  <r>
    <s v="I am learning to make up equivalent amounts using different coins or notes e.g. 50 x 1p = 50p, 25 x 2p = 50p, 5 x 10p = 50p."/>
    <m/>
    <m/>
    <m/>
    <s v="N"/>
    <m/>
    <s v="N"/>
    <m/>
    <s v="S"/>
    <m/>
    <s v="S"/>
    <m/>
    <s v="R"/>
    <m/>
    <s v="F"/>
    <m/>
    <s v="F"/>
    <m/>
    <m/>
    <m/>
    <m/>
    <m/>
    <m/>
    <m/>
    <m/>
    <m/>
    <m/>
    <m/>
    <m/>
    <m/>
    <m/>
    <m/>
    <m/>
    <m/>
    <m/>
    <m/>
    <m/>
    <m/>
    <m/>
    <m/>
    <m/>
    <m/>
    <m/>
    <m/>
    <m/>
    <m/>
    <m/>
    <m/>
    <m/>
    <m/>
    <m/>
    <m/>
    <m/>
    <m/>
    <m/>
    <m/>
    <m/>
    <m/>
    <m/>
    <m/>
    <m/>
    <m/>
    <m/>
    <m/>
    <m/>
    <n v="123456"/>
    <x v="3"/>
    <x v="16"/>
    <n v="5"/>
    <n v="2"/>
    <n v="3"/>
    <n v="2"/>
    <n v="2"/>
    <n v="3"/>
    <n v="3"/>
    <n v="4"/>
    <n v="5"/>
    <n v="5"/>
    <s v=""/>
    <s v=""/>
    <s v=""/>
    <s v=""/>
    <s v=""/>
    <s v=""/>
    <s v=""/>
    <s v=""/>
    <s v=""/>
    <s v=""/>
    <s v=""/>
    <s v=""/>
    <s v=""/>
    <s v=""/>
    <s v=""/>
    <s v=""/>
    <s v=""/>
    <s v=""/>
    <s v=""/>
    <s v=""/>
    <s v=""/>
    <s v=""/>
    <s v=""/>
    <s v=""/>
  </r>
  <r>
    <s v="I am learning to pay for an item, make up change or make up an amount using the fewest number of notes and coins."/>
    <m/>
    <m/>
    <m/>
    <s v="N"/>
    <m/>
    <s v="N"/>
    <m/>
    <s v="S"/>
    <m/>
    <s v="S"/>
    <m/>
    <s v="R"/>
    <m/>
    <s v="F"/>
    <m/>
    <s v="F"/>
    <m/>
    <m/>
    <m/>
    <m/>
    <m/>
    <m/>
    <m/>
    <m/>
    <m/>
    <m/>
    <m/>
    <m/>
    <m/>
    <m/>
    <m/>
    <m/>
    <m/>
    <m/>
    <m/>
    <m/>
    <m/>
    <m/>
    <m/>
    <m/>
    <m/>
    <m/>
    <m/>
    <m/>
    <m/>
    <m/>
    <m/>
    <m/>
    <m/>
    <m/>
    <m/>
    <m/>
    <m/>
    <m/>
    <m/>
    <m/>
    <m/>
    <m/>
    <m/>
    <m/>
    <m/>
    <m/>
    <m/>
    <m/>
    <n v="123456"/>
    <x v="3"/>
    <x v="16"/>
    <n v="5"/>
    <n v="2"/>
    <n v="3"/>
    <n v="2"/>
    <n v="2"/>
    <n v="3"/>
    <n v="3"/>
    <n v="4"/>
    <n v="5"/>
    <n v="5"/>
    <s v=""/>
    <s v=""/>
    <s v=""/>
    <s v=""/>
    <s v=""/>
    <s v=""/>
    <s v=""/>
    <s v=""/>
    <s v=""/>
    <s v=""/>
    <s v=""/>
    <s v=""/>
    <s v=""/>
    <s v=""/>
    <s v=""/>
    <s v=""/>
    <s v=""/>
    <s v=""/>
    <s v=""/>
    <s v=""/>
    <s v=""/>
    <s v=""/>
    <s v=""/>
    <s v=""/>
  </r>
  <r>
    <s v="I am learning that change is given when more money is paid than the cost of the item(s)"/>
    <m/>
    <m/>
    <m/>
    <s v="N"/>
    <m/>
    <s v="N"/>
    <m/>
    <s v="N"/>
    <m/>
    <s v="N"/>
    <m/>
    <s v="N"/>
    <m/>
    <s v="N"/>
    <m/>
    <s v="R"/>
    <m/>
    <m/>
    <m/>
    <m/>
    <m/>
    <m/>
    <m/>
    <m/>
    <m/>
    <m/>
    <m/>
    <m/>
    <m/>
    <m/>
    <m/>
    <m/>
    <m/>
    <m/>
    <m/>
    <m/>
    <m/>
    <m/>
    <m/>
    <m/>
    <m/>
    <m/>
    <m/>
    <m/>
    <m/>
    <m/>
    <m/>
    <m/>
    <m/>
    <m/>
    <m/>
    <m/>
    <m/>
    <m/>
    <m/>
    <m/>
    <m/>
    <m/>
    <m/>
    <m/>
    <m/>
    <m/>
    <m/>
    <m/>
    <n v="123456"/>
    <x v="3"/>
    <x v="16"/>
    <n v="4"/>
    <n v="2"/>
    <n v="2"/>
    <n v="2"/>
    <n v="2"/>
    <n v="2"/>
    <n v="2"/>
    <n v="2"/>
    <n v="2"/>
    <n v="4"/>
    <s v=""/>
    <s v=""/>
    <s v=""/>
    <s v=""/>
    <s v=""/>
    <s v=""/>
    <s v=""/>
    <s v=""/>
    <s v=""/>
    <s v=""/>
    <s v=""/>
    <s v=""/>
    <s v=""/>
    <s v=""/>
    <s v=""/>
    <s v=""/>
    <s v=""/>
    <s v=""/>
    <s v=""/>
    <s v=""/>
    <s v=""/>
    <s v=""/>
    <s v=""/>
    <s v=""/>
  </r>
  <r>
    <s v="I am learning to say how many hours are in a day."/>
    <m/>
    <m/>
    <m/>
    <s v="N"/>
    <m/>
    <s v="N"/>
    <m/>
    <s v="N"/>
    <m/>
    <s v="R"/>
    <m/>
    <s v="F"/>
    <m/>
    <s v="F"/>
    <m/>
    <s v="F"/>
    <m/>
    <m/>
    <m/>
    <m/>
    <m/>
    <m/>
    <m/>
    <m/>
    <m/>
    <m/>
    <m/>
    <m/>
    <m/>
    <m/>
    <m/>
    <m/>
    <m/>
    <m/>
    <m/>
    <m/>
    <m/>
    <m/>
    <m/>
    <m/>
    <m/>
    <m/>
    <m/>
    <m/>
    <m/>
    <m/>
    <m/>
    <m/>
    <m/>
    <m/>
    <m/>
    <m/>
    <m/>
    <m/>
    <m/>
    <m/>
    <m/>
    <m/>
    <m/>
    <m/>
    <m/>
    <m/>
    <m/>
    <m/>
    <n v="123456"/>
    <x v="3"/>
    <x v="17"/>
    <n v="5"/>
    <n v="2"/>
    <n v="3"/>
    <n v="2"/>
    <n v="2"/>
    <n v="2"/>
    <n v="4"/>
    <n v="5"/>
    <n v="5"/>
    <n v="5"/>
    <s v=""/>
    <s v=""/>
    <s v=""/>
    <s v=""/>
    <s v=""/>
    <s v=""/>
    <s v=""/>
    <s v=""/>
    <s v=""/>
    <s v=""/>
    <s v=""/>
    <s v=""/>
    <s v=""/>
    <s v=""/>
    <s v=""/>
    <s v=""/>
    <s v=""/>
    <s v=""/>
    <s v=""/>
    <s v=""/>
    <s v=""/>
    <s v=""/>
    <s v=""/>
    <s v=""/>
  </r>
  <r>
    <s v="I am learning to say how many minutes are in one hour."/>
    <m/>
    <m/>
    <m/>
    <s v="N"/>
    <m/>
    <s v="S"/>
    <m/>
    <s v="R"/>
    <m/>
    <s v="F"/>
    <m/>
    <s v="F"/>
    <m/>
    <s v="F"/>
    <m/>
    <s v="P"/>
    <m/>
    <m/>
    <m/>
    <m/>
    <m/>
    <m/>
    <m/>
    <m/>
    <m/>
    <m/>
    <m/>
    <m/>
    <m/>
    <m/>
    <m/>
    <m/>
    <m/>
    <m/>
    <m/>
    <m/>
    <m/>
    <m/>
    <m/>
    <m/>
    <m/>
    <m/>
    <m/>
    <m/>
    <m/>
    <m/>
    <m/>
    <m/>
    <m/>
    <m/>
    <m/>
    <m/>
    <m/>
    <m/>
    <m/>
    <m/>
    <m/>
    <m/>
    <m/>
    <m/>
    <m/>
    <m/>
    <m/>
    <m/>
    <n v="123456"/>
    <x v="3"/>
    <x v="17"/>
    <n v="6"/>
    <n v="2"/>
    <n v="4"/>
    <n v="2"/>
    <n v="3"/>
    <n v="4"/>
    <n v="5"/>
    <n v="5"/>
    <n v="5"/>
    <n v="6"/>
    <s v=""/>
    <s v=""/>
    <s v=""/>
    <s v=""/>
    <s v=""/>
    <s v=""/>
    <s v=""/>
    <s v=""/>
    <s v=""/>
    <s v=""/>
    <s v=""/>
    <s v=""/>
    <s v=""/>
    <s v=""/>
    <s v=""/>
    <s v=""/>
    <s v=""/>
    <s v=""/>
    <s v=""/>
    <s v=""/>
    <s v=""/>
    <s v=""/>
    <s v=""/>
    <s v=""/>
  </r>
  <r>
    <s v="I know how many seconds are in one minute."/>
    <m/>
    <m/>
    <m/>
    <s v="EN"/>
    <m/>
    <s v="EN"/>
    <m/>
    <s v="N"/>
    <m/>
    <s v="S"/>
    <m/>
    <s v="S"/>
    <m/>
    <s v="R"/>
    <m/>
    <s v="F"/>
    <m/>
    <m/>
    <m/>
    <m/>
    <m/>
    <m/>
    <m/>
    <m/>
    <m/>
    <m/>
    <m/>
    <m/>
    <m/>
    <m/>
    <m/>
    <m/>
    <m/>
    <m/>
    <m/>
    <m/>
    <m/>
    <m/>
    <m/>
    <m/>
    <m/>
    <m/>
    <m/>
    <m/>
    <m/>
    <m/>
    <m/>
    <m/>
    <m/>
    <m/>
    <m/>
    <m/>
    <m/>
    <m/>
    <m/>
    <m/>
    <m/>
    <m/>
    <m/>
    <m/>
    <m/>
    <m/>
    <m/>
    <m/>
    <n v="123456"/>
    <x v="3"/>
    <x v="17"/>
    <n v="5"/>
    <n v="1"/>
    <n v="4"/>
    <n v="1"/>
    <n v="1"/>
    <n v="2"/>
    <n v="3"/>
    <n v="3"/>
    <n v="4"/>
    <n v="5"/>
    <s v=""/>
    <s v=""/>
    <s v=""/>
    <s v=""/>
    <s v=""/>
    <s v=""/>
    <s v=""/>
    <s v=""/>
    <s v=""/>
    <s v=""/>
    <s v=""/>
    <s v=""/>
    <s v=""/>
    <s v=""/>
    <s v=""/>
    <s v=""/>
    <s v=""/>
    <s v=""/>
    <s v=""/>
    <s v=""/>
    <s v=""/>
    <s v=""/>
    <s v=""/>
    <s v=""/>
  </r>
  <r>
    <s v="I am learning to explain what the hands of an analogue clock show."/>
    <m/>
    <m/>
    <m/>
    <s v="EN"/>
    <m/>
    <s v="N"/>
    <m/>
    <s v="N"/>
    <m/>
    <s v="N"/>
    <m/>
    <s v="F"/>
    <m/>
    <s v="F"/>
    <m/>
    <s v="I"/>
    <m/>
    <m/>
    <m/>
    <m/>
    <m/>
    <m/>
    <m/>
    <m/>
    <m/>
    <m/>
    <m/>
    <m/>
    <m/>
    <m/>
    <m/>
    <m/>
    <m/>
    <m/>
    <m/>
    <m/>
    <m/>
    <m/>
    <m/>
    <m/>
    <m/>
    <m/>
    <m/>
    <m/>
    <m/>
    <m/>
    <m/>
    <m/>
    <m/>
    <m/>
    <m/>
    <m/>
    <m/>
    <m/>
    <m/>
    <m/>
    <m/>
    <m/>
    <m/>
    <m/>
    <m/>
    <m/>
    <m/>
    <m/>
    <n v="123456"/>
    <x v="3"/>
    <x v="17"/>
    <n v="7"/>
    <n v="1"/>
    <n v="6"/>
    <n v="1"/>
    <n v="2"/>
    <n v="2"/>
    <n v="2"/>
    <n v="5"/>
    <n v="5"/>
    <n v="7"/>
    <s v=""/>
    <s v=""/>
    <s v=""/>
    <s v=""/>
    <s v=""/>
    <s v=""/>
    <s v=""/>
    <s v=""/>
    <s v=""/>
    <s v=""/>
    <s v=""/>
    <s v=""/>
    <s v=""/>
    <s v=""/>
    <s v=""/>
    <s v=""/>
    <s v=""/>
    <s v=""/>
    <s v=""/>
    <s v=""/>
    <s v=""/>
    <s v=""/>
    <s v=""/>
    <s v=""/>
  </r>
  <r>
    <s v="I know that a new day begins at 12 o’clock, midnight"/>
    <m/>
    <m/>
    <m/>
    <s v="N"/>
    <m/>
    <s v="N"/>
    <m/>
    <s v="S"/>
    <m/>
    <s v="S"/>
    <m/>
    <s v="R"/>
    <m/>
    <s v="F"/>
    <m/>
    <s v="F"/>
    <m/>
    <m/>
    <m/>
    <m/>
    <m/>
    <m/>
    <m/>
    <m/>
    <m/>
    <m/>
    <m/>
    <m/>
    <m/>
    <m/>
    <m/>
    <m/>
    <m/>
    <m/>
    <m/>
    <m/>
    <m/>
    <m/>
    <m/>
    <m/>
    <m/>
    <m/>
    <m/>
    <m/>
    <m/>
    <m/>
    <m/>
    <m/>
    <m/>
    <m/>
    <m/>
    <m/>
    <m/>
    <m/>
    <m/>
    <m/>
    <m/>
    <m/>
    <m/>
    <m/>
    <m/>
    <m/>
    <m/>
    <m/>
    <n v="123456"/>
    <x v="3"/>
    <x v="17"/>
    <n v="5"/>
    <n v="2"/>
    <n v="3"/>
    <n v="2"/>
    <n v="2"/>
    <n v="3"/>
    <n v="3"/>
    <n v="4"/>
    <n v="5"/>
    <n v="5"/>
    <s v=""/>
    <s v=""/>
    <s v=""/>
    <s v=""/>
    <s v=""/>
    <s v=""/>
    <s v=""/>
    <s v=""/>
    <s v=""/>
    <s v=""/>
    <s v=""/>
    <s v=""/>
    <s v=""/>
    <s v=""/>
    <s v=""/>
    <s v=""/>
    <s v=""/>
    <s v=""/>
    <s v=""/>
    <s v=""/>
    <s v=""/>
    <s v=""/>
    <s v=""/>
    <s v=""/>
  </r>
  <r>
    <s v="I am learning to tell the time using 12 hour clock/am and pm."/>
    <m/>
    <m/>
    <m/>
    <s v="EN"/>
    <m/>
    <s v="N"/>
    <m/>
    <s v="R"/>
    <m/>
    <s v="F"/>
    <m/>
    <s v="P"/>
    <m/>
    <s v="I"/>
    <m/>
    <s v="I"/>
    <m/>
    <m/>
    <m/>
    <m/>
    <m/>
    <m/>
    <m/>
    <m/>
    <m/>
    <m/>
    <m/>
    <m/>
    <m/>
    <m/>
    <m/>
    <m/>
    <m/>
    <m/>
    <m/>
    <m/>
    <m/>
    <m/>
    <m/>
    <m/>
    <m/>
    <m/>
    <m/>
    <m/>
    <m/>
    <m/>
    <m/>
    <m/>
    <m/>
    <m/>
    <m/>
    <m/>
    <m/>
    <m/>
    <m/>
    <m/>
    <m/>
    <m/>
    <m/>
    <m/>
    <m/>
    <m/>
    <m/>
    <m/>
    <n v="123456"/>
    <x v="3"/>
    <x v="17"/>
    <n v="7"/>
    <n v="1"/>
    <n v="6"/>
    <n v="1"/>
    <n v="2"/>
    <n v="4"/>
    <n v="5"/>
    <n v="6"/>
    <n v="7"/>
    <n v="7"/>
    <s v=""/>
    <s v=""/>
    <s v=""/>
    <s v=""/>
    <s v=""/>
    <s v=""/>
    <s v=""/>
    <s v=""/>
    <s v=""/>
    <s v=""/>
    <s v=""/>
    <s v=""/>
    <s v=""/>
    <s v=""/>
    <s v=""/>
    <s v=""/>
    <s v=""/>
    <s v=""/>
    <s v=""/>
    <s v=""/>
    <s v=""/>
    <s v=""/>
    <s v=""/>
    <s v=""/>
  </r>
  <r>
    <s v="I know that an analogue clock has a face, and hands which travel in a specific way, to show the minutes past/to an hour "/>
    <m/>
    <m/>
    <m/>
    <s v="S"/>
    <m/>
    <s v="R"/>
    <m/>
    <s v="F"/>
    <m/>
    <s v="P"/>
    <m/>
    <s v="P"/>
    <m/>
    <s v="P"/>
    <m/>
    <s v="I"/>
    <m/>
    <m/>
    <m/>
    <m/>
    <m/>
    <m/>
    <m/>
    <m/>
    <m/>
    <m/>
    <m/>
    <m/>
    <m/>
    <m/>
    <m/>
    <m/>
    <m/>
    <m/>
    <m/>
    <m/>
    <m/>
    <m/>
    <m/>
    <m/>
    <m/>
    <m/>
    <m/>
    <m/>
    <m/>
    <m/>
    <m/>
    <m/>
    <m/>
    <m/>
    <m/>
    <m/>
    <m/>
    <m/>
    <m/>
    <m/>
    <m/>
    <m/>
    <m/>
    <m/>
    <m/>
    <m/>
    <m/>
    <m/>
    <n v="123456"/>
    <x v="3"/>
    <x v="17"/>
    <n v="7"/>
    <n v="3"/>
    <n v="4"/>
    <n v="3"/>
    <n v="4"/>
    <n v="5"/>
    <n v="6"/>
    <n v="6"/>
    <n v="6"/>
    <n v="7"/>
    <s v=""/>
    <s v=""/>
    <s v=""/>
    <s v=""/>
    <s v=""/>
    <s v=""/>
    <s v=""/>
    <s v=""/>
    <s v=""/>
    <s v=""/>
    <s v=""/>
    <s v=""/>
    <s v=""/>
    <s v=""/>
    <s v=""/>
    <s v=""/>
    <s v=""/>
    <s v=""/>
    <s v=""/>
    <s v=""/>
    <s v=""/>
    <s v=""/>
    <s v=""/>
    <s v=""/>
  </r>
  <r>
    <s v="I am learning to make a link between am and pm and 24 hour clock times."/>
    <m/>
    <m/>
    <m/>
    <s v="N"/>
    <m/>
    <s v="N"/>
    <m/>
    <s v="N"/>
    <m/>
    <s v="N"/>
    <m/>
    <s v="N"/>
    <m/>
    <s v="N"/>
    <m/>
    <s v="R"/>
    <m/>
    <m/>
    <m/>
    <m/>
    <m/>
    <m/>
    <m/>
    <m/>
    <m/>
    <m/>
    <m/>
    <m/>
    <m/>
    <m/>
    <m/>
    <m/>
    <m/>
    <m/>
    <m/>
    <m/>
    <m/>
    <m/>
    <m/>
    <m/>
    <m/>
    <m/>
    <m/>
    <m/>
    <m/>
    <m/>
    <m/>
    <m/>
    <m/>
    <m/>
    <m/>
    <m/>
    <m/>
    <m/>
    <m/>
    <m/>
    <m/>
    <m/>
    <m/>
    <m/>
    <m/>
    <m/>
    <m/>
    <m/>
    <n v="123456"/>
    <x v="3"/>
    <x v="17"/>
    <n v="4"/>
    <n v="2"/>
    <n v="2"/>
    <n v="2"/>
    <n v="2"/>
    <n v="2"/>
    <n v="2"/>
    <n v="2"/>
    <n v="2"/>
    <n v="4"/>
    <s v=""/>
    <s v=""/>
    <s v=""/>
    <s v=""/>
    <s v=""/>
    <s v=""/>
    <s v=""/>
    <s v=""/>
    <s v=""/>
    <s v=""/>
    <s v=""/>
    <s v=""/>
    <s v=""/>
    <s v=""/>
    <s v=""/>
    <s v=""/>
    <s v=""/>
    <s v=""/>
    <s v=""/>
    <s v=""/>
    <s v=""/>
    <s v=""/>
    <s v=""/>
    <s v=""/>
  </r>
  <r>
    <s v="I am learning to identify times of events in my daily routine."/>
    <m/>
    <m/>
    <m/>
    <s v="N"/>
    <m/>
    <s v="N"/>
    <m/>
    <s v="N"/>
    <m/>
    <s v="R"/>
    <m/>
    <s v="F"/>
    <m/>
    <s v="F"/>
    <m/>
    <s v="F"/>
    <m/>
    <m/>
    <m/>
    <m/>
    <m/>
    <m/>
    <m/>
    <m/>
    <m/>
    <m/>
    <m/>
    <m/>
    <m/>
    <m/>
    <m/>
    <m/>
    <m/>
    <m/>
    <m/>
    <m/>
    <m/>
    <m/>
    <m/>
    <m/>
    <m/>
    <m/>
    <m/>
    <m/>
    <m/>
    <m/>
    <m/>
    <m/>
    <m/>
    <m/>
    <m/>
    <m/>
    <m/>
    <m/>
    <m/>
    <m/>
    <m/>
    <m/>
    <m/>
    <m/>
    <m/>
    <m/>
    <m/>
    <m/>
    <n v="123456"/>
    <x v="3"/>
    <x v="17"/>
    <n v="5"/>
    <n v="2"/>
    <n v="3"/>
    <n v="2"/>
    <n v="2"/>
    <n v="2"/>
    <n v="4"/>
    <n v="5"/>
    <n v="5"/>
    <n v="5"/>
    <s v=""/>
    <s v=""/>
    <s v=""/>
    <s v=""/>
    <s v=""/>
    <s v=""/>
    <s v=""/>
    <s v=""/>
    <s v=""/>
    <s v=""/>
    <s v=""/>
    <s v=""/>
    <s v=""/>
    <s v=""/>
    <s v=""/>
    <s v=""/>
    <s v=""/>
    <s v=""/>
    <s v=""/>
    <s v=""/>
    <s v=""/>
    <s v=""/>
    <s v=""/>
    <s v=""/>
  </r>
  <r>
    <s v="I know  that time can be recorded in different ways, e.g. half past eleven on the video recorder may say 1130 or 2330"/>
    <m/>
    <m/>
    <m/>
    <s v="EN"/>
    <m/>
    <s v="N"/>
    <m/>
    <s v="S"/>
    <m/>
    <s v="R"/>
    <m/>
    <s v="F"/>
    <m/>
    <s v="P"/>
    <m/>
    <s v="I"/>
    <m/>
    <m/>
    <m/>
    <m/>
    <m/>
    <m/>
    <m/>
    <m/>
    <m/>
    <m/>
    <m/>
    <m/>
    <m/>
    <m/>
    <m/>
    <m/>
    <m/>
    <m/>
    <m/>
    <m/>
    <m/>
    <m/>
    <m/>
    <m/>
    <m/>
    <m/>
    <m/>
    <m/>
    <m/>
    <m/>
    <m/>
    <m/>
    <m/>
    <m/>
    <m/>
    <m/>
    <m/>
    <m/>
    <m/>
    <m/>
    <m/>
    <m/>
    <m/>
    <m/>
    <m/>
    <m/>
    <m/>
    <m/>
    <n v="123456"/>
    <x v="3"/>
    <x v="17"/>
    <n v="7"/>
    <n v="1"/>
    <n v="6"/>
    <n v="1"/>
    <n v="2"/>
    <n v="3"/>
    <n v="4"/>
    <n v="5"/>
    <n v="6"/>
    <n v="7"/>
    <s v=""/>
    <s v=""/>
    <s v=""/>
    <s v=""/>
    <s v=""/>
    <s v=""/>
    <s v=""/>
    <s v=""/>
    <s v=""/>
    <s v=""/>
    <s v=""/>
    <s v=""/>
    <s v=""/>
    <s v=""/>
    <s v=""/>
    <s v=""/>
    <s v=""/>
    <s v=""/>
    <s v=""/>
    <s v=""/>
    <s v=""/>
    <s v=""/>
    <s v=""/>
    <s v=""/>
  </r>
  <r>
    <s v="I am learning to identify what time an event will occur by counting on e.g. the cake takes one hour to bake, when will it be ready?"/>
    <m/>
    <m/>
    <m/>
    <s v="EN"/>
    <m/>
    <s v="N"/>
    <m/>
    <s v="N"/>
    <m/>
    <s v="N"/>
    <m/>
    <s v="S"/>
    <m/>
    <s v="R"/>
    <m/>
    <s v="R"/>
    <m/>
    <m/>
    <m/>
    <m/>
    <m/>
    <m/>
    <m/>
    <m/>
    <m/>
    <m/>
    <m/>
    <m/>
    <m/>
    <m/>
    <m/>
    <m/>
    <m/>
    <m/>
    <m/>
    <m/>
    <m/>
    <m/>
    <m/>
    <m/>
    <m/>
    <m/>
    <m/>
    <m/>
    <m/>
    <m/>
    <m/>
    <m/>
    <m/>
    <m/>
    <m/>
    <m/>
    <m/>
    <m/>
    <m/>
    <m/>
    <m/>
    <m/>
    <m/>
    <m/>
    <m/>
    <m/>
    <m/>
    <m/>
    <n v="123456"/>
    <x v="3"/>
    <x v="17"/>
    <n v="4"/>
    <n v="1"/>
    <n v="3"/>
    <n v="1"/>
    <n v="2"/>
    <n v="2"/>
    <n v="2"/>
    <n v="3"/>
    <n v="4"/>
    <n v="4"/>
    <s v=""/>
    <s v=""/>
    <s v=""/>
    <s v=""/>
    <s v=""/>
    <s v=""/>
    <s v=""/>
    <s v=""/>
    <s v=""/>
    <s v=""/>
    <s v=""/>
    <s v=""/>
    <s v=""/>
    <s v=""/>
    <s v=""/>
    <s v=""/>
    <s v=""/>
    <s v=""/>
    <s v=""/>
    <s v=""/>
    <s v=""/>
    <s v=""/>
    <s v=""/>
    <s v=""/>
  </r>
  <r>
    <s v="I am learning to read and use vocabulary associated with time e.g. day, week, month, year, seconds, minutes, hours, morning, afternoon, evening, night, today, yesterday, tomorrow, o’clock, …past, ….to."/>
    <m/>
    <m/>
    <m/>
    <s v="EN"/>
    <m/>
    <s v="EN"/>
    <m/>
    <s v="N"/>
    <m/>
    <s v="S"/>
    <m/>
    <s v="S"/>
    <m/>
    <s v="R"/>
    <m/>
    <s v="F"/>
    <m/>
    <m/>
    <m/>
    <m/>
    <m/>
    <m/>
    <m/>
    <m/>
    <m/>
    <m/>
    <m/>
    <m/>
    <m/>
    <m/>
    <m/>
    <m/>
    <m/>
    <m/>
    <m/>
    <m/>
    <m/>
    <m/>
    <m/>
    <m/>
    <m/>
    <m/>
    <m/>
    <m/>
    <m/>
    <m/>
    <m/>
    <m/>
    <m/>
    <m/>
    <m/>
    <m/>
    <m/>
    <m/>
    <m/>
    <m/>
    <m/>
    <m/>
    <m/>
    <m/>
    <m/>
    <m/>
    <m/>
    <m/>
    <n v="123456"/>
    <x v="3"/>
    <x v="17"/>
    <n v="5"/>
    <n v="1"/>
    <n v="4"/>
    <n v="1"/>
    <n v="1"/>
    <n v="2"/>
    <n v="3"/>
    <n v="3"/>
    <n v="4"/>
    <n v="5"/>
    <s v=""/>
    <s v=""/>
    <s v=""/>
    <s v=""/>
    <s v=""/>
    <s v=""/>
    <s v=""/>
    <s v=""/>
    <s v=""/>
    <s v=""/>
    <s v=""/>
    <s v=""/>
    <s v=""/>
    <s v=""/>
    <s v=""/>
    <s v=""/>
    <s v=""/>
    <s v=""/>
    <s v=""/>
    <s v=""/>
    <s v=""/>
    <s v=""/>
    <s v=""/>
    <s v=""/>
  </r>
  <r>
    <s v="I know the days of the week in the correct order."/>
    <m/>
    <m/>
    <m/>
    <s v="EN"/>
    <m/>
    <s v="N"/>
    <m/>
    <s v="N"/>
    <m/>
    <s v="N"/>
    <m/>
    <s v="F"/>
    <m/>
    <s v="F"/>
    <m/>
    <s v="I"/>
    <m/>
    <m/>
    <m/>
    <m/>
    <m/>
    <m/>
    <m/>
    <m/>
    <m/>
    <m/>
    <m/>
    <m/>
    <m/>
    <m/>
    <m/>
    <m/>
    <m/>
    <m/>
    <m/>
    <m/>
    <m/>
    <m/>
    <m/>
    <m/>
    <m/>
    <m/>
    <m/>
    <m/>
    <m/>
    <m/>
    <m/>
    <m/>
    <m/>
    <m/>
    <m/>
    <m/>
    <m/>
    <m/>
    <m/>
    <m/>
    <m/>
    <m/>
    <m/>
    <m/>
    <m/>
    <m/>
    <m/>
    <m/>
    <n v="123456"/>
    <x v="3"/>
    <x v="17"/>
    <n v="7"/>
    <n v="1"/>
    <n v="6"/>
    <n v="1"/>
    <n v="2"/>
    <n v="2"/>
    <n v="2"/>
    <n v="5"/>
    <n v="5"/>
    <n v="7"/>
    <s v=""/>
    <s v=""/>
    <s v=""/>
    <s v=""/>
    <s v=""/>
    <s v=""/>
    <s v=""/>
    <s v=""/>
    <s v=""/>
    <s v=""/>
    <s v=""/>
    <s v=""/>
    <s v=""/>
    <s v=""/>
    <s v=""/>
    <s v=""/>
    <s v=""/>
    <s v=""/>
    <s v=""/>
    <s v=""/>
    <s v=""/>
    <s v=""/>
    <s v=""/>
    <s v=""/>
  </r>
  <r>
    <s v="I know that there are 7 days in one week."/>
    <m/>
    <m/>
    <m/>
    <s v="N"/>
    <m/>
    <s v="N"/>
    <m/>
    <s v="S"/>
    <m/>
    <s v="S"/>
    <m/>
    <s v="R"/>
    <m/>
    <s v="F"/>
    <m/>
    <s v="F"/>
    <m/>
    <m/>
    <m/>
    <m/>
    <m/>
    <m/>
    <m/>
    <m/>
    <m/>
    <m/>
    <m/>
    <m/>
    <m/>
    <m/>
    <m/>
    <m/>
    <m/>
    <m/>
    <m/>
    <m/>
    <m/>
    <m/>
    <m/>
    <m/>
    <m/>
    <m/>
    <m/>
    <m/>
    <m/>
    <m/>
    <m/>
    <m/>
    <m/>
    <m/>
    <m/>
    <m/>
    <m/>
    <m/>
    <m/>
    <m/>
    <m/>
    <m/>
    <m/>
    <m/>
    <m/>
    <m/>
    <m/>
    <m/>
    <n v="123456"/>
    <x v="3"/>
    <x v="17"/>
    <n v="5"/>
    <n v="2"/>
    <n v="3"/>
    <n v="2"/>
    <n v="2"/>
    <n v="3"/>
    <n v="3"/>
    <n v="4"/>
    <n v="5"/>
    <n v="5"/>
    <s v=""/>
    <s v=""/>
    <s v=""/>
    <s v=""/>
    <s v=""/>
    <s v=""/>
    <s v=""/>
    <s v=""/>
    <s v=""/>
    <s v=""/>
    <s v=""/>
    <s v=""/>
    <s v=""/>
    <s v=""/>
    <s v=""/>
    <s v=""/>
    <s v=""/>
    <s v=""/>
    <s v=""/>
    <s v=""/>
    <s v=""/>
    <s v=""/>
    <s v=""/>
    <s v=""/>
  </r>
  <r>
    <s v="I know that there are 12 months in a year."/>
    <m/>
    <m/>
    <m/>
    <s v="EN"/>
    <m/>
    <s v="N"/>
    <m/>
    <s v="R"/>
    <m/>
    <s v="F"/>
    <m/>
    <s v="P"/>
    <m/>
    <s v="I"/>
    <m/>
    <s v="I"/>
    <m/>
    <m/>
    <m/>
    <m/>
    <m/>
    <m/>
    <m/>
    <m/>
    <m/>
    <m/>
    <m/>
    <m/>
    <m/>
    <m/>
    <m/>
    <m/>
    <m/>
    <m/>
    <m/>
    <m/>
    <m/>
    <m/>
    <m/>
    <m/>
    <m/>
    <m/>
    <m/>
    <m/>
    <m/>
    <m/>
    <m/>
    <m/>
    <m/>
    <m/>
    <m/>
    <m/>
    <m/>
    <m/>
    <m/>
    <m/>
    <m/>
    <m/>
    <m/>
    <m/>
    <m/>
    <m/>
    <m/>
    <m/>
    <n v="123456"/>
    <x v="3"/>
    <x v="17"/>
    <n v="7"/>
    <n v="1"/>
    <n v="6"/>
    <n v="1"/>
    <n v="2"/>
    <n v="4"/>
    <n v="5"/>
    <n v="6"/>
    <n v="7"/>
    <n v="7"/>
    <s v=""/>
    <s v=""/>
    <s v=""/>
    <s v=""/>
    <s v=""/>
    <s v=""/>
    <s v=""/>
    <s v=""/>
    <s v=""/>
    <s v=""/>
    <s v=""/>
    <s v=""/>
    <s v=""/>
    <s v=""/>
    <s v=""/>
    <s v=""/>
    <s v=""/>
    <s v=""/>
    <s v=""/>
    <s v=""/>
    <s v=""/>
    <s v=""/>
    <s v=""/>
    <s v=""/>
  </r>
  <r>
    <s v="I know how many days each month has."/>
    <m/>
    <m/>
    <m/>
    <s v="S"/>
    <m/>
    <s v="R"/>
    <m/>
    <s v="F"/>
    <m/>
    <s v="P"/>
    <m/>
    <s v="P"/>
    <m/>
    <s v="P"/>
    <m/>
    <s v="I"/>
    <m/>
    <m/>
    <m/>
    <m/>
    <m/>
    <m/>
    <m/>
    <m/>
    <m/>
    <m/>
    <m/>
    <m/>
    <m/>
    <m/>
    <m/>
    <m/>
    <m/>
    <m/>
    <m/>
    <m/>
    <m/>
    <m/>
    <m/>
    <m/>
    <m/>
    <m/>
    <m/>
    <m/>
    <m/>
    <m/>
    <m/>
    <m/>
    <m/>
    <m/>
    <m/>
    <m/>
    <m/>
    <m/>
    <m/>
    <m/>
    <m/>
    <m/>
    <m/>
    <m/>
    <m/>
    <m/>
    <m/>
    <m/>
    <n v="123456"/>
    <x v="3"/>
    <x v="17"/>
    <n v="7"/>
    <n v="3"/>
    <n v="4"/>
    <n v="3"/>
    <n v="4"/>
    <n v="5"/>
    <n v="6"/>
    <n v="6"/>
    <n v="6"/>
    <n v="7"/>
    <s v=""/>
    <s v=""/>
    <s v=""/>
    <s v=""/>
    <s v=""/>
    <s v=""/>
    <s v=""/>
    <s v=""/>
    <s v=""/>
    <s v=""/>
    <s v=""/>
    <s v=""/>
    <s v=""/>
    <s v=""/>
    <s v=""/>
    <s v=""/>
    <s v=""/>
    <s v=""/>
    <s v=""/>
    <s v=""/>
    <s v=""/>
    <s v=""/>
    <s v=""/>
    <s v=""/>
  </r>
  <r>
    <s v="I know the correct sequence of the months of the year."/>
    <m/>
    <m/>
    <m/>
    <s v="N"/>
    <m/>
    <s v="N"/>
    <m/>
    <s v="N"/>
    <m/>
    <s v="N"/>
    <m/>
    <s v="N"/>
    <m/>
    <s v="N"/>
    <m/>
    <s v="R"/>
    <m/>
    <m/>
    <m/>
    <m/>
    <m/>
    <m/>
    <m/>
    <m/>
    <m/>
    <m/>
    <m/>
    <m/>
    <m/>
    <m/>
    <m/>
    <m/>
    <m/>
    <m/>
    <m/>
    <m/>
    <m/>
    <m/>
    <m/>
    <m/>
    <m/>
    <m/>
    <m/>
    <m/>
    <m/>
    <m/>
    <m/>
    <m/>
    <m/>
    <m/>
    <m/>
    <m/>
    <m/>
    <m/>
    <m/>
    <m/>
    <m/>
    <m/>
    <m/>
    <m/>
    <m/>
    <m/>
    <m/>
    <m/>
    <n v="123456"/>
    <x v="3"/>
    <x v="17"/>
    <n v="4"/>
    <n v="2"/>
    <n v="2"/>
    <n v="2"/>
    <n v="2"/>
    <n v="2"/>
    <n v="2"/>
    <n v="2"/>
    <n v="2"/>
    <n v="4"/>
    <s v=""/>
    <s v=""/>
    <s v=""/>
    <s v=""/>
    <s v=""/>
    <s v=""/>
    <s v=""/>
    <s v=""/>
    <s v=""/>
    <s v=""/>
    <s v=""/>
    <s v=""/>
    <s v=""/>
    <s v=""/>
    <s v=""/>
    <s v=""/>
    <s v=""/>
    <s v=""/>
    <s v=""/>
    <s v=""/>
    <s v=""/>
    <s v=""/>
    <s v=""/>
    <s v=""/>
  </r>
  <r>
    <s v="I am learning to match the months of the year to their season."/>
    <m/>
    <m/>
    <m/>
    <s v="N"/>
    <m/>
    <s v="N"/>
    <m/>
    <s v="N"/>
    <m/>
    <s v="R"/>
    <m/>
    <s v="F"/>
    <m/>
    <s v="F"/>
    <m/>
    <s v="F"/>
    <m/>
    <m/>
    <m/>
    <m/>
    <m/>
    <m/>
    <m/>
    <m/>
    <m/>
    <m/>
    <m/>
    <m/>
    <m/>
    <m/>
    <m/>
    <m/>
    <m/>
    <m/>
    <m/>
    <m/>
    <m/>
    <m/>
    <m/>
    <m/>
    <m/>
    <m/>
    <m/>
    <m/>
    <m/>
    <m/>
    <m/>
    <m/>
    <m/>
    <m/>
    <m/>
    <m/>
    <m/>
    <m/>
    <m/>
    <m/>
    <m/>
    <m/>
    <m/>
    <m/>
    <m/>
    <m/>
    <m/>
    <m/>
    <n v="123456"/>
    <x v="3"/>
    <x v="17"/>
    <n v="5"/>
    <n v="2"/>
    <n v="3"/>
    <n v="2"/>
    <n v="2"/>
    <n v="2"/>
    <n v="4"/>
    <n v="5"/>
    <n v="5"/>
    <n v="5"/>
    <s v=""/>
    <s v=""/>
    <s v=""/>
    <s v=""/>
    <s v=""/>
    <s v=""/>
    <s v=""/>
    <s v=""/>
    <s v=""/>
    <s v=""/>
    <s v=""/>
    <s v=""/>
    <s v=""/>
    <s v=""/>
    <s v=""/>
    <s v=""/>
    <s v=""/>
    <s v=""/>
    <s v=""/>
    <s v=""/>
    <s v=""/>
    <s v=""/>
    <s v=""/>
    <s v=""/>
  </r>
  <r>
    <s v="I am learning to say what day it is today or tomorrow."/>
    <m/>
    <m/>
    <m/>
    <s v="EN"/>
    <m/>
    <s v="N"/>
    <m/>
    <s v="S"/>
    <m/>
    <s v="R"/>
    <m/>
    <s v="F"/>
    <m/>
    <s v="P"/>
    <m/>
    <s v="I"/>
    <m/>
    <m/>
    <m/>
    <m/>
    <m/>
    <m/>
    <m/>
    <m/>
    <m/>
    <m/>
    <m/>
    <m/>
    <m/>
    <m/>
    <m/>
    <m/>
    <m/>
    <m/>
    <m/>
    <m/>
    <m/>
    <m/>
    <m/>
    <m/>
    <m/>
    <m/>
    <m/>
    <m/>
    <m/>
    <m/>
    <m/>
    <m/>
    <m/>
    <m/>
    <m/>
    <m/>
    <m/>
    <m/>
    <m/>
    <m/>
    <m/>
    <m/>
    <m/>
    <m/>
    <m/>
    <m/>
    <m/>
    <m/>
    <n v="123456"/>
    <x v="3"/>
    <x v="17"/>
    <n v="7"/>
    <n v="1"/>
    <n v="6"/>
    <n v="1"/>
    <n v="2"/>
    <n v="3"/>
    <n v="4"/>
    <n v="5"/>
    <n v="6"/>
    <n v="7"/>
    <s v=""/>
    <s v=""/>
    <s v=""/>
    <s v=""/>
    <s v=""/>
    <s v=""/>
    <s v=""/>
    <s v=""/>
    <s v=""/>
    <s v=""/>
    <s v=""/>
    <s v=""/>
    <s v=""/>
    <s v=""/>
    <s v=""/>
    <s v=""/>
    <s v=""/>
    <s v=""/>
    <s v=""/>
    <s v=""/>
    <s v=""/>
    <s v=""/>
    <s v=""/>
    <s v=""/>
  </r>
  <r>
    <s v="I am learning to say what month it is this month, last month, next month or what the first/third month of the year is."/>
    <m/>
    <m/>
    <m/>
    <s v="EN"/>
    <m/>
    <s v="N"/>
    <m/>
    <s v="N"/>
    <m/>
    <s v="N"/>
    <m/>
    <s v="S"/>
    <m/>
    <s v="R"/>
    <m/>
    <s v="R"/>
    <m/>
    <m/>
    <m/>
    <m/>
    <m/>
    <m/>
    <m/>
    <m/>
    <m/>
    <m/>
    <m/>
    <m/>
    <m/>
    <m/>
    <m/>
    <m/>
    <m/>
    <m/>
    <m/>
    <m/>
    <m/>
    <m/>
    <m/>
    <m/>
    <m/>
    <m/>
    <m/>
    <m/>
    <m/>
    <m/>
    <m/>
    <m/>
    <m/>
    <m/>
    <m/>
    <m/>
    <m/>
    <m/>
    <m/>
    <m/>
    <m/>
    <m/>
    <m/>
    <m/>
    <m/>
    <m/>
    <m/>
    <m/>
    <n v="123456"/>
    <x v="3"/>
    <x v="17"/>
    <n v="4"/>
    <n v="1"/>
    <n v="3"/>
    <n v="1"/>
    <n v="2"/>
    <n v="2"/>
    <n v="2"/>
    <n v="3"/>
    <n v="4"/>
    <n v="4"/>
    <s v=""/>
    <s v=""/>
    <s v=""/>
    <s v=""/>
    <s v=""/>
    <s v=""/>
    <s v=""/>
    <s v=""/>
    <s v=""/>
    <s v=""/>
    <s v=""/>
    <s v=""/>
    <s v=""/>
    <s v=""/>
    <s v=""/>
    <s v=""/>
    <s v=""/>
    <s v=""/>
    <s v=""/>
    <s v=""/>
    <s v=""/>
    <s v=""/>
    <s v=""/>
    <s v=""/>
  </r>
  <r>
    <s v="I know that there are 52 weeks in a year."/>
    <m/>
    <m/>
    <m/>
    <s v="EN"/>
    <m/>
    <s v="EN"/>
    <m/>
    <s v="N"/>
    <m/>
    <s v="S"/>
    <m/>
    <s v="S"/>
    <m/>
    <s v="R"/>
    <m/>
    <s v="F"/>
    <m/>
    <m/>
    <m/>
    <m/>
    <m/>
    <m/>
    <m/>
    <m/>
    <m/>
    <m/>
    <m/>
    <m/>
    <m/>
    <m/>
    <m/>
    <m/>
    <m/>
    <m/>
    <m/>
    <m/>
    <m/>
    <m/>
    <m/>
    <m/>
    <m/>
    <m/>
    <m/>
    <m/>
    <m/>
    <m/>
    <m/>
    <m/>
    <m/>
    <m/>
    <m/>
    <m/>
    <m/>
    <m/>
    <m/>
    <m/>
    <m/>
    <m/>
    <m/>
    <m/>
    <m/>
    <m/>
    <m/>
    <m/>
    <n v="123456"/>
    <x v="3"/>
    <x v="17"/>
    <n v="5"/>
    <n v="1"/>
    <n v="4"/>
    <n v="1"/>
    <n v="1"/>
    <n v="2"/>
    <n v="3"/>
    <n v="3"/>
    <n v="4"/>
    <n v="5"/>
    <s v=""/>
    <s v=""/>
    <s v=""/>
    <s v=""/>
    <s v=""/>
    <s v=""/>
    <s v=""/>
    <s v=""/>
    <s v=""/>
    <s v=""/>
    <s v=""/>
    <s v=""/>
    <s v=""/>
    <s v=""/>
    <s v=""/>
    <s v=""/>
    <s v=""/>
    <s v=""/>
    <s v=""/>
    <s v=""/>
    <s v=""/>
    <s v=""/>
    <s v=""/>
    <s v=""/>
  </r>
  <r>
    <s v="I know that there are 365 or 366 days in one year."/>
    <m/>
    <m/>
    <m/>
    <s v="EN"/>
    <m/>
    <s v="N"/>
    <m/>
    <s v="N"/>
    <m/>
    <s v="N"/>
    <m/>
    <s v="F"/>
    <m/>
    <s v="F"/>
    <m/>
    <s v="I"/>
    <m/>
    <m/>
    <m/>
    <m/>
    <m/>
    <m/>
    <m/>
    <m/>
    <m/>
    <m/>
    <m/>
    <m/>
    <m/>
    <m/>
    <m/>
    <m/>
    <m/>
    <m/>
    <m/>
    <m/>
    <m/>
    <m/>
    <m/>
    <m/>
    <m/>
    <m/>
    <m/>
    <m/>
    <m/>
    <m/>
    <m/>
    <m/>
    <m/>
    <m/>
    <m/>
    <m/>
    <m/>
    <m/>
    <m/>
    <m/>
    <m/>
    <m/>
    <m/>
    <m/>
    <m/>
    <m/>
    <m/>
    <m/>
    <n v="123456"/>
    <x v="3"/>
    <x v="17"/>
    <n v="7"/>
    <n v="1"/>
    <n v="6"/>
    <n v="1"/>
    <n v="2"/>
    <n v="2"/>
    <n v="2"/>
    <n v="5"/>
    <n v="5"/>
    <n v="7"/>
    <s v=""/>
    <s v=""/>
    <s v=""/>
    <s v=""/>
    <s v=""/>
    <s v=""/>
    <s v=""/>
    <s v=""/>
    <s v=""/>
    <s v=""/>
    <s v=""/>
    <s v=""/>
    <s v=""/>
    <s v=""/>
    <s v=""/>
    <s v=""/>
    <s v=""/>
    <s v=""/>
    <s v=""/>
    <s v=""/>
    <s v=""/>
    <s v=""/>
    <s v=""/>
    <s v=""/>
  </r>
  <r>
    <s v="I am learning to explain what a leap year is."/>
    <m/>
    <m/>
    <m/>
    <s v="N"/>
    <m/>
    <s v="N"/>
    <m/>
    <s v="S"/>
    <m/>
    <s v="S"/>
    <m/>
    <s v="R"/>
    <m/>
    <s v="F"/>
    <m/>
    <s v="F"/>
    <m/>
    <m/>
    <m/>
    <m/>
    <m/>
    <m/>
    <m/>
    <m/>
    <m/>
    <m/>
    <m/>
    <m/>
    <m/>
    <m/>
    <m/>
    <m/>
    <m/>
    <m/>
    <m/>
    <m/>
    <m/>
    <m/>
    <m/>
    <m/>
    <m/>
    <m/>
    <m/>
    <m/>
    <m/>
    <m/>
    <m/>
    <m/>
    <m/>
    <m/>
    <m/>
    <m/>
    <m/>
    <m/>
    <m/>
    <m/>
    <m/>
    <m/>
    <m/>
    <m/>
    <m/>
    <m/>
    <m/>
    <m/>
    <n v="123456"/>
    <x v="3"/>
    <x v="17"/>
    <n v="5"/>
    <n v="2"/>
    <n v="3"/>
    <n v="2"/>
    <n v="2"/>
    <n v="3"/>
    <n v="3"/>
    <n v="4"/>
    <n v="5"/>
    <n v="5"/>
    <s v=""/>
    <s v=""/>
    <s v=""/>
    <s v=""/>
    <s v=""/>
    <s v=""/>
    <s v=""/>
    <s v=""/>
    <s v=""/>
    <s v=""/>
    <s v=""/>
    <s v=""/>
    <s v=""/>
    <s v=""/>
    <s v=""/>
    <s v=""/>
    <s v=""/>
    <s v=""/>
    <s v=""/>
    <s v=""/>
    <s v=""/>
    <s v=""/>
    <s v=""/>
    <s v=""/>
  </r>
  <r>
    <s v="I know that the date can be shown and written in different ways"/>
    <m/>
    <m/>
    <m/>
    <s v="EN"/>
    <m/>
    <s v="N"/>
    <m/>
    <s v="N"/>
    <m/>
    <s v="N"/>
    <m/>
    <s v="S"/>
    <m/>
    <s v="R"/>
    <m/>
    <s v="R"/>
    <m/>
    <m/>
    <m/>
    <m/>
    <m/>
    <m/>
    <m/>
    <m/>
    <m/>
    <m/>
    <m/>
    <m/>
    <m/>
    <m/>
    <m/>
    <m/>
    <m/>
    <m/>
    <m/>
    <m/>
    <m/>
    <m/>
    <m/>
    <m/>
    <m/>
    <m/>
    <m/>
    <m/>
    <m/>
    <m/>
    <m/>
    <m/>
    <m/>
    <m/>
    <m/>
    <m/>
    <m/>
    <m/>
    <m/>
    <m/>
    <m/>
    <m/>
    <m/>
    <m/>
    <m/>
    <m/>
    <m/>
    <m/>
    <n v="123456"/>
    <x v="3"/>
    <x v="17"/>
    <n v="4"/>
    <n v="1"/>
    <n v="3"/>
    <n v="1"/>
    <n v="2"/>
    <n v="2"/>
    <n v="2"/>
    <n v="3"/>
    <n v="4"/>
    <n v="4"/>
    <s v=""/>
    <s v=""/>
    <s v=""/>
    <s v=""/>
    <s v=""/>
    <s v=""/>
    <s v=""/>
    <s v=""/>
    <s v=""/>
    <s v=""/>
    <s v=""/>
    <s v=""/>
    <s v=""/>
    <s v=""/>
    <s v=""/>
    <s v=""/>
    <s v=""/>
    <s v=""/>
    <s v=""/>
    <s v=""/>
    <s v=""/>
    <s v=""/>
    <s v=""/>
    <s v=""/>
  </r>
  <r>
    <s v="I am learning to use and explain the words seconds, minutes and hours."/>
    <m/>
    <m/>
    <m/>
    <s v="N"/>
    <m/>
    <s v="N"/>
    <m/>
    <s v="S"/>
    <m/>
    <s v="S"/>
    <m/>
    <s v="R"/>
    <m/>
    <s v="R"/>
    <m/>
    <s v="F"/>
    <m/>
    <m/>
    <m/>
    <m/>
    <m/>
    <m/>
    <m/>
    <m/>
    <m/>
    <m/>
    <m/>
    <m/>
    <m/>
    <m/>
    <m/>
    <m/>
    <m/>
    <m/>
    <m/>
    <m/>
    <m/>
    <m/>
    <m/>
    <m/>
    <m/>
    <m/>
    <m/>
    <m/>
    <m/>
    <m/>
    <m/>
    <m/>
    <m/>
    <m/>
    <m/>
    <m/>
    <m/>
    <m/>
    <m/>
    <m/>
    <m/>
    <m/>
    <m/>
    <m/>
    <m/>
    <m/>
    <m/>
    <m/>
    <n v="123456"/>
    <x v="3"/>
    <x v="17"/>
    <n v="5"/>
    <n v="2"/>
    <n v="3"/>
    <n v="2"/>
    <n v="2"/>
    <n v="3"/>
    <n v="3"/>
    <n v="4"/>
    <n v="4"/>
    <n v="5"/>
    <s v=""/>
    <s v=""/>
    <s v=""/>
    <s v=""/>
    <s v=""/>
    <s v=""/>
    <s v=""/>
    <s v=""/>
    <s v=""/>
    <s v=""/>
    <s v=""/>
    <s v=""/>
    <s v=""/>
    <s v=""/>
    <s v=""/>
    <s v=""/>
    <s v=""/>
    <s v=""/>
    <s v=""/>
    <s v=""/>
    <s v=""/>
    <s v=""/>
    <s v=""/>
    <s v=""/>
  </r>
  <r>
    <s v="I recognise and can explain the purpose of a variety of timers, e.g. sand timers, clocks, stop watches."/>
    <m/>
    <m/>
    <m/>
    <s v="N"/>
    <m/>
    <s v="S"/>
    <m/>
    <s v="R"/>
    <m/>
    <s v="F"/>
    <m/>
    <s v="F"/>
    <m/>
    <s v="F"/>
    <m/>
    <s v="P"/>
    <m/>
    <m/>
    <m/>
    <m/>
    <m/>
    <m/>
    <m/>
    <m/>
    <m/>
    <m/>
    <m/>
    <m/>
    <m/>
    <m/>
    <m/>
    <m/>
    <m/>
    <m/>
    <m/>
    <m/>
    <m/>
    <m/>
    <m/>
    <m/>
    <m/>
    <m/>
    <m/>
    <m/>
    <m/>
    <m/>
    <m/>
    <m/>
    <m/>
    <m/>
    <m/>
    <m/>
    <m/>
    <m/>
    <m/>
    <m/>
    <m/>
    <m/>
    <m/>
    <m/>
    <m/>
    <m/>
    <m/>
    <m/>
    <n v="123456"/>
    <x v="3"/>
    <x v="17"/>
    <n v="6"/>
    <n v="2"/>
    <n v="4"/>
    <n v="2"/>
    <n v="3"/>
    <n v="4"/>
    <n v="5"/>
    <n v="5"/>
    <n v="5"/>
    <n v="6"/>
    <s v=""/>
    <s v=""/>
    <s v=""/>
    <s v=""/>
    <s v=""/>
    <s v=""/>
    <s v=""/>
    <s v=""/>
    <s v=""/>
    <s v=""/>
    <s v=""/>
    <s v=""/>
    <s v=""/>
    <s v=""/>
    <s v=""/>
    <s v=""/>
    <s v=""/>
    <s v=""/>
    <s v=""/>
    <s v=""/>
    <s v=""/>
    <s v=""/>
    <s v=""/>
    <s v=""/>
  </r>
  <r>
    <s v="I am learning to begin to estimate duration of time."/>
    <m/>
    <m/>
    <m/>
    <s v="EN"/>
    <m/>
    <s v="EN"/>
    <m/>
    <s v="N"/>
    <m/>
    <s v="S"/>
    <m/>
    <s v="S"/>
    <m/>
    <s v="S"/>
    <m/>
    <s v="S"/>
    <m/>
    <m/>
    <m/>
    <m/>
    <m/>
    <m/>
    <m/>
    <m/>
    <m/>
    <m/>
    <m/>
    <m/>
    <m/>
    <m/>
    <m/>
    <m/>
    <m/>
    <m/>
    <m/>
    <m/>
    <m/>
    <m/>
    <m/>
    <m/>
    <m/>
    <m/>
    <m/>
    <m/>
    <m/>
    <m/>
    <m/>
    <m/>
    <m/>
    <m/>
    <m/>
    <m/>
    <m/>
    <m/>
    <m/>
    <m/>
    <m/>
    <m/>
    <m/>
    <m/>
    <m/>
    <m/>
    <m/>
    <m/>
    <n v="123456"/>
    <x v="3"/>
    <x v="17"/>
    <n v="3"/>
    <n v="1"/>
    <n v="2"/>
    <n v="1"/>
    <n v="1"/>
    <n v="2"/>
    <n v="3"/>
    <n v="3"/>
    <n v="3"/>
    <n v="3"/>
    <s v=""/>
    <s v=""/>
    <s v=""/>
    <s v=""/>
    <s v=""/>
    <s v=""/>
    <s v=""/>
    <s v=""/>
    <s v=""/>
    <s v=""/>
    <s v=""/>
    <s v=""/>
    <s v=""/>
    <s v=""/>
    <s v=""/>
    <s v=""/>
    <s v=""/>
    <s v=""/>
    <s v=""/>
    <s v=""/>
    <s v=""/>
    <s v=""/>
    <s v=""/>
    <s v=""/>
  </r>
  <r>
    <s v="I am learning to use timers accurately and record their results."/>
    <m/>
    <m/>
    <m/>
    <s v="EN"/>
    <m/>
    <s v="EN"/>
    <m/>
    <s v="N"/>
    <m/>
    <s v="S"/>
    <m/>
    <s v="S"/>
    <m/>
    <s v="R"/>
    <m/>
    <s v="F"/>
    <m/>
    <m/>
    <m/>
    <m/>
    <m/>
    <m/>
    <m/>
    <m/>
    <m/>
    <m/>
    <m/>
    <m/>
    <m/>
    <m/>
    <m/>
    <m/>
    <m/>
    <m/>
    <m/>
    <m/>
    <m/>
    <m/>
    <m/>
    <m/>
    <m/>
    <m/>
    <m/>
    <m/>
    <m/>
    <m/>
    <m/>
    <m/>
    <m/>
    <m/>
    <m/>
    <m/>
    <m/>
    <m/>
    <m/>
    <m/>
    <m/>
    <m/>
    <m/>
    <m/>
    <m/>
    <m/>
    <m/>
    <m/>
    <n v="123456"/>
    <x v="3"/>
    <x v="17"/>
    <n v="5"/>
    <n v="1"/>
    <n v="4"/>
    <n v="1"/>
    <n v="1"/>
    <n v="2"/>
    <n v="3"/>
    <n v="3"/>
    <n v="4"/>
    <n v="5"/>
    <s v=""/>
    <s v=""/>
    <s v=""/>
    <s v=""/>
    <s v=""/>
    <s v=""/>
    <s v=""/>
    <s v=""/>
    <s v=""/>
    <s v=""/>
    <s v=""/>
    <s v=""/>
    <s v=""/>
    <s v=""/>
    <s v=""/>
    <s v=""/>
    <s v=""/>
    <s v=""/>
    <s v=""/>
    <s v=""/>
    <s v=""/>
    <s v=""/>
    <s v=""/>
    <s v=""/>
  </r>
  <r>
    <s v="I am learning to complete a sequence of tasks in a given time."/>
    <m/>
    <m/>
    <m/>
    <s v="EN"/>
    <m/>
    <s v="N"/>
    <m/>
    <s v="N"/>
    <m/>
    <s v="N"/>
    <m/>
    <s v="F"/>
    <m/>
    <s v="F"/>
    <m/>
    <s v="I"/>
    <m/>
    <m/>
    <m/>
    <m/>
    <m/>
    <m/>
    <m/>
    <m/>
    <m/>
    <m/>
    <m/>
    <m/>
    <m/>
    <m/>
    <m/>
    <m/>
    <m/>
    <m/>
    <m/>
    <m/>
    <m/>
    <m/>
    <m/>
    <m/>
    <m/>
    <m/>
    <m/>
    <m/>
    <m/>
    <m/>
    <m/>
    <m/>
    <m/>
    <m/>
    <m/>
    <m/>
    <m/>
    <m/>
    <m/>
    <m/>
    <m/>
    <m/>
    <m/>
    <m/>
    <m/>
    <m/>
    <m/>
    <m/>
    <n v="123456"/>
    <x v="3"/>
    <x v="17"/>
    <n v="7"/>
    <n v="1"/>
    <n v="6"/>
    <n v="1"/>
    <n v="2"/>
    <n v="2"/>
    <n v="2"/>
    <n v="5"/>
    <n v="5"/>
    <n v="7"/>
    <s v=""/>
    <s v=""/>
    <s v=""/>
    <s v=""/>
    <s v=""/>
    <s v=""/>
    <s v=""/>
    <s v=""/>
    <s v=""/>
    <s v=""/>
    <s v=""/>
    <s v=""/>
    <s v=""/>
    <s v=""/>
    <s v=""/>
    <s v=""/>
    <s v=""/>
    <s v=""/>
    <s v=""/>
    <s v=""/>
    <s v=""/>
    <s v=""/>
    <s v=""/>
    <s v=""/>
  </r>
  <r>
    <s v="I am learning to estimate the length, mass and capacity of an object by comparing it with another."/>
    <m/>
    <m/>
    <m/>
    <s v="N"/>
    <m/>
    <s v="N"/>
    <m/>
    <s v="S"/>
    <m/>
    <s v="S"/>
    <m/>
    <s v="R"/>
    <m/>
    <s v="F"/>
    <m/>
    <s v="F"/>
    <m/>
    <m/>
    <m/>
    <m/>
    <m/>
    <m/>
    <m/>
    <m/>
    <m/>
    <m/>
    <m/>
    <m/>
    <m/>
    <m/>
    <m/>
    <m/>
    <m/>
    <m/>
    <m/>
    <m/>
    <m/>
    <m/>
    <m/>
    <m/>
    <m/>
    <m/>
    <m/>
    <m/>
    <m/>
    <m/>
    <m/>
    <m/>
    <m/>
    <m/>
    <m/>
    <m/>
    <m/>
    <m/>
    <m/>
    <m/>
    <m/>
    <m/>
    <m/>
    <m/>
    <m/>
    <m/>
    <m/>
    <m/>
    <n v="123456"/>
    <x v="3"/>
    <x v="18"/>
    <n v="5"/>
    <n v="2"/>
    <n v="3"/>
    <n v="2"/>
    <n v="2"/>
    <n v="3"/>
    <n v="3"/>
    <n v="4"/>
    <n v="5"/>
    <n v="5"/>
    <s v=""/>
    <s v=""/>
    <s v=""/>
    <s v=""/>
    <s v=""/>
    <s v=""/>
    <s v=""/>
    <s v=""/>
    <s v=""/>
    <s v=""/>
    <s v=""/>
    <s v=""/>
    <s v=""/>
    <s v=""/>
    <s v=""/>
    <s v=""/>
    <s v=""/>
    <s v=""/>
    <s v=""/>
    <s v=""/>
    <s v=""/>
    <s v=""/>
    <s v=""/>
    <s v=""/>
  </r>
  <r>
    <s v="I am learning to estimate and investigate the length, mass or capacity of an object using non-standard units and explain what I have found."/>
    <m/>
    <m/>
    <m/>
    <s v="N"/>
    <m/>
    <s v="S"/>
    <m/>
    <s v="R"/>
    <m/>
    <s v="F"/>
    <m/>
    <s v="F"/>
    <m/>
    <s v="F"/>
    <m/>
    <s v="P"/>
    <m/>
    <m/>
    <m/>
    <m/>
    <m/>
    <m/>
    <m/>
    <m/>
    <m/>
    <m/>
    <m/>
    <m/>
    <m/>
    <m/>
    <m/>
    <m/>
    <m/>
    <m/>
    <m/>
    <m/>
    <m/>
    <m/>
    <m/>
    <m/>
    <m/>
    <m/>
    <m/>
    <m/>
    <m/>
    <m/>
    <m/>
    <m/>
    <m/>
    <m/>
    <m/>
    <m/>
    <m/>
    <m/>
    <m/>
    <m/>
    <m/>
    <m/>
    <m/>
    <m/>
    <m/>
    <m/>
    <m/>
    <m/>
    <n v="123456"/>
    <x v="3"/>
    <x v="18"/>
    <n v="6"/>
    <n v="2"/>
    <n v="4"/>
    <n v="2"/>
    <n v="3"/>
    <n v="4"/>
    <n v="5"/>
    <n v="5"/>
    <n v="5"/>
    <n v="6"/>
    <s v=""/>
    <s v=""/>
    <s v=""/>
    <s v=""/>
    <s v=""/>
    <s v=""/>
    <s v=""/>
    <s v=""/>
    <s v=""/>
    <s v=""/>
    <s v=""/>
    <s v=""/>
    <s v=""/>
    <s v=""/>
    <s v=""/>
    <s v=""/>
    <s v=""/>
    <s v=""/>
    <s v=""/>
    <s v=""/>
    <s v=""/>
    <s v=""/>
    <s v=""/>
    <s v=""/>
  </r>
  <r>
    <s v="I know the standard units of measurement i.e. length – centimetre and metre, weight – gram and kilogram, capacity – millilitre and litre."/>
    <m/>
    <m/>
    <m/>
    <s v="EN"/>
    <m/>
    <s v="EN"/>
    <m/>
    <s v="N"/>
    <m/>
    <s v="S"/>
    <m/>
    <s v="S"/>
    <m/>
    <s v="R"/>
    <m/>
    <s v="F"/>
    <m/>
    <m/>
    <m/>
    <m/>
    <m/>
    <m/>
    <m/>
    <m/>
    <m/>
    <m/>
    <m/>
    <m/>
    <m/>
    <m/>
    <m/>
    <m/>
    <m/>
    <m/>
    <m/>
    <m/>
    <m/>
    <m/>
    <m/>
    <m/>
    <m/>
    <m/>
    <m/>
    <m/>
    <m/>
    <m/>
    <m/>
    <m/>
    <m/>
    <m/>
    <m/>
    <m/>
    <m/>
    <m/>
    <m/>
    <m/>
    <m/>
    <m/>
    <m/>
    <m/>
    <m/>
    <m/>
    <m/>
    <m/>
    <n v="123456"/>
    <x v="3"/>
    <x v="18"/>
    <n v="5"/>
    <n v="1"/>
    <n v="4"/>
    <n v="1"/>
    <n v="1"/>
    <n v="2"/>
    <n v="3"/>
    <n v="3"/>
    <n v="4"/>
    <n v="5"/>
    <s v=""/>
    <s v=""/>
    <s v=""/>
    <s v=""/>
    <s v=""/>
    <s v=""/>
    <s v=""/>
    <s v=""/>
    <s v=""/>
    <s v=""/>
    <s v=""/>
    <s v=""/>
    <s v=""/>
    <s v=""/>
    <s v=""/>
    <s v=""/>
    <s v=""/>
    <s v=""/>
    <s v=""/>
    <s v=""/>
    <s v=""/>
    <s v=""/>
    <s v=""/>
    <s v=""/>
  </r>
  <r>
    <s v="I am learning to select and use appropriate measuring instruments for a measuring task."/>
    <m/>
    <m/>
    <m/>
    <s v="EN"/>
    <m/>
    <s v="N"/>
    <m/>
    <s v="N"/>
    <m/>
    <s v="N"/>
    <m/>
    <s v="F"/>
    <m/>
    <s v="F"/>
    <m/>
    <s v="I"/>
    <m/>
    <m/>
    <m/>
    <m/>
    <m/>
    <m/>
    <m/>
    <m/>
    <m/>
    <m/>
    <m/>
    <m/>
    <m/>
    <m/>
    <m/>
    <m/>
    <m/>
    <m/>
    <m/>
    <m/>
    <m/>
    <m/>
    <m/>
    <m/>
    <m/>
    <m/>
    <m/>
    <m/>
    <m/>
    <m/>
    <m/>
    <m/>
    <m/>
    <m/>
    <m/>
    <m/>
    <m/>
    <m/>
    <m/>
    <m/>
    <m/>
    <m/>
    <m/>
    <m/>
    <m/>
    <m/>
    <m/>
    <m/>
    <n v="123456"/>
    <x v="3"/>
    <x v="18"/>
    <n v="7"/>
    <n v="1"/>
    <n v="6"/>
    <n v="1"/>
    <n v="2"/>
    <n v="2"/>
    <n v="2"/>
    <n v="5"/>
    <n v="5"/>
    <n v="7"/>
    <s v=""/>
    <s v=""/>
    <s v=""/>
    <s v=""/>
    <s v=""/>
    <s v=""/>
    <s v=""/>
    <s v=""/>
    <s v=""/>
    <s v=""/>
    <s v=""/>
    <s v=""/>
    <s v=""/>
    <s v=""/>
    <s v=""/>
    <s v=""/>
    <s v=""/>
    <s v=""/>
    <s v=""/>
    <s v=""/>
    <s v=""/>
    <s v=""/>
    <s v=""/>
    <s v=""/>
  </r>
  <r>
    <s v="I am learning to use a graduated scale to measure length, mass and volume."/>
    <m/>
    <m/>
    <m/>
    <s v="N"/>
    <m/>
    <s v="N"/>
    <m/>
    <s v="S"/>
    <m/>
    <s v="S"/>
    <m/>
    <s v="R"/>
    <m/>
    <s v="F"/>
    <m/>
    <s v="F"/>
    <m/>
    <m/>
    <m/>
    <m/>
    <m/>
    <m/>
    <m/>
    <m/>
    <m/>
    <m/>
    <m/>
    <m/>
    <m/>
    <m/>
    <m/>
    <m/>
    <m/>
    <m/>
    <m/>
    <m/>
    <m/>
    <m/>
    <m/>
    <m/>
    <m/>
    <m/>
    <m/>
    <m/>
    <m/>
    <m/>
    <m/>
    <m/>
    <m/>
    <m/>
    <m/>
    <m/>
    <m/>
    <m/>
    <m/>
    <m/>
    <m/>
    <m/>
    <m/>
    <m/>
    <m/>
    <m/>
    <m/>
    <m/>
    <n v="123456"/>
    <x v="3"/>
    <x v="18"/>
    <n v="5"/>
    <n v="2"/>
    <n v="3"/>
    <n v="2"/>
    <n v="2"/>
    <n v="3"/>
    <n v="3"/>
    <n v="4"/>
    <n v="5"/>
    <n v="5"/>
    <s v=""/>
    <s v=""/>
    <s v=""/>
    <s v=""/>
    <s v=""/>
    <s v=""/>
    <s v=""/>
    <s v=""/>
    <s v=""/>
    <s v=""/>
    <s v=""/>
    <s v=""/>
    <s v=""/>
    <s v=""/>
    <s v=""/>
    <s v=""/>
    <s v=""/>
    <s v=""/>
    <s v=""/>
    <s v=""/>
    <s v=""/>
    <s v=""/>
    <s v=""/>
    <s v=""/>
  </r>
  <r>
    <s v="I am learning to measure with increasing accuracy and can explain why this is important."/>
    <m/>
    <m/>
    <m/>
    <s v="EN"/>
    <m/>
    <s v="N"/>
    <m/>
    <s v="R"/>
    <m/>
    <s v="F"/>
    <m/>
    <s v="P"/>
    <m/>
    <s v="I"/>
    <m/>
    <s v="I"/>
    <m/>
    <m/>
    <m/>
    <m/>
    <m/>
    <m/>
    <m/>
    <m/>
    <m/>
    <m/>
    <m/>
    <m/>
    <m/>
    <m/>
    <m/>
    <m/>
    <m/>
    <m/>
    <m/>
    <m/>
    <m/>
    <m/>
    <m/>
    <m/>
    <m/>
    <m/>
    <m/>
    <m/>
    <m/>
    <m/>
    <m/>
    <m/>
    <m/>
    <m/>
    <m/>
    <m/>
    <m/>
    <m/>
    <m/>
    <m/>
    <m/>
    <m/>
    <m/>
    <m/>
    <m/>
    <m/>
    <m/>
    <m/>
    <n v="123456"/>
    <x v="3"/>
    <x v="18"/>
    <n v="7"/>
    <n v="1"/>
    <n v="6"/>
    <n v="1"/>
    <n v="2"/>
    <n v="4"/>
    <n v="5"/>
    <n v="6"/>
    <n v="7"/>
    <n v="7"/>
    <s v=""/>
    <s v=""/>
    <s v=""/>
    <s v=""/>
    <s v=""/>
    <s v=""/>
    <s v=""/>
    <s v=""/>
    <s v=""/>
    <s v=""/>
    <s v=""/>
    <s v=""/>
    <s v=""/>
    <s v=""/>
    <s v=""/>
    <s v=""/>
    <s v=""/>
    <s v=""/>
    <s v=""/>
    <s v=""/>
    <s v=""/>
    <s v=""/>
    <s v=""/>
    <s v=""/>
  </r>
  <r>
    <s v="I am learning to use standard abbreviations for measurement i.e. cm, m, g, kg, ml, l."/>
    <m/>
    <m/>
    <m/>
    <s v="S"/>
    <m/>
    <s v="R"/>
    <m/>
    <s v="F"/>
    <m/>
    <s v="P"/>
    <m/>
    <s v="P"/>
    <m/>
    <s v="P"/>
    <m/>
    <s v="I"/>
    <m/>
    <m/>
    <m/>
    <m/>
    <m/>
    <m/>
    <m/>
    <m/>
    <m/>
    <m/>
    <m/>
    <m/>
    <m/>
    <m/>
    <m/>
    <m/>
    <m/>
    <m/>
    <m/>
    <m/>
    <m/>
    <m/>
    <m/>
    <m/>
    <m/>
    <m/>
    <m/>
    <m/>
    <m/>
    <m/>
    <m/>
    <m/>
    <m/>
    <m/>
    <m/>
    <m/>
    <m/>
    <m/>
    <m/>
    <m/>
    <m/>
    <m/>
    <m/>
    <m/>
    <m/>
    <m/>
    <m/>
    <m/>
    <n v="123456"/>
    <x v="3"/>
    <x v="18"/>
    <n v="7"/>
    <n v="3"/>
    <n v="4"/>
    <n v="3"/>
    <n v="4"/>
    <n v="5"/>
    <n v="6"/>
    <n v="6"/>
    <n v="6"/>
    <n v="7"/>
    <s v=""/>
    <s v=""/>
    <s v=""/>
    <s v=""/>
    <s v=""/>
    <s v=""/>
    <s v=""/>
    <s v=""/>
    <s v=""/>
    <s v=""/>
    <s v=""/>
    <s v=""/>
    <s v=""/>
    <s v=""/>
    <s v=""/>
    <s v=""/>
    <s v=""/>
    <s v=""/>
    <s v=""/>
    <s v=""/>
    <s v=""/>
    <s v=""/>
    <s v=""/>
    <s v=""/>
  </r>
  <r>
    <s v="I am learning to explain that 100cm = 1m, 1000g = 1kg and 1000ml = 1l."/>
    <m/>
    <m/>
    <m/>
    <s v="N"/>
    <m/>
    <s v="N"/>
    <m/>
    <s v="N"/>
    <m/>
    <s v="N"/>
    <m/>
    <s v="N"/>
    <m/>
    <s v="N"/>
    <m/>
    <s v="R"/>
    <m/>
    <m/>
    <m/>
    <m/>
    <m/>
    <m/>
    <m/>
    <m/>
    <m/>
    <m/>
    <m/>
    <m/>
    <m/>
    <m/>
    <m/>
    <m/>
    <m/>
    <m/>
    <m/>
    <m/>
    <m/>
    <m/>
    <m/>
    <m/>
    <m/>
    <m/>
    <m/>
    <m/>
    <m/>
    <m/>
    <m/>
    <m/>
    <m/>
    <m/>
    <m/>
    <m/>
    <m/>
    <m/>
    <m/>
    <m/>
    <m/>
    <m/>
    <m/>
    <m/>
    <m/>
    <m/>
    <m/>
    <m/>
    <n v="123456"/>
    <x v="3"/>
    <x v="18"/>
    <n v="4"/>
    <n v="2"/>
    <n v="2"/>
    <n v="2"/>
    <n v="2"/>
    <n v="2"/>
    <n v="2"/>
    <n v="2"/>
    <n v="2"/>
    <n v="4"/>
    <s v=""/>
    <s v=""/>
    <s v=""/>
    <s v=""/>
    <s v=""/>
    <s v=""/>
    <s v=""/>
    <s v=""/>
    <s v=""/>
    <s v=""/>
    <s v=""/>
    <s v=""/>
    <s v=""/>
    <s v=""/>
    <s v=""/>
    <s v=""/>
    <s v=""/>
    <s v=""/>
    <s v=""/>
    <s v=""/>
    <s v=""/>
    <s v=""/>
    <s v=""/>
    <s v=""/>
  </r>
  <r>
    <s v="I know that weight, capacity and length can be conserved even when a shape changes."/>
    <m/>
    <m/>
    <m/>
    <s v="N"/>
    <m/>
    <s v="N"/>
    <m/>
    <s v="N"/>
    <m/>
    <s v="R"/>
    <m/>
    <s v="F"/>
    <m/>
    <s v="F"/>
    <m/>
    <s v="F"/>
    <m/>
    <m/>
    <m/>
    <m/>
    <m/>
    <m/>
    <m/>
    <m/>
    <m/>
    <m/>
    <m/>
    <m/>
    <m/>
    <m/>
    <m/>
    <m/>
    <m/>
    <m/>
    <m/>
    <m/>
    <m/>
    <m/>
    <m/>
    <m/>
    <m/>
    <m/>
    <m/>
    <m/>
    <m/>
    <m/>
    <m/>
    <m/>
    <m/>
    <m/>
    <m/>
    <m/>
    <m/>
    <m/>
    <m/>
    <m/>
    <m/>
    <m/>
    <m/>
    <m/>
    <m/>
    <m/>
    <m/>
    <m/>
    <n v="123456"/>
    <x v="3"/>
    <x v="18"/>
    <n v="5"/>
    <n v="2"/>
    <n v="3"/>
    <n v="2"/>
    <n v="2"/>
    <n v="2"/>
    <n v="4"/>
    <n v="5"/>
    <n v="5"/>
    <n v="5"/>
    <s v=""/>
    <s v=""/>
    <s v=""/>
    <s v=""/>
    <s v=""/>
    <s v=""/>
    <s v=""/>
    <s v=""/>
    <s v=""/>
    <s v=""/>
    <s v=""/>
    <s v=""/>
    <s v=""/>
    <s v=""/>
    <s v=""/>
    <s v=""/>
    <s v=""/>
    <s v=""/>
    <s v=""/>
    <s v=""/>
    <s v=""/>
    <s v=""/>
    <s v=""/>
    <s v=""/>
  </r>
  <r>
    <s v="I am learning to judge whether my measurements and results are reasonable."/>
    <m/>
    <m/>
    <m/>
    <s v="EN"/>
    <m/>
    <s v="N"/>
    <m/>
    <s v="S"/>
    <m/>
    <s v="R"/>
    <m/>
    <s v="F"/>
    <m/>
    <s v="P"/>
    <m/>
    <s v="I"/>
    <m/>
    <m/>
    <m/>
    <m/>
    <m/>
    <m/>
    <m/>
    <m/>
    <m/>
    <m/>
    <m/>
    <m/>
    <m/>
    <m/>
    <m/>
    <m/>
    <m/>
    <m/>
    <m/>
    <m/>
    <m/>
    <m/>
    <m/>
    <m/>
    <m/>
    <m/>
    <m/>
    <m/>
    <m/>
    <m/>
    <m/>
    <m/>
    <m/>
    <m/>
    <m/>
    <m/>
    <m/>
    <m/>
    <m/>
    <m/>
    <m/>
    <m/>
    <m/>
    <m/>
    <m/>
    <m/>
    <m/>
    <m/>
    <n v="123456"/>
    <x v="3"/>
    <x v="18"/>
    <n v="7"/>
    <n v="1"/>
    <n v="6"/>
    <n v="1"/>
    <n v="2"/>
    <n v="3"/>
    <n v="4"/>
    <n v="5"/>
    <n v="6"/>
    <n v="7"/>
    <s v=""/>
    <s v=""/>
    <s v=""/>
    <s v=""/>
    <s v=""/>
    <s v=""/>
    <s v=""/>
    <s v=""/>
    <s v=""/>
    <s v=""/>
    <s v=""/>
    <s v=""/>
    <s v=""/>
    <s v=""/>
    <s v=""/>
    <s v=""/>
    <s v=""/>
    <s v=""/>
    <s v=""/>
    <s v=""/>
    <s v=""/>
    <s v=""/>
    <s v=""/>
    <s v=""/>
  </r>
  <r>
    <s v="I can explain that area means the whole surface of a shape."/>
    <m/>
    <m/>
    <m/>
    <s v="EN"/>
    <m/>
    <s v="N"/>
    <m/>
    <s v="N"/>
    <m/>
    <s v="N"/>
    <m/>
    <s v="S"/>
    <m/>
    <s v="R"/>
    <m/>
    <s v="R"/>
    <m/>
    <m/>
    <m/>
    <m/>
    <m/>
    <m/>
    <m/>
    <m/>
    <m/>
    <m/>
    <m/>
    <m/>
    <m/>
    <m/>
    <m/>
    <m/>
    <m/>
    <m/>
    <m/>
    <m/>
    <m/>
    <m/>
    <m/>
    <m/>
    <m/>
    <m/>
    <m/>
    <m/>
    <m/>
    <m/>
    <m/>
    <m/>
    <m/>
    <m/>
    <m/>
    <m/>
    <m/>
    <m/>
    <m/>
    <m/>
    <m/>
    <m/>
    <m/>
    <m/>
    <m/>
    <m/>
    <m/>
    <m/>
    <n v="123456"/>
    <x v="3"/>
    <x v="18"/>
    <n v="4"/>
    <n v="1"/>
    <n v="3"/>
    <n v="1"/>
    <n v="2"/>
    <n v="2"/>
    <n v="2"/>
    <n v="3"/>
    <n v="4"/>
    <n v="4"/>
    <s v=""/>
    <s v=""/>
    <s v=""/>
    <s v=""/>
    <s v=""/>
    <s v=""/>
    <s v=""/>
    <s v=""/>
    <s v=""/>
    <s v=""/>
    <s v=""/>
    <s v=""/>
    <s v=""/>
    <s v=""/>
    <s v=""/>
    <s v=""/>
    <s v=""/>
    <s v=""/>
    <s v=""/>
    <s v=""/>
    <s v=""/>
    <s v=""/>
    <s v=""/>
    <s v=""/>
  </r>
  <r>
    <s v="I can use non-standard units to calculate the area of a shape."/>
    <m/>
    <m/>
    <m/>
    <s v="EN"/>
    <m/>
    <s v="EN"/>
    <m/>
    <s v="N"/>
    <m/>
    <s v="S"/>
    <m/>
    <s v="S"/>
    <m/>
    <s v="R"/>
    <m/>
    <s v="F"/>
    <m/>
    <m/>
    <m/>
    <m/>
    <m/>
    <m/>
    <m/>
    <m/>
    <m/>
    <m/>
    <m/>
    <m/>
    <m/>
    <m/>
    <m/>
    <m/>
    <m/>
    <m/>
    <m/>
    <m/>
    <m/>
    <m/>
    <m/>
    <m/>
    <m/>
    <m/>
    <m/>
    <m/>
    <m/>
    <m/>
    <m/>
    <m/>
    <m/>
    <m/>
    <m/>
    <m/>
    <m/>
    <m/>
    <m/>
    <m/>
    <m/>
    <m/>
    <m/>
    <m/>
    <m/>
    <m/>
    <m/>
    <m/>
    <n v="123456"/>
    <x v="3"/>
    <x v="18"/>
    <n v="5"/>
    <n v="1"/>
    <n v="4"/>
    <n v="1"/>
    <n v="1"/>
    <n v="2"/>
    <n v="3"/>
    <n v="3"/>
    <n v="4"/>
    <n v="5"/>
    <s v=""/>
    <s v=""/>
    <s v=""/>
    <s v=""/>
    <s v=""/>
    <s v=""/>
    <s v=""/>
    <s v=""/>
    <s v=""/>
    <s v=""/>
    <s v=""/>
    <s v=""/>
    <s v=""/>
    <s v=""/>
    <s v=""/>
    <s v=""/>
    <s v=""/>
    <s v=""/>
    <s v=""/>
    <s v=""/>
    <s v=""/>
    <s v=""/>
    <s v=""/>
    <s v=""/>
  </r>
  <r>
    <s v="I can investigate that area can be conserved when a shape changes."/>
    <m/>
    <m/>
    <m/>
    <s v="EN"/>
    <m/>
    <s v="N"/>
    <m/>
    <s v="N"/>
    <m/>
    <s v="N"/>
    <m/>
    <s v="F"/>
    <m/>
    <s v="F"/>
    <m/>
    <s v="I"/>
    <m/>
    <m/>
    <m/>
    <m/>
    <m/>
    <m/>
    <m/>
    <m/>
    <m/>
    <m/>
    <m/>
    <m/>
    <m/>
    <m/>
    <m/>
    <m/>
    <m/>
    <m/>
    <m/>
    <m/>
    <m/>
    <m/>
    <m/>
    <m/>
    <m/>
    <m/>
    <m/>
    <m/>
    <m/>
    <m/>
    <m/>
    <m/>
    <m/>
    <m/>
    <m/>
    <m/>
    <m/>
    <m/>
    <m/>
    <m/>
    <m/>
    <m/>
    <m/>
    <m/>
    <m/>
    <m/>
    <m/>
    <m/>
    <n v="123456"/>
    <x v="3"/>
    <x v="18"/>
    <n v="7"/>
    <n v="1"/>
    <n v="6"/>
    <n v="1"/>
    <n v="2"/>
    <n v="2"/>
    <n v="2"/>
    <n v="5"/>
    <n v="5"/>
    <n v="7"/>
    <s v=""/>
    <s v=""/>
    <s v=""/>
    <s v=""/>
    <s v=""/>
    <s v=""/>
    <s v=""/>
    <s v=""/>
    <s v=""/>
    <s v=""/>
    <s v=""/>
    <s v=""/>
    <s v=""/>
    <s v=""/>
    <s v=""/>
    <s v=""/>
    <s v=""/>
    <s v=""/>
    <s v=""/>
    <s v=""/>
    <s v=""/>
    <s v=""/>
    <s v=""/>
    <s v=""/>
  </r>
  <r>
    <s v="I can use vocabulary associated with area i.e. area, surface, around, approximately."/>
    <m/>
    <m/>
    <m/>
    <s v="N"/>
    <m/>
    <s v="N"/>
    <m/>
    <s v="S"/>
    <m/>
    <s v="S"/>
    <m/>
    <s v="R"/>
    <m/>
    <s v="F"/>
    <m/>
    <s v="F"/>
    <m/>
    <m/>
    <m/>
    <m/>
    <m/>
    <m/>
    <m/>
    <m/>
    <m/>
    <m/>
    <m/>
    <m/>
    <m/>
    <m/>
    <m/>
    <m/>
    <m/>
    <m/>
    <m/>
    <m/>
    <m/>
    <m/>
    <m/>
    <m/>
    <m/>
    <m/>
    <m/>
    <m/>
    <m/>
    <m/>
    <m/>
    <m/>
    <m/>
    <m/>
    <m/>
    <m/>
    <m/>
    <m/>
    <m/>
    <m/>
    <m/>
    <m/>
    <m/>
    <m/>
    <m/>
    <m/>
    <m/>
    <m/>
    <n v="123456"/>
    <x v="3"/>
    <x v="18"/>
    <n v="5"/>
    <n v="2"/>
    <n v="3"/>
    <n v="2"/>
    <n v="2"/>
    <n v="3"/>
    <n v="3"/>
    <n v="4"/>
    <n v="5"/>
    <n v="5"/>
    <s v=""/>
    <s v=""/>
    <s v=""/>
    <s v=""/>
    <s v=""/>
    <s v=""/>
    <s v=""/>
    <s v=""/>
    <s v=""/>
    <s v=""/>
    <s v=""/>
    <s v=""/>
    <s v=""/>
    <s v=""/>
    <s v=""/>
    <s v=""/>
    <s v=""/>
    <s v=""/>
    <s v=""/>
    <s v=""/>
    <s v=""/>
    <s v=""/>
    <s v=""/>
    <s v=""/>
  </r>
  <r>
    <s v="I can use standard units of measurement for area."/>
    <m/>
    <m/>
    <m/>
    <s v="EN"/>
    <m/>
    <s v="N"/>
    <m/>
    <s v="R"/>
    <m/>
    <s v="F"/>
    <m/>
    <s v="P"/>
    <m/>
    <s v="I"/>
    <m/>
    <s v="I"/>
    <m/>
    <m/>
    <m/>
    <m/>
    <m/>
    <m/>
    <m/>
    <m/>
    <m/>
    <m/>
    <m/>
    <m/>
    <m/>
    <m/>
    <m/>
    <m/>
    <m/>
    <m/>
    <m/>
    <m/>
    <m/>
    <m/>
    <m/>
    <m/>
    <m/>
    <m/>
    <m/>
    <m/>
    <m/>
    <m/>
    <m/>
    <m/>
    <m/>
    <m/>
    <m/>
    <m/>
    <m/>
    <m/>
    <m/>
    <m/>
    <m/>
    <m/>
    <m/>
    <m/>
    <m/>
    <m/>
    <m/>
    <m/>
    <n v="123456"/>
    <x v="3"/>
    <x v="18"/>
    <n v="7"/>
    <n v="1"/>
    <n v="6"/>
    <n v="1"/>
    <n v="2"/>
    <n v="4"/>
    <n v="5"/>
    <n v="6"/>
    <n v="7"/>
    <n v="7"/>
    <s v=""/>
    <s v=""/>
    <s v=""/>
    <s v=""/>
    <s v=""/>
    <s v=""/>
    <s v=""/>
    <s v=""/>
    <s v=""/>
    <s v=""/>
    <s v=""/>
    <s v=""/>
    <s v=""/>
    <s v=""/>
    <s v=""/>
    <s v=""/>
    <s v=""/>
    <s v=""/>
    <s v=""/>
    <s v=""/>
    <s v=""/>
    <s v=""/>
    <s v=""/>
    <s v=""/>
  </r>
  <r>
    <s v="I am learning to explain why numbers are so important in our everyday lives and give examples."/>
    <m/>
    <m/>
    <m/>
    <s v="S"/>
    <m/>
    <s v="R"/>
    <m/>
    <s v="F"/>
    <m/>
    <s v="P"/>
    <m/>
    <s v="P"/>
    <m/>
    <s v="P"/>
    <m/>
    <s v="I"/>
    <m/>
    <m/>
    <m/>
    <m/>
    <m/>
    <m/>
    <m/>
    <m/>
    <m/>
    <m/>
    <m/>
    <m/>
    <m/>
    <m/>
    <m/>
    <m/>
    <m/>
    <m/>
    <m/>
    <m/>
    <m/>
    <m/>
    <m/>
    <m/>
    <m/>
    <m/>
    <m/>
    <m/>
    <m/>
    <m/>
    <m/>
    <m/>
    <m/>
    <m/>
    <m/>
    <m/>
    <m/>
    <m/>
    <m/>
    <m/>
    <m/>
    <m/>
    <m/>
    <m/>
    <m/>
    <m/>
    <m/>
    <m/>
    <n v="123456"/>
    <x v="3"/>
    <x v="19"/>
    <n v="7"/>
    <n v="3"/>
    <n v="4"/>
    <n v="3"/>
    <n v="4"/>
    <n v="5"/>
    <n v="6"/>
    <n v="6"/>
    <n v="6"/>
    <n v="7"/>
    <s v=""/>
    <s v=""/>
    <s v=""/>
    <s v=""/>
    <s v=""/>
    <s v=""/>
    <s v=""/>
    <s v=""/>
    <s v=""/>
    <s v=""/>
    <s v=""/>
    <s v=""/>
    <s v=""/>
    <s v=""/>
    <s v=""/>
    <s v=""/>
    <s v=""/>
    <s v=""/>
    <s v=""/>
    <s v=""/>
    <s v=""/>
    <s v=""/>
    <s v=""/>
    <s v=""/>
  </r>
  <r>
    <s v="I am learning to name other number systems that are different to our own."/>
    <m/>
    <m/>
    <m/>
    <s v="N"/>
    <m/>
    <s v="N"/>
    <m/>
    <s v="N"/>
    <m/>
    <s v="N"/>
    <m/>
    <s v="N"/>
    <m/>
    <s v="N"/>
    <m/>
    <s v="R"/>
    <m/>
    <m/>
    <m/>
    <m/>
    <m/>
    <m/>
    <m/>
    <m/>
    <m/>
    <m/>
    <m/>
    <m/>
    <m/>
    <m/>
    <m/>
    <m/>
    <m/>
    <m/>
    <m/>
    <m/>
    <m/>
    <m/>
    <m/>
    <m/>
    <m/>
    <m/>
    <m/>
    <m/>
    <m/>
    <m/>
    <m/>
    <m/>
    <m/>
    <m/>
    <m/>
    <m/>
    <m/>
    <m/>
    <m/>
    <m/>
    <m/>
    <m/>
    <m/>
    <m/>
    <m/>
    <m/>
    <m/>
    <m/>
    <n v="123456"/>
    <x v="3"/>
    <x v="19"/>
    <n v="4"/>
    <n v="2"/>
    <n v="2"/>
    <n v="2"/>
    <n v="2"/>
    <n v="2"/>
    <n v="2"/>
    <n v="2"/>
    <n v="2"/>
    <n v="4"/>
    <s v=""/>
    <s v=""/>
    <s v=""/>
    <s v=""/>
    <s v=""/>
    <s v=""/>
    <s v=""/>
    <s v=""/>
    <s v=""/>
    <s v=""/>
    <s v=""/>
    <s v=""/>
    <s v=""/>
    <s v=""/>
    <s v=""/>
    <s v=""/>
    <s v=""/>
    <s v=""/>
    <s v=""/>
    <s v=""/>
    <s v=""/>
    <s v=""/>
    <s v=""/>
    <s v=""/>
  </r>
  <r>
    <s v="I am learning to research other number systems and present my findings to others."/>
    <m/>
    <m/>
    <m/>
    <s v="N"/>
    <m/>
    <s v="N"/>
    <m/>
    <s v="N"/>
    <m/>
    <s v="R"/>
    <m/>
    <s v="F"/>
    <m/>
    <s v="F"/>
    <m/>
    <s v="F"/>
    <m/>
    <m/>
    <m/>
    <m/>
    <m/>
    <m/>
    <m/>
    <m/>
    <m/>
    <m/>
    <m/>
    <m/>
    <m/>
    <m/>
    <m/>
    <m/>
    <m/>
    <m/>
    <m/>
    <m/>
    <m/>
    <m/>
    <m/>
    <m/>
    <m/>
    <m/>
    <m/>
    <m/>
    <m/>
    <m/>
    <m/>
    <m/>
    <m/>
    <m/>
    <m/>
    <m/>
    <m/>
    <m/>
    <m/>
    <m/>
    <m/>
    <m/>
    <m/>
    <m/>
    <m/>
    <m/>
    <m/>
    <m/>
    <n v="123456"/>
    <x v="3"/>
    <x v="19"/>
    <n v="5"/>
    <n v="2"/>
    <n v="3"/>
    <n v="2"/>
    <n v="2"/>
    <n v="2"/>
    <n v="4"/>
    <n v="5"/>
    <n v="5"/>
    <n v="5"/>
    <s v=""/>
    <s v=""/>
    <s v=""/>
    <s v=""/>
    <s v=""/>
    <s v=""/>
    <s v=""/>
    <s v=""/>
    <s v=""/>
    <s v=""/>
    <s v=""/>
    <s v=""/>
    <s v=""/>
    <s v=""/>
    <s v=""/>
    <s v=""/>
    <s v=""/>
    <s v=""/>
    <s v=""/>
    <s v=""/>
    <s v=""/>
    <s v=""/>
    <s v=""/>
    <s v=""/>
  </r>
  <r>
    <s v="I am learning to describe, copy and continue a pattern with more than one object, shape or colour."/>
    <m/>
    <m/>
    <m/>
    <s v="EN"/>
    <m/>
    <s v="N"/>
    <m/>
    <s v="S"/>
    <m/>
    <s v="R"/>
    <m/>
    <s v="F"/>
    <m/>
    <s v="P"/>
    <m/>
    <s v="I"/>
    <m/>
    <m/>
    <m/>
    <m/>
    <m/>
    <m/>
    <m/>
    <m/>
    <m/>
    <m/>
    <m/>
    <m/>
    <m/>
    <m/>
    <m/>
    <m/>
    <m/>
    <m/>
    <m/>
    <m/>
    <m/>
    <m/>
    <m/>
    <m/>
    <m/>
    <m/>
    <m/>
    <m/>
    <m/>
    <m/>
    <m/>
    <m/>
    <m/>
    <m/>
    <m/>
    <m/>
    <m/>
    <m/>
    <m/>
    <m/>
    <m/>
    <m/>
    <m/>
    <m/>
    <m/>
    <m/>
    <m/>
    <m/>
    <n v="123456"/>
    <x v="3"/>
    <x v="20"/>
    <n v="7"/>
    <n v="1"/>
    <n v="6"/>
    <n v="1"/>
    <n v="2"/>
    <n v="3"/>
    <n v="4"/>
    <n v="5"/>
    <n v="6"/>
    <n v="7"/>
    <s v=""/>
    <s v=""/>
    <s v=""/>
    <s v=""/>
    <s v=""/>
    <s v=""/>
    <s v=""/>
    <s v=""/>
    <s v=""/>
    <s v=""/>
    <s v=""/>
    <s v=""/>
    <s v=""/>
    <s v=""/>
    <s v=""/>
    <s v=""/>
    <s v=""/>
    <s v=""/>
    <s v=""/>
    <s v=""/>
    <s v=""/>
    <s v=""/>
    <s v=""/>
    <s v=""/>
  </r>
  <r>
    <s v="I am learning to create and continue my own pattern using a variety of media."/>
    <m/>
    <m/>
    <m/>
    <s v="EN"/>
    <m/>
    <s v="N"/>
    <m/>
    <s v="N"/>
    <m/>
    <s v="N"/>
    <m/>
    <s v="S"/>
    <m/>
    <s v="R"/>
    <m/>
    <s v="R"/>
    <m/>
    <m/>
    <m/>
    <m/>
    <m/>
    <m/>
    <m/>
    <m/>
    <m/>
    <m/>
    <m/>
    <m/>
    <m/>
    <m/>
    <m/>
    <m/>
    <m/>
    <m/>
    <m/>
    <m/>
    <m/>
    <m/>
    <m/>
    <m/>
    <m/>
    <m/>
    <m/>
    <m/>
    <m/>
    <m/>
    <m/>
    <m/>
    <m/>
    <m/>
    <m/>
    <m/>
    <m/>
    <m/>
    <m/>
    <m/>
    <m/>
    <m/>
    <m/>
    <m/>
    <m/>
    <m/>
    <m/>
    <m/>
    <n v="123456"/>
    <x v="3"/>
    <x v="20"/>
    <n v="4"/>
    <n v="1"/>
    <n v="3"/>
    <n v="1"/>
    <n v="2"/>
    <n v="2"/>
    <n v="2"/>
    <n v="3"/>
    <n v="4"/>
    <n v="4"/>
    <s v=""/>
    <s v=""/>
    <s v=""/>
    <s v=""/>
    <s v=""/>
    <s v=""/>
    <s v=""/>
    <s v=""/>
    <s v=""/>
    <s v=""/>
    <s v=""/>
    <s v=""/>
    <s v=""/>
    <s v=""/>
    <s v=""/>
    <s v=""/>
    <s v=""/>
    <s v=""/>
    <s v=""/>
    <s v=""/>
    <s v=""/>
    <s v=""/>
    <s v=""/>
    <s v=""/>
  </r>
  <r>
    <s v="I am learning to create and continue my own pattern and explain the rule of my pattern."/>
    <m/>
    <m/>
    <m/>
    <s v="EN"/>
    <m/>
    <s v="EN"/>
    <m/>
    <s v="N"/>
    <m/>
    <s v="S"/>
    <m/>
    <s v="S"/>
    <m/>
    <s v="R"/>
    <m/>
    <s v="F"/>
    <m/>
    <m/>
    <m/>
    <m/>
    <m/>
    <m/>
    <m/>
    <m/>
    <m/>
    <m/>
    <m/>
    <m/>
    <m/>
    <m/>
    <m/>
    <m/>
    <m/>
    <m/>
    <m/>
    <m/>
    <m/>
    <m/>
    <m/>
    <m/>
    <m/>
    <m/>
    <m/>
    <m/>
    <m/>
    <m/>
    <m/>
    <m/>
    <m/>
    <m/>
    <m/>
    <m/>
    <m/>
    <m/>
    <m/>
    <m/>
    <m/>
    <m/>
    <m/>
    <m/>
    <m/>
    <m/>
    <m/>
    <m/>
    <n v="123456"/>
    <x v="3"/>
    <x v="20"/>
    <n v="5"/>
    <n v="1"/>
    <n v="4"/>
    <n v="1"/>
    <n v="1"/>
    <n v="2"/>
    <n v="3"/>
    <n v="3"/>
    <n v="4"/>
    <n v="5"/>
    <s v=""/>
    <s v=""/>
    <s v=""/>
    <s v=""/>
    <s v=""/>
    <s v=""/>
    <s v=""/>
    <s v=""/>
    <s v=""/>
    <s v=""/>
    <s v=""/>
    <s v=""/>
    <s v=""/>
    <s v=""/>
    <s v=""/>
    <s v=""/>
    <s v=""/>
    <s v=""/>
    <s v=""/>
    <s v=""/>
    <s v=""/>
    <s v=""/>
    <s v=""/>
    <s v=""/>
  </r>
  <r>
    <s v="I am learning to continue a number pattern and explain the rule applied."/>
    <m/>
    <m/>
    <m/>
    <s v="EN"/>
    <m/>
    <s v="N"/>
    <m/>
    <s v="N"/>
    <m/>
    <s v="N"/>
    <m/>
    <s v="F"/>
    <m/>
    <s v="F"/>
    <m/>
    <s v="I"/>
    <m/>
    <m/>
    <m/>
    <m/>
    <m/>
    <m/>
    <m/>
    <m/>
    <m/>
    <m/>
    <m/>
    <m/>
    <m/>
    <m/>
    <m/>
    <m/>
    <m/>
    <m/>
    <m/>
    <m/>
    <m/>
    <m/>
    <m/>
    <m/>
    <m/>
    <m/>
    <m/>
    <m/>
    <m/>
    <m/>
    <m/>
    <m/>
    <m/>
    <m/>
    <m/>
    <m/>
    <m/>
    <m/>
    <m/>
    <m/>
    <m/>
    <m/>
    <m/>
    <m/>
    <m/>
    <m/>
    <m/>
    <m/>
    <n v="123456"/>
    <x v="3"/>
    <x v="20"/>
    <n v="7"/>
    <n v="1"/>
    <n v="6"/>
    <n v="1"/>
    <n v="2"/>
    <n v="2"/>
    <n v="2"/>
    <n v="5"/>
    <n v="5"/>
    <n v="7"/>
    <s v=""/>
    <s v=""/>
    <s v=""/>
    <s v=""/>
    <s v=""/>
    <s v=""/>
    <s v=""/>
    <s v=""/>
    <s v=""/>
    <s v=""/>
    <s v=""/>
    <s v=""/>
    <s v=""/>
    <s v=""/>
    <s v=""/>
    <s v=""/>
    <s v=""/>
    <s v=""/>
    <s v=""/>
    <s v=""/>
    <s v=""/>
    <s v=""/>
    <s v=""/>
    <s v=""/>
  </r>
  <r>
    <s v="I am learning to create and continue my own number pattern and explain the rule of my pattern."/>
    <m/>
    <m/>
    <m/>
    <s v="N"/>
    <m/>
    <s v="N"/>
    <m/>
    <s v="S"/>
    <m/>
    <s v="S"/>
    <m/>
    <s v="R"/>
    <m/>
    <s v="F"/>
    <m/>
    <s v="F"/>
    <m/>
    <m/>
    <m/>
    <m/>
    <m/>
    <m/>
    <m/>
    <m/>
    <m/>
    <m/>
    <m/>
    <m/>
    <m/>
    <m/>
    <m/>
    <m/>
    <m/>
    <m/>
    <m/>
    <m/>
    <m/>
    <m/>
    <m/>
    <m/>
    <m/>
    <m/>
    <m/>
    <m/>
    <m/>
    <m/>
    <m/>
    <m/>
    <m/>
    <m/>
    <m/>
    <m/>
    <m/>
    <m/>
    <m/>
    <m/>
    <m/>
    <m/>
    <m/>
    <m/>
    <m/>
    <m/>
    <m/>
    <m/>
    <n v="123456"/>
    <x v="3"/>
    <x v="20"/>
    <n v="5"/>
    <n v="2"/>
    <n v="3"/>
    <n v="2"/>
    <n v="2"/>
    <n v="3"/>
    <n v="3"/>
    <n v="4"/>
    <n v="5"/>
    <n v="5"/>
    <s v=""/>
    <s v=""/>
    <s v=""/>
    <s v=""/>
    <s v=""/>
    <s v=""/>
    <s v=""/>
    <s v=""/>
    <s v=""/>
    <s v=""/>
    <s v=""/>
    <s v=""/>
    <s v=""/>
    <s v=""/>
    <s v=""/>
    <s v=""/>
    <s v=""/>
    <s v=""/>
    <s v=""/>
    <s v=""/>
    <s v=""/>
    <s v=""/>
    <s v=""/>
    <s v=""/>
  </r>
  <r>
    <s v="I am learning to explain that = means equals or the same as in a number sentence."/>
    <m/>
    <m/>
    <m/>
    <s v="N"/>
    <m/>
    <s v="S"/>
    <m/>
    <s v="R"/>
    <m/>
    <s v="F"/>
    <m/>
    <s v="F"/>
    <m/>
    <s v="F"/>
    <m/>
    <s v="P"/>
    <m/>
    <m/>
    <m/>
    <m/>
    <m/>
    <m/>
    <m/>
    <m/>
    <m/>
    <m/>
    <m/>
    <m/>
    <m/>
    <m/>
    <m/>
    <m/>
    <m/>
    <m/>
    <m/>
    <m/>
    <m/>
    <m/>
    <m/>
    <m/>
    <m/>
    <m/>
    <m/>
    <m/>
    <m/>
    <m/>
    <m/>
    <m/>
    <m/>
    <m/>
    <m/>
    <m/>
    <m/>
    <m/>
    <m/>
    <m/>
    <m/>
    <m/>
    <m/>
    <m/>
    <m/>
    <m/>
    <m/>
    <m/>
    <n v="123456"/>
    <x v="3"/>
    <x v="21"/>
    <n v="6"/>
    <n v="2"/>
    <n v="4"/>
    <n v="2"/>
    <n v="3"/>
    <n v="4"/>
    <n v="5"/>
    <n v="5"/>
    <n v="5"/>
    <n v="6"/>
    <s v=""/>
    <s v=""/>
    <s v=""/>
    <s v=""/>
    <s v=""/>
    <s v=""/>
    <s v=""/>
    <s v=""/>
    <s v=""/>
    <s v=""/>
    <s v=""/>
    <s v=""/>
    <s v=""/>
    <s v=""/>
    <s v=""/>
    <s v=""/>
    <s v=""/>
    <s v=""/>
    <s v=""/>
    <s v=""/>
    <s v=""/>
    <s v=""/>
    <s v=""/>
    <s v=""/>
  </r>
  <r>
    <s v="I am learning to explain what the symbols ≠ &lt; &gt; mean."/>
    <m/>
    <m/>
    <m/>
    <s v="EN"/>
    <m/>
    <s v="EN"/>
    <m/>
    <s v="N"/>
    <m/>
    <s v="S"/>
    <m/>
    <s v="S"/>
    <m/>
    <s v="R"/>
    <m/>
    <s v="F"/>
    <m/>
    <m/>
    <m/>
    <m/>
    <m/>
    <m/>
    <m/>
    <m/>
    <m/>
    <m/>
    <m/>
    <m/>
    <m/>
    <m/>
    <m/>
    <m/>
    <m/>
    <m/>
    <m/>
    <m/>
    <m/>
    <m/>
    <m/>
    <m/>
    <m/>
    <m/>
    <m/>
    <m/>
    <m/>
    <m/>
    <m/>
    <m/>
    <m/>
    <m/>
    <m/>
    <m/>
    <m/>
    <m/>
    <m/>
    <m/>
    <m/>
    <m/>
    <m/>
    <m/>
    <m/>
    <m/>
    <m/>
    <m/>
    <n v="123456"/>
    <x v="3"/>
    <x v="21"/>
    <n v="5"/>
    <n v="1"/>
    <n v="4"/>
    <n v="1"/>
    <n v="1"/>
    <n v="2"/>
    <n v="3"/>
    <n v="3"/>
    <n v="4"/>
    <n v="5"/>
    <s v=""/>
    <s v=""/>
    <s v=""/>
    <s v=""/>
    <s v=""/>
    <s v=""/>
    <s v=""/>
    <s v=""/>
    <s v=""/>
    <s v=""/>
    <s v=""/>
    <s v=""/>
    <s v=""/>
    <s v=""/>
    <s v=""/>
    <s v=""/>
    <s v=""/>
    <s v=""/>
    <s v=""/>
    <s v=""/>
    <s v=""/>
    <s v=""/>
    <s v=""/>
    <s v=""/>
  </r>
  <r>
    <s v="I am learning to explain and use the symbols ≠ &lt; &gt; to compare or describe numbers."/>
    <m/>
    <m/>
    <m/>
    <s v="EN"/>
    <m/>
    <s v="N"/>
    <m/>
    <s v="N"/>
    <m/>
    <s v="N"/>
    <m/>
    <s v="F"/>
    <m/>
    <s v="F"/>
    <m/>
    <s v="I"/>
    <m/>
    <m/>
    <m/>
    <m/>
    <m/>
    <m/>
    <m/>
    <m/>
    <m/>
    <m/>
    <m/>
    <m/>
    <m/>
    <m/>
    <m/>
    <m/>
    <m/>
    <m/>
    <m/>
    <m/>
    <m/>
    <m/>
    <m/>
    <m/>
    <m/>
    <m/>
    <m/>
    <m/>
    <m/>
    <m/>
    <m/>
    <m/>
    <m/>
    <m/>
    <m/>
    <m/>
    <m/>
    <m/>
    <m/>
    <m/>
    <m/>
    <m/>
    <m/>
    <m/>
    <m/>
    <m/>
    <m/>
    <m/>
    <n v="123456"/>
    <x v="3"/>
    <x v="21"/>
    <n v="7"/>
    <n v="1"/>
    <n v="6"/>
    <n v="1"/>
    <n v="2"/>
    <n v="2"/>
    <n v="2"/>
    <n v="5"/>
    <n v="5"/>
    <n v="7"/>
    <s v=""/>
    <s v=""/>
    <s v=""/>
    <s v=""/>
    <s v=""/>
    <s v=""/>
    <s v=""/>
    <s v=""/>
    <s v=""/>
    <s v=""/>
    <s v=""/>
    <s v=""/>
    <s v=""/>
    <s v=""/>
    <s v=""/>
    <s v=""/>
    <s v=""/>
    <s v=""/>
    <s v=""/>
    <s v=""/>
    <s v=""/>
    <s v=""/>
    <s v=""/>
    <s v=""/>
  </r>
  <r>
    <s v="I am learning to calculate what a picture or symbol represents in a simple equation."/>
    <m/>
    <m/>
    <m/>
    <s v="N"/>
    <m/>
    <s v="N"/>
    <m/>
    <s v="S"/>
    <m/>
    <s v="S"/>
    <m/>
    <s v="R"/>
    <m/>
    <s v="F"/>
    <m/>
    <s v="F"/>
    <m/>
    <m/>
    <m/>
    <m/>
    <m/>
    <m/>
    <m/>
    <m/>
    <m/>
    <m/>
    <m/>
    <m/>
    <m/>
    <m/>
    <m/>
    <m/>
    <m/>
    <m/>
    <m/>
    <m/>
    <m/>
    <m/>
    <m/>
    <m/>
    <m/>
    <m/>
    <m/>
    <m/>
    <m/>
    <m/>
    <m/>
    <m/>
    <m/>
    <m/>
    <m/>
    <m/>
    <m/>
    <m/>
    <m/>
    <m/>
    <m/>
    <m/>
    <m/>
    <m/>
    <m/>
    <m/>
    <m/>
    <m/>
    <n v="123456"/>
    <x v="3"/>
    <x v="21"/>
    <n v="5"/>
    <n v="2"/>
    <n v="3"/>
    <n v="2"/>
    <n v="2"/>
    <n v="3"/>
    <n v="3"/>
    <n v="4"/>
    <n v="5"/>
    <n v="5"/>
    <s v=""/>
    <s v=""/>
    <s v=""/>
    <s v=""/>
    <s v=""/>
    <s v=""/>
    <s v=""/>
    <s v=""/>
    <s v=""/>
    <s v=""/>
    <s v=""/>
    <s v=""/>
    <s v=""/>
    <s v=""/>
    <s v=""/>
    <s v=""/>
    <s v=""/>
    <s v=""/>
    <s v=""/>
    <s v=""/>
    <s v=""/>
    <s v=""/>
    <s v=""/>
    <s v=""/>
  </r>
  <r>
    <s v="I am learning to explain my thinking when I work out what a picture or symbol represents in a simple equation or number sentence."/>
    <m/>
    <m/>
    <m/>
    <s v="EN"/>
    <m/>
    <s v="N"/>
    <m/>
    <s v="R"/>
    <m/>
    <s v="F"/>
    <m/>
    <s v="P"/>
    <m/>
    <s v="I"/>
    <m/>
    <s v="I"/>
    <m/>
    <m/>
    <m/>
    <m/>
    <m/>
    <m/>
    <m/>
    <m/>
    <m/>
    <m/>
    <m/>
    <m/>
    <m/>
    <m/>
    <m/>
    <m/>
    <m/>
    <m/>
    <m/>
    <m/>
    <m/>
    <m/>
    <m/>
    <m/>
    <m/>
    <m/>
    <m/>
    <m/>
    <m/>
    <m/>
    <m/>
    <m/>
    <m/>
    <m/>
    <m/>
    <m/>
    <m/>
    <m/>
    <m/>
    <m/>
    <m/>
    <m/>
    <m/>
    <m/>
    <m/>
    <m/>
    <m/>
    <m/>
    <n v="123456"/>
    <x v="3"/>
    <x v="21"/>
    <n v="7"/>
    <n v="1"/>
    <n v="6"/>
    <n v="1"/>
    <n v="2"/>
    <n v="4"/>
    <n v="5"/>
    <n v="6"/>
    <n v="7"/>
    <n v="7"/>
    <s v=""/>
    <s v=""/>
    <s v=""/>
    <s v=""/>
    <s v=""/>
    <s v=""/>
    <s v=""/>
    <s v=""/>
    <s v=""/>
    <s v=""/>
    <s v=""/>
    <s v=""/>
    <s v=""/>
    <s v=""/>
    <s v=""/>
    <s v=""/>
    <s v=""/>
    <s v=""/>
    <s v=""/>
    <s v=""/>
    <s v=""/>
    <s v=""/>
    <s v=""/>
    <s v=""/>
  </r>
  <r>
    <s v="I am learning to identify simple 2D shapes in my environment."/>
    <m/>
    <m/>
    <m/>
    <s v="S"/>
    <m/>
    <s v="R"/>
    <m/>
    <s v="F"/>
    <m/>
    <s v="P"/>
    <m/>
    <s v="P"/>
    <m/>
    <s v="P"/>
    <m/>
    <s v="I"/>
    <m/>
    <m/>
    <m/>
    <m/>
    <m/>
    <m/>
    <m/>
    <m/>
    <m/>
    <m/>
    <m/>
    <m/>
    <m/>
    <m/>
    <m/>
    <m/>
    <m/>
    <m/>
    <m/>
    <m/>
    <m/>
    <m/>
    <m/>
    <m/>
    <m/>
    <m/>
    <m/>
    <m/>
    <m/>
    <m/>
    <m/>
    <m/>
    <m/>
    <m/>
    <m/>
    <m/>
    <m/>
    <m/>
    <m/>
    <m/>
    <m/>
    <m/>
    <m/>
    <m/>
    <m/>
    <m/>
    <m/>
    <m/>
    <n v="123456"/>
    <x v="3"/>
    <x v="22"/>
    <n v="7"/>
    <n v="3"/>
    <n v="4"/>
    <n v="3"/>
    <n v="4"/>
    <n v="5"/>
    <n v="6"/>
    <n v="6"/>
    <n v="6"/>
    <n v="7"/>
    <s v=""/>
    <s v=""/>
    <s v=""/>
    <s v=""/>
    <s v=""/>
    <s v=""/>
    <s v=""/>
    <s v=""/>
    <s v=""/>
    <s v=""/>
    <s v=""/>
    <s v=""/>
    <s v=""/>
    <s v=""/>
    <s v=""/>
    <s v=""/>
    <s v=""/>
    <s v=""/>
    <s v=""/>
    <s v=""/>
    <s v=""/>
    <s v=""/>
    <s v=""/>
    <s v=""/>
  </r>
  <r>
    <s v="I am learning to identify simple 3D shapes in my environment."/>
    <m/>
    <m/>
    <m/>
    <s v="N"/>
    <m/>
    <s v="N"/>
    <m/>
    <s v="N"/>
    <m/>
    <s v="N"/>
    <m/>
    <s v="N"/>
    <m/>
    <s v="N"/>
    <m/>
    <s v="R"/>
    <m/>
    <m/>
    <m/>
    <m/>
    <m/>
    <m/>
    <m/>
    <m/>
    <m/>
    <m/>
    <m/>
    <m/>
    <m/>
    <m/>
    <m/>
    <m/>
    <m/>
    <m/>
    <m/>
    <m/>
    <m/>
    <m/>
    <m/>
    <m/>
    <m/>
    <m/>
    <m/>
    <m/>
    <m/>
    <m/>
    <m/>
    <m/>
    <m/>
    <m/>
    <m/>
    <m/>
    <m/>
    <m/>
    <m/>
    <m/>
    <m/>
    <m/>
    <m/>
    <m/>
    <m/>
    <m/>
    <m/>
    <m/>
    <n v="123456"/>
    <x v="3"/>
    <x v="22"/>
    <n v="4"/>
    <n v="2"/>
    <n v="2"/>
    <n v="2"/>
    <n v="2"/>
    <n v="2"/>
    <n v="2"/>
    <n v="2"/>
    <n v="2"/>
    <n v="4"/>
    <s v=""/>
    <s v=""/>
    <s v=""/>
    <s v=""/>
    <s v=""/>
    <s v=""/>
    <s v=""/>
    <s v=""/>
    <s v=""/>
    <s v=""/>
    <s v=""/>
    <s v=""/>
    <s v=""/>
    <s v=""/>
    <s v=""/>
    <s v=""/>
    <s v=""/>
    <s v=""/>
    <s v=""/>
    <s v=""/>
    <s v=""/>
    <s v=""/>
    <s v=""/>
    <s v=""/>
  </r>
  <r>
    <s v="I am learning to identify and name 2D shapes."/>
    <m/>
    <m/>
    <m/>
    <s v="N"/>
    <m/>
    <s v="N"/>
    <m/>
    <s v="N"/>
    <m/>
    <s v="R"/>
    <m/>
    <s v="F"/>
    <m/>
    <s v="F"/>
    <m/>
    <s v="F"/>
    <m/>
    <m/>
    <m/>
    <m/>
    <m/>
    <m/>
    <m/>
    <m/>
    <m/>
    <m/>
    <m/>
    <m/>
    <m/>
    <m/>
    <m/>
    <m/>
    <m/>
    <m/>
    <m/>
    <m/>
    <m/>
    <m/>
    <m/>
    <m/>
    <m/>
    <m/>
    <m/>
    <m/>
    <m/>
    <m/>
    <m/>
    <m/>
    <m/>
    <m/>
    <m/>
    <m/>
    <m/>
    <m/>
    <m/>
    <m/>
    <m/>
    <m/>
    <m/>
    <m/>
    <m/>
    <m/>
    <m/>
    <m/>
    <n v="123456"/>
    <x v="3"/>
    <x v="22"/>
    <n v="5"/>
    <n v="2"/>
    <n v="3"/>
    <n v="2"/>
    <n v="2"/>
    <n v="2"/>
    <n v="4"/>
    <n v="5"/>
    <n v="5"/>
    <n v="5"/>
    <s v=""/>
    <s v=""/>
    <s v=""/>
    <s v=""/>
    <s v=""/>
    <s v=""/>
    <s v=""/>
    <s v=""/>
    <s v=""/>
    <s v=""/>
    <s v=""/>
    <s v=""/>
    <s v=""/>
    <s v=""/>
    <s v=""/>
    <s v=""/>
    <s v=""/>
    <s v=""/>
    <s v=""/>
    <s v=""/>
    <s v=""/>
    <s v=""/>
    <s v=""/>
    <s v=""/>
  </r>
  <r>
    <s v="I am learning to identify and name 3D shapes."/>
    <m/>
    <m/>
    <m/>
    <s v="EN"/>
    <m/>
    <s v="N"/>
    <m/>
    <s v="S"/>
    <m/>
    <s v="R"/>
    <m/>
    <s v="F"/>
    <m/>
    <s v="P"/>
    <m/>
    <s v="I"/>
    <m/>
    <m/>
    <m/>
    <m/>
    <m/>
    <m/>
    <m/>
    <m/>
    <m/>
    <m/>
    <m/>
    <m/>
    <m/>
    <m/>
    <m/>
    <m/>
    <m/>
    <m/>
    <m/>
    <m/>
    <m/>
    <m/>
    <m/>
    <m/>
    <m/>
    <m/>
    <m/>
    <m/>
    <m/>
    <m/>
    <m/>
    <m/>
    <m/>
    <m/>
    <m/>
    <m/>
    <m/>
    <m/>
    <m/>
    <m/>
    <m/>
    <m/>
    <m/>
    <m/>
    <m/>
    <m/>
    <m/>
    <m/>
    <n v="123456"/>
    <x v="3"/>
    <x v="22"/>
    <n v="7"/>
    <n v="1"/>
    <n v="6"/>
    <n v="1"/>
    <n v="2"/>
    <n v="3"/>
    <n v="4"/>
    <n v="5"/>
    <n v="6"/>
    <n v="7"/>
    <s v=""/>
    <s v=""/>
    <s v=""/>
    <s v=""/>
    <s v=""/>
    <s v=""/>
    <s v=""/>
    <s v=""/>
    <s v=""/>
    <s v=""/>
    <s v=""/>
    <s v=""/>
    <s v=""/>
    <s v=""/>
    <s v=""/>
    <s v=""/>
    <s v=""/>
    <s v=""/>
    <s v=""/>
    <s v=""/>
    <s v=""/>
    <s v=""/>
    <s v=""/>
    <s v=""/>
  </r>
  <r>
    <s v="I am learning to identify regular and irregular 2D shapes."/>
    <m/>
    <m/>
    <m/>
    <s v="EN"/>
    <m/>
    <s v="N"/>
    <m/>
    <s v="N"/>
    <m/>
    <s v="N"/>
    <m/>
    <s v="S"/>
    <m/>
    <s v="R"/>
    <m/>
    <s v="R"/>
    <m/>
    <m/>
    <m/>
    <m/>
    <m/>
    <m/>
    <m/>
    <m/>
    <m/>
    <m/>
    <m/>
    <m/>
    <m/>
    <m/>
    <m/>
    <m/>
    <m/>
    <m/>
    <m/>
    <m/>
    <m/>
    <m/>
    <m/>
    <m/>
    <m/>
    <m/>
    <m/>
    <m/>
    <m/>
    <m/>
    <m/>
    <m/>
    <m/>
    <m/>
    <m/>
    <m/>
    <m/>
    <m/>
    <m/>
    <m/>
    <m/>
    <m/>
    <m/>
    <m/>
    <m/>
    <m/>
    <m/>
    <m/>
    <n v="123456"/>
    <x v="3"/>
    <x v="22"/>
    <n v="4"/>
    <n v="1"/>
    <n v="3"/>
    <n v="1"/>
    <n v="2"/>
    <n v="2"/>
    <n v="2"/>
    <n v="3"/>
    <n v="4"/>
    <n v="4"/>
    <s v=""/>
    <s v=""/>
    <s v=""/>
    <s v=""/>
    <s v=""/>
    <s v=""/>
    <s v=""/>
    <s v=""/>
    <s v=""/>
    <s v=""/>
    <s v=""/>
    <s v=""/>
    <s v=""/>
    <s v=""/>
    <s v=""/>
    <s v=""/>
    <s v=""/>
    <s v=""/>
    <s v=""/>
    <s v=""/>
    <s v=""/>
    <s v=""/>
    <s v=""/>
    <s v=""/>
  </r>
  <r>
    <s v="I am learning to identify 2D shapes that make up 3D shapes and can describe their properties."/>
    <m/>
    <m/>
    <m/>
    <s v="EN"/>
    <m/>
    <s v="EN"/>
    <m/>
    <s v="N"/>
    <m/>
    <s v="S"/>
    <m/>
    <s v="S"/>
    <m/>
    <s v="R"/>
    <m/>
    <s v="F"/>
    <m/>
    <m/>
    <m/>
    <m/>
    <m/>
    <m/>
    <m/>
    <m/>
    <m/>
    <m/>
    <m/>
    <m/>
    <m/>
    <m/>
    <m/>
    <m/>
    <m/>
    <m/>
    <m/>
    <m/>
    <m/>
    <m/>
    <m/>
    <m/>
    <m/>
    <m/>
    <m/>
    <m/>
    <m/>
    <m/>
    <m/>
    <m/>
    <m/>
    <m/>
    <m/>
    <m/>
    <m/>
    <m/>
    <m/>
    <m/>
    <m/>
    <m/>
    <m/>
    <m/>
    <m/>
    <m/>
    <m/>
    <m/>
    <n v="123456"/>
    <x v="3"/>
    <x v="22"/>
    <n v="5"/>
    <n v="1"/>
    <n v="4"/>
    <n v="1"/>
    <n v="1"/>
    <n v="2"/>
    <n v="3"/>
    <n v="3"/>
    <n v="4"/>
    <n v="5"/>
    <s v=""/>
    <s v=""/>
    <s v=""/>
    <s v=""/>
    <s v=""/>
    <s v=""/>
    <s v=""/>
    <s v=""/>
    <s v=""/>
    <s v=""/>
    <s v=""/>
    <s v=""/>
    <s v=""/>
    <s v=""/>
    <s v=""/>
    <s v=""/>
    <s v=""/>
    <s v=""/>
    <s v=""/>
    <s v=""/>
    <s v=""/>
    <s v=""/>
    <s v=""/>
    <s v=""/>
  </r>
  <r>
    <s v="I am learning to describe the properties of 2D and 3D shapes using the appropriate vocabulary: corner, side, angle, face, edge, vertex, vertices, flat, curved, straight."/>
    <m/>
    <m/>
    <m/>
    <s v="EN"/>
    <m/>
    <s v="N"/>
    <m/>
    <s v="N"/>
    <m/>
    <s v="N"/>
    <m/>
    <s v="F"/>
    <m/>
    <s v="F"/>
    <m/>
    <s v="I"/>
    <m/>
    <m/>
    <m/>
    <m/>
    <m/>
    <m/>
    <m/>
    <m/>
    <m/>
    <m/>
    <m/>
    <m/>
    <m/>
    <m/>
    <m/>
    <m/>
    <m/>
    <m/>
    <m/>
    <m/>
    <m/>
    <m/>
    <m/>
    <m/>
    <m/>
    <m/>
    <m/>
    <m/>
    <m/>
    <m/>
    <m/>
    <m/>
    <m/>
    <m/>
    <m/>
    <m/>
    <m/>
    <m/>
    <m/>
    <m/>
    <m/>
    <m/>
    <m/>
    <m/>
    <m/>
    <m/>
    <m/>
    <m/>
    <n v="123456"/>
    <x v="3"/>
    <x v="22"/>
    <n v="7"/>
    <n v="1"/>
    <n v="6"/>
    <n v="1"/>
    <n v="2"/>
    <n v="2"/>
    <n v="2"/>
    <n v="5"/>
    <n v="5"/>
    <n v="7"/>
    <s v=""/>
    <s v=""/>
    <s v=""/>
    <s v=""/>
    <s v=""/>
    <s v=""/>
    <s v=""/>
    <s v=""/>
    <s v=""/>
    <s v=""/>
    <s v=""/>
    <s v=""/>
    <s v=""/>
    <s v=""/>
    <s v=""/>
    <s v=""/>
    <s v=""/>
    <s v=""/>
    <s v=""/>
    <s v=""/>
    <s v=""/>
    <s v=""/>
    <s v=""/>
    <s v=""/>
  </r>
  <r>
    <s v="I am learning to investigate whether or not a 2D shape tiles."/>
    <m/>
    <m/>
    <m/>
    <s v="N"/>
    <m/>
    <s v="N"/>
    <m/>
    <s v="S"/>
    <m/>
    <s v="S"/>
    <m/>
    <s v="R"/>
    <m/>
    <s v="F"/>
    <m/>
    <s v="F"/>
    <m/>
    <m/>
    <m/>
    <m/>
    <m/>
    <m/>
    <m/>
    <m/>
    <m/>
    <m/>
    <m/>
    <m/>
    <m/>
    <m/>
    <m/>
    <m/>
    <m/>
    <m/>
    <m/>
    <m/>
    <m/>
    <m/>
    <m/>
    <m/>
    <m/>
    <m/>
    <m/>
    <m/>
    <m/>
    <m/>
    <m/>
    <m/>
    <m/>
    <m/>
    <m/>
    <m/>
    <m/>
    <m/>
    <m/>
    <m/>
    <m/>
    <m/>
    <m/>
    <m/>
    <m/>
    <m/>
    <m/>
    <m/>
    <n v="123456"/>
    <x v="3"/>
    <x v="22"/>
    <n v="5"/>
    <n v="2"/>
    <n v="3"/>
    <n v="2"/>
    <n v="2"/>
    <n v="3"/>
    <n v="3"/>
    <n v="4"/>
    <n v="5"/>
    <n v="5"/>
    <s v=""/>
    <s v=""/>
    <s v=""/>
    <s v=""/>
    <s v=""/>
    <s v=""/>
    <s v=""/>
    <s v=""/>
    <s v=""/>
    <s v=""/>
    <s v=""/>
    <s v=""/>
    <s v=""/>
    <s v=""/>
    <s v=""/>
    <s v=""/>
    <s v=""/>
    <s v=""/>
    <s v=""/>
    <s v=""/>
    <s v=""/>
    <s v=""/>
    <s v=""/>
    <s v=""/>
  </r>
  <r>
    <s v="I am learning to explain why some shapes do not tile based on my knowledge of the properties of shapes."/>
    <m/>
    <m/>
    <m/>
    <s v="EN"/>
    <m/>
    <s v="N"/>
    <m/>
    <s v="R"/>
    <m/>
    <s v="F"/>
    <m/>
    <s v="P"/>
    <m/>
    <s v="I"/>
    <m/>
    <s v="I"/>
    <m/>
    <m/>
    <m/>
    <m/>
    <m/>
    <m/>
    <m/>
    <m/>
    <m/>
    <m/>
    <m/>
    <m/>
    <m/>
    <m/>
    <m/>
    <m/>
    <m/>
    <m/>
    <m/>
    <m/>
    <m/>
    <m/>
    <m/>
    <m/>
    <m/>
    <m/>
    <m/>
    <m/>
    <m/>
    <m/>
    <m/>
    <m/>
    <m/>
    <m/>
    <m/>
    <m/>
    <m/>
    <m/>
    <m/>
    <m/>
    <m/>
    <m/>
    <m/>
    <m/>
    <m/>
    <m/>
    <m/>
    <m/>
    <n v="123456"/>
    <x v="3"/>
    <x v="22"/>
    <n v="7"/>
    <n v="1"/>
    <n v="6"/>
    <n v="1"/>
    <n v="2"/>
    <n v="4"/>
    <n v="5"/>
    <n v="6"/>
    <n v="7"/>
    <n v="7"/>
    <s v=""/>
    <s v=""/>
    <s v=""/>
    <s v=""/>
    <s v=""/>
    <s v=""/>
    <s v=""/>
    <s v=""/>
    <s v=""/>
    <s v=""/>
    <s v=""/>
    <s v=""/>
    <s v=""/>
    <s v=""/>
    <s v=""/>
    <s v=""/>
    <s v=""/>
    <s v=""/>
    <s v=""/>
    <s v=""/>
    <s v=""/>
    <s v=""/>
    <s v=""/>
    <s v=""/>
  </r>
  <r>
    <s v="I am learning to investigate and create tiling patterns using more than one shape."/>
    <m/>
    <m/>
    <m/>
    <s v="S"/>
    <m/>
    <s v="R"/>
    <m/>
    <s v="F"/>
    <m/>
    <s v="P"/>
    <m/>
    <s v="P"/>
    <m/>
    <s v="P"/>
    <m/>
    <s v="I"/>
    <m/>
    <m/>
    <m/>
    <m/>
    <m/>
    <m/>
    <m/>
    <m/>
    <m/>
    <m/>
    <m/>
    <m/>
    <m/>
    <m/>
    <m/>
    <m/>
    <m/>
    <m/>
    <m/>
    <m/>
    <m/>
    <m/>
    <m/>
    <m/>
    <m/>
    <m/>
    <m/>
    <m/>
    <m/>
    <m/>
    <m/>
    <m/>
    <m/>
    <m/>
    <m/>
    <m/>
    <m/>
    <m/>
    <m/>
    <m/>
    <m/>
    <m/>
    <m/>
    <m/>
    <m/>
    <m/>
    <m/>
    <m/>
    <n v="123456"/>
    <x v="3"/>
    <x v="22"/>
    <n v="7"/>
    <n v="3"/>
    <n v="4"/>
    <n v="3"/>
    <n v="4"/>
    <n v="5"/>
    <n v="6"/>
    <n v="6"/>
    <n v="6"/>
    <n v="7"/>
    <s v=""/>
    <s v=""/>
    <s v=""/>
    <s v=""/>
    <s v=""/>
    <s v=""/>
    <s v=""/>
    <s v=""/>
    <s v=""/>
    <s v=""/>
    <s v=""/>
    <s v=""/>
    <s v=""/>
    <s v=""/>
    <s v=""/>
    <s v=""/>
    <s v=""/>
    <s v=""/>
    <s v=""/>
    <s v=""/>
    <s v=""/>
    <s v=""/>
    <s v=""/>
    <s v=""/>
  </r>
  <r>
    <s v="I am learning to identify tiling patterns around me."/>
    <m/>
    <m/>
    <m/>
    <s v="N"/>
    <m/>
    <s v="N"/>
    <m/>
    <s v="N"/>
    <m/>
    <s v="N"/>
    <m/>
    <s v="N"/>
    <m/>
    <s v="N"/>
    <m/>
    <s v="R"/>
    <m/>
    <m/>
    <m/>
    <m/>
    <m/>
    <m/>
    <m/>
    <m/>
    <m/>
    <m/>
    <m/>
    <m/>
    <m/>
    <m/>
    <m/>
    <m/>
    <m/>
    <m/>
    <m/>
    <m/>
    <m/>
    <m/>
    <m/>
    <m/>
    <m/>
    <m/>
    <m/>
    <m/>
    <m/>
    <m/>
    <m/>
    <m/>
    <m/>
    <m/>
    <m/>
    <m/>
    <m/>
    <m/>
    <m/>
    <m/>
    <m/>
    <m/>
    <m/>
    <m/>
    <m/>
    <m/>
    <m/>
    <m/>
    <n v="123456"/>
    <x v="3"/>
    <x v="22"/>
    <n v="4"/>
    <n v="2"/>
    <n v="2"/>
    <n v="2"/>
    <n v="2"/>
    <n v="2"/>
    <n v="2"/>
    <n v="2"/>
    <n v="2"/>
    <n v="4"/>
    <s v=""/>
    <s v=""/>
    <s v=""/>
    <s v=""/>
    <s v=""/>
    <s v=""/>
    <s v=""/>
    <s v=""/>
    <s v=""/>
    <s v=""/>
    <s v=""/>
    <s v=""/>
    <s v=""/>
    <s v=""/>
    <s v=""/>
    <s v=""/>
    <s v=""/>
    <s v=""/>
    <s v=""/>
    <s v=""/>
    <s v=""/>
    <s v=""/>
    <s v=""/>
    <s v=""/>
  </r>
  <r>
    <s v="I am learning to describe and follow a route using correct vocabulary e.g. forward 3 (F3), left turn (LT), right turn (RT), right turn 90° (RT90°) etc."/>
    <m/>
    <m/>
    <m/>
    <s v="N"/>
    <m/>
    <s v="N"/>
    <m/>
    <s v="N"/>
    <m/>
    <s v="R"/>
    <m/>
    <s v="F"/>
    <m/>
    <s v="F"/>
    <m/>
    <s v="F"/>
    <m/>
    <m/>
    <m/>
    <m/>
    <m/>
    <m/>
    <m/>
    <m/>
    <m/>
    <m/>
    <m/>
    <m/>
    <m/>
    <m/>
    <m/>
    <m/>
    <m/>
    <m/>
    <m/>
    <m/>
    <m/>
    <m/>
    <m/>
    <m/>
    <m/>
    <m/>
    <m/>
    <m/>
    <m/>
    <m/>
    <m/>
    <m/>
    <m/>
    <m/>
    <m/>
    <m/>
    <m/>
    <m/>
    <m/>
    <m/>
    <m/>
    <m/>
    <m/>
    <m/>
    <m/>
    <m/>
    <m/>
    <m/>
    <n v="123456"/>
    <x v="3"/>
    <x v="23"/>
    <n v="5"/>
    <n v="2"/>
    <n v="3"/>
    <n v="2"/>
    <n v="2"/>
    <n v="2"/>
    <n v="4"/>
    <n v="5"/>
    <n v="5"/>
    <n v="5"/>
    <s v=""/>
    <s v=""/>
    <s v=""/>
    <s v=""/>
    <s v=""/>
    <s v=""/>
    <s v=""/>
    <s v=""/>
    <s v=""/>
    <s v=""/>
    <s v=""/>
    <s v=""/>
    <s v=""/>
    <s v=""/>
    <s v=""/>
    <s v=""/>
    <s v=""/>
    <s v=""/>
    <s v=""/>
    <s v=""/>
    <s v=""/>
    <s v=""/>
    <s v=""/>
    <s v=""/>
  </r>
  <r>
    <s v="I am learning to record a route using correct vocabulary (as above)."/>
    <m/>
    <m/>
    <m/>
    <s v="EN"/>
    <m/>
    <s v="N"/>
    <m/>
    <s v="S"/>
    <m/>
    <s v="R"/>
    <m/>
    <s v="F"/>
    <m/>
    <s v="P"/>
    <m/>
    <s v="I"/>
    <m/>
    <m/>
    <m/>
    <m/>
    <m/>
    <m/>
    <m/>
    <m/>
    <m/>
    <m/>
    <m/>
    <m/>
    <m/>
    <m/>
    <m/>
    <m/>
    <m/>
    <m/>
    <m/>
    <m/>
    <m/>
    <m/>
    <m/>
    <m/>
    <m/>
    <m/>
    <m/>
    <m/>
    <m/>
    <m/>
    <m/>
    <m/>
    <m/>
    <m/>
    <m/>
    <m/>
    <m/>
    <m/>
    <m/>
    <m/>
    <m/>
    <m/>
    <m/>
    <m/>
    <m/>
    <m/>
    <m/>
    <m/>
    <n v="123456"/>
    <x v="3"/>
    <x v="23"/>
    <n v="7"/>
    <n v="1"/>
    <n v="6"/>
    <n v="1"/>
    <n v="2"/>
    <n v="3"/>
    <n v="4"/>
    <n v="5"/>
    <n v="6"/>
    <n v="7"/>
    <s v=""/>
    <s v=""/>
    <s v=""/>
    <s v=""/>
    <s v=""/>
    <s v=""/>
    <s v=""/>
    <s v=""/>
    <s v=""/>
    <s v=""/>
    <s v=""/>
    <s v=""/>
    <s v=""/>
    <s v=""/>
    <s v=""/>
    <s v=""/>
    <s v=""/>
    <s v=""/>
    <s v=""/>
    <s v=""/>
    <s v=""/>
    <s v=""/>
    <s v=""/>
    <s v=""/>
  </r>
  <r>
    <s v="I know and can use the words clockwise and anticlockwise."/>
    <m/>
    <m/>
    <m/>
    <s v="EN"/>
    <m/>
    <s v="N"/>
    <m/>
    <s v="N"/>
    <m/>
    <s v="N"/>
    <m/>
    <s v="S"/>
    <m/>
    <s v="R"/>
    <m/>
    <s v="R"/>
    <m/>
    <m/>
    <m/>
    <m/>
    <m/>
    <m/>
    <m/>
    <m/>
    <m/>
    <m/>
    <m/>
    <m/>
    <m/>
    <m/>
    <m/>
    <m/>
    <m/>
    <m/>
    <m/>
    <m/>
    <m/>
    <m/>
    <m/>
    <m/>
    <m/>
    <m/>
    <m/>
    <m/>
    <m/>
    <m/>
    <m/>
    <m/>
    <m/>
    <m/>
    <m/>
    <m/>
    <m/>
    <m/>
    <m/>
    <m/>
    <m/>
    <m/>
    <m/>
    <m/>
    <m/>
    <m/>
    <m/>
    <m/>
    <n v="123456"/>
    <x v="3"/>
    <x v="23"/>
    <n v="4"/>
    <n v="1"/>
    <n v="3"/>
    <n v="1"/>
    <n v="2"/>
    <n v="2"/>
    <n v="2"/>
    <n v="3"/>
    <n v="4"/>
    <n v="4"/>
    <s v=""/>
    <s v=""/>
    <s v=""/>
    <s v=""/>
    <s v=""/>
    <s v=""/>
    <s v=""/>
    <s v=""/>
    <s v=""/>
    <s v=""/>
    <s v=""/>
    <s v=""/>
    <s v=""/>
    <s v=""/>
    <s v=""/>
    <s v=""/>
    <s v=""/>
    <s v=""/>
    <s v=""/>
    <s v=""/>
    <s v=""/>
    <s v=""/>
    <s v=""/>
    <s v=""/>
  </r>
  <r>
    <s v="I know and can use the terms quarter turn and half turn."/>
    <m/>
    <m/>
    <m/>
    <s v="EN"/>
    <m/>
    <s v="EN"/>
    <m/>
    <s v="N"/>
    <m/>
    <s v="S"/>
    <m/>
    <s v="S"/>
    <m/>
    <s v="R"/>
    <m/>
    <s v="F"/>
    <m/>
    <m/>
    <m/>
    <m/>
    <m/>
    <m/>
    <m/>
    <m/>
    <m/>
    <m/>
    <m/>
    <m/>
    <m/>
    <m/>
    <m/>
    <m/>
    <m/>
    <m/>
    <m/>
    <m/>
    <m/>
    <m/>
    <m/>
    <m/>
    <m/>
    <m/>
    <m/>
    <m/>
    <m/>
    <m/>
    <m/>
    <m/>
    <m/>
    <m/>
    <m/>
    <m/>
    <m/>
    <m/>
    <m/>
    <m/>
    <m/>
    <m/>
    <m/>
    <m/>
    <m/>
    <m/>
    <m/>
    <m/>
    <n v="123456"/>
    <x v="3"/>
    <x v="23"/>
    <n v="5"/>
    <n v="1"/>
    <n v="4"/>
    <n v="1"/>
    <n v="1"/>
    <n v="2"/>
    <n v="3"/>
    <n v="3"/>
    <n v="4"/>
    <n v="5"/>
    <s v=""/>
    <s v=""/>
    <s v=""/>
    <s v=""/>
    <s v=""/>
    <s v=""/>
    <s v=""/>
    <s v=""/>
    <s v=""/>
    <s v=""/>
    <s v=""/>
    <s v=""/>
    <s v=""/>
    <s v=""/>
    <s v=""/>
    <s v=""/>
    <s v=""/>
    <s v=""/>
    <s v=""/>
    <s v=""/>
    <s v=""/>
    <s v=""/>
    <s v=""/>
    <s v=""/>
  </r>
  <r>
    <s v="I am learning to demonstrate a quarter turn and a half turn."/>
    <m/>
    <m/>
    <m/>
    <s v="EN"/>
    <m/>
    <s v="N"/>
    <m/>
    <s v="N"/>
    <m/>
    <s v="N"/>
    <m/>
    <s v="F"/>
    <m/>
    <s v="F"/>
    <m/>
    <s v="I"/>
    <m/>
    <m/>
    <m/>
    <m/>
    <m/>
    <m/>
    <m/>
    <m/>
    <m/>
    <m/>
    <m/>
    <m/>
    <m/>
    <m/>
    <m/>
    <m/>
    <m/>
    <m/>
    <m/>
    <m/>
    <m/>
    <m/>
    <m/>
    <m/>
    <m/>
    <m/>
    <m/>
    <m/>
    <m/>
    <m/>
    <m/>
    <m/>
    <m/>
    <m/>
    <m/>
    <m/>
    <m/>
    <m/>
    <m/>
    <m/>
    <m/>
    <m/>
    <m/>
    <m/>
    <m/>
    <m/>
    <m/>
    <m/>
    <n v="123456"/>
    <x v="3"/>
    <x v="23"/>
    <n v="7"/>
    <n v="1"/>
    <n v="6"/>
    <n v="1"/>
    <n v="2"/>
    <n v="2"/>
    <n v="2"/>
    <n v="5"/>
    <n v="5"/>
    <n v="7"/>
    <s v=""/>
    <s v=""/>
    <s v=""/>
    <s v=""/>
    <s v=""/>
    <s v=""/>
    <s v=""/>
    <s v=""/>
    <s v=""/>
    <s v=""/>
    <s v=""/>
    <s v=""/>
    <s v=""/>
    <s v=""/>
    <s v=""/>
    <s v=""/>
    <s v=""/>
    <s v=""/>
    <s v=""/>
    <s v=""/>
    <s v=""/>
    <s v=""/>
    <s v=""/>
    <s v=""/>
  </r>
  <r>
    <s v="I know how many degrees are in a quarter turn, half turn and full turn."/>
    <m/>
    <m/>
    <m/>
    <s v="N"/>
    <m/>
    <s v="N"/>
    <m/>
    <s v="S"/>
    <m/>
    <s v="S"/>
    <m/>
    <s v="R"/>
    <m/>
    <s v="F"/>
    <m/>
    <s v="F"/>
    <m/>
    <m/>
    <m/>
    <m/>
    <m/>
    <m/>
    <m/>
    <m/>
    <m/>
    <m/>
    <m/>
    <m/>
    <m/>
    <m/>
    <m/>
    <m/>
    <m/>
    <m/>
    <m/>
    <m/>
    <m/>
    <m/>
    <m/>
    <m/>
    <m/>
    <m/>
    <m/>
    <m/>
    <m/>
    <m/>
    <m/>
    <m/>
    <m/>
    <m/>
    <m/>
    <m/>
    <m/>
    <m/>
    <m/>
    <m/>
    <m/>
    <m/>
    <m/>
    <m/>
    <m/>
    <m/>
    <m/>
    <m/>
    <n v="123456"/>
    <x v="3"/>
    <x v="23"/>
    <n v="5"/>
    <n v="2"/>
    <n v="3"/>
    <n v="2"/>
    <n v="2"/>
    <n v="3"/>
    <n v="3"/>
    <n v="4"/>
    <n v="5"/>
    <n v="5"/>
    <s v=""/>
    <s v=""/>
    <s v=""/>
    <s v=""/>
    <s v=""/>
    <s v=""/>
    <s v=""/>
    <s v=""/>
    <s v=""/>
    <s v=""/>
    <s v=""/>
    <s v=""/>
    <s v=""/>
    <s v=""/>
    <s v=""/>
    <s v=""/>
    <s v=""/>
    <s v=""/>
    <s v=""/>
    <s v=""/>
    <s v=""/>
    <s v=""/>
    <s v=""/>
    <s v=""/>
  </r>
  <r>
    <s v="I am learning to explain where grid reference systems are used in daily life e.g. maps and plans."/>
    <m/>
    <m/>
    <m/>
    <s v="S"/>
    <m/>
    <s v="R"/>
    <m/>
    <s v="F"/>
    <m/>
    <s v="P"/>
    <m/>
    <s v="P"/>
    <m/>
    <s v="P"/>
    <m/>
    <s v="I"/>
    <m/>
    <m/>
    <m/>
    <m/>
    <m/>
    <m/>
    <m/>
    <m/>
    <m/>
    <m/>
    <m/>
    <m/>
    <m/>
    <m/>
    <m/>
    <m/>
    <m/>
    <m/>
    <m/>
    <m/>
    <m/>
    <m/>
    <m/>
    <m/>
    <m/>
    <m/>
    <m/>
    <m/>
    <m/>
    <m/>
    <m/>
    <m/>
    <m/>
    <m/>
    <m/>
    <m/>
    <m/>
    <m/>
    <m/>
    <m/>
    <m/>
    <m/>
    <m/>
    <m/>
    <m/>
    <m/>
    <m/>
    <m/>
    <n v="123456"/>
    <x v="3"/>
    <x v="23"/>
    <n v="7"/>
    <n v="3"/>
    <n v="4"/>
    <n v="3"/>
    <n v="4"/>
    <n v="5"/>
    <n v="6"/>
    <n v="6"/>
    <n v="6"/>
    <n v="7"/>
    <s v=""/>
    <s v=""/>
    <s v=""/>
    <s v=""/>
    <s v=""/>
    <s v=""/>
    <s v=""/>
    <s v=""/>
    <s v=""/>
    <s v=""/>
    <s v=""/>
    <s v=""/>
    <s v=""/>
    <s v=""/>
    <s v=""/>
    <s v=""/>
    <s v=""/>
    <s v=""/>
    <s v=""/>
    <s v=""/>
    <s v=""/>
    <s v=""/>
    <s v=""/>
    <s v=""/>
  </r>
  <r>
    <s v="I am learning to identify the grid reference of an object or point on a map or grid."/>
    <m/>
    <m/>
    <m/>
    <s v="N"/>
    <m/>
    <s v="N"/>
    <m/>
    <s v="N"/>
    <m/>
    <s v="N"/>
    <m/>
    <s v="N"/>
    <m/>
    <s v="N"/>
    <m/>
    <s v="R"/>
    <m/>
    <m/>
    <m/>
    <m/>
    <m/>
    <m/>
    <m/>
    <m/>
    <m/>
    <m/>
    <m/>
    <m/>
    <m/>
    <m/>
    <m/>
    <m/>
    <m/>
    <m/>
    <m/>
    <m/>
    <m/>
    <m/>
    <m/>
    <m/>
    <m/>
    <m/>
    <m/>
    <m/>
    <m/>
    <m/>
    <m/>
    <m/>
    <m/>
    <m/>
    <m/>
    <m/>
    <m/>
    <m/>
    <m/>
    <m/>
    <m/>
    <m/>
    <m/>
    <m/>
    <m/>
    <m/>
    <m/>
    <m/>
    <n v="123456"/>
    <x v="3"/>
    <x v="23"/>
    <n v="4"/>
    <n v="2"/>
    <n v="2"/>
    <n v="2"/>
    <n v="2"/>
    <n v="2"/>
    <n v="2"/>
    <n v="2"/>
    <n v="2"/>
    <n v="4"/>
    <s v=""/>
    <s v=""/>
    <s v=""/>
    <s v=""/>
    <s v=""/>
    <s v=""/>
    <s v=""/>
    <s v=""/>
    <s v=""/>
    <s v=""/>
    <s v=""/>
    <s v=""/>
    <s v=""/>
    <s v=""/>
    <s v=""/>
    <s v=""/>
    <s v=""/>
    <s v=""/>
    <s v=""/>
    <s v=""/>
    <s v=""/>
    <s v=""/>
    <s v=""/>
    <s v=""/>
  </r>
  <r>
    <s v="I am learning to use grid reference to plot the location of an object or point on a map or grid."/>
    <m/>
    <m/>
    <m/>
    <s v="N"/>
    <m/>
    <s v="S"/>
    <m/>
    <s v="R"/>
    <m/>
    <s v="F"/>
    <m/>
    <s v="F"/>
    <m/>
    <s v="F"/>
    <m/>
    <s v="P"/>
    <m/>
    <m/>
    <m/>
    <m/>
    <m/>
    <m/>
    <m/>
    <m/>
    <m/>
    <m/>
    <m/>
    <m/>
    <m/>
    <m/>
    <m/>
    <m/>
    <m/>
    <m/>
    <m/>
    <m/>
    <m/>
    <m/>
    <m/>
    <m/>
    <m/>
    <m/>
    <m/>
    <m/>
    <m/>
    <m/>
    <m/>
    <m/>
    <m/>
    <m/>
    <m/>
    <m/>
    <m/>
    <m/>
    <m/>
    <m/>
    <m/>
    <m/>
    <m/>
    <m/>
    <m/>
    <m/>
    <m/>
    <m/>
    <n v="123456"/>
    <x v="3"/>
    <x v="23"/>
    <n v="6"/>
    <n v="2"/>
    <n v="4"/>
    <n v="2"/>
    <n v="3"/>
    <n v="4"/>
    <n v="5"/>
    <n v="5"/>
    <n v="5"/>
    <n v="6"/>
    <s v=""/>
    <s v=""/>
    <s v=""/>
    <s v=""/>
    <s v=""/>
    <s v=""/>
    <s v=""/>
    <s v=""/>
    <s v=""/>
    <s v=""/>
    <s v=""/>
    <s v=""/>
    <s v=""/>
    <s v=""/>
    <s v=""/>
    <s v=""/>
    <s v=""/>
    <s v=""/>
    <s v=""/>
    <s v=""/>
    <s v=""/>
    <s v=""/>
    <s v=""/>
    <s v=""/>
  </r>
  <r>
    <s v="I know and can use vocabulary associated with grid reference i.e. horizontal, vertical, along, across, up, down, left, right, above, below."/>
    <m/>
    <m/>
    <m/>
    <s v="EN"/>
    <m/>
    <s v="EN"/>
    <m/>
    <s v="N"/>
    <m/>
    <s v="S"/>
    <m/>
    <s v="S"/>
    <m/>
    <s v="R"/>
    <m/>
    <s v="F"/>
    <m/>
    <m/>
    <m/>
    <m/>
    <m/>
    <m/>
    <m/>
    <m/>
    <m/>
    <m/>
    <m/>
    <m/>
    <m/>
    <m/>
    <m/>
    <m/>
    <m/>
    <m/>
    <m/>
    <m/>
    <m/>
    <m/>
    <m/>
    <m/>
    <m/>
    <m/>
    <m/>
    <m/>
    <m/>
    <m/>
    <m/>
    <m/>
    <m/>
    <m/>
    <m/>
    <m/>
    <m/>
    <m/>
    <m/>
    <m/>
    <m/>
    <m/>
    <m/>
    <m/>
    <m/>
    <m/>
    <m/>
    <m/>
    <n v="123456"/>
    <x v="3"/>
    <x v="23"/>
    <n v="5"/>
    <n v="1"/>
    <n v="4"/>
    <n v="1"/>
    <n v="1"/>
    <n v="2"/>
    <n v="3"/>
    <n v="3"/>
    <n v="4"/>
    <n v="5"/>
    <s v=""/>
    <s v=""/>
    <s v=""/>
    <s v=""/>
    <s v=""/>
    <s v=""/>
    <s v=""/>
    <s v=""/>
    <s v=""/>
    <s v=""/>
    <s v=""/>
    <s v=""/>
    <s v=""/>
    <s v=""/>
    <s v=""/>
    <s v=""/>
    <s v=""/>
    <s v=""/>
    <s v=""/>
    <s v=""/>
    <s v=""/>
    <s v=""/>
    <s v=""/>
    <s v=""/>
  </r>
  <r>
    <s v="I am learning to recognise symmetrical shapes and patterns in the world around me."/>
    <m/>
    <m/>
    <m/>
    <s v="EN"/>
    <m/>
    <s v="N"/>
    <m/>
    <s v="N"/>
    <m/>
    <s v="N"/>
    <m/>
    <s v="F"/>
    <m/>
    <s v="F"/>
    <m/>
    <s v="I"/>
    <m/>
    <m/>
    <m/>
    <m/>
    <m/>
    <m/>
    <m/>
    <m/>
    <m/>
    <m/>
    <m/>
    <m/>
    <m/>
    <m/>
    <m/>
    <m/>
    <m/>
    <m/>
    <m/>
    <m/>
    <m/>
    <m/>
    <m/>
    <m/>
    <m/>
    <m/>
    <m/>
    <m/>
    <m/>
    <m/>
    <m/>
    <m/>
    <m/>
    <m/>
    <m/>
    <m/>
    <m/>
    <m/>
    <m/>
    <m/>
    <m/>
    <m/>
    <m/>
    <m/>
    <m/>
    <m/>
    <m/>
    <m/>
    <n v="123456"/>
    <x v="3"/>
    <x v="23"/>
    <n v="7"/>
    <n v="1"/>
    <n v="6"/>
    <n v="1"/>
    <n v="2"/>
    <n v="2"/>
    <n v="2"/>
    <n v="5"/>
    <n v="5"/>
    <n v="7"/>
    <s v=""/>
    <s v=""/>
    <s v=""/>
    <s v=""/>
    <s v=""/>
    <s v=""/>
    <s v=""/>
    <s v=""/>
    <s v=""/>
    <s v=""/>
    <s v=""/>
    <s v=""/>
    <s v=""/>
    <s v=""/>
    <s v=""/>
    <s v=""/>
    <s v=""/>
    <s v=""/>
    <s v=""/>
    <s v=""/>
    <s v=""/>
    <s v=""/>
    <s v=""/>
    <s v=""/>
  </r>
  <r>
    <s v="I am learning to explain why something is/is not symmetrical."/>
    <m/>
    <m/>
    <m/>
    <s v="N"/>
    <m/>
    <s v="N"/>
    <m/>
    <s v="S"/>
    <m/>
    <s v="S"/>
    <m/>
    <s v="R"/>
    <m/>
    <s v="F"/>
    <m/>
    <s v="F"/>
    <m/>
    <m/>
    <m/>
    <m/>
    <m/>
    <m/>
    <m/>
    <m/>
    <m/>
    <m/>
    <m/>
    <m/>
    <m/>
    <m/>
    <m/>
    <m/>
    <m/>
    <m/>
    <m/>
    <m/>
    <m/>
    <m/>
    <m/>
    <m/>
    <m/>
    <m/>
    <m/>
    <m/>
    <m/>
    <m/>
    <m/>
    <m/>
    <m/>
    <m/>
    <m/>
    <m/>
    <m/>
    <m/>
    <m/>
    <m/>
    <m/>
    <m/>
    <m/>
    <m/>
    <m/>
    <m/>
    <m/>
    <m/>
    <n v="123456"/>
    <x v="3"/>
    <x v="23"/>
    <n v="5"/>
    <n v="2"/>
    <n v="3"/>
    <n v="2"/>
    <n v="2"/>
    <n v="3"/>
    <n v="3"/>
    <n v="4"/>
    <n v="5"/>
    <n v="5"/>
    <s v=""/>
    <s v=""/>
    <s v=""/>
    <s v=""/>
    <s v=""/>
    <s v=""/>
    <s v=""/>
    <s v=""/>
    <s v=""/>
    <s v=""/>
    <s v=""/>
    <s v=""/>
    <s v=""/>
    <s v=""/>
    <s v=""/>
    <s v=""/>
    <s v=""/>
    <s v=""/>
    <s v=""/>
    <s v=""/>
    <s v=""/>
    <s v=""/>
    <s v=""/>
    <s v=""/>
  </r>
  <r>
    <s v="I am learning to explain what a line of symmetry is."/>
    <m/>
    <m/>
    <m/>
    <s v="EN"/>
    <m/>
    <s v="N"/>
    <m/>
    <s v="R"/>
    <m/>
    <s v="F"/>
    <m/>
    <s v="P"/>
    <m/>
    <s v="I"/>
    <m/>
    <s v="I"/>
    <m/>
    <m/>
    <m/>
    <m/>
    <m/>
    <m/>
    <m/>
    <m/>
    <m/>
    <m/>
    <m/>
    <m/>
    <m/>
    <m/>
    <m/>
    <m/>
    <m/>
    <m/>
    <m/>
    <m/>
    <m/>
    <m/>
    <m/>
    <m/>
    <m/>
    <m/>
    <m/>
    <m/>
    <m/>
    <m/>
    <m/>
    <m/>
    <m/>
    <m/>
    <m/>
    <m/>
    <m/>
    <m/>
    <m/>
    <m/>
    <m/>
    <m/>
    <m/>
    <m/>
    <m/>
    <m/>
    <m/>
    <m/>
    <n v="123456"/>
    <x v="3"/>
    <x v="23"/>
    <n v="7"/>
    <n v="1"/>
    <n v="6"/>
    <n v="1"/>
    <n v="2"/>
    <n v="4"/>
    <n v="5"/>
    <n v="6"/>
    <n v="7"/>
    <n v="7"/>
    <s v=""/>
    <s v=""/>
    <s v=""/>
    <s v=""/>
    <s v=""/>
    <s v=""/>
    <s v=""/>
    <s v=""/>
    <s v=""/>
    <s v=""/>
    <s v=""/>
    <s v=""/>
    <s v=""/>
    <s v=""/>
    <s v=""/>
    <s v=""/>
    <s v=""/>
    <s v=""/>
    <s v=""/>
    <s v=""/>
    <s v=""/>
    <s v=""/>
    <s v=""/>
    <s v=""/>
  </r>
  <r>
    <s v="I am learning to identify where a line/lines of symmetry would fall in a picture or pattern."/>
    <m/>
    <m/>
    <m/>
    <s v="S"/>
    <m/>
    <s v="R"/>
    <m/>
    <s v="F"/>
    <m/>
    <s v="P"/>
    <m/>
    <s v="P"/>
    <m/>
    <s v="P"/>
    <m/>
    <s v="I"/>
    <m/>
    <m/>
    <m/>
    <m/>
    <m/>
    <m/>
    <m/>
    <m/>
    <m/>
    <m/>
    <m/>
    <m/>
    <m/>
    <m/>
    <m/>
    <m/>
    <m/>
    <m/>
    <m/>
    <m/>
    <m/>
    <m/>
    <m/>
    <m/>
    <m/>
    <m/>
    <m/>
    <m/>
    <m/>
    <m/>
    <m/>
    <m/>
    <m/>
    <m/>
    <m/>
    <m/>
    <m/>
    <m/>
    <m/>
    <m/>
    <m/>
    <m/>
    <m/>
    <m/>
    <m/>
    <m/>
    <m/>
    <m/>
    <n v="123456"/>
    <x v="3"/>
    <x v="23"/>
    <n v="7"/>
    <n v="3"/>
    <n v="4"/>
    <n v="3"/>
    <n v="4"/>
    <n v="5"/>
    <n v="6"/>
    <n v="6"/>
    <n v="6"/>
    <n v="7"/>
    <s v=""/>
    <s v=""/>
    <s v=""/>
    <s v=""/>
    <s v=""/>
    <s v=""/>
    <s v=""/>
    <s v=""/>
    <s v=""/>
    <s v=""/>
    <s v=""/>
    <s v=""/>
    <s v=""/>
    <s v=""/>
    <s v=""/>
    <s v=""/>
    <s v=""/>
    <s v=""/>
    <s v=""/>
    <s v=""/>
    <s v=""/>
    <s v=""/>
    <s v=""/>
    <s v=""/>
  </r>
  <r>
    <s v="I know that some shapes or patterns may have more than one line of symmetry."/>
    <m/>
    <m/>
    <m/>
    <s v="N"/>
    <m/>
    <s v="N"/>
    <m/>
    <s v="N"/>
    <m/>
    <s v="N"/>
    <m/>
    <s v="N"/>
    <m/>
    <s v="N"/>
    <m/>
    <s v="R"/>
    <m/>
    <m/>
    <m/>
    <m/>
    <m/>
    <m/>
    <m/>
    <m/>
    <m/>
    <m/>
    <m/>
    <m/>
    <m/>
    <m/>
    <m/>
    <m/>
    <m/>
    <m/>
    <m/>
    <m/>
    <m/>
    <m/>
    <m/>
    <m/>
    <m/>
    <m/>
    <m/>
    <m/>
    <m/>
    <m/>
    <m/>
    <m/>
    <m/>
    <m/>
    <m/>
    <m/>
    <m/>
    <m/>
    <m/>
    <m/>
    <m/>
    <m/>
    <m/>
    <m/>
    <m/>
    <m/>
    <m/>
    <m/>
    <n v="123456"/>
    <x v="3"/>
    <x v="23"/>
    <n v="4"/>
    <n v="2"/>
    <n v="2"/>
    <n v="2"/>
    <n v="2"/>
    <n v="2"/>
    <n v="2"/>
    <n v="2"/>
    <n v="2"/>
    <n v="4"/>
    <s v=""/>
    <s v=""/>
    <s v=""/>
    <s v=""/>
    <s v=""/>
    <s v=""/>
    <s v=""/>
    <s v=""/>
    <s v=""/>
    <s v=""/>
    <s v=""/>
    <s v=""/>
    <s v=""/>
    <s v=""/>
    <s v=""/>
    <s v=""/>
    <s v=""/>
    <s v=""/>
    <s v=""/>
    <s v=""/>
    <s v=""/>
    <s v=""/>
    <s v=""/>
    <s v=""/>
  </r>
  <r>
    <s v="I am learning to complete a pattern so that it is symmetrical."/>
    <m/>
    <m/>
    <m/>
    <s v="N"/>
    <m/>
    <s v="N"/>
    <m/>
    <s v="N"/>
    <m/>
    <s v="R"/>
    <m/>
    <s v="F"/>
    <m/>
    <s v="F"/>
    <m/>
    <s v="F"/>
    <m/>
    <m/>
    <m/>
    <m/>
    <m/>
    <m/>
    <m/>
    <m/>
    <m/>
    <m/>
    <m/>
    <m/>
    <m/>
    <m/>
    <m/>
    <m/>
    <m/>
    <m/>
    <m/>
    <m/>
    <m/>
    <m/>
    <m/>
    <m/>
    <m/>
    <m/>
    <m/>
    <m/>
    <m/>
    <m/>
    <m/>
    <m/>
    <m/>
    <m/>
    <m/>
    <m/>
    <m/>
    <m/>
    <m/>
    <m/>
    <m/>
    <m/>
    <m/>
    <m/>
    <m/>
    <m/>
    <m/>
    <m/>
    <n v="123456"/>
    <x v="3"/>
    <x v="23"/>
    <n v="5"/>
    <n v="2"/>
    <n v="3"/>
    <n v="2"/>
    <n v="2"/>
    <n v="2"/>
    <n v="4"/>
    <n v="5"/>
    <n v="5"/>
    <n v="5"/>
    <s v=""/>
    <s v=""/>
    <s v=""/>
    <s v=""/>
    <s v=""/>
    <s v=""/>
    <s v=""/>
    <s v=""/>
    <s v=""/>
    <s v=""/>
    <s v=""/>
    <s v=""/>
    <s v=""/>
    <s v=""/>
    <s v=""/>
    <s v=""/>
    <s v=""/>
    <s v=""/>
    <s v=""/>
    <s v=""/>
    <s v=""/>
    <s v=""/>
    <s v=""/>
    <s v=""/>
  </r>
  <r>
    <s v="I am learning to explain that data is a series or set of information gathered for a purpose."/>
    <m/>
    <m/>
    <m/>
    <s v="EN"/>
    <m/>
    <s v="N"/>
    <m/>
    <s v="S"/>
    <m/>
    <s v="R"/>
    <m/>
    <s v="F"/>
    <m/>
    <s v="P"/>
    <m/>
    <s v="I"/>
    <m/>
    <m/>
    <m/>
    <m/>
    <m/>
    <m/>
    <m/>
    <m/>
    <m/>
    <m/>
    <m/>
    <m/>
    <m/>
    <m/>
    <m/>
    <m/>
    <m/>
    <m/>
    <m/>
    <m/>
    <m/>
    <m/>
    <m/>
    <m/>
    <m/>
    <m/>
    <m/>
    <m/>
    <m/>
    <m/>
    <m/>
    <m/>
    <m/>
    <m/>
    <m/>
    <m/>
    <m/>
    <m/>
    <m/>
    <m/>
    <m/>
    <m/>
    <m/>
    <m/>
    <m/>
    <m/>
    <m/>
    <m/>
    <n v="123456"/>
    <x v="3"/>
    <x v="24"/>
    <n v="7"/>
    <n v="1"/>
    <n v="6"/>
    <n v="1"/>
    <n v="2"/>
    <n v="3"/>
    <n v="4"/>
    <n v="5"/>
    <n v="6"/>
    <n v="7"/>
    <s v=""/>
    <s v=""/>
    <s v=""/>
    <s v=""/>
    <s v=""/>
    <s v=""/>
    <s v=""/>
    <s v=""/>
    <s v=""/>
    <s v=""/>
    <s v=""/>
    <s v=""/>
    <s v=""/>
    <s v=""/>
    <s v=""/>
    <s v=""/>
    <s v=""/>
    <s v=""/>
    <s v=""/>
    <s v=""/>
    <s v=""/>
    <s v=""/>
    <s v=""/>
    <s v=""/>
  </r>
  <r>
    <s v="I know that data can be organised and presented in tables, graphs, charts and diagrams."/>
    <m/>
    <m/>
    <m/>
    <s v="EN"/>
    <m/>
    <s v="N"/>
    <m/>
    <s v="N"/>
    <m/>
    <s v="N"/>
    <m/>
    <s v="S"/>
    <m/>
    <s v="R"/>
    <m/>
    <s v="R"/>
    <m/>
    <m/>
    <m/>
    <m/>
    <m/>
    <m/>
    <m/>
    <m/>
    <m/>
    <m/>
    <m/>
    <m/>
    <m/>
    <m/>
    <m/>
    <m/>
    <m/>
    <m/>
    <m/>
    <m/>
    <m/>
    <m/>
    <m/>
    <m/>
    <m/>
    <m/>
    <m/>
    <m/>
    <m/>
    <m/>
    <m/>
    <m/>
    <m/>
    <m/>
    <m/>
    <m/>
    <m/>
    <m/>
    <m/>
    <m/>
    <m/>
    <m/>
    <m/>
    <m/>
    <m/>
    <m/>
    <m/>
    <m/>
    <n v="123456"/>
    <x v="3"/>
    <x v="24"/>
    <n v="4"/>
    <n v="1"/>
    <n v="3"/>
    <n v="1"/>
    <n v="2"/>
    <n v="2"/>
    <n v="2"/>
    <n v="3"/>
    <n v="4"/>
    <n v="4"/>
    <s v=""/>
    <s v=""/>
    <s v=""/>
    <s v=""/>
    <s v=""/>
    <s v=""/>
    <s v=""/>
    <s v=""/>
    <s v=""/>
    <s v=""/>
    <s v=""/>
    <s v=""/>
    <s v=""/>
    <s v=""/>
    <s v=""/>
    <s v=""/>
    <s v=""/>
    <s v=""/>
    <s v=""/>
    <s v=""/>
    <s v=""/>
    <s v=""/>
    <s v=""/>
    <s v=""/>
  </r>
  <r>
    <s v="I am learning to read, interpret and draw simple tables, graphs, charts and diagrams."/>
    <m/>
    <m/>
    <m/>
    <s v="EN"/>
    <m/>
    <s v="EN"/>
    <m/>
    <s v="N"/>
    <m/>
    <s v="S"/>
    <m/>
    <s v="S"/>
    <m/>
    <s v="R"/>
    <m/>
    <s v="F"/>
    <m/>
    <m/>
    <m/>
    <m/>
    <m/>
    <m/>
    <m/>
    <m/>
    <m/>
    <m/>
    <m/>
    <m/>
    <m/>
    <m/>
    <m/>
    <m/>
    <m/>
    <m/>
    <m/>
    <m/>
    <m/>
    <m/>
    <m/>
    <m/>
    <m/>
    <m/>
    <m/>
    <m/>
    <m/>
    <m/>
    <m/>
    <m/>
    <m/>
    <m/>
    <m/>
    <m/>
    <m/>
    <m/>
    <m/>
    <m/>
    <m/>
    <m/>
    <m/>
    <m/>
    <m/>
    <m/>
    <m/>
    <m/>
    <n v="123456"/>
    <x v="3"/>
    <x v="24"/>
    <n v="5"/>
    <n v="1"/>
    <n v="4"/>
    <n v="1"/>
    <n v="1"/>
    <n v="2"/>
    <n v="3"/>
    <n v="3"/>
    <n v="4"/>
    <n v="5"/>
    <s v=""/>
    <s v=""/>
    <s v=""/>
    <s v=""/>
    <s v=""/>
    <s v=""/>
    <s v=""/>
    <s v=""/>
    <s v=""/>
    <s v=""/>
    <s v=""/>
    <s v=""/>
    <s v=""/>
    <s v=""/>
    <s v=""/>
    <s v=""/>
    <s v=""/>
    <s v=""/>
    <s v=""/>
    <s v=""/>
    <s v=""/>
    <s v=""/>
    <s v=""/>
    <s v=""/>
  </r>
  <r>
    <s v="I am learning to recognise and use a simple scale."/>
    <m/>
    <m/>
    <m/>
    <s v="EN"/>
    <m/>
    <s v="N"/>
    <m/>
    <s v="N"/>
    <m/>
    <s v="N"/>
    <m/>
    <s v="F"/>
    <m/>
    <s v="F"/>
    <m/>
    <s v="I"/>
    <m/>
    <m/>
    <m/>
    <m/>
    <m/>
    <m/>
    <m/>
    <m/>
    <m/>
    <m/>
    <m/>
    <m/>
    <m/>
    <m/>
    <m/>
    <m/>
    <m/>
    <m/>
    <m/>
    <m/>
    <m/>
    <m/>
    <m/>
    <m/>
    <m/>
    <m/>
    <m/>
    <m/>
    <m/>
    <m/>
    <m/>
    <m/>
    <m/>
    <m/>
    <m/>
    <m/>
    <m/>
    <m/>
    <m/>
    <m/>
    <m/>
    <m/>
    <m/>
    <m/>
    <m/>
    <m/>
    <m/>
    <m/>
    <n v="123456"/>
    <x v="3"/>
    <x v="24"/>
    <n v="7"/>
    <n v="1"/>
    <n v="6"/>
    <n v="1"/>
    <n v="2"/>
    <n v="2"/>
    <n v="2"/>
    <n v="5"/>
    <n v="5"/>
    <n v="7"/>
    <s v=""/>
    <s v=""/>
    <s v=""/>
    <s v=""/>
    <s v=""/>
    <s v=""/>
    <s v=""/>
    <s v=""/>
    <s v=""/>
    <s v=""/>
    <s v=""/>
    <s v=""/>
    <s v=""/>
    <s v=""/>
    <s v=""/>
    <s v=""/>
    <s v=""/>
    <s v=""/>
    <s v=""/>
    <s v=""/>
    <s v=""/>
    <s v=""/>
    <s v=""/>
    <s v=""/>
  </r>
  <r>
    <s v="I know that the data I have gathered will determine how it is best displayed."/>
    <m/>
    <m/>
    <m/>
    <s v="N"/>
    <m/>
    <s v="N"/>
    <m/>
    <s v="S"/>
    <m/>
    <s v="S"/>
    <m/>
    <s v="R"/>
    <m/>
    <s v="F"/>
    <m/>
    <s v="F"/>
    <m/>
    <m/>
    <m/>
    <m/>
    <m/>
    <m/>
    <m/>
    <m/>
    <m/>
    <m/>
    <m/>
    <m/>
    <m/>
    <m/>
    <m/>
    <m/>
    <m/>
    <m/>
    <m/>
    <m/>
    <m/>
    <m/>
    <m/>
    <m/>
    <m/>
    <m/>
    <m/>
    <m/>
    <m/>
    <m/>
    <m/>
    <m/>
    <m/>
    <m/>
    <m/>
    <m/>
    <m/>
    <m/>
    <m/>
    <m/>
    <m/>
    <m/>
    <m/>
    <m/>
    <m/>
    <m/>
    <m/>
    <m/>
    <n v="123456"/>
    <x v="3"/>
    <x v="24"/>
    <n v="5"/>
    <n v="2"/>
    <n v="3"/>
    <n v="2"/>
    <n v="2"/>
    <n v="3"/>
    <n v="3"/>
    <n v="4"/>
    <n v="5"/>
    <n v="5"/>
    <s v=""/>
    <s v=""/>
    <s v=""/>
    <s v=""/>
    <s v=""/>
    <s v=""/>
    <s v=""/>
    <s v=""/>
    <s v=""/>
    <s v=""/>
    <s v=""/>
    <s v=""/>
    <s v=""/>
    <s v=""/>
    <s v=""/>
    <s v=""/>
    <s v=""/>
    <s v=""/>
    <s v=""/>
    <s v=""/>
    <s v=""/>
    <s v=""/>
    <s v=""/>
    <s v=""/>
  </r>
  <r>
    <s v="I am learning to ask and answer questions about data."/>
    <m/>
    <m/>
    <m/>
    <s v="EN"/>
    <m/>
    <s v="N"/>
    <m/>
    <s v="R"/>
    <m/>
    <s v="F"/>
    <m/>
    <s v="P"/>
    <m/>
    <s v="I"/>
    <m/>
    <s v="I"/>
    <m/>
    <m/>
    <m/>
    <m/>
    <m/>
    <m/>
    <m/>
    <m/>
    <m/>
    <m/>
    <m/>
    <m/>
    <m/>
    <m/>
    <m/>
    <m/>
    <m/>
    <m/>
    <m/>
    <m/>
    <m/>
    <m/>
    <m/>
    <m/>
    <m/>
    <m/>
    <m/>
    <m/>
    <m/>
    <m/>
    <m/>
    <m/>
    <m/>
    <m/>
    <m/>
    <m/>
    <m/>
    <m/>
    <m/>
    <m/>
    <m/>
    <m/>
    <m/>
    <m/>
    <m/>
    <m/>
    <m/>
    <m/>
    <n v="123456"/>
    <x v="3"/>
    <x v="24"/>
    <n v="7"/>
    <n v="1"/>
    <n v="6"/>
    <n v="1"/>
    <n v="2"/>
    <n v="4"/>
    <n v="5"/>
    <n v="6"/>
    <n v="7"/>
    <n v="7"/>
    <s v=""/>
    <s v=""/>
    <s v=""/>
    <s v=""/>
    <s v=""/>
    <s v=""/>
    <s v=""/>
    <s v=""/>
    <s v=""/>
    <s v=""/>
    <s v=""/>
    <s v=""/>
    <s v=""/>
    <s v=""/>
    <s v=""/>
    <s v=""/>
    <s v=""/>
    <s v=""/>
    <s v=""/>
    <s v=""/>
    <s v=""/>
    <s v=""/>
    <s v=""/>
    <s v=""/>
  </r>
  <r>
    <s v="I have or someone else has gathered, using vocabulary such as least, most, greatest, fewest etc."/>
    <m/>
    <m/>
    <m/>
    <s v="S"/>
    <m/>
    <s v="R"/>
    <m/>
    <s v="F"/>
    <m/>
    <s v="P"/>
    <m/>
    <s v="P"/>
    <m/>
    <s v="P"/>
    <m/>
    <s v="I"/>
    <m/>
    <m/>
    <m/>
    <m/>
    <m/>
    <m/>
    <m/>
    <m/>
    <m/>
    <m/>
    <m/>
    <m/>
    <m/>
    <m/>
    <m/>
    <m/>
    <m/>
    <m/>
    <m/>
    <m/>
    <m/>
    <m/>
    <m/>
    <m/>
    <m/>
    <m/>
    <m/>
    <m/>
    <m/>
    <m/>
    <m/>
    <m/>
    <m/>
    <m/>
    <m/>
    <m/>
    <m/>
    <m/>
    <m/>
    <m/>
    <m/>
    <m/>
    <m/>
    <m/>
    <m/>
    <m/>
    <m/>
    <m/>
    <n v="123456"/>
    <x v="3"/>
    <x v="24"/>
    <n v="7"/>
    <n v="3"/>
    <n v="4"/>
    <n v="3"/>
    <n v="4"/>
    <n v="5"/>
    <n v="6"/>
    <n v="6"/>
    <n v="6"/>
    <n v="7"/>
    <s v=""/>
    <s v=""/>
    <s v=""/>
    <s v=""/>
    <s v=""/>
    <s v=""/>
    <s v=""/>
    <s v=""/>
    <s v=""/>
    <s v=""/>
    <s v=""/>
    <s v=""/>
    <s v=""/>
    <s v=""/>
    <s v=""/>
    <s v=""/>
    <s v=""/>
    <s v=""/>
    <s v=""/>
    <s v=""/>
    <s v=""/>
    <s v=""/>
    <s v=""/>
    <s v=""/>
  </r>
  <r>
    <s v="I am learning to gather data using a given method."/>
    <m/>
    <m/>
    <m/>
    <s v="N"/>
    <m/>
    <s v="N"/>
    <m/>
    <s v="N"/>
    <m/>
    <s v="N"/>
    <m/>
    <s v="N"/>
    <m/>
    <s v="N"/>
    <m/>
    <s v="R"/>
    <m/>
    <m/>
    <m/>
    <m/>
    <m/>
    <m/>
    <m/>
    <m/>
    <m/>
    <m/>
    <m/>
    <m/>
    <m/>
    <m/>
    <m/>
    <m/>
    <m/>
    <m/>
    <m/>
    <m/>
    <m/>
    <m/>
    <m/>
    <m/>
    <m/>
    <m/>
    <m/>
    <m/>
    <m/>
    <m/>
    <m/>
    <m/>
    <m/>
    <m/>
    <m/>
    <m/>
    <m/>
    <m/>
    <m/>
    <m/>
    <m/>
    <m/>
    <m/>
    <m/>
    <m/>
    <m/>
    <m/>
    <m/>
    <n v="123456"/>
    <x v="3"/>
    <x v="24"/>
    <n v="4"/>
    <n v="2"/>
    <n v="2"/>
    <n v="2"/>
    <n v="2"/>
    <n v="2"/>
    <n v="2"/>
    <n v="2"/>
    <n v="2"/>
    <n v="4"/>
    <s v=""/>
    <s v=""/>
    <s v=""/>
    <s v=""/>
    <s v=""/>
    <s v=""/>
    <s v=""/>
    <s v=""/>
    <s v=""/>
    <s v=""/>
    <s v=""/>
    <s v=""/>
    <s v=""/>
    <s v=""/>
    <s v=""/>
    <s v=""/>
    <s v=""/>
    <s v=""/>
    <s v=""/>
    <s v=""/>
    <s v=""/>
    <s v=""/>
    <s v=""/>
    <s v=""/>
  </r>
  <r>
    <s v="I am learning to create and use my own data-gathering method."/>
    <m/>
    <m/>
    <m/>
    <s v="N"/>
    <m/>
    <s v="N"/>
    <m/>
    <s v="N"/>
    <m/>
    <s v="R"/>
    <m/>
    <s v="F"/>
    <m/>
    <s v="F"/>
    <m/>
    <s v="F"/>
    <m/>
    <m/>
    <m/>
    <m/>
    <m/>
    <m/>
    <m/>
    <m/>
    <m/>
    <m/>
    <m/>
    <m/>
    <m/>
    <m/>
    <m/>
    <m/>
    <m/>
    <m/>
    <m/>
    <m/>
    <m/>
    <m/>
    <m/>
    <m/>
    <m/>
    <m/>
    <m/>
    <m/>
    <m/>
    <m/>
    <m/>
    <m/>
    <m/>
    <m/>
    <m/>
    <m/>
    <m/>
    <m/>
    <m/>
    <m/>
    <m/>
    <m/>
    <m/>
    <m/>
    <m/>
    <m/>
    <m/>
    <m/>
    <n v="123456"/>
    <x v="3"/>
    <x v="24"/>
    <n v="5"/>
    <n v="2"/>
    <n v="3"/>
    <n v="2"/>
    <n v="2"/>
    <n v="2"/>
    <n v="4"/>
    <n v="5"/>
    <n v="5"/>
    <n v="5"/>
    <s v=""/>
    <s v=""/>
    <s v=""/>
    <s v=""/>
    <s v=""/>
    <s v=""/>
    <s v=""/>
    <s v=""/>
    <s v=""/>
    <s v=""/>
    <s v=""/>
    <s v=""/>
    <s v=""/>
    <s v=""/>
    <s v=""/>
    <s v=""/>
    <s v=""/>
    <s v=""/>
    <s v=""/>
    <s v=""/>
    <s v=""/>
    <s v=""/>
    <s v=""/>
    <s v=""/>
  </r>
  <r>
    <s v="I am learning to decide how to collect and organise data and justify my chosen method."/>
    <m/>
    <m/>
    <m/>
    <s v="EN"/>
    <m/>
    <s v="N"/>
    <m/>
    <s v="S"/>
    <m/>
    <s v="R"/>
    <m/>
    <s v="F"/>
    <m/>
    <s v="P"/>
    <m/>
    <s v="I"/>
    <m/>
    <m/>
    <m/>
    <m/>
    <m/>
    <m/>
    <m/>
    <m/>
    <m/>
    <m/>
    <m/>
    <m/>
    <m/>
    <m/>
    <m/>
    <m/>
    <m/>
    <m/>
    <m/>
    <m/>
    <m/>
    <m/>
    <m/>
    <m/>
    <m/>
    <m/>
    <m/>
    <m/>
    <m/>
    <m/>
    <m/>
    <m/>
    <m/>
    <m/>
    <m/>
    <m/>
    <m/>
    <m/>
    <m/>
    <m/>
    <m/>
    <m/>
    <m/>
    <m/>
    <m/>
    <m/>
    <m/>
    <m/>
    <n v="123456"/>
    <x v="3"/>
    <x v="24"/>
    <n v="7"/>
    <n v="1"/>
    <n v="6"/>
    <n v="1"/>
    <n v="2"/>
    <n v="3"/>
    <n v="4"/>
    <n v="5"/>
    <n v="6"/>
    <n v="7"/>
    <s v=""/>
    <s v=""/>
    <s v=""/>
    <s v=""/>
    <s v=""/>
    <s v=""/>
    <s v=""/>
    <s v=""/>
    <s v=""/>
    <s v=""/>
    <s v=""/>
    <s v=""/>
    <s v=""/>
    <s v=""/>
    <s v=""/>
    <s v=""/>
    <s v=""/>
    <s v=""/>
    <s v=""/>
    <s v=""/>
    <s v=""/>
    <s v=""/>
    <s v=""/>
    <s v=""/>
  </r>
  <r>
    <s v="I am learning to use tally marks to collect data."/>
    <m/>
    <m/>
    <m/>
    <s v="EN"/>
    <m/>
    <s v="N"/>
    <m/>
    <s v="N"/>
    <m/>
    <s v="N"/>
    <m/>
    <s v="S"/>
    <m/>
    <s v="R"/>
    <m/>
    <s v="R"/>
    <m/>
    <m/>
    <m/>
    <m/>
    <m/>
    <m/>
    <m/>
    <m/>
    <m/>
    <m/>
    <m/>
    <m/>
    <m/>
    <m/>
    <m/>
    <m/>
    <m/>
    <m/>
    <m/>
    <m/>
    <m/>
    <m/>
    <m/>
    <m/>
    <m/>
    <m/>
    <m/>
    <m/>
    <m/>
    <m/>
    <m/>
    <m/>
    <m/>
    <m/>
    <m/>
    <m/>
    <m/>
    <m/>
    <m/>
    <m/>
    <m/>
    <m/>
    <m/>
    <m/>
    <m/>
    <m/>
    <m/>
    <m/>
    <n v="123456"/>
    <x v="3"/>
    <x v="24"/>
    <n v="4"/>
    <n v="1"/>
    <n v="3"/>
    <n v="1"/>
    <n v="2"/>
    <n v="2"/>
    <n v="2"/>
    <n v="3"/>
    <n v="4"/>
    <n v="4"/>
    <s v=""/>
    <s v=""/>
    <s v=""/>
    <s v=""/>
    <s v=""/>
    <s v=""/>
    <s v=""/>
    <s v=""/>
    <s v=""/>
    <s v=""/>
    <s v=""/>
    <s v=""/>
    <s v=""/>
    <s v=""/>
    <s v=""/>
    <s v=""/>
    <s v=""/>
    <s v=""/>
    <s v=""/>
    <s v=""/>
    <s v=""/>
    <s v=""/>
    <s v=""/>
    <s v=""/>
  </r>
  <r>
    <s v="I am learning to accurately draw and clearly label all the features of a particular table, chart or diagram using the data I have collected or been given."/>
    <m/>
    <m/>
    <m/>
    <s v="EN"/>
    <m/>
    <s v="EN"/>
    <m/>
    <s v="N"/>
    <m/>
    <s v="S"/>
    <m/>
    <s v="S"/>
    <m/>
    <s v="R"/>
    <m/>
    <s v="F"/>
    <m/>
    <m/>
    <m/>
    <m/>
    <m/>
    <m/>
    <m/>
    <m/>
    <m/>
    <m/>
    <m/>
    <m/>
    <m/>
    <m/>
    <m/>
    <m/>
    <m/>
    <m/>
    <m/>
    <m/>
    <m/>
    <m/>
    <m/>
    <m/>
    <m/>
    <m/>
    <m/>
    <m/>
    <m/>
    <m/>
    <m/>
    <m/>
    <m/>
    <m/>
    <m/>
    <m/>
    <m/>
    <m/>
    <m/>
    <m/>
    <m/>
    <m/>
    <m/>
    <m/>
    <m/>
    <m/>
    <m/>
    <m/>
    <n v="123456"/>
    <x v="3"/>
    <x v="24"/>
    <n v="5"/>
    <n v="1"/>
    <n v="4"/>
    <n v="1"/>
    <n v="1"/>
    <n v="2"/>
    <n v="3"/>
    <n v="3"/>
    <n v="4"/>
    <n v="5"/>
    <s v=""/>
    <s v=""/>
    <s v=""/>
    <s v=""/>
    <s v=""/>
    <s v=""/>
    <s v=""/>
    <s v=""/>
    <s v=""/>
    <s v=""/>
    <s v=""/>
    <s v=""/>
    <s v=""/>
    <s v=""/>
    <s v=""/>
    <s v=""/>
    <s v=""/>
    <s v=""/>
    <s v=""/>
    <s v=""/>
    <s v=""/>
    <s v=""/>
    <s v=""/>
    <s v=""/>
  </r>
  <r>
    <s v="I am learning to display the data using a simple scale e.g. 1:2"/>
    <m/>
    <m/>
    <m/>
    <s v="EN"/>
    <m/>
    <s v="N"/>
    <m/>
    <s v="N"/>
    <m/>
    <s v="N"/>
    <m/>
    <s v="F"/>
    <m/>
    <s v="F"/>
    <m/>
    <s v="I"/>
    <m/>
    <m/>
    <m/>
    <m/>
    <m/>
    <m/>
    <m/>
    <m/>
    <m/>
    <m/>
    <m/>
    <m/>
    <m/>
    <m/>
    <m/>
    <m/>
    <m/>
    <m/>
    <m/>
    <m/>
    <m/>
    <m/>
    <m/>
    <m/>
    <m/>
    <m/>
    <m/>
    <m/>
    <m/>
    <m/>
    <m/>
    <m/>
    <m/>
    <m/>
    <m/>
    <m/>
    <m/>
    <m/>
    <m/>
    <m/>
    <m/>
    <m/>
    <m/>
    <m/>
    <m/>
    <m/>
    <m/>
    <m/>
    <n v="123456"/>
    <x v="3"/>
    <x v="24"/>
    <n v="7"/>
    <n v="1"/>
    <n v="6"/>
    <n v="1"/>
    <n v="2"/>
    <n v="2"/>
    <n v="2"/>
    <n v="5"/>
    <n v="5"/>
    <n v="7"/>
    <s v=""/>
    <s v=""/>
    <s v=""/>
    <s v=""/>
    <s v=""/>
    <s v=""/>
    <s v=""/>
    <s v=""/>
    <s v=""/>
    <s v=""/>
    <s v=""/>
    <s v=""/>
    <s v=""/>
    <s v=""/>
    <s v=""/>
    <s v=""/>
    <s v=""/>
    <s v=""/>
    <s v=""/>
    <s v=""/>
    <s v=""/>
    <s v=""/>
    <s v=""/>
    <s v=""/>
  </r>
  <r>
    <s v="I know and can use vocabulary associated with displaying data e.g. axis, axes, horizontal, vertical, title, label, scale."/>
    <m/>
    <m/>
    <m/>
    <s v="N"/>
    <m/>
    <s v="N"/>
    <m/>
    <s v="S"/>
    <m/>
    <s v="S"/>
    <m/>
    <s v="R"/>
    <m/>
    <s v="F"/>
    <m/>
    <s v="F"/>
    <m/>
    <m/>
    <m/>
    <m/>
    <m/>
    <m/>
    <m/>
    <m/>
    <m/>
    <m/>
    <m/>
    <m/>
    <m/>
    <m/>
    <m/>
    <m/>
    <m/>
    <m/>
    <m/>
    <m/>
    <m/>
    <m/>
    <m/>
    <m/>
    <m/>
    <m/>
    <m/>
    <m/>
    <m/>
    <m/>
    <m/>
    <m/>
    <m/>
    <m/>
    <m/>
    <m/>
    <m/>
    <m/>
    <m/>
    <m/>
    <m/>
    <m/>
    <m/>
    <m/>
    <m/>
    <m/>
    <m/>
    <m/>
    <n v="123456"/>
    <x v="3"/>
    <x v="24"/>
    <n v="5"/>
    <n v="2"/>
    <n v="3"/>
    <n v="2"/>
    <n v="2"/>
    <n v="3"/>
    <n v="3"/>
    <n v="4"/>
    <n v="5"/>
    <n v="5"/>
    <s v=""/>
    <s v=""/>
    <s v=""/>
    <s v=""/>
    <s v=""/>
    <s v=""/>
    <s v=""/>
    <s v=""/>
    <s v=""/>
    <s v=""/>
    <s v=""/>
    <s v=""/>
    <s v=""/>
    <s v=""/>
    <s v=""/>
    <s v=""/>
    <s v=""/>
    <s v=""/>
    <s v=""/>
    <s v=""/>
    <s v=""/>
    <s v=""/>
    <s v=""/>
    <s v=""/>
  </r>
  <r>
    <s v="I am learning to use a simple ICT application to create a table, chart or diagram."/>
    <m/>
    <m/>
    <m/>
    <s v="N"/>
    <m/>
    <s v="N"/>
    <m/>
    <s v="R"/>
    <m/>
    <s v="F"/>
    <m/>
    <s v="F"/>
    <m/>
    <s v="D"/>
    <m/>
    <s v="C"/>
    <m/>
    <m/>
    <m/>
    <m/>
    <m/>
    <m/>
    <m/>
    <m/>
    <m/>
    <m/>
    <m/>
    <m/>
    <m/>
    <m/>
    <m/>
    <m/>
    <m/>
    <m/>
    <m/>
    <m/>
    <m/>
    <m/>
    <m/>
    <m/>
    <m/>
    <m/>
    <m/>
    <m/>
    <m/>
    <m/>
    <m/>
    <m/>
    <m/>
    <m/>
    <m/>
    <m/>
    <m/>
    <m/>
    <m/>
    <m/>
    <m/>
    <m/>
    <m/>
    <m/>
    <m/>
    <m/>
    <m/>
    <m/>
    <n v="123456"/>
    <x v="3"/>
    <x v="24"/>
    <n v="9"/>
    <n v="2"/>
    <n v="7"/>
    <n v="2"/>
    <n v="2"/>
    <n v="4"/>
    <n v="5"/>
    <n v="5"/>
    <n v="8"/>
    <n v="9"/>
    <s v=""/>
    <s v=""/>
    <s v=""/>
    <s v=""/>
    <s v=""/>
    <s v=""/>
    <s v=""/>
    <s v=""/>
    <s v=""/>
    <s v=""/>
    <s v=""/>
    <s v=""/>
    <s v=""/>
    <s v=""/>
    <s v=""/>
    <s v=""/>
    <s v=""/>
    <s v=""/>
    <s v=""/>
    <s v=""/>
    <s v=""/>
    <s v=""/>
    <s v=""/>
    <s v=""/>
  </r>
  <r>
    <s v="I am learning to explain and use the words chance, maybe, definitely, never, likely, probable, unlikely, certain/uncertain, possible/impossible in context."/>
    <m/>
    <m/>
    <m/>
    <s v="N"/>
    <m/>
    <s v="N"/>
    <m/>
    <s v="S"/>
    <m/>
    <s v="S"/>
    <m/>
    <s v="R"/>
    <m/>
    <s v="F"/>
    <m/>
    <s v="F"/>
    <m/>
    <m/>
    <m/>
    <m/>
    <m/>
    <m/>
    <m/>
    <m/>
    <m/>
    <m/>
    <m/>
    <m/>
    <m/>
    <m/>
    <m/>
    <m/>
    <m/>
    <m/>
    <m/>
    <m/>
    <m/>
    <m/>
    <m/>
    <m/>
    <m/>
    <m/>
    <m/>
    <m/>
    <m/>
    <m/>
    <m/>
    <m/>
    <m/>
    <m/>
    <m/>
    <m/>
    <m/>
    <m/>
    <m/>
    <m/>
    <m/>
    <m/>
    <m/>
    <m/>
    <m/>
    <m/>
    <m/>
    <m/>
    <n v="123456"/>
    <x v="3"/>
    <x v="25"/>
    <n v="5"/>
    <n v="2"/>
    <n v="3"/>
    <n v="2"/>
    <n v="2"/>
    <n v="3"/>
    <n v="3"/>
    <n v="4"/>
    <n v="5"/>
    <n v="5"/>
    <s v=""/>
    <s v=""/>
    <s v=""/>
    <s v=""/>
    <s v=""/>
    <s v=""/>
    <s v=""/>
    <s v=""/>
    <s v=""/>
    <s v=""/>
    <s v=""/>
    <s v=""/>
    <s v=""/>
    <s v=""/>
    <s v=""/>
    <s v=""/>
    <s v=""/>
    <s v=""/>
    <s v=""/>
    <s v=""/>
    <s v=""/>
    <s v=""/>
    <s v=""/>
    <s v=""/>
  </r>
  <r>
    <s v="I am learning to use my experience to help me make a decision or reach a conclusion about the likelihood of an event."/>
    <m/>
    <m/>
    <m/>
    <s v="EN"/>
    <m/>
    <s v="N"/>
    <m/>
    <s v="R"/>
    <m/>
    <s v="F"/>
    <m/>
    <s v="P"/>
    <m/>
    <s v="I"/>
    <m/>
    <s v="I"/>
    <m/>
    <m/>
    <m/>
    <m/>
    <m/>
    <m/>
    <m/>
    <m/>
    <m/>
    <m/>
    <m/>
    <m/>
    <m/>
    <m/>
    <m/>
    <m/>
    <m/>
    <m/>
    <m/>
    <m/>
    <m/>
    <m/>
    <m/>
    <m/>
    <m/>
    <m/>
    <m/>
    <m/>
    <m/>
    <m/>
    <m/>
    <m/>
    <m/>
    <m/>
    <m/>
    <m/>
    <m/>
    <m/>
    <m/>
    <m/>
    <m/>
    <m/>
    <m/>
    <m/>
    <m/>
    <m/>
    <m/>
    <m/>
    <n v="123456"/>
    <x v="3"/>
    <x v="25"/>
    <n v="7"/>
    <n v="1"/>
    <n v="6"/>
    <n v="1"/>
    <n v="2"/>
    <n v="4"/>
    <n v="5"/>
    <n v="6"/>
    <n v="7"/>
    <n v="7"/>
    <s v=""/>
    <s v=""/>
    <s v=""/>
    <s v=""/>
    <s v=""/>
    <s v=""/>
    <s v=""/>
    <s v=""/>
    <s v=""/>
    <s v=""/>
    <s v=""/>
    <s v=""/>
    <s v=""/>
    <s v=""/>
    <s v=""/>
    <s v=""/>
    <s v=""/>
    <s v=""/>
    <s v=""/>
    <s v=""/>
    <s v=""/>
    <s v=""/>
    <s v=""/>
    <s v=""/>
  </r>
  <r>
    <s v="I am learning to describe the likelihood of an event and explain my thinking."/>
    <m/>
    <m/>
    <m/>
    <s v="N"/>
    <m/>
    <s v="N"/>
    <m/>
    <s v="R"/>
    <m/>
    <s v="F"/>
    <m/>
    <s v="F"/>
    <m/>
    <s v="D"/>
    <m/>
    <s v="C"/>
    <m/>
    <m/>
    <m/>
    <m/>
    <m/>
    <m/>
    <m/>
    <m/>
    <m/>
    <m/>
    <m/>
    <m/>
    <m/>
    <m/>
    <m/>
    <m/>
    <m/>
    <m/>
    <m/>
    <m/>
    <m/>
    <m/>
    <m/>
    <m/>
    <m/>
    <m/>
    <m/>
    <m/>
    <m/>
    <m/>
    <m/>
    <m/>
    <m/>
    <m/>
    <m/>
    <m/>
    <m/>
    <m/>
    <m/>
    <m/>
    <m/>
    <m/>
    <m/>
    <m/>
    <m/>
    <m/>
    <m/>
    <m/>
    <n v="123456"/>
    <x v="3"/>
    <x v="25"/>
    <n v="9"/>
    <n v="2"/>
    <n v="7"/>
    <n v="2"/>
    <n v="2"/>
    <n v="4"/>
    <n v="5"/>
    <n v="5"/>
    <n v="8"/>
    <n v="9"/>
    <s v=""/>
    <s v=""/>
    <s v=""/>
    <s v=""/>
    <s v=""/>
    <s v=""/>
    <s v=""/>
    <s v=""/>
    <s v=""/>
    <s v=""/>
    <s v=""/>
    <s v=""/>
    <s v=""/>
    <s v=""/>
    <s v=""/>
    <s v=""/>
    <s v=""/>
    <s v=""/>
    <s v=""/>
    <s v=""/>
    <s v=""/>
    <s v=""/>
    <s v=""/>
    <s v=""/>
  </r>
</pivotCacheRecords>
</file>

<file path=xl/pivotCache/pivotCacheRecords4.xml><?xml version="1.0" encoding="utf-8"?>
<pivotCacheRecords xmlns="http://schemas.openxmlformats.org/spreadsheetml/2006/main" xmlns:r="http://schemas.openxmlformats.org/officeDocument/2006/relationships" count="4">
  <r>
    <x v="0"/>
  </r>
  <r>
    <x v="1"/>
  </r>
  <r>
    <x v="2"/>
  </r>
  <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4000000}" name="PivotTable4"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E11:F38" firstHeaderRow="1" firstDataRow="1" firstDataCol="1"/>
  <pivotFields count="10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0">
        <item m="1" x="38"/>
        <item m="1" x="27"/>
        <item m="1" x="46"/>
        <item m="1" x="30"/>
        <item m="1" x="40"/>
        <item m="1" x="42"/>
        <item m="1" x="41"/>
        <item m="1" x="44"/>
        <item m="1" x="36"/>
        <item m="1" x="37"/>
        <item m="1" x="34"/>
        <item m="1" x="48"/>
        <item m="1" x="35"/>
        <item m="1" x="29"/>
        <item m="1" x="43"/>
        <item m="1" x="31"/>
        <item m="1" x="39"/>
        <item m="1" x="47"/>
        <item m="1" x="33"/>
        <item m="1" x="28"/>
        <item m="1" x="32"/>
        <item m="1" x="45"/>
        <item x="0"/>
        <item x="1"/>
        <item x="2"/>
        <item x="3"/>
        <item x="4"/>
        <item x="5"/>
        <item x="6"/>
        <item x="7"/>
        <item x="8"/>
        <item x="9"/>
        <item x="10"/>
        <item x="11"/>
        <item x="12"/>
        <item x="13"/>
        <item x="14"/>
        <item x="15"/>
        <item x="16"/>
        <item x="17"/>
        <item x="18"/>
        <item x="19"/>
        <item x="20"/>
        <item x="21"/>
        <item x="22"/>
        <item x="23"/>
        <item x="24"/>
        <item x="25"/>
        <item x="26"/>
        <item t="default"/>
      </items>
    </pivotField>
    <pivotField showAll="0" defaultSubtotal="0"/>
    <pivotField showAll="0" defaultSubtota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7"/>
  </rowFields>
  <rowItems count="27">
    <i>
      <x v="22"/>
    </i>
    <i>
      <x v="23"/>
    </i>
    <i>
      <x v="24"/>
    </i>
    <i>
      <x v="25"/>
    </i>
    <i>
      <x v="26"/>
    </i>
    <i>
      <x v="27"/>
    </i>
    <i>
      <x v="28"/>
    </i>
    <i>
      <x v="29"/>
    </i>
    <i>
      <x v="30"/>
    </i>
    <i>
      <x v="31"/>
    </i>
    <i>
      <x v="32"/>
    </i>
    <i>
      <x v="33"/>
    </i>
    <i>
      <x v="34"/>
    </i>
    <i>
      <x v="35"/>
    </i>
    <i>
      <x v="36"/>
    </i>
    <i>
      <x v="37"/>
    </i>
    <i>
      <x v="38"/>
    </i>
    <i>
      <x v="39"/>
    </i>
    <i>
      <x v="40"/>
    </i>
    <i>
      <x v="41"/>
    </i>
    <i>
      <x v="42"/>
    </i>
    <i>
      <x v="43"/>
    </i>
    <i>
      <x v="44"/>
    </i>
    <i>
      <x v="45"/>
    </i>
    <i>
      <x v="46"/>
    </i>
    <i>
      <x v="47"/>
    </i>
    <i>
      <x v="48"/>
    </i>
  </rowItems>
  <colItems count="1">
    <i/>
  </colItems>
  <dataFields count="1">
    <dataField name="Average of Improvement" fld="70" subtotal="average" baseField="0" baseItem="130772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2000000}" name="PivotTable2"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B11:C16" firstHeaderRow="1" firstDataRow="1" firstDataCol="1"/>
  <pivotFields count="10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6">
        <item x="0"/>
        <item x="1"/>
        <item x="4"/>
        <item x="2"/>
        <item x="3"/>
        <item t="default"/>
      </items>
      <autoSortScope>
        <pivotArea dataOnly="0" outline="0" fieldPosition="0">
          <references count="1">
            <reference field="4294967294" count="1" selected="0">
              <x v="0"/>
            </reference>
          </references>
        </pivotArea>
      </autoSortScope>
    </pivotField>
    <pivotField showAll="0"/>
    <pivotField showAll="0" defaultSubtotal="0"/>
    <pivotField showAll="0" defaultSubtota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6"/>
  </rowFields>
  <rowItems count="5">
    <i>
      <x v="4"/>
    </i>
    <i>
      <x v="1"/>
    </i>
    <i>
      <x v="2"/>
    </i>
    <i>
      <x/>
    </i>
    <i>
      <x v="3"/>
    </i>
  </rowItems>
  <colItems count="1">
    <i/>
  </colItems>
  <dataFields count="1">
    <dataField name="Average of Improvement" fld="70" subtotal="average" baseField="0" baseItem="130772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7000000}" name="PivotTable7" cacheId="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B100:AF101" firstHeaderRow="0" firstDataRow="1" firstDataCol="0"/>
  <pivotFields count="10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items count="27">
        <item x="23"/>
        <item x="4"/>
        <item x="12"/>
        <item x="24"/>
        <item x="0"/>
        <item x="5"/>
        <item x="9"/>
        <item x="13"/>
        <item x="21"/>
        <item x="2"/>
        <item x="7"/>
        <item x="15"/>
        <item x="25"/>
        <item x="19"/>
        <item x="18"/>
        <item x="16"/>
        <item x="14"/>
        <item x="11"/>
        <item x="20"/>
        <item x="22"/>
        <item x="17"/>
        <item x="1"/>
        <item x="6"/>
        <item x="10"/>
        <item x="3"/>
        <item x="8"/>
        <item t="default"/>
      </items>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31">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colItems>
  <dataFields count="31">
    <dataField name="Average of N-T3" fld="71" subtotal="average" baseField="0" baseItem="0"/>
    <dataField name="Average of P1-T1" fld="72" subtotal="average" baseField="0" baseItem="0"/>
    <dataField name="Average of P1-T2" fld="73" subtotal="average" baseField="0" baseItem="0"/>
    <dataField name="Average of P1-T3" fld="74" subtotal="average" baseField="0" baseItem="0"/>
    <dataField name="Average of P2-T1" fld="75" subtotal="average" baseField="0" baseItem="0"/>
    <dataField name="Average of P2-T2" fld="76" subtotal="average" baseField="0" baseItem="0"/>
    <dataField name="Average of P2-T3" fld="77" subtotal="average" baseField="0" baseItem="0"/>
    <dataField name="Average of P3-T1" fld="78" subtotal="average" baseField="0" baseItem="0"/>
    <dataField name="Average of P3-T2" fld="79" subtotal="average" baseField="0" baseItem="0"/>
    <dataField name="Average of P3-T3" fld="80" subtotal="average" baseField="0" baseItem="0"/>
    <dataField name="Average of P4-T1" fld="81" subtotal="average" baseField="0" baseItem="0"/>
    <dataField name="Average of P4-T2" fld="82" subtotal="average" baseField="0" baseItem="0"/>
    <dataField name="Average of P4-T3" fld="83" subtotal="average" baseField="0" baseItem="0"/>
    <dataField name="Average of P5-T1" fld="84" subtotal="average" baseField="0" baseItem="0"/>
    <dataField name="Average of P5-T2" fld="85" subtotal="average" baseField="0" baseItem="0"/>
    <dataField name="Average of P5-T3" fld="86" subtotal="average" baseField="0" baseItem="0"/>
    <dataField name="Average of P6-T1" fld="87" subtotal="average" baseField="0" baseItem="0"/>
    <dataField name="Average of P6-T2" fld="88" subtotal="average" baseField="0" baseItem="0"/>
    <dataField name="Average of P6-T3" fld="89" subtotal="average" baseField="0" baseItem="0"/>
    <dataField name="Average of P7-T1" fld="90" subtotal="average" baseField="0" baseItem="0"/>
    <dataField name="Average of P7-T2" fld="91" subtotal="average" baseField="0" baseItem="0"/>
    <dataField name="Average of P7-T3" fld="92" subtotal="average" baseField="0" baseItem="0"/>
    <dataField name="Average of S1-T1" fld="93" subtotal="average" baseField="0" baseItem="0"/>
    <dataField name="Average of S1-T2" fld="94" subtotal="average" baseField="0" baseItem="0"/>
    <dataField name="Average of S1-T3" fld="95" subtotal="average" baseField="0" baseItem="0"/>
    <dataField name="Average of S2-T1" fld="96" subtotal="average" baseField="0" baseItem="0"/>
    <dataField name="Average of S2-T2" fld="97" subtotal="average" baseField="0" baseItem="0"/>
    <dataField name="Average of S2-T3" fld="98" subtotal="average" baseField="0" baseItem="0"/>
    <dataField name="Average of S3-T1" fld="99" subtotal="average" baseField="0" baseItem="0"/>
    <dataField name="Average of S3-T2" fld="100" subtotal="average" baseField="0" baseItem="0"/>
    <dataField name="Average of S3-T3" fld="101" subtotal="average" baseField="0" baseItem="0"/>
  </dataFields>
  <formats count="1">
    <format dxfId="5">
      <pivotArea outline="0" collapsedLevelsAreSubtotals="1"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1000000}"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B2:AF3" firstHeaderRow="0" firstDataRow="1" firstDataCol="0"/>
  <pivotFields count="10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4"/>
        <item x="2"/>
        <item x="3"/>
        <item t="default"/>
      </items>
    </pivotField>
    <pivotField showAll="0">
      <items count="50">
        <item m="1" x="38"/>
        <item x="25"/>
        <item m="1" x="27"/>
        <item x="0"/>
        <item m="1" x="46"/>
        <item x="3"/>
        <item m="1" x="30"/>
        <item x="1"/>
        <item m="1" x="40"/>
        <item x="8"/>
        <item x="16"/>
        <item m="1" x="42"/>
        <item x="26"/>
        <item m="1" x="41"/>
        <item x="4"/>
        <item x="9"/>
        <item x="13"/>
        <item m="1" x="44"/>
        <item x="17"/>
        <item m="1" x="36"/>
        <item x="6"/>
        <item x="11"/>
        <item m="1" x="37"/>
        <item x="19"/>
        <item m="1" x="34"/>
        <item x="2"/>
        <item m="1" x="48"/>
        <item x="22"/>
        <item m="1" x="35"/>
        <item x="20"/>
        <item m="1" x="29"/>
        <item x="18"/>
        <item m="1" x="43"/>
        <item x="15"/>
        <item m="1" x="31"/>
        <item x="23"/>
        <item m="1" x="39"/>
        <item x="24"/>
        <item m="1" x="47"/>
        <item x="21"/>
        <item m="1" x="33"/>
        <item x="5"/>
        <item m="1" x="28"/>
        <item x="10"/>
        <item m="1" x="32"/>
        <item x="14"/>
        <item m="1" x="45"/>
        <item x="7"/>
        <item x="12"/>
        <item t="default"/>
      </items>
    </pivotField>
    <pivotField showAll="0" defaultSubtotal="0"/>
    <pivotField showAll="0" defaultSubtotal="0"/>
    <pivotField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31">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colItems>
  <dataFields count="31">
    <dataField name="Average of N-T3" fld="71" subtotal="average" baseField="0" baseItem="1"/>
    <dataField name="Average of P1-T1" fld="72" subtotal="average" baseField="0" baseItem="1"/>
    <dataField name="Average of P1-T2" fld="73" subtotal="average" baseField="0" baseItem="1"/>
    <dataField name="Average of P1-T3" fld="74" subtotal="average" baseField="0" baseItem="0"/>
    <dataField name="Average of P2-T1" fld="75" subtotal="average" baseField="0" baseItem="0"/>
    <dataField name="Average of P2-T2" fld="76" subtotal="average" baseField="0" baseItem="0"/>
    <dataField name="Average of P2-T3" fld="77" subtotal="average" baseField="0" baseItem="0"/>
    <dataField name="Average of P3-T1" fld="78" subtotal="average" baseField="0" baseItem="0"/>
    <dataField name="Average of P3-T2" fld="79" subtotal="average" baseField="0" baseItem="0"/>
    <dataField name="Average of P3-T3" fld="80" subtotal="average" baseField="0" baseItem="0"/>
    <dataField name="Average of P4-T1" fld="81" subtotal="average" baseField="0" baseItem="0"/>
    <dataField name="Average of P4-T2" fld="82" subtotal="average" baseField="0" baseItem="0"/>
    <dataField name="Average of P4-T3" fld="83" subtotal="average" baseField="0" baseItem="0"/>
    <dataField name="Average of P5-T1" fld="84" subtotal="average" baseField="0" baseItem="0"/>
    <dataField name="Average of P5-T2" fld="85" subtotal="average" baseField="0" baseItem="0"/>
    <dataField name="Average of P5-T3" fld="86" subtotal="average" baseField="0" baseItem="0"/>
    <dataField name="Average of P6-T1" fld="87" subtotal="average" baseField="0" baseItem="0"/>
    <dataField name="Average of P6-T2" fld="88" subtotal="average" baseField="0" baseItem="0"/>
    <dataField name="Average of P6-T3" fld="89" subtotal="average" baseField="0" baseItem="0"/>
    <dataField name="Average of P7-T1" fld="90" subtotal="average" baseField="0" baseItem="0"/>
    <dataField name="Average of P7-T2" fld="91" subtotal="average" baseField="0" baseItem="0"/>
    <dataField name="Average of P7-T3" fld="92" subtotal="average" baseField="0" baseItem="0"/>
    <dataField name="Average of S1-T1" fld="93" subtotal="average" baseField="0" baseItem="0"/>
    <dataField name="Average of S1-T2" fld="94" subtotal="average" baseField="0" baseItem="0"/>
    <dataField name="Average of S1-T3" fld="95" subtotal="average" baseField="0" baseItem="0"/>
    <dataField name="Average of S2-T1" fld="96" subtotal="average" baseField="0" baseItem="0"/>
    <dataField name="Average of S2-T2" fld="97" subtotal="average" baseField="0" baseItem="0"/>
    <dataField name="Average of S2-T3" fld="98" subtotal="average" baseField="0" baseItem="0"/>
    <dataField name="Average of S3-T1" fld="99" subtotal="average" baseField="0" baseItem="0"/>
    <dataField name="Average of S3-T2" fld="100" subtotal="average" baseField="0" baseItem="0"/>
    <dataField name="Average of S3-T3" fld="101" subtotal="average" baseField="0" baseItem="0"/>
  </dataFields>
  <formats count="1">
    <format dxfId="6">
      <pivotArea outline="0" collapsedLevelsAreSubtotals="1" fieldPosition="0"/>
    </format>
  </formats>
  <chartFormats count="31">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 chart="0" format="6" series="1">
      <pivotArea type="data" outline="0" fieldPosition="0">
        <references count="1">
          <reference field="4294967294" count="1" selected="0">
            <x v="6"/>
          </reference>
        </references>
      </pivotArea>
    </chartFormat>
    <chartFormat chart="0" format="7" series="1">
      <pivotArea type="data" outline="0" fieldPosition="0">
        <references count="1">
          <reference field="4294967294" count="1" selected="0">
            <x v="7"/>
          </reference>
        </references>
      </pivotArea>
    </chartFormat>
    <chartFormat chart="0" format="8" series="1">
      <pivotArea type="data" outline="0" fieldPosition="0">
        <references count="1">
          <reference field="4294967294" count="1" selected="0">
            <x v="8"/>
          </reference>
        </references>
      </pivotArea>
    </chartFormat>
    <chartFormat chart="0" format="9" series="1">
      <pivotArea type="data" outline="0" fieldPosition="0">
        <references count="1">
          <reference field="4294967294" count="1" selected="0">
            <x v="9"/>
          </reference>
        </references>
      </pivotArea>
    </chartFormat>
    <chartFormat chart="0" format="10" series="1">
      <pivotArea type="data" outline="0" fieldPosition="0">
        <references count="1">
          <reference field="4294967294" count="1" selected="0">
            <x v="10"/>
          </reference>
        </references>
      </pivotArea>
    </chartFormat>
    <chartFormat chart="0" format="11" series="1">
      <pivotArea type="data" outline="0" fieldPosition="0">
        <references count="1">
          <reference field="4294967294" count="1" selected="0">
            <x v="11"/>
          </reference>
        </references>
      </pivotArea>
    </chartFormat>
    <chartFormat chart="0" format="12" series="1">
      <pivotArea type="data" outline="0" fieldPosition="0">
        <references count="1">
          <reference field="4294967294" count="1" selected="0">
            <x v="12"/>
          </reference>
        </references>
      </pivotArea>
    </chartFormat>
    <chartFormat chart="0" format="13" series="1">
      <pivotArea type="data" outline="0" fieldPosition="0">
        <references count="1">
          <reference field="4294967294" count="1" selected="0">
            <x v="13"/>
          </reference>
        </references>
      </pivotArea>
    </chartFormat>
    <chartFormat chart="0" format="14" series="1">
      <pivotArea type="data" outline="0" fieldPosition="0">
        <references count="1">
          <reference field="4294967294" count="1" selected="0">
            <x v="14"/>
          </reference>
        </references>
      </pivotArea>
    </chartFormat>
    <chartFormat chart="0" format="15" series="1">
      <pivotArea type="data" outline="0" fieldPosition="0">
        <references count="1">
          <reference field="4294967294" count="1" selected="0">
            <x v="15"/>
          </reference>
        </references>
      </pivotArea>
    </chartFormat>
    <chartFormat chart="0" format="16" series="1">
      <pivotArea type="data" outline="0" fieldPosition="0">
        <references count="1">
          <reference field="4294967294" count="1" selected="0">
            <x v="16"/>
          </reference>
        </references>
      </pivotArea>
    </chartFormat>
    <chartFormat chart="0" format="17" series="1">
      <pivotArea type="data" outline="0" fieldPosition="0">
        <references count="1">
          <reference field="4294967294" count="1" selected="0">
            <x v="17"/>
          </reference>
        </references>
      </pivotArea>
    </chartFormat>
    <chartFormat chart="0" format="18" series="1">
      <pivotArea type="data" outline="0" fieldPosition="0">
        <references count="1">
          <reference field="4294967294" count="1" selected="0">
            <x v="18"/>
          </reference>
        </references>
      </pivotArea>
    </chartFormat>
    <chartFormat chart="0" format="19" series="1">
      <pivotArea type="data" outline="0" fieldPosition="0">
        <references count="1">
          <reference field="4294967294" count="1" selected="0">
            <x v="19"/>
          </reference>
        </references>
      </pivotArea>
    </chartFormat>
    <chartFormat chart="0" format="20" series="1">
      <pivotArea type="data" outline="0" fieldPosition="0">
        <references count="1">
          <reference field="4294967294" count="1" selected="0">
            <x v="20"/>
          </reference>
        </references>
      </pivotArea>
    </chartFormat>
    <chartFormat chart="0" format="21" series="1">
      <pivotArea type="data" outline="0" fieldPosition="0">
        <references count="1">
          <reference field="4294967294" count="1" selected="0">
            <x v="21"/>
          </reference>
        </references>
      </pivotArea>
    </chartFormat>
    <chartFormat chart="0" format="22" series="1">
      <pivotArea type="data" outline="0" fieldPosition="0">
        <references count="1">
          <reference field="4294967294" count="1" selected="0">
            <x v="22"/>
          </reference>
        </references>
      </pivotArea>
    </chartFormat>
    <chartFormat chart="0" format="23" series="1">
      <pivotArea type="data" outline="0" fieldPosition="0">
        <references count="1">
          <reference field="4294967294" count="1" selected="0">
            <x v="23"/>
          </reference>
        </references>
      </pivotArea>
    </chartFormat>
    <chartFormat chart="0" format="24" series="1">
      <pivotArea type="data" outline="0" fieldPosition="0">
        <references count="1">
          <reference field="4294967294" count="1" selected="0">
            <x v="24"/>
          </reference>
        </references>
      </pivotArea>
    </chartFormat>
    <chartFormat chart="0" format="25" series="1">
      <pivotArea type="data" outline="0" fieldPosition="0">
        <references count="1">
          <reference field="4294967294" count="1" selected="0">
            <x v="25"/>
          </reference>
        </references>
      </pivotArea>
    </chartFormat>
    <chartFormat chart="0" format="26" series="1">
      <pivotArea type="data" outline="0" fieldPosition="0">
        <references count="1">
          <reference field="4294967294" count="1" selected="0">
            <x v="26"/>
          </reference>
        </references>
      </pivotArea>
    </chartFormat>
    <chartFormat chart="0" format="27" series="1">
      <pivotArea type="data" outline="0" fieldPosition="0">
        <references count="1">
          <reference field="4294967294" count="1" selected="0">
            <x v="27"/>
          </reference>
        </references>
      </pivotArea>
    </chartFormat>
    <chartFormat chart="0" format="28" series="1">
      <pivotArea type="data" outline="0" fieldPosition="0">
        <references count="1">
          <reference field="4294967294" count="1" selected="0">
            <x v="28"/>
          </reference>
        </references>
      </pivotArea>
    </chartFormat>
    <chartFormat chart="0" format="29" series="1">
      <pivotArea type="data" outline="0" fieldPosition="0">
        <references count="1">
          <reference field="4294967294" count="1" selected="0">
            <x v="29"/>
          </reference>
        </references>
      </pivotArea>
    </chartFormat>
    <chartFormat chart="0" format="30" series="1">
      <pivotArea type="data" outline="0" fieldPosition="0">
        <references count="1">
          <reference field="4294967294" count="1" selected="0">
            <x v="30"/>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600-000009000000}" name="PivotTable9" cacheId="2"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E109:F135" firstHeaderRow="1" firstDataRow="1" firstDataCol="1"/>
  <pivotFields count="10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7">
        <item x="23"/>
        <item x="4"/>
        <item x="12"/>
        <item x="24"/>
        <item x="0"/>
        <item x="5"/>
        <item x="9"/>
        <item x="13"/>
        <item x="21"/>
        <item x="2"/>
        <item x="7"/>
        <item x="15"/>
        <item x="25"/>
        <item x="19"/>
        <item x="18"/>
        <item x="16"/>
        <item x="14"/>
        <item x="11"/>
        <item x="20"/>
        <item x="22"/>
        <item x="17"/>
        <item x="1"/>
        <item x="6"/>
        <item x="10"/>
        <item x="3"/>
        <item x="8"/>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7"/>
  </rowFields>
  <rowItems count="26">
    <i>
      <x/>
    </i>
    <i>
      <x v="1"/>
    </i>
    <i>
      <x v="2"/>
    </i>
    <i>
      <x v="3"/>
    </i>
    <i>
      <x v="4"/>
    </i>
    <i>
      <x v="5"/>
    </i>
    <i>
      <x v="6"/>
    </i>
    <i>
      <x v="7"/>
    </i>
    <i>
      <x v="8"/>
    </i>
    <i>
      <x v="9"/>
    </i>
    <i>
      <x v="10"/>
    </i>
    <i>
      <x v="11"/>
    </i>
    <i>
      <x v="12"/>
    </i>
    <i>
      <x v="13"/>
    </i>
    <i>
      <x v="14"/>
    </i>
    <i>
      <x v="15"/>
    </i>
    <i>
      <x v="16"/>
    </i>
    <i>
      <x v="17"/>
    </i>
    <i>
      <x v="18"/>
    </i>
    <i>
      <x v="19"/>
    </i>
    <i>
      <x v="20"/>
    </i>
    <i>
      <x v="21"/>
    </i>
    <i>
      <x v="22"/>
    </i>
    <i>
      <x v="23"/>
    </i>
    <i>
      <x v="24"/>
    </i>
    <i>
      <x v="25"/>
    </i>
  </rowItems>
  <colItems count="1">
    <i/>
  </colItems>
  <dataFields count="1">
    <dataField name="Average of Improvement" fld="70" subtotal="average" baseField="0" baseItem="7335432"/>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600-000005000000}" name="PivotTable5" cacheId="1"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B63:C67" firstHeaderRow="1" firstDataRow="1" firstDataCol="1"/>
  <pivotFields count="10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
        <item x="0"/>
        <item x="3"/>
        <item x="1"/>
        <item x="2"/>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6"/>
  </rowFields>
  <rowItems count="4">
    <i>
      <x/>
    </i>
    <i>
      <x v="1"/>
    </i>
    <i>
      <x v="2"/>
    </i>
    <i>
      <x v="3"/>
    </i>
  </rowItems>
  <colItems count="1">
    <i/>
  </colItems>
  <dataFields count="1">
    <dataField name="Average of Improvement" fld="70" subtotal="average" baseField="0" baseItem="7335432"/>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600-000008000000}" name="PivotTable8" cacheId="2"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B109:C113" firstHeaderRow="1" firstDataRow="1" firstDataCol="1"/>
  <pivotFields count="10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
        <item x="0"/>
        <item x="3"/>
        <item x="1"/>
        <item x="2"/>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6"/>
  </rowFields>
  <rowItems count="4">
    <i>
      <x/>
    </i>
    <i>
      <x v="1"/>
    </i>
    <i>
      <x v="2"/>
    </i>
    <i>
      <x v="3"/>
    </i>
  </rowItems>
  <colItems count="1">
    <i/>
  </colItems>
  <dataFields count="1">
    <dataField name="Average of Improvement" fld="70" subtotal="average" baseField="0" baseItem="7335432"/>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600-000003000000}" name="PivotTable3"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B54:AF55" firstHeaderRow="0" firstDataRow="1" firstDataCol="0"/>
  <pivotFields count="10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items count="24">
        <item x="21"/>
        <item x="4"/>
        <item x="12"/>
        <item x="22"/>
        <item x="0"/>
        <item x="5"/>
        <item x="9"/>
        <item x="13"/>
        <item x="2"/>
        <item x="7"/>
        <item x="15"/>
        <item x="18"/>
        <item x="16"/>
        <item x="14"/>
        <item x="11"/>
        <item x="19"/>
        <item x="20"/>
        <item x="17"/>
        <item x="1"/>
        <item x="6"/>
        <item x="10"/>
        <item x="3"/>
        <item x="8"/>
        <item t="default"/>
      </items>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31">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colItems>
  <dataFields count="31">
    <dataField name="Average of N-T3" fld="71" subtotal="average" baseField="0" baseItem="0"/>
    <dataField name="Average of P1-T1" fld="72" subtotal="average" baseField="0" baseItem="0"/>
    <dataField name="Average of P1-T2" fld="73" subtotal="average" baseField="0" baseItem="0"/>
    <dataField name="Average of P1-T3" fld="74" subtotal="average" baseField="0" baseItem="0"/>
    <dataField name="Average of P2-T1" fld="75" subtotal="average" baseField="0" baseItem="0"/>
    <dataField name="Average of P2-T2" fld="76" subtotal="average" baseField="0" baseItem="0"/>
    <dataField name="Average of P2-T3" fld="77" subtotal="average" baseField="0" baseItem="0"/>
    <dataField name="Average of P3-T1" fld="78" subtotal="average" baseField="0" baseItem="0"/>
    <dataField name="Average of P3-T2" fld="79" subtotal="average" baseField="0" baseItem="0"/>
    <dataField name="Average of P3-T3" fld="80" subtotal="average" baseField="0" baseItem="0"/>
    <dataField name="Average of P4-T1" fld="81" subtotal="average" baseField="0" baseItem="0"/>
    <dataField name="Average of P4-T2" fld="82" subtotal="average" baseField="0" baseItem="0"/>
    <dataField name="Average of P4-T3" fld="83" subtotal="average" baseField="0" baseItem="0"/>
    <dataField name="Average of P5-T1" fld="84" subtotal="average" baseField="0" baseItem="0"/>
    <dataField name="Average of P5-T2" fld="85" subtotal="average" baseField="0" baseItem="0"/>
    <dataField name="Average of P5-T3" fld="86" subtotal="average" baseField="0" baseItem="0"/>
    <dataField name="Average of P6-T1" fld="87" subtotal="average" baseField="0" baseItem="0"/>
    <dataField name="Average of P6-T2" fld="88" subtotal="average" baseField="0" baseItem="0"/>
    <dataField name="Average of P6-T3" fld="89" subtotal="average" baseField="0" baseItem="0"/>
    <dataField name="Average of P7-T1" fld="90" subtotal="average" baseField="0" baseItem="0"/>
    <dataField name="Average of P7-T2" fld="91" subtotal="average" baseField="0" baseItem="0"/>
    <dataField name="Average of P7-T3" fld="92" subtotal="average" baseField="0" baseItem="0"/>
    <dataField name="Average of S1-T1" fld="93" subtotal="average" baseField="0" baseItem="0"/>
    <dataField name="Average of S1-T2" fld="94" subtotal="average" baseField="0" baseItem="0"/>
    <dataField name="Average of S1-T3" fld="95" subtotal="average" baseField="0" baseItem="0"/>
    <dataField name="Average of S2-T1" fld="96" subtotal="average" baseField="0" baseItem="0"/>
    <dataField name="Average of S2-T2" fld="97" subtotal="average" baseField="0" baseItem="0"/>
    <dataField name="Average of S2-T3" fld="98" subtotal="average" baseField="0" baseItem="0"/>
    <dataField name="Average of S3-T1" fld="99" subtotal="average" baseField="0" baseItem="0"/>
    <dataField name="Average of S3-T2" fld="100" subtotal="average" baseField="0" baseItem="0"/>
    <dataField name="Average of S3-T3" fld="101" subtotal="average" baseField="0" baseItem="0"/>
  </dataFields>
  <formats count="1">
    <format dxfId="7">
      <pivotArea outline="0" collapsedLevelsAreSubtotals="1"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Display" cacheId="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D153" firstHeaderRow="0" firstDataRow="0" firstDataCol="0" rowPageCount="1" colPageCount="1"/>
  <pivotFields count="1">
    <pivotField axis="axisPage" showAll="0">
      <items count="5">
        <item x="0"/>
        <item x="1"/>
        <item x="2"/>
        <item x="3"/>
        <item t="default"/>
      </items>
    </pivotField>
  </pivotFields>
  <pageFields count="1">
    <pageField fld="0" item="0" hier="-1"/>
  </page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600-000006000000}" name="PivotTable6" cacheId="1"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E63:F86" firstHeaderRow="1" firstDataRow="1" firstDataCol="1"/>
  <pivotFields count="10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4">
        <item x="21"/>
        <item x="4"/>
        <item x="12"/>
        <item x="22"/>
        <item x="0"/>
        <item x="5"/>
        <item x="9"/>
        <item x="13"/>
        <item x="2"/>
        <item x="7"/>
        <item x="15"/>
        <item x="18"/>
        <item x="16"/>
        <item x="14"/>
        <item x="11"/>
        <item x="19"/>
        <item x="20"/>
        <item x="17"/>
        <item x="1"/>
        <item x="6"/>
        <item x="10"/>
        <item x="3"/>
        <item x="8"/>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7"/>
  </rowFields>
  <rowItems count="23">
    <i>
      <x/>
    </i>
    <i>
      <x v="1"/>
    </i>
    <i>
      <x v="2"/>
    </i>
    <i>
      <x v="3"/>
    </i>
    <i>
      <x v="4"/>
    </i>
    <i>
      <x v="5"/>
    </i>
    <i>
      <x v="6"/>
    </i>
    <i>
      <x v="7"/>
    </i>
    <i>
      <x v="8"/>
    </i>
    <i>
      <x v="9"/>
    </i>
    <i>
      <x v="10"/>
    </i>
    <i>
      <x v="11"/>
    </i>
    <i>
      <x v="12"/>
    </i>
    <i>
      <x v="13"/>
    </i>
    <i>
      <x v="14"/>
    </i>
    <i>
      <x v="15"/>
    </i>
    <i>
      <x v="16"/>
    </i>
    <i>
      <x v="17"/>
    </i>
    <i>
      <x v="18"/>
    </i>
    <i>
      <x v="19"/>
    </i>
    <i>
      <x v="20"/>
    </i>
    <i>
      <x v="21"/>
    </i>
    <i>
      <x v="22"/>
    </i>
  </rowItems>
  <colItems count="1">
    <i/>
  </colItems>
  <dataFields count="1">
    <dataField name="Average of Improvement" fld="70" subtotal="average" baseField="0" baseItem="7335432"/>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rea" xr10:uid="{00000000-0013-0000-FFFF-FFFF01000000}" sourceName="Area">
  <pivotTables>
    <pivotTable tabId="8" name="PivotTable1"/>
  </pivotTables>
  <data>
    <tabular pivotCacheId="1">
      <items count="5">
        <i x="0" s="1"/>
        <i x="1" s="1"/>
        <i x="4" s="1"/>
        <i x="2" s="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ion" xr10:uid="{00000000-0013-0000-FFFF-FFFF02000000}" sourceName="Section">
  <pivotTables>
    <pivotTable tabId="8" name="PivotTable1"/>
  </pivotTables>
  <data>
    <tabular pivotCacheId="1" showMissing="0">
      <items count="49">
        <i x="25" s="1"/>
        <i x="0" s="1"/>
        <i x="3" s="1"/>
        <i x="1" s="1"/>
        <i x="8" s="1"/>
        <i x="16" s="1"/>
        <i x="26" s="1"/>
        <i x="4" s="1"/>
        <i x="9" s="1"/>
        <i x="13" s="1"/>
        <i x="17" s="1"/>
        <i x="6" s="1"/>
        <i x="11" s="1"/>
        <i x="19" s="1"/>
        <i x="2" s="1"/>
        <i x="22" s="1"/>
        <i x="20" s="1"/>
        <i x="18" s="1"/>
        <i x="15" s="1"/>
        <i x="23" s="1"/>
        <i x="24" s="1"/>
        <i x="21" s="1"/>
        <i x="5" s="1"/>
        <i x="10" s="1"/>
        <i x="14" s="1"/>
        <i x="7" s="1"/>
        <i x="12" s="1"/>
        <i x="38" s="1" nd="1"/>
        <i x="27" s="1" nd="1"/>
        <i x="46" s="1" nd="1"/>
        <i x="30" s="1" nd="1"/>
        <i x="40" s="1" nd="1"/>
        <i x="42" s="1" nd="1"/>
        <i x="41" s="1" nd="1"/>
        <i x="44" s="1" nd="1"/>
        <i x="36" s="1" nd="1"/>
        <i x="37" s="1" nd="1"/>
        <i x="34" s="1" nd="1"/>
        <i x="48" s="1" nd="1"/>
        <i x="35" s="1" nd="1"/>
        <i x="29" s="1" nd="1"/>
        <i x="43" s="1" nd="1"/>
        <i x="31" s="1" nd="1"/>
        <i x="39" s="1" nd="1"/>
        <i x="47" s="1" nd="1"/>
        <i x="33" s="1" nd="1"/>
        <i x="28" s="1" nd="1"/>
        <i x="32" s="1" nd="1"/>
        <i x="4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rea1" xr10:uid="{00000000-0013-0000-FFFF-FFFF03000000}" sourceName="Area">
  <pivotTables>
    <pivotTable tabId="8" name="PivotTable3"/>
  </pivotTables>
  <data>
    <tabular pivotCacheId="2">
      <items count="4">
        <i x="0" s="1"/>
        <i x="3" s="1"/>
        <i x="1" s="1"/>
        <i x="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ion1" xr10:uid="{00000000-0013-0000-FFFF-FFFF04000000}" sourceName="Section">
  <pivotTables>
    <pivotTable tabId="8" name="PivotTable3"/>
  </pivotTables>
  <data>
    <tabular pivotCacheId="2">
      <items count="23">
        <i x="21" s="1"/>
        <i x="4" s="1"/>
        <i x="12" s="1"/>
        <i x="22" s="1"/>
        <i x="0" s="1"/>
        <i x="5" s="1"/>
        <i x="9" s="1"/>
        <i x="13" s="1"/>
        <i x="2" s="1"/>
        <i x="7" s="1"/>
        <i x="15" s="1"/>
        <i x="18" s="1"/>
        <i x="16" s="1"/>
        <i x="14" s="1"/>
        <i x="11" s="1"/>
        <i x="19" s="1"/>
        <i x="20" s="1"/>
        <i x="17" s="1"/>
        <i x="1" s="1"/>
        <i x="6" s="1"/>
        <i x="10" s="1"/>
        <i x="3" s="1"/>
        <i x="8"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rea2" xr10:uid="{00000000-0013-0000-FFFF-FFFF05000000}" sourceName="Area">
  <pivotTables>
    <pivotTable tabId="8" name="PivotTable7"/>
  </pivotTables>
  <data>
    <tabular pivotCacheId="3">
      <items count="4">
        <i x="0" s="1"/>
        <i x="3" s="1"/>
        <i x="1" s="1"/>
        <i x="2"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ion2" xr10:uid="{00000000-0013-0000-FFFF-FFFF06000000}" sourceName="Section">
  <pivotTables>
    <pivotTable tabId="8" name="PivotTable7"/>
  </pivotTables>
  <data>
    <tabular pivotCacheId="3">
      <items count="26">
        <i x="23" s="1"/>
        <i x="4" s="1"/>
        <i x="12" s="1"/>
        <i x="24" s="1"/>
        <i x="0" s="1"/>
        <i x="5" s="1"/>
        <i x="9" s="1"/>
        <i x="13" s="1"/>
        <i x="21" s="1"/>
        <i x="2" s="1"/>
        <i x="7" s="1"/>
        <i x="15" s="1"/>
        <i x="25" s="1"/>
        <i x="19" s="1"/>
        <i x="18" s="1"/>
        <i x="16" s="1"/>
        <i x="14" s="1"/>
        <i x="11" s="1"/>
        <i x="20" s="1"/>
        <i x="22" s="1"/>
        <i x="17" s="1"/>
        <i x="1" s="1"/>
        <i x="6" s="1"/>
        <i x="10" s="1"/>
        <i x="3" s="1"/>
        <i x="8"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 xr10:uid="{00000000-0013-0000-FFFF-FFFF07000000}" sourceName="Level">
  <pivotTables>
    <pivotTable tabId="8" name="Display"/>
  </pivotTables>
  <data>
    <tabular pivotCacheId="4" showMissing="0">
      <items count="4">
        <i x="0" s="1"/>
        <i x="1"/>
        <i x="2"/>
        <i x="3"/>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rea" xr10:uid="{00000000-0014-0000-FFFF-FFFF01000000}" cache="Slicer_Area" caption="Area" style="SlicerStyleLight1 2" rowHeight="241300"/>
  <slicer name="Section" xr10:uid="{00000000-0014-0000-FFFF-FFFF02000000}" cache="Slicer_Section" caption="Section" style="SlicerStyleLight1 2" rowHeight="241300"/>
  <slicer name="Area 1" xr10:uid="{00000000-0014-0000-FFFF-FFFF03000000}" cache="Slicer_Area1" caption="Area" style="SlicerStyleLight1 2" rowHeight="241300"/>
  <slicer name="Section 1" xr10:uid="{00000000-0014-0000-FFFF-FFFF04000000}" cache="Slicer_Section1" caption="Section" style="SlicerStyleLight1 2" rowHeight="241300"/>
  <slicer name="Area 2" xr10:uid="{00000000-0014-0000-FFFF-FFFF05000000}" cache="Slicer_Area2" caption="Area" style="SlicerStyleLight1 2" rowHeight="241300"/>
  <slicer name="Section 2" xr10:uid="{00000000-0014-0000-FFFF-FFFF06000000}" cache="Slicer_Section2" caption="Section" style="SlicerStyleLight1 2" rowHeight="241300"/>
  <slicer name="Level" xr10:uid="{00000000-0014-0000-FFFF-FFFF07000000}" cache="Slicer_Level" caption="Level" columnCount="4" showCaption="0" style="SlicerStyleLight1 3" rowHeight="1872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151:B155" totalsRowShown="0">
  <autoFilter ref="B151:B155" xr:uid="{00000000-0009-0000-0100-000002000000}"/>
  <tableColumns count="1">
    <tableColumn id="1" xr3:uid="{00000000-0010-0000-0000-000001000000}" name="Level"/>
  </tableColumns>
  <tableStyleInfo name="TableStyleMedium2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3:D7" totalsRowShown="0" headerRowDxfId="4" dataDxfId="3">
  <autoFilter ref="B3:D7" xr:uid="{00000000-0009-0000-0100-000001000000}"/>
  <tableColumns count="3">
    <tableColumn id="1" xr3:uid="{00000000-0010-0000-0100-000001000000}" name="Type of support " dataDxfId="2" dataCellStyle="Normal 2"/>
    <tableColumn id="2" xr3:uid="{00000000-0010-0000-0100-000002000000}" name="Examples of support " dataDxfId="1" dataCellStyle="Normal 2"/>
    <tableColumn id="3" xr3:uid="{00000000-0010-0000-0100-000003000000}" name="Code" dataDxfId="0" dataCellStyle="Normal 2"/>
  </tableColumns>
  <tableStyleInfo name="TableStyleMedium2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table" Target="../tables/table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DA572"/>
  <sheetViews>
    <sheetView showGridLines="0" tabSelected="1" zoomScaleNormal="100" workbookViewId="0">
      <pane xSplit="3" ySplit="4" topLeftCell="P5" activePane="bottomRight" state="frozen"/>
      <selection pane="topRight" activeCell="D1" sqref="D1"/>
      <selection pane="bottomLeft" activeCell="A5" sqref="A5"/>
      <selection pane="bottomRight" activeCell="B2" sqref="B2"/>
    </sheetView>
  </sheetViews>
  <sheetFormatPr defaultColWidth="9.1796875" defaultRowHeight="14.5" outlineLevelCol="1" x14ac:dyDescent="0.35"/>
  <cols>
    <col min="1" max="1" width="6.81640625" customWidth="1"/>
    <col min="2" max="2" width="16.26953125" customWidth="1"/>
    <col min="3" max="3" width="74.7265625" customWidth="1"/>
    <col min="4" max="67" width="5" customWidth="1"/>
    <col min="68" max="73" width="12.1796875" hidden="1" customWidth="1" outlineLevel="1"/>
    <col min="74" max="104" width="4.26953125" hidden="1" customWidth="1" outlineLevel="1"/>
    <col min="105" max="105" width="9.1796875" collapsed="1"/>
  </cols>
  <sheetData>
    <row r="1" spans="1:104" ht="15.5" x14ac:dyDescent="0.35">
      <c r="A1" s="77" t="s">
        <v>0</v>
      </c>
      <c r="C1" s="1"/>
    </row>
    <row r="2" spans="1:104" ht="15" thickBot="1" x14ac:dyDescent="0.4">
      <c r="B2" s="10" t="s">
        <v>1</v>
      </c>
    </row>
    <row r="3" spans="1:104" ht="18.5" x14ac:dyDescent="0.45">
      <c r="B3" s="2"/>
      <c r="D3" s="181" t="s">
        <v>2</v>
      </c>
      <c r="E3" s="182"/>
      <c r="F3" s="182"/>
      <c r="G3" s="183"/>
      <c r="H3" s="181" t="s">
        <v>3</v>
      </c>
      <c r="I3" s="182"/>
      <c r="J3" s="182"/>
      <c r="K3" s="182"/>
      <c r="L3" s="182"/>
      <c r="M3" s="183"/>
      <c r="N3" s="181" t="s">
        <v>4</v>
      </c>
      <c r="O3" s="182"/>
      <c r="P3" s="182"/>
      <c r="Q3" s="182"/>
      <c r="R3" s="182"/>
      <c r="S3" s="183"/>
      <c r="T3" s="181" t="s">
        <v>5</v>
      </c>
      <c r="U3" s="182"/>
      <c r="V3" s="182"/>
      <c r="W3" s="182"/>
      <c r="X3" s="182"/>
      <c r="Y3" s="183"/>
      <c r="Z3" s="181" t="s">
        <v>6</v>
      </c>
      <c r="AA3" s="182"/>
      <c r="AB3" s="182"/>
      <c r="AC3" s="182"/>
      <c r="AD3" s="182"/>
      <c r="AE3" s="183"/>
      <c r="AF3" s="181" t="s">
        <v>7</v>
      </c>
      <c r="AG3" s="182"/>
      <c r="AH3" s="182"/>
      <c r="AI3" s="182"/>
      <c r="AJ3" s="182"/>
      <c r="AK3" s="183"/>
      <c r="AL3" s="181" t="s">
        <v>8</v>
      </c>
      <c r="AM3" s="182"/>
      <c r="AN3" s="182"/>
      <c r="AO3" s="182"/>
      <c r="AP3" s="182"/>
      <c r="AQ3" s="183"/>
      <c r="AR3" s="181" t="s">
        <v>9</v>
      </c>
      <c r="AS3" s="182"/>
      <c r="AT3" s="182"/>
      <c r="AU3" s="182"/>
      <c r="AV3" s="182"/>
      <c r="AW3" s="183"/>
      <c r="AX3" s="181" t="s">
        <v>10</v>
      </c>
      <c r="AY3" s="182"/>
      <c r="AZ3" s="182"/>
      <c r="BA3" s="182"/>
      <c r="BB3" s="182"/>
      <c r="BC3" s="183"/>
      <c r="BD3" s="181" t="s">
        <v>11</v>
      </c>
      <c r="BE3" s="182"/>
      <c r="BF3" s="182"/>
      <c r="BG3" s="182"/>
      <c r="BH3" s="182"/>
      <c r="BI3" s="183"/>
      <c r="BJ3" s="182" t="s">
        <v>12</v>
      </c>
      <c r="BK3" s="182"/>
      <c r="BL3" s="182"/>
      <c r="BM3" s="182"/>
      <c r="BN3" s="182"/>
      <c r="BO3" s="183"/>
    </row>
    <row r="4" spans="1:104" ht="33.75" customHeight="1" thickBot="1" x14ac:dyDescent="0.5">
      <c r="A4" s="3"/>
      <c r="B4" s="76" t="str">
        <f>IF(ISBLANK(Properties!C3),"",Properties!C3&amp;"'s")</f>
        <v/>
      </c>
      <c r="C4" s="24" t="s">
        <v>13</v>
      </c>
      <c r="D4" s="86" t="s">
        <v>14</v>
      </c>
      <c r="E4" s="7" t="s">
        <v>15</v>
      </c>
      <c r="F4" s="7" t="s">
        <v>16</v>
      </c>
      <c r="G4" s="5" t="s">
        <v>17</v>
      </c>
      <c r="H4" s="8" t="s">
        <v>18</v>
      </c>
      <c r="I4" s="4" t="s">
        <v>19</v>
      </c>
      <c r="J4" s="7" t="s">
        <v>20</v>
      </c>
      <c r="K4" s="4" t="s">
        <v>21</v>
      </c>
      <c r="L4" s="7" t="s">
        <v>22</v>
      </c>
      <c r="M4" s="5" t="s">
        <v>23</v>
      </c>
      <c r="N4" s="8" t="s">
        <v>24</v>
      </c>
      <c r="O4" s="4" t="s">
        <v>25</v>
      </c>
      <c r="P4" s="7" t="s">
        <v>26</v>
      </c>
      <c r="Q4" s="4" t="s">
        <v>27</v>
      </c>
      <c r="R4" s="7" t="s">
        <v>28</v>
      </c>
      <c r="S4" s="5" t="s">
        <v>29</v>
      </c>
      <c r="T4" s="8" t="s">
        <v>30</v>
      </c>
      <c r="U4" s="4" t="s">
        <v>31</v>
      </c>
      <c r="V4" s="7" t="s">
        <v>32</v>
      </c>
      <c r="W4" s="4" t="s">
        <v>33</v>
      </c>
      <c r="X4" s="7" t="s">
        <v>34</v>
      </c>
      <c r="Y4" s="5" t="s">
        <v>35</v>
      </c>
      <c r="Z4" s="8" t="s">
        <v>36</v>
      </c>
      <c r="AA4" s="4" t="s">
        <v>37</v>
      </c>
      <c r="AB4" s="7" t="s">
        <v>38</v>
      </c>
      <c r="AC4" s="4" t="s">
        <v>39</v>
      </c>
      <c r="AD4" s="7" t="s">
        <v>40</v>
      </c>
      <c r="AE4" s="5" t="s">
        <v>41</v>
      </c>
      <c r="AF4" s="8" t="s">
        <v>42</v>
      </c>
      <c r="AG4" s="4" t="s">
        <v>43</v>
      </c>
      <c r="AH4" s="7" t="s">
        <v>44</v>
      </c>
      <c r="AI4" s="4" t="s">
        <v>45</v>
      </c>
      <c r="AJ4" s="7" t="s">
        <v>46</v>
      </c>
      <c r="AK4" s="5" t="s">
        <v>47</v>
      </c>
      <c r="AL4" s="8" t="s">
        <v>48</v>
      </c>
      <c r="AM4" s="4" t="s">
        <v>49</v>
      </c>
      <c r="AN4" s="7" t="s">
        <v>50</v>
      </c>
      <c r="AO4" s="4" t="s">
        <v>51</v>
      </c>
      <c r="AP4" s="7" t="s">
        <v>52</v>
      </c>
      <c r="AQ4" s="5" t="s">
        <v>53</v>
      </c>
      <c r="AR4" s="8" t="s">
        <v>54</v>
      </c>
      <c r="AS4" s="4" t="s">
        <v>55</v>
      </c>
      <c r="AT4" s="7" t="s">
        <v>56</v>
      </c>
      <c r="AU4" s="4" t="s">
        <v>57</v>
      </c>
      <c r="AV4" s="7" t="s">
        <v>58</v>
      </c>
      <c r="AW4" s="5" t="s">
        <v>59</v>
      </c>
      <c r="AX4" s="8" t="s">
        <v>60</v>
      </c>
      <c r="AY4" s="4" t="s">
        <v>61</v>
      </c>
      <c r="AZ4" s="7" t="s">
        <v>62</v>
      </c>
      <c r="BA4" s="4" t="s">
        <v>63</v>
      </c>
      <c r="BB4" s="7" t="s">
        <v>64</v>
      </c>
      <c r="BC4" s="5" t="s">
        <v>65</v>
      </c>
      <c r="BD4" s="8" t="s">
        <v>66</v>
      </c>
      <c r="BE4" s="4" t="s">
        <v>67</v>
      </c>
      <c r="BF4" s="7" t="s">
        <v>68</v>
      </c>
      <c r="BG4" s="4" t="s">
        <v>69</v>
      </c>
      <c r="BH4" s="7" t="s">
        <v>70</v>
      </c>
      <c r="BI4" s="5" t="s">
        <v>71</v>
      </c>
      <c r="BJ4" s="8" t="s">
        <v>72</v>
      </c>
      <c r="BK4" s="4" t="s">
        <v>73</v>
      </c>
      <c r="BL4" s="7" t="s">
        <v>74</v>
      </c>
      <c r="BM4" s="4" t="s">
        <v>75</v>
      </c>
      <c r="BN4" s="7" t="s">
        <v>76</v>
      </c>
      <c r="BO4" s="5" t="s">
        <v>77</v>
      </c>
      <c r="BP4" s="78" t="s">
        <v>78</v>
      </c>
      <c r="BQ4" s="83" t="s">
        <v>79</v>
      </c>
      <c r="BR4" s="100" t="s">
        <v>80</v>
      </c>
      <c r="BS4" s="100" t="s">
        <v>81</v>
      </c>
      <c r="BT4" s="100" t="s">
        <v>82</v>
      </c>
      <c r="BU4" s="100" t="s">
        <v>83</v>
      </c>
      <c r="BV4" s="100" t="s">
        <v>84</v>
      </c>
      <c r="BW4" s="100" t="s">
        <v>85</v>
      </c>
      <c r="BX4" s="100" t="s">
        <v>86</v>
      </c>
      <c r="BY4" s="100" t="s">
        <v>87</v>
      </c>
      <c r="BZ4" s="100" t="s">
        <v>88</v>
      </c>
      <c r="CA4" s="100" t="s">
        <v>89</v>
      </c>
      <c r="CB4" s="100" t="s">
        <v>90</v>
      </c>
      <c r="CC4" s="100" t="s">
        <v>91</v>
      </c>
      <c r="CD4" s="100" t="s">
        <v>92</v>
      </c>
      <c r="CE4" s="100" t="s">
        <v>93</v>
      </c>
      <c r="CF4" s="100" t="s">
        <v>94</v>
      </c>
      <c r="CG4" s="100" t="s">
        <v>95</v>
      </c>
      <c r="CH4" s="100" t="s">
        <v>96</v>
      </c>
      <c r="CI4" s="100" t="s">
        <v>97</v>
      </c>
      <c r="CJ4" s="100" t="s">
        <v>98</v>
      </c>
      <c r="CK4" s="100" t="s">
        <v>99</v>
      </c>
      <c r="CL4" s="100" t="s">
        <v>100</v>
      </c>
      <c r="CM4" s="100" t="s">
        <v>101</v>
      </c>
      <c r="CN4" s="100" t="s">
        <v>102</v>
      </c>
      <c r="CO4" s="100" t="s">
        <v>103</v>
      </c>
      <c r="CP4" s="100" t="s">
        <v>104</v>
      </c>
      <c r="CQ4" s="100" t="s">
        <v>105</v>
      </c>
      <c r="CR4" s="100" t="s">
        <v>106</v>
      </c>
      <c r="CS4" s="100" t="s">
        <v>107</v>
      </c>
      <c r="CT4" s="100" t="s">
        <v>108</v>
      </c>
      <c r="CU4" s="100" t="s">
        <v>109</v>
      </c>
      <c r="CV4" s="100" t="s">
        <v>110</v>
      </c>
      <c r="CW4" s="100" t="s">
        <v>111</v>
      </c>
      <c r="CX4" s="100" t="s">
        <v>112</v>
      </c>
      <c r="CY4" s="100" t="s">
        <v>113</v>
      </c>
      <c r="CZ4" s="100" t="s">
        <v>114</v>
      </c>
    </row>
    <row r="5" spans="1:104" x14ac:dyDescent="0.35">
      <c r="A5" s="173" t="s">
        <v>115</v>
      </c>
      <c r="B5" s="177" t="s">
        <v>116</v>
      </c>
      <c r="C5" s="26" t="s">
        <v>117</v>
      </c>
      <c r="D5" s="33"/>
      <c r="E5" s="34"/>
      <c r="F5" s="34"/>
      <c r="G5" s="36" t="s">
        <v>118</v>
      </c>
      <c r="H5" s="33"/>
      <c r="I5" s="35" t="s">
        <v>119</v>
      </c>
      <c r="J5" s="34"/>
      <c r="K5" s="35" t="s">
        <v>120</v>
      </c>
      <c r="L5" s="34"/>
      <c r="M5" s="36" t="s">
        <v>121</v>
      </c>
      <c r="N5" s="33"/>
      <c r="O5" s="35" t="s">
        <v>121</v>
      </c>
      <c r="P5" s="34"/>
      <c r="Q5" s="35" t="s">
        <v>121</v>
      </c>
      <c r="R5" s="34"/>
      <c r="S5" s="36" t="s">
        <v>122</v>
      </c>
      <c r="T5" s="33"/>
      <c r="U5" s="35"/>
      <c r="V5" s="34"/>
      <c r="W5" s="35"/>
      <c r="X5" s="34"/>
      <c r="Y5" s="36"/>
      <c r="Z5" s="33"/>
      <c r="AA5" s="35"/>
      <c r="AB5" s="34"/>
      <c r="AC5" s="35"/>
      <c r="AD5" s="34"/>
      <c r="AE5" s="36"/>
      <c r="AF5" s="33"/>
      <c r="AG5" s="35"/>
      <c r="AH5" s="34"/>
      <c r="AI5" s="35"/>
      <c r="AJ5" s="34"/>
      <c r="AK5" s="36"/>
      <c r="AL5" s="33"/>
      <c r="AM5" s="35"/>
      <c r="AN5" s="34"/>
      <c r="AO5" s="35"/>
      <c r="AP5" s="34"/>
      <c r="AQ5" s="36"/>
      <c r="AR5" s="33"/>
      <c r="AS5" s="35"/>
      <c r="AT5" s="34"/>
      <c r="AU5" s="35"/>
      <c r="AV5" s="34"/>
      <c r="AW5" s="36"/>
      <c r="AX5" s="33"/>
      <c r="AY5" s="35"/>
      <c r="AZ5" s="34"/>
      <c r="BA5" s="35"/>
      <c r="BB5" s="34"/>
      <c r="BC5" s="36"/>
      <c r="BD5" s="33"/>
      <c r="BE5" s="35"/>
      <c r="BF5" s="34"/>
      <c r="BG5" s="35"/>
      <c r="BH5" s="34"/>
      <c r="BI5" s="36"/>
      <c r="BJ5" s="33"/>
      <c r="BK5" s="35"/>
      <c r="BL5" s="34"/>
      <c r="BM5" s="35"/>
      <c r="BN5" s="34"/>
      <c r="BO5" s="36"/>
      <c r="BP5" s="79">
        <f>Properties!$C$5</f>
        <v>0</v>
      </c>
      <c r="BQ5" s="84" t="s">
        <v>115</v>
      </c>
      <c r="BR5" s="80" t="s">
        <v>123</v>
      </c>
      <c r="BS5" s="80" t="e">
        <f t="shared" ref="BS5" si="0">MAX(BV5:CZ5)</f>
        <v>#N/A</v>
      </c>
      <c r="BT5" s="80" t="e">
        <f t="shared" ref="BT5" si="1">MIN(BV5:CZ5)</f>
        <v>#N/A</v>
      </c>
      <c r="BU5" s="80" t="e">
        <f t="shared" ref="BU5" si="2">BS5-BT5</f>
        <v>#N/A</v>
      </c>
      <c r="BV5" s="87" t="e">
        <f>IF(ISBLANK(G5),"",VLOOKUP(G5,Key!$G$3:$H$6,2,FALSE))</f>
        <v>#N/A</v>
      </c>
      <c r="BW5" s="87" t="e">
        <f>IF(ISBLANK(I5),"",VLOOKUP(I5,Key!$G$3:$H$6,2,FALSE))</f>
        <v>#N/A</v>
      </c>
      <c r="BX5" s="87" t="e">
        <f>IF(ISBLANK(K5),"",VLOOKUP(K5,Key!$G$3:$H$6,2,FALSE))</f>
        <v>#N/A</v>
      </c>
      <c r="BY5" s="87" t="e">
        <f>IF(ISBLANK(M5),"",VLOOKUP(M5,Key!$G$3:$H$6,2,FALSE))</f>
        <v>#N/A</v>
      </c>
      <c r="BZ5" s="87" t="e">
        <f>IF(ISBLANK(O5),"",VLOOKUP(O5,Key!$G$3:$H$6,2,FALSE))</f>
        <v>#N/A</v>
      </c>
      <c r="CA5" s="87" t="e">
        <f>IF(ISBLANK(Q5),"",VLOOKUP(Q5,Key!$G$3:$H$6,2,FALSE))</f>
        <v>#N/A</v>
      </c>
      <c r="CB5" s="87" t="e">
        <f>IF(ISBLANK(S5),"",VLOOKUP(S5,Key!$G$3:$H$6,2,FALSE))</f>
        <v>#N/A</v>
      </c>
      <c r="CC5" s="87" t="str">
        <f>IF(ISBLANK(U5),"",VLOOKUP(U5,Key!$G$3:$H$6,2,FALSE))</f>
        <v/>
      </c>
      <c r="CD5" s="87" t="str">
        <f>IF(ISBLANK(W5),"",VLOOKUP(W5,Key!$G$3:$H$6,2,FALSE))</f>
        <v/>
      </c>
      <c r="CE5" s="87" t="str">
        <f>IF(ISBLANK(Y5),"",VLOOKUP(Y5,Key!$G$3:$H$6,2,FALSE))</f>
        <v/>
      </c>
      <c r="CF5" s="87" t="str">
        <f>IF(ISBLANK(AA5),"",VLOOKUP(AA5,Key!$G$3:$H$6,2,FALSE))</f>
        <v/>
      </c>
      <c r="CG5" s="87" t="str">
        <f>IF(ISBLANK(AC5),"",VLOOKUP(AC5,Key!$G$3:$H$6,2,FALSE))</f>
        <v/>
      </c>
      <c r="CH5" s="87" t="str">
        <f>IF(ISBLANK(AE5),"",VLOOKUP(AE5,Key!$G$3:$H$6,2,FALSE))</f>
        <v/>
      </c>
      <c r="CI5" s="87" t="str">
        <f>IF(ISBLANK(AG5),"",VLOOKUP(AG5,Key!$G$3:$H$6,2,FALSE))</f>
        <v/>
      </c>
      <c r="CJ5" s="87" t="str">
        <f>IF(ISBLANK(AI5),"",VLOOKUP(AI5,Key!$G$3:$H$6,2,FALSE))</f>
        <v/>
      </c>
      <c r="CK5" s="87" t="str">
        <f>IF(ISBLANK(AK5),"",VLOOKUP(AK5,Key!$G$3:$H$6,2,FALSE))</f>
        <v/>
      </c>
      <c r="CL5" s="87" t="str">
        <f>IF(ISBLANK(AM5),"",VLOOKUP(AM5,Key!$G$3:$H$6,2,FALSE))</f>
        <v/>
      </c>
      <c r="CM5" s="87" t="str">
        <f>IF(ISBLANK(AO5),"",VLOOKUP(AO5,Key!$G$3:$H$6,2,FALSE))</f>
        <v/>
      </c>
      <c r="CN5" s="87" t="str">
        <f>IF(ISBLANK(AQ5),"",VLOOKUP(AQ5,Key!$G$3:$H$6,2,FALSE))</f>
        <v/>
      </c>
      <c r="CO5" s="87" t="str">
        <f>IF(ISBLANK(AS5),"",VLOOKUP(AS5,Key!$G$3:$H$6,2,FALSE))</f>
        <v/>
      </c>
      <c r="CP5" s="87" t="str">
        <f>IF(ISBLANK(AU5),"",VLOOKUP(AU5,Key!$G$3:$H$6,2,FALSE))</f>
        <v/>
      </c>
      <c r="CQ5" s="87" t="str">
        <f>IF(ISBLANK(AW5),"",VLOOKUP(AW5,Key!$G$3:$H$6,2,FALSE))</f>
        <v/>
      </c>
      <c r="CR5" s="87" t="str">
        <f>IF(ISBLANK(AY5),"",VLOOKUP(AY5,Key!$G$3:$H$6,2,FALSE))</f>
        <v/>
      </c>
      <c r="CS5" s="87" t="str">
        <f>IF(ISBLANK(BA5),"",VLOOKUP(BA5,Key!$G$3:$H$6,2,FALSE))</f>
        <v/>
      </c>
      <c r="CT5" s="87" t="str">
        <f>IF(ISBLANK(BC5),"",VLOOKUP(BC5,Key!$G$3:$H$6,2,FALSE))</f>
        <v/>
      </c>
      <c r="CU5" s="87" t="str">
        <f>IF(ISBLANK(BE5),"",VLOOKUP(BE5,Key!$G$3:$H$6,2,FALSE))</f>
        <v/>
      </c>
      <c r="CV5" s="87" t="str">
        <f>IF(ISBLANK(BG5),"",VLOOKUP(BG5,Key!$G$3:$H$6,2,FALSE))</f>
        <v/>
      </c>
      <c r="CW5" s="87" t="str">
        <f>IF(ISBLANK(BI5),"",VLOOKUP(BI5,Key!$G$3:$H$6,2,FALSE))</f>
        <v/>
      </c>
      <c r="CX5" s="87" t="str">
        <f>IF(ISBLANK(BK5),"",VLOOKUP(BK5,Key!$G$3:$H$6,2,FALSE))</f>
        <v/>
      </c>
      <c r="CY5" s="87" t="str">
        <f>IF(ISBLANK(BM5),"",VLOOKUP(BM5,Key!$G$3:$H$6,2,FALSE))</f>
        <v/>
      </c>
      <c r="CZ5" s="87" t="str">
        <f>IF(ISBLANK(BO5),"",VLOOKUP(BO5,Key!$G$3:$H$6,2,FALSE))</f>
        <v/>
      </c>
    </row>
    <row r="6" spans="1:104" x14ac:dyDescent="0.35">
      <c r="A6" s="174"/>
      <c r="B6" s="169"/>
      <c r="C6" s="29" t="s">
        <v>124</v>
      </c>
      <c r="D6" s="45"/>
      <c r="E6" s="46"/>
      <c r="F6" s="46"/>
      <c r="G6" s="48" t="s">
        <v>125</v>
      </c>
      <c r="H6" s="45"/>
      <c r="I6" s="47" t="s">
        <v>125</v>
      </c>
      <c r="J6" s="46"/>
      <c r="K6" s="47" t="s">
        <v>118</v>
      </c>
      <c r="L6" s="46"/>
      <c r="M6" s="48" t="s">
        <v>119</v>
      </c>
      <c r="N6" s="45"/>
      <c r="O6" s="47" t="s">
        <v>119</v>
      </c>
      <c r="P6" s="46"/>
      <c r="Q6" s="47" t="s">
        <v>120</v>
      </c>
      <c r="R6" s="46"/>
      <c r="S6" s="48" t="s">
        <v>121</v>
      </c>
      <c r="T6" s="45"/>
      <c r="U6" s="47"/>
      <c r="V6" s="46"/>
      <c r="W6" s="47"/>
      <c r="X6" s="46"/>
      <c r="Y6" s="48"/>
      <c r="Z6" s="45"/>
      <c r="AA6" s="47"/>
      <c r="AB6" s="46"/>
      <c r="AC6" s="47"/>
      <c r="AD6" s="46"/>
      <c r="AE6" s="48"/>
      <c r="AF6" s="45"/>
      <c r="AG6" s="47"/>
      <c r="AH6" s="46"/>
      <c r="AI6" s="47"/>
      <c r="AJ6" s="46"/>
      <c r="AK6" s="48"/>
      <c r="AL6" s="45"/>
      <c r="AM6" s="47"/>
      <c r="AN6" s="46"/>
      <c r="AO6" s="47"/>
      <c r="AP6" s="46"/>
      <c r="AQ6" s="48"/>
      <c r="AR6" s="45"/>
      <c r="AS6" s="47"/>
      <c r="AT6" s="46"/>
      <c r="AU6" s="47"/>
      <c r="AV6" s="46"/>
      <c r="AW6" s="48"/>
      <c r="AX6" s="45"/>
      <c r="AY6" s="47"/>
      <c r="AZ6" s="46"/>
      <c r="BA6" s="47"/>
      <c r="BB6" s="46"/>
      <c r="BC6" s="48"/>
      <c r="BD6" s="45"/>
      <c r="BE6" s="47"/>
      <c r="BF6" s="46"/>
      <c r="BG6" s="47"/>
      <c r="BH6" s="46"/>
      <c r="BI6" s="48"/>
      <c r="BJ6" s="45"/>
      <c r="BK6" s="47"/>
      <c r="BL6" s="46"/>
      <c r="BM6" s="47"/>
      <c r="BN6" s="46"/>
      <c r="BO6" s="48"/>
      <c r="BP6" s="79">
        <f>Properties!$C$5</f>
        <v>0</v>
      </c>
      <c r="BQ6" s="84" t="s">
        <v>115</v>
      </c>
      <c r="BR6" s="80" t="s">
        <v>123</v>
      </c>
      <c r="BS6" s="80" t="e">
        <f t="shared" ref="BS6:BS69" si="3">MAX(BV6:CZ6)</f>
        <v>#N/A</v>
      </c>
      <c r="BT6" s="80" t="e">
        <f t="shared" ref="BT6:BT69" si="4">MIN(BV6:CZ6)</f>
        <v>#N/A</v>
      </c>
      <c r="BU6" s="80" t="e">
        <f t="shared" ref="BU6:BU69" si="5">BS6-BT6</f>
        <v>#N/A</v>
      </c>
      <c r="BV6" s="87" t="e">
        <f>IF(ISBLANK(G6),"",VLOOKUP(G6,Key!$G$3:$H$6,2,FALSE))</f>
        <v>#N/A</v>
      </c>
      <c r="BW6" s="87" t="e">
        <f>IF(ISBLANK(I6),"",VLOOKUP(I6,Key!$G$3:$H$6,2,FALSE))</f>
        <v>#N/A</v>
      </c>
      <c r="BX6" s="87" t="e">
        <f>IF(ISBLANK(K6),"",VLOOKUP(K6,Key!$G$3:$H$6,2,FALSE))</f>
        <v>#N/A</v>
      </c>
      <c r="BY6" s="87" t="e">
        <f>IF(ISBLANK(M6),"",VLOOKUP(M6,Key!$G$3:$H$6,2,FALSE))</f>
        <v>#N/A</v>
      </c>
      <c r="BZ6" s="87" t="e">
        <f>IF(ISBLANK(O6),"",VLOOKUP(O6,Key!$G$3:$H$6,2,FALSE))</f>
        <v>#N/A</v>
      </c>
      <c r="CA6" s="87" t="e">
        <f>IF(ISBLANK(Q6),"",VLOOKUP(Q6,Key!$G$3:$H$6,2,FALSE))</f>
        <v>#N/A</v>
      </c>
      <c r="CB6" s="87" t="e">
        <f>IF(ISBLANK(S6),"",VLOOKUP(S6,Key!$G$3:$H$6,2,FALSE))</f>
        <v>#N/A</v>
      </c>
      <c r="CC6" s="87" t="str">
        <f>IF(ISBLANK(U6),"",VLOOKUP(U6,Key!$G$3:$H$6,2,FALSE))</f>
        <v/>
      </c>
      <c r="CD6" s="87" t="str">
        <f>IF(ISBLANK(W6),"",VLOOKUP(W6,Key!$G$3:$H$6,2,FALSE))</f>
        <v/>
      </c>
      <c r="CE6" s="87" t="str">
        <f>IF(ISBLANK(Y6),"",VLOOKUP(Y6,Key!$G$3:$H$6,2,FALSE))</f>
        <v/>
      </c>
      <c r="CF6" s="87" t="str">
        <f>IF(ISBLANK(AA6),"",VLOOKUP(AA6,Key!$G$3:$H$6,2,FALSE))</f>
        <v/>
      </c>
      <c r="CG6" s="87" t="str">
        <f>IF(ISBLANK(AC6),"",VLOOKUP(AC6,Key!$G$3:$H$6,2,FALSE))</f>
        <v/>
      </c>
      <c r="CH6" s="87" t="str">
        <f>IF(ISBLANK(AE6),"",VLOOKUP(AE6,Key!$G$3:$H$6,2,FALSE))</f>
        <v/>
      </c>
      <c r="CI6" s="87" t="str">
        <f>IF(ISBLANK(AG6),"",VLOOKUP(AG6,Key!$G$3:$H$6,2,FALSE))</f>
        <v/>
      </c>
      <c r="CJ6" s="87" t="str">
        <f>IF(ISBLANK(AI6),"",VLOOKUP(AI6,Key!$G$3:$H$6,2,FALSE))</f>
        <v/>
      </c>
      <c r="CK6" s="87" t="str">
        <f>IF(ISBLANK(AK6),"",VLOOKUP(AK6,Key!$G$3:$H$6,2,FALSE))</f>
        <v/>
      </c>
      <c r="CL6" s="87" t="str">
        <f>IF(ISBLANK(AM6),"",VLOOKUP(AM6,Key!$G$3:$H$6,2,FALSE))</f>
        <v/>
      </c>
      <c r="CM6" s="87" t="str">
        <f>IF(ISBLANK(AO6),"",VLOOKUP(AO6,Key!$G$3:$H$6,2,FALSE))</f>
        <v/>
      </c>
      <c r="CN6" s="87" t="str">
        <f>IF(ISBLANK(AQ6),"",VLOOKUP(AQ6,Key!$G$3:$H$6,2,FALSE))</f>
        <v/>
      </c>
      <c r="CO6" s="87" t="str">
        <f>IF(ISBLANK(AS6),"",VLOOKUP(AS6,Key!$G$3:$H$6,2,FALSE))</f>
        <v/>
      </c>
      <c r="CP6" s="87" t="str">
        <f>IF(ISBLANK(AU6),"",VLOOKUP(AU6,Key!$G$3:$H$6,2,FALSE))</f>
        <v/>
      </c>
      <c r="CQ6" s="87" t="str">
        <f>IF(ISBLANK(AW6),"",VLOOKUP(AW6,Key!$G$3:$H$6,2,FALSE))</f>
        <v/>
      </c>
      <c r="CR6" s="87" t="str">
        <f>IF(ISBLANK(AY6),"",VLOOKUP(AY6,Key!$G$3:$H$6,2,FALSE))</f>
        <v/>
      </c>
      <c r="CS6" s="87" t="str">
        <f>IF(ISBLANK(BA6),"",VLOOKUP(BA6,Key!$G$3:$H$6,2,FALSE))</f>
        <v/>
      </c>
      <c r="CT6" s="87" t="str">
        <f>IF(ISBLANK(BC6),"",VLOOKUP(BC6,Key!$G$3:$H$6,2,FALSE))</f>
        <v/>
      </c>
      <c r="CU6" s="87" t="str">
        <f>IF(ISBLANK(BE6),"",VLOOKUP(BE6,Key!$G$3:$H$6,2,FALSE))</f>
        <v/>
      </c>
      <c r="CV6" s="87" t="str">
        <f>IF(ISBLANK(BG6),"",VLOOKUP(BG6,Key!$G$3:$H$6,2,FALSE))</f>
        <v/>
      </c>
      <c r="CW6" s="87" t="str">
        <f>IF(ISBLANK(BI6),"",VLOOKUP(BI6,Key!$G$3:$H$6,2,FALSE))</f>
        <v/>
      </c>
      <c r="CX6" s="87" t="str">
        <f>IF(ISBLANK(BK6),"",VLOOKUP(BK6,Key!$G$3:$H$6,2,FALSE))</f>
        <v/>
      </c>
      <c r="CY6" s="87" t="str">
        <f>IF(ISBLANK(BM6),"",VLOOKUP(BM6,Key!$G$3:$H$6,2,FALSE))</f>
        <v/>
      </c>
      <c r="CZ6" s="87" t="str">
        <f>IF(ISBLANK(BO6),"",VLOOKUP(BO6,Key!$G$3:$H$6,2,FALSE))</f>
        <v/>
      </c>
    </row>
    <row r="7" spans="1:104" x14ac:dyDescent="0.35">
      <c r="A7" s="174"/>
      <c r="B7" s="169"/>
      <c r="C7" s="29" t="s">
        <v>126</v>
      </c>
      <c r="D7" s="45"/>
      <c r="E7" s="46"/>
      <c r="F7" s="46"/>
      <c r="G7" s="48" t="s">
        <v>125</v>
      </c>
      <c r="H7" s="45"/>
      <c r="I7" s="47" t="s">
        <v>118</v>
      </c>
      <c r="J7" s="46"/>
      <c r="K7" s="47" t="s">
        <v>118</v>
      </c>
      <c r="L7" s="46"/>
      <c r="M7" s="48" t="s">
        <v>118</v>
      </c>
      <c r="N7" s="45"/>
      <c r="O7" s="47" t="s">
        <v>121</v>
      </c>
      <c r="P7" s="46"/>
      <c r="Q7" s="47" t="s">
        <v>121</v>
      </c>
      <c r="R7" s="46"/>
      <c r="S7" s="48" t="s">
        <v>127</v>
      </c>
      <c r="T7" s="45"/>
      <c r="U7" s="47"/>
      <c r="V7" s="46"/>
      <c r="W7" s="47"/>
      <c r="X7" s="46"/>
      <c r="Y7" s="48"/>
      <c r="Z7" s="45"/>
      <c r="AA7" s="47"/>
      <c r="AB7" s="46"/>
      <c r="AC7" s="47"/>
      <c r="AD7" s="46"/>
      <c r="AE7" s="48"/>
      <c r="AF7" s="45"/>
      <c r="AG7" s="47"/>
      <c r="AH7" s="46"/>
      <c r="AI7" s="47"/>
      <c r="AJ7" s="46"/>
      <c r="AK7" s="48"/>
      <c r="AL7" s="45"/>
      <c r="AM7" s="47"/>
      <c r="AN7" s="46"/>
      <c r="AO7" s="47"/>
      <c r="AP7" s="46"/>
      <c r="AQ7" s="48"/>
      <c r="AR7" s="45"/>
      <c r="AS7" s="47"/>
      <c r="AT7" s="46"/>
      <c r="AU7" s="47"/>
      <c r="AV7" s="46"/>
      <c r="AW7" s="48"/>
      <c r="AX7" s="45"/>
      <c r="AY7" s="47"/>
      <c r="AZ7" s="46"/>
      <c r="BA7" s="47"/>
      <c r="BB7" s="46"/>
      <c r="BC7" s="48"/>
      <c r="BD7" s="45"/>
      <c r="BE7" s="47"/>
      <c r="BF7" s="46"/>
      <c r="BG7" s="47"/>
      <c r="BH7" s="46"/>
      <c r="BI7" s="48"/>
      <c r="BJ7" s="45"/>
      <c r="BK7" s="47"/>
      <c r="BL7" s="46"/>
      <c r="BM7" s="47"/>
      <c r="BN7" s="46"/>
      <c r="BO7" s="48"/>
      <c r="BP7" s="79">
        <f>Properties!$C$5</f>
        <v>0</v>
      </c>
      <c r="BQ7" s="84" t="s">
        <v>115</v>
      </c>
      <c r="BR7" s="80" t="s">
        <v>123</v>
      </c>
      <c r="BS7" s="80" t="e">
        <f t="shared" si="3"/>
        <v>#N/A</v>
      </c>
      <c r="BT7" s="80" t="e">
        <f t="shared" si="4"/>
        <v>#N/A</v>
      </c>
      <c r="BU7" s="80" t="e">
        <f t="shared" si="5"/>
        <v>#N/A</v>
      </c>
      <c r="BV7" s="87" t="e">
        <f>IF(ISBLANK(G7),"",VLOOKUP(G7,Key!$G$3:$H$6,2,FALSE))</f>
        <v>#N/A</v>
      </c>
      <c r="BW7" s="87" t="e">
        <f>IF(ISBLANK(I7),"",VLOOKUP(I7,Key!$G$3:$H$6,2,FALSE))</f>
        <v>#N/A</v>
      </c>
      <c r="BX7" s="87" t="e">
        <f>IF(ISBLANK(K7),"",VLOOKUP(K7,Key!$G$3:$H$6,2,FALSE))</f>
        <v>#N/A</v>
      </c>
      <c r="BY7" s="87" t="e">
        <f>IF(ISBLANK(M7),"",VLOOKUP(M7,Key!$G$3:$H$6,2,FALSE))</f>
        <v>#N/A</v>
      </c>
      <c r="BZ7" s="87" t="e">
        <f>IF(ISBLANK(O7),"",VLOOKUP(O7,Key!$G$3:$H$6,2,FALSE))</f>
        <v>#N/A</v>
      </c>
      <c r="CA7" s="87" t="e">
        <f>IF(ISBLANK(Q7),"",VLOOKUP(Q7,Key!$G$3:$H$6,2,FALSE))</f>
        <v>#N/A</v>
      </c>
      <c r="CB7" s="87" t="e">
        <f>IF(ISBLANK(S7),"",VLOOKUP(S7,Key!$G$3:$H$6,2,FALSE))</f>
        <v>#N/A</v>
      </c>
      <c r="CC7" s="87" t="str">
        <f>IF(ISBLANK(U7),"",VLOOKUP(U7,Key!$G$3:$H$6,2,FALSE))</f>
        <v/>
      </c>
      <c r="CD7" s="87" t="str">
        <f>IF(ISBLANK(W7),"",VLOOKUP(W7,Key!$G$3:$H$6,2,FALSE))</f>
        <v/>
      </c>
      <c r="CE7" s="87" t="str">
        <f>IF(ISBLANK(Y7),"",VLOOKUP(Y7,Key!$G$3:$H$6,2,FALSE))</f>
        <v/>
      </c>
      <c r="CF7" s="87" t="str">
        <f>IF(ISBLANK(AA7),"",VLOOKUP(AA7,Key!$G$3:$H$6,2,FALSE))</f>
        <v/>
      </c>
      <c r="CG7" s="87" t="str">
        <f>IF(ISBLANK(AC7),"",VLOOKUP(AC7,Key!$G$3:$H$6,2,FALSE))</f>
        <v/>
      </c>
      <c r="CH7" s="87" t="str">
        <f>IF(ISBLANK(AE7),"",VLOOKUP(AE7,Key!$G$3:$H$6,2,FALSE))</f>
        <v/>
      </c>
      <c r="CI7" s="87" t="str">
        <f>IF(ISBLANK(AG7),"",VLOOKUP(AG7,Key!$G$3:$H$6,2,FALSE))</f>
        <v/>
      </c>
      <c r="CJ7" s="87" t="str">
        <f>IF(ISBLANK(AI7),"",VLOOKUP(AI7,Key!$G$3:$H$6,2,FALSE))</f>
        <v/>
      </c>
      <c r="CK7" s="87" t="str">
        <f>IF(ISBLANK(AK7),"",VLOOKUP(AK7,Key!$G$3:$H$6,2,FALSE))</f>
        <v/>
      </c>
      <c r="CL7" s="87" t="str">
        <f>IF(ISBLANK(AM7),"",VLOOKUP(AM7,Key!$G$3:$H$6,2,FALSE))</f>
        <v/>
      </c>
      <c r="CM7" s="87" t="str">
        <f>IF(ISBLANK(AO7),"",VLOOKUP(AO7,Key!$G$3:$H$6,2,FALSE))</f>
        <v/>
      </c>
      <c r="CN7" s="87" t="str">
        <f>IF(ISBLANK(AQ7),"",VLOOKUP(AQ7,Key!$G$3:$H$6,2,FALSE))</f>
        <v/>
      </c>
      <c r="CO7" s="87" t="str">
        <f>IF(ISBLANK(AS7),"",VLOOKUP(AS7,Key!$G$3:$H$6,2,FALSE))</f>
        <v/>
      </c>
      <c r="CP7" s="87" t="str">
        <f>IF(ISBLANK(AU7),"",VLOOKUP(AU7,Key!$G$3:$H$6,2,FALSE))</f>
        <v/>
      </c>
      <c r="CQ7" s="87" t="str">
        <f>IF(ISBLANK(AW7),"",VLOOKUP(AW7,Key!$G$3:$H$6,2,FALSE))</f>
        <v/>
      </c>
      <c r="CR7" s="87" t="str">
        <f>IF(ISBLANK(AY7),"",VLOOKUP(AY7,Key!$G$3:$H$6,2,FALSE))</f>
        <v/>
      </c>
      <c r="CS7" s="87" t="str">
        <f>IF(ISBLANK(BA7),"",VLOOKUP(BA7,Key!$G$3:$H$6,2,FALSE))</f>
        <v/>
      </c>
      <c r="CT7" s="87" t="str">
        <f>IF(ISBLANK(BC7),"",VLOOKUP(BC7,Key!$G$3:$H$6,2,FALSE))</f>
        <v/>
      </c>
      <c r="CU7" s="87" t="str">
        <f>IF(ISBLANK(BE7),"",VLOOKUP(BE7,Key!$G$3:$H$6,2,FALSE))</f>
        <v/>
      </c>
      <c r="CV7" s="87" t="str">
        <f>IF(ISBLANK(BG7),"",VLOOKUP(BG7,Key!$G$3:$H$6,2,FALSE))</f>
        <v/>
      </c>
      <c r="CW7" s="87" t="str">
        <f>IF(ISBLANK(BI7),"",VLOOKUP(BI7,Key!$G$3:$H$6,2,FALSE))</f>
        <v/>
      </c>
      <c r="CX7" s="87" t="str">
        <f>IF(ISBLANK(BK7),"",VLOOKUP(BK7,Key!$G$3:$H$6,2,FALSE))</f>
        <v/>
      </c>
      <c r="CY7" s="87" t="str">
        <f>IF(ISBLANK(BM7),"",VLOOKUP(BM7,Key!$G$3:$H$6,2,FALSE))</f>
        <v/>
      </c>
      <c r="CZ7" s="87" t="str">
        <f>IF(ISBLANK(BO7),"",VLOOKUP(BO7,Key!$G$3:$H$6,2,FALSE))</f>
        <v/>
      </c>
    </row>
    <row r="8" spans="1:104" x14ac:dyDescent="0.35">
      <c r="A8" s="174"/>
      <c r="B8" s="169"/>
      <c r="C8" s="29" t="s">
        <v>128</v>
      </c>
      <c r="D8" s="45"/>
      <c r="E8" s="46"/>
      <c r="F8" s="46"/>
      <c r="G8" s="48"/>
      <c r="H8" s="45"/>
      <c r="I8" s="47"/>
      <c r="J8" s="46"/>
      <c r="K8" s="47"/>
      <c r="L8" s="46"/>
      <c r="M8" s="48"/>
      <c r="N8" s="45"/>
      <c r="O8" s="47"/>
      <c r="P8" s="46"/>
      <c r="Q8" s="47"/>
      <c r="R8" s="46"/>
      <c r="S8" s="48"/>
      <c r="T8" s="45"/>
      <c r="U8" s="47"/>
      <c r="V8" s="46"/>
      <c r="W8" s="47"/>
      <c r="X8" s="46"/>
      <c r="Y8" s="48"/>
      <c r="Z8" s="45"/>
      <c r="AA8" s="47"/>
      <c r="AB8" s="46"/>
      <c r="AC8" s="47"/>
      <c r="AD8" s="46"/>
      <c r="AE8" s="48"/>
      <c r="AF8" s="45"/>
      <c r="AG8" s="47"/>
      <c r="AH8" s="46"/>
      <c r="AI8" s="47"/>
      <c r="AJ8" s="46"/>
      <c r="AK8" s="48"/>
      <c r="AL8" s="45"/>
      <c r="AM8" s="47"/>
      <c r="AN8" s="46"/>
      <c r="AO8" s="47"/>
      <c r="AP8" s="46"/>
      <c r="AQ8" s="48"/>
      <c r="AR8" s="45"/>
      <c r="AS8" s="47"/>
      <c r="AT8" s="46"/>
      <c r="AU8" s="47"/>
      <c r="AV8" s="46"/>
      <c r="AW8" s="48"/>
      <c r="AX8" s="45"/>
      <c r="AY8" s="47"/>
      <c r="AZ8" s="46"/>
      <c r="BA8" s="47"/>
      <c r="BB8" s="46"/>
      <c r="BC8" s="48"/>
      <c r="BD8" s="45"/>
      <c r="BE8" s="47"/>
      <c r="BF8" s="46"/>
      <c r="BG8" s="47"/>
      <c r="BH8" s="46"/>
      <c r="BI8" s="48"/>
      <c r="BJ8" s="45"/>
      <c r="BK8" s="47"/>
      <c r="BL8" s="46"/>
      <c r="BM8" s="47"/>
      <c r="BN8" s="46"/>
      <c r="BO8" s="48"/>
      <c r="BP8" s="79">
        <f>Properties!$C$5</f>
        <v>0</v>
      </c>
      <c r="BQ8" s="84" t="s">
        <v>115</v>
      </c>
      <c r="BR8" s="80" t="s">
        <v>123</v>
      </c>
      <c r="BS8" s="80">
        <f t="shared" si="3"/>
        <v>0</v>
      </c>
      <c r="BT8" s="80">
        <f t="shared" si="4"/>
        <v>0</v>
      </c>
      <c r="BU8" s="80">
        <f t="shared" si="5"/>
        <v>0</v>
      </c>
      <c r="BV8" s="87" t="str">
        <f>IF(ISBLANK(G8),"",VLOOKUP(G8,Key!$G$3:$H$6,2,FALSE))</f>
        <v/>
      </c>
      <c r="BW8" s="87" t="str">
        <f>IF(ISBLANK(I8),"",VLOOKUP(I8,Key!$G$3:$H$6,2,FALSE))</f>
        <v/>
      </c>
      <c r="BX8" s="87" t="str">
        <f>IF(ISBLANK(K8),"",VLOOKUP(K8,Key!$G$3:$H$6,2,FALSE))</f>
        <v/>
      </c>
      <c r="BY8" s="87" t="str">
        <f>IF(ISBLANK(M8),"",VLOOKUP(M8,Key!$G$3:$H$6,2,FALSE))</f>
        <v/>
      </c>
      <c r="BZ8" s="87" t="str">
        <f>IF(ISBLANK(O8),"",VLOOKUP(O8,Key!$G$3:$H$6,2,FALSE))</f>
        <v/>
      </c>
      <c r="CA8" s="87" t="str">
        <f>IF(ISBLANK(Q8),"",VLOOKUP(Q8,Key!$G$3:$H$6,2,FALSE))</f>
        <v/>
      </c>
      <c r="CB8" s="87" t="str">
        <f>IF(ISBLANK(S8),"",VLOOKUP(S8,Key!$G$3:$H$6,2,FALSE))</f>
        <v/>
      </c>
      <c r="CC8" s="87" t="str">
        <f>IF(ISBLANK(U8),"",VLOOKUP(U8,Key!$G$3:$H$6,2,FALSE))</f>
        <v/>
      </c>
      <c r="CD8" s="87" t="str">
        <f>IF(ISBLANK(W8),"",VLOOKUP(W8,Key!$G$3:$H$6,2,FALSE))</f>
        <v/>
      </c>
      <c r="CE8" s="87" t="str">
        <f>IF(ISBLANK(Y8),"",VLOOKUP(Y8,Key!$G$3:$H$6,2,FALSE))</f>
        <v/>
      </c>
      <c r="CF8" s="87" t="str">
        <f>IF(ISBLANK(AA8),"",VLOOKUP(AA8,Key!$G$3:$H$6,2,FALSE))</f>
        <v/>
      </c>
      <c r="CG8" s="87" t="str">
        <f>IF(ISBLANK(AC8),"",VLOOKUP(AC8,Key!$G$3:$H$6,2,FALSE))</f>
        <v/>
      </c>
      <c r="CH8" s="87" t="str">
        <f>IF(ISBLANK(AE8),"",VLOOKUP(AE8,Key!$G$3:$H$6,2,FALSE))</f>
        <v/>
      </c>
      <c r="CI8" s="87" t="str">
        <f>IF(ISBLANK(AG8),"",VLOOKUP(AG8,Key!$G$3:$H$6,2,FALSE))</f>
        <v/>
      </c>
      <c r="CJ8" s="87" t="str">
        <f>IF(ISBLANK(AI8),"",VLOOKUP(AI8,Key!$G$3:$H$6,2,FALSE))</f>
        <v/>
      </c>
      <c r="CK8" s="87" t="str">
        <f>IF(ISBLANK(AK8),"",VLOOKUP(AK8,Key!$G$3:$H$6,2,FALSE))</f>
        <v/>
      </c>
      <c r="CL8" s="87" t="str">
        <f>IF(ISBLANK(AM8),"",VLOOKUP(AM8,Key!$G$3:$H$6,2,FALSE))</f>
        <v/>
      </c>
      <c r="CM8" s="87" t="str">
        <f>IF(ISBLANK(AO8),"",VLOOKUP(AO8,Key!$G$3:$H$6,2,FALSE))</f>
        <v/>
      </c>
      <c r="CN8" s="87" t="str">
        <f>IF(ISBLANK(AQ8),"",VLOOKUP(AQ8,Key!$G$3:$H$6,2,FALSE))</f>
        <v/>
      </c>
      <c r="CO8" s="87" t="str">
        <f>IF(ISBLANK(AS8),"",VLOOKUP(AS8,Key!$G$3:$H$6,2,FALSE))</f>
        <v/>
      </c>
      <c r="CP8" s="87" t="str">
        <f>IF(ISBLANK(AU8),"",VLOOKUP(AU8,Key!$G$3:$H$6,2,FALSE))</f>
        <v/>
      </c>
      <c r="CQ8" s="87" t="str">
        <f>IF(ISBLANK(AW8),"",VLOOKUP(AW8,Key!$G$3:$H$6,2,FALSE))</f>
        <v/>
      </c>
      <c r="CR8" s="87" t="str">
        <f>IF(ISBLANK(AY8),"",VLOOKUP(AY8,Key!$G$3:$H$6,2,FALSE))</f>
        <v/>
      </c>
      <c r="CS8" s="87" t="str">
        <f>IF(ISBLANK(BA8),"",VLOOKUP(BA8,Key!$G$3:$H$6,2,FALSE))</f>
        <v/>
      </c>
      <c r="CT8" s="87" t="str">
        <f>IF(ISBLANK(BC8),"",VLOOKUP(BC8,Key!$G$3:$H$6,2,FALSE))</f>
        <v/>
      </c>
      <c r="CU8" s="87" t="str">
        <f>IF(ISBLANK(BE8),"",VLOOKUP(BE8,Key!$G$3:$H$6,2,FALSE))</f>
        <v/>
      </c>
      <c r="CV8" s="87" t="str">
        <f>IF(ISBLANK(BG8),"",VLOOKUP(BG8,Key!$G$3:$H$6,2,FALSE))</f>
        <v/>
      </c>
      <c r="CW8" s="87" t="str">
        <f>IF(ISBLANK(BI8),"",VLOOKUP(BI8,Key!$G$3:$H$6,2,FALSE))</f>
        <v/>
      </c>
      <c r="CX8" s="87" t="str">
        <f>IF(ISBLANK(BK8),"",VLOOKUP(BK8,Key!$G$3:$H$6,2,FALSE))</f>
        <v/>
      </c>
      <c r="CY8" s="87" t="str">
        <f>IF(ISBLANK(BM8),"",VLOOKUP(BM8,Key!$G$3:$H$6,2,FALSE))</f>
        <v/>
      </c>
      <c r="CZ8" s="87" t="str">
        <f>IF(ISBLANK(BO8),"",VLOOKUP(BO8,Key!$G$3:$H$6,2,FALSE))</f>
        <v/>
      </c>
    </row>
    <row r="9" spans="1:104" x14ac:dyDescent="0.35">
      <c r="A9" s="174"/>
      <c r="B9" s="169"/>
      <c r="C9" s="29" t="s">
        <v>129</v>
      </c>
      <c r="D9" s="45"/>
      <c r="E9" s="46"/>
      <c r="F9" s="46"/>
      <c r="G9" s="48"/>
      <c r="H9" s="45"/>
      <c r="I9" s="47"/>
      <c r="J9" s="46"/>
      <c r="K9" s="47"/>
      <c r="L9" s="46"/>
      <c r="M9" s="48"/>
      <c r="N9" s="45"/>
      <c r="O9" s="47"/>
      <c r="P9" s="46"/>
      <c r="Q9" s="47"/>
      <c r="R9" s="46"/>
      <c r="S9" s="48"/>
      <c r="T9" s="45"/>
      <c r="U9" s="47"/>
      <c r="V9" s="46"/>
      <c r="W9" s="47"/>
      <c r="X9" s="46"/>
      <c r="Y9" s="48"/>
      <c r="Z9" s="45"/>
      <c r="AA9" s="47"/>
      <c r="AB9" s="46"/>
      <c r="AC9" s="47"/>
      <c r="AD9" s="46"/>
      <c r="AE9" s="48"/>
      <c r="AF9" s="45"/>
      <c r="AG9" s="47"/>
      <c r="AH9" s="46"/>
      <c r="AI9" s="47"/>
      <c r="AJ9" s="46"/>
      <c r="AK9" s="48"/>
      <c r="AL9" s="45"/>
      <c r="AM9" s="47"/>
      <c r="AN9" s="46"/>
      <c r="AO9" s="47"/>
      <c r="AP9" s="46"/>
      <c r="AQ9" s="48"/>
      <c r="AR9" s="45"/>
      <c r="AS9" s="47"/>
      <c r="AT9" s="46"/>
      <c r="AU9" s="47"/>
      <c r="AV9" s="46"/>
      <c r="AW9" s="48"/>
      <c r="AX9" s="45"/>
      <c r="AY9" s="47"/>
      <c r="AZ9" s="46"/>
      <c r="BA9" s="47"/>
      <c r="BB9" s="46"/>
      <c r="BC9" s="48"/>
      <c r="BD9" s="45"/>
      <c r="BE9" s="47"/>
      <c r="BF9" s="46"/>
      <c r="BG9" s="47"/>
      <c r="BH9" s="46"/>
      <c r="BI9" s="48"/>
      <c r="BJ9" s="45"/>
      <c r="BK9" s="47"/>
      <c r="BL9" s="46"/>
      <c r="BM9" s="47"/>
      <c r="BN9" s="46"/>
      <c r="BO9" s="48"/>
      <c r="BP9" s="79">
        <f>Properties!$C$5</f>
        <v>0</v>
      </c>
      <c r="BQ9" s="84" t="s">
        <v>115</v>
      </c>
      <c r="BR9" s="80" t="s">
        <v>123</v>
      </c>
      <c r="BS9" s="80">
        <f t="shared" si="3"/>
        <v>0</v>
      </c>
      <c r="BT9" s="80">
        <f t="shared" si="4"/>
        <v>0</v>
      </c>
      <c r="BU9" s="80">
        <f t="shared" si="5"/>
        <v>0</v>
      </c>
      <c r="BV9" s="87" t="str">
        <f>IF(ISBLANK(G9),"",VLOOKUP(G9,Key!$G$3:$H$6,2,FALSE))</f>
        <v/>
      </c>
      <c r="BW9" s="87" t="str">
        <f>IF(ISBLANK(I9),"",VLOOKUP(I9,Key!$G$3:$H$6,2,FALSE))</f>
        <v/>
      </c>
      <c r="BX9" s="87" t="str">
        <f>IF(ISBLANK(K9),"",VLOOKUP(K9,Key!$G$3:$H$6,2,FALSE))</f>
        <v/>
      </c>
      <c r="BY9" s="87" t="str">
        <f>IF(ISBLANK(M9),"",VLOOKUP(M9,Key!$G$3:$H$6,2,FALSE))</f>
        <v/>
      </c>
      <c r="BZ9" s="87" t="str">
        <f>IF(ISBLANK(O9),"",VLOOKUP(O9,Key!$G$3:$H$6,2,FALSE))</f>
        <v/>
      </c>
      <c r="CA9" s="87" t="str">
        <f>IF(ISBLANK(Q9),"",VLOOKUP(Q9,Key!$G$3:$H$6,2,FALSE))</f>
        <v/>
      </c>
      <c r="CB9" s="87" t="str">
        <f>IF(ISBLANK(S9),"",VLOOKUP(S9,Key!$G$3:$H$6,2,FALSE))</f>
        <v/>
      </c>
      <c r="CC9" s="87" t="str">
        <f>IF(ISBLANK(U9),"",VLOOKUP(U9,Key!$G$3:$H$6,2,FALSE))</f>
        <v/>
      </c>
      <c r="CD9" s="87" t="str">
        <f>IF(ISBLANK(W9),"",VLOOKUP(W9,Key!$G$3:$H$6,2,FALSE))</f>
        <v/>
      </c>
      <c r="CE9" s="87" t="str">
        <f>IF(ISBLANK(Y9),"",VLOOKUP(Y9,Key!$G$3:$H$6,2,FALSE))</f>
        <v/>
      </c>
      <c r="CF9" s="87" t="str">
        <f>IF(ISBLANK(AA9),"",VLOOKUP(AA9,Key!$G$3:$H$6,2,FALSE))</f>
        <v/>
      </c>
      <c r="CG9" s="87" t="str">
        <f>IF(ISBLANK(AC9),"",VLOOKUP(AC9,Key!$G$3:$H$6,2,FALSE))</f>
        <v/>
      </c>
      <c r="CH9" s="87" t="str">
        <f>IF(ISBLANK(AE9),"",VLOOKUP(AE9,Key!$G$3:$H$6,2,FALSE))</f>
        <v/>
      </c>
      <c r="CI9" s="87" t="str">
        <f>IF(ISBLANK(AG9),"",VLOOKUP(AG9,Key!$G$3:$H$6,2,FALSE))</f>
        <v/>
      </c>
      <c r="CJ9" s="87" t="str">
        <f>IF(ISBLANK(AI9),"",VLOOKUP(AI9,Key!$G$3:$H$6,2,FALSE))</f>
        <v/>
      </c>
      <c r="CK9" s="87" t="str">
        <f>IF(ISBLANK(AK9),"",VLOOKUP(AK9,Key!$G$3:$H$6,2,FALSE))</f>
        <v/>
      </c>
      <c r="CL9" s="87" t="str">
        <f>IF(ISBLANK(AM9),"",VLOOKUP(AM9,Key!$G$3:$H$6,2,FALSE))</f>
        <v/>
      </c>
      <c r="CM9" s="87" t="str">
        <f>IF(ISBLANK(AO9),"",VLOOKUP(AO9,Key!$G$3:$H$6,2,FALSE))</f>
        <v/>
      </c>
      <c r="CN9" s="87" t="str">
        <f>IF(ISBLANK(AQ9),"",VLOOKUP(AQ9,Key!$G$3:$H$6,2,FALSE))</f>
        <v/>
      </c>
      <c r="CO9" s="87" t="str">
        <f>IF(ISBLANK(AS9),"",VLOOKUP(AS9,Key!$G$3:$H$6,2,FALSE))</f>
        <v/>
      </c>
      <c r="CP9" s="87" t="str">
        <f>IF(ISBLANK(AU9),"",VLOOKUP(AU9,Key!$G$3:$H$6,2,FALSE))</f>
        <v/>
      </c>
      <c r="CQ9" s="87" t="str">
        <f>IF(ISBLANK(AW9),"",VLOOKUP(AW9,Key!$G$3:$H$6,2,FALSE))</f>
        <v/>
      </c>
      <c r="CR9" s="87" t="str">
        <f>IF(ISBLANK(AY9),"",VLOOKUP(AY9,Key!$G$3:$H$6,2,FALSE))</f>
        <v/>
      </c>
      <c r="CS9" s="87" t="str">
        <f>IF(ISBLANK(BA9),"",VLOOKUP(BA9,Key!$G$3:$H$6,2,FALSE))</f>
        <v/>
      </c>
      <c r="CT9" s="87" t="str">
        <f>IF(ISBLANK(BC9),"",VLOOKUP(BC9,Key!$G$3:$H$6,2,FALSE))</f>
        <v/>
      </c>
      <c r="CU9" s="87" t="str">
        <f>IF(ISBLANK(BE9),"",VLOOKUP(BE9,Key!$G$3:$H$6,2,FALSE))</f>
        <v/>
      </c>
      <c r="CV9" s="87" t="str">
        <f>IF(ISBLANK(BG9),"",VLOOKUP(BG9,Key!$G$3:$H$6,2,FALSE))</f>
        <v/>
      </c>
      <c r="CW9" s="87" t="str">
        <f>IF(ISBLANK(BI9),"",VLOOKUP(BI9,Key!$G$3:$H$6,2,FALSE))</f>
        <v/>
      </c>
      <c r="CX9" s="87" t="str">
        <f>IF(ISBLANK(BK9),"",VLOOKUP(BK9,Key!$G$3:$H$6,2,FALSE))</f>
        <v/>
      </c>
      <c r="CY9" s="87" t="str">
        <f>IF(ISBLANK(BM9),"",VLOOKUP(BM9,Key!$G$3:$H$6,2,FALSE))</f>
        <v/>
      </c>
      <c r="CZ9" s="87" t="str">
        <f>IF(ISBLANK(BO9),"",VLOOKUP(BO9,Key!$G$3:$H$6,2,FALSE))</f>
        <v/>
      </c>
    </row>
    <row r="10" spans="1:104" ht="29" x14ac:dyDescent="0.35">
      <c r="A10" s="174"/>
      <c r="B10" s="169"/>
      <c r="C10" s="29" t="s">
        <v>130</v>
      </c>
      <c r="D10" s="45"/>
      <c r="E10" s="46"/>
      <c r="F10" s="46"/>
      <c r="G10" s="48"/>
      <c r="H10" s="45"/>
      <c r="I10" s="47"/>
      <c r="J10" s="46"/>
      <c r="K10" s="47"/>
      <c r="L10" s="46"/>
      <c r="M10" s="48"/>
      <c r="N10" s="45"/>
      <c r="O10" s="47"/>
      <c r="P10" s="46"/>
      <c r="Q10" s="47"/>
      <c r="R10" s="46"/>
      <c r="S10" s="48"/>
      <c r="T10" s="45"/>
      <c r="U10" s="47"/>
      <c r="V10" s="46"/>
      <c r="W10" s="47"/>
      <c r="X10" s="46"/>
      <c r="Y10" s="48"/>
      <c r="Z10" s="45"/>
      <c r="AA10" s="47"/>
      <c r="AB10" s="46"/>
      <c r="AC10" s="47"/>
      <c r="AD10" s="46"/>
      <c r="AE10" s="48"/>
      <c r="AF10" s="45"/>
      <c r="AG10" s="47"/>
      <c r="AH10" s="46"/>
      <c r="AI10" s="47"/>
      <c r="AJ10" s="46"/>
      <c r="AK10" s="48"/>
      <c r="AL10" s="45"/>
      <c r="AM10" s="47"/>
      <c r="AN10" s="46"/>
      <c r="AO10" s="47"/>
      <c r="AP10" s="46"/>
      <c r="AQ10" s="48"/>
      <c r="AR10" s="45"/>
      <c r="AS10" s="47"/>
      <c r="AT10" s="46"/>
      <c r="AU10" s="47"/>
      <c r="AV10" s="46"/>
      <c r="AW10" s="48"/>
      <c r="AX10" s="45"/>
      <c r="AY10" s="47"/>
      <c r="AZ10" s="46"/>
      <c r="BA10" s="47"/>
      <c r="BB10" s="46"/>
      <c r="BC10" s="48"/>
      <c r="BD10" s="45"/>
      <c r="BE10" s="47"/>
      <c r="BF10" s="46"/>
      <c r="BG10" s="47"/>
      <c r="BH10" s="46"/>
      <c r="BI10" s="48"/>
      <c r="BJ10" s="45"/>
      <c r="BK10" s="47"/>
      <c r="BL10" s="46"/>
      <c r="BM10" s="47"/>
      <c r="BN10" s="46"/>
      <c r="BO10" s="48"/>
      <c r="BP10" s="79">
        <f>Properties!$C$5</f>
        <v>0</v>
      </c>
      <c r="BQ10" s="84" t="s">
        <v>115</v>
      </c>
      <c r="BR10" s="80" t="s">
        <v>123</v>
      </c>
      <c r="BS10" s="80">
        <f t="shared" si="3"/>
        <v>0</v>
      </c>
      <c r="BT10" s="80">
        <f t="shared" si="4"/>
        <v>0</v>
      </c>
      <c r="BU10" s="80">
        <f t="shared" si="5"/>
        <v>0</v>
      </c>
      <c r="BV10" s="87" t="str">
        <f>IF(ISBLANK(G10),"",VLOOKUP(G10,Key!$G$3:$H$6,2,FALSE))</f>
        <v/>
      </c>
      <c r="BW10" s="87" t="str">
        <f>IF(ISBLANK(I10),"",VLOOKUP(I10,Key!$G$3:$H$6,2,FALSE))</f>
        <v/>
      </c>
      <c r="BX10" s="87" t="str">
        <f>IF(ISBLANK(K10),"",VLOOKUP(K10,Key!$G$3:$H$6,2,FALSE))</f>
        <v/>
      </c>
      <c r="BY10" s="87" t="str">
        <f>IF(ISBLANK(M10),"",VLOOKUP(M10,Key!$G$3:$H$6,2,FALSE))</f>
        <v/>
      </c>
      <c r="BZ10" s="87" t="str">
        <f>IF(ISBLANK(O10),"",VLOOKUP(O10,Key!$G$3:$H$6,2,FALSE))</f>
        <v/>
      </c>
      <c r="CA10" s="87" t="str">
        <f>IF(ISBLANK(Q10),"",VLOOKUP(Q10,Key!$G$3:$H$6,2,FALSE))</f>
        <v/>
      </c>
      <c r="CB10" s="87" t="str">
        <f>IF(ISBLANK(S10),"",VLOOKUP(S10,Key!$G$3:$H$6,2,FALSE))</f>
        <v/>
      </c>
      <c r="CC10" s="87" t="str">
        <f>IF(ISBLANK(U10),"",VLOOKUP(U10,Key!$G$3:$H$6,2,FALSE))</f>
        <v/>
      </c>
      <c r="CD10" s="87" t="str">
        <f>IF(ISBLANK(W10),"",VLOOKUP(W10,Key!$G$3:$H$6,2,FALSE))</f>
        <v/>
      </c>
      <c r="CE10" s="87" t="str">
        <f>IF(ISBLANK(Y10),"",VLOOKUP(Y10,Key!$G$3:$H$6,2,FALSE))</f>
        <v/>
      </c>
      <c r="CF10" s="87" t="str">
        <f>IF(ISBLANK(AA10),"",VLOOKUP(AA10,Key!$G$3:$H$6,2,FALSE))</f>
        <v/>
      </c>
      <c r="CG10" s="87" t="str">
        <f>IF(ISBLANK(AC10),"",VLOOKUP(AC10,Key!$G$3:$H$6,2,FALSE))</f>
        <v/>
      </c>
      <c r="CH10" s="87" t="str">
        <f>IF(ISBLANK(AE10),"",VLOOKUP(AE10,Key!$G$3:$H$6,2,FALSE))</f>
        <v/>
      </c>
      <c r="CI10" s="87" t="str">
        <f>IF(ISBLANK(AG10),"",VLOOKUP(AG10,Key!$G$3:$H$6,2,FALSE))</f>
        <v/>
      </c>
      <c r="CJ10" s="87" t="str">
        <f>IF(ISBLANK(AI10),"",VLOOKUP(AI10,Key!$G$3:$H$6,2,FALSE))</f>
        <v/>
      </c>
      <c r="CK10" s="87" t="str">
        <f>IF(ISBLANK(AK10),"",VLOOKUP(AK10,Key!$G$3:$H$6,2,FALSE))</f>
        <v/>
      </c>
      <c r="CL10" s="87" t="str">
        <f>IF(ISBLANK(AM10),"",VLOOKUP(AM10,Key!$G$3:$H$6,2,FALSE))</f>
        <v/>
      </c>
      <c r="CM10" s="87" t="str">
        <f>IF(ISBLANK(AO10),"",VLOOKUP(AO10,Key!$G$3:$H$6,2,FALSE))</f>
        <v/>
      </c>
      <c r="CN10" s="87" t="str">
        <f>IF(ISBLANK(AQ10),"",VLOOKUP(AQ10,Key!$G$3:$H$6,2,FALSE))</f>
        <v/>
      </c>
      <c r="CO10" s="87" t="str">
        <f>IF(ISBLANK(AS10),"",VLOOKUP(AS10,Key!$G$3:$H$6,2,FALSE))</f>
        <v/>
      </c>
      <c r="CP10" s="87" t="str">
        <f>IF(ISBLANK(AU10),"",VLOOKUP(AU10,Key!$G$3:$H$6,2,FALSE))</f>
        <v/>
      </c>
      <c r="CQ10" s="87" t="str">
        <f>IF(ISBLANK(AW10),"",VLOOKUP(AW10,Key!$G$3:$H$6,2,FALSE))</f>
        <v/>
      </c>
      <c r="CR10" s="87" t="str">
        <f>IF(ISBLANK(AY10),"",VLOOKUP(AY10,Key!$G$3:$H$6,2,FALSE))</f>
        <v/>
      </c>
      <c r="CS10" s="87" t="str">
        <f>IF(ISBLANK(BA10),"",VLOOKUP(BA10,Key!$G$3:$H$6,2,FALSE))</f>
        <v/>
      </c>
      <c r="CT10" s="87" t="str">
        <f>IF(ISBLANK(BC10),"",VLOOKUP(BC10,Key!$G$3:$H$6,2,FALSE))</f>
        <v/>
      </c>
      <c r="CU10" s="87" t="str">
        <f>IF(ISBLANK(BE10),"",VLOOKUP(BE10,Key!$G$3:$H$6,2,FALSE))</f>
        <v/>
      </c>
      <c r="CV10" s="87" t="str">
        <f>IF(ISBLANK(BG10),"",VLOOKUP(BG10,Key!$G$3:$H$6,2,FALSE))</f>
        <v/>
      </c>
      <c r="CW10" s="87" t="str">
        <f>IF(ISBLANK(BI10),"",VLOOKUP(BI10,Key!$G$3:$H$6,2,FALSE))</f>
        <v/>
      </c>
      <c r="CX10" s="87" t="str">
        <f>IF(ISBLANK(BK10),"",VLOOKUP(BK10,Key!$G$3:$H$6,2,FALSE))</f>
        <v/>
      </c>
      <c r="CY10" s="87" t="str">
        <f>IF(ISBLANK(BM10),"",VLOOKUP(BM10,Key!$G$3:$H$6,2,FALSE))</f>
        <v/>
      </c>
      <c r="CZ10" s="87" t="str">
        <f>IF(ISBLANK(BO10),"",VLOOKUP(BO10,Key!$G$3:$H$6,2,FALSE))</f>
        <v/>
      </c>
    </row>
    <row r="11" spans="1:104" x14ac:dyDescent="0.35">
      <c r="A11" s="174"/>
      <c r="B11" s="169"/>
      <c r="C11" s="29" t="s">
        <v>131</v>
      </c>
      <c r="D11" s="45"/>
      <c r="E11" s="46"/>
      <c r="F11" s="46"/>
      <c r="G11" s="48"/>
      <c r="H11" s="45"/>
      <c r="I11" s="47"/>
      <c r="J11" s="46"/>
      <c r="K11" s="47"/>
      <c r="L11" s="46"/>
      <c r="M11" s="48"/>
      <c r="N11" s="45"/>
      <c r="O11" s="47"/>
      <c r="P11" s="46"/>
      <c r="Q11" s="47"/>
      <c r="R11" s="46"/>
      <c r="S11" s="48"/>
      <c r="T11" s="45"/>
      <c r="U11" s="47"/>
      <c r="V11" s="46"/>
      <c r="W11" s="47"/>
      <c r="X11" s="46"/>
      <c r="Y11" s="48"/>
      <c r="Z11" s="45"/>
      <c r="AA11" s="47"/>
      <c r="AB11" s="46"/>
      <c r="AC11" s="47"/>
      <c r="AD11" s="46"/>
      <c r="AE11" s="48"/>
      <c r="AF11" s="45"/>
      <c r="AG11" s="47"/>
      <c r="AH11" s="46"/>
      <c r="AI11" s="47"/>
      <c r="AJ11" s="46"/>
      <c r="AK11" s="48"/>
      <c r="AL11" s="45"/>
      <c r="AM11" s="47"/>
      <c r="AN11" s="46"/>
      <c r="AO11" s="47"/>
      <c r="AP11" s="46"/>
      <c r="AQ11" s="48"/>
      <c r="AR11" s="45"/>
      <c r="AS11" s="47"/>
      <c r="AT11" s="46"/>
      <c r="AU11" s="47"/>
      <c r="AV11" s="46"/>
      <c r="AW11" s="48"/>
      <c r="AX11" s="45"/>
      <c r="AY11" s="47"/>
      <c r="AZ11" s="46"/>
      <c r="BA11" s="47"/>
      <c r="BB11" s="46"/>
      <c r="BC11" s="48"/>
      <c r="BD11" s="45"/>
      <c r="BE11" s="47"/>
      <c r="BF11" s="46"/>
      <c r="BG11" s="47"/>
      <c r="BH11" s="46"/>
      <c r="BI11" s="48"/>
      <c r="BJ11" s="45"/>
      <c r="BK11" s="47"/>
      <c r="BL11" s="46"/>
      <c r="BM11" s="47"/>
      <c r="BN11" s="46"/>
      <c r="BO11" s="48"/>
      <c r="BP11" s="79">
        <f>Properties!$C$5</f>
        <v>0</v>
      </c>
      <c r="BQ11" s="84" t="s">
        <v>115</v>
      </c>
      <c r="BR11" s="80" t="s">
        <v>123</v>
      </c>
      <c r="BS11" s="80">
        <f t="shared" si="3"/>
        <v>0</v>
      </c>
      <c r="BT11" s="80">
        <f t="shared" si="4"/>
        <v>0</v>
      </c>
      <c r="BU11" s="80">
        <f t="shared" si="5"/>
        <v>0</v>
      </c>
      <c r="BV11" s="87" t="str">
        <f>IF(ISBLANK(G11),"",VLOOKUP(G11,Key!$G$3:$H$6,2,FALSE))</f>
        <v/>
      </c>
      <c r="BW11" s="87" t="str">
        <f>IF(ISBLANK(I11),"",VLOOKUP(I11,Key!$G$3:$H$6,2,FALSE))</f>
        <v/>
      </c>
      <c r="BX11" s="87" t="str">
        <f>IF(ISBLANK(K11),"",VLOOKUP(K11,Key!$G$3:$H$6,2,FALSE))</f>
        <v/>
      </c>
      <c r="BY11" s="87" t="str">
        <f>IF(ISBLANK(M11),"",VLOOKUP(M11,Key!$G$3:$H$6,2,FALSE))</f>
        <v/>
      </c>
      <c r="BZ11" s="87" t="str">
        <f>IF(ISBLANK(O11),"",VLOOKUP(O11,Key!$G$3:$H$6,2,FALSE))</f>
        <v/>
      </c>
      <c r="CA11" s="87" t="str">
        <f>IF(ISBLANK(Q11),"",VLOOKUP(Q11,Key!$G$3:$H$6,2,FALSE))</f>
        <v/>
      </c>
      <c r="CB11" s="87" t="str">
        <f>IF(ISBLANK(S11),"",VLOOKUP(S11,Key!$G$3:$H$6,2,FALSE))</f>
        <v/>
      </c>
      <c r="CC11" s="87" t="str">
        <f>IF(ISBLANK(U11),"",VLOOKUP(U11,Key!$G$3:$H$6,2,FALSE))</f>
        <v/>
      </c>
      <c r="CD11" s="87" t="str">
        <f>IF(ISBLANK(W11),"",VLOOKUP(W11,Key!$G$3:$H$6,2,FALSE))</f>
        <v/>
      </c>
      <c r="CE11" s="87" t="str">
        <f>IF(ISBLANK(Y11),"",VLOOKUP(Y11,Key!$G$3:$H$6,2,FALSE))</f>
        <v/>
      </c>
      <c r="CF11" s="87" t="str">
        <f>IF(ISBLANK(AA11),"",VLOOKUP(AA11,Key!$G$3:$H$6,2,FALSE))</f>
        <v/>
      </c>
      <c r="CG11" s="87" t="str">
        <f>IF(ISBLANK(AC11),"",VLOOKUP(AC11,Key!$G$3:$H$6,2,FALSE))</f>
        <v/>
      </c>
      <c r="CH11" s="87" t="str">
        <f>IF(ISBLANK(AE11),"",VLOOKUP(AE11,Key!$G$3:$H$6,2,FALSE))</f>
        <v/>
      </c>
      <c r="CI11" s="87" t="str">
        <f>IF(ISBLANK(AG11),"",VLOOKUP(AG11,Key!$G$3:$H$6,2,FALSE))</f>
        <v/>
      </c>
      <c r="CJ11" s="87" t="str">
        <f>IF(ISBLANK(AI11),"",VLOOKUP(AI11,Key!$G$3:$H$6,2,FALSE))</f>
        <v/>
      </c>
      <c r="CK11" s="87" t="str">
        <f>IF(ISBLANK(AK11),"",VLOOKUP(AK11,Key!$G$3:$H$6,2,FALSE))</f>
        <v/>
      </c>
      <c r="CL11" s="87" t="str">
        <f>IF(ISBLANK(AM11),"",VLOOKUP(AM11,Key!$G$3:$H$6,2,FALSE))</f>
        <v/>
      </c>
      <c r="CM11" s="87" t="str">
        <f>IF(ISBLANK(AO11),"",VLOOKUP(AO11,Key!$G$3:$H$6,2,FALSE))</f>
        <v/>
      </c>
      <c r="CN11" s="87" t="str">
        <f>IF(ISBLANK(AQ11),"",VLOOKUP(AQ11,Key!$G$3:$H$6,2,FALSE))</f>
        <v/>
      </c>
      <c r="CO11" s="87" t="str">
        <f>IF(ISBLANK(AS11),"",VLOOKUP(AS11,Key!$G$3:$H$6,2,FALSE))</f>
        <v/>
      </c>
      <c r="CP11" s="87" t="str">
        <f>IF(ISBLANK(AU11),"",VLOOKUP(AU11,Key!$G$3:$H$6,2,FALSE))</f>
        <v/>
      </c>
      <c r="CQ11" s="87" t="str">
        <f>IF(ISBLANK(AW11),"",VLOOKUP(AW11,Key!$G$3:$H$6,2,FALSE))</f>
        <v/>
      </c>
      <c r="CR11" s="87" t="str">
        <f>IF(ISBLANK(AY11),"",VLOOKUP(AY11,Key!$G$3:$H$6,2,FALSE))</f>
        <v/>
      </c>
      <c r="CS11" s="87" t="str">
        <f>IF(ISBLANK(BA11),"",VLOOKUP(BA11,Key!$G$3:$H$6,2,FALSE))</f>
        <v/>
      </c>
      <c r="CT11" s="87" t="str">
        <f>IF(ISBLANK(BC11),"",VLOOKUP(BC11,Key!$G$3:$H$6,2,FALSE))</f>
        <v/>
      </c>
      <c r="CU11" s="87" t="str">
        <f>IF(ISBLANK(BE11),"",VLOOKUP(BE11,Key!$G$3:$H$6,2,FALSE))</f>
        <v/>
      </c>
      <c r="CV11" s="87" t="str">
        <f>IF(ISBLANK(BG11),"",VLOOKUP(BG11,Key!$G$3:$H$6,2,FALSE))</f>
        <v/>
      </c>
      <c r="CW11" s="87" t="str">
        <f>IF(ISBLANK(BI11),"",VLOOKUP(BI11,Key!$G$3:$H$6,2,FALSE))</f>
        <v/>
      </c>
      <c r="CX11" s="87" t="str">
        <f>IF(ISBLANK(BK11),"",VLOOKUP(BK11,Key!$G$3:$H$6,2,FALSE))</f>
        <v/>
      </c>
      <c r="CY11" s="87" t="str">
        <f>IF(ISBLANK(BM11),"",VLOOKUP(BM11,Key!$G$3:$H$6,2,FALSE))</f>
        <v/>
      </c>
      <c r="CZ11" s="87" t="str">
        <f>IF(ISBLANK(BO11),"",VLOOKUP(BO11,Key!$G$3:$H$6,2,FALSE))</f>
        <v/>
      </c>
    </row>
    <row r="12" spans="1:104" x14ac:dyDescent="0.35">
      <c r="A12" s="174"/>
      <c r="B12" s="169"/>
      <c r="C12" s="29" t="s">
        <v>132</v>
      </c>
      <c r="D12" s="45"/>
      <c r="E12" s="46"/>
      <c r="F12" s="46"/>
      <c r="G12" s="48"/>
      <c r="H12" s="45"/>
      <c r="I12" s="47"/>
      <c r="J12" s="46"/>
      <c r="K12" s="47"/>
      <c r="L12" s="46"/>
      <c r="M12" s="48"/>
      <c r="N12" s="45"/>
      <c r="O12" s="47"/>
      <c r="P12" s="46"/>
      <c r="Q12" s="47"/>
      <c r="R12" s="46"/>
      <c r="S12" s="48"/>
      <c r="T12" s="45"/>
      <c r="U12" s="47"/>
      <c r="V12" s="46"/>
      <c r="W12" s="47"/>
      <c r="X12" s="46"/>
      <c r="Y12" s="48"/>
      <c r="Z12" s="45"/>
      <c r="AA12" s="47"/>
      <c r="AB12" s="46"/>
      <c r="AC12" s="47"/>
      <c r="AD12" s="46"/>
      <c r="AE12" s="48"/>
      <c r="AF12" s="45"/>
      <c r="AG12" s="47"/>
      <c r="AH12" s="46"/>
      <c r="AI12" s="47"/>
      <c r="AJ12" s="46"/>
      <c r="AK12" s="48"/>
      <c r="AL12" s="45"/>
      <c r="AM12" s="47"/>
      <c r="AN12" s="46"/>
      <c r="AO12" s="47"/>
      <c r="AP12" s="46"/>
      <c r="AQ12" s="48"/>
      <c r="AR12" s="45"/>
      <c r="AS12" s="47"/>
      <c r="AT12" s="46"/>
      <c r="AU12" s="47"/>
      <c r="AV12" s="46"/>
      <c r="AW12" s="48"/>
      <c r="AX12" s="45"/>
      <c r="AY12" s="47"/>
      <c r="AZ12" s="46"/>
      <c r="BA12" s="47"/>
      <c r="BB12" s="46"/>
      <c r="BC12" s="48"/>
      <c r="BD12" s="45"/>
      <c r="BE12" s="47"/>
      <c r="BF12" s="46"/>
      <c r="BG12" s="47"/>
      <c r="BH12" s="46"/>
      <c r="BI12" s="48"/>
      <c r="BJ12" s="45"/>
      <c r="BK12" s="47"/>
      <c r="BL12" s="46"/>
      <c r="BM12" s="47"/>
      <c r="BN12" s="46"/>
      <c r="BO12" s="48"/>
      <c r="BP12" s="79">
        <f>Properties!$C$5</f>
        <v>0</v>
      </c>
      <c r="BQ12" s="84" t="s">
        <v>115</v>
      </c>
      <c r="BR12" s="80" t="s">
        <v>123</v>
      </c>
      <c r="BS12" s="80">
        <f t="shared" si="3"/>
        <v>0</v>
      </c>
      <c r="BT12" s="80">
        <f t="shared" si="4"/>
        <v>0</v>
      </c>
      <c r="BU12" s="80">
        <f t="shared" si="5"/>
        <v>0</v>
      </c>
      <c r="BV12" s="87" t="str">
        <f>IF(ISBLANK(G12),"",VLOOKUP(G12,Key!$G$3:$H$6,2,FALSE))</f>
        <v/>
      </c>
      <c r="BW12" s="87" t="str">
        <f>IF(ISBLANK(I12),"",VLOOKUP(I12,Key!$G$3:$H$6,2,FALSE))</f>
        <v/>
      </c>
      <c r="BX12" s="87" t="str">
        <f>IF(ISBLANK(K12),"",VLOOKUP(K12,Key!$G$3:$H$6,2,FALSE))</f>
        <v/>
      </c>
      <c r="BY12" s="87" t="str">
        <f>IF(ISBLANK(M12),"",VLOOKUP(M12,Key!$G$3:$H$6,2,FALSE))</f>
        <v/>
      </c>
      <c r="BZ12" s="87" t="str">
        <f>IF(ISBLANK(O12),"",VLOOKUP(O12,Key!$G$3:$H$6,2,FALSE))</f>
        <v/>
      </c>
      <c r="CA12" s="87" t="str">
        <f>IF(ISBLANK(Q12),"",VLOOKUP(Q12,Key!$G$3:$H$6,2,FALSE))</f>
        <v/>
      </c>
      <c r="CB12" s="87" t="str">
        <f>IF(ISBLANK(S12),"",VLOOKUP(S12,Key!$G$3:$H$6,2,FALSE))</f>
        <v/>
      </c>
      <c r="CC12" s="87" t="str">
        <f>IF(ISBLANK(U12),"",VLOOKUP(U12,Key!$G$3:$H$6,2,FALSE))</f>
        <v/>
      </c>
      <c r="CD12" s="87" t="str">
        <f>IF(ISBLANK(W12),"",VLOOKUP(W12,Key!$G$3:$H$6,2,FALSE))</f>
        <v/>
      </c>
      <c r="CE12" s="87" t="str">
        <f>IF(ISBLANK(Y12),"",VLOOKUP(Y12,Key!$G$3:$H$6,2,FALSE))</f>
        <v/>
      </c>
      <c r="CF12" s="87" t="str">
        <f>IF(ISBLANK(AA12),"",VLOOKUP(AA12,Key!$G$3:$H$6,2,FALSE))</f>
        <v/>
      </c>
      <c r="CG12" s="87" t="str">
        <f>IF(ISBLANK(AC12),"",VLOOKUP(AC12,Key!$G$3:$H$6,2,FALSE))</f>
        <v/>
      </c>
      <c r="CH12" s="87" t="str">
        <f>IF(ISBLANK(AE12),"",VLOOKUP(AE12,Key!$G$3:$H$6,2,FALSE))</f>
        <v/>
      </c>
      <c r="CI12" s="87" t="str">
        <f>IF(ISBLANK(AG12),"",VLOOKUP(AG12,Key!$G$3:$H$6,2,FALSE))</f>
        <v/>
      </c>
      <c r="CJ12" s="87" t="str">
        <f>IF(ISBLANK(AI12),"",VLOOKUP(AI12,Key!$G$3:$H$6,2,FALSE))</f>
        <v/>
      </c>
      <c r="CK12" s="87" t="str">
        <f>IF(ISBLANK(AK12),"",VLOOKUP(AK12,Key!$G$3:$H$6,2,FALSE))</f>
        <v/>
      </c>
      <c r="CL12" s="87" t="str">
        <f>IF(ISBLANK(AM12),"",VLOOKUP(AM12,Key!$G$3:$H$6,2,FALSE))</f>
        <v/>
      </c>
      <c r="CM12" s="87" t="str">
        <f>IF(ISBLANK(AO12),"",VLOOKUP(AO12,Key!$G$3:$H$6,2,FALSE))</f>
        <v/>
      </c>
      <c r="CN12" s="87" t="str">
        <f>IF(ISBLANK(AQ12),"",VLOOKUP(AQ12,Key!$G$3:$H$6,2,FALSE))</f>
        <v/>
      </c>
      <c r="CO12" s="87" t="str">
        <f>IF(ISBLANK(AS12),"",VLOOKUP(AS12,Key!$G$3:$H$6,2,FALSE))</f>
        <v/>
      </c>
      <c r="CP12" s="87" t="str">
        <f>IF(ISBLANK(AU12),"",VLOOKUP(AU12,Key!$G$3:$H$6,2,FALSE))</f>
        <v/>
      </c>
      <c r="CQ12" s="87" t="str">
        <f>IF(ISBLANK(AW12),"",VLOOKUP(AW12,Key!$G$3:$H$6,2,FALSE))</f>
        <v/>
      </c>
      <c r="CR12" s="87" t="str">
        <f>IF(ISBLANK(AY12),"",VLOOKUP(AY12,Key!$G$3:$H$6,2,FALSE))</f>
        <v/>
      </c>
      <c r="CS12" s="87" t="str">
        <f>IF(ISBLANK(BA12),"",VLOOKUP(BA12,Key!$G$3:$H$6,2,FALSE))</f>
        <v/>
      </c>
      <c r="CT12" s="87" t="str">
        <f>IF(ISBLANK(BC12),"",VLOOKUP(BC12,Key!$G$3:$H$6,2,FALSE))</f>
        <v/>
      </c>
      <c r="CU12" s="87" t="str">
        <f>IF(ISBLANK(BE12),"",VLOOKUP(BE12,Key!$G$3:$H$6,2,FALSE))</f>
        <v/>
      </c>
      <c r="CV12" s="87" t="str">
        <f>IF(ISBLANK(BG12),"",VLOOKUP(BG12,Key!$G$3:$H$6,2,FALSE))</f>
        <v/>
      </c>
      <c r="CW12" s="87" t="str">
        <f>IF(ISBLANK(BI12),"",VLOOKUP(BI12,Key!$G$3:$H$6,2,FALSE))</f>
        <v/>
      </c>
      <c r="CX12" s="87" t="str">
        <f>IF(ISBLANK(BK12),"",VLOOKUP(BK12,Key!$G$3:$H$6,2,FALSE))</f>
        <v/>
      </c>
      <c r="CY12" s="87" t="str">
        <f>IF(ISBLANK(BM12),"",VLOOKUP(BM12,Key!$G$3:$H$6,2,FALSE))</f>
        <v/>
      </c>
      <c r="CZ12" s="87" t="str">
        <f>IF(ISBLANK(BO12),"",VLOOKUP(BO12,Key!$G$3:$H$6,2,FALSE))</f>
        <v/>
      </c>
    </row>
    <row r="13" spans="1:104" x14ac:dyDescent="0.35">
      <c r="A13" s="174"/>
      <c r="B13" s="169"/>
      <c r="C13" s="29" t="s">
        <v>133</v>
      </c>
      <c r="D13" s="45"/>
      <c r="E13" s="46"/>
      <c r="F13" s="46"/>
      <c r="G13" s="48"/>
      <c r="H13" s="45"/>
      <c r="I13" s="47"/>
      <c r="J13" s="46"/>
      <c r="K13" s="47"/>
      <c r="L13" s="46"/>
      <c r="M13" s="48"/>
      <c r="N13" s="45"/>
      <c r="O13" s="47"/>
      <c r="P13" s="46"/>
      <c r="Q13" s="47"/>
      <c r="R13" s="46"/>
      <c r="S13" s="48"/>
      <c r="T13" s="45"/>
      <c r="U13" s="47"/>
      <c r="V13" s="46"/>
      <c r="W13" s="47"/>
      <c r="X13" s="46"/>
      <c r="Y13" s="48"/>
      <c r="Z13" s="45"/>
      <c r="AA13" s="47"/>
      <c r="AB13" s="46"/>
      <c r="AC13" s="47"/>
      <c r="AD13" s="46"/>
      <c r="AE13" s="48"/>
      <c r="AF13" s="45"/>
      <c r="AG13" s="47"/>
      <c r="AH13" s="46"/>
      <c r="AI13" s="47"/>
      <c r="AJ13" s="46"/>
      <c r="AK13" s="48"/>
      <c r="AL13" s="45"/>
      <c r="AM13" s="47"/>
      <c r="AN13" s="46"/>
      <c r="AO13" s="47"/>
      <c r="AP13" s="46"/>
      <c r="AQ13" s="48"/>
      <c r="AR13" s="45"/>
      <c r="AS13" s="47"/>
      <c r="AT13" s="46"/>
      <c r="AU13" s="47"/>
      <c r="AV13" s="46"/>
      <c r="AW13" s="48"/>
      <c r="AX13" s="45"/>
      <c r="AY13" s="47"/>
      <c r="AZ13" s="46"/>
      <c r="BA13" s="47"/>
      <c r="BB13" s="46"/>
      <c r="BC13" s="48"/>
      <c r="BD13" s="45"/>
      <c r="BE13" s="47"/>
      <c r="BF13" s="46"/>
      <c r="BG13" s="47"/>
      <c r="BH13" s="46"/>
      <c r="BI13" s="48"/>
      <c r="BJ13" s="45"/>
      <c r="BK13" s="47"/>
      <c r="BL13" s="46"/>
      <c r="BM13" s="47"/>
      <c r="BN13" s="46"/>
      <c r="BO13" s="48"/>
      <c r="BP13" s="79">
        <f>Properties!$C$5</f>
        <v>0</v>
      </c>
      <c r="BQ13" s="84" t="s">
        <v>115</v>
      </c>
      <c r="BR13" s="80" t="s">
        <v>123</v>
      </c>
      <c r="BS13" s="80">
        <f t="shared" si="3"/>
        <v>0</v>
      </c>
      <c r="BT13" s="80">
        <f t="shared" si="4"/>
        <v>0</v>
      </c>
      <c r="BU13" s="80">
        <f t="shared" si="5"/>
        <v>0</v>
      </c>
      <c r="BV13" s="87" t="str">
        <f>IF(ISBLANK(G13),"",VLOOKUP(G13,Key!$G$3:$H$6,2,FALSE))</f>
        <v/>
      </c>
      <c r="BW13" s="87" t="str">
        <f>IF(ISBLANK(I13),"",VLOOKUP(I13,Key!$G$3:$H$6,2,FALSE))</f>
        <v/>
      </c>
      <c r="BX13" s="87" t="str">
        <f>IF(ISBLANK(K13),"",VLOOKUP(K13,Key!$G$3:$H$6,2,FALSE))</f>
        <v/>
      </c>
      <c r="BY13" s="87" t="str">
        <f>IF(ISBLANK(M13),"",VLOOKUP(M13,Key!$G$3:$H$6,2,FALSE))</f>
        <v/>
      </c>
      <c r="BZ13" s="87" t="str">
        <f>IF(ISBLANK(O13),"",VLOOKUP(O13,Key!$G$3:$H$6,2,FALSE))</f>
        <v/>
      </c>
      <c r="CA13" s="87" t="str">
        <f>IF(ISBLANK(Q13),"",VLOOKUP(Q13,Key!$G$3:$H$6,2,FALSE))</f>
        <v/>
      </c>
      <c r="CB13" s="87" t="str">
        <f>IF(ISBLANK(S13),"",VLOOKUP(S13,Key!$G$3:$H$6,2,FALSE))</f>
        <v/>
      </c>
      <c r="CC13" s="87" t="str">
        <f>IF(ISBLANK(U13),"",VLOOKUP(U13,Key!$G$3:$H$6,2,FALSE))</f>
        <v/>
      </c>
      <c r="CD13" s="87" t="str">
        <f>IF(ISBLANK(W13),"",VLOOKUP(W13,Key!$G$3:$H$6,2,FALSE))</f>
        <v/>
      </c>
      <c r="CE13" s="87" t="str">
        <f>IF(ISBLANK(Y13),"",VLOOKUP(Y13,Key!$G$3:$H$6,2,FALSE))</f>
        <v/>
      </c>
      <c r="CF13" s="87" t="str">
        <f>IF(ISBLANK(AA13),"",VLOOKUP(AA13,Key!$G$3:$H$6,2,FALSE))</f>
        <v/>
      </c>
      <c r="CG13" s="87" t="str">
        <f>IF(ISBLANK(AC13),"",VLOOKUP(AC13,Key!$G$3:$H$6,2,FALSE))</f>
        <v/>
      </c>
      <c r="CH13" s="87" t="str">
        <f>IF(ISBLANK(AE13),"",VLOOKUP(AE13,Key!$G$3:$H$6,2,FALSE))</f>
        <v/>
      </c>
      <c r="CI13" s="87" t="str">
        <f>IF(ISBLANK(AG13),"",VLOOKUP(AG13,Key!$G$3:$H$6,2,FALSE))</f>
        <v/>
      </c>
      <c r="CJ13" s="87" t="str">
        <f>IF(ISBLANK(AI13),"",VLOOKUP(AI13,Key!$G$3:$H$6,2,FALSE))</f>
        <v/>
      </c>
      <c r="CK13" s="87" t="str">
        <f>IF(ISBLANK(AK13),"",VLOOKUP(AK13,Key!$G$3:$H$6,2,FALSE))</f>
        <v/>
      </c>
      <c r="CL13" s="87" t="str">
        <f>IF(ISBLANK(AM13),"",VLOOKUP(AM13,Key!$G$3:$H$6,2,FALSE))</f>
        <v/>
      </c>
      <c r="CM13" s="87" t="str">
        <f>IF(ISBLANK(AO13),"",VLOOKUP(AO13,Key!$G$3:$H$6,2,FALSE))</f>
        <v/>
      </c>
      <c r="CN13" s="87" t="str">
        <f>IF(ISBLANK(AQ13),"",VLOOKUP(AQ13,Key!$G$3:$H$6,2,FALSE))</f>
        <v/>
      </c>
      <c r="CO13" s="87" t="str">
        <f>IF(ISBLANK(AS13),"",VLOOKUP(AS13,Key!$G$3:$H$6,2,FALSE))</f>
        <v/>
      </c>
      <c r="CP13" s="87" t="str">
        <f>IF(ISBLANK(AU13),"",VLOOKUP(AU13,Key!$G$3:$H$6,2,FALSE))</f>
        <v/>
      </c>
      <c r="CQ13" s="87" t="str">
        <f>IF(ISBLANK(AW13),"",VLOOKUP(AW13,Key!$G$3:$H$6,2,FALSE))</f>
        <v/>
      </c>
      <c r="CR13" s="87" t="str">
        <f>IF(ISBLANK(AY13),"",VLOOKUP(AY13,Key!$G$3:$H$6,2,FALSE))</f>
        <v/>
      </c>
      <c r="CS13" s="87" t="str">
        <f>IF(ISBLANK(BA13),"",VLOOKUP(BA13,Key!$G$3:$H$6,2,FALSE))</f>
        <v/>
      </c>
      <c r="CT13" s="87" t="str">
        <f>IF(ISBLANK(BC13),"",VLOOKUP(BC13,Key!$G$3:$H$6,2,FALSE))</f>
        <v/>
      </c>
      <c r="CU13" s="87" t="str">
        <f>IF(ISBLANK(BE13),"",VLOOKUP(BE13,Key!$G$3:$H$6,2,FALSE))</f>
        <v/>
      </c>
      <c r="CV13" s="87" t="str">
        <f>IF(ISBLANK(BG13),"",VLOOKUP(BG13,Key!$G$3:$H$6,2,FALSE))</f>
        <v/>
      </c>
      <c r="CW13" s="87" t="str">
        <f>IF(ISBLANK(BI13),"",VLOOKUP(BI13,Key!$G$3:$H$6,2,FALSE))</f>
        <v/>
      </c>
      <c r="CX13" s="87" t="str">
        <f>IF(ISBLANK(BK13),"",VLOOKUP(BK13,Key!$G$3:$H$6,2,FALSE))</f>
        <v/>
      </c>
      <c r="CY13" s="87" t="str">
        <f>IF(ISBLANK(BM13),"",VLOOKUP(BM13,Key!$G$3:$H$6,2,FALSE))</f>
        <v/>
      </c>
      <c r="CZ13" s="87" t="str">
        <f>IF(ISBLANK(BO13),"",VLOOKUP(BO13,Key!$G$3:$H$6,2,FALSE))</f>
        <v/>
      </c>
    </row>
    <row r="14" spans="1:104" x14ac:dyDescent="0.35">
      <c r="A14" s="174"/>
      <c r="B14" s="169"/>
      <c r="C14" s="29" t="s">
        <v>134</v>
      </c>
      <c r="D14" s="45"/>
      <c r="E14" s="46"/>
      <c r="F14" s="46"/>
      <c r="G14" s="48"/>
      <c r="H14" s="45"/>
      <c r="I14" s="47"/>
      <c r="J14" s="46"/>
      <c r="K14" s="47"/>
      <c r="L14" s="46"/>
      <c r="M14" s="48"/>
      <c r="N14" s="45"/>
      <c r="O14" s="47"/>
      <c r="P14" s="46"/>
      <c r="Q14" s="47"/>
      <c r="R14" s="46"/>
      <c r="S14" s="48"/>
      <c r="T14" s="45"/>
      <c r="U14" s="47"/>
      <c r="V14" s="46"/>
      <c r="W14" s="47"/>
      <c r="X14" s="46"/>
      <c r="Y14" s="48"/>
      <c r="Z14" s="45"/>
      <c r="AA14" s="47"/>
      <c r="AB14" s="46"/>
      <c r="AC14" s="47"/>
      <c r="AD14" s="46"/>
      <c r="AE14" s="48"/>
      <c r="AF14" s="45"/>
      <c r="AG14" s="47"/>
      <c r="AH14" s="46"/>
      <c r="AI14" s="47"/>
      <c r="AJ14" s="46"/>
      <c r="AK14" s="48"/>
      <c r="AL14" s="45"/>
      <c r="AM14" s="47"/>
      <c r="AN14" s="46"/>
      <c r="AO14" s="47"/>
      <c r="AP14" s="46"/>
      <c r="AQ14" s="48"/>
      <c r="AR14" s="45"/>
      <c r="AS14" s="47"/>
      <c r="AT14" s="46"/>
      <c r="AU14" s="47"/>
      <c r="AV14" s="46"/>
      <c r="AW14" s="48"/>
      <c r="AX14" s="45"/>
      <c r="AY14" s="47"/>
      <c r="AZ14" s="46"/>
      <c r="BA14" s="47"/>
      <c r="BB14" s="46"/>
      <c r="BC14" s="48"/>
      <c r="BD14" s="45"/>
      <c r="BE14" s="47"/>
      <c r="BF14" s="46"/>
      <c r="BG14" s="47"/>
      <c r="BH14" s="46"/>
      <c r="BI14" s="48"/>
      <c r="BJ14" s="45"/>
      <c r="BK14" s="47"/>
      <c r="BL14" s="46"/>
      <c r="BM14" s="47"/>
      <c r="BN14" s="46"/>
      <c r="BO14" s="48"/>
      <c r="BP14" s="79">
        <f>Properties!$C$5</f>
        <v>0</v>
      </c>
      <c r="BQ14" s="84" t="s">
        <v>115</v>
      </c>
      <c r="BR14" s="80" t="s">
        <v>123</v>
      </c>
      <c r="BS14" s="80">
        <f t="shared" si="3"/>
        <v>0</v>
      </c>
      <c r="BT14" s="80">
        <f t="shared" si="4"/>
        <v>0</v>
      </c>
      <c r="BU14" s="80">
        <f t="shared" si="5"/>
        <v>0</v>
      </c>
      <c r="BV14" s="87" t="str">
        <f>IF(ISBLANK(G14),"",VLOOKUP(G14,Key!$G$3:$H$6,2,FALSE))</f>
        <v/>
      </c>
      <c r="BW14" s="87" t="str">
        <f>IF(ISBLANK(I14),"",VLOOKUP(I14,Key!$G$3:$H$6,2,FALSE))</f>
        <v/>
      </c>
      <c r="BX14" s="87" t="str">
        <f>IF(ISBLANK(K14),"",VLOOKUP(K14,Key!$G$3:$H$6,2,FALSE))</f>
        <v/>
      </c>
      <c r="BY14" s="87" t="str">
        <f>IF(ISBLANK(M14),"",VLOOKUP(M14,Key!$G$3:$H$6,2,FALSE))</f>
        <v/>
      </c>
      <c r="BZ14" s="87" t="str">
        <f>IF(ISBLANK(O14),"",VLOOKUP(O14,Key!$G$3:$H$6,2,FALSE))</f>
        <v/>
      </c>
      <c r="CA14" s="87" t="str">
        <f>IF(ISBLANK(Q14),"",VLOOKUP(Q14,Key!$G$3:$H$6,2,FALSE))</f>
        <v/>
      </c>
      <c r="CB14" s="87" t="str">
        <f>IF(ISBLANK(S14),"",VLOOKUP(S14,Key!$G$3:$H$6,2,FALSE))</f>
        <v/>
      </c>
      <c r="CC14" s="87" t="str">
        <f>IF(ISBLANK(U14),"",VLOOKUP(U14,Key!$G$3:$H$6,2,FALSE))</f>
        <v/>
      </c>
      <c r="CD14" s="87" t="str">
        <f>IF(ISBLANK(W14),"",VLOOKUP(W14,Key!$G$3:$H$6,2,FALSE))</f>
        <v/>
      </c>
      <c r="CE14" s="87" t="str">
        <f>IF(ISBLANK(Y14),"",VLOOKUP(Y14,Key!$G$3:$H$6,2,FALSE))</f>
        <v/>
      </c>
      <c r="CF14" s="87" t="str">
        <f>IF(ISBLANK(AA14),"",VLOOKUP(AA14,Key!$G$3:$H$6,2,FALSE))</f>
        <v/>
      </c>
      <c r="CG14" s="87" t="str">
        <f>IF(ISBLANK(AC14),"",VLOOKUP(AC14,Key!$G$3:$H$6,2,FALSE))</f>
        <v/>
      </c>
      <c r="CH14" s="87" t="str">
        <f>IF(ISBLANK(AE14),"",VLOOKUP(AE14,Key!$G$3:$H$6,2,FALSE))</f>
        <v/>
      </c>
      <c r="CI14" s="87" t="str">
        <f>IF(ISBLANK(AG14),"",VLOOKUP(AG14,Key!$G$3:$H$6,2,FALSE))</f>
        <v/>
      </c>
      <c r="CJ14" s="87" t="str">
        <f>IF(ISBLANK(AI14),"",VLOOKUP(AI14,Key!$G$3:$H$6,2,FALSE))</f>
        <v/>
      </c>
      <c r="CK14" s="87" t="str">
        <f>IF(ISBLANK(AK14),"",VLOOKUP(AK14,Key!$G$3:$H$6,2,FALSE))</f>
        <v/>
      </c>
      <c r="CL14" s="87" t="str">
        <f>IF(ISBLANK(AM14),"",VLOOKUP(AM14,Key!$G$3:$H$6,2,FALSE))</f>
        <v/>
      </c>
      <c r="CM14" s="87" t="str">
        <f>IF(ISBLANK(AO14),"",VLOOKUP(AO14,Key!$G$3:$H$6,2,FALSE))</f>
        <v/>
      </c>
      <c r="CN14" s="87" t="str">
        <f>IF(ISBLANK(AQ14),"",VLOOKUP(AQ14,Key!$G$3:$H$6,2,FALSE))</f>
        <v/>
      </c>
      <c r="CO14" s="87" t="str">
        <f>IF(ISBLANK(AS14),"",VLOOKUP(AS14,Key!$G$3:$H$6,2,FALSE))</f>
        <v/>
      </c>
      <c r="CP14" s="87" t="str">
        <f>IF(ISBLANK(AU14),"",VLOOKUP(AU14,Key!$G$3:$H$6,2,FALSE))</f>
        <v/>
      </c>
      <c r="CQ14" s="87" t="str">
        <f>IF(ISBLANK(AW14),"",VLOOKUP(AW14,Key!$G$3:$H$6,2,FALSE))</f>
        <v/>
      </c>
      <c r="CR14" s="87" t="str">
        <f>IF(ISBLANK(AY14),"",VLOOKUP(AY14,Key!$G$3:$H$6,2,FALSE))</f>
        <v/>
      </c>
      <c r="CS14" s="87" t="str">
        <f>IF(ISBLANK(BA14),"",VLOOKUP(BA14,Key!$G$3:$H$6,2,FALSE))</f>
        <v/>
      </c>
      <c r="CT14" s="87" t="str">
        <f>IF(ISBLANK(BC14),"",VLOOKUP(BC14,Key!$G$3:$H$6,2,FALSE))</f>
        <v/>
      </c>
      <c r="CU14" s="87" t="str">
        <f>IF(ISBLANK(BE14),"",VLOOKUP(BE14,Key!$G$3:$H$6,2,FALSE))</f>
        <v/>
      </c>
      <c r="CV14" s="87" t="str">
        <f>IF(ISBLANK(BG14),"",VLOOKUP(BG14,Key!$G$3:$H$6,2,FALSE))</f>
        <v/>
      </c>
      <c r="CW14" s="87" t="str">
        <f>IF(ISBLANK(BI14),"",VLOOKUP(BI14,Key!$G$3:$H$6,2,FALSE))</f>
        <v/>
      </c>
      <c r="CX14" s="87" t="str">
        <f>IF(ISBLANK(BK14),"",VLOOKUP(BK14,Key!$G$3:$H$6,2,FALSE))</f>
        <v/>
      </c>
      <c r="CY14" s="87" t="str">
        <f>IF(ISBLANK(BM14),"",VLOOKUP(BM14,Key!$G$3:$H$6,2,FALSE))</f>
        <v/>
      </c>
      <c r="CZ14" s="87" t="str">
        <f>IF(ISBLANK(BO14),"",VLOOKUP(BO14,Key!$G$3:$H$6,2,FALSE))</f>
        <v/>
      </c>
    </row>
    <row r="15" spans="1:104" x14ac:dyDescent="0.35">
      <c r="A15" s="174"/>
      <c r="B15" s="169"/>
      <c r="C15" s="29" t="s">
        <v>135</v>
      </c>
      <c r="D15" s="45"/>
      <c r="E15" s="46"/>
      <c r="F15" s="46"/>
      <c r="G15" s="48"/>
      <c r="H15" s="45"/>
      <c r="I15" s="47"/>
      <c r="J15" s="46"/>
      <c r="K15" s="47"/>
      <c r="L15" s="46"/>
      <c r="M15" s="48"/>
      <c r="N15" s="45"/>
      <c r="O15" s="47"/>
      <c r="P15" s="46"/>
      <c r="Q15" s="47"/>
      <c r="R15" s="46"/>
      <c r="S15" s="48"/>
      <c r="T15" s="45"/>
      <c r="U15" s="47"/>
      <c r="V15" s="46"/>
      <c r="W15" s="47"/>
      <c r="X15" s="46"/>
      <c r="Y15" s="48"/>
      <c r="Z15" s="45"/>
      <c r="AA15" s="47"/>
      <c r="AB15" s="46"/>
      <c r="AC15" s="47"/>
      <c r="AD15" s="46"/>
      <c r="AE15" s="48"/>
      <c r="AF15" s="45"/>
      <c r="AG15" s="47"/>
      <c r="AH15" s="46"/>
      <c r="AI15" s="47"/>
      <c r="AJ15" s="46"/>
      <c r="AK15" s="48"/>
      <c r="AL15" s="45"/>
      <c r="AM15" s="47"/>
      <c r="AN15" s="46"/>
      <c r="AO15" s="47"/>
      <c r="AP15" s="46"/>
      <c r="AQ15" s="48"/>
      <c r="AR15" s="45"/>
      <c r="AS15" s="47"/>
      <c r="AT15" s="46"/>
      <c r="AU15" s="47"/>
      <c r="AV15" s="46"/>
      <c r="AW15" s="48"/>
      <c r="AX15" s="45"/>
      <c r="AY15" s="47"/>
      <c r="AZ15" s="46"/>
      <c r="BA15" s="47"/>
      <c r="BB15" s="46"/>
      <c r="BC15" s="48"/>
      <c r="BD15" s="45"/>
      <c r="BE15" s="47"/>
      <c r="BF15" s="46"/>
      <c r="BG15" s="47"/>
      <c r="BH15" s="46"/>
      <c r="BI15" s="48"/>
      <c r="BJ15" s="45"/>
      <c r="BK15" s="47"/>
      <c r="BL15" s="46"/>
      <c r="BM15" s="47"/>
      <c r="BN15" s="46"/>
      <c r="BO15" s="48"/>
      <c r="BP15" s="79">
        <f>Properties!$C$5</f>
        <v>0</v>
      </c>
      <c r="BQ15" s="84" t="s">
        <v>115</v>
      </c>
      <c r="BR15" s="80" t="s">
        <v>123</v>
      </c>
      <c r="BS15" s="80">
        <f t="shared" si="3"/>
        <v>0</v>
      </c>
      <c r="BT15" s="80">
        <f t="shared" si="4"/>
        <v>0</v>
      </c>
      <c r="BU15" s="80">
        <f t="shared" si="5"/>
        <v>0</v>
      </c>
      <c r="BV15" s="87" t="str">
        <f>IF(ISBLANK(G15),"",VLOOKUP(G15,Key!$G$3:$H$6,2,FALSE))</f>
        <v/>
      </c>
      <c r="BW15" s="87" t="str">
        <f>IF(ISBLANK(I15),"",VLOOKUP(I15,Key!$G$3:$H$6,2,FALSE))</f>
        <v/>
      </c>
      <c r="BX15" s="87" t="str">
        <f>IF(ISBLANK(K15),"",VLOOKUP(K15,Key!$G$3:$H$6,2,FALSE))</f>
        <v/>
      </c>
      <c r="BY15" s="87" t="str">
        <f>IF(ISBLANK(M15),"",VLOOKUP(M15,Key!$G$3:$H$6,2,FALSE))</f>
        <v/>
      </c>
      <c r="BZ15" s="87" t="str">
        <f>IF(ISBLANK(O15),"",VLOOKUP(O15,Key!$G$3:$H$6,2,FALSE))</f>
        <v/>
      </c>
      <c r="CA15" s="87" t="str">
        <f>IF(ISBLANK(Q15),"",VLOOKUP(Q15,Key!$G$3:$H$6,2,FALSE))</f>
        <v/>
      </c>
      <c r="CB15" s="87" t="str">
        <f>IF(ISBLANK(S15),"",VLOOKUP(S15,Key!$G$3:$H$6,2,FALSE))</f>
        <v/>
      </c>
      <c r="CC15" s="87" t="str">
        <f>IF(ISBLANK(U15),"",VLOOKUP(U15,Key!$G$3:$H$6,2,FALSE))</f>
        <v/>
      </c>
      <c r="CD15" s="87" t="str">
        <f>IF(ISBLANK(W15),"",VLOOKUP(W15,Key!$G$3:$H$6,2,FALSE))</f>
        <v/>
      </c>
      <c r="CE15" s="87" t="str">
        <f>IF(ISBLANK(Y15),"",VLOOKUP(Y15,Key!$G$3:$H$6,2,FALSE))</f>
        <v/>
      </c>
      <c r="CF15" s="87" t="str">
        <f>IF(ISBLANK(AA15),"",VLOOKUP(AA15,Key!$G$3:$H$6,2,FALSE))</f>
        <v/>
      </c>
      <c r="CG15" s="87" t="str">
        <f>IF(ISBLANK(AC15),"",VLOOKUP(AC15,Key!$G$3:$H$6,2,FALSE))</f>
        <v/>
      </c>
      <c r="CH15" s="87" t="str">
        <f>IF(ISBLANK(AE15),"",VLOOKUP(AE15,Key!$G$3:$H$6,2,FALSE))</f>
        <v/>
      </c>
      <c r="CI15" s="87" t="str">
        <f>IF(ISBLANK(AG15),"",VLOOKUP(AG15,Key!$G$3:$H$6,2,FALSE))</f>
        <v/>
      </c>
      <c r="CJ15" s="87" t="str">
        <f>IF(ISBLANK(AI15),"",VLOOKUP(AI15,Key!$G$3:$H$6,2,FALSE))</f>
        <v/>
      </c>
      <c r="CK15" s="87" t="str">
        <f>IF(ISBLANK(AK15),"",VLOOKUP(AK15,Key!$G$3:$H$6,2,FALSE))</f>
        <v/>
      </c>
      <c r="CL15" s="87" t="str">
        <f>IF(ISBLANK(AM15),"",VLOOKUP(AM15,Key!$G$3:$H$6,2,FALSE))</f>
        <v/>
      </c>
      <c r="CM15" s="87" t="str">
        <f>IF(ISBLANK(AO15),"",VLOOKUP(AO15,Key!$G$3:$H$6,2,FALSE))</f>
        <v/>
      </c>
      <c r="CN15" s="87" t="str">
        <f>IF(ISBLANK(AQ15),"",VLOOKUP(AQ15,Key!$G$3:$H$6,2,FALSE))</f>
        <v/>
      </c>
      <c r="CO15" s="87" t="str">
        <f>IF(ISBLANK(AS15),"",VLOOKUP(AS15,Key!$G$3:$H$6,2,FALSE))</f>
        <v/>
      </c>
      <c r="CP15" s="87" t="str">
        <f>IF(ISBLANK(AU15),"",VLOOKUP(AU15,Key!$G$3:$H$6,2,FALSE))</f>
        <v/>
      </c>
      <c r="CQ15" s="87" t="str">
        <f>IF(ISBLANK(AW15),"",VLOOKUP(AW15,Key!$G$3:$H$6,2,FALSE))</f>
        <v/>
      </c>
      <c r="CR15" s="87" t="str">
        <f>IF(ISBLANK(AY15),"",VLOOKUP(AY15,Key!$G$3:$H$6,2,FALSE))</f>
        <v/>
      </c>
      <c r="CS15" s="87" t="str">
        <f>IF(ISBLANK(BA15),"",VLOOKUP(BA15,Key!$G$3:$H$6,2,FALSE))</f>
        <v/>
      </c>
      <c r="CT15" s="87" t="str">
        <f>IF(ISBLANK(BC15),"",VLOOKUP(BC15,Key!$G$3:$H$6,2,FALSE))</f>
        <v/>
      </c>
      <c r="CU15" s="87" t="str">
        <f>IF(ISBLANK(BE15),"",VLOOKUP(BE15,Key!$G$3:$H$6,2,FALSE))</f>
        <v/>
      </c>
      <c r="CV15" s="87" t="str">
        <f>IF(ISBLANK(BG15),"",VLOOKUP(BG15,Key!$G$3:$H$6,2,FALSE))</f>
        <v/>
      </c>
      <c r="CW15" s="87" t="str">
        <f>IF(ISBLANK(BI15),"",VLOOKUP(BI15,Key!$G$3:$H$6,2,FALSE))</f>
        <v/>
      </c>
      <c r="CX15" s="87" t="str">
        <f>IF(ISBLANK(BK15),"",VLOOKUP(BK15,Key!$G$3:$H$6,2,FALSE))</f>
        <v/>
      </c>
      <c r="CY15" s="87" t="str">
        <f>IF(ISBLANK(BM15),"",VLOOKUP(BM15,Key!$G$3:$H$6,2,FALSE))</f>
        <v/>
      </c>
      <c r="CZ15" s="87" t="str">
        <f>IF(ISBLANK(BO15),"",VLOOKUP(BO15,Key!$G$3:$H$6,2,FALSE))</f>
        <v/>
      </c>
    </row>
    <row r="16" spans="1:104" x14ac:dyDescent="0.35">
      <c r="A16" s="174"/>
      <c r="B16" s="169"/>
      <c r="C16" s="29" t="s">
        <v>136</v>
      </c>
      <c r="D16" s="45"/>
      <c r="E16" s="46"/>
      <c r="F16" s="46"/>
      <c r="G16" s="48"/>
      <c r="H16" s="45"/>
      <c r="I16" s="47"/>
      <c r="J16" s="46"/>
      <c r="K16" s="47"/>
      <c r="L16" s="46"/>
      <c r="M16" s="48"/>
      <c r="N16" s="45"/>
      <c r="O16" s="47"/>
      <c r="P16" s="46"/>
      <c r="Q16" s="47"/>
      <c r="R16" s="46"/>
      <c r="S16" s="48"/>
      <c r="T16" s="45"/>
      <c r="U16" s="47"/>
      <c r="V16" s="46"/>
      <c r="W16" s="47"/>
      <c r="X16" s="46"/>
      <c r="Y16" s="48"/>
      <c r="Z16" s="45"/>
      <c r="AA16" s="47"/>
      <c r="AB16" s="46"/>
      <c r="AC16" s="47"/>
      <c r="AD16" s="46"/>
      <c r="AE16" s="48"/>
      <c r="AF16" s="45"/>
      <c r="AG16" s="47"/>
      <c r="AH16" s="46"/>
      <c r="AI16" s="47"/>
      <c r="AJ16" s="46"/>
      <c r="AK16" s="48"/>
      <c r="AL16" s="45"/>
      <c r="AM16" s="47"/>
      <c r="AN16" s="46"/>
      <c r="AO16" s="47"/>
      <c r="AP16" s="46"/>
      <c r="AQ16" s="48"/>
      <c r="AR16" s="45"/>
      <c r="AS16" s="47"/>
      <c r="AT16" s="46"/>
      <c r="AU16" s="47"/>
      <c r="AV16" s="46"/>
      <c r="AW16" s="48"/>
      <c r="AX16" s="45"/>
      <c r="AY16" s="47"/>
      <c r="AZ16" s="46"/>
      <c r="BA16" s="47"/>
      <c r="BB16" s="46"/>
      <c r="BC16" s="48"/>
      <c r="BD16" s="45"/>
      <c r="BE16" s="47"/>
      <c r="BF16" s="46"/>
      <c r="BG16" s="47"/>
      <c r="BH16" s="46"/>
      <c r="BI16" s="48"/>
      <c r="BJ16" s="45"/>
      <c r="BK16" s="47"/>
      <c r="BL16" s="46"/>
      <c r="BM16" s="47"/>
      <c r="BN16" s="46"/>
      <c r="BO16" s="48"/>
      <c r="BP16" s="79">
        <f>Properties!$C$5</f>
        <v>0</v>
      </c>
      <c r="BQ16" s="84" t="s">
        <v>115</v>
      </c>
      <c r="BR16" s="80" t="s">
        <v>123</v>
      </c>
      <c r="BS16" s="80">
        <f t="shared" si="3"/>
        <v>0</v>
      </c>
      <c r="BT16" s="80">
        <f t="shared" si="4"/>
        <v>0</v>
      </c>
      <c r="BU16" s="80">
        <f t="shared" si="5"/>
        <v>0</v>
      </c>
      <c r="BV16" s="87" t="str">
        <f>IF(ISBLANK(G16),"",VLOOKUP(G16,Key!$G$3:$H$6,2,FALSE))</f>
        <v/>
      </c>
      <c r="BW16" s="87" t="str">
        <f>IF(ISBLANK(I16),"",VLOOKUP(I16,Key!$G$3:$H$6,2,FALSE))</f>
        <v/>
      </c>
      <c r="BX16" s="87" t="str">
        <f>IF(ISBLANK(K16),"",VLOOKUP(K16,Key!$G$3:$H$6,2,FALSE))</f>
        <v/>
      </c>
      <c r="BY16" s="87" t="str">
        <f>IF(ISBLANK(M16),"",VLOOKUP(M16,Key!$G$3:$H$6,2,FALSE))</f>
        <v/>
      </c>
      <c r="BZ16" s="87" t="str">
        <f>IF(ISBLANK(O16),"",VLOOKUP(O16,Key!$G$3:$H$6,2,FALSE))</f>
        <v/>
      </c>
      <c r="CA16" s="87" t="str">
        <f>IF(ISBLANK(Q16),"",VLOOKUP(Q16,Key!$G$3:$H$6,2,FALSE))</f>
        <v/>
      </c>
      <c r="CB16" s="87" t="str">
        <f>IF(ISBLANK(S16),"",VLOOKUP(S16,Key!$G$3:$H$6,2,FALSE))</f>
        <v/>
      </c>
      <c r="CC16" s="87" t="str">
        <f>IF(ISBLANK(U16),"",VLOOKUP(U16,Key!$G$3:$H$6,2,FALSE))</f>
        <v/>
      </c>
      <c r="CD16" s="87" t="str">
        <f>IF(ISBLANK(W16),"",VLOOKUP(W16,Key!$G$3:$H$6,2,FALSE))</f>
        <v/>
      </c>
      <c r="CE16" s="87" t="str">
        <f>IF(ISBLANK(Y16),"",VLOOKUP(Y16,Key!$G$3:$H$6,2,FALSE))</f>
        <v/>
      </c>
      <c r="CF16" s="87" t="str">
        <f>IF(ISBLANK(AA16),"",VLOOKUP(AA16,Key!$G$3:$H$6,2,FALSE))</f>
        <v/>
      </c>
      <c r="CG16" s="87" t="str">
        <f>IF(ISBLANK(AC16),"",VLOOKUP(AC16,Key!$G$3:$H$6,2,FALSE))</f>
        <v/>
      </c>
      <c r="CH16" s="87" t="str">
        <f>IF(ISBLANK(AE16),"",VLOOKUP(AE16,Key!$G$3:$H$6,2,FALSE))</f>
        <v/>
      </c>
      <c r="CI16" s="87" t="str">
        <f>IF(ISBLANK(AG16),"",VLOOKUP(AG16,Key!$G$3:$H$6,2,FALSE))</f>
        <v/>
      </c>
      <c r="CJ16" s="87" t="str">
        <f>IF(ISBLANK(AI16),"",VLOOKUP(AI16,Key!$G$3:$H$6,2,FALSE))</f>
        <v/>
      </c>
      <c r="CK16" s="87" t="str">
        <f>IF(ISBLANK(AK16),"",VLOOKUP(AK16,Key!$G$3:$H$6,2,FALSE))</f>
        <v/>
      </c>
      <c r="CL16" s="87" t="str">
        <f>IF(ISBLANK(AM16),"",VLOOKUP(AM16,Key!$G$3:$H$6,2,FALSE))</f>
        <v/>
      </c>
      <c r="CM16" s="87" t="str">
        <f>IF(ISBLANK(AO16),"",VLOOKUP(AO16,Key!$G$3:$H$6,2,FALSE))</f>
        <v/>
      </c>
      <c r="CN16" s="87" t="str">
        <f>IF(ISBLANK(AQ16),"",VLOOKUP(AQ16,Key!$G$3:$H$6,2,FALSE))</f>
        <v/>
      </c>
      <c r="CO16" s="87" t="str">
        <f>IF(ISBLANK(AS16),"",VLOOKUP(AS16,Key!$G$3:$H$6,2,FALSE))</f>
        <v/>
      </c>
      <c r="CP16" s="87" t="str">
        <f>IF(ISBLANK(AU16),"",VLOOKUP(AU16,Key!$G$3:$H$6,2,FALSE))</f>
        <v/>
      </c>
      <c r="CQ16" s="87" t="str">
        <f>IF(ISBLANK(AW16),"",VLOOKUP(AW16,Key!$G$3:$H$6,2,FALSE))</f>
        <v/>
      </c>
      <c r="CR16" s="87" t="str">
        <f>IF(ISBLANK(AY16),"",VLOOKUP(AY16,Key!$G$3:$H$6,2,FALSE))</f>
        <v/>
      </c>
      <c r="CS16" s="87" t="str">
        <f>IF(ISBLANK(BA16),"",VLOOKUP(BA16,Key!$G$3:$H$6,2,FALSE))</f>
        <v/>
      </c>
      <c r="CT16" s="87" t="str">
        <f>IF(ISBLANK(BC16),"",VLOOKUP(BC16,Key!$G$3:$H$6,2,FALSE))</f>
        <v/>
      </c>
      <c r="CU16" s="87" t="str">
        <f>IF(ISBLANK(BE16),"",VLOOKUP(BE16,Key!$G$3:$H$6,2,FALSE))</f>
        <v/>
      </c>
      <c r="CV16" s="87" t="str">
        <f>IF(ISBLANK(BG16),"",VLOOKUP(BG16,Key!$G$3:$H$6,2,FALSE))</f>
        <v/>
      </c>
      <c r="CW16" s="87" t="str">
        <f>IF(ISBLANK(BI16),"",VLOOKUP(BI16,Key!$G$3:$H$6,2,FALSE))</f>
        <v/>
      </c>
      <c r="CX16" s="87" t="str">
        <f>IF(ISBLANK(BK16),"",VLOOKUP(BK16,Key!$G$3:$H$6,2,FALSE))</f>
        <v/>
      </c>
      <c r="CY16" s="87" t="str">
        <f>IF(ISBLANK(BM16),"",VLOOKUP(BM16,Key!$G$3:$H$6,2,FALSE))</f>
        <v/>
      </c>
      <c r="CZ16" s="87" t="str">
        <f>IF(ISBLANK(BO16),"",VLOOKUP(BO16,Key!$G$3:$H$6,2,FALSE))</f>
        <v/>
      </c>
    </row>
    <row r="17" spans="1:104" x14ac:dyDescent="0.35">
      <c r="A17" s="174"/>
      <c r="B17" s="169"/>
      <c r="C17" s="29" t="s">
        <v>137</v>
      </c>
      <c r="D17" s="45"/>
      <c r="E17" s="46"/>
      <c r="F17" s="46"/>
      <c r="G17" s="48"/>
      <c r="H17" s="45"/>
      <c r="I17" s="47"/>
      <c r="J17" s="46"/>
      <c r="K17" s="47"/>
      <c r="L17" s="46"/>
      <c r="M17" s="48"/>
      <c r="N17" s="45"/>
      <c r="O17" s="47"/>
      <c r="P17" s="46"/>
      <c r="Q17" s="47"/>
      <c r="R17" s="46"/>
      <c r="S17" s="48"/>
      <c r="T17" s="45"/>
      <c r="U17" s="47"/>
      <c r="V17" s="46"/>
      <c r="W17" s="47"/>
      <c r="X17" s="46"/>
      <c r="Y17" s="48"/>
      <c r="Z17" s="45"/>
      <c r="AA17" s="47"/>
      <c r="AB17" s="46"/>
      <c r="AC17" s="47"/>
      <c r="AD17" s="46"/>
      <c r="AE17" s="48"/>
      <c r="AF17" s="45"/>
      <c r="AG17" s="47"/>
      <c r="AH17" s="46"/>
      <c r="AI17" s="47"/>
      <c r="AJ17" s="46"/>
      <c r="AK17" s="48"/>
      <c r="AL17" s="45"/>
      <c r="AM17" s="47"/>
      <c r="AN17" s="46"/>
      <c r="AO17" s="47"/>
      <c r="AP17" s="46"/>
      <c r="AQ17" s="48"/>
      <c r="AR17" s="45"/>
      <c r="AS17" s="47"/>
      <c r="AT17" s="46"/>
      <c r="AU17" s="47"/>
      <c r="AV17" s="46"/>
      <c r="AW17" s="48"/>
      <c r="AX17" s="45"/>
      <c r="AY17" s="47"/>
      <c r="AZ17" s="46"/>
      <c r="BA17" s="47"/>
      <c r="BB17" s="46"/>
      <c r="BC17" s="48"/>
      <c r="BD17" s="45"/>
      <c r="BE17" s="47"/>
      <c r="BF17" s="46"/>
      <c r="BG17" s="47"/>
      <c r="BH17" s="46"/>
      <c r="BI17" s="48"/>
      <c r="BJ17" s="45"/>
      <c r="BK17" s="47"/>
      <c r="BL17" s="46"/>
      <c r="BM17" s="47"/>
      <c r="BN17" s="46"/>
      <c r="BO17" s="48"/>
      <c r="BP17" s="79">
        <f>Properties!$C$5</f>
        <v>0</v>
      </c>
      <c r="BQ17" s="84" t="s">
        <v>115</v>
      </c>
      <c r="BR17" s="80" t="s">
        <v>123</v>
      </c>
      <c r="BS17" s="80">
        <f t="shared" si="3"/>
        <v>0</v>
      </c>
      <c r="BT17" s="80">
        <f t="shared" si="4"/>
        <v>0</v>
      </c>
      <c r="BU17" s="80">
        <f t="shared" si="5"/>
        <v>0</v>
      </c>
      <c r="BV17" s="87" t="str">
        <f>IF(ISBLANK(G17),"",VLOOKUP(G17,Key!$G$3:$H$6,2,FALSE))</f>
        <v/>
      </c>
      <c r="BW17" s="87" t="str">
        <f>IF(ISBLANK(I17),"",VLOOKUP(I17,Key!$G$3:$H$6,2,FALSE))</f>
        <v/>
      </c>
      <c r="BX17" s="87" t="str">
        <f>IF(ISBLANK(K17),"",VLOOKUP(K17,Key!$G$3:$H$6,2,FALSE))</f>
        <v/>
      </c>
      <c r="BY17" s="87" t="str">
        <f>IF(ISBLANK(M17),"",VLOOKUP(M17,Key!$G$3:$H$6,2,FALSE))</f>
        <v/>
      </c>
      <c r="BZ17" s="87" t="str">
        <f>IF(ISBLANK(O17),"",VLOOKUP(O17,Key!$G$3:$H$6,2,FALSE))</f>
        <v/>
      </c>
      <c r="CA17" s="87" t="str">
        <f>IF(ISBLANK(Q17),"",VLOOKUP(Q17,Key!$G$3:$H$6,2,FALSE))</f>
        <v/>
      </c>
      <c r="CB17" s="87" t="str">
        <f>IF(ISBLANK(S17),"",VLOOKUP(S17,Key!$G$3:$H$6,2,FALSE))</f>
        <v/>
      </c>
      <c r="CC17" s="87" t="str">
        <f>IF(ISBLANK(U17),"",VLOOKUP(U17,Key!$G$3:$H$6,2,FALSE))</f>
        <v/>
      </c>
      <c r="CD17" s="87" t="str">
        <f>IF(ISBLANK(W17),"",VLOOKUP(W17,Key!$G$3:$H$6,2,FALSE))</f>
        <v/>
      </c>
      <c r="CE17" s="87" t="str">
        <f>IF(ISBLANK(Y17),"",VLOOKUP(Y17,Key!$G$3:$H$6,2,FALSE))</f>
        <v/>
      </c>
      <c r="CF17" s="87" t="str">
        <f>IF(ISBLANK(AA17),"",VLOOKUP(AA17,Key!$G$3:$H$6,2,FALSE))</f>
        <v/>
      </c>
      <c r="CG17" s="87" t="str">
        <f>IF(ISBLANK(AC17),"",VLOOKUP(AC17,Key!$G$3:$H$6,2,FALSE))</f>
        <v/>
      </c>
      <c r="CH17" s="87" t="str">
        <f>IF(ISBLANK(AE17),"",VLOOKUP(AE17,Key!$G$3:$H$6,2,FALSE))</f>
        <v/>
      </c>
      <c r="CI17" s="87" t="str">
        <f>IF(ISBLANK(AG17),"",VLOOKUP(AG17,Key!$G$3:$H$6,2,FALSE))</f>
        <v/>
      </c>
      <c r="CJ17" s="87" t="str">
        <f>IF(ISBLANK(AI17),"",VLOOKUP(AI17,Key!$G$3:$H$6,2,FALSE))</f>
        <v/>
      </c>
      <c r="CK17" s="87" t="str">
        <f>IF(ISBLANK(AK17),"",VLOOKUP(AK17,Key!$G$3:$H$6,2,FALSE))</f>
        <v/>
      </c>
      <c r="CL17" s="87" t="str">
        <f>IF(ISBLANK(AM17),"",VLOOKUP(AM17,Key!$G$3:$H$6,2,FALSE))</f>
        <v/>
      </c>
      <c r="CM17" s="87" t="str">
        <f>IF(ISBLANK(AO17),"",VLOOKUP(AO17,Key!$G$3:$H$6,2,FALSE))</f>
        <v/>
      </c>
      <c r="CN17" s="87" t="str">
        <f>IF(ISBLANK(AQ17),"",VLOOKUP(AQ17,Key!$G$3:$H$6,2,FALSE))</f>
        <v/>
      </c>
      <c r="CO17" s="87" t="str">
        <f>IF(ISBLANK(AS17),"",VLOOKUP(AS17,Key!$G$3:$H$6,2,FALSE))</f>
        <v/>
      </c>
      <c r="CP17" s="87" t="str">
        <f>IF(ISBLANK(AU17),"",VLOOKUP(AU17,Key!$G$3:$H$6,2,FALSE))</f>
        <v/>
      </c>
      <c r="CQ17" s="87" t="str">
        <f>IF(ISBLANK(AW17),"",VLOOKUP(AW17,Key!$G$3:$H$6,2,FALSE))</f>
        <v/>
      </c>
      <c r="CR17" s="87" t="str">
        <f>IF(ISBLANK(AY17),"",VLOOKUP(AY17,Key!$G$3:$H$6,2,FALSE))</f>
        <v/>
      </c>
      <c r="CS17" s="87" t="str">
        <f>IF(ISBLANK(BA17),"",VLOOKUP(BA17,Key!$G$3:$H$6,2,FALSE))</f>
        <v/>
      </c>
      <c r="CT17" s="87" t="str">
        <f>IF(ISBLANK(BC17),"",VLOOKUP(BC17,Key!$G$3:$H$6,2,FALSE))</f>
        <v/>
      </c>
      <c r="CU17" s="87" t="str">
        <f>IF(ISBLANK(BE17),"",VLOOKUP(BE17,Key!$G$3:$H$6,2,FALSE))</f>
        <v/>
      </c>
      <c r="CV17" s="87" t="str">
        <f>IF(ISBLANK(BG17),"",VLOOKUP(BG17,Key!$G$3:$H$6,2,FALSE))</f>
        <v/>
      </c>
      <c r="CW17" s="87" t="str">
        <f>IF(ISBLANK(BI17),"",VLOOKUP(BI17,Key!$G$3:$H$6,2,FALSE))</f>
        <v/>
      </c>
      <c r="CX17" s="87" t="str">
        <f>IF(ISBLANK(BK17),"",VLOOKUP(BK17,Key!$G$3:$H$6,2,FALSE))</f>
        <v/>
      </c>
      <c r="CY17" s="87" t="str">
        <f>IF(ISBLANK(BM17),"",VLOOKUP(BM17,Key!$G$3:$H$6,2,FALSE))</f>
        <v/>
      </c>
      <c r="CZ17" s="87" t="str">
        <f>IF(ISBLANK(BO17),"",VLOOKUP(BO17,Key!$G$3:$H$6,2,FALSE))</f>
        <v/>
      </c>
    </row>
    <row r="18" spans="1:104" x14ac:dyDescent="0.35">
      <c r="A18" s="174"/>
      <c r="B18" s="169"/>
      <c r="C18" s="29" t="s">
        <v>138</v>
      </c>
      <c r="D18" s="45"/>
      <c r="E18" s="46"/>
      <c r="F18" s="46"/>
      <c r="G18" s="48"/>
      <c r="H18" s="45"/>
      <c r="I18" s="47"/>
      <c r="J18" s="46"/>
      <c r="K18" s="47"/>
      <c r="L18" s="46"/>
      <c r="M18" s="48"/>
      <c r="N18" s="45"/>
      <c r="O18" s="47"/>
      <c r="P18" s="46"/>
      <c r="Q18" s="47"/>
      <c r="R18" s="46"/>
      <c r="S18" s="48"/>
      <c r="T18" s="45"/>
      <c r="U18" s="47"/>
      <c r="V18" s="46"/>
      <c r="W18" s="47"/>
      <c r="X18" s="46"/>
      <c r="Y18" s="48"/>
      <c r="Z18" s="45"/>
      <c r="AA18" s="47"/>
      <c r="AB18" s="46"/>
      <c r="AC18" s="47"/>
      <c r="AD18" s="46"/>
      <c r="AE18" s="48"/>
      <c r="AF18" s="45"/>
      <c r="AG18" s="47"/>
      <c r="AH18" s="46"/>
      <c r="AI18" s="47"/>
      <c r="AJ18" s="46"/>
      <c r="AK18" s="48"/>
      <c r="AL18" s="45"/>
      <c r="AM18" s="47"/>
      <c r="AN18" s="46"/>
      <c r="AO18" s="47"/>
      <c r="AP18" s="46"/>
      <c r="AQ18" s="48"/>
      <c r="AR18" s="45"/>
      <c r="AS18" s="47"/>
      <c r="AT18" s="46"/>
      <c r="AU18" s="47"/>
      <c r="AV18" s="46"/>
      <c r="AW18" s="48"/>
      <c r="AX18" s="45"/>
      <c r="AY18" s="47"/>
      <c r="AZ18" s="46"/>
      <c r="BA18" s="47"/>
      <c r="BB18" s="46"/>
      <c r="BC18" s="48"/>
      <c r="BD18" s="45"/>
      <c r="BE18" s="47"/>
      <c r="BF18" s="46"/>
      <c r="BG18" s="47"/>
      <c r="BH18" s="46"/>
      <c r="BI18" s="48"/>
      <c r="BJ18" s="45"/>
      <c r="BK18" s="47"/>
      <c r="BL18" s="46"/>
      <c r="BM18" s="47"/>
      <c r="BN18" s="46"/>
      <c r="BO18" s="48"/>
      <c r="BP18" s="79">
        <f>Properties!$C$5</f>
        <v>0</v>
      </c>
      <c r="BQ18" s="84" t="s">
        <v>115</v>
      </c>
      <c r="BR18" s="80" t="s">
        <v>123</v>
      </c>
      <c r="BS18" s="80">
        <f t="shared" si="3"/>
        <v>0</v>
      </c>
      <c r="BT18" s="80">
        <f t="shared" si="4"/>
        <v>0</v>
      </c>
      <c r="BU18" s="80">
        <f t="shared" si="5"/>
        <v>0</v>
      </c>
      <c r="BV18" s="87" t="str">
        <f>IF(ISBLANK(G18),"",VLOOKUP(G18,Key!$G$3:$H$6,2,FALSE))</f>
        <v/>
      </c>
      <c r="BW18" s="87" t="str">
        <f>IF(ISBLANK(I18),"",VLOOKUP(I18,Key!$G$3:$H$6,2,FALSE))</f>
        <v/>
      </c>
      <c r="BX18" s="87" t="str">
        <f>IF(ISBLANK(K18),"",VLOOKUP(K18,Key!$G$3:$H$6,2,FALSE))</f>
        <v/>
      </c>
      <c r="BY18" s="87" t="str">
        <f>IF(ISBLANK(M18),"",VLOOKUP(M18,Key!$G$3:$H$6,2,FALSE))</f>
        <v/>
      </c>
      <c r="BZ18" s="87" t="str">
        <f>IF(ISBLANK(O18),"",VLOOKUP(O18,Key!$G$3:$H$6,2,FALSE))</f>
        <v/>
      </c>
      <c r="CA18" s="87" t="str">
        <f>IF(ISBLANK(Q18),"",VLOOKUP(Q18,Key!$G$3:$H$6,2,FALSE))</f>
        <v/>
      </c>
      <c r="CB18" s="87" t="str">
        <f>IF(ISBLANK(S18),"",VLOOKUP(S18,Key!$G$3:$H$6,2,FALSE))</f>
        <v/>
      </c>
      <c r="CC18" s="87" t="str">
        <f>IF(ISBLANK(U18),"",VLOOKUP(U18,Key!$G$3:$H$6,2,FALSE))</f>
        <v/>
      </c>
      <c r="CD18" s="87" t="str">
        <f>IF(ISBLANK(W18),"",VLOOKUP(W18,Key!$G$3:$H$6,2,FALSE))</f>
        <v/>
      </c>
      <c r="CE18" s="87" t="str">
        <f>IF(ISBLANK(Y18),"",VLOOKUP(Y18,Key!$G$3:$H$6,2,FALSE))</f>
        <v/>
      </c>
      <c r="CF18" s="87" t="str">
        <f>IF(ISBLANK(AA18),"",VLOOKUP(AA18,Key!$G$3:$H$6,2,FALSE))</f>
        <v/>
      </c>
      <c r="CG18" s="87" t="str">
        <f>IF(ISBLANK(AC18),"",VLOOKUP(AC18,Key!$G$3:$H$6,2,FALSE))</f>
        <v/>
      </c>
      <c r="CH18" s="87" t="str">
        <f>IF(ISBLANK(AE18),"",VLOOKUP(AE18,Key!$G$3:$H$6,2,FALSE))</f>
        <v/>
      </c>
      <c r="CI18" s="87" t="str">
        <f>IF(ISBLANK(AG18),"",VLOOKUP(AG18,Key!$G$3:$H$6,2,FALSE))</f>
        <v/>
      </c>
      <c r="CJ18" s="87" t="str">
        <f>IF(ISBLANK(AI18),"",VLOOKUP(AI18,Key!$G$3:$H$6,2,FALSE))</f>
        <v/>
      </c>
      <c r="CK18" s="87" t="str">
        <f>IF(ISBLANK(AK18),"",VLOOKUP(AK18,Key!$G$3:$H$6,2,FALSE))</f>
        <v/>
      </c>
      <c r="CL18" s="87" t="str">
        <f>IF(ISBLANK(AM18),"",VLOOKUP(AM18,Key!$G$3:$H$6,2,FALSE))</f>
        <v/>
      </c>
      <c r="CM18" s="87" t="str">
        <f>IF(ISBLANK(AO18),"",VLOOKUP(AO18,Key!$G$3:$H$6,2,FALSE))</f>
        <v/>
      </c>
      <c r="CN18" s="87" t="str">
        <f>IF(ISBLANK(AQ18),"",VLOOKUP(AQ18,Key!$G$3:$H$6,2,FALSE))</f>
        <v/>
      </c>
      <c r="CO18" s="87" t="str">
        <f>IF(ISBLANK(AS18),"",VLOOKUP(AS18,Key!$G$3:$H$6,2,FALSE))</f>
        <v/>
      </c>
      <c r="CP18" s="87" t="str">
        <f>IF(ISBLANK(AU18),"",VLOOKUP(AU18,Key!$G$3:$H$6,2,FALSE))</f>
        <v/>
      </c>
      <c r="CQ18" s="87" t="str">
        <f>IF(ISBLANK(AW18),"",VLOOKUP(AW18,Key!$G$3:$H$6,2,FALSE))</f>
        <v/>
      </c>
      <c r="CR18" s="87" t="str">
        <f>IF(ISBLANK(AY18),"",VLOOKUP(AY18,Key!$G$3:$H$6,2,FALSE))</f>
        <v/>
      </c>
      <c r="CS18" s="87" t="str">
        <f>IF(ISBLANK(BA18),"",VLOOKUP(BA18,Key!$G$3:$H$6,2,FALSE))</f>
        <v/>
      </c>
      <c r="CT18" s="87" t="str">
        <f>IF(ISBLANK(BC18),"",VLOOKUP(BC18,Key!$G$3:$H$6,2,FALSE))</f>
        <v/>
      </c>
      <c r="CU18" s="87" t="str">
        <f>IF(ISBLANK(BE18),"",VLOOKUP(BE18,Key!$G$3:$H$6,2,FALSE))</f>
        <v/>
      </c>
      <c r="CV18" s="87" t="str">
        <f>IF(ISBLANK(BG18),"",VLOOKUP(BG18,Key!$G$3:$H$6,2,FALSE))</f>
        <v/>
      </c>
      <c r="CW18" s="87" t="str">
        <f>IF(ISBLANK(BI18),"",VLOOKUP(BI18,Key!$G$3:$H$6,2,FALSE))</f>
        <v/>
      </c>
      <c r="CX18" s="87" t="str">
        <f>IF(ISBLANK(BK18),"",VLOOKUP(BK18,Key!$G$3:$H$6,2,FALSE))</f>
        <v/>
      </c>
      <c r="CY18" s="87" t="str">
        <f>IF(ISBLANK(BM18),"",VLOOKUP(BM18,Key!$G$3:$H$6,2,FALSE))</f>
        <v/>
      </c>
      <c r="CZ18" s="87" t="str">
        <f>IF(ISBLANK(BO18),"",VLOOKUP(BO18,Key!$G$3:$H$6,2,FALSE))</f>
        <v/>
      </c>
    </row>
    <row r="19" spans="1:104" ht="29" x14ac:dyDescent="0.35">
      <c r="A19" s="174"/>
      <c r="B19" s="169"/>
      <c r="C19" s="29" t="s">
        <v>139</v>
      </c>
      <c r="D19" s="45"/>
      <c r="E19" s="46"/>
      <c r="F19" s="46"/>
      <c r="G19" s="48"/>
      <c r="H19" s="45"/>
      <c r="I19" s="47"/>
      <c r="J19" s="46"/>
      <c r="K19" s="47"/>
      <c r="L19" s="46"/>
      <c r="M19" s="48"/>
      <c r="N19" s="45"/>
      <c r="O19" s="47"/>
      <c r="P19" s="46"/>
      <c r="Q19" s="47"/>
      <c r="R19" s="46"/>
      <c r="S19" s="48"/>
      <c r="T19" s="45"/>
      <c r="U19" s="47"/>
      <c r="V19" s="46"/>
      <c r="W19" s="47"/>
      <c r="X19" s="46"/>
      <c r="Y19" s="48"/>
      <c r="Z19" s="45"/>
      <c r="AA19" s="47"/>
      <c r="AB19" s="46"/>
      <c r="AC19" s="47"/>
      <c r="AD19" s="46"/>
      <c r="AE19" s="48"/>
      <c r="AF19" s="45"/>
      <c r="AG19" s="47"/>
      <c r="AH19" s="46"/>
      <c r="AI19" s="47"/>
      <c r="AJ19" s="46"/>
      <c r="AK19" s="48"/>
      <c r="AL19" s="45"/>
      <c r="AM19" s="47"/>
      <c r="AN19" s="46"/>
      <c r="AO19" s="47"/>
      <c r="AP19" s="46"/>
      <c r="AQ19" s="48"/>
      <c r="AR19" s="45"/>
      <c r="AS19" s="47"/>
      <c r="AT19" s="46"/>
      <c r="AU19" s="47"/>
      <c r="AV19" s="46"/>
      <c r="AW19" s="48"/>
      <c r="AX19" s="45"/>
      <c r="AY19" s="47"/>
      <c r="AZ19" s="46"/>
      <c r="BA19" s="47"/>
      <c r="BB19" s="46"/>
      <c r="BC19" s="48"/>
      <c r="BD19" s="45"/>
      <c r="BE19" s="47"/>
      <c r="BF19" s="46"/>
      <c r="BG19" s="47"/>
      <c r="BH19" s="46"/>
      <c r="BI19" s="48"/>
      <c r="BJ19" s="45"/>
      <c r="BK19" s="47"/>
      <c r="BL19" s="46"/>
      <c r="BM19" s="47"/>
      <c r="BN19" s="46"/>
      <c r="BO19" s="48"/>
      <c r="BP19" s="79">
        <f>Properties!$C$5</f>
        <v>0</v>
      </c>
      <c r="BQ19" s="84" t="s">
        <v>115</v>
      </c>
      <c r="BR19" s="80" t="s">
        <v>123</v>
      </c>
      <c r="BS19" s="80">
        <f t="shared" si="3"/>
        <v>0</v>
      </c>
      <c r="BT19" s="80">
        <f t="shared" si="4"/>
        <v>0</v>
      </c>
      <c r="BU19" s="80">
        <f t="shared" si="5"/>
        <v>0</v>
      </c>
      <c r="BV19" s="87" t="str">
        <f>IF(ISBLANK(G19),"",VLOOKUP(G19,Key!$G$3:$H$6,2,FALSE))</f>
        <v/>
      </c>
      <c r="BW19" s="87" t="str">
        <f>IF(ISBLANK(I19),"",VLOOKUP(I19,Key!$G$3:$H$6,2,FALSE))</f>
        <v/>
      </c>
      <c r="BX19" s="87" t="str">
        <f>IF(ISBLANK(K19),"",VLOOKUP(K19,Key!$G$3:$H$6,2,FALSE))</f>
        <v/>
      </c>
      <c r="BY19" s="87" t="str">
        <f>IF(ISBLANK(M19),"",VLOOKUP(M19,Key!$G$3:$H$6,2,FALSE))</f>
        <v/>
      </c>
      <c r="BZ19" s="87" t="str">
        <f>IF(ISBLANK(O19),"",VLOOKUP(O19,Key!$G$3:$H$6,2,FALSE))</f>
        <v/>
      </c>
      <c r="CA19" s="87" t="str">
        <f>IF(ISBLANK(Q19),"",VLOOKUP(Q19,Key!$G$3:$H$6,2,FALSE))</f>
        <v/>
      </c>
      <c r="CB19" s="87" t="str">
        <f>IF(ISBLANK(S19),"",VLOOKUP(S19,Key!$G$3:$H$6,2,FALSE))</f>
        <v/>
      </c>
      <c r="CC19" s="87" t="str">
        <f>IF(ISBLANK(U19),"",VLOOKUP(U19,Key!$G$3:$H$6,2,FALSE))</f>
        <v/>
      </c>
      <c r="CD19" s="87" t="str">
        <f>IF(ISBLANK(W19),"",VLOOKUP(W19,Key!$G$3:$H$6,2,FALSE))</f>
        <v/>
      </c>
      <c r="CE19" s="87" t="str">
        <f>IF(ISBLANK(Y19),"",VLOOKUP(Y19,Key!$G$3:$H$6,2,FALSE))</f>
        <v/>
      </c>
      <c r="CF19" s="87" t="str">
        <f>IF(ISBLANK(AA19),"",VLOOKUP(AA19,Key!$G$3:$H$6,2,FALSE))</f>
        <v/>
      </c>
      <c r="CG19" s="87" t="str">
        <f>IF(ISBLANK(AC19),"",VLOOKUP(AC19,Key!$G$3:$H$6,2,FALSE))</f>
        <v/>
      </c>
      <c r="CH19" s="87" t="str">
        <f>IF(ISBLANK(AE19),"",VLOOKUP(AE19,Key!$G$3:$H$6,2,FALSE))</f>
        <v/>
      </c>
      <c r="CI19" s="87" t="str">
        <f>IF(ISBLANK(AG19),"",VLOOKUP(AG19,Key!$G$3:$H$6,2,FALSE))</f>
        <v/>
      </c>
      <c r="CJ19" s="87" t="str">
        <f>IF(ISBLANK(AI19),"",VLOOKUP(AI19,Key!$G$3:$H$6,2,FALSE))</f>
        <v/>
      </c>
      <c r="CK19" s="87" t="str">
        <f>IF(ISBLANK(AK19),"",VLOOKUP(AK19,Key!$G$3:$H$6,2,FALSE))</f>
        <v/>
      </c>
      <c r="CL19" s="87" t="str">
        <f>IF(ISBLANK(AM19),"",VLOOKUP(AM19,Key!$G$3:$H$6,2,FALSE))</f>
        <v/>
      </c>
      <c r="CM19" s="87" t="str">
        <f>IF(ISBLANK(AO19),"",VLOOKUP(AO19,Key!$G$3:$H$6,2,FALSE))</f>
        <v/>
      </c>
      <c r="CN19" s="87" t="str">
        <f>IF(ISBLANK(AQ19),"",VLOOKUP(AQ19,Key!$G$3:$H$6,2,FALSE))</f>
        <v/>
      </c>
      <c r="CO19" s="87" t="str">
        <f>IF(ISBLANK(AS19),"",VLOOKUP(AS19,Key!$G$3:$H$6,2,FALSE))</f>
        <v/>
      </c>
      <c r="CP19" s="87" t="str">
        <f>IF(ISBLANK(AU19),"",VLOOKUP(AU19,Key!$G$3:$H$6,2,FALSE))</f>
        <v/>
      </c>
      <c r="CQ19" s="87" t="str">
        <f>IF(ISBLANK(AW19),"",VLOOKUP(AW19,Key!$G$3:$H$6,2,FALSE))</f>
        <v/>
      </c>
      <c r="CR19" s="87" t="str">
        <f>IF(ISBLANK(AY19),"",VLOOKUP(AY19,Key!$G$3:$H$6,2,FALSE))</f>
        <v/>
      </c>
      <c r="CS19" s="87" t="str">
        <f>IF(ISBLANK(BA19),"",VLOOKUP(BA19,Key!$G$3:$H$6,2,FALSE))</f>
        <v/>
      </c>
      <c r="CT19" s="87" t="str">
        <f>IF(ISBLANK(BC19),"",VLOOKUP(BC19,Key!$G$3:$H$6,2,FALSE))</f>
        <v/>
      </c>
      <c r="CU19" s="87" t="str">
        <f>IF(ISBLANK(BE19),"",VLOOKUP(BE19,Key!$G$3:$H$6,2,FALSE))</f>
        <v/>
      </c>
      <c r="CV19" s="87" t="str">
        <f>IF(ISBLANK(BG19),"",VLOOKUP(BG19,Key!$G$3:$H$6,2,FALSE))</f>
        <v/>
      </c>
      <c r="CW19" s="87" t="str">
        <f>IF(ISBLANK(BI19),"",VLOOKUP(BI19,Key!$G$3:$H$6,2,FALSE))</f>
        <v/>
      </c>
      <c r="CX19" s="87" t="str">
        <f>IF(ISBLANK(BK19),"",VLOOKUP(BK19,Key!$G$3:$H$6,2,FALSE))</f>
        <v/>
      </c>
      <c r="CY19" s="87" t="str">
        <f>IF(ISBLANK(BM19),"",VLOOKUP(BM19,Key!$G$3:$H$6,2,FALSE))</f>
        <v/>
      </c>
      <c r="CZ19" s="87" t="str">
        <f>IF(ISBLANK(BO19),"",VLOOKUP(BO19,Key!$G$3:$H$6,2,FALSE))</f>
        <v/>
      </c>
    </row>
    <row r="20" spans="1:104" ht="29" x14ac:dyDescent="0.35">
      <c r="A20" s="174"/>
      <c r="B20" s="169"/>
      <c r="C20" s="29" t="s">
        <v>140</v>
      </c>
      <c r="D20" s="45"/>
      <c r="E20" s="46"/>
      <c r="F20" s="46"/>
      <c r="G20" s="48"/>
      <c r="H20" s="45"/>
      <c r="I20" s="47"/>
      <c r="J20" s="46"/>
      <c r="K20" s="47"/>
      <c r="L20" s="46"/>
      <c r="M20" s="48"/>
      <c r="N20" s="45"/>
      <c r="O20" s="47"/>
      <c r="P20" s="46"/>
      <c r="Q20" s="47"/>
      <c r="R20" s="46"/>
      <c r="S20" s="48"/>
      <c r="T20" s="45"/>
      <c r="U20" s="47"/>
      <c r="V20" s="46"/>
      <c r="W20" s="47"/>
      <c r="X20" s="46"/>
      <c r="Y20" s="48"/>
      <c r="Z20" s="45"/>
      <c r="AA20" s="47"/>
      <c r="AB20" s="46"/>
      <c r="AC20" s="47"/>
      <c r="AD20" s="46"/>
      <c r="AE20" s="48"/>
      <c r="AF20" s="45"/>
      <c r="AG20" s="47"/>
      <c r="AH20" s="46"/>
      <c r="AI20" s="47"/>
      <c r="AJ20" s="46"/>
      <c r="AK20" s="48"/>
      <c r="AL20" s="45"/>
      <c r="AM20" s="47"/>
      <c r="AN20" s="46"/>
      <c r="AO20" s="47"/>
      <c r="AP20" s="46"/>
      <c r="AQ20" s="48"/>
      <c r="AR20" s="45"/>
      <c r="AS20" s="47"/>
      <c r="AT20" s="46"/>
      <c r="AU20" s="47"/>
      <c r="AV20" s="46"/>
      <c r="AW20" s="48"/>
      <c r="AX20" s="45"/>
      <c r="AY20" s="47"/>
      <c r="AZ20" s="46"/>
      <c r="BA20" s="47"/>
      <c r="BB20" s="46"/>
      <c r="BC20" s="48"/>
      <c r="BD20" s="45"/>
      <c r="BE20" s="47"/>
      <c r="BF20" s="46"/>
      <c r="BG20" s="47"/>
      <c r="BH20" s="46"/>
      <c r="BI20" s="48"/>
      <c r="BJ20" s="45"/>
      <c r="BK20" s="47"/>
      <c r="BL20" s="46"/>
      <c r="BM20" s="47"/>
      <c r="BN20" s="46"/>
      <c r="BO20" s="48"/>
      <c r="BP20" s="79">
        <f>Properties!$C$5</f>
        <v>0</v>
      </c>
      <c r="BQ20" s="84" t="s">
        <v>115</v>
      </c>
      <c r="BR20" s="80" t="s">
        <v>123</v>
      </c>
      <c r="BS20" s="80">
        <f t="shared" si="3"/>
        <v>0</v>
      </c>
      <c r="BT20" s="80">
        <f t="shared" si="4"/>
        <v>0</v>
      </c>
      <c r="BU20" s="80">
        <f t="shared" si="5"/>
        <v>0</v>
      </c>
      <c r="BV20" s="87" t="str">
        <f>IF(ISBLANK(G20),"",VLOOKUP(G20,Key!$G$3:$H$6,2,FALSE))</f>
        <v/>
      </c>
      <c r="BW20" s="87" t="str">
        <f>IF(ISBLANK(I20),"",VLOOKUP(I20,Key!$G$3:$H$6,2,FALSE))</f>
        <v/>
      </c>
      <c r="BX20" s="87" t="str">
        <f>IF(ISBLANK(K20),"",VLOOKUP(K20,Key!$G$3:$H$6,2,FALSE))</f>
        <v/>
      </c>
      <c r="BY20" s="87" t="str">
        <f>IF(ISBLANK(M20),"",VLOOKUP(M20,Key!$G$3:$H$6,2,FALSE))</f>
        <v/>
      </c>
      <c r="BZ20" s="87" t="str">
        <f>IF(ISBLANK(O20),"",VLOOKUP(O20,Key!$G$3:$H$6,2,FALSE))</f>
        <v/>
      </c>
      <c r="CA20" s="87" t="str">
        <f>IF(ISBLANK(Q20),"",VLOOKUP(Q20,Key!$G$3:$H$6,2,FALSE))</f>
        <v/>
      </c>
      <c r="CB20" s="87" t="str">
        <f>IF(ISBLANK(S20),"",VLOOKUP(S20,Key!$G$3:$H$6,2,FALSE))</f>
        <v/>
      </c>
      <c r="CC20" s="87" t="str">
        <f>IF(ISBLANK(U20),"",VLOOKUP(U20,Key!$G$3:$H$6,2,FALSE))</f>
        <v/>
      </c>
      <c r="CD20" s="87" t="str">
        <f>IF(ISBLANK(W20),"",VLOOKUP(W20,Key!$G$3:$H$6,2,FALSE))</f>
        <v/>
      </c>
      <c r="CE20" s="87" t="str">
        <f>IF(ISBLANK(Y20),"",VLOOKUP(Y20,Key!$G$3:$H$6,2,FALSE))</f>
        <v/>
      </c>
      <c r="CF20" s="87" t="str">
        <f>IF(ISBLANK(AA20),"",VLOOKUP(AA20,Key!$G$3:$H$6,2,FALSE))</f>
        <v/>
      </c>
      <c r="CG20" s="87" t="str">
        <f>IF(ISBLANK(AC20),"",VLOOKUP(AC20,Key!$G$3:$H$6,2,FALSE))</f>
        <v/>
      </c>
      <c r="CH20" s="87" t="str">
        <f>IF(ISBLANK(AE20),"",VLOOKUP(AE20,Key!$G$3:$H$6,2,FALSE))</f>
        <v/>
      </c>
      <c r="CI20" s="87" t="str">
        <f>IF(ISBLANK(AG20),"",VLOOKUP(AG20,Key!$G$3:$H$6,2,FALSE))</f>
        <v/>
      </c>
      <c r="CJ20" s="87" t="str">
        <f>IF(ISBLANK(AI20),"",VLOOKUP(AI20,Key!$G$3:$H$6,2,FALSE))</f>
        <v/>
      </c>
      <c r="CK20" s="87" t="str">
        <f>IF(ISBLANK(AK20),"",VLOOKUP(AK20,Key!$G$3:$H$6,2,FALSE))</f>
        <v/>
      </c>
      <c r="CL20" s="87" t="str">
        <f>IF(ISBLANK(AM20),"",VLOOKUP(AM20,Key!$G$3:$H$6,2,FALSE))</f>
        <v/>
      </c>
      <c r="CM20" s="87" t="str">
        <f>IF(ISBLANK(AO20),"",VLOOKUP(AO20,Key!$G$3:$H$6,2,FALSE))</f>
        <v/>
      </c>
      <c r="CN20" s="87" t="str">
        <f>IF(ISBLANK(AQ20),"",VLOOKUP(AQ20,Key!$G$3:$H$6,2,FALSE))</f>
        <v/>
      </c>
      <c r="CO20" s="87" t="str">
        <f>IF(ISBLANK(AS20),"",VLOOKUP(AS20,Key!$G$3:$H$6,2,FALSE))</f>
        <v/>
      </c>
      <c r="CP20" s="87" t="str">
        <f>IF(ISBLANK(AU20),"",VLOOKUP(AU20,Key!$G$3:$H$6,2,FALSE))</f>
        <v/>
      </c>
      <c r="CQ20" s="87" t="str">
        <f>IF(ISBLANK(AW20),"",VLOOKUP(AW20,Key!$G$3:$H$6,2,FALSE))</f>
        <v/>
      </c>
      <c r="CR20" s="87" t="str">
        <f>IF(ISBLANK(AY20),"",VLOOKUP(AY20,Key!$G$3:$H$6,2,FALSE))</f>
        <v/>
      </c>
      <c r="CS20" s="87" t="str">
        <f>IF(ISBLANK(BA20),"",VLOOKUP(BA20,Key!$G$3:$H$6,2,FALSE))</f>
        <v/>
      </c>
      <c r="CT20" s="87" t="str">
        <f>IF(ISBLANK(BC20),"",VLOOKUP(BC20,Key!$G$3:$H$6,2,FALSE))</f>
        <v/>
      </c>
      <c r="CU20" s="87" t="str">
        <f>IF(ISBLANK(BE20),"",VLOOKUP(BE20,Key!$G$3:$H$6,2,FALSE))</f>
        <v/>
      </c>
      <c r="CV20" s="87" t="str">
        <f>IF(ISBLANK(BG20),"",VLOOKUP(BG20,Key!$G$3:$H$6,2,FALSE))</f>
        <v/>
      </c>
      <c r="CW20" s="87" t="str">
        <f>IF(ISBLANK(BI20),"",VLOOKUP(BI20,Key!$G$3:$H$6,2,FALSE))</f>
        <v/>
      </c>
      <c r="CX20" s="87" t="str">
        <f>IF(ISBLANK(BK20),"",VLOOKUP(BK20,Key!$G$3:$H$6,2,FALSE))</f>
        <v/>
      </c>
      <c r="CY20" s="87" t="str">
        <f>IF(ISBLANK(BM20),"",VLOOKUP(BM20,Key!$G$3:$H$6,2,FALSE))</f>
        <v/>
      </c>
      <c r="CZ20" s="87" t="str">
        <f>IF(ISBLANK(BO20),"",VLOOKUP(BO20,Key!$G$3:$H$6,2,FALSE))</f>
        <v/>
      </c>
    </row>
    <row r="21" spans="1:104" x14ac:dyDescent="0.35">
      <c r="A21" s="174"/>
      <c r="B21" s="169"/>
      <c r="C21" s="29" t="s">
        <v>141</v>
      </c>
      <c r="D21" s="45"/>
      <c r="E21" s="46"/>
      <c r="F21" s="46"/>
      <c r="G21" s="48"/>
      <c r="H21" s="45"/>
      <c r="I21" s="47"/>
      <c r="J21" s="46"/>
      <c r="K21" s="47"/>
      <c r="L21" s="46"/>
      <c r="M21" s="48"/>
      <c r="N21" s="45"/>
      <c r="O21" s="47"/>
      <c r="P21" s="46"/>
      <c r="Q21" s="47"/>
      <c r="R21" s="46"/>
      <c r="S21" s="48"/>
      <c r="T21" s="45"/>
      <c r="U21" s="47"/>
      <c r="V21" s="46"/>
      <c r="W21" s="47"/>
      <c r="X21" s="46"/>
      <c r="Y21" s="48"/>
      <c r="Z21" s="45"/>
      <c r="AA21" s="47"/>
      <c r="AB21" s="46"/>
      <c r="AC21" s="47"/>
      <c r="AD21" s="46"/>
      <c r="AE21" s="48"/>
      <c r="AF21" s="45"/>
      <c r="AG21" s="47"/>
      <c r="AH21" s="46"/>
      <c r="AI21" s="47"/>
      <c r="AJ21" s="46"/>
      <c r="AK21" s="48"/>
      <c r="AL21" s="45"/>
      <c r="AM21" s="47"/>
      <c r="AN21" s="46"/>
      <c r="AO21" s="47"/>
      <c r="AP21" s="46"/>
      <c r="AQ21" s="48"/>
      <c r="AR21" s="45"/>
      <c r="AS21" s="47"/>
      <c r="AT21" s="46"/>
      <c r="AU21" s="47"/>
      <c r="AV21" s="46"/>
      <c r="AW21" s="48"/>
      <c r="AX21" s="45"/>
      <c r="AY21" s="47"/>
      <c r="AZ21" s="46"/>
      <c r="BA21" s="47"/>
      <c r="BB21" s="46"/>
      <c r="BC21" s="48"/>
      <c r="BD21" s="45"/>
      <c r="BE21" s="47"/>
      <c r="BF21" s="46"/>
      <c r="BG21" s="47"/>
      <c r="BH21" s="46"/>
      <c r="BI21" s="48"/>
      <c r="BJ21" s="45"/>
      <c r="BK21" s="47"/>
      <c r="BL21" s="46"/>
      <c r="BM21" s="47"/>
      <c r="BN21" s="46"/>
      <c r="BO21" s="48"/>
      <c r="BP21" s="79">
        <f>Properties!$C$5</f>
        <v>0</v>
      </c>
      <c r="BQ21" s="84" t="s">
        <v>115</v>
      </c>
      <c r="BR21" s="80" t="s">
        <v>123</v>
      </c>
      <c r="BS21" s="80">
        <f t="shared" si="3"/>
        <v>0</v>
      </c>
      <c r="BT21" s="80">
        <f t="shared" si="4"/>
        <v>0</v>
      </c>
      <c r="BU21" s="80">
        <f t="shared" si="5"/>
        <v>0</v>
      </c>
      <c r="BV21" s="87" t="str">
        <f>IF(ISBLANK(G21),"",VLOOKUP(G21,Key!$G$3:$H$6,2,FALSE))</f>
        <v/>
      </c>
      <c r="BW21" s="87" t="str">
        <f>IF(ISBLANK(I21),"",VLOOKUP(I21,Key!$G$3:$H$6,2,FALSE))</f>
        <v/>
      </c>
      <c r="BX21" s="87" t="str">
        <f>IF(ISBLANK(K21),"",VLOOKUP(K21,Key!$G$3:$H$6,2,FALSE))</f>
        <v/>
      </c>
      <c r="BY21" s="87" t="str">
        <f>IF(ISBLANK(M21),"",VLOOKUP(M21,Key!$G$3:$H$6,2,FALSE))</f>
        <v/>
      </c>
      <c r="BZ21" s="87" t="str">
        <f>IF(ISBLANK(O21),"",VLOOKUP(O21,Key!$G$3:$H$6,2,FALSE))</f>
        <v/>
      </c>
      <c r="CA21" s="87" t="str">
        <f>IF(ISBLANK(Q21),"",VLOOKUP(Q21,Key!$G$3:$H$6,2,FALSE))</f>
        <v/>
      </c>
      <c r="CB21" s="87" t="str">
        <f>IF(ISBLANK(S21),"",VLOOKUP(S21,Key!$G$3:$H$6,2,FALSE))</f>
        <v/>
      </c>
      <c r="CC21" s="87" t="str">
        <f>IF(ISBLANK(U21),"",VLOOKUP(U21,Key!$G$3:$H$6,2,FALSE))</f>
        <v/>
      </c>
      <c r="CD21" s="87" t="str">
        <f>IF(ISBLANK(W21),"",VLOOKUP(W21,Key!$G$3:$H$6,2,FALSE))</f>
        <v/>
      </c>
      <c r="CE21" s="87" t="str">
        <f>IF(ISBLANK(Y21),"",VLOOKUP(Y21,Key!$G$3:$H$6,2,FALSE))</f>
        <v/>
      </c>
      <c r="CF21" s="87" t="str">
        <f>IF(ISBLANK(AA21),"",VLOOKUP(AA21,Key!$G$3:$H$6,2,FALSE))</f>
        <v/>
      </c>
      <c r="CG21" s="87" t="str">
        <f>IF(ISBLANK(AC21),"",VLOOKUP(AC21,Key!$G$3:$H$6,2,FALSE))</f>
        <v/>
      </c>
      <c r="CH21" s="87" t="str">
        <f>IF(ISBLANK(AE21),"",VLOOKUP(AE21,Key!$G$3:$H$6,2,FALSE))</f>
        <v/>
      </c>
      <c r="CI21" s="87" t="str">
        <f>IF(ISBLANK(AG21),"",VLOOKUP(AG21,Key!$G$3:$H$6,2,FALSE))</f>
        <v/>
      </c>
      <c r="CJ21" s="87" t="str">
        <f>IF(ISBLANK(AI21),"",VLOOKUP(AI21,Key!$G$3:$H$6,2,FALSE))</f>
        <v/>
      </c>
      <c r="CK21" s="87" t="str">
        <f>IF(ISBLANK(AK21),"",VLOOKUP(AK21,Key!$G$3:$H$6,2,FALSE))</f>
        <v/>
      </c>
      <c r="CL21" s="87" t="str">
        <f>IF(ISBLANK(AM21),"",VLOOKUP(AM21,Key!$G$3:$H$6,2,FALSE))</f>
        <v/>
      </c>
      <c r="CM21" s="87" t="str">
        <f>IF(ISBLANK(AO21),"",VLOOKUP(AO21,Key!$G$3:$H$6,2,FALSE))</f>
        <v/>
      </c>
      <c r="CN21" s="87" t="str">
        <f>IF(ISBLANK(AQ21),"",VLOOKUP(AQ21,Key!$G$3:$H$6,2,FALSE))</f>
        <v/>
      </c>
      <c r="CO21" s="87" t="str">
        <f>IF(ISBLANK(AS21),"",VLOOKUP(AS21,Key!$G$3:$H$6,2,FALSE))</f>
        <v/>
      </c>
      <c r="CP21" s="87" t="str">
        <f>IF(ISBLANK(AU21),"",VLOOKUP(AU21,Key!$G$3:$H$6,2,FALSE))</f>
        <v/>
      </c>
      <c r="CQ21" s="87" t="str">
        <f>IF(ISBLANK(AW21),"",VLOOKUP(AW21,Key!$G$3:$H$6,2,FALSE))</f>
        <v/>
      </c>
      <c r="CR21" s="87" t="str">
        <f>IF(ISBLANK(AY21),"",VLOOKUP(AY21,Key!$G$3:$H$6,2,FALSE))</f>
        <v/>
      </c>
      <c r="CS21" s="87" t="str">
        <f>IF(ISBLANK(BA21),"",VLOOKUP(BA21,Key!$G$3:$H$6,2,FALSE))</f>
        <v/>
      </c>
      <c r="CT21" s="87" t="str">
        <f>IF(ISBLANK(BC21),"",VLOOKUP(BC21,Key!$G$3:$H$6,2,FALSE))</f>
        <v/>
      </c>
      <c r="CU21" s="87" t="str">
        <f>IF(ISBLANK(BE21),"",VLOOKUP(BE21,Key!$G$3:$H$6,2,FALSE))</f>
        <v/>
      </c>
      <c r="CV21" s="87" t="str">
        <f>IF(ISBLANK(BG21),"",VLOOKUP(BG21,Key!$G$3:$H$6,2,FALSE))</f>
        <v/>
      </c>
      <c r="CW21" s="87" t="str">
        <f>IF(ISBLANK(BI21),"",VLOOKUP(BI21,Key!$G$3:$H$6,2,FALSE))</f>
        <v/>
      </c>
      <c r="CX21" s="87" t="str">
        <f>IF(ISBLANK(BK21),"",VLOOKUP(BK21,Key!$G$3:$H$6,2,FALSE))</f>
        <v/>
      </c>
      <c r="CY21" s="87" t="str">
        <f>IF(ISBLANK(BM21),"",VLOOKUP(BM21,Key!$G$3:$H$6,2,FALSE))</f>
        <v/>
      </c>
      <c r="CZ21" s="87" t="str">
        <f>IF(ISBLANK(BO21),"",VLOOKUP(BO21,Key!$G$3:$H$6,2,FALSE))</f>
        <v/>
      </c>
    </row>
    <row r="22" spans="1:104" x14ac:dyDescent="0.35">
      <c r="A22" s="174"/>
      <c r="B22" s="169"/>
      <c r="C22" s="29" t="s">
        <v>142</v>
      </c>
      <c r="D22" s="45"/>
      <c r="E22" s="46"/>
      <c r="F22" s="46"/>
      <c r="G22" s="48"/>
      <c r="H22" s="45"/>
      <c r="I22" s="47"/>
      <c r="J22" s="46"/>
      <c r="K22" s="47"/>
      <c r="L22" s="46"/>
      <c r="M22" s="48"/>
      <c r="N22" s="45"/>
      <c r="O22" s="47"/>
      <c r="P22" s="46"/>
      <c r="Q22" s="47"/>
      <c r="R22" s="46"/>
      <c r="S22" s="48"/>
      <c r="T22" s="45"/>
      <c r="U22" s="47"/>
      <c r="V22" s="46"/>
      <c r="W22" s="47"/>
      <c r="X22" s="46"/>
      <c r="Y22" s="48"/>
      <c r="Z22" s="45"/>
      <c r="AA22" s="47"/>
      <c r="AB22" s="46"/>
      <c r="AC22" s="47"/>
      <c r="AD22" s="46"/>
      <c r="AE22" s="48"/>
      <c r="AF22" s="45"/>
      <c r="AG22" s="47"/>
      <c r="AH22" s="46"/>
      <c r="AI22" s="47"/>
      <c r="AJ22" s="46"/>
      <c r="AK22" s="48"/>
      <c r="AL22" s="45"/>
      <c r="AM22" s="47"/>
      <c r="AN22" s="46"/>
      <c r="AO22" s="47"/>
      <c r="AP22" s="46"/>
      <c r="AQ22" s="48"/>
      <c r="AR22" s="45"/>
      <c r="AS22" s="47"/>
      <c r="AT22" s="46"/>
      <c r="AU22" s="47"/>
      <c r="AV22" s="46"/>
      <c r="AW22" s="48"/>
      <c r="AX22" s="45"/>
      <c r="AY22" s="47"/>
      <c r="AZ22" s="46"/>
      <c r="BA22" s="47"/>
      <c r="BB22" s="46"/>
      <c r="BC22" s="48"/>
      <c r="BD22" s="45"/>
      <c r="BE22" s="47"/>
      <c r="BF22" s="46"/>
      <c r="BG22" s="47"/>
      <c r="BH22" s="46"/>
      <c r="BI22" s="48"/>
      <c r="BJ22" s="45"/>
      <c r="BK22" s="47"/>
      <c r="BL22" s="46"/>
      <c r="BM22" s="47"/>
      <c r="BN22" s="46"/>
      <c r="BO22" s="48"/>
      <c r="BP22" s="79">
        <f>Properties!$C$5</f>
        <v>0</v>
      </c>
      <c r="BQ22" s="84" t="s">
        <v>115</v>
      </c>
      <c r="BR22" s="80" t="s">
        <v>123</v>
      </c>
      <c r="BS22" s="80">
        <f t="shared" si="3"/>
        <v>0</v>
      </c>
      <c r="BT22" s="80">
        <f t="shared" si="4"/>
        <v>0</v>
      </c>
      <c r="BU22" s="80">
        <f t="shared" si="5"/>
        <v>0</v>
      </c>
      <c r="BV22" s="87" t="str">
        <f>IF(ISBLANK(G22),"",VLOOKUP(G22,Key!$G$3:$H$6,2,FALSE))</f>
        <v/>
      </c>
      <c r="BW22" s="87" t="str">
        <f>IF(ISBLANK(I22),"",VLOOKUP(I22,Key!$G$3:$H$6,2,FALSE))</f>
        <v/>
      </c>
      <c r="BX22" s="87" t="str">
        <f>IF(ISBLANK(K22),"",VLOOKUP(K22,Key!$G$3:$H$6,2,FALSE))</f>
        <v/>
      </c>
      <c r="BY22" s="87" t="str">
        <f>IF(ISBLANK(M22),"",VLOOKUP(M22,Key!$G$3:$H$6,2,FALSE))</f>
        <v/>
      </c>
      <c r="BZ22" s="87" t="str">
        <f>IF(ISBLANK(O22),"",VLOOKUP(O22,Key!$G$3:$H$6,2,FALSE))</f>
        <v/>
      </c>
      <c r="CA22" s="87" t="str">
        <f>IF(ISBLANK(Q22),"",VLOOKUP(Q22,Key!$G$3:$H$6,2,FALSE))</f>
        <v/>
      </c>
      <c r="CB22" s="87" t="str">
        <f>IF(ISBLANK(S22),"",VLOOKUP(S22,Key!$G$3:$H$6,2,FALSE))</f>
        <v/>
      </c>
      <c r="CC22" s="87" t="str">
        <f>IF(ISBLANK(U22),"",VLOOKUP(U22,Key!$G$3:$H$6,2,FALSE))</f>
        <v/>
      </c>
      <c r="CD22" s="87" t="str">
        <f>IF(ISBLANK(W22),"",VLOOKUP(W22,Key!$G$3:$H$6,2,FALSE))</f>
        <v/>
      </c>
      <c r="CE22" s="87" t="str">
        <f>IF(ISBLANK(Y22),"",VLOOKUP(Y22,Key!$G$3:$H$6,2,FALSE))</f>
        <v/>
      </c>
      <c r="CF22" s="87" t="str">
        <f>IF(ISBLANK(AA22),"",VLOOKUP(AA22,Key!$G$3:$H$6,2,FALSE))</f>
        <v/>
      </c>
      <c r="CG22" s="87" t="str">
        <f>IF(ISBLANK(AC22),"",VLOOKUP(AC22,Key!$G$3:$H$6,2,FALSE))</f>
        <v/>
      </c>
      <c r="CH22" s="87" t="str">
        <f>IF(ISBLANK(AE22),"",VLOOKUP(AE22,Key!$G$3:$H$6,2,FALSE))</f>
        <v/>
      </c>
      <c r="CI22" s="87" t="str">
        <f>IF(ISBLANK(AG22),"",VLOOKUP(AG22,Key!$G$3:$H$6,2,FALSE))</f>
        <v/>
      </c>
      <c r="CJ22" s="87" t="str">
        <f>IF(ISBLANK(AI22),"",VLOOKUP(AI22,Key!$G$3:$H$6,2,FALSE))</f>
        <v/>
      </c>
      <c r="CK22" s="87" t="str">
        <f>IF(ISBLANK(AK22),"",VLOOKUP(AK22,Key!$G$3:$H$6,2,FALSE))</f>
        <v/>
      </c>
      <c r="CL22" s="87" t="str">
        <f>IF(ISBLANK(AM22),"",VLOOKUP(AM22,Key!$G$3:$H$6,2,FALSE))</f>
        <v/>
      </c>
      <c r="CM22" s="87" t="str">
        <f>IF(ISBLANK(AO22),"",VLOOKUP(AO22,Key!$G$3:$H$6,2,FALSE))</f>
        <v/>
      </c>
      <c r="CN22" s="87" t="str">
        <f>IF(ISBLANK(AQ22),"",VLOOKUP(AQ22,Key!$G$3:$H$6,2,FALSE))</f>
        <v/>
      </c>
      <c r="CO22" s="87" t="str">
        <f>IF(ISBLANK(AS22),"",VLOOKUP(AS22,Key!$G$3:$H$6,2,FALSE))</f>
        <v/>
      </c>
      <c r="CP22" s="87" t="str">
        <f>IF(ISBLANK(AU22),"",VLOOKUP(AU22,Key!$G$3:$H$6,2,FALSE))</f>
        <v/>
      </c>
      <c r="CQ22" s="87" t="str">
        <f>IF(ISBLANK(AW22),"",VLOOKUP(AW22,Key!$G$3:$H$6,2,FALSE))</f>
        <v/>
      </c>
      <c r="CR22" s="87" t="str">
        <f>IF(ISBLANK(AY22),"",VLOOKUP(AY22,Key!$G$3:$H$6,2,FALSE))</f>
        <v/>
      </c>
      <c r="CS22" s="87" t="str">
        <f>IF(ISBLANK(BA22),"",VLOOKUP(BA22,Key!$G$3:$H$6,2,FALSE))</f>
        <v/>
      </c>
      <c r="CT22" s="87" t="str">
        <f>IF(ISBLANK(BC22),"",VLOOKUP(BC22,Key!$G$3:$H$6,2,FALSE))</f>
        <v/>
      </c>
      <c r="CU22" s="87" t="str">
        <f>IF(ISBLANK(BE22),"",VLOOKUP(BE22,Key!$G$3:$H$6,2,FALSE))</f>
        <v/>
      </c>
      <c r="CV22" s="87" t="str">
        <f>IF(ISBLANK(BG22),"",VLOOKUP(BG22,Key!$G$3:$H$6,2,FALSE))</f>
        <v/>
      </c>
      <c r="CW22" s="87" t="str">
        <f>IF(ISBLANK(BI22),"",VLOOKUP(BI22,Key!$G$3:$H$6,2,FALSE))</f>
        <v/>
      </c>
      <c r="CX22" s="87" t="str">
        <f>IF(ISBLANK(BK22),"",VLOOKUP(BK22,Key!$G$3:$H$6,2,FALSE))</f>
        <v/>
      </c>
      <c r="CY22" s="87" t="str">
        <f>IF(ISBLANK(BM22),"",VLOOKUP(BM22,Key!$G$3:$H$6,2,FALSE))</f>
        <v/>
      </c>
      <c r="CZ22" s="87" t="str">
        <f>IF(ISBLANK(BO22),"",VLOOKUP(BO22,Key!$G$3:$H$6,2,FALSE))</f>
        <v/>
      </c>
    </row>
    <row r="23" spans="1:104" x14ac:dyDescent="0.35">
      <c r="A23" s="174"/>
      <c r="B23" s="169"/>
      <c r="C23" s="29" t="s">
        <v>143</v>
      </c>
      <c r="D23" s="45"/>
      <c r="E23" s="46"/>
      <c r="F23" s="46"/>
      <c r="G23" s="48"/>
      <c r="H23" s="45"/>
      <c r="I23" s="47"/>
      <c r="J23" s="46"/>
      <c r="K23" s="47"/>
      <c r="L23" s="46"/>
      <c r="M23" s="48"/>
      <c r="N23" s="45"/>
      <c r="O23" s="47"/>
      <c r="P23" s="46"/>
      <c r="Q23" s="47"/>
      <c r="R23" s="46"/>
      <c r="S23" s="48"/>
      <c r="T23" s="45"/>
      <c r="U23" s="47"/>
      <c r="V23" s="46"/>
      <c r="W23" s="47"/>
      <c r="X23" s="46"/>
      <c r="Y23" s="48"/>
      <c r="Z23" s="45"/>
      <c r="AA23" s="47"/>
      <c r="AB23" s="46"/>
      <c r="AC23" s="47"/>
      <c r="AD23" s="46"/>
      <c r="AE23" s="48"/>
      <c r="AF23" s="45"/>
      <c r="AG23" s="47"/>
      <c r="AH23" s="46"/>
      <c r="AI23" s="47"/>
      <c r="AJ23" s="46"/>
      <c r="AK23" s="48"/>
      <c r="AL23" s="45"/>
      <c r="AM23" s="47"/>
      <c r="AN23" s="46"/>
      <c r="AO23" s="47"/>
      <c r="AP23" s="46"/>
      <c r="AQ23" s="48"/>
      <c r="AR23" s="45"/>
      <c r="AS23" s="47"/>
      <c r="AT23" s="46"/>
      <c r="AU23" s="47"/>
      <c r="AV23" s="46"/>
      <c r="AW23" s="48"/>
      <c r="AX23" s="45"/>
      <c r="AY23" s="47"/>
      <c r="AZ23" s="46"/>
      <c r="BA23" s="47"/>
      <c r="BB23" s="46"/>
      <c r="BC23" s="48"/>
      <c r="BD23" s="45"/>
      <c r="BE23" s="47"/>
      <c r="BF23" s="46"/>
      <c r="BG23" s="47"/>
      <c r="BH23" s="46"/>
      <c r="BI23" s="48"/>
      <c r="BJ23" s="45"/>
      <c r="BK23" s="47"/>
      <c r="BL23" s="46"/>
      <c r="BM23" s="47"/>
      <c r="BN23" s="46"/>
      <c r="BO23" s="48"/>
      <c r="BP23" s="79">
        <f>Properties!$C$5</f>
        <v>0</v>
      </c>
      <c r="BQ23" s="84" t="s">
        <v>115</v>
      </c>
      <c r="BR23" s="80" t="s">
        <v>123</v>
      </c>
      <c r="BS23" s="80">
        <f t="shared" si="3"/>
        <v>0</v>
      </c>
      <c r="BT23" s="80">
        <f t="shared" si="4"/>
        <v>0</v>
      </c>
      <c r="BU23" s="80">
        <f t="shared" si="5"/>
        <v>0</v>
      </c>
      <c r="BV23" s="87" t="str">
        <f>IF(ISBLANK(G23),"",VLOOKUP(G23,Key!$G$3:$H$6,2,FALSE))</f>
        <v/>
      </c>
      <c r="BW23" s="87" t="str">
        <f>IF(ISBLANK(I23),"",VLOOKUP(I23,Key!$G$3:$H$6,2,FALSE))</f>
        <v/>
      </c>
      <c r="BX23" s="87" t="str">
        <f>IF(ISBLANK(K23),"",VLOOKUP(K23,Key!$G$3:$H$6,2,FALSE))</f>
        <v/>
      </c>
      <c r="BY23" s="87" t="str">
        <f>IF(ISBLANK(M23),"",VLOOKUP(M23,Key!$G$3:$H$6,2,FALSE))</f>
        <v/>
      </c>
      <c r="BZ23" s="87" t="str">
        <f>IF(ISBLANK(O23),"",VLOOKUP(O23,Key!$G$3:$H$6,2,FALSE))</f>
        <v/>
      </c>
      <c r="CA23" s="87" t="str">
        <f>IF(ISBLANK(Q23),"",VLOOKUP(Q23,Key!$G$3:$H$6,2,FALSE))</f>
        <v/>
      </c>
      <c r="CB23" s="87" t="str">
        <f>IF(ISBLANK(S23),"",VLOOKUP(S23,Key!$G$3:$H$6,2,FALSE))</f>
        <v/>
      </c>
      <c r="CC23" s="87" t="str">
        <f>IF(ISBLANK(U23),"",VLOOKUP(U23,Key!$G$3:$H$6,2,FALSE))</f>
        <v/>
      </c>
      <c r="CD23" s="87" t="str">
        <f>IF(ISBLANK(W23),"",VLOOKUP(W23,Key!$G$3:$H$6,2,FALSE))</f>
        <v/>
      </c>
      <c r="CE23" s="87" t="str">
        <f>IF(ISBLANK(Y23),"",VLOOKUP(Y23,Key!$G$3:$H$6,2,FALSE))</f>
        <v/>
      </c>
      <c r="CF23" s="87" t="str">
        <f>IF(ISBLANK(AA23),"",VLOOKUP(AA23,Key!$G$3:$H$6,2,FALSE))</f>
        <v/>
      </c>
      <c r="CG23" s="87" t="str">
        <f>IF(ISBLANK(AC23),"",VLOOKUP(AC23,Key!$G$3:$H$6,2,FALSE))</f>
        <v/>
      </c>
      <c r="CH23" s="87" t="str">
        <f>IF(ISBLANK(AE23),"",VLOOKUP(AE23,Key!$G$3:$H$6,2,FALSE))</f>
        <v/>
      </c>
      <c r="CI23" s="87" t="str">
        <f>IF(ISBLANK(AG23),"",VLOOKUP(AG23,Key!$G$3:$H$6,2,FALSE))</f>
        <v/>
      </c>
      <c r="CJ23" s="87" t="str">
        <f>IF(ISBLANK(AI23),"",VLOOKUP(AI23,Key!$G$3:$H$6,2,FALSE))</f>
        <v/>
      </c>
      <c r="CK23" s="87" t="str">
        <f>IF(ISBLANK(AK23),"",VLOOKUP(AK23,Key!$G$3:$H$6,2,FALSE))</f>
        <v/>
      </c>
      <c r="CL23" s="87" t="str">
        <f>IF(ISBLANK(AM23),"",VLOOKUP(AM23,Key!$G$3:$H$6,2,FALSE))</f>
        <v/>
      </c>
      <c r="CM23" s="87" t="str">
        <f>IF(ISBLANK(AO23),"",VLOOKUP(AO23,Key!$G$3:$H$6,2,FALSE))</f>
        <v/>
      </c>
      <c r="CN23" s="87" t="str">
        <f>IF(ISBLANK(AQ23),"",VLOOKUP(AQ23,Key!$G$3:$H$6,2,FALSE))</f>
        <v/>
      </c>
      <c r="CO23" s="87" t="str">
        <f>IF(ISBLANK(AS23),"",VLOOKUP(AS23,Key!$G$3:$H$6,2,FALSE))</f>
        <v/>
      </c>
      <c r="CP23" s="87" t="str">
        <f>IF(ISBLANK(AU23),"",VLOOKUP(AU23,Key!$G$3:$H$6,2,FALSE))</f>
        <v/>
      </c>
      <c r="CQ23" s="87" t="str">
        <f>IF(ISBLANK(AW23),"",VLOOKUP(AW23,Key!$G$3:$H$6,2,FALSE))</f>
        <v/>
      </c>
      <c r="CR23" s="87" t="str">
        <f>IF(ISBLANK(AY23),"",VLOOKUP(AY23,Key!$G$3:$H$6,2,FALSE))</f>
        <v/>
      </c>
      <c r="CS23" s="87" t="str">
        <f>IF(ISBLANK(BA23),"",VLOOKUP(BA23,Key!$G$3:$H$6,2,FALSE))</f>
        <v/>
      </c>
      <c r="CT23" s="87" t="str">
        <f>IF(ISBLANK(BC23),"",VLOOKUP(BC23,Key!$G$3:$H$6,2,FALSE))</f>
        <v/>
      </c>
      <c r="CU23" s="87" t="str">
        <f>IF(ISBLANK(BE23),"",VLOOKUP(BE23,Key!$G$3:$H$6,2,FALSE))</f>
        <v/>
      </c>
      <c r="CV23" s="87" t="str">
        <f>IF(ISBLANK(BG23),"",VLOOKUP(BG23,Key!$G$3:$H$6,2,FALSE))</f>
        <v/>
      </c>
      <c r="CW23" s="87" t="str">
        <f>IF(ISBLANK(BI23),"",VLOOKUP(BI23,Key!$G$3:$H$6,2,FALSE))</f>
        <v/>
      </c>
      <c r="CX23" s="87" t="str">
        <f>IF(ISBLANK(BK23),"",VLOOKUP(BK23,Key!$G$3:$H$6,2,FALSE))</f>
        <v/>
      </c>
      <c r="CY23" s="87" t="str">
        <f>IF(ISBLANK(BM23),"",VLOOKUP(BM23,Key!$G$3:$H$6,2,FALSE))</f>
        <v/>
      </c>
      <c r="CZ23" s="87" t="str">
        <f>IF(ISBLANK(BO23),"",VLOOKUP(BO23,Key!$G$3:$H$6,2,FALSE))</f>
        <v/>
      </c>
    </row>
    <row r="24" spans="1:104" x14ac:dyDescent="0.35">
      <c r="A24" s="174"/>
      <c r="B24" s="169"/>
      <c r="C24" s="29" t="s">
        <v>144</v>
      </c>
      <c r="D24" s="45"/>
      <c r="E24" s="46"/>
      <c r="F24" s="46"/>
      <c r="G24" s="48"/>
      <c r="H24" s="45"/>
      <c r="I24" s="47"/>
      <c r="J24" s="46"/>
      <c r="K24" s="47"/>
      <c r="L24" s="46"/>
      <c r="M24" s="48"/>
      <c r="N24" s="45"/>
      <c r="O24" s="47"/>
      <c r="P24" s="46"/>
      <c r="Q24" s="47"/>
      <c r="R24" s="46"/>
      <c r="S24" s="48"/>
      <c r="T24" s="45"/>
      <c r="U24" s="47"/>
      <c r="V24" s="46"/>
      <c r="W24" s="47"/>
      <c r="X24" s="46"/>
      <c r="Y24" s="48"/>
      <c r="Z24" s="45"/>
      <c r="AA24" s="47"/>
      <c r="AB24" s="46"/>
      <c r="AC24" s="47"/>
      <c r="AD24" s="46"/>
      <c r="AE24" s="48"/>
      <c r="AF24" s="45"/>
      <c r="AG24" s="47"/>
      <c r="AH24" s="46"/>
      <c r="AI24" s="47"/>
      <c r="AJ24" s="46"/>
      <c r="AK24" s="48"/>
      <c r="AL24" s="45"/>
      <c r="AM24" s="47"/>
      <c r="AN24" s="46"/>
      <c r="AO24" s="47"/>
      <c r="AP24" s="46"/>
      <c r="AQ24" s="48"/>
      <c r="AR24" s="45"/>
      <c r="AS24" s="47"/>
      <c r="AT24" s="46"/>
      <c r="AU24" s="47"/>
      <c r="AV24" s="46"/>
      <c r="AW24" s="48"/>
      <c r="AX24" s="45"/>
      <c r="AY24" s="47"/>
      <c r="AZ24" s="46"/>
      <c r="BA24" s="47"/>
      <c r="BB24" s="46"/>
      <c r="BC24" s="48"/>
      <c r="BD24" s="45"/>
      <c r="BE24" s="47"/>
      <c r="BF24" s="46"/>
      <c r="BG24" s="47"/>
      <c r="BH24" s="46"/>
      <c r="BI24" s="48"/>
      <c r="BJ24" s="45"/>
      <c r="BK24" s="47"/>
      <c r="BL24" s="46"/>
      <c r="BM24" s="47"/>
      <c r="BN24" s="46"/>
      <c r="BO24" s="48"/>
      <c r="BP24" s="79">
        <f>Properties!$C$5</f>
        <v>0</v>
      </c>
      <c r="BQ24" s="84" t="s">
        <v>115</v>
      </c>
      <c r="BR24" s="80" t="s">
        <v>123</v>
      </c>
      <c r="BS24" s="80">
        <f t="shared" si="3"/>
        <v>0</v>
      </c>
      <c r="BT24" s="80">
        <f t="shared" si="4"/>
        <v>0</v>
      </c>
      <c r="BU24" s="80">
        <f t="shared" si="5"/>
        <v>0</v>
      </c>
      <c r="BV24" s="87" t="str">
        <f>IF(ISBLANK(G24),"",VLOOKUP(G24,Key!$G$3:$H$6,2,FALSE))</f>
        <v/>
      </c>
      <c r="BW24" s="87" t="str">
        <f>IF(ISBLANK(I24),"",VLOOKUP(I24,Key!$G$3:$H$6,2,FALSE))</f>
        <v/>
      </c>
      <c r="BX24" s="87" t="str">
        <f>IF(ISBLANK(K24),"",VLOOKUP(K24,Key!$G$3:$H$6,2,FALSE))</f>
        <v/>
      </c>
      <c r="BY24" s="87" t="str">
        <f>IF(ISBLANK(M24),"",VLOOKUP(M24,Key!$G$3:$H$6,2,FALSE))</f>
        <v/>
      </c>
      <c r="BZ24" s="87" t="str">
        <f>IF(ISBLANK(O24),"",VLOOKUP(O24,Key!$G$3:$H$6,2,FALSE))</f>
        <v/>
      </c>
      <c r="CA24" s="87" t="str">
        <f>IF(ISBLANK(Q24),"",VLOOKUP(Q24,Key!$G$3:$H$6,2,FALSE))</f>
        <v/>
      </c>
      <c r="CB24" s="87" t="str">
        <f>IF(ISBLANK(S24),"",VLOOKUP(S24,Key!$G$3:$H$6,2,FALSE))</f>
        <v/>
      </c>
      <c r="CC24" s="87" t="str">
        <f>IF(ISBLANK(U24),"",VLOOKUP(U24,Key!$G$3:$H$6,2,FALSE))</f>
        <v/>
      </c>
      <c r="CD24" s="87" t="str">
        <f>IF(ISBLANK(W24),"",VLOOKUP(W24,Key!$G$3:$H$6,2,FALSE))</f>
        <v/>
      </c>
      <c r="CE24" s="87" t="str">
        <f>IF(ISBLANK(Y24),"",VLOOKUP(Y24,Key!$G$3:$H$6,2,FALSE))</f>
        <v/>
      </c>
      <c r="CF24" s="87" t="str">
        <f>IF(ISBLANK(AA24),"",VLOOKUP(AA24,Key!$G$3:$H$6,2,FALSE))</f>
        <v/>
      </c>
      <c r="CG24" s="87" t="str">
        <f>IF(ISBLANK(AC24),"",VLOOKUP(AC24,Key!$G$3:$H$6,2,FALSE))</f>
        <v/>
      </c>
      <c r="CH24" s="87" t="str">
        <f>IF(ISBLANK(AE24),"",VLOOKUP(AE24,Key!$G$3:$H$6,2,FALSE))</f>
        <v/>
      </c>
      <c r="CI24" s="87" t="str">
        <f>IF(ISBLANK(AG24),"",VLOOKUP(AG24,Key!$G$3:$H$6,2,FALSE))</f>
        <v/>
      </c>
      <c r="CJ24" s="87" t="str">
        <f>IF(ISBLANK(AI24),"",VLOOKUP(AI24,Key!$G$3:$H$6,2,FALSE))</f>
        <v/>
      </c>
      <c r="CK24" s="87" t="str">
        <f>IF(ISBLANK(AK24),"",VLOOKUP(AK24,Key!$G$3:$H$6,2,FALSE))</f>
        <v/>
      </c>
      <c r="CL24" s="87" t="str">
        <f>IF(ISBLANK(AM24),"",VLOOKUP(AM24,Key!$G$3:$H$6,2,FALSE))</f>
        <v/>
      </c>
      <c r="CM24" s="87" t="str">
        <f>IF(ISBLANK(AO24),"",VLOOKUP(AO24,Key!$G$3:$H$6,2,FALSE))</f>
        <v/>
      </c>
      <c r="CN24" s="87" t="str">
        <f>IF(ISBLANK(AQ24),"",VLOOKUP(AQ24,Key!$G$3:$H$6,2,FALSE))</f>
        <v/>
      </c>
      <c r="CO24" s="87" t="str">
        <f>IF(ISBLANK(AS24),"",VLOOKUP(AS24,Key!$G$3:$H$6,2,FALSE))</f>
        <v/>
      </c>
      <c r="CP24" s="87" t="str">
        <f>IF(ISBLANK(AU24),"",VLOOKUP(AU24,Key!$G$3:$H$6,2,FALSE))</f>
        <v/>
      </c>
      <c r="CQ24" s="87" t="str">
        <f>IF(ISBLANK(AW24),"",VLOOKUP(AW24,Key!$G$3:$H$6,2,FALSE))</f>
        <v/>
      </c>
      <c r="CR24" s="87" t="str">
        <f>IF(ISBLANK(AY24),"",VLOOKUP(AY24,Key!$G$3:$H$6,2,FALSE))</f>
        <v/>
      </c>
      <c r="CS24" s="87" t="str">
        <f>IF(ISBLANK(BA24),"",VLOOKUP(BA24,Key!$G$3:$H$6,2,FALSE))</f>
        <v/>
      </c>
      <c r="CT24" s="87" t="str">
        <f>IF(ISBLANK(BC24),"",VLOOKUP(BC24,Key!$G$3:$H$6,2,FALSE))</f>
        <v/>
      </c>
      <c r="CU24" s="87" t="str">
        <f>IF(ISBLANK(BE24),"",VLOOKUP(BE24,Key!$G$3:$H$6,2,FALSE))</f>
        <v/>
      </c>
      <c r="CV24" s="87" t="str">
        <f>IF(ISBLANK(BG24),"",VLOOKUP(BG24,Key!$G$3:$H$6,2,FALSE))</f>
        <v/>
      </c>
      <c r="CW24" s="87" t="str">
        <f>IF(ISBLANK(BI24),"",VLOOKUP(BI24,Key!$G$3:$H$6,2,FALSE))</f>
        <v/>
      </c>
      <c r="CX24" s="87" t="str">
        <f>IF(ISBLANK(BK24),"",VLOOKUP(BK24,Key!$G$3:$H$6,2,FALSE))</f>
        <v/>
      </c>
      <c r="CY24" s="87" t="str">
        <f>IF(ISBLANK(BM24),"",VLOOKUP(BM24,Key!$G$3:$H$6,2,FALSE))</f>
        <v/>
      </c>
      <c r="CZ24" s="87" t="str">
        <f>IF(ISBLANK(BO24),"",VLOOKUP(BO24,Key!$G$3:$H$6,2,FALSE))</f>
        <v/>
      </c>
    </row>
    <row r="25" spans="1:104" x14ac:dyDescent="0.35">
      <c r="A25" s="174"/>
      <c r="B25" s="169"/>
      <c r="C25" s="29" t="s">
        <v>145</v>
      </c>
      <c r="D25" s="45"/>
      <c r="E25" s="46"/>
      <c r="F25" s="46"/>
      <c r="G25" s="48"/>
      <c r="H25" s="45"/>
      <c r="I25" s="47"/>
      <c r="J25" s="46"/>
      <c r="K25" s="47"/>
      <c r="L25" s="46"/>
      <c r="M25" s="48"/>
      <c r="N25" s="45"/>
      <c r="O25" s="47"/>
      <c r="P25" s="46"/>
      <c r="Q25" s="47"/>
      <c r="R25" s="46"/>
      <c r="S25" s="48"/>
      <c r="T25" s="45"/>
      <c r="U25" s="47"/>
      <c r="V25" s="46"/>
      <c r="W25" s="47"/>
      <c r="X25" s="46"/>
      <c r="Y25" s="48"/>
      <c r="Z25" s="45"/>
      <c r="AA25" s="47"/>
      <c r="AB25" s="46"/>
      <c r="AC25" s="47"/>
      <c r="AD25" s="46"/>
      <c r="AE25" s="48"/>
      <c r="AF25" s="45"/>
      <c r="AG25" s="47"/>
      <c r="AH25" s="46"/>
      <c r="AI25" s="47"/>
      <c r="AJ25" s="46"/>
      <c r="AK25" s="48"/>
      <c r="AL25" s="45"/>
      <c r="AM25" s="47"/>
      <c r="AN25" s="46"/>
      <c r="AO25" s="47"/>
      <c r="AP25" s="46"/>
      <c r="AQ25" s="48"/>
      <c r="AR25" s="45"/>
      <c r="AS25" s="47"/>
      <c r="AT25" s="46"/>
      <c r="AU25" s="47"/>
      <c r="AV25" s="46"/>
      <c r="AW25" s="48"/>
      <c r="AX25" s="45"/>
      <c r="AY25" s="47"/>
      <c r="AZ25" s="46"/>
      <c r="BA25" s="47"/>
      <c r="BB25" s="46"/>
      <c r="BC25" s="48"/>
      <c r="BD25" s="45"/>
      <c r="BE25" s="47"/>
      <c r="BF25" s="46"/>
      <c r="BG25" s="47"/>
      <c r="BH25" s="46"/>
      <c r="BI25" s="48"/>
      <c r="BJ25" s="45"/>
      <c r="BK25" s="47"/>
      <c r="BL25" s="46"/>
      <c r="BM25" s="47"/>
      <c r="BN25" s="46"/>
      <c r="BO25" s="48"/>
      <c r="BP25" s="79">
        <f>Properties!$C$5</f>
        <v>0</v>
      </c>
      <c r="BQ25" s="84" t="s">
        <v>115</v>
      </c>
      <c r="BR25" s="80" t="s">
        <v>123</v>
      </c>
      <c r="BS25" s="80">
        <f t="shared" si="3"/>
        <v>0</v>
      </c>
      <c r="BT25" s="80">
        <f t="shared" si="4"/>
        <v>0</v>
      </c>
      <c r="BU25" s="80">
        <f t="shared" si="5"/>
        <v>0</v>
      </c>
      <c r="BV25" s="87" t="str">
        <f>IF(ISBLANK(G25),"",VLOOKUP(G25,Key!$G$3:$H$6,2,FALSE))</f>
        <v/>
      </c>
      <c r="BW25" s="87" t="str">
        <f>IF(ISBLANK(I25),"",VLOOKUP(I25,Key!$G$3:$H$6,2,FALSE))</f>
        <v/>
      </c>
      <c r="BX25" s="87" t="str">
        <f>IF(ISBLANK(K25),"",VLOOKUP(K25,Key!$G$3:$H$6,2,FALSE))</f>
        <v/>
      </c>
      <c r="BY25" s="87" t="str">
        <f>IF(ISBLANK(M25),"",VLOOKUP(M25,Key!$G$3:$H$6,2,FALSE))</f>
        <v/>
      </c>
      <c r="BZ25" s="87" t="str">
        <f>IF(ISBLANK(O25),"",VLOOKUP(O25,Key!$G$3:$H$6,2,FALSE))</f>
        <v/>
      </c>
      <c r="CA25" s="87" t="str">
        <f>IF(ISBLANK(Q25),"",VLOOKUP(Q25,Key!$G$3:$H$6,2,FALSE))</f>
        <v/>
      </c>
      <c r="CB25" s="87" t="str">
        <f>IF(ISBLANK(S25),"",VLOOKUP(S25,Key!$G$3:$H$6,2,FALSE))</f>
        <v/>
      </c>
      <c r="CC25" s="87" t="str">
        <f>IF(ISBLANK(U25),"",VLOOKUP(U25,Key!$G$3:$H$6,2,FALSE))</f>
        <v/>
      </c>
      <c r="CD25" s="87" t="str">
        <f>IF(ISBLANK(W25),"",VLOOKUP(W25,Key!$G$3:$H$6,2,FALSE))</f>
        <v/>
      </c>
      <c r="CE25" s="87" t="str">
        <f>IF(ISBLANK(Y25),"",VLOOKUP(Y25,Key!$G$3:$H$6,2,FALSE))</f>
        <v/>
      </c>
      <c r="CF25" s="87" t="str">
        <f>IF(ISBLANK(AA25),"",VLOOKUP(AA25,Key!$G$3:$H$6,2,FALSE))</f>
        <v/>
      </c>
      <c r="CG25" s="87" t="str">
        <f>IF(ISBLANK(AC25),"",VLOOKUP(AC25,Key!$G$3:$H$6,2,FALSE))</f>
        <v/>
      </c>
      <c r="CH25" s="87" t="str">
        <f>IF(ISBLANK(AE25),"",VLOOKUP(AE25,Key!$G$3:$H$6,2,FALSE))</f>
        <v/>
      </c>
      <c r="CI25" s="87" t="str">
        <f>IF(ISBLANK(AG25),"",VLOOKUP(AG25,Key!$G$3:$H$6,2,FALSE))</f>
        <v/>
      </c>
      <c r="CJ25" s="87" t="str">
        <f>IF(ISBLANK(AI25),"",VLOOKUP(AI25,Key!$G$3:$H$6,2,FALSE))</f>
        <v/>
      </c>
      <c r="CK25" s="87" t="str">
        <f>IF(ISBLANK(AK25),"",VLOOKUP(AK25,Key!$G$3:$H$6,2,FALSE))</f>
        <v/>
      </c>
      <c r="CL25" s="87" t="str">
        <f>IF(ISBLANK(AM25),"",VLOOKUP(AM25,Key!$G$3:$H$6,2,FALSE))</f>
        <v/>
      </c>
      <c r="CM25" s="87" t="str">
        <f>IF(ISBLANK(AO25),"",VLOOKUP(AO25,Key!$G$3:$H$6,2,FALSE))</f>
        <v/>
      </c>
      <c r="CN25" s="87" t="str">
        <f>IF(ISBLANK(AQ25),"",VLOOKUP(AQ25,Key!$G$3:$H$6,2,FALSE))</f>
        <v/>
      </c>
      <c r="CO25" s="87" t="str">
        <f>IF(ISBLANK(AS25),"",VLOOKUP(AS25,Key!$G$3:$H$6,2,FALSE))</f>
        <v/>
      </c>
      <c r="CP25" s="87" t="str">
        <f>IF(ISBLANK(AU25),"",VLOOKUP(AU25,Key!$G$3:$H$6,2,FALSE))</f>
        <v/>
      </c>
      <c r="CQ25" s="87" t="str">
        <f>IF(ISBLANK(AW25),"",VLOOKUP(AW25,Key!$G$3:$H$6,2,FALSE))</f>
        <v/>
      </c>
      <c r="CR25" s="87" t="str">
        <f>IF(ISBLANK(AY25),"",VLOOKUP(AY25,Key!$G$3:$H$6,2,FALSE))</f>
        <v/>
      </c>
      <c r="CS25" s="87" t="str">
        <f>IF(ISBLANK(BA25),"",VLOOKUP(BA25,Key!$G$3:$H$6,2,FALSE))</f>
        <v/>
      </c>
      <c r="CT25" s="87" t="str">
        <f>IF(ISBLANK(BC25),"",VLOOKUP(BC25,Key!$G$3:$H$6,2,FALSE))</f>
        <v/>
      </c>
      <c r="CU25" s="87" t="str">
        <f>IF(ISBLANK(BE25),"",VLOOKUP(BE25,Key!$G$3:$H$6,2,FALSE))</f>
        <v/>
      </c>
      <c r="CV25" s="87" t="str">
        <f>IF(ISBLANK(BG25),"",VLOOKUP(BG25,Key!$G$3:$H$6,2,FALSE))</f>
        <v/>
      </c>
      <c r="CW25" s="87" t="str">
        <f>IF(ISBLANK(BI25),"",VLOOKUP(BI25,Key!$G$3:$H$6,2,FALSE))</f>
        <v/>
      </c>
      <c r="CX25" s="87" t="str">
        <f>IF(ISBLANK(BK25),"",VLOOKUP(BK25,Key!$G$3:$H$6,2,FALSE))</f>
        <v/>
      </c>
      <c r="CY25" s="87" t="str">
        <f>IF(ISBLANK(BM25),"",VLOOKUP(BM25,Key!$G$3:$H$6,2,FALSE))</f>
        <v/>
      </c>
      <c r="CZ25" s="87" t="str">
        <f>IF(ISBLANK(BO25),"",VLOOKUP(BO25,Key!$G$3:$H$6,2,FALSE))</f>
        <v/>
      </c>
    </row>
    <row r="26" spans="1:104" x14ac:dyDescent="0.35">
      <c r="A26" s="174"/>
      <c r="B26" s="169"/>
      <c r="C26" s="29" t="s">
        <v>146</v>
      </c>
      <c r="D26" s="45"/>
      <c r="E26" s="46"/>
      <c r="F26" s="46"/>
      <c r="G26" s="48"/>
      <c r="H26" s="45"/>
      <c r="I26" s="47"/>
      <c r="J26" s="46"/>
      <c r="K26" s="47"/>
      <c r="L26" s="46"/>
      <c r="M26" s="48"/>
      <c r="N26" s="45"/>
      <c r="O26" s="47"/>
      <c r="P26" s="46"/>
      <c r="Q26" s="47"/>
      <c r="R26" s="46"/>
      <c r="S26" s="48"/>
      <c r="T26" s="45"/>
      <c r="U26" s="47"/>
      <c r="V26" s="46"/>
      <c r="W26" s="47"/>
      <c r="X26" s="46"/>
      <c r="Y26" s="48"/>
      <c r="Z26" s="45"/>
      <c r="AA26" s="47"/>
      <c r="AB26" s="46"/>
      <c r="AC26" s="47"/>
      <c r="AD26" s="46"/>
      <c r="AE26" s="48"/>
      <c r="AF26" s="45"/>
      <c r="AG26" s="47"/>
      <c r="AH26" s="46"/>
      <c r="AI26" s="47"/>
      <c r="AJ26" s="46"/>
      <c r="AK26" s="48"/>
      <c r="AL26" s="45"/>
      <c r="AM26" s="47"/>
      <c r="AN26" s="46"/>
      <c r="AO26" s="47"/>
      <c r="AP26" s="46"/>
      <c r="AQ26" s="48"/>
      <c r="AR26" s="45"/>
      <c r="AS26" s="47"/>
      <c r="AT26" s="46"/>
      <c r="AU26" s="47"/>
      <c r="AV26" s="46"/>
      <c r="AW26" s="48"/>
      <c r="AX26" s="45"/>
      <c r="AY26" s="47"/>
      <c r="AZ26" s="46"/>
      <c r="BA26" s="47"/>
      <c r="BB26" s="46"/>
      <c r="BC26" s="48"/>
      <c r="BD26" s="45"/>
      <c r="BE26" s="47"/>
      <c r="BF26" s="46"/>
      <c r="BG26" s="47"/>
      <c r="BH26" s="46"/>
      <c r="BI26" s="48"/>
      <c r="BJ26" s="45"/>
      <c r="BK26" s="47"/>
      <c r="BL26" s="46"/>
      <c r="BM26" s="47"/>
      <c r="BN26" s="46"/>
      <c r="BO26" s="48"/>
      <c r="BP26" s="79">
        <f>Properties!$C$5</f>
        <v>0</v>
      </c>
      <c r="BQ26" s="84" t="s">
        <v>115</v>
      </c>
      <c r="BR26" s="80" t="s">
        <v>123</v>
      </c>
      <c r="BS26" s="80">
        <f t="shared" si="3"/>
        <v>0</v>
      </c>
      <c r="BT26" s="80">
        <f t="shared" si="4"/>
        <v>0</v>
      </c>
      <c r="BU26" s="80">
        <f t="shared" si="5"/>
        <v>0</v>
      </c>
      <c r="BV26" s="87" t="str">
        <f>IF(ISBLANK(G26),"",VLOOKUP(G26,Key!$G$3:$H$6,2,FALSE))</f>
        <v/>
      </c>
      <c r="BW26" s="87" t="str">
        <f>IF(ISBLANK(I26),"",VLOOKUP(I26,Key!$G$3:$H$6,2,FALSE))</f>
        <v/>
      </c>
      <c r="BX26" s="87" t="str">
        <f>IF(ISBLANK(K26),"",VLOOKUP(K26,Key!$G$3:$H$6,2,FALSE))</f>
        <v/>
      </c>
      <c r="BY26" s="87" t="str">
        <f>IF(ISBLANK(M26),"",VLOOKUP(M26,Key!$G$3:$H$6,2,FALSE))</f>
        <v/>
      </c>
      <c r="BZ26" s="87" t="str">
        <f>IF(ISBLANK(O26),"",VLOOKUP(O26,Key!$G$3:$H$6,2,FALSE))</f>
        <v/>
      </c>
      <c r="CA26" s="87" t="str">
        <f>IF(ISBLANK(Q26),"",VLOOKUP(Q26,Key!$G$3:$H$6,2,FALSE))</f>
        <v/>
      </c>
      <c r="CB26" s="87" t="str">
        <f>IF(ISBLANK(S26),"",VLOOKUP(S26,Key!$G$3:$H$6,2,FALSE))</f>
        <v/>
      </c>
      <c r="CC26" s="87" t="str">
        <f>IF(ISBLANK(U26),"",VLOOKUP(U26,Key!$G$3:$H$6,2,FALSE))</f>
        <v/>
      </c>
      <c r="CD26" s="87" t="str">
        <f>IF(ISBLANK(W26),"",VLOOKUP(W26,Key!$G$3:$H$6,2,FALSE))</f>
        <v/>
      </c>
      <c r="CE26" s="87" t="str">
        <f>IF(ISBLANK(Y26),"",VLOOKUP(Y26,Key!$G$3:$H$6,2,FALSE))</f>
        <v/>
      </c>
      <c r="CF26" s="87" t="str">
        <f>IF(ISBLANK(AA26),"",VLOOKUP(AA26,Key!$G$3:$H$6,2,FALSE))</f>
        <v/>
      </c>
      <c r="CG26" s="87" t="str">
        <f>IF(ISBLANK(AC26),"",VLOOKUP(AC26,Key!$G$3:$H$6,2,FALSE))</f>
        <v/>
      </c>
      <c r="CH26" s="87" t="str">
        <f>IF(ISBLANK(AE26),"",VLOOKUP(AE26,Key!$G$3:$H$6,2,FALSE))</f>
        <v/>
      </c>
      <c r="CI26" s="87" t="str">
        <f>IF(ISBLANK(AG26),"",VLOOKUP(AG26,Key!$G$3:$H$6,2,FALSE))</f>
        <v/>
      </c>
      <c r="CJ26" s="87" t="str">
        <f>IF(ISBLANK(AI26),"",VLOOKUP(AI26,Key!$G$3:$H$6,2,FALSE))</f>
        <v/>
      </c>
      <c r="CK26" s="87" t="str">
        <f>IF(ISBLANK(AK26),"",VLOOKUP(AK26,Key!$G$3:$H$6,2,FALSE))</f>
        <v/>
      </c>
      <c r="CL26" s="87" t="str">
        <f>IF(ISBLANK(AM26),"",VLOOKUP(AM26,Key!$G$3:$H$6,2,FALSE))</f>
        <v/>
      </c>
      <c r="CM26" s="87" t="str">
        <f>IF(ISBLANK(AO26),"",VLOOKUP(AO26,Key!$G$3:$H$6,2,FALSE))</f>
        <v/>
      </c>
      <c r="CN26" s="87" t="str">
        <f>IF(ISBLANK(AQ26),"",VLOOKUP(AQ26,Key!$G$3:$H$6,2,FALSE))</f>
        <v/>
      </c>
      <c r="CO26" s="87" t="str">
        <f>IF(ISBLANK(AS26),"",VLOOKUP(AS26,Key!$G$3:$H$6,2,FALSE))</f>
        <v/>
      </c>
      <c r="CP26" s="87" t="str">
        <f>IF(ISBLANK(AU26),"",VLOOKUP(AU26,Key!$G$3:$H$6,2,FALSE))</f>
        <v/>
      </c>
      <c r="CQ26" s="87" t="str">
        <f>IF(ISBLANK(AW26),"",VLOOKUP(AW26,Key!$G$3:$H$6,2,FALSE))</f>
        <v/>
      </c>
      <c r="CR26" s="87" t="str">
        <f>IF(ISBLANK(AY26),"",VLOOKUP(AY26,Key!$G$3:$H$6,2,FALSE))</f>
        <v/>
      </c>
      <c r="CS26" s="87" t="str">
        <f>IF(ISBLANK(BA26),"",VLOOKUP(BA26,Key!$G$3:$H$6,2,FALSE))</f>
        <v/>
      </c>
      <c r="CT26" s="87" t="str">
        <f>IF(ISBLANK(BC26),"",VLOOKUP(BC26,Key!$G$3:$H$6,2,FALSE))</f>
        <v/>
      </c>
      <c r="CU26" s="87" t="str">
        <f>IF(ISBLANK(BE26),"",VLOOKUP(BE26,Key!$G$3:$H$6,2,FALSE))</f>
        <v/>
      </c>
      <c r="CV26" s="87" t="str">
        <f>IF(ISBLANK(BG26),"",VLOOKUP(BG26,Key!$G$3:$H$6,2,FALSE))</f>
        <v/>
      </c>
      <c r="CW26" s="87" t="str">
        <f>IF(ISBLANK(BI26),"",VLOOKUP(BI26,Key!$G$3:$H$6,2,FALSE))</f>
        <v/>
      </c>
      <c r="CX26" s="87" t="str">
        <f>IF(ISBLANK(BK26),"",VLOOKUP(BK26,Key!$G$3:$H$6,2,FALSE))</f>
        <v/>
      </c>
      <c r="CY26" s="87" t="str">
        <f>IF(ISBLANK(BM26),"",VLOOKUP(BM26,Key!$G$3:$H$6,2,FALSE))</f>
        <v/>
      </c>
      <c r="CZ26" s="87" t="str">
        <f>IF(ISBLANK(BO26),"",VLOOKUP(BO26,Key!$G$3:$H$6,2,FALSE))</f>
        <v/>
      </c>
    </row>
    <row r="27" spans="1:104" x14ac:dyDescent="0.35">
      <c r="A27" s="174"/>
      <c r="B27" s="169"/>
      <c r="C27" s="29" t="s">
        <v>147</v>
      </c>
      <c r="D27" s="45"/>
      <c r="E27" s="46"/>
      <c r="F27" s="46"/>
      <c r="G27" s="48"/>
      <c r="H27" s="45"/>
      <c r="I27" s="47"/>
      <c r="J27" s="46"/>
      <c r="K27" s="47"/>
      <c r="L27" s="46"/>
      <c r="M27" s="48"/>
      <c r="N27" s="45"/>
      <c r="O27" s="47"/>
      <c r="P27" s="46"/>
      <c r="Q27" s="47"/>
      <c r="R27" s="46"/>
      <c r="S27" s="48"/>
      <c r="T27" s="45"/>
      <c r="U27" s="47"/>
      <c r="V27" s="46"/>
      <c r="W27" s="47"/>
      <c r="X27" s="46"/>
      <c r="Y27" s="48"/>
      <c r="Z27" s="45"/>
      <c r="AA27" s="47"/>
      <c r="AB27" s="46"/>
      <c r="AC27" s="47"/>
      <c r="AD27" s="46"/>
      <c r="AE27" s="48"/>
      <c r="AF27" s="45"/>
      <c r="AG27" s="47"/>
      <c r="AH27" s="46"/>
      <c r="AI27" s="47"/>
      <c r="AJ27" s="46"/>
      <c r="AK27" s="48"/>
      <c r="AL27" s="45"/>
      <c r="AM27" s="47"/>
      <c r="AN27" s="46"/>
      <c r="AO27" s="47"/>
      <c r="AP27" s="46"/>
      <c r="AQ27" s="48"/>
      <c r="AR27" s="45"/>
      <c r="AS27" s="47"/>
      <c r="AT27" s="46"/>
      <c r="AU27" s="47"/>
      <c r="AV27" s="46"/>
      <c r="AW27" s="48"/>
      <c r="AX27" s="45"/>
      <c r="AY27" s="47"/>
      <c r="AZ27" s="46"/>
      <c r="BA27" s="47"/>
      <c r="BB27" s="46"/>
      <c r="BC27" s="48"/>
      <c r="BD27" s="45"/>
      <c r="BE27" s="47"/>
      <c r="BF27" s="46"/>
      <c r="BG27" s="47"/>
      <c r="BH27" s="46"/>
      <c r="BI27" s="48"/>
      <c r="BJ27" s="45"/>
      <c r="BK27" s="47"/>
      <c r="BL27" s="46"/>
      <c r="BM27" s="47"/>
      <c r="BN27" s="46"/>
      <c r="BO27" s="48"/>
      <c r="BP27" s="79">
        <f>Properties!$C$5</f>
        <v>0</v>
      </c>
      <c r="BQ27" s="84" t="s">
        <v>115</v>
      </c>
      <c r="BR27" s="80" t="s">
        <v>123</v>
      </c>
      <c r="BS27" s="80">
        <f t="shared" si="3"/>
        <v>0</v>
      </c>
      <c r="BT27" s="80">
        <f t="shared" si="4"/>
        <v>0</v>
      </c>
      <c r="BU27" s="80">
        <f t="shared" si="5"/>
        <v>0</v>
      </c>
      <c r="BV27" s="87" t="str">
        <f>IF(ISBLANK(G27),"",VLOOKUP(G27,Key!$G$3:$H$6,2,FALSE))</f>
        <v/>
      </c>
      <c r="BW27" s="87" t="str">
        <f>IF(ISBLANK(I27),"",VLOOKUP(I27,Key!$G$3:$H$6,2,FALSE))</f>
        <v/>
      </c>
      <c r="BX27" s="87" t="str">
        <f>IF(ISBLANK(K27),"",VLOOKUP(K27,Key!$G$3:$H$6,2,FALSE))</f>
        <v/>
      </c>
      <c r="BY27" s="87" t="str">
        <f>IF(ISBLANK(M27),"",VLOOKUP(M27,Key!$G$3:$H$6,2,FALSE))</f>
        <v/>
      </c>
      <c r="BZ27" s="87" t="str">
        <f>IF(ISBLANK(O27),"",VLOOKUP(O27,Key!$G$3:$H$6,2,FALSE))</f>
        <v/>
      </c>
      <c r="CA27" s="87" t="str">
        <f>IF(ISBLANK(Q27),"",VLOOKUP(Q27,Key!$G$3:$H$6,2,FALSE))</f>
        <v/>
      </c>
      <c r="CB27" s="87" t="str">
        <f>IF(ISBLANK(S27),"",VLOOKUP(S27,Key!$G$3:$H$6,2,FALSE))</f>
        <v/>
      </c>
      <c r="CC27" s="87" t="str">
        <f>IF(ISBLANK(U27),"",VLOOKUP(U27,Key!$G$3:$H$6,2,FALSE))</f>
        <v/>
      </c>
      <c r="CD27" s="87" t="str">
        <f>IF(ISBLANK(W27),"",VLOOKUP(W27,Key!$G$3:$H$6,2,FALSE))</f>
        <v/>
      </c>
      <c r="CE27" s="87" t="str">
        <f>IF(ISBLANK(Y27),"",VLOOKUP(Y27,Key!$G$3:$H$6,2,FALSE))</f>
        <v/>
      </c>
      <c r="CF27" s="87" t="str">
        <f>IF(ISBLANK(AA27),"",VLOOKUP(AA27,Key!$G$3:$H$6,2,FALSE))</f>
        <v/>
      </c>
      <c r="CG27" s="87" t="str">
        <f>IF(ISBLANK(AC27),"",VLOOKUP(AC27,Key!$G$3:$H$6,2,FALSE))</f>
        <v/>
      </c>
      <c r="CH27" s="87" t="str">
        <f>IF(ISBLANK(AE27),"",VLOOKUP(AE27,Key!$G$3:$H$6,2,FALSE))</f>
        <v/>
      </c>
      <c r="CI27" s="87" t="str">
        <f>IF(ISBLANK(AG27),"",VLOOKUP(AG27,Key!$G$3:$H$6,2,FALSE))</f>
        <v/>
      </c>
      <c r="CJ27" s="87" t="str">
        <f>IF(ISBLANK(AI27),"",VLOOKUP(AI27,Key!$G$3:$H$6,2,FALSE))</f>
        <v/>
      </c>
      <c r="CK27" s="87" t="str">
        <f>IF(ISBLANK(AK27),"",VLOOKUP(AK27,Key!$G$3:$H$6,2,FALSE))</f>
        <v/>
      </c>
      <c r="CL27" s="87" t="str">
        <f>IF(ISBLANK(AM27),"",VLOOKUP(AM27,Key!$G$3:$H$6,2,FALSE))</f>
        <v/>
      </c>
      <c r="CM27" s="87" t="str">
        <f>IF(ISBLANK(AO27),"",VLOOKUP(AO27,Key!$G$3:$H$6,2,FALSE))</f>
        <v/>
      </c>
      <c r="CN27" s="87" t="str">
        <f>IF(ISBLANK(AQ27),"",VLOOKUP(AQ27,Key!$G$3:$H$6,2,FALSE))</f>
        <v/>
      </c>
      <c r="CO27" s="87" t="str">
        <f>IF(ISBLANK(AS27),"",VLOOKUP(AS27,Key!$G$3:$H$6,2,FALSE))</f>
        <v/>
      </c>
      <c r="CP27" s="87" t="str">
        <f>IF(ISBLANK(AU27),"",VLOOKUP(AU27,Key!$G$3:$H$6,2,FALSE))</f>
        <v/>
      </c>
      <c r="CQ27" s="87" t="str">
        <f>IF(ISBLANK(AW27),"",VLOOKUP(AW27,Key!$G$3:$H$6,2,FALSE))</f>
        <v/>
      </c>
      <c r="CR27" s="87" t="str">
        <f>IF(ISBLANK(AY27),"",VLOOKUP(AY27,Key!$G$3:$H$6,2,FALSE))</f>
        <v/>
      </c>
      <c r="CS27" s="87" t="str">
        <f>IF(ISBLANK(BA27),"",VLOOKUP(BA27,Key!$G$3:$H$6,2,FALSE))</f>
        <v/>
      </c>
      <c r="CT27" s="87" t="str">
        <f>IF(ISBLANK(BC27),"",VLOOKUP(BC27,Key!$G$3:$H$6,2,FALSE))</f>
        <v/>
      </c>
      <c r="CU27" s="87" t="str">
        <f>IF(ISBLANK(BE27),"",VLOOKUP(BE27,Key!$G$3:$H$6,2,FALSE))</f>
        <v/>
      </c>
      <c r="CV27" s="87" t="str">
        <f>IF(ISBLANK(BG27),"",VLOOKUP(BG27,Key!$G$3:$H$6,2,FALSE))</f>
        <v/>
      </c>
      <c r="CW27" s="87" t="str">
        <f>IF(ISBLANK(BI27),"",VLOOKUP(BI27,Key!$G$3:$H$6,2,FALSE))</f>
        <v/>
      </c>
      <c r="CX27" s="87" t="str">
        <f>IF(ISBLANK(BK27),"",VLOOKUP(BK27,Key!$G$3:$H$6,2,FALSE))</f>
        <v/>
      </c>
      <c r="CY27" s="87" t="str">
        <f>IF(ISBLANK(BM27),"",VLOOKUP(BM27,Key!$G$3:$H$6,2,FALSE))</f>
        <v/>
      </c>
      <c r="CZ27" s="87" t="str">
        <f>IF(ISBLANK(BO27),"",VLOOKUP(BO27,Key!$G$3:$H$6,2,FALSE))</f>
        <v/>
      </c>
    </row>
    <row r="28" spans="1:104" x14ac:dyDescent="0.35">
      <c r="A28" s="174"/>
      <c r="B28" s="169"/>
      <c r="C28" s="29" t="s">
        <v>148</v>
      </c>
      <c r="D28" s="45"/>
      <c r="E28" s="46"/>
      <c r="F28" s="46"/>
      <c r="G28" s="48"/>
      <c r="H28" s="45"/>
      <c r="I28" s="47"/>
      <c r="J28" s="46"/>
      <c r="K28" s="47"/>
      <c r="L28" s="46"/>
      <c r="M28" s="48"/>
      <c r="N28" s="45"/>
      <c r="O28" s="47"/>
      <c r="P28" s="46"/>
      <c r="Q28" s="47"/>
      <c r="R28" s="46"/>
      <c r="S28" s="48"/>
      <c r="T28" s="45"/>
      <c r="U28" s="47"/>
      <c r="V28" s="46"/>
      <c r="W28" s="47"/>
      <c r="X28" s="46"/>
      <c r="Y28" s="48"/>
      <c r="Z28" s="45"/>
      <c r="AA28" s="47"/>
      <c r="AB28" s="46"/>
      <c r="AC28" s="47"/>
      <c r="AD28" s="46"/>
      <c r="AE28" s="48"/>
      <c r="AF28" s="45"/>
      <c r="AG28" s="47"/>
      <c r="AH28" s="46"/>
      <c r="AI28" s="47"/>
      <c r="AJ28" s="46"/>
      <c r="AK28" s="48"/>
      <c r="AL28" s="45"/>
      <c r="AM28" s="47"/>
      <c r="AN28" s="46"/>
      <c r="AO28" s="47"/>
      <c r="AP28" s="46"/>
      <c r="AQ28" s="48"/>
      <c r="AR28" s="45"/>
      <c r="AS28" s="47"/>
      <c r="AT28" s="46"/>
      <c r="AU28" s="47"/>
      <c r="AV28" s="46"/>
      <c r="AW28" s="48"/>
      <c r="AX28" s="45"/>
      <c r="AY28" s="47"/>
      <c r="AZ28" s="46"/>
      <c r="BA28" s="47"/>
      <c r="BB28" s="46"/>
      <c r="BC28" s="48"/>
      <c r="BD28" s="45"/>
      <c r="BE28" s="47"/>
      <c r="BF28" s="46"/>
      <c r="BG28" s="47"/>
      <c r="BH28" s="46"/>
      <c r="BI28" s="48"/>
      <c r="BJ28" s="45"/>
      <c r="BK28" s="47"/>
      <c r="BL28" s="46"/>
      <c r="BM28" s="47"/>
      <c r="BN28" s="46"/>
      <c r="BO28" s="48"/>
      <c r="BP28" s="79">
        <f>Properties!$C$5</f>
        <v>0</v>
      </c>
      <c r="BQ28" s="84" t="s">
        <v>115</v>
      </c>
      <c r="BR28" s="80" t="s">
        <v>123</v>
      </c>
      <c r="BS28" s="80">
        <f t="shared" si="3"/>
        <v>0</v>
      </c>
      <c r="BT28" s="80">
        <f t="shared" si="4"/>
        <v>0</v>
      </c>
      <c r="BU28" s="80">
        <f t="shared" si="5"/>
        <v>0</v>
      </c>
      <c r="BV28" s="87" t="str">
        <f>IF(ISBLANK(G28),"",VLOOKUP(G28,Key!$G$3:$H$6,2,FALSE))</f>
        <v/>
      </c>
      <c r="BW28" s="87" t="str">
        <f>IF(ISBLANK(I28),"",VLOOKUP(I28,Key!$G$3:$H$6,2,FALSE))</f>
        <v/>
      </c>
      <c r="BX28" s="87" t="str">
        <f>IF(ISBLANK(K28),"",VLOOKUP(K28,Key!$G$3:$H$6,2,FALSE))</f>
        <v/>
      </c>
      <c r="BY28" s="87" t="str">
        <f>IF(ISBLANK(M28),"",VLOOKUP(M28,Key!$G$3:$H$6,2,FALSE))</f>
        <v/>
      </c>
      <c r="BZ28" s="87" t="str">
        <f>IF(ISBLANK(O28),"",VLOOKUP(O28,Key!$G$3:$H$6,2,FALSE))</f>
        <v/>
      </c>
      <c r="CA28" s="87" t="str">
        <f>IF(ISBLANK(Q28),"",VLOOKUP(Q28,Key!$G$3:$H$6,2,FALSE))</f>
        <v/>
      </c>
      <c r="CB28" s="87" t="str">
        <f>IF(ISBLANK(S28),"",VLOOKUP(S28,Key!$G$3:$H$6,2,FALSE))</f>
        <v/>
      </c>
      <c r="CC28" s="87" t="str">
        <f>IF(ISBLANK(U28),"",VLOOKUP(U28,Key!$G$3:$H$6,2,FALSE))</f>
        <v/>
      </c>
      <c r="CD28" s="87" t="str">
        <f>IF(ISBLANK(W28),"",VLOOKUP(W28,Key!$G$3:$H$6,2,FALSE))</f>
        <v/>
      </c>
      <c r="CE28" s="87" t="str">
        <f>IF(ISBLANK(Y28),"",VLOOKUP(Y28,Key!$G$3:$H$6,2,FALSE))</f>
        <v/>
      </c>
      <c r="CF28" s="87" t="str">
        <f>IF(ISBLANK(AA28),"",VLOOKUP(AA28,Key!$G$3:$H$6,2,FALSE))</f>
        <v/>
      </c>
      <c r="CG28" s="87" t="str">
        <f>IF(ISBLANK(AC28),"",VLOOKUP(AC28,Key!$G$3:$H$6,2,FALSE))</f>
        <v/>
      </c>
      <c r="CH28" s="87" t="str">
        <f>IF(ISBLANK(AE28),"",VLOOKUP(AE28,Key!$G$3:$H$6,2,FALSE))</f>
        <v/>
      </c>
      <c r="CI28" s="87" t="str">
        <f>IF(ISBLANK(AG28),"",VLOOKUP(AG28,Key!$G$3:$H$6,2,FALSE))</f>
        <v/>
      </c>
      <c r="CJ28" s="87" t="str">
        <f>IF(ISBLANK(AI28),"",VLOOKUP(AI28,Key!$G$3:$H$6,2,FALSE))</f>
        <v/>
      </c>
      <c r="CK28" s="87" t="str">
        <f>IF(ISBLANK(AK28),"",VLOOKUP(AK28,Key!$G$3:$H$6,2,FALSE))</f>
        <v/>
      </c>
      <c r="CL28" s="87" t="str">
        <f>IF(ISBLANK(AM28),"",VLOOKUP(AM28,Key!$G$3:$H$6,2,FALSE))</f>
        <v/>
      </c>
      <c r="CM28" s="87" t="str">
        <f>IF(ISBLANK(AO28),"",VLOOKUP(AO28,Key!$G$3:$H$6,2,FALSE))</f>
        <v/>
      </c>
      <c r="CN28" s="87" t="str">
        <f>IF(ISBLANK(AQ28),"",VLOOKUP(AQ28,Key!$G$3:$H$6,2,FALSE))</f>
        <v/>
      </c>
      <c r="CO28" s="87" t="str">
        <f>IF(ISBLANK(AS28),"",VLOOKUP(AS28,Key!$G$3:$H$6,2,FALSE))</f>
        <v/>
      </c>
      <c r="CP28" s="87" t="str">
        <f>IF(ISBLANK(AU28),"",VLOOKUP(AU28,Key!$G$3:$H$6,2,FALSE))</f>
        <v/>
      </c>
      <c r="CQ28" s="87" t="str">
        <f>IF(ISBLANK(AW28),"",VLOOKUP(AW28,Key!$G$3:$H$6,2,FALSE))</f>
        <v/>
      </c>
      <c r="CR28" s="87" t="str">
        <f>IF(ISBLANK(AY28),"",VLOOKUP(AY28,Key!$G$3:$H$6,2,FALSE))</f>
        <v/>
      </c>
      <c r="CS28" s="87" t="str">
        <f>IF(ISBLANK(BA28),"",VLOOKUP(BA28,Key!$G$3:$H$6,2,FALSE))</f>
        <v/>
      </c>
      <c r="CT28" s="87" t="str">
        <f>IF(ISBLANK(BC28),"",VLOOKUP(BC28,Key!$G$3:$H$6,2,FALSE))</f>
        <v/>
      </c>
      <c r="CU28" s="87" t="str">
        <f>IF(ISBLANK(BE28),"",VLOOKUP(BE28,Key!$G$3:$H$6,2,FALSE))</f>
        <v/>
      </c>
      <c r="CV28" s="87" t="str">
        <f>IF(ISBLANK(BG28),"",VLOOKUP(BG28,Key!$G$3:$H$6,2,FALSE))</f>
        <v/>
      </c>
      <c r="CW28" s="87" t="str">
        <f>IF(ISBLANK(BI28),"",VLOOKUP(BI28,Key!$G$3:$H$6,2,FALSE))</f>
        <v/>
      </c>
      <c r="CX28" s="87" t="str">
        <f>IF(ISBLANK(BK28),"",VLOOKUP(BK28,Key!$G$3:$H$6,2,FALSE))</f>
        <v/>
      </c>
      <c r="CY28" s="87" t="str">
        <f>IF(ISBLANK(BM28),"",VLOOKUP(BM28,Key!$G$3:$H$6,2,FALSE))</f>
        <v/>
      </c>
      <c r="CZ28" s="87" t="str">
        <f>IF(ISBLANK(BO28),"",VLOOKUP(BO28,Key!$G$3:$H$6,2,FALSE))</f>
        <v/>
      </c>
    </row>
    <row r="29" spans="1:104" x14ac:dyDescent="0.35">
      <c r="A29" s="174"/>
      <c r="B29" s="169"/>
      <c r="C29" s="29" t="s">
        <v>149</v>
      </c>
      <c r="D29" s="45"/>
      <c r="E29" s="46"/>
      <c r="F29" s="46"/>
      <c r="G29" s="48"/>
      <c r="H29" s="45"/>
      <c r="I29" s="47"/>
      <c r="J29" s="46"/>
      <c r="K29" s="47"/>
      <c r="L29" s="46"/>
      <c r="M29" s="48"/>
      <c r="N29" s="45"/>
      <c r="O29" s="47"/>
      <c r="P29" s="46"/>
      <c r="Q29" s="47"/>
      <c r="R29" s="46"/>
      <c r="S29" s="48"/>
      <c r="T29" s="45"/>
      <c r="U29" s="47"/>
      <c r="V29" s="46"/>
      <c r="W29" s="47"/>
      <c r="X29" s="46"/>
      <c r="Y29" s="48"/>
      <c r="Z29" s="45"/>
      <c r="AA29" s="47"/>
      <c r="AB29" s="46"/>
      <c r="AC29" s="47"/>
      <c r="AD29" s="46"/>
      <c r="AE29" s="48"/>
      <c r="AF29" s="45"/>
      <c r="AG29" s="47"/>
      <c r="AH29" s="46"/>
      <c r="AI29" s="47"/>
      <c r="AJ29" s="46"/>
      <c r="AK29" s="48"/>
      <c r="AL29" s="45"/>
      <c r="AM29" s="47"/>
      <c r="AN29" s="46"/>
      <c r="AO29" s="47"/>
      <c r="AP29" s="46"/>
      <c r="AQ29" s="48"/>
      <c r="AR29" s="45"/>
      <c r="AS29" s="47"/>
      <c r="AT29" s="46"/>
      <c r="AU29" s="47"/>
      <c r="AV29" s="46"/>
      <c r="AW29" s="48"/>
      <c r="AX29" s="45"/>
      <c r="AY29" s="47"/>
      <c r="AZ29" s="46"/>
      <c r="BA29" s="47"/>
      <c r="BB29" s="46"/>
      <c r="BC29" s="48"/>
      <c r="BD29" s="45"/>
      <c r="BE29" s="47"/>
      <c r="BF29" s="46"/>
      <c r="BG29" s="47"/>
      <c r="BH29" s="46"/>
      <c r="BI29" s="48"/>
      <c r="BJ29" s="45"/>
      <c r="BK29" s="47"/>
      <c r="BL29" s="46"/>
      <c r="BM29" s="47"/>
      <c r="BN29" s="46"/>
      <c r="BO29" s="48"/>
      <c r="BP29" s="79">
        <f>Properties!$C$5</f>
        <v>0</v>
      </c>
      <c r="BQ29" s="84" t="s">
        <v>115</v>
      </c>
      <c r="BR29" s="80" t="s">
        <v>123</v>
      </c>
      <c r="BS29" s="80">
        <f t="shared" si="3"/>
        <v>0</v>
      </c>
      <c r="BT29" s="80">
        <f t="shared" si="4"/>
        <v>0</v>
      </c>
      <c r="BU29" s="80">
        <f t="shared" si="5"/>
        <v>0</v>
      </c>
      <c r="BV29" s="87" t="str">
        <f>IF(ISBLANK(G29),"",VLOOKUP(G29,Key!$G$3:$H$6,2,FALSE))</f>
        <v/>
      </c>
      <c r="BW29" s="87" t="str">
        <f>IF(ISBLANK(I29),"",VLOOKUP(I29,Key!$G$3:$H$6,2,FALSE))</f>
        <v/>
      </c>
      <c r="BX29" s="87" t="str">
        <f>IF(ISBLANK(K29),"",VLOOKUP(K29,Key!$G$3:$H$6,2,FALSE))</f>
        <v/>
      </c>
      <c r="BY29" s="87" t="str">
        <f>IF(ISBLANK(M29),"",VLOOKUP(M29,Key!$G$3:$H$6,2,FALSE))</f>
        <v/>
      </c>
      <c r="BZ29" s="87" t="str">
        <f>IF(ISBLANK(O29),"",VLOOKUP(O29,Key!$G$3:$H$6,2,FALSE))</f>
        <v/>
      </c>
      <c r="CA29" s="87" t="str">
        <f>IF(ISBLANK(Q29),"",VLOOKUP(Q29,Key!$G$3:$H$6,2,FALSE))</f>
        <v/>
      </c>
      <c r="CB29" s="87" t="str">
        <f>IF(ISBLANK(S29),"",VLOOKUP(S29,Key!$G$3:$H$6,2,FALSE))</f>
        <v/>
      </c>
      <c r="CC29" s="87" t="str">
        <f>IF(ISBLANK(U29),"",VLOOKUP(U29,Key!$G$3:$H$6,2,FALSE))</f>
        <v/>
      </c>
      <c r="CD29" s="87" t="str">
        <f>IF(ISBLANK(W29),"",VLOOKUP(W29,Key!$G$3:$H$6,2,FALSE))</f>
        <v/>
      </c>
      <c r="CE29" s="87" t="str">
        <f>IF(ISBLANK(Y29),"",VLOOKUP(Y29,Key!$G$3:$H$6,2,FALSE))</f>
        <v/>
      </c>
      <c r="CF29" s="87" t="str">
        <f>IF(ISBLANK(AA29),"",VLOOKUP(AA29,Key!$G$3:$H$6,2,FALSE))</f>
        <v/>
      </c>
      <c r="CG29" s="87" t="str">
        <f>IF(ISBLANK(AC29),"",VLOOKUP(AC29,Key!$G$3:$H$6,2,FALSE))</f>
        <v/>
      </c>
      <c r="CH29" s="87" t="str">
        <f>IF(ISBLANK(AE29),"",VLOOKUP(AE29,Key!$G$3:$H$6,2,FALSE))</f>
        <v/>
      </c>
      <c r="CI29" s="87" t="str">
        <f>IF(ISBLANK(AG29),"",VLOOKUP(AG29,Key!$G$3:$H$6,2,FALSE))</f>
        <v/>
      </c>
      <c r="CJ29" s="87" t="str">
        <f>IF(ISBLANK(AI29),"",VLOOKUP(AI29,Key!$G$3:$H$6,2,FALSE))</f>
        <v/>
      </c>
      <c r="CK29" s="87" t="str">
        <f>IF(ISBLANK(AK29),"",VLOOKUP(AK29,Key!$G$3:$H$6,2,FALSE))</f>
        <v/>
      </c>
      <c r="CL29" s="87" t="str">
        <f>IF(ISBLANK(AM29),"",VLOOKUP(AM29,Key!$G$3:$H$6,2,FALSE))</f>
        <v/>
      </c>
      <c r="CM29" s="87" t="str">
        <f>IF(ISBLANK(AO29),"",VLOOKUP(AO29,Key!$G$3:$H$6,2,FALSE))</f>
        <v/>
      </c>
      <c r="CN29" s="87" t="str">
        <f>IF(ISBLANK(AQ29),"",VLOOKUP(AQ29,Key!$G$3:$H$6,2,FALSE))</f>
        <v/>
      </c>
      <c r="CO29" s="87" t="str">
        <f>IF(ISBLANK(AS29),"",VLOOKUP(AS29,Key!$G$3:$H$6,2,FALSE))</f>
        <v/>
      </c>
      <c r="CP29" s="87" t="str">
        <f>IF(ISBLANK(AU29),"",VLOOKUP(AU29,Key!$G$3:$H$6,2,FALSE))</f>
        <v/>
      </c>
      <c r="CQ29" s="87" t="str">
        <f>IF(ISBLANK(AW29),"",VLOOKUP(AW29,Key!$G$3:$H$6,2,FALSE))</f>
        <v/>
      </c>
      <c r="CR29" s="87" t="str">
        <f>IF(ISBLANK(AY29),"",VLOOKUP(AY29,Key!$G$3:$H$6,2,FALSE))</f>
        <v/>
      </c>
      <c r="CS29" s="87" t="str">
        <f>IF(ISBLANK(BA29),"",VLOOKUP(BA29,Key!$G$3:$H$6,2,FALSE))</f>
        <v/>
      </c>
      <c r="CT29" s="87" t="str">
        <f>IF(ISBLANK(BC29),"",VLOOKUP(BC29,Key!$G$3:$H$6,2,FALSE))</f>
        <v/>
      </c>
      <c r="CU29" s="87" t="str">
        <f>IF(ISBLANK(BE29),"",VLOOKUP(BE29,Key!$G$3:$H$6,2,FALSE))</f>
        <v/>
      </c>
      <c r="CV29" s="87" t="str">
        <f>IF(ISBLANK(BG29),"",VLOOKUP(BG29,Key!$G$3:$H$6,2,FALSE))</f>
        <v/>
      </c>
      <c r="CW29" s="87" t="str">
        <f>IF(ISBLANK(BI29),"",VLOOKUP(BI29,Key!$G$3:$H$6,2,FALSE))</f>
        <v/>
      </c>
      <c r="CX29" s="87" t="str">
        <f>IF(ISBLANK(BK29),"",VLOOKUP(BK29,Key!$G$3:$H$6,2,FALSE))</f>
        <v/>
      </c>
      <c r="CY29" s="87" t="str">
        <f>IF(ISBLANK(BM29),"",VLOOKUP(BM29,Key!$G$3:$H$6,2,FALSE))</f>
        <v/>
      </c>
      <c r="CZ29" s="87" t="str">
        <f>IF(ISBLANK(BO29),"",VLOOKUP(BO29,Key!$G$3:$H$6,2,FALSE))</f>
        <v/>
      </c>
    </row>
    <row r="30" spans="1:104" x14ac:dyDescent="0.35">
      <c r="A30" s="174"/>
      <c r="B30" s="169"/>
      <c r="C30" s="29" t="s">
        <v>150</v>
      </c>
      <c r="D30" s="45"/>
      <c r="E30" s="46"/>
      <c r="F30" s="46"/>
      <c r="G30" s="48"/>
      <c r="H30" s="45"/>
      <c r="I30" s="47"/>
      <c r="J30" s="46"/>
      <c r="K30" s="47"/>
      <c r="L30" s="46"/>
      <c r="M30" s="48"/>
      <c r="N30" s="45"/>
      <c r="O30" s="47"/>
      <c r="P30" s="46"/>
      <c r="Q30" s="47"/>
      <c r="R30" s="46"/>
      <c r="S30" s="48"/>
      <c r="T30" s="45"/>
      <c r="U30" s="47"/>
      <c r="V30" s="46"/>
      <c r="W30" s="47"/>
      <c r="X30" s="46"/>
      <c r="Y30" s="48"/>
      <c r="Z30" s="45"/>
      <c r="AA30" s="47"/>
      <c r="AB30" s="46"/>
      <c r="AC30" s="47"/>
      <c r="AD30" s="46"/>
      <c r="AE30" s="48"/>
      <c r="AF30" s="45"/>
      <c r="AG30" s="47"/>
      <c r="AH30" s="46"/>
      <c r="AI30" s="47"/>
      <c r="AJ30" s="46"/>
      <c r="AK30" s="48"/>
      <c r="AL30" s="45"/>
      <c r="AM30" s="47"/>
      <c r="AN30" s="46"/>
      <c r="AO30" s="47"/>
      <c r="AP30" s="46"/>
      <c r="AQ30" s="48"/>
      <c r="AR30" s="45"/>
      <c r="AS30" s="47"/>
      <c r="AT30" s="46"/>
      <c r="AU30" s="47"/>
      <c r="AV30" s="46"/>
      <c r="AW30" s="48"/>
      <c r="AX30" s="45"/>
      <c r="AY30" s="47"/>
      <c r="AZ30" s="46"/>
      <c r="BA30" s="47"/>
      <c r="BB30" s="46"/>
      <c r="BC30" s="48"/>
      <c r="BD30" s="45"/>
      <c r="BE30" s="47"/>
      <c r="BF30" s="46"/>
      <c r="BG30" s="47"/>
      <c r="BH30" s="46"/>
      <c r="BI30" s="48"/>
      <c r="BJ30" s="45"/>
      <c r="BK30" s="47"/>
      <c r="BL30" s="46"/>
      <c r="BM30" s="47"/>
      <c r="BN30" s="46"/>
      <c r="BO30" s="48"/>
      <c r="BP30" s="79">
        <f>Properties!$C$5</f>
        <v>0</v>
      </c>
      <c r="BQ30" s="84" t="s">
        <v>115</v>
      </c>
      <c r="BR30" s="80" t="s">
        <v>123</v>
      </c>
      <c r="BS30" s="80">
        <f t="shared" si="3"/>
        <v>0</v>
      </c>
      <c r="BT30" s="80">
        <f t="shared" si="4"/>
        <v>0</v>
      </c>
      <c r="BU30" s="80">
        <f t="shared" si="5"/>
        <v>0</v>
      </c>
      <c r="BV30" s="87" t="str">
        <f>IF(ISBLANK(G30),"",VLOOKUP(G30,Key!$G$3:$H$6,2,FALSE))</f>
        <v/>
      </c>
      <c r="BW30" s="87" t="str">
        <f>IF(ISBLANK(I30),"",VLOOKUP(I30,Key!$G$3:$H$6,2,FALSE))</f>
        <v/>
      </c>
      <c r="BX30" s="87" t="str">
        <f>IF(ISBLANK(K30),"",VLOOKUP(K30,Key!$G$3:$H$6,2,FALSE))</f>
        <v/>
      </c>
      <c r="BY30" s="87" t="str">
        <f>IF(ISBLANK(M30),"",VLOOKUP(M30,Key!$G$3:$H$6,2,FALSE))</f>
        <v/>
      </c>
      <c r="BZ30" s="87" t="str">
        <f>IF(ISBLANK(O30),"",VLOOKUP(O30,Key!$G$3:$H$6,2,FALSE))</f>
        <v/>
      </c>
      <c r="CA30" s="87" t="str">
        <f>IF(ISBLANK(Q30),"",VLOOKUP(Q30,Key!$G$3:$H$6,2,FALSE))</f>
        <v/>
      </c>
      <c r="CB30" s="87" t="str">
        <f>IF(ISBLANK(S30),"",VLOOKUP(S30,Key!$G$3:$H$6,2,FALSE))</f>
        <v/>
      </c>
      <c r="CC30" s="87" t="str">
        <f>IF(ISBLANK(U30),"",VLOOKUP(U30,Key!$G$3:$H$6,2,FALSE))</f>
        <v/>
      </c>
      <c r="CD30" s="87" t="str">
        <f>IF(ISBLANK(W30),"",VLOOKUP(W30,Key!$G$3:$H$6,2,FALSE))</f>
        <v/>
      </c>
      <c r="CE30" s="87" t="str">
        <f>IF(ISBLANK(Y30),"",VLOOKUP(Y30,Key!$G$3:$H$6,2,FALSE))</f>
        <v/>
      </c>
      <c r="CF30" s="87" t="str">
        <f>IF(ISBLANK(AA30),"",VLOOKUP(AA30,Key!$G$3:$H$6,2,FALSE))</f>
        <v/>
      </c>
      <c r="CG30" s="87" t="str">
        <f>IF(ISBLANK(AC30),"",VLOOKUP(AC30,Key!$G$3:$H$6,2,FALSE))</f>
        <v/>
      </c>
      <c r="CH30" s="87" t="str">
        <f>IF(ISBLANK(AE30),"",VLOOKUP(AE30,Key!$G$3:$H$6,2,FALSE))</f>
        <v/>
      </c>
      <c r="CI30" s="87" t="str">
        <f>IF(ISBLANK(AG30),"",VLOOKUP(AG30,Key!$G$3:$H$6,2,FALSE))</f>
        <v/>
      </c>
      <c r="CJ30" s="87" t="str">
        <f>IF(ISBLANK(AI30),"",VLOOKUP(AI30,Key!$G$3:$H$6,2,FALSE))</f>
        <v/>
      </c>
      <c r="CK30" s="87" t="str">
        <f>IF(ISBLANK(AK30),"",VLOOKUP(AK30,Key!$G$3:$H$6,2,FALSE))</f>
        <v/>
      </c>
      <c r="CL30" s="87" t="str">
        <f>IF(ISBLANK(AM30),"",VLOOKUP(AM30,Key!$G$3:$H$6,2,FALSE))</f>
        <v/>
      </c>
      <c r="CM30" s="87" t="str">
        <f>IF(ISBLANK(AO30),"",VLOOKUP(AO30,Key!$G$3:$H$6,2,FALSE))</f>
        <v/>
      </c>
      <c r="CN30" s="87" t="str">
        <f>IF(ISBLANK(AQ30),"",VLOOKUP(AQ30,Key!$G$3:$H$6,2,FALSE))</f>
        <v/>
      </c>
      <c r="CO30" s="87" t="str">
        <f>IF(ISBLANK(AS30),"",VLOOKUP(AS30,Key!$G$3:$H$6,2,FALSE))</f>
        <v/>
      </c>
      <c r="CP30" s="87" t="str">
        <f>IF(ISBLANK(AU30),"",VLOOKUP(AU30,Key!$G$3:$H$6,2,FALSE))</f>
        <v/>
      </c>
      <c r="CQ30" s="87" t="str">
        <f>IF(ISBLANK(AW30),"",VLOOKUP(AW30,Key!$G$3:$H$6,2,FALSE))</f>
        <v/>
      </c>
      <c r="CR30" s="87" t="str">
        <f>IF(ISBLANK(AY30),"",VLOOKUP(AY30,Key!$G$3:$H$6,2,FALSE))</f>
        <v/>
      </c>
      <c r="CS30" s="87" t="str">
        <f>IF(ISBLANK(BA30),"",VLOOKUP(BA30,Key!$G$3:$H$6,2,FALSE))</f>
        <v/>
      </c>
      <c r="CT30" s="87" t="str">
        <f>IF(ISBLANK(BC30),"",VLOOKUP(BC30,Key!$G$3:$H$6,2,FALSE))</f>
        <v/>
      </c>
      <c r="CU30" s="87" t="str">
        <f>IF(ISBLANK(BE30),"",VLOOKUP(BE30,Key!$G$3:$H$6,2,FALSE))</f>
        <v/>
      </c>
      <c r="CV30" s="87" t="str">
        <f>IF(ISBLANK(BG30),"",VLOOKUP(BG30,Key!$G$3:$H$6,2,FALSE))</f>
        <v/>
      </c>
      <c r="CW30" s="87" t="str">
        <f>IF(ISBLANK(BI30),"",VLOOKUP(BI30,Key!$G$3:$H$6,2,FALSE))</f>
        <v/>
      </c>
      <c r="CX30" s="87" t="str">
        <f>IF(ISBLANK(BK30),"",VLOOKUP(BK30,Key!$G$3:$H$6,2,FALSE))</f>
        <v/>
      </c>
      <c r="CY30" s="87" t="str">
        <f>IF(ISBLANK(BM30),"",VLOOKUP(BM30,Key!$G$3:$H$6,2,FALSE))</f>
        <v/>
      </c>
      <c r="CZ30" s="87" t="str">
        <f>IF(ISBLANK(BO30),"",VLOOKUP(BO30,Key!$G$3:$H$6,2,FALSE))</f>
        <v/>
      </c>
    </row>
    <row r="31" spans="1:104" x14ac:dyDescent="0.35">
      <c r="A31" s="174"/>
      <c r="B31" s="169"/>
      <c r="C31" s="29" t="s">
        <v>151</v>
      </c>
      <c r="D31" s="45"/>
      <c r="E31" s="46"/>
      <c r="F31" s="46"/>
      <c r="G31" s="48"/>
      <c r="H31" s="45"/>
      <c r="I31" s="47"/>
      <c r="J31" s="46"/>
      <c r="K31" s="47"/>
      <c r="L31" s="46"/>
      <c r="M31" s="48"/>
      <c r="N31" s="45"/>
      <c r="O31" s="47"/>
      <c r="P31" s="46"/>
      <c r="Q31" s="47"/>
      <c r="R31" s="46"/>
      <c r="S31" s="48"/>
      <c r="T31" s="45"/>
      <c r="U31" s="47"/>
      <c r="V31" s="46"/>
      <c r="W31" s="47"/>
      <c r="X31" s="46"/>
      <c r="Y31" s="48"/>
      <c r="Z31" s="45"/>
      <c r="AA31" s="47"/>
      <c r="AB31" s="46"/>
      <c r="AC31" s="47"/>
      <c r="AD31" s="46"/>
      <c r="AE31" s="48"/>
      <c r="AF31" s="45"/>
      <c r="AG31" s="47"/>
      <c r="AH31" s="46"/>
      <c r="AI31" s="47"/>
      <c r="AJ31" s="46"/>
      <c r="AK31" s="48"/>
      <c r="AL31" s="45"/>
      <c r="AM31" s="47"/>
      <c r="AN31" s="46"/>
      <c r="AO31" s="47"/>
      <c r="AP31" s="46"/>
      <c r="AQ31" s="48"/>
      <c r="AR31" s="45"/>
      <c r="AS31" s="47"/>
      <c r="AT31" s="46"/>
      <c r="AU31" s="47"/>
      <c r="AV31" s="46"/>
      <c r="AW31" s="48"/>
      <c r="AX31" s="45"/>
      <c r="AY31" s="47"/>
      <c r="AZ31" s="46"/>
      <c r="BA31" s="47"/>
      <c r="BB31" s="46"/>
      <c r="BC31" s="48"/>
      <c r="BD31" s="45"/>
      <c r="BE31" s="47"/>
      <c r="BF31" s="46"/>
      <c r="BG31" s="47"/>
      <c r="BH31" s="46"/>
      <c r="BI31" s="48"/>
      <c r="BJ31" s="45"/>
      <c r="BK31" s="47"/>
      <c r="BL31" s="46"/>
      <c r="BM31" s="47"/>
      <c r="BN31" s="46"/>
      <c r="BO31" s="48"/>
      <c r="BP31" s="79">
        <f>Properties!$C$5</f>
        <v>0</v>
      </c>
      <c r="BQ31" s="84" t="s">
        <v>115</v>
      </c>
      <c r="BR31" s="80" t="s">
        <v>123</v>
      </c>
      <c r="BS31" s="80">
        <f t="shared" si="3"/>
        <v>0</v>
      </c>
      <c r="BT31" s="80">
        <f t="shared" si="4"/>
        <v>0</v>
      </c>
      <c r="BU31" s="80">
        <f t="shared" si="5"/>
        <v>0</v>
      </c>
      <c r="BV31" s="87" t="str">
        <f>IF(ISBLANK(G31),"",VLOOKUP(G31,Key!$G$3:$H$6,2,FALSE))</f>
        <v/>
      </c>
      <c r="BW31" s="87" t="str">
        <f>IF(ISBLANK(I31),"",VLOOKUP(I31,Key!$G$3:$H$6,2,FALSE))</f>
        <v/>
      </c>
      <c r="BX31" s="87" t="str">
        <f>IF(ISBLANK(K31),"",VLOOKUP(K31,Key!$G$3:$H$6,2,FALSE))</f>
        <v/>
      </c>
      <c r="BY31" s="87" t="str">
        <f>IF(ISBLANK(M31),"",VLOOKUP(M31,Key!$G$3:$H$6,2,FALSE))</f>
        <v/>
      </c>
      <c r="BZ31" s="87" t="str">
        <f>IF(ISBLANK(O31),"",VLOOKUP(O31,Key!$G$3:$H$6,2,FALSE))</f>
        <v/>
      </c>
      <c r="CA31" s="87" t="str">
        <f>IF(ISBLANK(Q31),"",VLOOKUP(Q31,Key!$G$3:$H$6,2,FALSE))</f>
        <v/>
      </c>
      <c r="CB31" s="87" t="str">
        <f>IF(ISBLANK(S31),"",VLOOKUP(S31,Key!$G$3:$H$6,2,FALSE))</f>
        <v/>
      </c>
      <c r="CC31" s="87" t="str">
        <f>IF(ISBLANK(U31),"",VLOOKUP(U31,Key!$G$3:$H$6,2,FALSE))</f>
        <v/>
      </c>
      <c r="CD31" s="87" t="str">
        <f>IF(ISBLANK(W31),"",VLOOKUP(W31,Key!$G$3:$H$6,2,FALSE))</f>
        <v/>
      </c>
      <c r="CE31" s="87" t="str">
        <f>IF(ISBLANK(Y31),"",VLOOKUP(Y31,Key!$G$3:$H$6,2,FALSE))</f>
        <v/>
      </c>
      <c r="CF31" s="87" t="str">
        <f>IF(ISBLANK(AA31),"",VLOOKUP(AA31,Key!$G$3:$H$6,2,FALSE))</f>
        <v/>
      </c>
      <c r="CG31" s="87" t="str">
        <f>IF(ISBLANK(AC31),"",VLOOKUP(AC31,Key!$G$3:$H$6,2,FALSE))</f>
        <v/>
      </c>
      <c r="CH31" s="87" t="str">
        <f>IF(ISBLANK(AE31),"",VLOOKUP(AE31,Key!$G$3:$H$6,2,FALSE))</f>
        <v/>
      </c>
      <c r="CI31" s="87" t="str">
        <f>IF(ISBLANK(AG31),"",VLOOKUP(AG31,Key!$G$3:$H$6,2,FALSE))</f>
        <v/>
      </c>
      <c r="CJ31" s="87" t="str">
        <f>IF(ISBLANK(AI31),"",VLOOKUP(AI31,Key!$G$3:$H$6,2,FALSE))</f>
        <v/>
      </c>
      <c r="CK31" s="87" t="str">
        <f>IF(ISBLANK(AK31),"",VLOOKUP(AK31,Key!$G$3:$H$6,2,FALSE))</f>
        <v/>
      </c>
      <c r="CL31" s="87" t="str">
        <f>IF(ISBLANK(AM31),"",VLOOKUP(AM31,Key!$G$3:$H$6,2,FALSE))</f>
        <v/>
      </c>
      <c r="CM31" s="87" t="str">
        <f>IF(ISBLANK(AO31),"",VLOOKUP(AO31,Key!$G$3:$H$6,2,FALSE))</f>
        <v/>
      </c>
      <c r="CN31" s="87" t="str">
        <f>IF(ISBLANK(AQ31),"",VLOOKUP(AQ31,Key!$G$3:$H$6,2,FALSE))</f>
        <v/>
      </c>
      <c r="CO31" s="87" t="str">
        <f>IF(ISBLANK(AS31),"",VLOOKUP(AS31,Key!$G$3:$H$6,2,FALSE))</f>
        <v/>
      </c>
      <c r="CP31" s="87" t="str">
        <f>IF(ISBLANK(AU31),"",VLOOKUP(AU31,Key!$G$3:$H$6,2,FALSE))</f>
        <v/>
      </c>
      <c r="CQ31" s="87" t="str">
        <f>IF(ISBLANK(AW31),"",VLOOKUP(AW31,Key!$G$3:$H$6,2,FALSE))</f>
        <v/>
      </c>
      <c r="CR31" s="87" t="str">
        <f>IF(ISBLANK(AY31),"",VLOOKUP(AY31,Key!$G$3:$H$6,2,FALSE))</f>
        <v/>
      </c>
      <c r="CS31" s="87" t="str">
        <f>IF(ISBLANK(BA31),"",VLOOKUP(BA31,Key!$G$3:$H$6,2,FALSE))</f>
        <v/>
      </c>
      <c r="CT31" s="87" t="str">
        <f>IF(ISBLANK(BC31),"",VLOOKUP(BC31,Key!$G$3:$H$6,2,FALSE))</f>
        <v/>
      </c>
      <c r="CU31" s="87" t="str">
        <f>IF(ISBLANK(BE31),"",VLOOKUP(BE31,Key!$G$3:$H$6,2,FALSE))</f>
        <v/>
      </c>
      <c r="CV31" s="87" t="str">
        <f>IF(ISBLANK(BG31),"",VLOOKUP(BG31,Key!$G$3:$H$6,2,FALSE))</f>
        <v/>
      </c>
      <c r="CW31" s="87" t="str">
        <f>IF(ISBLANK(BI31),"",VLOOKUP(BI31,Key!$G$3:$H$6,2,FALSE))</f>
        <v/>
      </c>
      <c r="CX31" s="87" t="str">
        <f>IF(ISBLANK(BK31),"",VLOOKUP(BK31,Key!$G$3:$H$6,2,FALSE))</f>
        <v/>
      </c>
      <c r="CY31" s="87" t="str">
        <f>IF(ISBLANK(BM31),"",VLOOKUP(BM31,Key!$G$3:$H$6,2,FALSE))</f>
        <v/>
      </c>
      <c r="CZ31" s="87" t="str">
        <f>IF(ISBLANK(BO31),"",VLOOKUP(BO31,Key!$G$3:$H$6,2,FALSE))</f>
        <v/>
      </c>
    </row>
    <row r="32" spans="1:104" x14ac:dyDescent="0.35">
      <c r="A32" s="174"/>
      <c r="B32" s="169"/>
      <c r="C32" s="29" t="s">
        <v>152</v>
      </c>
      <c r="D32" s="45"/>
      <c r="E32" s="46"/>
      <c r="F32" s="46"/>
      <c r="G32" s="48"/>
      <c r="H32" s="45"/>
      <c r="I32" s="47"/>
      <c r="J32" s="46"/>
      <c r="K32" s="47"/>
      <c r="L32" s="46"/>
      <c r="M32" s="48"/>
      <c r="N32" s="45"/>
      <c r="O32" s="47"/>
      <c r="P32" s="46"/>
      <c r="Q32" s="47"/>
      <c r="R32" s="46"/>
      <c r="S32" s="48"/>
      <c r="T32" s="45"/>
      <c r="U32" s="47"/>
      <c r="V32" s="46"/>
      <c r="W32" s="47"/>
      <c r="X32" s="46"/>
      <c r="Y32" s="48"/>
      <c r="Z32" s="45"/>
      <c r="AA32" s="47"/>
      <c r="AB32" s="46"/>
      <c r="AC32" s="47"/>
      <c r="AD32" s="46"/>
      <c r="AE32" s="48"/>
      <c r="AF32" s="45"/>
      <c r="AG32" s="47"/>
      <c r="AH32" s="46"/>
      <c r="AI32" s="47"/>
      <c r="AJ32" s="46"/>
      <c r="AK32" s="48"/>
      <c r="AL32" s="45"/>
      <c r="AM32" s="47"/>
      <c r="AN32" s="46"/>
      <c r="AO32" s="47"/>
      <c r="AP32" s="46"/>
      <c r="AQ32" s="48"/>
      <c r="AR32" s="45"/>
      <c r="AS32" s="47"/>
      <c r="AT32" s="46"/>
      <c r="AU32" s="47"/>
      <c r="AV32" s="46"/>
      <c r="AW32" s="48"/>
      <c r="AX32" s="45"/>
      <c r="AY32" s="47"/>
      <c r="AZ32" s="46"/>
      <c r="BA32" s="47"/>
      <c r="BB32" s="46"/>
      <c r="BC32" s="48"/>
      <c r="BD32" s="45"/>
      <c r="BE32" s="47"/>
      <c r="BF32" s="46"/>
      <c r="BG32" s="47"/>
      <c r="BH32" s="46"/>
      <c r="BI32" s="48"/>
      <c r="BJ32" s="45"/>
      <c r="BK32" s="47"/>
      <c r="BL32" s="46"/>
      <c r="BM32" s="47"/>
      <c r="BN32" s="46"/>
      <c r="BO32" s="48"/>
      <c r="BP32" s="79">
        <f>Properties!$C$5</f>
        <v>0</v>
      </c>
      <c r="BQ32" s="84" t="s">
        <v>115</v>
      </c>
      <c r="BR32" s="80" t="s">
        <v>123</v>
      </c>
      <c r="BS32" s="80">
        <f t="shared" si="3"/>
        <v>0</v>
      </c>
      <c r="BT32" s="80">
        <f t="shared" si="4"/>
        <v>0</v>
      </c>
      <c r="BU32" s="80">
        <f t="shared" si="5"/>
        <v>0</v>
      </c>
      <c r="BV32" s="87" t="str">
        <f>IF(ISBLANK(G32),"",VLOOKUP(G32,Key!$G$3:$H$6,2,FALSE))</f>
        <v/>
      </c>
      <c r="BW32" s="87" t="str">
        <f>IF(ISBLANK(I32),"",VLOOKUP(I32,Key!$G$3:$H$6,2,FALSE))</f>
        <v/>
      </c>
      <c r="BX32" s="87" t="str">
        <f>IF(ISBLANK(K32),"",VLOOKUP(K32,Key!$G$3:$H$6,2,FALSE))</f>
        <v/>
      </c>
      <c r="BY32" s="87" t="str">
        <f>IF(ISBLANK(M32),"",VLOOKUP(M32,Key!$G$3:$H$6,2,FALSE))</f>
        <v/>
      </c>
      <c r="BZ32" s="87" t="str">
        <f>IF(ISBLANK(O32),"",VLOOKUP(O32,Key!$G$3:$H$6,2,FALSE))</f>
        <v/>
      </c>
      <c r="CA32" s="87" t="str">
        <f>IF(ISBLANK(Q32),"",VLOOKUP(Q32,Key!$G$3:$H$6,2,FALSE))</f>
        <v/>
      </c>
      <c r="CB32" s="87" t="str">
        <f>IF(ISBLANK(S32),"",VLOOKUP(S32,Key!$G$3:$H$6,2,FALSE))</f>
        <v/>
      </c>
      <c r="CC32" s="87" t="str">
        <f>IF(ISBLANK(U32),"",VLOOKUP(U32,Key!$G$3:$H$6,2,FALSE))</f>
        <v/>
      </c>
      <c r="CD32" s="87" t="str">
        <f>IF(ISBLANK(W32),"",VLOOKUP(W32,Key!$G$3:$H$6,2,FALSE))</f>
        <v/>
      </c>
      <c r="CE32" s="87" t="str">
        <f>IF(ISBLANK(Y32),"",VLOOKUP(Y32,Key!$G$3:$H$6,2,FALSE))</f>
        <v/>
      </c>
      <c r="CF32" s="87" t="str">
        <f>IF(ISBLANK(AA32),"",VLOOKUP(AA32,Key!$G$3:$H$6,2,FALSE))</f>
        <v/>
      </c>
      <c r="CG32" s="87" t="str">
        <f>IF(ISBLANK(AC32),"",VLOOKUP(AC32,Key!$G$3:$H$6,2,FALSE))</f>
        <v/>
      </c>
      <c r="CH32" s="87" t="str">
        <f>IF(ISBLANK(AE32),"",VLOOKUP(AE32,Key!$G$3:$H$6,2,FALSE))</f>
        <v/>
      </c>
      <c r="CI32" s="87" t="str">
        <f>IF(ISBLANK(AG32),"",VLOOKUP(AG32,Key!$G$3:$H$6,2,FALSE))</f>
        <v/>
      </c>
      <c r="CJ32" s="87" t="str">
        <f>IF(ISBLANK(AI32),"",VLOOKUP(AI32,Key!$G$3:$H$6,2,FALSE))</f>
        <v/>
      </c>
      <c r="CK32" s="87" t="str">
        <f>IF(ISBLANK(AK32),"",VLOOKUP(AK32,Key!$G$3:$H$6,2,FALSE))</f>
        <v/>
      </c>
      <c r="CL32" s="87" t="str">
        <f>IF(ISBLANK(AM32),"",VLOOKUP(AM32,Key!$G$3:$H$6,2,FALSE))</f>
        <v/>
      </c>
      <c r="CM32" s="87" t="str">
        <f>IF(ISBLANK(AO32),"",VLOOKUP(AO32,Key!$G$3:$H$6,2,FALSE))</f>
        <v/>
      </c>
      <c r="CN32" s="87" t="str">
        <f>IF(ISBLANK(AQ32),"",VLOOKUP(AQ32,Key!$G$3:$H$6,2,FALSE))</f>
        <v/>
      </c>
      <c r="CO32" s="87" t="str">
        <f>IF(ISBLANK(AS32),"",VLOOKUP(AS32,Key!$G$3:$H$6,2,FALSE))</f>
        <v/>
      </c>
      <c r="CP32" s="87" t="str">
        <f>IF(ISBLANK(AU32),"",VLOOKUP(AU32,Key!$G$3:$H$6,2,FALSE))</f>
        <v/>
      </c>
      <c r="CQ32" s="87" t="str">
        <f>IF(ISBLANK(AW32),"",VLOOKUP(AW32,Key!$G$3:$H$6,2,FALSE))</f>
        <v/>
      </c>
      <c r="CR32" s="87" t="str">
        <f>IF(ISBLANK(AY32),"",VLOOKUP(AY32,Key!$G$3:$H$6,2,FALSE))</f>
        <v/>
      </c>
      <c r="CS32" s="87" t="str">
        <f>IF(ISBLANK(BA32),"",VLOOKUP(BA32,Key!$G$3:$H$6,2,FALSE))</f>
        <v/>
      </c>
      <c r="CT32" s="87" t="str">
        <f>IF(ISBLANK(BC32),"",VLOOKUP(BC32,Key!$G$3:$H$6,2,FALSE))</f>
        <v/>
      </c>
      <c r="CU32" s="87" t="str">
        <f>IF(ISBLANK(BE32),"",VLOOKUP(BE32,Key!$G$3:$H$6,2,FALSE))</f>
        <v/>
      </c>
      <c r="CV32" s="87" t="str">
        <f>IF(ISBLANK(BG32),"",VLOOKUP(BG32,Key!$G$3:$H$6,2,FALSE))</f>
        <v/>
      </c>
      <c r="CW32" s="87" t="str">
        <f>IF(ISBLANK(BI32),"",VLOOKUP(BI32,Key!$G$3:$H$6,2,FALSE))</f>
        <v/>
      </c>
      <c r="CX32" s="87" t="str">
        <f>IF(ISBLANK(BK32),"",VLOOKUP(BK32,Key!$G$3:$H$6,2,FALSE))</f>
        <v/>
      </c>
      <c r="CY32" s="87" t="str">
        <f>IF(ISBLANK(BM32),"",VLOOKUP(BM32,Key!$G$3:$H$6,2,FALSE))</f>
        <v/>
      </c>
      <c r="CZ32" s="87" t="str">
        <f>IF(ISBLANK(BO32),"",VLOOKUP(BO32,Key!$G$3:$H$6,2,FALSE))</f>
        <v/>
      </c>
    </row>
    <row r="33" spans="1:104" x14ac:dyDescent="0.35">
      <c r="A33" s="174"/>
      <c r="B33" s="169"/>
      <c r="C33" s="29" t="s">
        <v>153</v>
      </c>
      <c r="D33" s="45"/>
      <c r="E33" s="46"/>
      <c r="F33" s="46"/>
      <c r="G33" s="48"/>
      <c r="H33" s="45"/>
      <c r="I33" s="47"/>
      <c r="J33" s="46"/>
      <c r="K33" s="47"/>
      <c r="L33" s="46"/>
      <c r="M33" s="48"/>
      <c r="N33" s="45"/>
      <c r="O33" s="47"/>
      <c r="P33" s="46"/>
      <c r="Q33" s="47"/>
      <c r="R33" s="46"/>
      <c r="S33" s="48"/>
      <c r="T33" s="45"/>
      <c r="U33" s="47"/>
      <c r="V33" s="46"/>
      <c r="W33" s="47"/>
      <c r="X33" s="46"/>
      <c r="Y33" s="48"/>
      <c r="Z33" s="45"/>
      <c r="AA33" s="47"/>
      <c r="AB33" s="46"/>
      <c r="AC33" s="47"/>
      <c r="AD33" s="46"/>
      <c r="AE33" s="48"/>
      <c r="AF33" s="45"/>
      <c r="AG33" s="47"/>
      <c r="AH33" s="46"/>
      <c r="AI33" s="47"/>
      <c r="AJ33" s="46"/>
      <c r="AK33" s="48"/>
      <c r="AL33" s="45"/>
      <c r="AM33" s="47"/>
      <c r="AN33" s="46"/>
      <c r="AO33" s="47"/>
      <c r="AP33" s="46"/>
      <c r="AQ33" s="48"/>
      <c r="AR33" s="45"/>
      <c r="AS33" s="47"/>
      <c r="AT33" s="46"/>
      <c r="AU33" s="47"/>
      <c r="AV33" s="46"/>
      <c r="AW33" s="48"/>
      <c r="AX33" s="45"/>
      <c r="AY33" s="47"/>
      <c r="AZ33" s="46"/>
      <c r="BA33" s="47"/>
      <c r="BB33" s="46"/>
      <c r="BC33" s="48"/>
      <c r="BD33" s="45"/>
      <c r="BE33" s="47"/>
      <c r="BF33" s="46"/>
      <c r="BG33" s="47"/>
      <c r="BH33" s="46"/>
      <c r="BI33" s="48"/>
      <c r="BJ33" s="45"/>
      <c r="BK33" s="47"/>
      <c r="BL33" s="46"/>
      <c r="BM33" s="47"/>
      <c r="BN33" s="46"/>
      <c r="BO33" s="48"/>
      <c r="BP33" s="79">
        <f>Properties!$C$5</f>
        <v>0</v>
      </c>
      <c r="BQ33" s="84" t="s">
        <v>115</v>
      </c>
      <c r="BR33" s="80" t="s">
        <v>123</v>
      </c>
      <c r="BS33" s="80">
        <f t="shared" si="3"/>
        <v>0</v>
      </c>
      <c r="BT33" s="80">
        <f t="shared" si="4"/>
        <v>0</v>
      </c>
      <c r="BU33" s="80">
        <f t="shared" si="5"/>
        <v>0</v>
      </c>
      <c r="BV33" s="87" t="str">
        <f>IF(ISBLANK(G33),"",VLOOKUP(G33,Key!$G$3:$H$6,2,FALSE))</f>
        <v/>
      </c>
      <c r="BW33" s="87" t="str">
        <f>IF(ISBLANK(I33),"",VLOOKUP(I33,Key!$G$3:$H$6,2,FALSE))</f>
        <v/>
      </c>
      <c r="BX33" s="87" t="str">
        <f>IF(ISBLANK(K33),"",VLOOKUP(K33,Key!$G$3:$H$6,2,FALSE))</f>
        <v/>
      </c>
      <c r="BY33" s="87" t="str">
        <f>IF(ISBLANK(M33),"",VLOOKUP(M33,Key!$G$3:$H$6,2,FALSE))</f>
        <v/>
      </c>
      <c r="BZ33" s="87" t="str">
        <f>IF(ISBLANK(O33),"",VLOOKUP(O33,Key!$G$3:$H$6,2,FALSE))</f>
        <v/>
      </c>
      <c r="CA33" s="87" t="str">
        <f>IF(ISBLANK(Q33),"",VLOOKUP(Q33,Key!$G$3:$H$6,2,FALSE))</f>
        <v/>
      </c>
      <c r="CB33" s="87" t="str">
        <f>IF(ISBLANK(S33),"",VLOOKUP(S33,Key!$G$3:$H$6,2,FALSE))</f>
        <v/>
      </c>
      <c r="CC33" s="87" t="str">
        <f>IF(ISBLANK(U33),"",VLOOKUP(U33,Key!$G$3:$H$6,2,FALSE))</f>
        <v/>
      </c>
      <c r="CD33" s="87" t="str">
        <f>IF(ISBLANK(W33),"",VLOOKUP(W33,Key!$G$3:$H$6,2,FALSE))</f>
        <v/>
      </c>
      <c r="CE33" s="87" t="str">
        <f>IF(ISBLANK(Y33),"",VLOOKUP(Y33,Key!$G$3:$H$6,2,FALSE))</f>
        <v/>
      </c>
      <c r="CF33" s="87" t="str">
        <f>IF(ISBLANK(AA33),"",VLOOKUP(AA33,Key!$G$3:$H$6,2,FALSE))</f>
        <v/>
      </c>
      <c r="CG33" s="87" t="str">
        <f>IF(ISBLANK(AC33),"",VLOOKUP(AC33,Key!$G$3:$H$6,2,FALSE))</f>
        <v/>
      </c>
      <c r="CH33" s="87" t="str">
        <f>IF(ISBLANK(AE33),"",VLOOKUP(AE33,Key!$G$3:$H$6,2,FALSE))</f>
        <v/>
      </c>
      <c r="CI33" s="87" t="str">
        <f>IF(ISBLANK(AG33),"",VLOOKUP(AG33,Key!$G$3:$H$6,2,FALSE))</f>
        <v/>
      </c>
      <c r="CJ33" s="87" t="str">
        <f>IF(ISBLANK(AI33),"",VLOOKUP(AI33,Key!$G$3:$H$6,2,FALSE))</f>
        <v/>
      </c>
      <c r="CK33" s="87" t="str">
        <f>IF(ISBLANK(AK33),"",VLOOKUP(AK33,Key!$G$3:$H$6,2,FALSE))</f>
        <v/>
      </c>
      <c r="CL33" s="87" t="str">
        <f>IF(ISBLANK(AM33),"",VLOOKUP(AM33,Key!$G$3:$H$6,2,FALSE))</f>
        <v/>
      </c>
      <c r="CM33" s="87" t="str">
        <f>IF(ISBLANK(AO33),"",VLOOKUP(AO33,Key!$G$3:$H$6,2,FALSE))</f>
        <v/>
      </c>
      <c r="CN33" s="87" t="str">
        <f>IF(ISBLANK(AQ33),"",VLOOKUP(AQ33,Key!$G$3:$H$6,2,FALSE))</f>
        <v/>
      </c>
      <c r="CO33" s="87" t="str">
        <f>IF(ISBLANK(AS33),"",VLOOKUP(AS33,Key!$G$3:$H$6,2,FALSE))</f>
        <v/>
      </c>
      <c r="CP33" s="87" t="str">
        <f>IF(ISBLANK(AU33),"",VLOOKUP(AU33,Key!$G$3:$H$6,2,FALSE))</f>
        <v/>
      </c>
      <c r="CQ33" s="87" t="str">
        <f>IF(ISBLANK(AW33),"",VLOOKUP(AW33,Key!$G$3:$H$6,2,FALSE))</f>
        <v/>
      </c>
      <c r="CR33" s="87" t="str">
        <f>IF(ISBLANK(AY33),"",VLOOKUP(AY33,Key!$G$3:$H$6,2,FALSE))</f>
        <v/>
      </c>
      <c r="CS33" s="87" t="str">
        <f>IF(ISBLANK(BA33),"",VLOOKUP(BA33,Key!$G$3:$H$6,2,FALSE))</f>
        <v/>
      </c>
      <c r="CT33" s="87" t="str">
        <f>IF(ISBLANK(BC33),"",VLOOKUP(BC33,Key!$G$3:$H$6,2,FALSE))</f>
        <v/>
      </c>
      <c r="CU33" s="87" t="str">
        <f>IF(ISBLANK(BE33),"",VLOOKUP(BE33,Key!$G$3:$H$6,2,FALSE))</f>
        <v/>
      </c>
      <c r="CV33" s="87" t="str">
        <f>IF(ISBLANK(BG33),"",VLOOKUP(BG33,Key!$G$3:$H$6,2,FALSE))</f>
        <v/>
      </c>
      <c r="CW33" s="87" t="str">
        <f>IF(ISBLANK(BI33),"",VLOOKUP(BI33,Key!$G$3:$H$6,2,FALSE))</f>
        <v/>
      </c>
      <c r="CX33" s="87" t="str">
        <f>IF(ISBLANK(BK33),"",VLOOKUP(BK33,Key!$G$3:$H$6,2,FALSE))</f>
        <v/>
      </c>
      <c r="CY33" s="87" t="str">
        <f>IF(ISBLANK(BM33),"",VLOOKUP(BM33,Key!$G$3:$H$6,2,FALSE))</f>
        <v/>
      </c>
      <c r="CZ33" s="87" t="str">
        <f>IF(ISBLANK(BO33),"",VLOOKUP(BO33,Key!$G$3:$H$6,2,FALSE))</f>
        <v/>
      </c>
    </row>
    <row r="34" spans="1:104" x14ac:dyDescent="0.35">
      <c r="A34" s="174"/>
      <c r="B34" s="169"/>
      <c r="C34" s="29" t="s">
        <v>154</v>
      </c>
      <c r="D34" s="45"/>
      <c r="E34" s="46"/>
      <c r="F34" s="46"/>
      <c r="G34" s="48"/>
      <c r="H34" s="45"/>
      <c r="I34" s="47"/>
      <c r="J34" s="46"/>
      <c r="K34" s="47"/>
      <c r="L34" s="46"/>
      <c r="M34" s="48"/>
      <c r="N34" s="45"/>
      <c r="O34" s="47"/>
      <c r="P34" s="46"/>
      <c r="Q34" s="47"/>
      <c r="R34" s="46"/>
      <c r="S34" s="48"/>
      <c r="T34" s="45"/>
      <c r="U34" s="47"/>
      <c r="V34" s="46"/>
      <c r="W34" s="47"/>
      <c r="X34" s="46"/>
      <c r="Y34" s="48"/>
      <c r="Z34" s="45"/>
      <c r="AA34" s="47"/>
      <c r="AB34" s="46"/>
      <c r="AC34" s="47"/>
      <c r="AD34" s="46"/>
      <c r="AE34" s="48"/>
      <c r="AF34" s="45"/>
      <c r="AG34" s="47"/>
      <c r="AH34" s="46"/>
      <c r="AI34" s="47"/>
      <c r="AJ34" s="46"/>
      <c r="AK34" s="48"/>
      <c r="AL34" s="45"/>
      <c r="AM34" s="47"/>
      <c r="AN34" s="46"/>
      <c r="AO34" s="47"/>
      <c r="AP34" s="46"/>
      <c r="AQ34" s="48"/>
      <c r="AR34" s="45"/>
      <c r="AS34" s="47"/>
      <c r="AT34" s="46"/>
      <c r="AU34" s="47"/>
      <c r="AV34" s="46"/>
      <c r="AW34" s="48"/>
      <c r="AX34" s="45"/>
      <c r="AY34" s="47"/>
      <c r="AZ34" s="46"/>
      <c r="BA34" s="47"/>
      <c r="BB34" s="46"/>
      <c r="BC34" s="48"/>
      <c r="BD34" s="45"/>
      <c r="BE34" s="47"/>
      <c r="BF34" s="46"/>
      <c r="BG34" s="47"/>
      <c r="BH34" s="46"/>
      <c r="BI34" s="48"/>
      <c r="BJ34" s="45"/>
      <c r="BK34" s="47"/>
      <c r="BL34" s="46"/>
      <c r="BM34" s="47"/>
      <c r="BN34" s="46"/>
      <c r="BO34" s="48"/>
      <c r="BP34" s="79">
        <f>Properties!$C$5</f>
        <v>0</v>
      </c>
      <c r="BQ34" s="84" t="s">
        <v>115</v>
      </c>
      <c r="BR34" s="80" t="s">
        <v>123</v>
      </c>
      <c r="BS34" s="80">
        <f t="shared" si="3"/>
        <v>0</v>
      </c>
      <c r="BT34" s="80">
        <f t="shared" si="4"/>
        <v>0</v>
      </c>
      <c r="BU34" s="80">
        <f t="shared" si="5"/>
        <v>0</v>
      </c>
      <c r="BV34" s="87" t="str">
        <f>IF(ISBLANK(G34),"",VLOOKUP(G34,Key!$G$3:$H$6,2,FALSE))</f>
        <v/>
      </c>
      <c r="BW34" s="87" t="str">
        <f>IF(ISBLANK(I34),"",VLOOKUP(I34,Key!$G$3:$H$6,2,FALSE))</f>
        <v/>
      </c>
      <c r="BX34" s="87" t="str">
        <f>IF(ISBLANK(K34),"",VLOOKUP(K34,Key!$G$3:$H$6,2,FALSE))</f>
        <v/>
      </c>
      <c r="BY34" s="87" t="str">
        <f>IF(ISBLANK(M34),"",VLOOKUP(M34,Key!$G$3:$H$6,2,FALSE))</f>
        <v/>
      </c>
      <c r="BZ34" s="87" t="str">
        <f>IF(ISBLANK(O34),"",VLOOKUP(O34,Key!$G$3:$H$6,2,FALSE))</f>
        <v/>
      </c>
      <c r="CA34" s="87" t="str">
        <f>IF(ISBLANK(Q34),"",VLOOKUP(Q34,Key!$G$3:$H$6,2,FALSE))</f>
        <v/>
      </c>
      <c r="CB34" s="87" t="str">
        <f>IF(ISBLANK(S34),"",VLOOKUP(S34,Key!$G$3:$H$6,2,FALSE))</f>
        <v/>
      </c>
      <c r="CC34" s="87" t="str">
        <f>IF(ISBLANK(U34),"",VLOOKUP(U34,Key!$G$3:$H$6,2,FALSE))</f>
        <v/>
      </c>
      <c r="CD34" s="87" t="str">
        <f>IF(ISBLANK(W34),"",VLOOKUP(W34,Key!$G$3:$H$6,2,FALSE))</f>
        <v/>
      </c>
      <c r="CE34" s="87" t="str">
        <f>IF(ISBLANK(Y34),"",VLOOKUP(Y34,Key!$G$3:$H$6,2,FALSE))</f>
        <v/>
      </c>
      <c r="CF34" s="87" t="str">
        <f>IF(ISBLANK(AA34),"",VLOOKUP(AA34,Key!$G$3:$H$6,2,FALSE))</f>
        <v/>
      </c>
      <c r="CG34" s="87" t="str">
        <f>IF(ISBLANK(AC34),"",VLOOKUP(AC34,Key!$G$3:$H$6,2,FALSE))</f>
        <v/>
      </c>
      <c r="CH34" s="87" t="str">
        <f>IF(ISBLANK(AE34),"",VLOOKUP(AE34,Key!$G$3:$H$6,2,FALSE))</f>
        <v/>
      </c>
      <c r="CI34" s="87" t="str">
        <f>IF(ISBLANK(AG34),"",VLOOKUP(AG34,Key!$G$3:$H$6,2,FALSE))</f>
        <v/>
      </c>
      <c r="CJ34" s="87" t="str">
        <f>IF(ISBLANK(AI34),"",VLOOKUP(AI34,Key!$G$3:$H$6,2,FALSE))</f>
        <v/>
      </c>
      <c r="CK34" s="87" t="str">
        <f>IF(ISBLANK(AK34),"",VLOOKUP(AK34,Key!$G$3:$H$6,2,FALSE))</f>
        <v/>
      </c>
      <c r="CL34" s="87" t="str">
        <f>IF(ISBLANK(AM34),"",VLOOKUP(AM34,Key!$G$3:$H$6,2,FALSE))</f>
        <v/>
      </c>
      <c r="CM34" s="87" t="str">
        <f>IF(ISBLANK(AO34),"",VLOOKUP(AO34,Key!$G$3:$H$6,2,FALSE))</f>
        <v/>
      </c>
      <c r="CN34" s="87" t="str">
        <f>IF(ISBLANK(AQ34),"",VLOOKUP(AQ34,Key!$G$3:$H$6,2,FALSE))</f>
        <v/>
      </c>
      <c r="CO34" s="87" t="str">
        <f>IF(ISBLANK(AS34),"",VLOOKUP(AS34,Key!$G$3:$H$6,2,FALSE))</f>
        <v/>
      </c>
      <c r="CP34" s="87" t="str">
        <f>IF(ISBLANK(AU34),"",VLOOKUP(AU34,Key!$G$3:$H$6,2,FALSE))</f>
        <v/>
      </c>
      <c r="CQ34" s="87" t="str">
        <f>IF(ISBLANK(AW34),"",VLOOKUP(AW34,Key!$G$3:$H$6,2,FALSE))</f>
        <v/>
      </c>
      <c r="CR34" s="87" t="str">
        <f>IF(ISBLANK(AY34),"",VLOOKUP(AY34,Key!$G$3:$H$6,2,FALSE))</f>
        <v/>
      </c>
      <c r="CS34" s="87" t="str">
        <f>IF(ISBLANK(BA34),"",VLOOKUP(BA34,Key!$G$3:$H$6,2,FALSE))</f>
        <v/>
      </c>
      <c r="CT34" s="87" t="str">
        <f>IF(ISBLANK(BC34),"",VLOOKUP(BC34,Key!$G$3:$H$6,2,FALSE))</f>
        <v/>
      </c>
      <c r="CU34" s="87" t="str">
        <f>IF(ISBLANK(BE34),"",VLOOKUP(BE34,Key!$G$3:$H$6,2,FALSE))</f>
        <v/>
      </c>
      <c r="CV34" s="87" t="str">
        <f>IF(ISBLANK(BG34),"",VLOOKUP(BG34,Key!$G$3:$H$6,2,FALSE))</f>
        <v/>
      </c>
      <c r="CW34" s="87" t="str">
        <f>IF(ISBLANK(BI34),"",VLOOKUP(BI34,Key!$G$3:$H$6,2,FALSE))</f>
        <v/>
      </c>
      <c r="CX34" s="87" t="str">
        <f>IF(ISBLANK(BK34),"",VLOOKUP(BK34,Key!$G$3:$H$6,2,FALSE))</f>
        <v/>
      </c>
      <c r="CY34" s="87" t="str">
        <f>IF(ISBLANK(BM34),"",VLOOKUP(BM34,Key!$G$3:$H$6,2,FALSE))</f>
        <v/>
      </c>
      <c r="CZ34" s="87" t="str">
        <f>IF(ISBLANK(BO34),"",VLOOKUP(BO34,Key!$G$3:$H$6,2,FALSE))</f>
        <v/>
      </c>
    </row>
    <row r="35" spans="1:104" x14ac:dyDescent="0.35">
      <c r="A35" s="174"/>
      <c r="B35" s="169"/>
      <c r="C35" s="29" t="s">
        <v>155</v>
      </c>
      <c r="D35" s="45"/>
      <c r="E35" s="46"/>
      <c r="F35" s="46"/>
      <c r="G35" s="48"/>
      <c r="H35" s="45"/>
      <c r="I35" s="47"/>
      <c r="J35" s="46"/>
      <c r="K35" s="47"/>
      <c r="L35" s="46"/>
      <c r="M35" s="48"/>
      <c r="N35" s="45"/>
      <c r="O35" s="47"/>
      <c r="P35" s="46"/>
      <c r="Q35" s="47"/>
      <c r="R35" s="46"/>
      <c r="S35" s="48"/>
      <c r="T35" s="45"/>
      <c r="U35" s="47"/>
      <c r="V35" s="46"/>
      <c r="W35" s="47"/>
      <c r="X35" s="46"/>
      <c r="Y35" s="48"/>
      <c r="Z35" s="45"/>
      <c r="AA35" s="47"/>
      <c r="AB35" s="46"/>
      <c r="AC35" s="47"/>
      <c r="AD35" s="46"/>
      <c r="AE35" s="48"/>
      <c r="AF35" s="45"/>
      <c r="AG35" s="47"/>
      <c r="AH35" s="46"/>
      <c r="AI35" s="47"/>
      <c r="AJ35" s="46"/>
      <c r="AK35" s="48"/>
      <c r="AL35" s="45"/>
      <c r="AM35" s="47"/>
      <c r="AN35" s="46"/>
      <c r="AO35" s="47"/>
      <c r="AP35" s="46"/>
      <c r="AQ35" s="48"/>
      <c r="AR35" s="45"/>
      <c r="AS35" s="47"/>
      <c r="AT35" s="46"/>
      <c r="AU35" s="47"/>
      <c r="AV35" s="46"/>
      <c r="AW35" s="48"/>
      <c r="AX35" s="45"/>
      <c r="AY35" s="47"/>
      <c r="AZ35" s="46"/>
      <c r="BA35" s="47"/>
      <c r="BB35" s="46"/>
      <c r="BC35" s="48"/>
      <c r="BD35" s="45"/>
      <c r="BE35" s="47"/>
      <c r="BF35" s="46"/>
      <c r="BG35" s="47"/>
      <c r="BH35" s="46"/>
      <c r="BI35" s="48"/>
      <c r="BJ35" s="45"/>
      <c r="BK35" s="47"/>
      <c r="BL35" s="46"/>
      <c r="BM35" s="47"/>
      <c r="BN35" s="46"/>
      <c r="BO35" s="48"/>
      <c r="BP35" s="79">
        <f>Properties!$C$5</f>
        <v>0</v>
      </c>
      <c r="BQ35" s="84" t="s">
        <v>115</v>
      </c>
      <c r="BR35" s="80" t="s">
        <v>123</v>
      </c>
      <c r="BS35" s="80">
        <f t="shared" si="3"/>
        <v>0</v>
      </c>
      <c r="BT35" s="80">
        <f t="shared" si="4"/>
        <v>0</v>
      </c>
      <c r="BU35" s="80">
        <f t="shared" si="5"/>
        <v>0</v>
      </c>
      <c r="BV35" s="87" t="str">
        <f>IF(ISBLANK(G35),"",VLOOKUP(G35,Key!$G$3:$H$6,2,FALSE))</f>
        <v/>
      </c>
      <c r="BW35" s="87" t="str">
        <f>IF(ISBLANK(I35),"",VLOOKUP(I35,Key!$G$3:$H$6,2,FALSE))</f>
        <v/>
      </c>
      <c r="BX35" s="87" t="str">
        <f>IF(ISBLANK(K35),"",VLOOKUP(K35,Key!$G$3:$H$6,2,FALSE))</f>
        <v/>
      </c>
      <c r="BY35" s="87" t="str">
        <f>IF(ISBLANK(M35),"",VLOOKUP(M35,Key!$G$3:$H$6,2,FALSE))</f>
        <v/>
      </c>
      <c r="BZ35" s="87" t="str">
        <f>IF(ISBLANK(O35),"",VLOOKUP(O35,Key!$G$3:$H$6,2,FALSE))</f>
        <v/>
      </c>
      <c r="CA35" s="87" t="str">
        <f>IF(ISBLANK(Q35),"",VLOOKUP(Q35,Key!$G$3:$H$6,2,FALSE))</f>
        <v/>
      </c>
      <c r="CB35" s="87" t="str">
        <f>IF(ISBLANK(S35),"",VLOOKUP(S35,Key!$G$3:$H$6,2,FALSE))</f>
        <v/>
      </c>
      <c r="CC35" s="87" t="str">
        <f>IF(ISBLANK(U35),"",VLOOKUP(U35,Key!$G$3:$H$6,2,FALSE))</f>
        <v/>
      </c>
      <c r="CD35" s="87" t="str">
        <f>IF(ISBLANK(W35),"",VLOOKUP(W35,Key!$G$3:$H$6,2,FALSE))</f>
        <v/>
      </c>
      <c r="CE35" s="87" t="str">
        <f>IF(ISBLANK(Y35),"",VLOOKUP(Y35,Key!$G$3:$H$6,2,FALSE))</f>
        <v/>
      </c>
      <c r="CF35" s="87" t="str">
        <f>IF(ISBLANK(AA35),"",VLOOKUP(AA35,Key!$G$3:$H$6,2,FALSE))</f>
        <v/>
      </c>
      <c r="CG35" s="87" t="str">
        <f>IF(ISBLANK(AC35),"",VLOOKUP(AC35,Key!$G$3:$H$6,2,FALSE))</f>
        <v/>
      </c>
      <c r="CH35" s="87" t="str">
        <f>IF(ISBLANK(AE35),"",VLOOKUP(AE35,Key!$G$3:$H$6,2,FALSE))</f>
        <v/>
      </c>
      <c r="CI35" s="87" t="str">
        <f>IF(ISBLANK(AG35),"",VLOOKUP(AG35,Key!$G$3:$H$6,2,FALSE))</f>
        <v/>
      </c>
      <c r="CJ35" s="87" t="str">
        <f>IF(ISBLANK(AI35),"",VLOOKUP(AI35,Key!$G$3:$H$6,2,FALSE))</f>
        <v/>
      </c>
      <c r="CK35" s="87" t="str">
        <f>IF(ISBLANK(AK35),"",VLOOKUP(AK35,Key!$G$3:$H$6,2,FALSE))</f>
        <v/>
      </c>
      <c r="CL35" s="87" t="str">
        <f>IF(ISBLANK(AM35),"",VLOOKUP(AM35,Key!$G$3:$H$6,2,FALSE))</f>
        <v/>
      </c>
      <c r="CM35" s="87" t="str">
        <f>IF(ISBLANK(AO35),"",VLOOKUP(AO35,Key!$G$3:$H$6,2,FALSE))</f>
        <v/>
      </c>
      <c r="CN35" s="87" t="str">
        <f>IF(ISBLANK(AQ35),"",VLOOKUP(AQ35,Key!$G$3:$H$6,2,FALSE))</f>
        <v/>
      </c>
      <c r="CO35" s="87" t="str">
        <f>IF(ISBLANK(AS35),"",VLOOKUP(AS35,Key!$G$3:$H$6,2,FALSE))</f>
        <v/>
      </c>
      <c r="CP35" s="87" t="str">
        <f>IF(ISBLANK(AU35),"",VLOOKUP(AU35,Key!$G$3:$H$6,2,FALSE))</f>
        <v/>
      </c>
      <c r="CQ35" s="87" t="str">
        <f>IF(ISBLANK(AW35),"",VLOOKUP(AW35,Key!$G$3:$H$6,2,FALSE))</f>
        <v/>
      </c>
      <c r="CR35" s="87" t="str">
        <f>IF(ISBLANK(AY35),"",VLOOKUP(AY35,Key!$G$3:$H$6,2,FALSE))</f>
        <v/>
      </c>
      <c r="CS35" s="87" t="str">
        <f>IF(ISBLANK(BA35),"",VLOOKUP(BA35,Key!$G$3:$H$6,2,FALSE))</f>
        <v/>
      </c>
      <c r="CT35" s="87" t="str">
        <f>IF(ISBLANK(BC35),"",VLOOKUP(BC35,Key!$G$3:$H$6,2,FALSE))</f>
        <v/>
      </c>
      <c r="CU35" s="87" t="str">
        <f>IF(ISBLANK(BE35),"",VLOOKUP(BE35,Key!$G$3:$H$6,2,FALSE))</f>
        <v/>
      </c>
      <c r="CV35" s="87" t="str">
        <f>IF(ISBLANK(BG35),"",VLOOKUP(BG35,Key!$G$3:$H$6,2,FALSE))</f>
        <v/>
      </c>
      <c r="CW35" s="87" t="str">
        <f>IF(ISBLANK(BI35),"",VLOOKUP(BI35,Key!$G$3:$H$6,2,FALSE))</f>
        <v/>
      </c>
      <c r="CX35" s="87" t="str">
        <f>IF(ISBLANK(BK35),"",VLOOKUP(BK35,Key!$G$3:$H$6,2,FALSE))</f>
        <v/>
      </c>
      <c r="CY35" s="87" t="str">
        <f>IF(ISBLANK(BM35),"",VLOOKUP(BM35,Key!$G$3:$H$6,2,FALSE))</f>
        <v/>
      </c>
      <c r="CZ35" s="87" t="str">
        <f>IF(ISBLANK(BO35),"",VLOOKUP(BO35,Key!$G$3:$H$6,2,FALSE))</f>
        <v/>
      </c>
    </row>
    <row r="36" spans="1:104" x14ac:dyDescent="0.35">
      <c r="A36" s="174"/>
      <c r="B36" s="169"/>
      <c r="C36" s="29" t="s">
        <v>156</v>
      </c>
      <c r="D36" s="45"/>
      <c r="E36" s="46"/>
      <c r="F36" s="46"/>
      <c r="G36" s="48"/>
      <c r="H36" s="45"/>
      <c r="I36" s="47"/>
      <c r="J36" s="46"/>
      <c r="K36" s="47"/>
      <c r="L36" s="46"/>
      <c r="M36" s="48"/>
      <c r="N36" s="45"/>
      <c r="O36" s="47"/>
      <c r="P36" s="46"/>
      <c r="Q36" s="47"/>
      <c r="R36" s="46"/>
      <c r="S36" s="48"/>
      <c r="T36" s="45"/>
      <c r="U36" s="47"/>
      <c r="V36" s="46"/>
      <c r="W36" s="47"/>
      <c r="X36" s="46"/>
      <c r="Y36" s="48"/>
      <c r="Z36" s="45"/>
      <c r="AA36" s="47"/>
      <c r="AB36" s="46"/>
      <c r="AC36" s="47"/>
      <c r="AD36" s="46"/>
      <c r="AE36" s="48"/>
      <c r="AF36" s="45"/>
      <c r="AG36" s="47"/>
      <c r="AH36" s="46"/>
      <c r="AI36" s="47"/>
      <c r="AJ36" s="46"/>
      <c r="AK36" s="48"/>
      <c r="AL36" s="45"/>
      <c r="AM36" s="47"/>
      <c r="AN36" s="46"/>
      <c r="AO36" s="47"/>
      <c r="AP36" s="46"/>
      <c r="AQ36" s="48"/>
      <c r="AR36" s="45"/>
      <c r="AS36" s="47"/>
      <c r="AT36" s="46"/>
      <c r="AU36" s="47"/>
      <c r="AV36" s="46"/>
      <c r="AW36" s="48"/>
      <c r="AX36" s="45"/>
      <c r="AY36" s="47"/>
      <c r="AZ36" s="46"/>
      <c r="BA36" s="47"/>
      <c r="BB36" s="46"/>
      <c r="BC36" s="48"/>
      <c r="BD36" s="45"/>
      <c r="BE36" s="47"/>
      <c r="BF36" s="46"/>
      <c r="BG36" s="47"/>
      <c r="BH36" s="46"/>
      <c r="BI36" s="48"/>
      <c r="BJ36" s="45"/>
      <c r="BK36" s="47"/>
      <c r="BL36" s="46"/>
      <c r="BM36" s="47"/>
      <c r="BN36" s="46"/>
      <c r="BO36" s="48"/>
      <c r="BP36" s="79">
        <f>Properties!$C$5</f>
        <v>0</v>
      </c>
      <c r="BQ36" s="84" t="s">
        <v>115</v>
      </c>
      <c r="BR36" s="80" t="s">
        <v>123</v>
      </c>
      <c r="BS36" s="80">
        <f t="shared" si="3"/>
        <v>0</v>
      </c>
      <c r="BT36" s="80">
        <f t="shared" si="4"/>
        <v>0</v>
      </c>
      <c r="BU36" s="80">
        <f t="shared" si="5"/>
        <v>0</v>
      </c>
      <c r="BV36" s="87" t="str">
        <f>IF(ISBLANK(G36),"",VLOOKUP(G36,Key!$G$3:$H$6,2,FALSE))</f>
        <v/>
      </c>
      <c r="BW36" s="87" t="str">
        <f>IF(ISBLANK(I36),"",VLOOKUP(I36,Key!$G$3:$H$6,2,FALSE))</f>
        <v/>
      </c>
      <c r="BX36" s="87" t="str">
        <f>IF(ISBLANK(K36),"",VLOOKUP(K36,Key!$G$3:$H$6,2,FALSE))</f>
        <v/>
      </c>
      <c r="BY36" s="87" t="str">
        <f>IF(ISBLANK(M36),"",VLOOKUP(M36,Key!$G$3:$H$6,2,FALSE))</f>
        <v/>
      </c>
      <c r="BZ36" s="87" t="str">
        <f>IF(ISBLANK(O36),"",VLOOKUP(O36,Key!$G$3:$H$6,2,FALSE))</f>
        <v/>
      </c>
      <c r="CA36" s="87" t="str">
        <f>IF(ISBLANK(Q36),"",VLOOKUP(Q36,Key!$G$3:$H$6,2,FALSE))</f>
        <v/>
      </c>
      <c r="CB36" s="87" t="str">
        <f>IF(ISBLANK(S36),"",VLOOKUP(S36,Key!$G$3:$H$6,2,FALSE))</f>
        <v/>
      </c>
      <c r="CC36" s="87" t="str">
        <f>IF(ISBLANK(U36),"",VLOOKUP(U36,Key!$G$3:$H$6,2,FALSE))</f>
        <v/>
      </c>
      <c r="CD36" s="87" t="str">
        <f>IF(ISBLANK(W36),"",VLOOKUP(W36,Key!$G$3:$H$6,2,FALSE))</f>
        <v/>
      </c>
      <c r="CE36" s="87" t="str">
        <f>IF(ISBLANK(Y36),"",VLOOKUP(Y36,Key!$G$3:$H$6,2,FALSE))</f>
        <v/>
      </c>
      <c r="CF36" s="87" t="str">
        <f>IF(ISBLANK(AA36),"",VLOOKUP(AA36,Key!$G$3:$H$6,2,FALSE))</f>
        <v/>
      </c>
      <c r="CG36" s="87" t="str">
        <f>IF(ISBLANK(AC36),"",VLOOKUP(AC36,Key!$G$3:$H$6,2,FALSE))</f>
        <v/>
      </c>
      <c r="CH36" s="87" t="str">
        <f>IF(ISBLANK(AE36),"",VLOOKUP(AE36,Key!$G$3:$H$6,2,FALSE))</f>
        <v/>
      </c>
      <c r="CI36" s="87" t="str">
        <f>IF(ISBLANK(AG36),"",VLOOKUP(AG36,Key!$G$3:$H$6,2,FALSE))</f>
        <v/>
      </c>
      <c r="CJ36" s="87" t="str">
        <f>IF(ISBLANK(AI36),"",VLOOKUP(AI36,Key!$G$3:$H$6,2,FALSE))</f>
        <v/>
      </c>
      <c r="CK36" s="87" t="str">
        <f>IF(ISBLANK(AK36),"",VLOOKUP(AK36,Key!$G$3:$H$6,2,FALSE))</f>
        <v/>
      </c>
      <c r="CL36" s="87" t="str">
        <f>IF(ISBLANK(AM36),"",VLOOKUP(AM36,Key!$G$3:$H$6,2,FALSE))</f>
        <v/>
      </c>
      <c r="CM36" s="87" t="str">
        <f>IF(ISBLANK(AO36),"",VLOOKUP(AO36,Key!$G$3:$H$6,2,FALSE))</f>
        <v/>
      </c>
      <c r="CN36" s="87" t="str">
        <f>IF(ISBLANK(AQ36),"",VLOOKUP(AQ36,Key!$G$3:$H$6,2,FALSE))</f>
        <v/>
      </c>
      <c r="CO36" s="87" t="str">
        <f>IF(ISBLANK(AS36),"",VLOOKUP(AS36,Key!$G$3:$H$6,2,FALSE))</f>
        <v/>
      </c>
      <c r="CP36" s="87" t="str">
        <f>IF(ISBLANK(AU36),"",VLOOKUP(AU36,Key!$G$3:$H$6,2,FALSE))</f>
        <v/>
      </c>
      <c r="CQ36" s="87" t="str">
        <f>IF(ISBLANK(AW36),"",VLOOKUP(AW36,Key!$G$3:$H$6,2,FALSE))</f>
        <v/>
      </c>
      <c r="CR36" s="87" t="str">
        <f>IF(ISBLANK(AY36),"",VLOOKUP(AY36,Key!$G$3:$H$6,2,FALSE))</f>
        <v/>
      </c>
      <c r="CS36" s="87" t="str">
        <f>IF(ISBLANK(BA36),"",VLOOKUP(BA36,Key!$G$3:$H$6,2,FALSE))</f>
        <v/>
      </c>
      <c r="CT36" s="87" t="str">
        <f>IF(ISBLANK(BC36),"",VLOOKUP(BC36,Key!$G$3:$H$6,2,FALSE))</f>
        <v/>
      </c>
      <c r="CU36" s="87" t="str">
        <f>IF(ISBLANK(BE36),"",VLOOKUP(BE36,Key!$G$3:$H$6,2,FALSE))</f>
        <v/>
      </c>
      <c r="CV36" s="87" t="str">
        <f>IF(ISBLANK(BG36),"",VLOOKUP(BG36,Key!$G$3:$H$6,2,FALSE))</f>
        <v/>
      </c>
      <c r="CW36" s="87" t="str">
        <f>IF(ISBLANK(BI36),"",VLOOKUP(BI36,Key!$G$3:$H$6,2,FALSE))</f>
        <v/>
      </c>
      <c r="CX36" s="87" t="str">
        <f>IF(ISBLANK(BK36),"",VLOOKUP(BK36,Key!$G$3:$H$6,2,FALSE))</f>
        <v/>
      </c>
      <c r="CY36" s="87" t="str">
        <f>IF(ISBLANK(BM36),"",VLOOKUP(BM36,Key!$G$3:$H$6,2,FALSE))</f>
        <v/>
      </c>
      <c r="CZ36" s="87" t="str">
        <f>IF(ISBLANK(BO36),"",VLOOKUP(BO36,Key!$G$3:$H$6,2,FALSE))</f>
        <v/>
      </c>
    </row>
    <row r="37" spans="1:104" x14ac:dyDescent="0.35">
      <c r="A37" s="174"/>
      <c r="B37" s="169"/>
      <c r="C37" s="27" t="s">
        <v>157</v>
      </c>
      <c r="D37" s="37"/>
      <c r="E37" s="38"/>
      <c r="F37" s="38"/>
      <c r="G37" s="40"/>
      <c r="H37" s="37"/>
      <c r="I37" s="39"/>
      <c r="J37" s="38"/>
      <c r="K37" s="39"/>
      <c r="L37" s="38"/>
      <c r="M37" s="40"/>
      <c r="N37" s="37"/>
      <c r="O37" s="39"/>
      <c r="P37" s="38"/>
      <c r="Q37" s="39"/>
      <c r="R37" s="38"/>
      <c r="S37" s="40"/>
      <c r="T37" s="37"/>
      <c r="U37" s="39"/>
      <c r="V37" s="38"/>
      <c r="W37" s="39"/>
      <c r="X37" s="38"/>
      <c r="Y37" s="40"/>
      <c r="Z37" s="37"/>
      <c r="AA37" s="39"/>
      <c r="AB37" s="38"/>
      <c r="AC37" s="39"/>
      <c r="AD37" s="38"/>
      <c r="AE37" s="40"/>
      <c r="AF37" s="37"/>
      <c r="AG37" s="39"/>
      <c r="AH37" s="38"/>
      <c r="AI37" s="39"/>
      <c r="AJ37" s="38"/>
      <c r="AK37" s="40"/>
      <c r="AL37" s="37"/>
      <c r="AM37" s="39"/>
      <c r="AN37" s="38"/>
      <c r="AO37" s="39"/>
      <c r="AP37" s="38"/>
      <c r="AQ37" s="40"/>
      <c r="AR37" s="37"/>
      <c r="AS37" s="39"/>
      <c r="AT37" s="38"/>
      <c r="AU37" s="39"/>
      <c r="AV37" s="38"/>
      <c r="AW37" s="40"/>
      <c r="AX37" s="37"/>
      <c r="AY37" s="39"/>
      <c r="AZ37" s="38"/>
      <c r="BA37" s="39"/>
      <c r="BB37" s="38"/>
      <c r="BC37" s="40"/>
      <c r="BD37" s="37"/>
      <c r="BE37" s="39"/>
      <c r="BF37" s="38"/>
      <c r="BG37" s="39"/>
      <c r="BH37" s="38"/>
      <c r="BI37" s="40"/>
      <c r="BJ37" s="37"/>
      <c r="BK37" s="39"/>
      <c r="BL37" s="38"/>
      <c r="BM37" s="39"/>
      <c r="BN37" s="38"/>
      <c r="BO37" s="40"/>
      <c r="BP37" s="79">
        <f>Properties!$C$5</f>
        <v>0</v>
      </c>
      <c r="BQ37" s="84" t="s">
        <v>115</v>
      </c>
      <c r="BR37" s="80" t="s">
        <v>123</v>
      </c>
      <c r="BS37" s="80">
        <f t="shared" si="3"/>
        <v>0</v>
      </c>
      <c r="BT37" s="80">
        <f t="shared" si="4"/>
        <v>0</v>
      </c>
      <c r="BU37" s="80">
        <f t="shared" si="5"/>
        <v>0</v>
      </c>
      <c r="BV37" s="87" t="str">
        <f>IF(ISBLANK(G37),"",VLOOKUP(G37,Key!$G$3:$H$6,2,FALSE))</f>
        <v/>
      </c>
      <c r="BW37" s="87" t="str">
        <f>IF(ISBLANK(I37),"",VLOOKUP(I37,Key!$G$3:$H$6,2,FALSE))</f>
        <v/>
      </c>
      <c r="BX37" s="87" t="str">
        <f>IF(ISBLANK(K37),"",VLOOKUP(K37,Key!$G$3:$H$6,2,FALSE))</f>
        <v/>
      </c>
      <c r="BY37" s="87" t="str">
        <f>IF(ISBLANK(M37),"",VLOOKUP(M37,Key!$G$3:$H$6,2,FALSE))</f>
        <v/>
      </c>
      <c r="BZ37" s="87" t="str">
        <f>IF(ISBLANK(O37),"",VLOOKUP(O37,Key!$G$3:$H$6,2,FALSE))</f>
        <v/>
      </c>
      <c r="CA37" s="87" t="str">
        <f>IF(ISBLANK(Q37),"",VLOOKUP(Q37,Key!$G$3:$H$6,2,FALSE))</f>
        <v/>
      </c>
      <c r="CB37" s="87" t="str">
        <f>IF(ISBLANK(S37),"",VLOOKUP(S37,Key!$G$3:$H$6,2,FALSE))</f>
        <v/>
      </c>
      <c r="CC37" s="87" t="str">
        <f>IF(ISBLANK(U37),"",VLOOKUP(U37,Key!$G$3:$H$6,2,FALSE))</f>
        <v/>
      </c>
      <c r="CD37" s="87" t="str">
        <f>IF(ISBLANK(W37),"",VLOOKUP(W37,Key!$G$3:$H$6,2,FALSE))</f>
        <v/>
      </c>
      <c r="CE37" s="87" t="str">
        <f>IF(ISBLANK(Y37),"",VLOOKUP(Y37,Key!$G$3:$H$6,2,FALSE))</f>
        <v/>
      </c>
      <c r="CF37" s="87" t="str">
        <f>IF(ISBLANK(AA37),"",VLOOKUP(AA37,Key!$G$3:$H$6,2,FALSE))</f>
        <v/>
      </c>
      <c r="CG37" s="87" t="str">
        <f>IF(ISBLANK(AC37),"",VLOOKUP(AC37,Key!$G$3:$H$6,2,FALSE))</f>
        <v/>
      </c>
      <c r="CH37" s="87" t="str">
        <f>IF(ISBLANK(AE37),"",VLOOKUP(AE37,Key!$G$3:$H$6,2,FALSE))</f>
        <v/>
      </c>
      <c r="CI37" s="87" t="str">
        <f>IF(ISBLANK(AG37),"",VLOOKUP(AG37,Key!$G$3:$H$6,2,FALSE))</f>
        <v/>
      </c>
      <c r="CJ37" s="87" t="str">
        <f>IF(ISBLANK(AI37),"",VLOOKUP(AI37,Key!$G$3:$H$6,2,FALSE))</f>
        <v/>
      </c>
      <c r="CK37" s="87" t="str">
        <f>IF(ISBLANK(AK37),"",VLOOKUP(AK37,Key!$G$3:$H$6,2,FALSE))</f>
        <v/>
      </c>
      <c r="CL37" s="87" t="str">
        <f>IF(ISBLANK(AM37),"",VLOOKUP(AM37,Key!$G$3:$H$6,2,FALSE))</f>
        <v/>
      </c>
      <c r="CM37" s="87" t="str">
        <f>IF(ISBLANK(AO37),"",VLOOKUP(AO37,Key!$G$3:$H$6,2,FALSE))</f>
        <v/>
      </c>
      <c r="CN37" s="87" t="str">
        <f>IF(ISBLANK(AQ37),"",VLOOKUP(AQ37,Key!$G$3:$H$6,2,FALSE))</f>
        <v/>
      </c>
      <c r="CO37" s="87" t="str">
        <f>IF(ISBLANK(AS37),"",VLOOKUP(AS37,Key!$G$3:$H$6,2,FALSE))</f>
        <v/>
      </c>
      <c r="CP37" s="87" t="str">
        <f>IF(ISBLANK(AU37),"",VLOOKUP(AU37,Key!$G$3:$H$6,2,FALSE))</f>
        <v/>
      </c>
      <c r="CQ37" s="87" t="str">
        <f>IF(ISBLANK(AW37),"",VLOOKUP(AW37,Key!$G$3:$H$6,2,FALSE))</f>
        <v/>
      </c>
      <c r="CR37" s="87" t="str">
        <f>IF(ISBLANK(AY37),"",VLOOKUP(AY37,Key!$G$3:$H$6,2,FALSE))</f>
        <v/>
      </c>
      <c r="CS37" s="87" t="str">
        <f>IF(ISBLANK(BA37),"",VLOOKUP(BA37,Key!$G$3:$H$6,2,FALSE))</f>
        <v/>
      </c>
      <c r="CT37" s="87" t="str">
        <f>IF(ISBLANK(BC37),"",VLOOKUP(BC37,Key!$G$3:$H$6,2,FALSE))</f>
        <v/>
      </c>
      <c r="CU37" s="87" t="str">
        <f>IF(ISBLANK(BE37),"",VLOOKUP(BE37,Key!$G$3:$H$6,2,FALSE))</f>
        <v/>
      </c>
      <c r="CV37" s="87" t="str">
        <f>IF(ISBLANK(BG37),"",VLOOKUP(BG37,Key!$G$3:$H$6,2,FALSE))</f>
        <v/>
      </c>
      <c r="CW37" s="87" t="str">
        <f>IF(ISBLANK(BI37),"",VLOOKUP(BI37,Key!$G$3:$H$6,2,FALSE))</f>
        <v/>
      </c>
      <c r="CX37" s="87" t="str">
        <f>IF(ISBLANK(BK37),"",VLOOKUP(BK37,Key!$G$3:$H$6,2,FALSE))</f>
        <v/>
      </c>
      <c r="CY37" s="87" t="str">
        <f>IF(ISBLANK(BM37),"",VLOOKUP(BM37,Key!$G$3:$H$6,2,FALSE))</f>
        <v/>
      </c>
      <c r="CZ37" s="87" t="str">
        <f>IF(ISBLANK(BO37),"",VLOOKUP(BO37,Key!$G$3:$H$6,2,FALSE))</f>
        <v/>
      </c>
    </row>
    <row r="38" spans="1:104" x14ac:dyDescent="0.35">
      <c r="A38" s="174"/>
      <c r="B38" s="169"/>
      <c r="C38" s="27" t="s">
        <v>158</v>
      </c>
      <c r="D38" s="37"/>
      <c r="E38" s="38"/>
      <c r="F38" s="38"/>
      <c r="G38" s="40"/>
      <c r="H38" s="37"/>
      <c r="I38" s="39"/>
      <c r="J38" s="38"/>
      <c r="K38" s="39"/>
      <c r="L38" s="38"/>
      <c r="M38" s="40"/>
      <c r="N38" s="37"/>
      <c r="O38" s="39"/>
      <c r="P38" s="38"/>
      <c r="Q38" s="39"/>
      <c r="R38" s="38"/>
      <c r="S38" s="40"/>
      <c r="T38" s="37"/>
      <c r="U38" s="39"/>
      <c r="V38" s="38"/>
      <c r="W38" s="39"/>
      <c r="X38" s="38"/>
      <c r="Y38" s="40"/>
      <c r="Z38" s="37"/>
      <c r="AA38" s="39"/>
      <c r="AB38" s="38"/>
      <c r="AC38" s="39"/>
      <c r="AD38" s="38"/>
      <c r="AE38" s="40"/>
      <c r="AF38" s="37"/>
      <c r="AG38" s="39"/>
      <c r="AH38" s="38"/>
      <c r="AI38" s="39"/>
      <c r="AJ38" s="38"/>
      <c r="AK38" s="40"/>
      <c r="AL38" s="37"/>
      <c r="AM38" s="39"/>
      <c r="AN38" s="38"/>
      <c r="AO38" s="39"/>
      <c r="AP38" s="38"/>
      <c r="AQ38" s="40"/>
      <c r="AR38" s="37"/>
      <c r="AS38" s="39"/>
      <c r="AT38" s="38"/>
      <c r="AU38" s="39"/>
      <c r="AV38" s="38"/>
      <c r="AW38" s="40"/>
      <c r="AX38" s="37"/>
      <c r="AY38" s="39"/>
      <c r="AZ38" s="38"/>
      <c r="BA38" s="39"/>
      <c r="BB38" s="38"/>
      <c r="BC38" s="40"/>
      <c r="BD38" s="37"/>
      <c r="BE38" s="39"/>
      <c r="BF38" s="38"/>
      <c r="BG38" s="39"/>
      <c r="BH38" s="38"/>
      <c r="BI38" s="40"/>
      <c r="BJ38" s="37"/>
      <c r="BK38" s="39"/>
      <c r="BL38" s="38"/>
      <c r="BM38" s="39"/>
      <c r="BN38" s="38"/>
      <c r="BO38" s="40"/>
      <c r="BP38" s="79">
        <f>Properties!$C$5</f>
        <v>0</v>
      </c>
      <c r="BQ38" s="84" t="s">
        <v>115</v>
      </c>
      <c r="BR38" s="80" t="s">
        <v>123</v>
      </c>
      <c r="BS38" s="80">
        <f t="shared" si="3"/>
        <v>0</v>
      </c>
      <c r="BT38" s="80">
        <f t="shared" si="4"/>
        <v>0</v>
      </c>
      <c r="BU38" s="80">
        <f t="shared" si="5"/>
        <v>0</v>
      </c>
      <c r="BV38" s="87" t="str">
        <f>IF(ISBLANK(G38),"",VLOOKUP(G38,Key!$G$3:$H$6,2,FALSE))</f>
        <v/>
      </c>
      <c r="BW38" s="87" t="str">
        <f>IF(ISBLANK(I38),"",VLOOKUP(I38,Key!$G$3:$H$6,2,FALSE))</f>
        <v/>
      </c>
      <c r="BX38" s="87" t="str">
        <f>IF(ISBLANK(K38),"",VLOOKUP(K38,Key!$G$3:$H$6,2,FALSE))</f>
        <v/>
      </c>
      <c r="BY38" s="87" t="str">
        <f>IF(ISBLANK(M38),"",VLOOKUP(M38,Key!$G$3:$H$6,2,FALSE))</f>
        <v/>
      </c>
      <c r="BZ38" s="87" t="str">
        <f>IF(ISBLANK(O38),"",VLOOKUP(O38,Key!$G$3:$H$6,2,FALSE))</f>
        <v/>
      </c>
      <c r="CA38" s="87" t="str">
        <f>IF(ISBLANK(Q38),"",VLOOKUP(Q38,Key!$G$3:$H$6,2,FALSE))</f>
        <v/>
      </c>
      <c r="CB38" s="87" t="str">
        <f>IF(ISBLANK(S38),"",VLOOKUP(S38,Key!$G$3:$H$6,2,FALSE))</f>
        <v/>
      </c>
      <c r="CC38" s="87" t="str">
        <f>IF(ISBLANK(U38),"",VLOOKUP(U38,Key!$G$3:$H$6,2,FALSE))</f>
        <v/>
      </c>
      <c r="CD38" s="87" t="str">
        <f>IF(ISBLANK(W38),"",VLOOKUP(W38,Key!$G$3:$H$6,2,FALSE))</f>
        <v/>
      </c>
      <c r="CE38" s="87" t="str">
        <f>IF(ISBLANK(Y38),"",VLOOKUP(Y38,Key!$G$3:$H$6,2,FALSE))</f>
        <v/>
      </c>
      <c r="CF38" s="87" t="str">
        <f>IF(ISBLANK(AA38),"",VLOOKUP(AA38,Key!$G$3:$H$6,2,FALSE))</f>
        <v/>
      </c>
      <c r="CG38" s="87" t="str">
        <f>IF(ISBLANK(AC38),"",VLOOKUP(AC38,Key!$G$3:$H$6,2,FALSE))</f>
        <v/>
      </c>
      <c r="CH38" s="87" t="str">
        <f>IF(ISBLANK(AE38),"",VLOOKUP(AE38,Key!$G$3:$H$6,2,FALSE))</f>
        <v/>
      </c>
      <c r="CI38" s="87" t="str">
        <f>IF(ISBLANK(AG38),"",VLOOKUP(AG38,Key!$G$3:$H$6,2,FALSE))</f>
        <v/>
      </c>
      <c r="CJ38" s="87" t="str">
        <f>IF(ISBLANK(AI38),"",VLOOKUP(AI38,Key!$G$3:$H$6,2,FALSE))</f>
        <v/>
      </c>
      <c r="CK38" s="87" t="str">
        <f>IF(ISBLANK(AK38),"",VLOOKUP(AK38,Key!$G$3:$H$6,2,FALSE))</f>
        <v/>
      </c>
      <c r="CL38" s="87" t="str">
        <f>IF(ISBLANK(AM38),"",VLOOKUP(AM38,Key!$G$3:$H$6,2,FALSE))</f>
        <v/>
      </c>
      <c r="CM38" s="87" t="str">
        <f>IF(ISBLANK(AO38),"",VLOOKUP(AO38,Key!$G$3:$H$6,2,FALSE))</f>
        <v/>
      </c>
      <c r="CN38" s="87" t="str">
        <f>IF(ISBLANK(AQ38),"",VLOOKUP(AQ38,Key!$G$3:$H$6,2,FALSE))</f>
        <v/>
      </c>
      <c r="CO38" s="87" t="str">
        <f>IF(ISBLANK(AS38),"",VLOOKUP(AS38,Key!$G$3:$H$6,2,FALSE))</f>
        <v/>
      </c>
      <c r="CP38" s="87" t="str">
        <f>IF(ISBLANK(AU38),"",VLOOKUP(AU38,Key!$G$3:$H$6,2,FALSE))</f>
        <v/>
      </c>
      <c r="CQ38" s="87" t="str">
        <f>IF(ISBLANK(AW38),"",VLOOKUP(AW38,Key!$G$3:$H$6,2,FALSE))</f>
        <v/>
      </c>
      <c r="CR38" s="87" t="str">
        <f>IF(ISBLANK(AY38),"",VLOOKUP(AY38,Key!$G$3:$H$6,2,FALSE))</f>
        <v/>
      </c>
      <c r="CS38" s="87" t="str">
        <f>IF(ISBLANK(BA38),"",VLOOKUP(BA38,Key!$G$3:$H$6,2,FALSE))</f>
        <v/>
      </c>
      <c r="CT38" s="87" t="str">
        <f>IF(ISBLANK(BC38),"",VLOOKUP(BC38,Key!$G$3:$H$6,2,FALSE))</f>
        <v/>
      </c>
      <c r="CU38" s="87" t="str">
        <f>IF(ISBLANK(BE38),"",VLOOKUP(BE38,Key!$G$3:$H$6,2,FALSE))</f>
        <v/>
      </c>
      <c r="CV38" s="87" t="str">
        <f>IF(ISBLANK(BG38),"",VLOOKUP(BG38,Key!$G$3:$H$6,2,FALSE))</f>
        <v/>
      </c>
      <c r="CW38" s="87" t="str">
        <f>IF(ISBLANK(BI38),"",VLOOKUP(BI38,Key!$G$3:$H$6,2,FALSE))</f>
        <v/>
      </c>
      <c r="CX38" s="87" t="str">
        <f>IF(ISBLANK(BK38),"",VLOOKUP(BK38,Key!$G$3:$H$6,2,FALSE))</f>
        <v/>
      </c>
      <c r="CY38" s="87" t="str">
        <f>IF(ISBLANK(BM38),"",VLOOKUP(BM38,Key!$G$3:$H$6,2,FALSE))</f>
        <v/>
      </c>
      <c r="CZ38" s="87" t="str">
        <f>IF(ISBLANK(BO38),"",VLOOKUP(BO38,Key!$G$3:$H$6,2,FALSE))</f>
        <v/>
      </c>
    </row>
    <row r="39" spans="1:104" ht="29" x14ac:dyDescent="0.35">
      <c r="A39" s="174"/>
      <c r="B39" s="178"/>
      <c r="C39" s="28" t="s">
        <v>159</v>
      </c>
      <c r="D39" s="41"/>
      <c r="E39" s="42"/>
      <c r="F39" s="42"/>
      <c r="G39" s="44"/>
      <c r="H39" s="41"/>
      <c r="I39" s="43"/>
      <c r="J39" s="42"/>
      <c r="K39" s="43"/>
      <c r="L39" s="42"/>
      <c r="M39" s="44"/>
      <c r="N39" s="41"/>
      <c r="O39" s="43"/>
      <c r="P39" s="42"/>
      <c r="Q39" s="43"/>
      <c r="R39" s="42"/>
      <c r="S39" s="44"/>
      <c r="T39" s="41"/>
      <c r="U39" s="43"/>
      <c r="V39" s="42"/>
      <c r="W39" s="43"/>
      <c r="X39" s="42"/>
      <c r="Y39" s="44"/>
      <c r="Z39" s="41"/>
      <c r="AA39" s="43"/>
      <c r="AB39" s="42"/>
      <c r="AC39" s="43"/>
      <c r="AD39" s="42"/>
      <c r="AE39" s="44"/>
      <c r="AF39" s="41"/>
      <c r="AG39" s="43"/>
      <c r="AH39" s="42"/>
      <c r="AI39" s="43"/>
      <c r="AJ39" s="42"/>
      <c r="AK39" s="44"/>
      <c r="AL39" s="41"/>
      <c r="AM39" s="43"/>
      <c r="AN39" s="42"/>
      <c r="AO39" s="43"/>
      <c r="AP39" s="42"/>
      <c r="AQ39" s="44"/>
      <c r="AR39" s="41"/>
      <c r="AS39" s="43"/>
      <c r="AT39" s="42"/>
      <c r="AU39" s="43"/>
      <c r="AV39" s="42"/>
      <c r="AW39" s="44"/>
      <c r="AX39" s="41"/>
      <c r="AY39" s="43"/>
      <c r="AZ39" s="42"/>
      <c r="BA39" s="43"/>
      <c r="BB39" s="42"/>
      <c r="BC39" s="44"/>
      <c r="BD39" s="41"/>
      <c r="BE39" s="43"/>
      <c r="BF39" s="42"/>
      <c r="BG39" s="43"/>
      <c r="BH39" s="42"/>
      <c r="BI39" s="44"/>
      <c r="BJ39" s="41"/>
      <c r="BK39" s="43"/>
      <c r="BL39" s="42"/>
      <c r="BM39" s="43"/>
      <c r="BN39" s="42"/>
      <c r="BO39" s="44"/>
      <c r="BP39" s="79">
        <f>Properties!$C$5</f>
        <v>0</v>
      </c>
      <c r="BQ39" s="84" t="s">
        <v>115</v>
      </c>
      <c r="BR39" s="80" t="s">
        <v>123</v>
      </c>
      <c r="BS39" s="80">
        <f t="shared" si="3"/>
        <v>0</v>
      </c>
      <c r="BT39" s="80">
        <f t="shared" si="4"/>
        <v>0</v>
      </c>
      <c r="BU39" s="80">
        <f t="shared" si="5"/>
        <v>0</v>
      </c>
      <c r="BV39" s="87" t="str">
        <f>IF(ISBLANK(G39),"",VLOOKUP(G39,Key!$G$3:$H$6,2,FALSE))</f>
        <v/>
      </c>
      <c r="BW39" s="87" t="str">
        <f>IF(ISBLANK(I39),"",VLOOKUP(I39,Key!$G$3:$H$6,2,FALSE))</f>
        <v/>
      </c>
      <c r="BX39" s="87" t="str">
        <f>IF(ISBLANK(K39),"",VLOOKUP(K39,Key!$G$3:$H$6,2,FALSE))</f>
        <v/>
      </c>
      <c r="BY39" s="87" t="str">
        <f>IF(ISBLANK(M39),"",VLOOKUP(M39,Key!$G$3:$H$6,2,FALSE))</f>
        <v/>
      </c>
      <c r="BZ39" s="87" t="str">
        <f>IF(ISBLANK(O39),"",VLOOKUP(O39,Key!$G$3:$H$6,2,FALSE))</f>
        <v/>
      </c>
      <c r="CA39" s="87" t="str">
        <f>IF(ISBLANK(Q39),"",VLOOKUP(Q39,Key!$G$3:$H$6,2,FALSE))</f>
        <v/>
      </c>
      <c r="CB39" s="87" t="str">
        <f>IF(ISBLANK(S39),"",VLOOKUP(S39,Key!$G$3:$H$6,2,FALSE))</f>
        <v/>
      </c>
      <c r="CC39" s="87" t="str">
        <f>IF(ISBLANK(U39),"",VLOOKUP(U39,Key!$G$3:$H$6,2,FALSE))</f>
        <v/>
      </c>
      <c r="CD39" s="87" t="str">
        <f>IF(ISBLANK(W39),"",VLOOKUP(W39,Key!$G$3:$H$6,2,FALSE))</f>
        <v/>
      </c>
      <c r="CE39" s="87" t="str">
        <f>IF(ISBLANK(Y39),"",VLOOKUP(Y39,Key!$G$3:$H$6,2,FALSE))</f>
        <v/>
      </c>
      <c r="CF39" s="87" t="str">
        <f>IF(ISBLANK(AA39),"",VLOOKUP(AA39,Key!$G$3:$H$6,2,FALSE))</f>
        <v/>
      </c>
      <c r="CG39" s="87" t="str">
        <f>IF(ISBLANK(AC39),"",VLOOKUP(AC39,Key!$G$3:$H$6,2,FALSE))</f>
        <v/>
      </c>
      <c r="CH39" s="87" t="str">
        <f>IF(ISBLANK(AE39),"",VLOOKUP(AE39,Key!$G$3:$H$6,2,FALSE))</f>
        <v/>
      </c>
      <c r="CI39" s="87" t="str">
        <f>IF(ISBLANK(AG39),"",VLOOKUP(AG39,Key!$G$3:$H$6,2,FALSE))</f>
        <v/>
      </c>
      <c r="CJ39" s="87" t="str">
        <f>IF(ISBLANK(AI39),"",VLOOKUP(AI39,Key!$G$3:$H$6,2,FALSE))</f>
        <v/>
      </c>
      <c r="CK39" s="87" t="str">
        <f>IF(ISBLANK(AK39),"",VLOOKUP(AK39,Key!$G$3:$H$6,2,FALSE))</f>
        <v/>
      </c>
      <c r="CL39" s="87" t="str">
        <f>IF(ISBLANK(AM39),"",VLOOKUP(AM39,Key!$G$3:$H$6,2,FALSE))</f>
        <v/>
      </c>
      <c r="CM39" s="87" t="str">
        <f>IF(ISBLANK(AO39),"",VLOOKUP(AO39,Key!$G$3:$H$6,2,FALSE))</f>
        <v/>
      </c>
      <c r="CN39" s="87" t="str">
        <f>IF(ISBLANK(AQ39),"",VLOOKUP(AQ39,Key!$G$3:$H$6,2,FALSE))</f>
        <v/>
      </c>
      <c r="CO39" s="87" t="str">
        <f>IF(ISBLANK(AS39),"",VLOOKUP(AS39,Key!$G$3:$H$6,2,FALSE))</f>
        <v/>
      </c>
      <c r="CP39" s="87" t="str">
        <f>IF(ISBLANK(AU39),"",VLOOKUP(AU39,Key!$G$3:$H$6,2,FALSE))</f>
        <v/>
      </c>
      <c r="CQ39" s="87" t="str">
        <f>IF(ISBLANK(AW39),"",VLOOKUP(AW39,Key!$G$3:$H$6,2,FALSE))</f>
        <v/>
      </c>
      <c r="CR39" s="87" t="str">
        <f>IF(ISBLANK(AY39),"",VLOOKUP(AY39,Key!$G$3:$H$6,2,FALSE))</f>
        <v/>
      </c>
      <c r="CS39" s="87" t="str">
        <f>IF(ISBLANK(BA39),"",VLOOKUP(BA39,Key!$G$3:$H$6,2,FALSE))</f>
        <v/>
      </c>
      <c r="CT39" s="87" t="str">
        <f>IF(ISBLANK(BC39),"",VLOOKUP(BC39,Key!$G$3:$H$6,2,FALSE))</f>
        <v/>
      </c>
      <c r="CU39" s="87" t="str">
        <f>IF(ISBLANK(BE39),"",VLOOKUP(BE39,Key!$G$3:$H$6,2,FALSE))</f>
        <v/>
      </c>
      <c r="CV39" s="87" t="str">
        <f>IF(ISBLANK(BG39),"",VLOOKUP(BG39,Key!$G$3:$H$6,2,FALSE))</f>
        <v/>
      </c>
      <c r="CW39" s="87" t="str">
        <f>IF(ISBLANK(BI39),"",VLOOKUP(BI39,Key!$G$3:$H$6,2,FALSE))</f>
        <v/>
      </c>
      <c r="CX39" s="87" t="str">
        <f>IF(ISBLANK(BK39),"",VLOOKUP(BK39,Key!$G$3:$H$6,2,FALSE))</f>
        <v/>
      </c>
      <c r="CY39" s="87" t="str">
        <f>IF(ISBLANK(BM39),"",VLOOKUP(BM39,Key!$G$3:$H$6,2,FALSE))</f>
        <v/>
      </c>
      <c r="CZ39" s="87" t="str">
        <f>IF(ISBLANK(BO39),"",VLOOKUP(BO39,Key!$G$3:$H$6,2,FALSE))</f>
        <v/>
      </c>
    </row>
    <row r="40" spans="1:104" x14ac:dyDescent="0.35">
      <c r="A40" s="174"/>
      <c r="B40" s="179" t="s">
        <v>160</v>
      </c>
      <c r="C40" s="31" t="s">
        <v>161</v>
      </c>
      <c r="D40" s="53"/>
      <c r="E40" s="54"/>
      <c r="F40" s="54"/>
      <c r="G40" s="56"/>
      <c r="H40" s="53"/>
      <c r="I40" s="55"/>
      <c r="J40" s="54"/>
      <c r="K40" s="55"/>
      <c r="L40" s="54"/>
      <c r="M40" s="56"/>
      <c r="N40" s="53"/>
      <c r="O40" s="55"/>
      <c r="P40" s="54"/>
      <c r="Q40" s="55"/>
      <c r="R40" s="54"/>
      <c r="S40" s="56"/>
      <c r="T40" s="53"/>
      <c r="U40" s="55"/>
      <c r="V40" s="54"/>
      <c r="W40" s="55"/>
      <c r="X40" s="54"/>
      <c r="Y40" s="56"/>
      <c r="Z40" s="53"/>
      <c r="AA40" s="55"/>
      <c r="AB40" s="54"/>
      <c r="AC40" s="55"/>
      <c r="AD40" s="54"/>
      <c r="AE40" s="56"/>
      <c r="AF40" s="53"/>
      <c r="AG40" s="55"/>
      <c r="AH40" s="54"/>
      <c r="AI40" s="55"/>
      <c r="AJ40" s="54"/>
      <c r="AK40" s="56"/>
      <c r="AL40" s="53"/>
      <c r="AM40" s="55"/>
      <c r="AN40" s="54"/>
      <c r="AO40" s="55"/>
      <c r="AP40" s="54"/>
      <c r="AQ40" s="56"/>
      <c r="AR40" s="53"/>
      <c r="AS40" s="55"/>
      <c r="AT40" s="54"/>
      <c r="AU40" s="55"/>
      <c r="AV40" s="54"/>
      <c r="AW40" s="56"/>
      <c r="AX40" s="53"/>
      <c r="AY40" s="55"/>
      <c r="AZ40" s="54"/>
      <c r="BA40" s="55"/>
      <c r="BB40" s="54"/>
      <c r="BC40" s="56"/>
      <c r="BD40" s="53"/>
      <c r="BE40" s="55"/>
      <c r="BF40" s="54"/>
      <c r="BG40" s="55"/>
      <c r="BH40" s="54"/>
      <c r="BI40" s="56"/>
      <c r="BJ40" s="53"/>
      <c r="BK40" s="55"/>
      <c r="BL40" s="54"/>
      <c r="BM40" s="55"/>
      <c r="BN40" s="54"/>
      <c r="BO40" s="56"/>
      <c r="BP40" s="79">
        <f>Properties!$C$5</f>
        <v>0</v>
      </c>
      <c r="BQ40" s="84" t="s">
        <v>115</v>
      </c>
      <c r="BR40" s="80" t="s">
        <v>162</v>
      </c>
      <c r="BS40" s="80">
        <f t="shared" si="3"/>
        <v>0</v>
      </c>
      <c r="BT40" s="80">
        <f t="shared" si="4"/>
        <v>0</v>
      </c>
      <c r="BU40" s="80">
        <f t="shared" si="5"/>
        <v>0</v>
      </c>
      <c r="BV40" s="87" t="str">
        <f>IF(ISBLANK(G40),"",VLOOKUP(G40,Key!$G$3:$H$6,2,FALSE))</f>
        <v/>
      </c>
      <c r="BW40" s="87" t="str">
        <f>IF(ISBLANK(I40),"",VLOOKUP(I40,Key!$G$3:$H$6,2,FALSE))</f>
        <v/>
      </c>
      <c r="BX40" s="87" t="str">
        <f>IF(ISBLANK(K40),"",VLOOKUP(K40,Key!$G$3:$H$6,2,FALSE))</f>
        <v/>
      </c>
      <c r="BY40" s="87" t="str">
        <f>IF(ISBLANK(M40),"",VLOOKUP(M40,Key!$G$3:$H$6,2,FALSE))</f>
        <v/>
      </c>
      <c r="BZ40" s="87" t="str">
        <f>IF(ISBLANK(O40),"",VLOOKUP(O40,Key!$G$3:$H$6,2,FALSE))</f>
        <v/>
      </c>
      <c r="CA40" s="87" t="str">
        <f>IF(ISBLANK(Q40),"",VLOOKUP(Q40,Key!$G$3:$H$6,2,FALSE))</f>
        <v/>
      </c>
      <c r="CB40" s="87" t="str">
        <f>IF(ISBLANK(S40),"",VLOOKUP(S40,Key!$G$3:$H$6,2,FALSE))</f>
        <v/>
      </c>
      <c r="CC40" s="87" t="str">
        <f>IF(ISBLANK(U40),"",VLOOKUP(U40,Key!$G$3:$H$6,2,FALSE))</f>
        <v/>
      </c>
      <c r="CD40" s="87" t="str">
        <f>IF(ISBLANK(W40),"",VLOOKUP(W40,Key!$G$3:$H$6,2,FALSE))</f>
        <v/>
      </c>
      <c r="CE40" s="87" t="str">
        <f>IF(ISBLANK(Y40),"",VLOOKUP(Y40,Key!$G$3:$H$6,2,FALSE))</f>
        <v/>
      </c>
      <c r="CF40" s="87" t="str">
        <f>IF(ISBLANK(AA40),"",VLOOKUP(AA40,Key!$G$3:$H$6,2,FALSE))</f>
        <v/>
      </c>
      <c r="CG40" s="87" t="str">
        <f>IF(ISBLANK(AC40),"",VLOOKUP(AC40,Key!$G$3:$H$6,2,FALSE))</f>
        <v/>
      </c>
      <c r="CH40" s="87" t="str">
        <f>IF(ISBLANK(AE40),"",VLOOKUP(AE40,Key!$G$3:$H$6,2,FALSE))</f>
        <v/>
      </c>
      <c r="CI40" s="87" t="str">
        <f>IF(ISBLANK(AG40),"",VLOOKUP(AG40,Key!$G$3:$H$6,2,FALSE))</f>
        <v/>
      </c>
      <c r="CJ40" s="87" t="str">
        <f>IF(ISBLANK(AI40),"",VLOOKUP(AI40,Key!$G$3:$H$6,2,FALSE))</f>
        <v/>
      </c>
      <c r="CK40" s="87" t="str">
        <f>IF(ISBLANK(AK40),"",VLOOKUP(AK40,Key!$G$3:$H$6,2,FALSE))</f>
        <v/>
      </c>
      <c r="CL40" s="87" t="str">
        <f>IF(ISBLANK(AM40),"",VLOOKUP(AM40,Key!$G$3:$H$6,2,FALSE))</f>
        <v/>
      </c>
      <c r="CM40" s="87" t="str">
        <f>IF(ISBLANK(AO40),"",VLOOKUP(AO40,Key!$G$3:$H$6,2,FALSE))</f>
        <v/>
      </c>
      <c r="CN40" s="87" t="str">
        <f>IF(ISBLANK(AQ40),"",VLOOKUP(AQ40,Key!$G$3:$H$6,2,FALSE))</f>
        <v/>
      </c>
      <c r="CO40" s="87" t="str">
        <f>IF(ISBLANK(AS40),"",VLOOKUP(AS40,Key!$G$3:$H$6,2,FALSE))</f>
        <v/>
      </c>
      <c r="CP40" s="87" t="str">
        <f>IF(ISBLANK(AU40),"",VLOOKUP(AU40,Key!$G$3:$H$6,2,FALSE))</f>
        <v/>
      </c>
      <c r="CQ40" s="87" t="str">
        <f>IF(ISBLANK(AW40),"",VLOOKUP(AW40,Key!$G$3:$H$6,2,FALSE))</f>
        <v/>
      </c>
      <c r="CR40" s="87" t="str">
        <f>IF(ISBLANK(AY40),"",VLOOKUP(AY40,Key!$G$3:$H$6,2,FALSE))</f>
        <v/>
      </c>
      <c r="CS40" s="87" t="str">
        <f>IF(ISBLANK(BA40),"",VLOOKUP(BA40,Key!$G$3:$H$6,2,FALSE))</f>
        <v/>
      </c>
      <c r="CT40" s="87" t="str">
        <f>IF(ISBLANK(BC40),"",VLOOKUP(BC40,Key!$G$3:$H$6,2,FALSE))</f>
        <v/>
      </c>
      <c r="CU40" s="87" t="str">
        <f>IF(ISBLANK(BE40),"",VLOOKUP(BE40,Key!$G$3:$H$6,2,FALSE))</f>
        <v/>
      </c>
      <c r="CV40" s="87" t="str">
        <f>IF(ISBLANK(BG40),"",VLOOKUP(BG40,Key!$G$3:$H$6,2,FALSE))</f>
        <v/>
      </c>
      <c r="CW40" s="87" t="str">
        <f>IF(ISBLANK(BI40),"",VLOOKUP(BI40,Key!$G$3:$H$6,2,FALSE))</f>
        <v/>
      </c>
      <c r="CX40" s="87" t="str">
        <f>IF(ISBLANK(BK40),"",VLOOKUP(BK40,Key!$G$3:$H$6,2,FALSE))</f>
        <v/>
      </c>
      <c r="CY40" s="87" t="str">
        <f>IF(ISBLANK(BM40),"",VLOOKUP(BM40,Key!$G$3:$H$6,2,FALSE))</f>
        <v/>
      </c>
      <c r="CZ40" s="87" t="str">
        <f>IF(ISBLANK(BO40),"",VLOOKUP(BO40,Key!$G$3:$H$6,2,FALSE))</f>
        <v/>
      </c>
    </row>
    <row r="41" spans="1:104" x14ac:dyDescent="0.35">
      <c r="A41" s="174"/>
      <c r="B41" s="169"/>
      <c r="C41" s="27" t="s">
        <v>144</v>
      </c>
      <c r="D41" s="37"/>
      <c r="E41" s="38"/>
      <c r="F41" s="38"/>
      <c r="G41" s="40"/>
      <c r="H41" s="37"/>
      <c r="I41" s="39"/>
      <c r="J41" s="38"/>
      <c r="K41" s="39"/>
      <c r="L41" s="38"/>
      <c r="M41" s="40"/>
      <c r="N41" s="37"/>
      <c r="O41" s="39"/>
      <c r="P41" s="38"/>
      <c r="Q41" s="39"/>
      <c r="R41" s="38"/>
      <c r="S41" s="40"/>
      <c r="T41" s="37"/>
      <c r="U41" s="39"/>
      <c r="V41" s="38"/>
      <c r="W41" s="39"/>
      <c r="X41" s="38"/>
      <c r="Y41" s="40"/>
      <c r="Z41" s="37"/>
      <c r="AA41" s="39"/>
      <c r="AB41" s="38"/>
      <c r="AC41" s="39"/>
      <c r="AD41" s="38"/>
      <c r="AE41" s="40"/>
      <c r="AF41" s="37"/>
      <c r="AG41" s="39"/>
      <c r="AH41" s="38"/>
      <c r="AI41" s="39"/>
      <c r="AJ41" s="38"/>
      <c r="AK41" s="40"/>
      <c r="AL41" s="37"/>
      <c r="AM41" s="39"/>
      <c r="AN41" s="38"/>
      <c r="AO41" s="39"/>
      <c r="AP41" s="38"/>
      <c r="AQ41" s="40"/>
      <c r="AR41" s="37"/>
      <c r="AS41" s="39"/>
      <c r="AT41" s="38"/>
      <c r="AU41" s="39"/>
      <c r="AV41" s="38"/>
      <c r="AW41" s="40"/>
      <c r="AX41" s="37"/>
      <c r="AY41" s="39"/>
      <c r="AZ41" s="38"/>
      <c r="BA41" s="39"/>
      <c r="BB41" s="38"/>
      <c r="BC41" s="40"/>
      <c r="BD41" s="37"/>
      <c r="BE41" s="39"/>
      <c r="BF41" s="38"/>
      <c r="BG41" s="39"/>
      <c r="BH41" s="38"/>
      <c r="BI41" s="40"/>
      <c r="BJ41" s="37"/>
      <c r="BK41" s="39"/>
      <c r="BL41" s="38"/>
      <c r="BM41" s="39"/>
      <c r="BN41" s="38"/>
      <c r="BO41" s="40"/>
      <c r="BP41" s="79">
        <f>Properties!$C$5</f>
        <v>0</v>
      </c>
      <c r="BQ41" s="84" t="s">
        <v>115</v>
      </c>
      <c r="BR41" s="80" t="s">
        <v>162</v>
      </c>
      <c r="BS41" s="80">
        <f t="shared" si="3"/>
        <v>0</v>
      </c>
      <c r="BT41" s="80">
        <f t="shared" si="4"/>
        <v>0</v>
      </c>
      <c r="BU41" s="80">
        <f t="shared" si="5"/>
        <v>0</v>
      </c>
      <c r="BV41" s="87" t="str">
        <f>IF(ISBLANK(G41),"",VLOOKUP(G41,Key!$G$3:$H$6,2,FALSE))</f>
        <v/>
      </c>
      <c r="BW41" s="87" t="str">
        <f>IF(ISBLANK(I41),"",VLOOKUP(I41,Key!$G$3:$H$6,2,FALSE))</f>
        <v/>
      </c>
      <c r="BX41" s="87" t="str">
        <f>IF(ISBLANK(K41),"",VLOOKUP(K41,Key!$G$3:$H$6,2,FALSE))</f>
        <v/>
      </c>
      <c r="BY41" s="87" t="str">
        <f>IF(ISBLANK(M41),"",VLOOKUP(M41,Key!$G$3:$H$6,2,FALSE))</f>
        <v/>
      </c>
      <c r="BZ41" s="87" t="str">
        <f>IF(ISBLANK(O41),"",VLOOKUP(O41,Key!$G$3:$H$6,2,FALSE))</f>
        <v/>
      </c>
      <c r="CA41" s="87" t="str">
        <f>IF(ISBLANK(Q41),"",VLOOKUP(Q41,Key!$G$3:$H$6,2,FALSE))</f>
        <v/>
      </c>
      <c r="CB41" s="87" t="str">
        <f>IF(ISBLANK(S41),"",VLOOKUP(S41,Key!$G$3:$H$6,2,FALSE))</f>
        <v/>
      </c>
      <c r="CC41" s="87" t="str">
        <f>IF(ISBLANK(U41),"",VLOOKUP(U41,Key!$G$3:$H$6,2,FALSE))</f>
        <v/>
      </c>
      <c r="CD41" s="87" t="str">
        <f>IF(ISBLANK(W41),"",VLOOKUP(W41,Key!$G$3:$H$6,2,FALSE))</f>
        <v/>
      </c>
      <c r="CE41" s="87" t="str">
        <f>IF(ISBLANK(Y41),"",VLOOKUP(Y41,Key!$G$3:$H$6,2,FALSE))</f>
        <v/>
      </c>
      <c r="CF41" s="87" t="str">
        <f>IF(ISBLANK(AA41),"",VLOOKUP(AA41,Key!$G$3:$H$6,2,FALSE))</f>
        <v/>
      </c>
      <c r="CG41" s="87" t="str">
        <f>IF(ISBLANK(AC41),"",VLOOKUP(AC41,Key!$G$3:$H$6,2,FALSE))</f>
        <v/>
      </c>
      <c r="CH41" s="87" t="str">
        <f>IF(ISBLANK(AE41),"",VLOOKUP(AE41,Key!$G$3:$H$6,2,FALSE))</f>
        <v/>
      </c>
      <c r="CI41" s="87" t="str">
        <f>IF(ISBLANK(AG41),"",VLOOKUP(AG41,Key!$G$3:$H$6,2,FALSE))</f>
        <v/>
      </c>
      <c r="CJ41" s="87" t="str">
        <f>IF(ISBLANK(AI41),"",VLOOKUP(AI41,Key!$G$3:$H$6,2,FALSE))</f>
        <v/>
      </c>
      <c r="CK41" s="87" t="str">
        <f>IF(ISBLANK(AK41),"",VLOOKUP(AK41,Key!$G$3:$H$6,2,FALSE))</f>
        <v/>
      </c>
      <c r="CL41" s="87" t="str">
        <f>IF(ISBLANK(AM41),"",VLOOKUP(AM41,Key!$G$3:$H$6,2,FALSE))</f>
        <v/>
      </c>
      <c r="CM41" s="87" t="str">
        <f>IF(ISBLANK(AO41),"",VLOOKUP(AO41,Key!$G$3:$H$6,2,FALSE))</f>
        <v/>
      </c>
      <c r="CN41" s="87" t="str">
        <f>IF(ISBLANK(AQ41),"",VLOOKUP(AQ41,Key!$G$3:$H$6,2,FALSE))</f>
        <v/>
      </c>
      <c r="CO41" s="87" t="str">
        <f>IF(ISBLANK(AS41),"",VLOOKUP(AS41,Key!$G$3:$H$6,2,FALSE))</f>
        <v/>
      </c>
      <c r="CP41" s="87" t="str">
        <f>IF(ISBLANK(AU41),"",VLOOKUP(AU41,Key!$G$3:$H$6,2,FALSE))</f>
        <v/>
      </c>
      <c r="CQ41" s="87" t="str">
        <f>IF(ISBLANK(AW41),"",VLOOKUP(AW41,Key!$G$3:$H$6,2,FALSE))</f>
        <v/>
      </c>
      <c r="CR41" s="87" t="str">
        <f>IF(ISBLANK(AY41),"",VLOOKUP(AY41,Key!$G$3:$H$6,2,FALSE))</f>
        <v/>
      </c>
      <c r="CS41" s="87" t="str">
        <f>IF(ISBLANK(BA41),"",VLOOKUP(BA41,Key!$G$3:$H$6,2,FALSE))</f>
        <v/>
      </c>
      <c r="CT41" s="87" t="str">
        <f>IF(ISBLANK(BC41),"",VLOOKUP(BC41,Key!$G$3:$H$6,2,FALSE))</f>
        <v/>
      </c>
      <c r="CU41" s="87" t="str">
        <f>IF(ISBLANK(BE41),"",VLOOKUP(BE41,Key!$G$3:$H$6,2,FALSE))</f>
        <v/>
      </c>
      <c r="CV41" s="87" t="str">
        <f>IF(ISBLANK(BG41),"",VLOOKUP(BG41,Key!$G$3:$H$6,2,FALSE))</f>
        <v/>
      </c>
      <c r="CW41" s="87" t="str">
        <f>IF(ISBLANK(BI41),"",VLOOKUP(BI41,Key!$G$3:$H$6,2,FALSE))</f>
        <v/>
      </c>
      <c r="CX41" s="87" t="str">
        <f>IF(ISBLANK(BK41),"",VLOOKUP(BK41,Key!$G$3:$H$6,2,FALSE))</f>
        <v/>
      </c>
      <c r="CY41" s="87" t="str">
        <f>IF(ISBLANK(BM41),"",VLOOKUP(BM41,Key!$G$3:$H$6,2,FALSE))</f>
        <v/>
      </c>
      <c r="CZ41" s="87" t="str">
        <f>IF(ISBLANK(BO41),"",VLOOKUP(BO41,Key!$G$3:$H$6,2,FALSE))</f>
        <v/>
      </c>
    </row>
    <row r="42" spans="1:104" x14ac:dyDescent="0.35">
      <c r="A42" s="174"/>
      <c r="B42" s="169"/>
      <c r="C42" s="27" t="s">
        <v>163</v>
      </c>
      <c r="D42" s="37"/>
      <c r="E42" s="38"/>
      <c r="F42" s="38"/>
      <c r="G42" s="40"/>
      <c r="H42" s="37"/>
      <c r="I42" s="39"/>
      <c r="J42" s="38"/>
      <c r="K42" s="39"/>
      <c r="L42" s="38"/>
      <c r="M42" s="40"/>
      <c r="N42" s="37"/>
      <c r="O42" s="39"/>
      <c r="P42" s="38"/>
      <c r="Q42" s="39"/>
      <c r="R42" s="38"/>
      <c r="S42" s="40"/>
      <c r="T42" s="37"/>
      <c r="U42" s="39"/>
      <c r="V42" s="38"/>
      <c r="W42" s="39"/>
      <c r="X42" s="38"/>
      <c r="Y42" s="40"/>
      <c r="Z42" s="37"/>
      <c r="AA42" s="39"/>
      <c r="AB42" s="38"/>
      <c r="AC42" s="39"/>
      <c r="AD42" s="38"/>
      <c r="AE42" s="40"/>
      <c r="AF42" s="37"/>
      <c r="AG42" s="39"/>
      <c r="AH42" s="38"/>
      <c r="AI42" s="39"/>
      <c r="AJ42" s="38"/>
      <c r="AK42" s="40"/>
      <c r="AL42" s="37"/>
      <c r="AM42" s="39"/>
      <c r="AN42" s="38"/>
      <c r="AO42" s="39"/>
      <c r="AP42" s="38"/>
      <c r="AQ42" s="40"/>
      <c r="AR42" s="37"/>
      <c r="AS42" s="39"/>
      <c r="AT42" s="38"/>
      <c r="AU42" s="39"/>
      <c r="AV42" s="38"/>
      <c r="AW42" s="40"/>
      <c r="AX42" s="37"/>
      <c r="AY42" s="39"/>
      <c r="AZ42" s="38"/>
      <c r="BA42" s="39"/>
      <c r="BB42" s="38"/>
      <c r="BC42" s="40"/>
      <c r="BD42" s="37"/>
      <c r="BE42" s="39"/>
      <c r="BF42" s="38"/>
      <c r="BG42" s="39"/>
      <c r="BH42" s="38"/>
      <c r="BI42" s="40"/>
      <c r="BJ42" s="37"/>
      <c r="BK42" s="39"/>
      <c r="BL42" s="38"/>
      <c r="BM42" s="39"/>
      <c r="BN42" s="38"/>
      <c r="BO42" s="40"/>
      <c r="BP42" s="79">
        <f>Properties!$C$5</f>
        <v>0</v>
      </c>
      <c r="BQ42" s="84" t="s">
        <v>115</v>
      </c>
      <c r="BR42" s="80" t="s">
        <v>162</v>
      </c>
      <c r="BS42" s="80">
        <f t="shared" si="3"/>
        <v>0</v>
      </c>
      <c r="BT42" s="80">
        <f t="shared" si="4"/>
        <v>0</v>
      </c>
      <c r="BU42" s="80">
        <f t="shared" si="5"/>
        <v>0</v>
      </c>
      <c r="BV42" s="87" t="str">
        <f>IF(ISBLANK(G42),"",VLOOKUP(G42,Key!$G$3:$H$6,2,FALSE))</f>
        <v/>
      </c>
      <c r="BW42" s="87" t="str">
        <f>IF(ISBLANK(I42),"",VLOOKUP(I42,Key!$G$3:$H$6,2,FALSE))</f>
        <v/>
      </c>
      <c r="BX42" s="87" t="str">
        <f>IF(ISBLANK(K42),"",VLOOKUP(K42,Key!$G$3:$H$6,2,FALSE))</f>
        <v/>
      </c>
      <c r="BY42" s="87" t="str">
        <f>IF(ISBLANK(M42),"",VLOOKUP(M42,Key!$G$3:$H$6,2,FALSE))</f>
        <v/>
      </c>
      <c r="BZ42" s="87" t="str">
        <f>IF(ISBLANK(O42),"",VLOOKUP(O42,Key!$G$3:$H$6,2,FALSE))</f>
        <v/>
      </c>
      <c r="CA42" s="87" t="str">
        <f>IF(ISBLANK(Q42),"",VLOOKUP(Q42,Key!$G$3:$H$6,2,FALSE))</f>
        <v/>
      </c>
      <c r="CB42" s="87" t="str">
        <f>IF(ISBLANK(S42),"",VLOOKUP(S42,Key!$G$3:$H$6,2,FALSE))</f>
        <v/>
      </c>
      <c r="CC42" s="87" t="str">
        <f>IF(ISBLANK(U42),"",VLOOKUP(U42,Key!$G$3:$H$6,2,FALSE))</f>
        <v/>
      </c>
      <c r="CD42" s="87" t="str">
        <f>IF(ISBLANK(W42),"",VLOOKUP(W42,Key!$G$3:$H$6,2,FALSE))</f>
        <v/>
      </c>
      <c r="CE42" s="87" t="str">
        <f>IF(ISBLANK(Y42),"",VLOOKUP(Y42,Key!$G$3:$H$6,2,FALSE))</f>
        <v/>
      </c>
      <c r="CF42" s="87" t="str">
        <f>IF(ISBLANK(AA42),"",VLOOKUP(AA42,Key!$G$3:$H$6,2,FALSE))</f>
        <v/>
      </c>
      <c r="CG42" s="87" t="str">
        <f>IF(ISBLANK(AC42),"",VLOOKUP(AC42,Key!$G$3:$H$6,2,FALSE))</f>
        <v/>
      </c>
      <c r="CH42" s="87" t="str">
        <f>IF(ISBLANK(AE42),"",VLOOKUP(AE42,Key!$G$3:$H$6,2,FALSE))</f>
        <v/>
      </c>
      <c r="CI42" s="87" t="str">
        <f>IF(ISBLANK(AG42),"",VLOOKUP(AG42,Key!$G$3:$H$6,2,FALSE))</f>
        <v/>
      </c>
      <c r="CJ42" s="87" t="str">
        <f>IF(ISBLANK(AI42),"",VLOOKUP(AI42,Key!$G$3:$H$6,2,FALSE))</f>
        <v/>
      </c>
      <c r="CK42" s="87" t="str">
        <f>IF(ISBLANK(AK42),"",VLOOKUP(AK42,Key!$G$3:$H$6,2,FALSE))</f>
        <v/>
      </c>
      <c r="CL42" s="87" t="str">
        <f>IF(ISBLANK(AM42),"",VLOOKUP(AM42,Key!$G$3:$H$6,2,FALSE))</f>
        <v/>
      </c>
      <c r="CM42" s="87" t="str">
        <f>IF(ISBLANK(AO42),"",VLOOKUP(AO42,Key!$G$3:$H$6,2,FALSE))</f>
        <v/>
      </c>
      <c r="CN42" s="87" t="str">
        <f>IF(ISBLANK(AQ42),"",VLOOKUP(AQ42,Key!$G$3:$H$6,2,FALSE))</f>
        <v/>
      </c>
      <c r="CO42" s="87" t="str">
        <f>IF(ISBLANK(AS42),"",VLOOKUP(AS42,Key!$G$3:$H$6,2,FALSE))</f>
        <v/>
      </c>
      <c r="CP42" s="87" t="str">
        <f>IF(ISBLANK(AU42),"",VLOOKUP(AU42,Key!$G$3:$H$6,2,FALSE))</f>
        <v/>
      </c>
      <c r="CQ42" s="87" t="str">
        <f>IF(ISBLANK(AW42),"",VLOOKUP(AW42,Key!$G$3:$H$6,2,FALSE))</f>
        <v/>
      </c>
      <c r="CR42" s="87" t="str">
        <f>IF(ISBLANK(AY42),"",VLOOKUP(AY42,Key!$G$3:$H$6,2,FALSE))</f>
        <v/>
      </c>
      <c r="CS42" s="87" t="str">
        <f>IF(ISBLANK(BA42),"",VLOOKUP(BA42,Key!$G$3:$H$6,2,FALSE))</f>
        <v/>
      </c>
      <c r="CT42" s="87" t="str">
        <f>IF(ISBLANK(BC42),"",VLOOKUP(BC42,Key!$G$3:$H$6,2,FALSE))</f>
        <v/>
      </c>
      <c r="CU42" s="87" t="str">
        <f>IF(ISBLANK(BE42),"",VLOOKUP(BE42,Key!$G$3:$H$6,2,FALSE))</f>
        <v/>
      </c>
      <c r="CV42" s="87" t="str">
        <f>IF(ISBLANK(BG42),"",VLOOKUP(BG42,Key!$G$3:$H$6,2,FALSE))</f>
        <v/>
      </c>
      <c r="CW42" s="87" t="str">
        <f>IF(ISBLANK(BI42),"",VLOOKUP(BI42,Key!$G$3:$H$6,2,FALSE))</f>
        <v/>
      </c>
      <c r="CX42" s="87" t="str">
        <f>IF(ISBLANK(BK42),"",VLOOKUP(BK42,Key!$G$3:$H$6,2,FALSE))</f>
        <v/>
      </c>
      <c r="CY42" s="87" t="str">
        <f>IF(ISBLANK(BM42),"",VLOOKUP(BM42,Key!$G$3:$H$6,2,FALSE))</f>
        <v/>
      </c>
      <c r="CZ42" s="87" t="str">
        <f>IF(ISBLANK(BO42),"",VLOOKUP(BO42,Key!$G$3:$H$6,2,FALSE))</f>
        <v/>
      </c>
    </row>
    <row r="43" spans="1:104" x14ac:dyDescent="0.35">
      <c r="A43" s="174"/>
      <c r="B43" s="169"/>
      <c r="C43" s="27" t="s">
        <v>164</v>
      </c>
      <c r="D43" s="37"/>
      <c r="E43" s="38"/>
      <c r="F43" s="38"/>
      <c r="G43" s="40"/>
      <c r="H43" s="37"/>
      <c r="I43" s="39"/>
      <c r="J43" s="38"/>
      <c r="K43" s="39"/>
      <c r="L43" s="38"/>
      <c r="M43" s="40"/>
      <c r="N43" s="37"/>
      <c r="O43" s="39"/>
      <c r="P43" s="38"/>
      <c r="Q43" s="39"/>
      <c r="R43" s="38"/>
      <c r="S43" s="40"/>
      <c r="T43" s="37"/>
      <c r="U43" s="39"/>
      <c r="V43" s="38"/>
      <c r="W43" s="39"/>
      <c r="X43" s="38"/>
      <c r="Y43" s="40"/>
      <c r="Z43" s="37"/>
      <c r="AA43" s="39"/>
      <c r="AB43" s="38"/>
      <c r="AC43" s="39"/>
      <c r="AD43" s="38"/>
      <c r="AE43" s="40"/>
      <c r="AF43" s="37"/>
      <c r="AG43" s="39"/>
      <c r="AH43" s="38"/>
      <c r="AI43" s="39"/>
      <c r="AJ43" s="38"/>
      <c r="AK43" s="40"/>
      <c r="AL43" s="37"/>
      <c r="AM43" s="39"/>
      <c r="AN43" s="38"/>
      <c r="AO43" s="39"/>
      <c r="AP43" s="38"/>
      <c r="AQ43" s="40"/>
      <c r="AR43" s="37"/>
      <c r="AS43" s="39"/>
      <c r="AT43" s="38"/>
      <c r="AU43" s="39"/>
      <c r="AV43" s="38"/>
      <c r="AW43" s="40"/>
      <c r="AX43" s="37"/>
      <c r="AY43" s="39"/>
      <c r="AZ43" s="38"/>
      <c r="BA43" s="39"/>
      <c r="BB43" s="38"/>
      <c r="BC43" s="40"/>
      <c r="BD43" s="37"/>
      <c r="BE43" s="39"/>
      <c r="BF43" s="38"/>
      <c r="BG43" s="39"/>
      <c r="BH43" s="38"/>
      <c r="BI43" s="40"/>
      <c r="BJ43" s="37"/>
      <c r="BK43" s="39"/>
      <c r="BL43" s="38"/>
      <c r="BM43" s="39"/>
      <c r="BN43" s="38"/>
      <c r="BO43" s="40"/>
      <c r="BP43" s="79">
        <f>Properties!$C$5</f>
        <v>0</v>
      </c>
      <c r="BQ43" s="84" t="s">
        <v>115</v>
      </c>
      <c r="BR43" s="80" t="s">
        <v>162</v>
      </c>
      <c r="BS43" s="80">
        <f t="shared" si="3"/>
        <v>0</v>
      </c>
      <c r="BT43" s="80">
        <f t="shared" si="4"/>
        <v>0</v>
      </c>
      <c r="BU43" s="80">
        <f t="shared" si="5"/>
        <v>0</v>
      </c>
      <c r="BV43" s="87" t="str">
        <f>IF(ISBLANK(G43),"",VLOOKUP(G43,Key!$G$3:$H$6,2,FALSE))</f>
        <v/>
      </c>
      <c r="BW43" s="87" t="str">
        <f>IF(ISBLANK(I43),"",VLOOKUP(I43,Key!$G$3:$H$6,2,FALSE))</f>
        <v/>
      </c>
      <c r="BX43" s="87" t="str">
        <f>IF(ISBLANK(K43),"",VLOOKUP(K43,Key!$G$3:$H$6,2,FALSE))</f>
        <v/>
      </c>
      <c r="BY43" s="87" t="str">
        <f>IF(ISBLANK(M43),"",VLOOKUP(M43,Key!$G$3:$H$6,2,FALSE))</f>
        <v/>
      </c>
      <c r="BZ43" s="87" t="str">
        <f>IF(ISBLANK(O43),"",VLOOKUP(O43,Key!$G$3:$H$6,2,FALSE))</f>
        <v/>
      </c>
      <c r="CA43" s="87" t="str">
        <f>IF(ISBLANK(Q43),"",VLOOKUP(Q43,Key!$G$3:$H$6,2,FALSE))</f>
        <v/>
      </c>
      <c r="CB43" s="87" t="str">
        <f>IF(ISBLANK(S43),"",VLOOKUP(S43,Key!$G$3:$H$6,2,FALSE))</f>
        <v/>
      </c>
      <c r="CC43" s="87" t="str">
        <f>IF(ISBLANK(U43),"",VLOOKUP(U43,Key!$G$3:$H$6,2,FALSE))</f>
        <v/>
      </c>
      <c r="CD43" s="87" t="str">
        <f>IF(ISBLANK(W43),"",VLOOKUP(W43,Key!$G$3:$H$6,2,FALSE))</f>
        <v/>
      </c>
      <c r="CE43" s="87" t="str">
        <f>IF(ISBLANK(Y43),"",VLOOKUP(Y43,Key!$G$3:$H$6,2,FALSE))</f>
        <v/>
      </c>
      <c r="CF43" s="87" t="str">
        <f>IF(ISBLANK(AA43),"",VLOOKUP(AA43,Key!$G$3:$H$6,2,FALSE))</f>
        <v/>
      </c>
      <c r="CG43" s="87" t="str">
        <f>IF(ISBLANK(AC43),"",VLOOKUP(AC43,Key!$G$3:$H$6,2,FALSE))</f>
        <v/>
      </c>
      <c r="CH43" s="87" t="str">
        <f>IF(ISBLANK(AE43),"",VLOOKUP(AE43,Key!$G$3:$H$6,2,FALSE))</f>
        <v/>
      </c>
      <c r="CI43" s="87" t="str">
        <f>IF(ISBLANK(AG43),"",VLOOKUP(AG43,Key!$G$3:$H$6,2,FALSE))</f>
        <v/>
      </c>
      <c r="CJ43" s="87" t="str">
        <f>IF(ISBLANK(AI43),"",VLOOKUP(AI43,Key!$G$3:$H$6,2,FALSE))</f>
        <v/>
      </c>
      <c r="CK43" s="87" t="str">
        <f>IF(ISBLANK(AK43),"",VLOOKUP(AK43,Key!$G$3:$H$6,2,FALSE))</f>
        <v/>
      </c>
      <c r="CL43" s="87" t="str">
        <f>IF(ISBLANK(AM43),"",VLOOKUP(AM43,Key!$G$3:$H$6,2,FALSE))</f>
        <v/>
      </c>
      <c r="CM43" s="87" t="str">
        <f>IF(ISBLANK(AO43),"",VLOOKUP(AO43,Key!$G$3:$H$6,2,FALSE))</f>
        <v/>
      </c>
      <c r="CN43" s="87" t="str">
        <f>IF(ISBLANK(AQ43),"",VLOOKUP(AQ43,Key!$G$3:$H$6,2,FALSE))</f>
        <v/>
      </c>
      <c r="CO43" s="87" t="str">
        <f>IF(ISBLANK(AS43),"",VLOOKUP(AS43,Key!$G$3:$H$6,2,FALSE))</f>
        <v/>
      </c>
      <c r="CP43" s="87" t="str">
        <f>IF(ISBLANK(AU43),"",VLOOKUP(AU43,Key!$G$3:$H$6,2,FALSE))</f>
        <v/>
      </c>
      <c r="CQ43" s="87" t="str">
        <f>IF(ISBLANK(AW43),"",VLOOKUP(AW43,Key!$G$3:$H$6,2,FALSE))</f>
        <v/>
      </c>
      <c r="CR43" s="87" t="str">
        <f>IF(ISBLANK(AY43),"",VLOOKUP(AY43,Key!$G$3:$H$6,2,FALSE))</f>
        <v/>
      </c>
      <c r="CS43" s="87" t="str">
        <f>IF(ISBLANK(BA43),"",VLOOKUP(BA43,Key!$G$3:$H$6,2,FALSE))</f>
        <v/>
      </c>
      <c r="CT43" s="87" t="str">
        <f>IF(ISBLANK(BC43),"",VLOOKUP(BC43,Key!$G$3:$H$6,2,FALSE))</f>
        <v/>
      </c>
      <c r="CU43" s="87" t="str">
        <f>IF(ISBLANK(BE43),"",VLOOKUP(BE43,Key!$G$3:$H$6,2,FALSE))</f>
        <v/>
      </c>
      <c r="CV43" s="87" t="str">
        <f>IF(ISBLANK(BG43),"",VLOOKUP(BG43,Key!$G$3:$H$6,2,FALSE))</f>
        <v/>
      </c>
      <c r="CW43" s="87" t="str">
        <f>IF(ISBLANK(BI43),"",VLOOKUP(BI43,Key!$G$3:$H$6,2,FALSE))</f>
        <v/>
      </c>
      <c r="CX43" s="87" t="str">
        <f>IF(ISBLANK(BK43),"",VLOOKUP(BK43,Key!$G$3:$H$6,2,FALSE))</f>
        <v/>
      </c>
      <c r="CY43" s="87" t="str">
        <f>IF(ISBLANK(BM43),"",VLOOKUP(BM43,Key!$G$3:$H$6,2,FALSE))</f>
        <v/>
      </c>
      <c r="CZ43" s="87" t="str">
        <f>IF(ISBLANK(BO43),"",VLOOKUP(BO43,Key!$G$3:$H$6,2,FALSE))</f>
        <v/>
      </c>
    </row>
    <row r="44" spans="1:104" x14ac:dyDescent="0.35">
      <c r="A44" s="174"/>
      <c r="B44" s="169"/>
      <c r="C44" s="27" t="s">
        <v>165</v>
      </c>
      <c r="D44" s="37"/>
      <c r="E44" s="38"/>
      <c r="F44" s="38"/>
      <c r="G44" s="40"/>
      <c r="H44" s="37"/>
      <c r="I44" s="39"/>
      <c r="J44" s="38"/>
      <c r="K44" s="39"/>
      <c r="L44" s="38"/>
      <c r="M44" s="40"/>
      <c r="N44" s="37"/>
      <c r="O44" s="39"/>
      <c r="P44" s="38"/>
      <c r="Q44" s="39"/>
      <c r="R44" s="38"/>
      <c r="S44" s="40"/>
      <c r="T44" s="37"/>
      <c r="U44" s="39"/>
      <c r="V44" s="38"/>
      <c r="W44" s="39"/>
      <c r="X44" s="38"/>
      <c r="Y44" s="40"/>
      <c r="Z44" s="37"/>
      <c r="AA44" s="39"/>
      <c r="AB44" s="38"/>
      <c r="AC44" s="39"/>
      <c r="AD44" s="38"/>
      <c r="AE44" s="40"/>
      <c r="AF44" s="37"/>
      <c r="AG44" s="39"/>
      <c r="AH44" s="38"/>
      <c r="AI44" s="39"/>
      <c r="AJ44" s="38"/>
      <c r="AK44" s="40"/>
      <c r="AL44" s="37"/>
      <c r="AM44" s="39"/>
      <c r="AN44" s="38"/>
      <c r="AO44" s="39"/>
      <c r="AP44" s="38"/>
      <c r="AQ44" s="40"/>
      <c r="AR44" s="37"/>
      <c r="AS44" s="39"/>
      <c r="AT44" s="38"/>
      <c r="AU44" s="39"/>
      <c r="AV44" s="38"/>
      <c r="AW44" s="40"/>
      <c r="AX44" s="37"/>
      <c r="AY44" s="39"/>
      <c r="AZ44" s="38"/>
      <c r="BA44" s="39"/>
      <c r="BB44" s="38"/>
      <c r="BC44" s="40"/>
      <c r="BD44" s="37"/>
      <c r="BE44" s="39"/>
      <c r="BF44" s="38"/>
      <c r="BG44" s="39"/>
      <c r="BH44" s="38"/>
      <c r="BI44" s="40"/>
      <c r="BJ44" s="37"/>
      <c r="BK44" s="39"/>
      <c r="BL44" s="38"/>
      <c r="BM44" s="39"/>
      <c r="BN44" s="38"/>
      <c r="BO44" s="40"/>
      <c r="BP44" s="79">
        <f>Properties!$C$5</f>
        <v>0</v>
      </c>
      <c r="BQ44" s="84" t="s">
        <v>115</v>
      </c>
      <c r="BR44" s="80" t="s">
        <v>162</v>
      </c>
      <c r="BS44" s="80">
        <f t="shared" si="3"/>
        <v>0</v>
      </c>
      <c r="BT44" s="80">
        <f t="shared" si="4"/>
        <v>0</v>
      </c>
      <c r="BU44" s="80">
        <f t="shared" si="5"/>
        <v>0</v>
      </c>
      <c r="BV44" s="87" t="str">
        <f>IF(ISBLANK(G44),"",VLOOKUP(G44,Key!$G$3:$H$6,2,FALSE))</f>
        <v/>
      </c>
      <c r="BW44" s="87" t="str">
        <f>IF(ISBLANK(I44),"",VLOOKUP(I44,Key!$G$3:$H$6,2,FALSE))</f>
        <v/>
      </c>
      <c r="BX44" s="87" t="str">
        <f>IF(ISBLANK(K44),"",VLOOKUP(K44,Key!$G$3:$H$6,2,FALSE))</f>
        <v/>
      </c>
      <c r="BY44" s="87" t="str">
        <f>IF(ISBLANK(M44),"",VLOOKUP(M44,Key!$G$3:$H$6,2,FALSE))</f>
        <v/>
      </c>
      <c r="BZ44" s="87" t="str">
        <f>IF(ISBLANK(O44),"",VLOOKUP(O44,Key!$G$3:$H$6,2,FALSE))</f>
        <v/>
      </c>
      <c r="CA44" s="87" t="str">
        <f>IF(ISBLANK(Q44),"",VLOOKUP(Q44,Key!$G$3:$H$6,2,FALSE))</f>
        <v/>
      </c>
      <c r="CB44" s="87" t="str">
        <f>IF(ISBLANK(S44),"",VLOOKUP(S44,Key!$G$3:$H$6,2,FALSE))</f>
        <v/>
      </c>
      <c r="CC44" s="87" t="str">
        <f>IF(ISBLANK(U44),"",VLOOKUP(U44,Key!$G$3:$H$6,2,FALSE))</f>
        <v/>
      </c>
      <c r="CD44" s="87" t="str">
        <f>IF(ISBLANK(W44),"",VLOOKUP(W44,Key!$G$3:$H$6,2,FALSE))</f>
        <v/>
      </c>
      <c r="CE44" s="87" t="str">
        <f>IF(ISBLANK(Y44),"",VLOOKUP(Y44,Key!$G$3:$H$6,2,FALSE))</f>
        <v/>
      </c>
      <c r="CF44" s="87" t="str">
        <f>IF(ISBLANK(AA44),"",VLOOKUP(AA44,Key!$G$3:$H$6,2,FALSE))</f>
        <v/>
      </c>
      <c r="CG44" s="87" t="str">
        <f>IF(ISBLANK(AC44),"",VLOOKUP(AC44,Key!$G$3:$H$6,2,FALSE))</f>
        <v/>
      </c>
      <c r="CH44" s="87" t="str">
        <f>IF(ISBLANK(AE44),"",VLOOKUP(AE44,Key!$G$3:$H$6,2,FALSE))</f>
        <v/>
      </c>
      <c r="CI44" s="87" t="str">
        <f>IF(ISBLANK(AG44),"",VLOOKUP(AG44,Key!$G$3:$H$6,2,FALSE))</f>
        <v/>
      </c>
      <c r="CJ44" s="87" t="str">
        <f>IF(ISBLANK(AI44),"",VLOOKUP(AI44,Key!$G$3:$H$6,2,FALSE))</f>
        <v/>
      </c>
      <c r="CK44" s="87" t="str">
        <f>IF(ISBLANK(AK44),"",VLOOKUP(AK44,Key!$G$3:$H$6,2,FALSE))</f>
        <v/>
      </c>
      <c r="CL44" s="87" t="str">
        <f>IF(ISBLANK(AM44),"",VLOOKUP(AM44,Key!$G$3:$H$6,2,FALSE))</f>
        <v/>
      </c>
      <c r="CM44" s="87" t="str">
        <f>IF(ISBLANK(AO44),"",VLOOKUP(AO44,Key!$G$3:$H$6,2,FALSE))</f>
        <v/>
      </c>
      <c r="CN44" s="87" t="str">
        <f>IF(ISBLANK(AQ44),"",VLOOKUP(AQ44,Key!$G$3:$H$6,2,FALSE))</f>
        <v/>
      </c>
      <c r="CO44" s="87" t="str">
        <f>IF(ISBLANK(AS44),"",VLOOKUP(AS44,Key!$G$3:$H$6,2,FALSE))</f>
        <v/>
      </c>
      <c r="CP44" s="87" t="str">
        <f>IF(ISBLANK(AU44),"",VLOOKUP(AU44,Key!$G$3:$H$6,2,FALSE))</f>
        <v/>
      </c>
      <c r="CQ44" s="87" t="str">
        <f>IF(ISBLANK(AW44),"",VLOOKUP(AW44,Key!$G$3:$H$6,2,FALSE))</f>
        <v/>
      </c>
      <c r="CR44" s="87" t="str">
        <f>IF(ISBLANK(AY44),"",VLOOKUP(AY44,Key!$G$3:$H$6,2,FALSE))</f>
        <v/>
      </c>
      <c r="CS44" s="87" t="str">
        <f>IF(ISBLANK(BA44),"",VLOOKUP(BA44,Key!$G$3:$H$6,2,FALSE))</f>
        <v/>
      </c>
      <c r="CT44" s="87" t="str">
        <f>IF(ISBLANK(BC44),"",VLOOKUP(BC44,Key!$G$3:$H$6,2,FALSE))</f>
        <v/>
      </c>
      <c r="CU44" s="87" t="str">
        <f>IF(ISBLANK(BE44),"",VLOOKUP(BE44,Key!$G$3:$H$6,2,FALSE))</f>
        <v/>
      </c>
      <c r="CV44" s="87" t="str">
        <f>IF(ISBLANK(BG44),"",VLOOKUP(BG44,Key!$G$3:$H$6,2,FALSE))</f>
        <v/>
      </c>
      <c r="CW44" s="87" t="str">
        <f>IF(ISBLANK(BI44),"",VLOOKUP(BI44,Key!$G$3:$H$6,2,FALSE))</f>
        <v/>
      </c>
      <c r="CX44" s="87" t="str">
        <f>IF(ISBLANK(BK44),"",VLOOKUP(BK44,Key!$G$3:$H$6,2,FALSE))</f>
        <v/>
      </c>
      <c r="CY44" s="87" t="str">
        <f>IF(ISBLANK(BM44),"",VLOOKUP(BM44,Key!$G$3:$H$6,2,FALSE))</f>
        <v/>
      </c>
      <c r="CZ44" s="87" t="str">
        <f>IF(ISBLANK(BO44),"",VLOOKUP(BO44,Key!$G$3:$H$6,2,FALSE))</f>
        <v/>
      </c>
    </row>
    <row r="45" spans="1:104" ht="19.5" customHeight="1" x14ac:dyDescent="0.35">
      <c r="A45" s="174"/>
      <c r="B45" s="169"/>
      <c r="C45" s="27" t="s">
        <v>166</v>
      </c>
      <c r="D45" s="37"/>
      <c r="E45" s="38"/>
      <c r="F45" s="38"/>
      <c r="G45" s="40"/>
      <c r="H45" s="37"/>
      <c r="I45" s="39"/>
      <c r="J45" s="38"/>
      <c r="K45" s="39"/>
      <c r="L45" s="38"/>
      <c r="M45" s="40"/>
      <c r="N45" s="37"/>
      <c r="O45" s="39"/>
      <c r="P45" s="38"/>
      <c r="Q45" s="39"/>
      <c r="R45" s="38"/>
      <c r="S45" s="40"/>
      <c r="T45" s="37"/>
      <c r="U45" s="39"/>
      <c r="V45" s="38"/>
      <c r="W45" s="39"/>
      <c r="X45" s="38"/>
      <c r="Y45" s="40"/>
      <c r="Z45" s="37"/>
      <c r="AA45" s="39"/>
      <c r="AB45" s="38"/>
      <c r="AC45" s="39"/>
      <c r="AD45" s="38"/>
      <c r="AE45" s="40"/>
      <c r="AF45" s="37"/>
      <c r="AG45" s="39"/>
      <c r="AH45" s="38"/>
      <c r="AI45" s="39"/>
      <c r="AJ45" s="38"/>
      <c r="AK45" s="40"/>
      <c r="AL45" s="37"/>
      <c r="AM45" s="39"/>
      <c r="AN45" s="38"/>
      <c r="AO45" s="39"/>
      <c r="AP45" s="38"/>
      <c r="AQ45" s="40"/>
      <c r="AR45" s="37"/>
      <c r="AS45" s="39"/>
      <c r="AT45" s="38"/>
      <c r="AU45" s="39"/>
      <c r="AV45" s="38"/>
      <c r="AW45" s="40"/>
      <c r="AX45" s="37"/>
      <c r="AY45" s="39"/>
      <c r="AZ45" s="38"/>
      <c r="BA45" s="39"/>
      <c r="BB45" s="38"/>
      <c r="BC45" s="40"/>
      <c r="BD45" s="37"/>
      <c r="BE45" s="39"/>
      <c r="BF45" s="38"/>
      <c r="BG45" s="39"/>
      <c r="BH45" s="38"/>
      <c r="BI45" s="40"/>
      <c r="BJ45" s="37"/>
      <c r="BK45" s="39"/>
      <c r="BL45" s="38"/>
      <c r="BM45" s="39"/>
      <c r="BN45" s="38"/>
      <c r="BO45" s="40"/>
      <c r="BP45" s="79">
        <f>Properties!$C$5</f>
        <v>0</v>
      </c>
      <c r="BQ45" s="84" t="s">
        <v>115</v>
      </c>
      <c r="BR45" s="80" t="s">
        <v>162</v>
      </c>
      <c r="BS45" s="80">
        <f t="shared" si="3"/>
        <v>0</v>
      </c>
      <c r="BT45" s="80">
        <f t="shared" si="4"/>
        <v>0</v>
      </c>
      <c r="BU45" s="80">
        <f t="shared" si="5"/>
        <v>0</v>
      </c>
      <c r="BV45" s="87" t="str">
        <f>IF(ISBLANK(G45),"",VLOOKUP(G45,Key!$G$3:$H$6,2,FALSE))</f>
        <v/>
      </c>
      <c r="BW45" s="87" t="str">
        <f>IF(ISBLANK(I45),"",VLOOKUP(I45,Key!$G$3:$H$6,2,FALSE))</f>
        <v/>
      </c>
      <c r="BX45" s="87" t="str">
        <f>IF(ISBLANK(K45),"",VLOOKUP(K45,Key!$G$3:$H$6,2,FALSE))</f>
        <v/>
      </c>
      <c r="BY45" s="87" t="str">
        <f>IF(ISBLANK(M45),"",VLOOKUP(M45,Key!$G$3:$H$6,2,FALSE))</f>
        <v/>
      </c>
      <c r="BZ45" s="87" t="str">
        <f>IF(ISBLANK(O45),"",VLOOKUP(O45,Key!$G$3:$H$6,2,FALSE))</f>
        <v/>
      </c>
      <c r="CA45" s="87" t="str">
        <f>IF(ISBLANK(Q45),"",VLOOKUP(Q45,Key!$G$3:$H$6,2,FALSE))</f>
        <v/>
      </c>
      <c r="CB45" s="87" t="str">
        <f>IF(ISBLANK(S45),"",VLOOKUP(S45,Key!$G$3:$H$6,2,FALSE))</f>
        <v/>
      </c>
      <c r="CC45" s="87" t="str">
        <f>IF(ISBLANK(U45),"",VLOOKUP(U45,Key!$G$3:$H$6,2,FALSE))</f>
        <v/>
      </c>
      <c r="CD45" s="87" t="str">
        <f>IF(ISBLANK(W45),"",VLOOKUP(W45,Key!$G$3:$H$6,2,FALSE))</f>
        <v/>
      </c>
      <c r="CE45" s="87" t="str">
        <f>IF(ISBLANK(Y45),"",VLOOKUP(Y45,Key!$G$3:$H$6,2,FALSE))</f>
        <v/>
      </c>
      <c r="CF45" s="87" t="str">
        <f>IF(ISBLANK(AA45),"",VLOOKUP(AA45,Key!$G$3:$H$6,2,FALSE))</f>
        <v/>
      </c>
      <c r="CG45" s="87" t="str">
        <f>IF(ISBLANK(AC45),"",VLOOKUP(AC45,Key!$G$3:$H$6,2,FALSE))</f>
        <v/>
      </c>
      <c r="CH45" s="87" t="str">
        <f>IF(ISBLANK(AE45),"",VLOOKUP(AE45,Key!$G$3:$H$6,2,FALSE))</f>
        <v/>
      </c>
      <c r="CI45" s="87" t="str">
        <f>IF(ISBLANK(AG45),"",VLOOKUP(AG45,Key!$G$3:$H$6,2,FALSE))</f>
        <v/>
      </c>
      <c r="CJ45" s="87" t="str">
        <f>IF(ISBLANK(AI45),"",VLOOKUP(AI45,Key!$G$3:$H$6,2,FALSE))</f>
        <v/>
      </c>
      <c r="CK45" s="87" t="str">
        <f>IF(ISBLANK(AK45),"",VLOOKUP(AK45,Key!$G$3:$H$6,2,FALSE))</f>
        <v/>
      </c>
      <c r="CL45" s="87" t="str">
        <f>IF(ISBLANK(AM45),"",VLOOKUP(AM45,Key!$G$3:$H$6,2,FALSE))</f>
        <v/>
      </c>
      <c r="CM45" s="87" t="str">
        <f>IF(ISBLANK(AO45),"",VLOOKUP(AO45,Key!$G$3:$H$6,2,FALSE))</f>
        <v/>
      </c>
      <c r="CN45" s="87" t="str">
        <f>IF(ISBLANK(AQ45),"",VLOOKUP(AQ45,Key!$G$3:$H$6,2,FALSE))</f>
        <v/>
      </c>
      <c r="CO45" s="87" t="str">
        <f>IF(ISBLANK(AS45),"",VLOOKUP(AS45,Key!$G$3:$H$6,2,FALSE))</f>
        <v/>
      </c>
      <c r="CP45" s="87" t="str">
        <f>IF(ISBLANK(AU45),"",VLOOKUP(AU45,Key!$G$3:$H$6,2,FALSE))</f>
        <v/>
      </c>
      <c r="CQ45" s="87" t="str">
        <f>IF(ISBLANK(AW45),"",VLOOKUP(AW45,Key!$G$3:$H$6,2,FALSE))</f>
        <v/>
      </c>
      <c r="CR45" s="87" t="str">
        <f>IF(ISBLANK(AY45),"",VLOOKUP(AY45,Key!$G$3:$H$6,2,FALSE))</f>
        <v/>
      </c>
      <c r="CS45" s="87" t="str">
        <f>IF(ISBLANK(BA45),"",VLOOKUP(BA45,Key!$G$3:$H$6,2,FALSE))</f>
        <v/>
      </c>
      <c r="CT45" s="87" t="str">
        <f>IF(ISBLANK(BC45),"",VLOOKUP(BC45,Key!$G$3:$H$6,2,FALSE))</f>
        <v/>
      </c>
      <c r="CU45" s="87" t="str">
        <f>IF(ISBLANK(BE45),"",VLOOKUP(BE45,Key!$G$3:$H$6,2,FALSE))</f>
        <v/>
      </c>
      <c r="CV45" s="87" t="str">
        <f>IF(ISBLANK(BG45),"",VLOOKUP(BG45,Key!$G$3:$H$6,2,FALSE))</f>
        <v/>
      </c>
      <c r="CW45" s="87" t="str">
        <f>IF(ISBLANK(BI45),"",VLOOKUP(BI45,Key!$G$3:$H$6,2,FALSE))</f>
        <v/>
      </c>
      <c r="CX45" s="87" t="str">
        <f>IF(ISBLANK(BK45),"",VLOOKUP(BK45,Key!$G$3:$H$6,2,FALSE))</f>
        <v/>
      </c>
      <c r="CY45" s="87" t="str">
        <f>IF(ISBLANK(BM45),"",VLOOKUP(BM45,Key!$G$3:$H$6,2,FALSE))</f>
        <v/>
      </c>
      <c r="CZ45" s="87" t="str">
        <f>IF(ISBLANK(BO45),"",VLOOKUP(BO45,Key!$G$3:$H$6,2,FALSE))</f>
        <v/>
      </c>
    </row>
    <row r="46" spans="1:104" ht="29" x14ac:dyDescent="0.35">
      <c r="A46" s="174"/>
      <c r="B46" s="169"/>
      <c r="C46" s="27" t="s">
        <v>167</v>
      </c>
      <c r="D46" s="37"/>
      <c r="E46" s="38"/>
      <c r="F46" s="38"/>
      <c r="G46" s="40"/>
      <c r="H46" s="37"/>
      <c r="I46" s="39"/>
      <c r="J46" s="38"/>
      <c r="K46" s="39"/>
      <c r="L46" s="38"/>
      <c r="M46" s="40"/>
      <c r="N46" s="37"/>
      <c r="O46" s="39"/>
      <c r="P46" s="38"/>
      <c r="Q46" s="39"/>
      <c r="R46" s="38"/>
      <c r="S46" s="40"/>
      <c r="T46" s="37"/>
      <c r="U46" s="39"/>
      <c r="V46" s="38"/>
      <c r="W46" s="39"/>
      <c r="X46" s="38"/>
      <c r="Y46" s="40"/>
      <c r="Z46" s="37"/>
      <c r="AA46" s="39"/>
      <c r="AB46" s="38"/>
      <c r="AC46" s="39"/>
      <c r="AD46" s="38"/>
      <c r="AE46" s="40"/>
      <c r="AF46" s="37"/>
      <c r="AG46" s="39"/>
      <c r="AH46" s="38"/>
      <c r="AI46" s="39"/>
      <c r="AJ46" s="38"/>
      <c r="AK46" s="40"/>
      <c r="AL46" s="37"/>
      <c r="AM46" s="39"/>
      <c r="AN46" s="38"/>
      <c r="AO46" s="39"/>
      <c r="AP46" s="38"/>
      <c r="AQ46" s="40"/>
      <c r="AR46" s="37"/>
      <c r="AS46" s="39"/>
      <c r="AT46" s="38"/>
      <c r="AU46" s="39"/>
      <c r="AV46" s="38"/>
      <c r="AW46" s="40"/>
      <c r="AX46" s="37"/>
      <c r="AY46" s="39"/>
      <c r="AZ46" s="38"/>
      <c r="BA46" s="39"/>
      <c r="BB46" s="38"/>
      <c r="BC46" s="40"/>
      <c r="BD46" s="37"/>
      <c r="BE46" s="39"/>
      <c r="BF46" s="38"/>
      <c r="BG46" s="39"/>
      <c r="BH46" s="38"/>
      <c r="BI46" s="40"/>
      <c r="BJ46" s="37"/>
      <c r="BK46" s="39"/>
      <c r="BL46" s="38"/>
      <c r="BM46" s="39"/>
      <c r="BN46" s="38"/>
      <c r="BO46" s="40"/>
      <c r="BP46" s="79">
        <f>Properties!$C$5</f>
        <v>0</v>
      </c>
      <c r="BQ46" s="84" t="s">
        <v>115</v>
      </c>
      <c r="BR46" s="80" t="s">
        <v>162</v>
      </c>
      <c r="BS46" s="80">
        <f t="shared" si="3"/>
        <v>0</v>
      </c>
      <c r="BT46" s="80">
        <f t="shared" si="4"/>
        <v>0</v>
      </c>
      <c r="BU46" s="80">
        <f t="shared" si="5"/>
        <v>0</v>
      </c>
      <c r="BV46" s="87" t="str">
        <f>IF(ISBLANK(G46),"",VLOOKUP(G46,Key!$G$3:$H$6,2,FALSE))</f>
        <v/>
      </c>
      <c r="BW46" s="87" t="str">
        <f>IF(ISBLANK(I46),"",VLOOKUP(I46,Key!$G$3:$H$6,2,FALSE))</f>
        <v/>
      </c>
      <c r="BX46" s="87" t="str">
        <f>IF(ISBLANK(K46),"",VLOOKUP(K46,Key!$G$3:$H$6,2,FALSE))</f>
        <v/>
      </c>
      <c r="BY46" s="87" t="str">
        <f>IF(ISBLANK(M46),"",VLOOKUP(M46,Key!$G$3:$H$6,2,FALSE))</f>
        <v/>
      </c>
      <c r="BZ46" s="87" t="str">
        <f>IF(ISBLANK(O46),"",VLOOKUP(O46,Key!$G$3:$H$6,2,FALSE))</f>
        <v/>
      </c>
      <c r="CA46" s="87" t="str">
        <f>IF(ISBLANK(Q46),"",VLOOKUP(Q46,Key!$G$3:$H$6,2,FALSE))</f>
        <v/>
      </c>
      <c r="CB46" s="87" t="str">
        <f>IF(ISBLANK(S46),"",VLOOKUP(S46,Key!$G$3:$H$6,2,FALSE))</f>
        <v/>
      </c>
      <c r="CC46" s="87" t="str">
        <f>IF(ISBLANK(U46),"",VLOOKUP(U46,Key!$G$3:$H$6,2,FALSE))</f>
        <v/>
      </c>
      <c r="CD46" s="87" t="str">
        <f>IF(ISBLANK(W46),"",VLOOKUP(W46,Key!$G$3:$H$6,2,FALSE))</f>
        <v/>
      </c>
      <c r="CE46" s="87" t="str">
        <f>IF(ISBLANK(Y46),"",VLOOKUP(Y46,Key!$G$3:$H$6,2,FALSE))</f>
        <v/>
      </c>
      <c r="CF46" s="87" t="str">
        <f>IF(ISBLANK(AA46),"",VLOOKUP(AA46,Key!$G$3:$H$6,2,FALSE))</f>
        <v/>
      </c>
      <c r="CG46" s="87" t="str">
        <f>IF(ISBLANK(AC46),"",VLOOKUP(AC46,Key!$G$3:$H$6,2,FALSE))</f>
        <v/>
      </c>
      <c r="CH46" s="87" t="str">
        <f>IF(ISBLANK(AE46),"",VLOOKUP(AE46,Key!$G$3:$H$6,2,FALSE))</f>
        <v/>
      </c>
      <c r="CI46" s="87" t="str">
        <f>IF(ISBLANK(AG46),"",VLOOKUP(AG46,Key!$G$3:$H$6,2,FALSE))</f>
        <v/>
      </c>
      <c r="CJ46" s="87" t="str">
        <f>IF(ISBLANK(AI46),"",VLOOKUP(AI46,Key!$G$3:$H$6,2,FALSE))</f>
        <v/>
      </c>
      <c r="CK46" s="87" t="str">
        <f>IF(ISBLANK(AK46),"",VLOOKUP(AK46,Key!$G$3:$H$6,2,FALSE))</f>
        <v/>
      </c>
      <c r="CL46" s="87" t="str">
        <f>IF(ISBLANK(AM46),"",VLOOKUP(AM46,Key!$G$3:$H$6,2,FALSE))</f>
        <v/>
      </c>
      <c r="CM46" s="87" t="str">
        <f>IF(ISBLANK(AO46),"",VLOOKUP(AO46,Key!$G$3:$H$6,2,FALSE))</f>
        <v/>
      </c>
      <c r="CN46" s="87" t="str">
        <f>IF(ISBLANK(AQ46),"",VLOOKUP(AQ46,Key!$G$3:$H$6,2,FALSE))</f>
        <v/>
      </c>
      <c r="CO46" s="87" t="str">
        <f>IF(ISBLANK(AS46),"",VLOOKUP(AS46,Key!$G$3:$H$6,2,FALSE))</f>
        <v/>
      </c>
      <c r="CP46" s="87" t="str">
        <f>IF(ISBLANK(AU46),"",VLOOKUP(AU46,Key!$G$3:$H$6,2,FALSE))</f>
        <v/>
      </c>
      <c r="CQ46" s="87" t="str">
        <f>IF(ISBLANK(AW46),"",VLOOKUP(AW46,Key!$G$3:$H$6,2,FALSE))</f>
        <v/>
      </c>
      <c r="CR46" s="87" t="str">
        <f>IF(ISBLANK(AY46),"",VLOOKUP(AY46,Key!$G$3:$H$6,2,FALSE))</f>
        <v/>
      </c>
      <c r="CS46" s="87" t="str">
        <f>IF(ISBLANK(BA46),"",VLOOKUP(BA46,Key!$G$3:$H$6,2,FALSE))</f>
        <v/>
      </c>
      <c r="CT46" s="87" t="str">
        <f>IF(ISBLANK(BC46),"",VLOOKUP(BC46,Key!$G$3:$H$6,2,FALSE))</f>
        <v/>
      </c>
      <c r="CU46" s="87" t="str">
        <f>IF(ISBLANK(BE46),"",VLOOKUP(BE46,Key!$G$3:$H$6,2,FALSE))</f>
        <v/>
      </c>
      <c r="CV46" s="87" t="str">
        <f>IF(ISBLANK(BG46),"",VLOOKUP(BG46,Key!$G$3:$H$6,2,FALSE))</f>
        <v/>
      </c>
      <c r="CW46" s="87" t="str">
        <f>IF(ISBLANK(BI46),"",VLOOKUP(BI46,Key!$G$3:$H$6,2,FALSE))</f>
        <v/>
      </c>
      <c r="CX46" s="87" t="str">
        <f>IF(ISBLANK(BK46),"",VLOOKUP(BK46,Key!$G$3:$H$6,2,FALSE))</f>
        <v/>
      </c>
      <c r="CY46" s="87" t="str">
        <f>IF(ISBLANK(BM46),"",VLOOKUP(BM46,Key!$G$3:$H$6,2,FALSE))</f>
        <v/>
      </c>
      <c r="CZ46" s="87" t="str">
        <f>IF(ISBLANK(BO46),"",VLOOKUP(BO46,Key!$G$3:$H$6,2,FALSE))</f>
        <v/>
      </c>
    </row>
    <row r="47" spans="1:104" x14ac:dyDescent="0.35">
      <c r="A47" s="174"/>
      <c r="B47" s="169"/>
      <c r="C47" s="27" t="s">
        <v>168</v>
      </c>
      <c r="D47" s="37"/>
      <c r="E47" s="38"/>
      <c r="F47" s="38"/>
      <c r="G47" s="40"/>
      <c r="H47" s="37"/>
      <c r="I47" s="39"/>
      <c r="J47" s="38"/>
      <c r="K47" s="39"/>
      <c r="L47" s="38"/>
      <c r="M47" s="40"/>
      <c r="N47" s="37"/>
      <c r="O47" s="39"/>
      <c r="P47" s="38"/>
      <c r="Q47" s="39"/>
      <c r="R47" s="38"/>
      <c r="S47" s="40"/>
      <c r="T47" s="37"/>
      <c r="U47" s="39"/>
      <c r="V47" s="38"/>
      <c r="W47" s="39"/>
      <c r="X47" s="38"/>
      <c r="Y47" s="40"/>
      <c r="Z47" s="37"/>
      <c r="AA47" s="39"/>
      <c r="AB47" s="38"/>
      <c r="AC47" s="39"/>
      <c r="AD47" s="38"/>
      <c r="AE47" s="40"/>
      <c r="AF47" s="37"/>
      <c r="AG47" s="39"/>
      <c r="AH47" s="38"/>
      <c r="AI47" s="39"/>
      <c r="AJ47" s="38"/>
      <c r="AK47" s="40"/>
      <c r="AL47" s="37"/>
      <c r="AM47" s="39"/>
      <c r="AN47" s="38"/>
      <c r="AO47" s="39"/>
      <c r="AP47" s="38"/>
      <c r="AQ47" s="40"/>
      <c r="AR47" s="37"/>
      <c r="AS47" s="39"/>
      <c r="AT47" s="38"/>
      <c r="AU47" s="39"/>
      <c r="AV47" s="38"/>
      <c r="AW47" s="40"/>
      <c r="AX47" s="37"/>
      <c r="AY47" s="39"/>
      <c r="AZ47" s="38"/>
      <c r="BA47" s="39"/>
      <c r="BB47" s="38"/>
      <c r="BC47" s="40"/>
      <c r="BD47" s="37"/>
      <c r="BE47" s="39"/>
      <c r="BF47" s="38"/>
      <c r="BG47" s="39"/>
      <c r="BH47" s="38"/>
      <c r="BI47" s="40"/>
      <c r="BJ47" s="37"/>
      <c r="BK47" s="39"/>
      <c r="BL47" s="38"/>
      <c r="BM47" s="39"/>
      <c r="BN47" s="38"/>
      <c r="BO47" s="40"/>
      <c r="BP47" s="79">
        <f>Properties!$C$5</f>
        <v>0</v>
      </c>
      <c r="BQ47" s="84" t="s">
        <v>115</v>
      </c>
      <c r="BR47" s="80" t="s">
        <v>162</v>
      </c>
      <c r="BS47" s="80">
        <f t="shared" si="3"/>
        <v>0</v>
      </c>
      <c r="BT47" s="80">
        <f t="shared" si="4"/>
        <v>0</v>
      </c>
      <c r="BU47" s="80">
        <f t="shared" si="5"/>
        <v>0</v>
      </c>
      <c r="BV47" s="87" t="str">
        <f>IF(ISBLANK(G47),"",VLOOKUP(G47,Key!$G$3:$H$6,2,FALSE))</f>
        <v/>
      </c>
      <c r="BW47" s="87" t="str">
        <f>IF(ISBLANK(I47),"",VLOOKUP(I47,Key!$G$3:$H$6,2,FALSE))</f>
        <v/>
      </c>
      <c r="BX47" s="87" t="str">
        <f>IF(ISBLANK(K47),"",VLOOKUP(K47,Key!$G$3:$H$6,2,FALSE))</f>
        <v/>
      </c>
      <c r="BY47" s="87" t="str">
        <f>IF(ISBLANK(M47),"",VLOOKUP(M47,Key!$G$3:$H$6,2,FALSE))</f>
        <v/>
      </c>
      <c r="BZ47" s="87" t="str">
        <f>IF(ISBLANK(O47),"",VLOOKUP(O47,Key!$G$3:$H$6,2,FALSE))</f>
        <v/>
      </c>
      <c r="CA47" s="87" t="str">
        <f>IF(ISBLANK(Q47),"",VLOOKUP(Q47,Key!$G$3:$H$6,2,FALSE))</f>
        <v/>
      </c>
      <c r="CB47" s="87" t="str">
        <f>IF(ISBLANK(S47),"",VLOOKUP(S47,Key!$G$3:$H$6,2,FALSE))</f>
        <v/>
      </c>
      <c r="CC47" s="87" t="str">
        <f>IF(ISBLANK(U47),"",VLOOKUP(U47,Key!$G$3:$H$6,2,FALSE))</f>
        <v/>
      </c>
      <c r="CD47" s="87" t="str">
        <f>IF(ISBLANK(W47),"",VLOOKUP(W47,Key!$G$3:$H$6,2,FALSE))</f>
        <v/>
      </c>
      <c r="CE47" s="87" t="str">
        <f>IF(ISBLANK(Y47),"",VLOOKUP(Y47,Key!$G$3:$H$6,2,FALSE))</f>
        <v/>
      </c>
      <c r="CF47" s="87" t="str">
        <f>IF(ISBLANK(AA47),"",VLOOKUP(AA47,Key!$G$3:$H$6,2,FALSE))</f>
        <v/>
      </c>
      <c r="CG47" s="87" t="str">
        <f>IF(ISBLANK(AC47),"",VLOOKUP(AC47,Key!$G$3:$H$6,2,FALSE))</f>
        <v/>
      </c>
      <c r="CH47" s="87" t="str">
        <f>IF(ISBLANK(AE47),"",VLOOKUP(AE47,Key!$G$3:$H$6,2,FALSE))</f>
        <v/>
      </c>
      <c r="CI47" s="87" t="str">
        <f>IF(ISBLANK(AG47),"",VLOOKUP(AG47,Key!$G$3:$H$6,2,FALSE))</f>
        <v/>
      </c>
      <c r="CJ47" s="87" t="str">
        <f>IF(ISBLANK(AI47),"",VLOOKUP(AI47,Key!$G$3:$H$6,2,FALSE))</f>
        <v/>
      </c>
      <c r="CK47" s="87" t="str">
        <f>IF(ISBLANK(AK47),"",VLOOKUP(AK47,Key!$G$3:$H$6,2,FALSE))</f>
        <v/>
      </c>
      <c r="CL47" s="87" t="str">
        <f>IF(ISBLANK(AM47),"",VLOOKUP(AM47,Key!$G$3:$H$6,2,FALSE))</f>
        <v/>
      </c>
      <c r="CM47" s="87" t="str">
        <f>IF(ISBLANK(AO47),"",VLOOKUP(AO47,Key!$G$3:$H$6,2,FALSE))</f>
        <v/>
      </c>
      <c r="CN47" s="87" t="str">
        <f>IF(ISBLANK(AQ47),"",VLOOKUP(AQ47,Key!$G$3:$H$6,2,FALSE))</f>
        <v/>
      </c>
      <c r="CO47" s="87" t="str">
        <f>IF(ISBLANK(AS47),"",VLOOKUP(AS47,Key!$G$3:$H$6,2,FALSE))</f>
        <v/>
      </c>
      <c r="CP47" s="87" t="str">
        <f>IF(ISBLANK(AU47),"",VLOOKUP(AU47,Key!$G$3:$H$6,2,FALSE))</f>
        <v/>
      </c>
      <c r="CQ47" s="87" t="str">
        <f>IF(ISBLANK(AW47),"",VLOOKUP(AW47,Key!$G$3:$H$6,2,FALSE))</f>
        <v/>
      </c>
      <c r="CR47" s="87" t="str">
        <f>IF(ISBLANK(AY47),"",VLOOKUP(AY47,Key!$G$3:$H$6,2,FALSE))</f>
        <v/>
      </c>
      <c r="CS47" s="87" t="str">
        <f>IF(ISBLANK(BA47),"",VLOOKUP(BA47,Key!$G$3:$H$6,2,FALSE))</f>
        <v/>
      </c>
      <c r="CT47" s="87" t="str">
        <f>IF(ISBLANK(BC47),"",VLOOKUP(BC47,Key!$G$3:$H$6,2,FALSE))</f>
        <v/>
      </c>
      <c r="CU47" s="87" t="str">
        <f>IF(ISBLANK(BE47),"",VLOOKUP(BE47,Key!$G$3:$H$6,2,FALSE))</f>
        <v/>
      </c>
      <c r="CV47" s="87" t="str">
        <f>IF(ISBLANK(BG47),"",VLOOKUP(BG47,Key!$G$3:$H$6,2,FALSE))</f>
        <v/>
      </c>
      <c r="CW47" s="87" t="str">
        <f>IF(ISBLANK(BI47),"",VLOOKUP(BI47,Key!$G$3:$H$6,2,FALSE))</f>
        <v/>
      </c>
      <c r="CX47" s="87" t="str">
        <f>IF(ISBLANK(BK47),"",VLOOKUP(BK47,Key!$G$3:$H$6,2,FALSE))</f>
        <v/>
      </c>
      <c r="CY47" s="87" t="str">
        <f>IF(ISBLANK(BM47),"",VLOOKUP(BM47,Key!$G$3:$H$6,2,FALSE))</f>
        <v/>
      </c>
      <c r="CZ47" s="87" t="str">
        <f>IF(ISBLANK(BO47),"",VLOOKUP(BO47,Key!$G$3:$H$6,2,FALSE))</f>
        <v/>
      </c>
    </row>
    <row r="48" spans="1:104" x14ac:dyDescent="0.35">
      <c r="A48" s="174"/>
      <c r="B48" s="169"/>
      <c r="C48" s="27" t="s">
        <v>169</v>
      </c>
      <c r="D48" s="37"/>
      <c r="E48" s="38"/>
      <c r="F48" s="38"/>
      <c r="G48" s="40"/>
      <c r="H48" s="37"/>
      <c r="I48" s="39"/>
      <c r="J48" s="38"/>
      <c r="K48" s="39"/>
      <c r="L48" s="38"/>
      <c r="M48" s="40"/>
      <c r="N48" s="37"/>
      <c r="O48" s="39"/>
      <c r="P48" s="38"/>
      <c r="Q48" s="39"/>
      <c r="R48" s="38"/>
      <c r="S48" s="40"/>
      <c r="T48" s="37"/>
      <c r="U48" s="39"/>
      <c r="V48" s="38"/>
      <c r="W48" s="39"/>
      <c r="X48" s="38"/>
      <c r="Y48" s="40"/>
      <c r="Z48" s="37"/>
      <c r="AA48" s="39"/>
      <c r="AB48" s="38"/>
      <c r="AC48" s="39"/>
      <c r="AD48" s="38"/>
      <c r="AE48" s="40"/>
      <c r="AF48" s="37"/>
      <c r="AG48" s="39"/>
      <c r="AH48" s="38"/>
      <c r="AI48" s="39"/>
      <c r="AJ48" s="38"/>
      <c r="AK48" s="40"/>
      <c r="AL48" s="37"/>
      <c r="AM48" s="39"/>
      <c r="AN48" s="38"/>
      <c r="AO48" s="39"/>
      <c r="AP48" s="38"/>
      <c r="AQ48" s="40"/>
      <c r="AR48" s="37"/>
      <c r="AS48" s="39"/>
      <c r="AT48" s="38"/>
      <c r="AU48" s="39"/>
      <c r="AV48" s="38"/>
      <c r="AW48" s="40"/>
      <c r="AX48" s="37"/>
      <c r="AY48" s="39"/>
      <c r="AZ48" s="38"/>
      <c r="BA48" s="39"/>
      <c r="BB48" s="38"/>
      <c r="BC48" s="40"/>
      <c r="BD48" s="37"/>
      <c r="BE48" s="39"/>
      <c r="BF48" s="38"/>
      <c r="BG48" s="39"/>
      <c r="BH48" s="38"/>
      <c r="BI48" s="40"/>
      <c r="BJ48" s="37"/>
      <c r="BK48" s="39"/>
      <c r="BL48" s="38"/>
      <c r="BM48" s="39"/>
      <c r="BN48" s="38"/>
      <c r="BO48" s="40"/>
      <c r="BP48" s="79">
        <f>Properties!$C$5</f>
        <v>0</v>
      </c>
      <c r="BQ48" s="84" t="s">
        <v>115</v>
      </c>
      <c r="BR48" s="80" t="s">
        <v>162</v>
      </c>
      <c r="BS48" s="80">
        <f t="shared" si="3"/>
        <v>0</v>
      </c>
      <c r="BT48" s="80">
        <f t="shared" si="4"/>
        <v>0</v>
      </c>
      <c r="BU48" s="80">
        <f t="shared" si="5"/>
        <v>0</v>
      </c>
      <c r="BV48" s="87" t="str">
        <f>IF(ISBLANK(G48),"",VLOOKUP(G48,Key!$G$3:$H$6,2,FALSE))</f>
        <v/>
      </c>
      <c r="BW48" s="87" t="str">
        <f>IF(ISBLANK(I48),"",VLOOKUP(I48,Key!$G$3:$H$6,2,FALSE))</f>
        <v/>
      </c>
      <c r="BX48" s="87" t="str">
        <f>IF(ISBLANK(K48),"",VLOOKUP(K48,Key!$G$3:$H$6,2,FALSE))</f>
        <v/>
      </c>
      <c r="BY48" s="87" t="str">
        <f>IF(ISBLANK(M48),"",VLOOKUP(M48,Key!$G$3:$H$6,2,FALSE))</f>
        <v/>
      </c>
      <c r="BZ48" s="87" t="str">
        <f>IF(ISBLANK(O48),"",VLOOKUP(O48,Key!$G$3:$H$6,2,FALSE))</f>
        <v/>
      </c>
      <c r="CA48" s="87" t="str">
        <f>IF(ISBLANK(Q48),"",VLOOKUP(Q48,Key!$G$3:$H$6,2,FALSE))</f>
        <v/>
      </c>
      <c r="CB48" s="87" t="str">
        <f>IF(ISBLANK(S48),"",VLOOKUP(S48,Key!$G$3:$H$6,2,FALSE))</f>
        <v/>
      </c>
      <c r="CC48" s="87" t="str">
        <f>IF(ISBLANK(U48),"",VLOOKUP(U48,Key!$G$3:$H$6,2,FALSE))</f>
        <v/>
      </c>
      <c r="CD48" s="87" t="str">
        <f>IF(ISBLANK(W48),"",VLOOKUP(W48,Key!$G$3:$H$6,2,FALSE))</f>
        <v/>
      </c>
      <c r="CE48" s="87" t="str">
        <f>IF(ISBLANK(Y48),"",VLOOKUP(Y48,Key!$G$3:$H$6,2,FALSE))</f>
        <v/>
      </c>
      <c r="CF48" s="87" t="str">
        <f>IF(ISBLANK(AA48),"",VLOOKUP(AA48,Key!$G$3:$H$6,2,FALSE))</f>
        <v/>
      </c>
      <c r="CG48" s="87" t="str">
        <f>IF(ISBLANK(AC48),"",VLOOKUP(AC48,Key!$G$3:$H$6,2,FALSE))</f>
        <v/>
      </c>
      <c r="CH48" s="87" t="str">
        <f>IF(ISBLANK(AE48),"",VLOOKUP(AE48,Key!$G$3:$H$6,2,FALSE))</f>
        <v/>
      </c>
      <c r="CI48" s="87" t="str">
        <f>IF(ISBLANK(AG48),"",VLOOKUP(AG48,Key!$G$3:$H$6,2,FALSE))</f>
        <v/>
      </c>
      <c r="CJ48" s="87" t="str">
        <f>IF(ISBLANK(AI48),"",VLOOKUP(AI48,Key!$G$3:$H$6,2,FALSE))</f>
        <v/>
      </c>
      <c r="CK48" s="87" t="str">
        <f>IF(ISBLANK(AK48),"",VLOOKUP(AK48,Key!$G$3:$H$6,2,FALSE))</f>
        <v/>
      </c>
      <c r="CL48" s="87" t="str">
        <f>IF(ISBLANK(AM48),"",VLOOKUP(AM48,Key!$G$3:$H$6,2,FALSE))</f>
        <v/>
      </c>
      <c r="CM48" s="87" t="str">
        <f>IF(ISBLANK(AO48),"",VLOOKUP(AO48,Key!$G$3:$H$6,2,FALSE))</f>
        <v/>
      </c>
      <c r="CN48" s="87" t="str">
        <f>IF(ISBLANK(AQ48),"",VLOOKUP(AQ48,Key!$G$3:$H$6,2,FALSE))</f>
        <v/>
      </c>
      <c r="CO48" s="87" t="str">
        <f>IF(ISBLANK(AS48),"",VLOOKUP(AS48,Key!$G$3:$H$6,2,FALSE))</f>
        <v/>
      </c>
      <c r="CP48" s="87" t="str">
        <f>IF(ISBLANK(AU48),"",VLOOKUP(AU48,Key!$G$3:$H$6,2,FALSE))</f>
        <v/>
      </c>
      <c r="CQ48" s="87" t="str">
        <f>IF(ISBLANK(AW48),"",VLOOKUP(AW48,Key!$G$3:$H$6,2,FALSE))</f>
        <v/>
      </c>
      <c r="CR48" s="87" t="str">
        <f>IF(ISBLANK(AY48),"",VLOOKUP(AY48,Key!$G$3:$H$6,2,FALSE))</f>
        <v/>
      </c>
      <c r="CS48" s="87" t="str">
        <f>IF(ISBLANK(BA48),"",VLOOKUP(BA48,Key!$G$3:$H$6,2,FALSE))</f>
        <v/>
      </c>
      <c r="CT48" s="87" t="str">
        <f>IF(ISBLANK(BC48),"",VLOOKUP(BC48,Key!$G$3:$H$6,2,FALSE))</f>
        <v/>
      </c>
      <c r="CU48" s="87" t="str">
        <f>IF(ISBLANK(BE48),"",VLOOKUP(BE48,Key!$G$3:$H$6,2,FALSE))</f>
        <v/>
      </c>
      <c r="CV48" s="87" t="str">
        <f>IF(ISBLANK(BG48),"",VLOOKUP(BG48,Key!$G$3:$H$6,2,FALSE))</f>
        <v/>
      </c>
      <c r="CW48" s="87" t="str">
        <f>IF(ISBLANK(BI48),"",VLOOKUP(BI48,Key!$G$3:$H$6,2,FALSE))</f>
        <v/>
      </c>
      <c r="CX48" s="87" t="str">
        <f>IF(ISBLANK(BK48),"",VLOOKUP(BK48,Key!$G$3:$H$6,2,FALSE))</f>
        <v/>
      </c>
      <c r="CY48" s="87" t="str">
        <f>IF(ISBLANK(BM48),"",VLOOKUP(BM48,Key!$G$3:$H$6,2,FALSE))</f>
        <v/>
      </c>
      <c r="CZ48" s="87" t="str">
        <f>IF(ISBLANK(BO48),"",VLOOKUP(BO48,Key!$G$3:$H$6,2,FALSE))</f>
        <v/>
      </c>
    </row>
    <row r="49" spans="1:104" ht="29" x14ac:dyDescent="0.35">
      <c r="A49" s="174"/>
      <c r="B49" s="169"/>
      <c r="C49" s="27" t="s">
        <v>170</v>
      </c>
      <c r="D49" s="37"/>
      <c r="E49" s="38"/>
      <c r="F49" s="38"/>
      <c r="G49" s="40"/>
      <c r="H49" s="37"/>
      <c r="I49" s="39"/>
      <c r="J49" s="38"/>
      <c r="K49" s="39"/>
      <c r="L49" s="38"/>
      <c r="M49" s="40"/>
      <c r="N49" s="37"/>
      <c r="O49" s="39"/>
      <c r="P49" s="38"/>
      <c r="Q49" s="39"/>
      <c r="R49" s="38"/>
      <c r="S49" s="40"/>
      <c r="T49" s="37"/>
      <c r="U49" s="39"/>
      <c r="V49" s="38"/>
      <c r="W49" s="39"/>
      <c r="X49" s="38"/>
      <c r="Y49" s="40"/>
      <c r="Z49" s="37"/>
      <c r="AA49" s="39"/>
      <c r="AB49" s="38"/>
      <c r="AC49" s="39"/>
      <c r="AD49" s="38"/>
      <c r="AE49" s="40"/>
      <c r="AF49" s="37"/>
      <c r="AG49" s="39"/>
      <c r="AH49" s="38"/>
      <c r="AI49" s="39"/>
      <c r="AJ49" s="38"/>
      <c r="AK49" s="40"/>
      <c r="AL49" s="37"/>
      <c r="AM49" s="39"/>
      <c r="AN49" s="38"/>
      <c r="AO49" s="39"/>
      <c r="AP49" s="38"/>
      <c r="AQ49" s="40"/>
      <c r="AR49" s="37"/>
      <c r="AS49" s="39"/>
      <c r="AT49" s="38"/>
      <c r="AU49" s="39"/>
      <c r="AV49" s="38"/>
      <c r="AW49" s="40"/>
      <c r="AX49" s="37"/>
      <c r="AY49" s="39"/>
      <c r="AZ49" s="38"/>
      <c r="BA49" s="39"/>
      <c r="BB49" s="38"/>
      <c r="BC49" s="40"/>
      <c r="BD49" s="37"/>
      <c r="BE49" s="39"/>
      <c r="BF49" s="38"/>
      <c r="BG49" s="39"/>
      <c r="BH49" s="38"/>
      <c r="BI49" s="40"/>
      <c r="BJ49" s="37"/>
      <c r="BK49" s="39"/>
      <c r="BL49" s="38"/>
      <c r="BM49" s="39"/>
      <c r="BN49" s="38"/>
      <c r="BO49" s="40"/>
      <c r="BP49" s="79">
        <f>Properties!$C$5</f>
        <v>0</v>
      </c>
      <c r="BQ49" s="84" t="s">
        <v>115</v>
      </c>
      <c r="BR49" s="80" t="s">
        <v>162</v>
      </c>
      <c r="BS49" s="80">
        <f t="shared" si="3"/>
        <v>0</v>
      </c>
      <c r="BT49" s="80">
        <f t="shared" si="4"/>
        <v>0</v>
      </c>
      <c r="BU49" s="80">
        <f t="shared" si="5"/>
        <v>0</v>
      </c>
      <c r="BV49" s="87" t="str">
        <f>IF(ISBLANK(G49),"",VLOOKUP(G49,Key!$G$3:$H$6,2,FALSE))</f>
        <v/>
      </c>
      <c r="BW49" s="87" t="str">
        <f>IF(ISBLANK(I49),"",VLOOKUP(I49,Key!$G$3:$H$6,2,FALSE))</f>
        <v/>
      </c>
      <c r="BX49" s="87" t="str">
        <f>IF(ISBLANK(K49),"",VLOOKUP(K49,Key!$G$3:$H$6,2,FALSE))</f>
        <v/>
      </c>
      <c r="BY49" s="87" t="str">
        <f>IF(ISBLANK(M49),"",VLOOKUP(M49,Key!$G$3:$H$6,2,FALSE))</f>
        <v/>
      </c>
      <c r="BZ49" s="87" t="str">
        <f>IF(ISBLANK(O49),"",VLOOKUP(O49,Key!$G$3:$H$6,2,FALSE))</f>
        <v/>
      </c>
      <c r="CA49" s="87" t="str">
        <f>IF(ISBLANK(Q49),"",VLOOKUP(Q49,Key!$G$3:$H$6,2,FALSE))</f>
        <v/>
      </c>
      <c r="CB49" s="87" t="str">
        <f>IF(ISBLANK(S49),"",VLOOKUP(S49,Key!$G$3:$H$6,2,FALSE))</f>
        <v/>
      </c>
      <c r="CC49" s="87" t="str">
        <f>IF(ISBLANK(U49),"",VLOOKUP(U49,Key!$G$3:$H$6,2,FALSE))</f>
        <v/>
      </c>
      <c r="CD49" s="87" t="str">
        <f>IF(ISBLANK(W49),"",VLOOKUP(W49,Key!$G$3:$H$6,2,FALSE))</f>
        <v/>
      </c>
      <c r="CE49" s="87" t="str">
        <f>IF(ISBLANK(Y49),"",VLOOKUP(Y49,Key!$G$3:$H$6,2,FALSE))</f>
        <v/>
      </c>
      <c r="CF49" s="87" t="str">
        <f>IF(ISBLANK(AA49),"",VLOOKUP(AA49,Key!$G$3:$H$6,2,FALSE))</f>
        <v/>
      </c>
      <c r="CG49" s="87" t="str">
        <f>IF(ISBLANK(AC49),"",VLOOKUP(AC49,Key!$G$3:$H$6,2,FALSE))</f>
        <v/>
      </c>
      <c r="CH49" s="87" t="str">
        <f>IF(ISBLANK(AE49),"",VLOOKUP(AE49,Key!$G$3:$H$6,2,FALSE))</f>
        <v/>
      </c>
      <c r="CI49" s="87" t="str">
        <f>IF(ISBLANK(AG49),"",VLOOKUP(AG49,Key!$G$3:$H$6,2,FALSE))</f>
        <v/>
      </c>
      <c r="CJ49" s="87" t="str">
        <f>IF(ISBLANK(AI49),"",VLOOKUP(AI49,Key!$G$3:$H$6,2,FALSE))</f>
        <v/>
      </c>
      <c r="CK49" s="87" t="str">
        <f>IF(ISBLANK(AK49),"",VLOOKUP(AK49,Key!$G$3:$H$6,2,FALSE))</f>
        <v/>
      </c>
      <c r="CL49" s="87" t="str">
        <f>IF(ISBLANK(AM49),"",VLOOKUP(AM49,Key!$G$3:$H$6,2,FALSE))</f>
        <v/>
      </c>
      <c r="CM49" s="87" t="str">
        <f>IF(ISBLANK(AO49),"",VLOOKUP(AO49,Key!$G$3:$H$6,2,FALSE))</f>
        <v/>
      </c>
      <c r="CN49" s="87" t="str">
        <f>IF(ISBLANK(AQ49),"",VLOOKUP(AQ49,Key!$G$3:$H$6,2,FALSE))</f>
        <v/>
      </c>
      <c r="CO49" s="87" t="str">
        <f>IF(ISBLANK(AS49),"",VLOOKUP(AS49,Key!$G$3:$H$6,2,FALSE))</f>
        <v/>
      </c>
      <c r="CP49" s="87" t="str">
        <f>IF(ISBLANK(AU49),"",VLOOKUP(AU49,Key!$G$3:$H$6,2,FALSE))</f>
        <v/>
      </c>
      <c r="CQ49" s="87" t="str">
        <f>IF(ISBLANK(AW49),"",VLOOKUP(AW49,Key!$G$3:$H$6,2,FALSE))</f>
        <v/>
      </c>
      <c r="CR49" s="87" t="str">
        <f>IF(ISBLANK(AY49),"",VLOOKUP(AY49,Key!$G$3:$H$6,2,FALSE))</f>
        <v/>
      </c>
      <c r="CS49" s="87" t="str">
        <f>IF(ISBLANK(BA49),"",VLOOKUP(BA49,Key!$G$3:$H$6,2,FALSE))</f>
        <v/>
      </c>
      <c r="CT49" s="87" t="str">
        <f>IF(ISBLANK(BC49),"",VLOOKUP(BC49,Key!$G$3:$H$6,2,FALSE))</f>
        <v/>
      </c>
      <c r="CU49" s="87" t="str">
        <f>IF(ISBLANK(BE49),"",VLOOKUP(BE49,Key!$G$3:$H$6,2,FALSE))</f>
        <v/>
      </c>
      <c r="CV49" s="87" t="str">
        <f>IF(ISBLANK(BG49),"",VLOOKUP(BG49,Key!$G$3:$H$6,2,FALSE))</f>
        <v/>
      </c>
      <c r="CW49" s="87" t="str">
        <f>IF(ISBLANK(BI49),"",VLOOKUP(BI49,Key!$G$3:$H$6,2,FALSE))</f>
        <v/>
      </c>
      <c r="CX49" s="87" t="str">
        <f>IF(ISBLANK(BK49),"",VLOOKUP(BK49,Key!$G$3:$H$6,2,FALSE))</f>
        <v/>
      </c>
      <c r="CY49" s="87" t="str">
        <f>IF(ISBLANK(BM49),"",VLOOKUP(BM49,Key!$G$3:$H$6,2,FALSE))</f>
        <v/>
      </c>
      <c r="CZ49" s="87" t="str">
        <f>IF(ISBLANK(BO49),"",VLOOKUP(BO49,Key!$G$3:$H$6,2,FALSE))</f>
        <v/>
      </c>
    </row>
    <row r="50" spans="1:104" ht="29" x14ac:dyDescent="0.35">
      <c r="A50" s="174"/>
      <c r="B50" s="169"/>
      <c r="C50" s="27" t="s">
        <v>171</v>
      </c>
      <c r="D50" s="37"/>
      <c r="E50" s="38"/>
      <c r="F50" s="38"/>
      <c r="G50" s="40"/>
      <c r="H50" s="37"/>
      <c r="I50" s="39"/>
      <c r="J50" s="38"/>
      <c r="K50" s="39"/>
      <c r="L50" s="38"/>
      <c r="M50" s="40"/>
      <c r="N50" s="37"/>
      <c r="O50" s="39"/>
      <c r="P50" s="38"/>
      <c r="Q50" s="39"/>
      <c r="R50" s="38"/>
      <c r="S50" s="40"/>
      <c r="T50" s="37"/>
      <c r="U50" s="39"/>
      <c r="V50" s="38"/>
      <c r="W50" s="39"/>
      <c r="X50" s="38"/>
      <c r="Y50" s="40"/>
      <c r="Z50" s="37"/>
      <c r="AA50" s="39"/>
      <c r="AB50" s="38"/>
      <c r="AC50" s="39"/>
      <c r="AD50" s="38"/>
      <c r="AE50" s="40"/>
      <c r="AF50" s="37"/>
      <c r="AG50" s="39"/>
      <c r="AH50" s="38"/>
      <c r="AI50" s="39"/>
      <c r="AJ50" s="38"/>
      <c r="AK50" s="40"/>
      <c r="AL50" s="37"/>
      <c r="AM50" s="39"/>
      <c r="AN50" s="38"/>
      <c r="AO50" s="39"/>
      <c r="AP50" s="38"/>
      <c r="AQ50" s="40"/>
      <c r="AR50" s="37"/>
      <c r="AS50" s="39"/>
      <c r="AT50" s="38"/>
      <c r="AU50" s="39"/>
      <c r="AV50" s="38"/>
      <c r="AW50" s="40"/>
      <c r="AX50" s="37"/>
      <c r="AY50" s="39"/>
      <c r="AZ50" s="38"/>
      <c r="BA50" s="39"/>
      <c r="BB50" s="38"/>
      <c r="BC50" s="40"/>
      <c r="BD50" s="37"/>
      <c r="BE50" s="39"/>
      <c r="BF50" s="38"/>
      <c r="BG50" s="39"/>
      <c r="BH50" s="38"/>
      <c r="BI50" s="40"/>
      <c r="BJ50" s="37"/>
      <c r="BK50" s="39"/>
      <c r="BL50" s="38"/>
      <c r="BM50" s="39"/>
      <c r="BN50" s="38"/>
      <c r="BO50" s="40"/>
      <c r="BP50" s="79">
        <f>Properties!$C$5</f>
        <v>0</v>
      </c>
      <c r="BQ50" s="84" t="s">
        <v>115</v>
      </c>
      <c r="BR50" s="80" t="s">
        <v>162</v>
      </c>
      <c r="BS50" s="80">
        <f t="shared" si="3"/>
        <v>0</v>
      </c>
      <c r="BT50" s="80">
        <f t="shared" si="4"/>
        <v>0</v>
      </c>
      <c r="BU50" s="80">
        <f t="shared" si="5"/>
        <v>0</v>
      </c>
      <c r="BV50" s="87" t="str">
        <f>IF(ISBLANK(G50),"",VLOOKUP(G50,Key!$G$3:$H$6,2,FALSE))</f>
        <v/>
      </c>
      <c r="BW50" s="87" t="str">
        <f>IF(ISBLANK(I50),"",VLOOKUP(I50,Key!$G$3:$H$6,2,FALSE))</f>
        <v/>
      </c>
      <c r="BX50" s="87" t="str">
        <f>IF(ISBLANK(K50),"",VLOOKUP(K50,Key!$G$3:$H$6,2,FALSE))</f>
        <v/>
      </c>
      <c r="BY50" s="87" t="str">
        <f>IF(ISBLANK(M50),"",VLOOKUP(M50,Key!$G$3:$H$6,2,FALSE))</f>
        <v/>
      </c>
      <c r="BZ50" s="87" t="str">
        <f>IF(ISBLANK(O50),"",VLOOKUP(O50,Key!$G$3:$H$6,2,FALSE))</f>
        <v/>
      </c>
      <c r="CA50" s="87" t="str">
        <f>IF(ISBLANK(Q50),"",VLOOKUP(Q50,Key!$G$3:$H$6,2,FALSE))</f>
        <v/>
      </c>
      <c r="CB50" s="87" t="str">
        <f>IF(ISBLANK(S50),"",VLOOKUP(S50,Key!$G$3:$H$6,2,FALSE))</f>
        <v/>
      </c>
      <c r="CC50" s="87" t="str">
        <f>IF(ISBLANK(U50),"",VLOOKUP(U50,Key!$G$3:$H$6,2,FALSE))</f>
        <v/>
      </c>
      <c r="CD50" s="87" t="str">
        <f>IF(ISBLANK(W50),"",VLOOKUP(W50,Key!$G$3:$H$6,2,FALSE))</f>
        <v/>
      </c>
      <c r="CE50" s="87" t="str">
        <f>IF(ISBLANK(Y50),"",VLOOKUP(Y50,Key!$G$3:$H$6,2,FALSE))</f>
        <v/>
      </c>
      <c r="CF50" s="87" t="str">
        <f>IF(ISBLANK(AA50),"",VLOOKUP(AA50,Key!$G$3:$H$6,2,FALSE))</f>
        <v/>
      </c>
      <c r="CG50" s="87" t="str">
        <f>IF(ISBLANK(AC50),"",VLOOKUP(AC50,Key!$G$3:$H$6,2,FALSE))</f>
        <v/>
      </c>
      <c r="CH50" s="87" t="str">
        <f>IF(ISBLANK(AE50),"",VLOOKUP(AE50,Key!$G$3:$H$6,2,FALSE))</f>
        <v/>
      </c>
      <c r="CI50" s="87" t="str">
        <f>IF(ISBLANK(AG50),"",VLOOKUP(AG50,Key!$G$3:$H$6,2,FALSE))</f>
        <v/>
      </c>
      <c r="CJ50" s="87" t="str">
        <f>IF(ISBLANK(AI50),"",VLOOKUP(AI50,Key!$G$3:$H$6,2,FALSE))</f>
        <v/>
      </c>
      <c r="CK50" s="87" t="str">
        <f>IF(ISBLANK(AK50),"",VLOOKUP(AK50,Key!$G$3:$H$6,2,FALSE))</f>
        <v/>
      </c>
      <c r="CL50" s="87" t="str">
        <f>IF(ISBLANK(AM50),"",VLOOKUP(AM50,Key!$G$3:$H$6,2,FALSE))</f>
        <v/>
      </c>
      <c r="CM50" s="87" t="str">
        <f>IF(ISBLANK(AO50),"",VLOOKUP(AO50,Key!$G$3:$H$6,2,FALSE))</f>
        <v/>
      </c>
      <c r="CN50" s="87" t="str">
        <f>IF(ISBLANK(AQ50),"",VLOOKUP(AQ50,Key!$G$3:$H$6,2,FALSE))</f>
        <v/>
      </c>
      <c r="CO50" s="87" t="str">
        <f>IF(ISBLANK(AS50),"",VLOOKUP(AS50,Key!$G$3:$H$6,2,FALSE))</f>
        <v/>
      </c>
      <c r="CP50" s="87" t="str">
        <f>IF(ISBLANK(AU50),"",VLOOKUP(AU50,Key!$G$3:$H$6,2,FALSE))</f>
        <v/>
      </c>
      <c r="CQ50" s="87" t="str">
        <f>IF(ISBLANK(AW50),"",VLOOKUP(AW50,Key!$G$3:$H$6,2,FALSE))</f>
        <v/>
      </c>
      <c r="CR50" s="87" t="str">
        <f>IF(ISBLANK(AY50),"",VLOOKUP(AY50,Key!$G$3:$H$6,2,FALSE))</f>
        <v/>
      </c>
      <c r="CS50" s="87" t="str">
        <f>IF(ISBLANK(BA50),"",VLOOKUP(BA50,Key!$G$3:$H$6,2,FALSE))</f>
        <v/>
      </c>
      <c r="CT50" s="87" t="str">
        <f>IF(ISBLANK(BC50),"",VLOOKUP(BC50,Key!$G$3:$H$6,2,FALSE))</f>
        <v/>
      </c>
      <c r="CU50" s="87" t="str">
        <f>IF(ISBLANK(BE50),"",VLOOKUP(BE50,Key!$G$3:$H$6,2,FALSE))</f>
        <v/>
      </c>
      <c r="CV50" s="87" t="str">
        <f>IF(ISBLANK(BG50),"",VLOOKUP(BG50,Key!$G$3:$H$6,2,FALSE))</f>
        <v/>
      </c>
      <c r="CW50" s="87" t="str">
        <f>IF(ISBLANK(BI50),"",VLOOKUP(BI50,Key!$G$3:$H$6,2,FALSE))</f>
        <v/>
      </c>
      <c r="CX50" s="87" t="str">
        <f>IF(ISBLANK(BK50),"",VLOOKUP(BK50,Key!$G$3:$H$6,2,FALSE))</f>
        <v/>
      </c>
      <c r="CY50" s="87" t="str">
        <f>IF(ISBLANK(BM50),"",VLOOKUP(BM50,Key!$G$3:$H$6,2,FALSE))</f>
        <v/>
      </c>
      <c r="CZ50" s="87" t="str">
        <f>IF(ISBLANK(BO50),"",VLOOKUP(BO50,Key!$G$3:$H$6,2,FALSE))</f>
        <v/>
      </c>
    </row>
    <row r="51" spans="1:104" x14ac:dyDescent="0.35">
      <c r="A51" s="174"/>
      <c r="B51" s="169"/>
      <c r="C51" s="27" t="s">
        <v>161</v>
      </c>
      <c r="D51" s="37"/>
      <c r="E51" s="38"/>
      <c r="F51" s="38"/>
      <c r="G51" s="40"/>
      <c r="H51" s="37"/>
      <c r="I51" s="39"/>
      <c r="J51" s="38"/>
      <c r="K51" s="39"/>
      <c r="L51" s="38"/>
      <c r="M51" s="40"/>
      <c r="N51" s="37"/>
      <c r="O51" s="39"/>
      <c r="P51" s="38"/>
      <c r="Q51" s="39"/>
      <c r="R51" s="38"/>
      <c r="S51" s="40"/>
      <c r="T51" s="37"/>
      <c r="U51" s="39"/>
      <c r="V51" s="38"/>
      <c r="W51" s="39"/>
      <c r="X51" s="38"/>
      <c r="Y51" s="40"/>
      <c r="Z51" s="37"/>
      <c r="AA51" s="39"/>
      <c r="AB51" s="38"/>
      <c r="AC51" s="39"/>
      <c r="AD51" s="38"/>
      <c r="AE51" s="40"/>
      <c r="AF51" s="37"/>
      <c r="AG51" s="39"/>
      <c r="AH51" s="38"/>
      <c r="AI51" s="39"/>
      <c r="AJ51" s="38"/>
      <c r="AK51" s="40"/>
      <c r="AL51" s="37"/>
      <c r="AM51" s="39"/>
      <c r="AN51" s="38"/>
      <c r="AO51" s="39"/>
      <c r="AP51" s="38"/>
      <c r="AQ51" s="40"/>
      <c r="AR51" s="37"/>
      <c r="AS51" s="39"/>
      <c r="AT51" s="38"/>
      <c r="AU51" s="39"/>
      <c r="AV51" s="38"/>
      <c r="AW51" s="40"/>
      <c r="AX51" s="37"/>
      <c r="AY51" s="39"/>
      <c r="AZ51" s="38"/>
      <c r="BA51" s="39"/>
      <c r="BB51" s="38"/>
      <c r="BC51" s="40"/>
      <c r="BD51" s="37"/>
      <c r="BE51" s="39"/>
      <c r="BF51" s="38"/>
      <c r="BG51" s="39"/>
      <c r="BH51" s="38"/>
      <c r="BI51" s="40"/>
      <c r="BJ51" s="37"/>
      <c r="BK51" s="39"/>
      <c r="BL51" s="38"/>
      <c r="BM51" s="39"/>
      <c r="BN51" s="38"/>
      <c r="BO51" s="40"/>
      <c r="BP51" s="79">
        <f>Properties!$C$5</f>
        <v>0</v>
      </c>
      <c r="BQ51" s="84" t="s">
        <v>115</v>
      </c>
      <c r="BR51" s="80" t="s">
        <v>162</v>
      </c>
      <c r="BS51" s="80">
        <f t="shared" si="3"/>
        <v>0</v>
      </c>
      <c r="BT51" s="80">
        <f t="shared" si="4"/>
        <v>0</v>
      </c>
      <c r="BU51" s="80">
        <f t="shared" si="5"/>
        <v>0</v>
      </c>
      <c r="BV51" s="87" t="str">
        <f>IF(ISBLANK(G51),"",VLOOKUP(G51,Key!$G$3:$H$6,2,FALSE))</f>
        <v/>
      </c>
      <c r="BW51" s="87" t="str">
        <f>IF(ISBLANK(I51),"",VLOOKUP(I51,Key!$G$3:$H$6,2,FALSE))</f>
        <v/>
      </c>
      <c r="BX51" s="87" t="str">
        <f>IF(ISBLANK(K51),"",VLOOKUP(K51,Key!$G$3:$H$6,2,FALSE))</f>
        <v/>
      </c>
      <c r="BY51" s="87" t="str">
        <f>IF(ISBLANK(M51),"",VLOOKUP(M51,Key!$G$3:$H$6,2,FALSE))</f>
        <v/>
      </c>
      <c r="BZ51" s="87" t="str">
        <f>IF(ISBLANK(O51),"",VLOOKUP(O51,Key!$G$3:$H$6,2,FALSE))</f>
        <v/>
      </c>
      <c r="CA51" s="87" t="str">
        <f>IF(ISBLANK(Q51),"",VLOOKUP(Q51,Key!$G$3:$H$6,2,FALSE))</f>
        <v/>
      </c>
      <c r="CB51" s="87" t="str">
        <f>IF(ISBLANK(S51),"",VLOOKUP(S51,Key!$G$3:$H$6,2,FALSE))</f>
        <v/>
      </c>
      <c r="CC51" s="87" t="str">
        <f>IF(ISBLANK(U51),"",VLOOKUP(U51,Key!$G$3:$H$6,2,FALSE))</f>
        <v/>
      </c>
      <c r="CD51" s="87" t="str">
        <f>IF(ISBLANK(W51),"",VLOOKUP(W51,Key!$G$3:$H$6,2,FALSE))</f>
        <v/>
      </c>
      <c r="CE51" s="87" t="str">
        <f>IF(ISBLANK(Y51),"",VLOOKUP(Y51,Key!$G$3:$H$6,2,FALSE))</f>
        <v/>
      </c>
      <c r="CF51" s="87" t="str">
        <f>IF(ISBLANK(AA51),"",VLOOKUP(AA51,Key!$G$3:$H$6,2,FALSE))</f>
        <v/>
      </c>
      <c r="CG51" s="87" t="str">
        <f>IF(ISBLANK(AC51),"",VLOOKUP(AC51,Key!$G$3:$H$6,2,FALSE))</f>
        <v/>
      </c>
      <c r="CH51" s="87" t="str">
        <f>IF(ISBLANK(AE51),"",VLOOKUP(AE51,Key!$G$3:$H$6,2,FALSE))</f>
        <v/>
      </c>
      <c r="CI51" s="87" t="str">
        <f>IF(ISBLANK(AG51),"",VLOOKUP(AG51,Key!$G$3:$H$6,2,FALSE))</f>
        <v/>
      </c>
      <c r="CJ51" s="87" t="str">
        <f>IF(ISBLANK(AI51),"",VLOOKUP(AI51,Key!$G$3:$H$6,2,FALSE))</f>
        <v/>
      </c>
      <c r="CK51" s="87" t="str">
        <f>IF(ISBLANK(AK51),"",VLOOKUP(AK51,Key!$G$3:$H$6,2,FALSE))</f>
        <v/>
      </c>
      <c r="CL51" s="87" t="str">
        <f>IF(ISBLANK(AM51),"",VLOOKUP(AM51,Key!$G$3:$H$6,2,FALSE))</f>
        <v/>
      </c>
      <c r="CM51" s="87" t="str">
        <f>IF(ISBLANK(AO51),"",VLOOKUP(AO51,Key!$G$3:$H$6,2,FALSE))</f>
        <v/>
      </c>
      <c r="CN51" s="87" t="str">
        <f>IF(ISBLANK(AQ51),"",VLOOKUP(AQ51,Key!$G$3:$H$6,2,FALSE))</f>
        <v/>
      </c>
      <c r="CO51" s="87" t="str">
        <f>IF(ISBLANK(AS51),"",VLOOKUP(AS51,Key!$G$3:$H$6,2,FALSE))</f>
        <v/>
      </c>
      <c r="CP51" s="87" t="str">
        <f>IF(ISBLANK(AU51),"",VLOOKUP(AU51,Key!$G$3:$H$6,2,FALSE))</f>
        <v/>
      </c>
      <c r="CQ51" s="87" t="str">
        <f>IF(ISBLANK(AW51),"",VLOOKUP(AW51,Key!$G$3:$H$6,2,FALSE))</f>
        <v/>
      </c>
      <c r="CR51" s="87" t="str">
        <f>IF(ISBLANK(AY51),"",VLOOKUP(AY51,Key!$G$3:$H$6,2,FALSE))</f>
        <v/>
      </c>
      <c r="CS51" s="87" t="str">
        <f>IF(ISBLANK(BA51),"",VLOOKUP(BA51,Key!$G$3:$H$6,2,FALSE))</f>
        <v/>
      </c>
      <c r="CT51" s="87" t="str">
        <f>IF(ISBLANK(BC51),"",VLOOKUP(BC51,Key!$G$3:$H$6,2,FALSE))</f>
        <v/>
      </c>
      <c r="CU51" s="87" t="str">
        <f>IF(ISBLANK(BE51),"",VLOOKUP(BE51,Key!$G$3:$H$6,2,FALSE))</f>
        <v/>
      </c>
      <c r="CV51" s="87" t="str">
        <f>IF(ISBLANK(BG51),"",VLOOKUP(BG51,Key!$G$3:$H$6,2,FALSE))</f>
        <v/>
      </c>
      <c r="CW51" s="87" t="str">
        <f>IF(ISBLANK(BI51),"",VLOOKUP(BI51,Key!$G$3:$H$6,2,FALSE))</f>
        <v/>
      </c>
      <c r="CX51" s="87" t="str">
        <f>IF(ISBLANK(BK51),"",VLOOKUP(BK51,Key!$G$3:$H$6,2,FALSE))</f>
        <v/>
      </c>
      <c r="CY51" s="87" t="str">
        <f>IF(ISBLANK(BM51),"",VLOOKUP(BM51,Key!$G$3:$H$6,2,FALSE))</f>
        <v/>
      </c>
      <c r="CZ51" s="87" t="str">
        <f>IF(ISBLANK(BO51),"",VLOOKUP(BO51,Key!$G$3:$H$6,2,FALSE))</f>
        <v/>
      </c>
    </row>
    <row r="52" spans="1:104" x14ac:dyDescent="0.35">
      <c r="A52" s="174"/>
      <c r="B52" s="169"/>
      <c r="C52" s="27" t="s">
        <v>144</v>
      </c>
      <c r="D52" s="37"/>
      <c r="E52" s="38"/>
      <c r="F52" s="38"/>
      <c r="G52" s="40"/>
      <c r="H52" s="37"/>
      <c r="I52" s="39"/>
      <c r="J52" s="38"/>
      <c r="K52" s="39"/>
      <c r="L52" s="38"/>
      <c r="M52" s="40"/>
      <c r="N52" s="37"/>
      <c r="O52" s="39"/>
      <c r="P52" s="38"/>
      <c r="Q52" s="39"/>
      <c r="R52" s="38"/>
      <c r="S52" s="40"/>
      <c r="T52" s="37"/>
      <c r="U52" s="39"/>
      <c r="V52" s="38"/>
      <c r="W52" s="39"/>
      <c r="X52" s="38"/>
      <c r="Y52" s="40"/>
      <c r="Z52" s="37"/>
      <c r="AA52" s="39"/>
      <c r="AB52" s="38"/>
      <c r="AC52" s="39"/>
      <c r="AD52" s="38"/>
      <c r="AE52" s="40"/>
      <c r="AF52" s="37"/>
      <c r="AG52" s="39"/>
      <c r="AH52" s="38"/>
      <c r="AI52" s="39"/>
      <c r="AJ52" s="38"/>
      <c r="AK52" s="40"/>
      <c r="AL52" s="37"/>
      <c r="AM52" s="39"/>
      <c r="AN52" s="38"/>
      <c r="AO52" s="39"/>
      <c r="AP52" s="38"/>
      <c r="AQ52" s="40"/>
      <c r="AR52" s="37"/>
      <c r="AS52" s="39"/>
      <c r="AT52" s="38"/>
      <c r="AU52" s="39"/>
      <c r="AV52" s="38"/>
      <c r="AW52" s="40"/>
      <c r="AX52" s="37"/>
      <c r="AY52" s="39"/>
      <c r="AZ52" s="38"/>
      <c r="BA52" s="39"/>
      <c r="BB52" s="38"/>
      <c r="BC52" s="40"/>
      <c r="BD52" s="37"/>
      <c r="BE52" s="39"/>
      <c r="BF52" s="38"/>
      <c r="BG52" s="39"/>
      <c r="BH52" s="38"/>
      <c r="BI52" s="40"/>
      <c r="BJ52" s="37"/>
      <c r="BK52" s="39"/>
      <c r="BL52" s="38"/>
      <c r="BM52" s="39"/>
      <c r="BN52" s="38"/>
      <c r="BO52" s="40"/>
      <c r="BP52" s="79">
        <f>Properties!$C$5</f>
        <v>0</v>
      </c>
      <c r="BQ52" s="84" t="s">
        <v>115</v>
      </c>
      <c r="BR52" s="80" t="s">
        <v>162</v>
      </c>
      <c r="BS52" s="80">
        <f t="shared" si="3"/>
        <v>0</v>
      </c>
      <c r="BT52" s="80">
        <f t="shared" si="4"/>
        <v>0</v>
      </c>
      <c r="BU52" s="80">
        <f t="shared" si="5"/>
        <v>0</v>
      </c>
      <c r="BV52" s="87" t="str">
        <f>IF(ISBLANK(G52),"",VLOOKUP(G52,Key!$G$3:$H$6,2,FALSE))</f>
        <v/>
      </c>
      <c r="BW52" s="87" t="str">
        <f>IF(ISBLANK(I52),"",VLOOKUP(I52,Key!$G$3:$H$6,2,FALSE))</f>
        <v/>
      </c>
      <c r="BX52" s="87" t="str">
        <f>IF(ISBLANK(K52),"",VLOOKUP(K52,Key!$G$3:$H$6,2,FALSE))</f>
        <v/>
      </c>
      <c r="BY52" s="87" t="str">
        <f>IF(ISBLANK(M52),"",VLOOKUP(M52,Key!$G$3:$H$6,2,FALSE))</f>
        <v/>
      </c>
      <c r="BZ52" s="87" t="str">
        <f>IF(ISBLANK(O52),"",VLOOKUP(O52,Key!$G$3:$H$6,2,FALSE))</f>
        <v/>
      </c>
      <c r="CA52" s="87" t="str">
        <f>IF(ISBLANK(Q52),"",VLOOKUP(Q52,Key!$G$3:$H$6,2,FALSE))</f>
        <v/>
      </c>
      <c r="CB52" s="87" t="str">
        <f>IF(ISBLANK(S52),"",VLOOKUP(S52,Key!$G$3:$H$6,2,FALSE))</f>
        <v/>
      </c>
      <c r="CC52" s="87" t="str">
        <f>IF(ISBLANK(U52),"",VLOOKUP(U52,Key!$G$3:$H$6,2,FALSE))</f>
        <v/>
      </c>
      <c r="CD52" s="87" t="str">
        <f>IF(ISBLANK(W52),"",VLOOKUP(W52,Key!$G$3:$H$6,2,FALSE))</f>
        <v/>
      </c>
      <c r="CE52" s="87" t="str">
        <f>IF(ISBLANK(Y52),"",VLOOKUP(Y52,Key!$G$3:$H$6,2,FALSE))</f>
        <v/>
      </c>
      <c r="CF52" s="87" t="str">
        <f>IF(ISBLANK(AA52),"",VLOOKUP(AA52,Key!$G$3:$H$6,2,FALSE))</f>
        <v/>
      </c>
      <c r="CG52" s="87" t="str">
        <f>IF(ISBLANK(AC52),"",VLOOKUP(AC52,Key!$G$3:$H$6,2,FALSE))</f>
        <v/>
      </c>
      <c r="CH52" s="87" t="str">
        <f>IF(ISBLANK(AE52),"",VLOOKUP(AE52,Key!$G$3:$H$6,2,FALSE))</f>
        <v/>
      </c>
      <c r="CI52" s="87" t="str">
        <f>IF(ISBLANK(AG52),"",VLOOKUP(AG52,Key!$G$3:$H$6,2,FALSE))</f>
        <v/>
      </c>
      <c r="CJ52" s="87" t="str">
        <f>IF(ISBLANK(AI52),"",VLOOKUP(AI52,Key!$G$3:$H$6,2,FALSE))</f>
        <v/>
      </c>
      <c r="CK52" s="87" t="str">
        <f>IF(ISBLANK(AK52),"",VLOOKUP(AK52,Key!$G$3:$H$6,2,FALSE))</f>
        <v/>
      </c>
      <c r="CL52" s="87" t="str">
        <f>IF(ISBLANK(AM52),"",VLOOKUP(AM52,Key!$G$3:$H$6,2,FALSE))</f>
        <v/>
      </c>
      <c r="CM52" s="87" t="str">
        <f>IF(ISBLANK(AO52),"",VLOOKUP(AO52,Key!$G$3:$H$6,2,FALSE))</f>
        <v/>
      </c>
      <c r="CN52" s="87" t="str">
        <f>IF(ISBLANK(AQ52),"",VLOOKUP(AQ52,Key!$G$3:$H$6,2,FALSE))</f>
        <v/>
      </c>
      <c r="CO52" s="87" t="str">
        <f>IF(ISBLANK(AS52),"",VLOOKUP(AS52,Key!$G$3:$H$6,2,FALSE))</f>
        <v/>
      </c>
      <c r="CP52" s="87" t="str">
        <f>IF(ISBLANK(AU52),"",VLOOKUP(AU52,Key!$G$3:$H$6,2,FALSE))</f>
        <v/>
      </c>
      <c r="CQ52" s="87" t="str">
        <f>IF(ISBLANK(AW52),"",VLOOKUP(AW52,Key!$G$3:$H$6,2,FALSE))</f>
        <v/>
      </c>
      <c r="CR52" s="87" t="str">
        <f>IF(ISBLANK(AY52),"",VLOOKUP(AY52,Key!$G$3:$H$6,2,FALSE))</f>
        <v/>
      </c>
      <c r="CS52" s="87" t="str">
        <f>IF(ISBLANK(BA52),"",VLOOKUP(BA52,Key!$G$3:$H$6,2,FALSE))</f>
        <v/>
      </c>
      <c r="CT52" s="87" t="str">
        <f>IF(ISBLANK(BC52),"",VLOOKUP(BC52,Key!$G$3:$H$6,2,FALSE))</f>
        <v/>
      </c>
      <c r="CU52" s="87" t="str">
        <f>IF(ISBLANK(BE52),"",VLOOKUP(BE52,Key!$G$3:$H$6,2,FALSE))</f>
        <v/>
      </c>
      <c r="CV52" s="87" t="str">
        <f>IF(ISBLANK(BG52),"",VLOOKUP(BG52,Key!$G$3:$H$6,2,FALSE))</f>
        <v/>
      </c>
      <c r="CW52" s="87" t="str">
        <f>IF(ISBLANK(BI52),"",VLOOKUP(BI52,Key!$G$3:$H$6,2,FALSE))</f>
        <v/>
      </c>
      <c r="CX52" s="87" t="str">
        <f>IF(ISBLANK(BK52),"",VLOOKUP(BK52,Key!$G$3:$H$6,2,FALSE))</f>
        <v/>
      </c>
      <c r="CY52" s="87" t="str">
        <f>IF(ISBLANK(BM52),"",VLOOKUP(BM52,Key!$G$3:$H$6,2,FALSE))</f>
        <v/>
      </c>
      <c r="CZ52" s="87" t="str">
        <f>IF(ISBLANK(BO52),"",VLOOKUP(BO52,Key!$G$3:$H$6,2,FALSE))</f>
        <v/>
      </c>
    </row>
    <row r="53" spans="1:104" ht="16.5" customHeight="1" x14ac:dyDescent="0.35">
      <c r="A53" s="174"/>
      <c r="B53" s="169"/>
      <c r="C53" s="27" t="s">
        <v>163</v>
      </c>
      <c r="D53" s="37"/>
      <c r="E53" s="38"/>
      <c r="F53" s="38"/>
      <c r="G53" s="40"/>
      <c r="H53" s="37"/>
      <c r="I53" s="39"/>
      <c r="J53" s="38"/>
      <c r="K53" s="39"/>
      <c r="L53" s="38"/>
      <c r="M53" s="40"/>
      <c r="N53" s="37"/>
      <c r="O53" s="39"/>
      <c r="P53" s="38"/>
      <c r="Q53" s="39"/>
      <c r="R53" s="38"/>
      <c r="S53" s="40"/>
      <c r="T53" s="37"/>
      <c r="U53" s="39"/>
      <c r="V53" s="38"/>
      <c r="W53" s="39"/>
      <c r="X53" s="38"/>
      <c r="Y53" s="40"/>
      <c r="Z53" s="37"/>
      <c r="AA53" s="39"/>
      <c r="AB53" s="38"/>
      <c r="AC53" s="39"/>
      <c r="AD53" s="38"/>
      <c r="AE53" s="40"/>
      <c r="AF53" s="37"/>
      <c r="AG53" s="39"/>
      <c r="AH53" s="38"/>
      <c r="AI53" s="39"/>
      <c r="AJ53" s="38"/>
      <c r="AK53" s="40"/>
      <c r="AL53" s="37"/>
      <c r="AM53" s="39"/>
      <c r="AN53" s="38"/>
      <c r="AO53" s="39"/>
      <c r="AP53" s="38"/>
      <c r="AQ53" s="40"/>
      <c r="AR53" s="37"/>
      <c r="AS53" s="39"/>
      <c r="AT53" s="38"/>
      <c r="AU53" s="39"/>
      <c r="AV53" s="38"/>
      <c r="AW53" s="40"/>
      <c r="AX53" s="37"/>
      <c r="AY53" s="39"/>
      <c r="AZ53" s="38"/>
      <c r="BA53" s="39"/>
      <c r="BB53" s="38"/>
      <c r="BC53" s="40"/>
      <c r="BD53" s="37"/>
      <c r="BE53" s="39"/>
      <c r="BF53" s="38"/>
      <c r="BG53" s="39"/>
      <c r="BH53" s="38"/>
      <c r="BI53" s="40"/>
      <c r="BJ53" s="37"/>
      <c r="BK53" s="39"/>
      <c r="BL53" s="38"/>
      <c r="BM53" s="39"/>
      <c r="BN53" s="38"/>
      <c r="BO53" s="40"/>
      <c r="BP53" s="79">
        <f>Properties!$C$5</f>
        <v>0</v>
      </c>
      <c r="BQ53" s="84" t="s">
        <v>115</v>
      </c>
      <c r="BR53" s="80" t="s">
        <v>162</v>
      </c>
      <c r="BS53" s="80">
        <f t="shared" si="3"/>
        <v>0</v>
      </c>
      <c r="BT53" s="80">
        <f t="shared" si="4"/>
        <v>0</v>
      </c>
      <c r="BU53" s="80">
        <f t="shared" si="5"/>
        <v>0</v>
      </c>
      <c r="BV53" s="87" t="str">
        <f>IF(ISBLANK(G53),"",VLOOKUP(G53,Key!$G$3:$H$6,2,FALSE))</f>
        <v/>
      </c>
      <c r="BW53" s="87" t="str">
        <f>IF(ISBLANK(I53),"",VLOOKUP(I53,Key!$G$3:$H$6,2,FALSE))</f>
        <v/>
      </c>
      <c r="BX53" s="87" t="str">
        <f>IF(ISBLANK(K53),"",VLOOKUP(K53,Key!$G$3:$H$6,2,FALSE))</f>
        <v/>
      </c>
      <c r="BY53" s="87" t="str">
        <f>IF(ISBLANK(M53),"",VLOOKUP(M53,Key!$G$3:$H$6,2,FALSE))</f>
        <v/>
      </c>
      <c r="BZ53" s="87" t="str">
        <f>IF(ISBLANK(O53),"",VLOOKUP(O53,Key!$G$3:$H$6,2,FALSE))</f>
        <v/>
      </c>
      <c r="CA53" s="87" t="str">
        <f>IF(ISBLANK(Q53),"",VLOOKUP(Q53,Key!$G$3:$H$6,2,FALSE))</f>
        <v/>
      </c>
      <c r="CB53" s="87" t="str">
        <f>IF(ISBLANK(S53),"",VLOOKUP(S53,Key!$G$3:$H$6,2,FALSE))</f>
        <v/>
      </c>
      <c r="CC53" s="87" t="str">
        <f>IF(ISBLANK(U53),"",VLOOKUP(U53,Key!$G$3:$H$6,2,FALSE))</f>
        <v/>
      </c>
      <c r="CD53" s="87" t="str">
        <f>IF(ISBLANK(W53),"",VLOOKUP(W53,Key!$G$3:$H$6,2,FALSE))</f>
        <v/>
      </c>
      <c r="CE53" s="87" t="str">
        <f>IF(ISBLANK(Y53),"",VLOOKUP(Y53,Key!$G$3:$H$6,2,FALSE))</f>
        <v/>
      </c>
      <c r="CF53" s="87" t="str">
        <f>IF(ISBLANK(AA53),"",VLOOKUP(AA53,Key!$G$3:$H$6,2,FALSE))</f>
        <v/>
      </c>
      <c r="CG53" s="87" t="str">
        <f>IF(ISBLANK(AC53),"",VLOOKUP(AC53,Key!$G$3:$H$6,2,FALSE))</f>
        <v/>
      </c>
      <c r="CH53" s="87" t="str">
        <f>IF(ISBLANK(AE53),"",VLOOKUP(AE53,Key!$G$3:$H$6,2,FALSE))</f>
        <v/>
      </c>
      <c r="CI53" s="87" t="str">
        <f>IF(ISBLANK(AG53),"",VLOOKUP(AG53,Key!$G$3:$H$6,2,FALSE))</f>
        <v/>
      </c>
      <c r="CJ53" s="87" t="str">
        <f>IF(ISBLANK(AI53),"",VLOOKUP(AI53,Key!$G$3:$H$6,2,FALSE))</f>
        <v/>
      </c>
      <c r="CK53" s="87" t="str">
        <f>IF(ISBLANK(AK53),"",VLOOKUP(AK53,Key!$G$3:$H$6,2,FALSE))</f>
        <v/>
      </c>
      <c r="CL53" s="87" t="str">
        <f>IF(ISBLANK(AM53),"",VLOOKUP(AM53,Key!$G$3:$H$6,2,FALSE))</f>
        <v/>
      </c>
      <c r="CM53" s="87" t="str">
        <f>IF(ISBLANK(AO53),"",VLOOKUP(AO53,Key!$G$3:$H$6,2,FALSE))</f>
        <v/>
      </c>
      <c r="CN53" s="87" t="str">
        <f>IF(ISBLANK(AQ53),"",VLOOKUP(AQ53,Key!$G$3:$H$6,2,FALSE))</f>
        <v/>
      </c>
      <c r="CO53" s="87" t="str">
        <f>IF(ISBLANK(AS53),"",VLOOKUP(AS53,Key!$G$3:$H$6,2,FALSE))</f>
        <v/>
      </c>
      <c r="CP53" s="87" t="str">
        <f>IF(ISBLANK(AU53),"",VLOOKUP(AU53,Key!$G$3:$H$6,2,FALSE))</f>
        <v/>
      </c>
      <c r="CQ53" s="87" t="str">
        <f>IF(ISBLANK(AW53),"",VLOOKUP(AW53,Key!$G$3:$H$6,2,FALSE))</f>
        <v/>
      </c>
      <c r="CR53" s="87" t="str">
        <f>IF(ISBLANK(AY53),"",VLOOKUP(AY53,Key!$G$3:$H$6,2,FALSE))</f>
        <v/>
      </c>
      <c r="CS53" s="87" t="str">
        <f>IF(ISBLANK(BA53),"",VLOOKUP(BA53,Key!$G$3:$H$6,2,FALSE))</f>
        <v/>
      </c>
      <c r="CT53" s="87" t="str">
        <f>IF(ISBLANK(BC53),"",VLOOKUP(BC53,Key!$G$3:$H$6,2,FALSE))</f>
        <v/>
      </c>
      <c r="CU53" s="87" t="str">
        <f>IF(ISBLANK(BE53),"",VLOOKUP(BE53,Key!$G$3:$H$6,2,FALSE))</f>
        <v/>
      </c>
      <c r="CV53" s="87" t="str">
        <f>IF(ISBLANK(BG53),"",VLOOKUP(BG53,Key!$G$3:$H$6,2,FALSE))</f>
        <v/>
      </c>
      <c r="CW53" s="87" t="str">
        <f>IF(ISBLANK(BI53),"",VLOOKUP(BI53,Key!$G$3:$H$6,2,FALSE))</f>
        <v/>
      </c>
      <c r="CX53" s="87" t="str">
        <f>IF(ISBLANK(BK53),"",VLOOKUP(BK53,Key!$G$3:$H$6,2,FALSE))</f>
        <v/>
      </c>
      <c r="CY53" s="87" t="str">
        <f>IF(ISBLANK(BM53),"",VLOOKUP(BM53,Key!$G$3:$H$6,2,FALSE))</f>
        <v/>
      </c>
      <c r="CZ53" s="87" t="str">
        <f>IF(ISBLANK(BO53),"",VLOOKUP(BO53,Key!$G$3:$H$6,2,FALSE))</f>
        <v/>
      </c>
    </row>
    <row r="54" spans="1:104" x14ac:dyDescent="0.35">
      <c r="A54" s="174"/>
      <c r="B54" s="169"/>
      <c r="C54" s="27" t="s">
        <v>164</v>
      </c>
      <c r="D54" s="37"/>
      <c r="E54" s="38"/>
      <c r="F54" s="38"/>
      <c r="G54" s="40"/>
      <c r="H54" s="37"/>
      <c r="I54" s="39"/>
      <c r="J54" s="38"/>
      <c r="K54" s="39"/>
      <c r="L54" s="38"/>
      <c r="M54" s="40"/>
      <c r="N54" s="37"/>
      <c r="O54" s="39"/>
      <c r="P54" s="38"/>
      <c r="Q54" s="39"/>
      <c r="R54" s="38"/>
      <c r="S54" s="40"/>
      <c r="T54" s="37"/>
      <c r="U54" s="39"/>
      <c r="V54" s="38"/>
      <c r="W54" s="39"/>
      <c r="X54" s="38"/>
      <c r="Y54" s="40"/>
      <c r="Z54" s="37"/>
      <c r="AA54" s="39"/>
      <c r="AB54" s="38"/>
      <c r="AC54" s="39"/>
      <c r="AD54" s="38"/>
      <c r="AE54" s="40"/>
      <c r="AF54" s="37"/>
      <c r="AG54" s="39"/>
      <c r="AH54" s="38"/>
      <c r="AI54" s="39"/>
      <c r="AJ54" s="38"/>
      <c r="AK54" s="40"/>
      <c r="AL54" s="37"/>
      <c r="AM54" s="39"/>
      <c r="AN54" s="38"/>
      <c r="AO54" s="39"/>
      <c r="AP54" s="38"/>
      <c r="AQ54" s="40"/>
      <c r="AR54" s="37"/>
      <c r="AS54" s="39"/>
      <c r="AT54" s="38"/>
      <c r="AU54" s="39"/>
      <c r="AV54" s="38"/>
      <c r="AW54" s="40"/>
      <c r="AX54" s="37"/>
      <c r="AY54" s="39"/>
      <c r="AZ54" s="38"/>
      <c r="BA54" s="39"/>
      <c r="BB54" s="38"/>
      <c r="BC54" s="40"/>
      <c r="BD54" s="37"/>
      <c r="BE54" s="39"/>
      <c r="BF54" s="38"/>
      <c r="BG54" s="39"/>
      <c r="BH54" s="38"/>
      <c r="BI54" s="40"/>
      <c r="BJ54" s="37"/>
      <c r="BK54" s="39"/>
      <c r="BL54" s="38"/>
      <c r="BM54" s="39"/>
      <c r="BN54" s="38"/>
      <c r="BO54" s="40"/>
      <c r="BP54" s="79">
        <f>Properties!$C$5</f>
        <v>0</v>
      </c>
      <c r="BQ54" s="84" t="s">
        <v>115</v>
      </c>
      <c r="BR54" s="80" t="s">
        <v>162</v>
      </c>
      <c r="BS54" s="80">
        <f t="shared" si="3"/>
        <v>0</v>
      </c>
      <c r="BT54" s="80">
        <f t="shared" si="4"/>
        <v>0</v>
      </c>
      <c r="BU54" s="80">
        <f t="shared" si="5"/>
        <v>0</v>
      </c>
      <c r="BV54" s="87" t="str">
        <f>IF(ISBLANK(G54),"",VLOOKUP(G54,Key!$G$3:$H$6,2,FALSE))</f>
        <v/>
      </c>
      <c r="BW54" s="87" t="str">
        <f>IF(ISBLANK(I54),"",VLOOKUP(I54,Key!$G$3:$H$6,2,FALSE))</f>
        <v/>
      </c>
      <c r="BX54" s="87" t="str">
        <f>IF(ISBLANK(K54),"",VLOOKUP(K54,Key!$G$3:$H$6,2,FALSE))</f>
        <v/>
      </c>
      <c r="BY54" s="87" t="str">
        <f>IF(ISBLANK(M54),"",VLOOKUP(M54,Key!$G$3:$H$6,2,FALSE))</f>
        <v/>
      </c>
      <c r="BZ54" s="87" t="str">
        <f>IF(ISBLANK(O54),"",VLOOKUP(O54,Key!$G$3:$H$6,2,FALSE))</f>
        <v/>
      </c>
      <c r="CA54" s="87" t="str">
        <f>IF(ISBLANK(Q54),"",VLOOKUP(Q54,Key!$G$3:$H$6,2,FALSE))</f>
        <v/>
      </c>
      <c r="CB54" s="87" t="str">
        <f>IF(ISBLANK(S54),"",VLOOKUP(S54,Key!$G$3:$H$6,2,FALSE))</f>
        <v/>
      </c>
      <c r="CC54" s="87" t="str">
        <f>IF(ISBLANK(U54),"",VLOOKUP(U54,Key!$G$3:$H$6,2,FALSE))</f>
        <v/>
      </c>
      <c r="CD54" s="87" t="str">
        <f>IF(ISBLANK(W54),"",VLOOKUP(W54,Key!$G$3:$H$6,2,FALSE))</f>
        <v/>
      </c>
      <c r="CE54" s="87" t="str">
        <f>IF(ISBLANK(Y54),"",VLOOKUP(Y54,Key!$G$3:$H$6,2,FALSE))</f>
        <v/>
      </c>
      <c r="CF54" s="87" t="str">
        <f>IF(ISBLANK(AA54),"",VLOOKUP(AA54,Key!$G$3:$H$6,2,FALSE))</f>
        <v/>
      </c>
      <c r="CG54" s="87" t="str">
        <f>IF(ISBLANK(AC54),"",VLOOKUP(AC54,Key!$G$3:$H$6,2,FALSE))</f>
        <v/>
      </c>
      <c r="CH54" s="87" t="str">
        <f>IF(ISBLANK(AE54),"",VLOOKUP(AE54,Key!$G$3:$H$6,2,FALSE))</f>
        <v/>
      </c>
      <c r="CI54" s="87" t="str">
        <f>IF(ISBLANK(AG54),"",VLOOKUP(AG54,Key!$G$3:$H$6,2,FALSE))</f>
        <v/>
      </c>
      <c r="CJ54" s="87" t="str">
        <f>IF(ISBLANK(AI54),"",VLOOKUP(AI54,Key!$G$3:$H$6,2,FALSE))</f>
        <v/>
      </c>
      <c r="CK54" s="87" t="str">
        <f>IF(ISBLANK(AK54),"",VLOOKUP(AK54,Key!$G$3:$H$6,2,FALSE))</f>
        <v/>
      </c>
      <c r="CL54" s="87" t="str">
        <f>IF(ISBLANK(AM54),"",VLOOKUP(AM54,Key!$G$3:$H$6,2,FALSE))</f>
        <v/>
      </c>
      <c r="CM54" s="87" t="str">
        <f>IF(ISBLANK(AO54),"",VLOOKUP(AO54,Key!$G$3:$H$6,2,FALSE))</f>
        <v/>
      </c>
      <c r="CN54" s="87" t="str">
        <f>IF(ISBLANK(AQ54),"",VLOOKUP(AQ54,Key!$G$3:$H$6,2,FALSE))</f>
        <v/>
      </c>
      <c r="CO54" s="87" t="str">
        <f>IF(ISBLANK(AS54),"",VLOOKUP(AS54,Key!$G$3:$H$6,2,FALSE))</f>
        <v/>
      </c>
      <c r="CP54" s="87" t="str">
        <f>IF(ISBLANK(AU54),"",VLOOKUP(AU54,Key!$G$3:$H$6,2,FALSE))</f>
        <v/>
      </c>
      <c r="CQ54" s="87" t="str">
        <f>IF(ISBLANK(AW54),"",VLOOKUP(AW54,Key!$G$3:$H$6,2,FALSE))</f>
        <v/>
      </c>
      <c r="CR54" s="87" t="str">
        <f>IF(ISBLANK(AY54),"",VLOOKUP(AY54,Key!$G$3:$H$6,2,FALSE))</f>
        <v/>
      </c>
      <c r="CS54" s="87" t="str">
        <f>IF(ISBLANK(BA54),"",VLOOKUP(BA54,Key!$G$3:$H$6,2,FALSE))</f>
        <v/>
      </c>
      <c r="CT54" s="87" t="str">
        <f>IF(ISBLANK(BC54),"",VLOOKUP(BC54,Key!$G$3:$H$6,2,FALSE))</f>
        <v/>
      </c>
      <c r="CU54" s="87" t="str">
        <f>IF(ISBLANK(BE54),"",VLOOKUP(BE54,Key!$G$3:$H$6,2,FALSE))</f>
        <v/>
      </c>
      <c r="CV54" s="87" t="str">
        <f>IF(ISBLANK(BG54),"",VLOOKUP(BG54,Key!$G$3:$H$6,2,FALSE))</f>
        <v/>
      </c>
      <c r="CW54" s="87" t="str">
        <f>IF(ISBLANK(BI54),"",VLOOKUP(BI54,Key!$G$3:$H$6,2,FALSE))</f>
        <v/>
      </c>
      <c r="CX54" s="87" t="str">
        <f>IF(ISBLANK(BK54),"",VLOOKUP(BK54,Key!$G$3:$H$6,2,FALSE))</f>
        <v/>
      </c>
      <c r="CY54" s="87" t="str">
        <f>IF(ISBLANK(BM54),"",VLOOKUP(BM54,Key!$G$3:$H$6,2,FALSE))</f>
        <v/>
      </c>
      <c r="CZ54" s="87" t="str">
        <f>IF(ISBLANK(BO54),"",VLOOKUP(BO54,Key!$G$3:$H$6,2,FALSE))</f>
        <v/>
      </c>
    </row>
    <row r="55" spans="1:104" x14ac:dyDescent="0.35">
      <c r="A55" s="174"/>
      <c r="B55" s="169"/>
      <c r="C55" s="27" t="s">
        <v>165</v>
      </c>
      <c r="D55" s="37"/>
      <c r="E55" s="38"/>
      <c r="F55" s="38"/>
      <c r="G55" s="40"/>
      <c r="H55" s="37"/>
      <c r="I55" s="39"/>
      <c r="J55" s="38"/>
      <c r="K55" s="39"/>
      <c r="L55" s="38"/>
      <c r="M55" s="40"/>
      <c r="N55" s="37"/>
      <c r="O55" s="39"/>
      <c r="P55" s="38"/>
      <c r="Q55" s="39"/>
      <c r="R55" s="38"/>
      <c r="S55" s="40"/>
      <c r="T55" s="37"/>
      <c r="U55" s="39"/>
      <c r="V55" s="38"/>
      <c r="W55" s="39"/>
      <c r="X55" s="38"/>
      <c r="Y55" s="40"/>
      <c r="Z55" s="37"/>
      <c r="AA55" s="39"/>
      <c r="AB55" s="38"/>
      <c r="AC55" s="39"/>
      <c r="AD55" s="38"/>
      <c r="AE55" s="40"/>
      <c r="AF55" s="37"/>
      <c r="AG55" s="39"/>
      <c r="AH55" s="38"/>
      <c r="AI55" s="39"/>
      <c r="AJ55" s="38"/>
      <c r="AK55" s="40"/>
      <c r="AL55" s="37"/>
      <c r="AM55" s="39"/>
      <c r="AN55" s="38"/>
      <c r="AO55" s="39"/>
      <c r="AP55" s="38"/>
      <c r="AQ55" s="40"/>
      <c r="AR55" s="37"/>
      <c r="AS55" s="39"/>
      <c r="AT55" s="38"/>
      <c r="AU55" s="39"/>
      <c r="AV55" s="38"/>
      <c r="AW55" s="40"/>
      <c r="AX55" s="37"/>
      <c r="AY55" s="39"/>
      <c r="AZ55" s="38"/>
      <c r="BA55" s="39"/>
      <c r="BB55" s="38"/>
      <c r="BC55" s="40"/>
      <c r="BD55" s="37"/>
      <c r="BE55" s="39"/>
      <c r="BF55" s="38"/>
      <c r="BG55" s="39"/>
      <c r="BH55" s="38"/>
      <c r="BI55" s="40"/>
      <c r="BJ55" s="37"/>
      <c r="BK55" s="39"/>
      <c r="BL55" s="38"/>
      <c r="BM55" s="39"/>
      <c r="BN55" s="38"/>
      <c r="BO55" s="40"/>
      <c r="BP55" s="79">
        <f>Properties!$C$5</f>
        <v>0</v>
      </c>
      <c r="BQ55" s="84" t="s">
        <v>115</v>
      </c>
      <c r="BR55" s="80" t="s">
        <v>162</v>
      </c>
      <c r="BS55" s="80">
        <f t="shared" si="3"/>
        <v>0</v>
      </c>
      <c r="BT55" s="80">
        <f t="shared" si="4"/>
        <v>0</v>
      </c>
      <c r="BU55" s="80">
        <f t="shared" si="5"/>
        <v>0</v>
      </c>
      <c r="BV55" s="87" t="str">
        <f>IF(ISBLANK(G55),"",VLOOKUP(G55,Key!$G$3:$H$6,2,FALSE))</f>
        <v/>
      </c>
      <c r="BW55" s="87" t="str">
        <f>IF(ISBLANK(I55),"",VLOOKUP(I55,Key!$G$3:$H$6,2,FALSE))</f>
        <v/>
      </c>
      <c r="BX55" s="87" t="str">
        <f>IF(ISBLANK(K55),"",VLOOKUP(K55,Key!$G$3:$H$6,2,FALSE))</f>
        <v/>
      </c>
      <c r="BY55" s="87" t="str">
        <f>IF(ISBLANK(M55),"",VLOOKUP(M55,Key!$G$3:$H$6,2,FALSE))</f>
        <v/>
      </c>
      <c r="BZ55" s="87" t="str">
        <f>IF(ISBLANK(O55),"",VLOOKUP(O55,Key!$G$3:$H$6,2,FALSE))</f>
        <v/>
      </c>
      <c r="CA55" s="87" t="str">
        <f>IF(ISBLANK(Q55),"",VLOOKUP(Q55,Key!$G$3:$H$6,2,FALSE))</f>
        <v/>
      </c>
      <c r="CB55" s="87" t="str">
        <f>IF(ISBLANK(S55),"",VLOOKUP(S55,Key!$G$3:$H$6,2,FALSE))</f>
        <v/>
      </c>
      <c r="CC55" s="87" t="str">
        <f>IF(ISBLANK(U55),"",VLOOKUP(U55,Key!$G$3:$H$6,2,FALSE))</f>
        <v/>
      </c>
      <c r="CD55" s="87" t="str">
        <f>IF(ISBLANK(W55),"",VLOOKUP(W55,Key!$G$3:$H$6,2,FALSE))</f>
        <v/>
      </c>
      <c r="CE55" s="87" t="str">
        <f>IF(ISBLANK(Y55),"",VLOOKUP(Y55,Key!$G$3:$H$6,2,FALSE))</f>
        <v/>
      </c>
      <c r="CF55" s="87" t="str">
        <f>IF(ISBLANK(AA55),"",VLOOKUP(AA55,Key!$G$3:$H$6,2,FALSE))</f>
        <v/>
      </c>
      <c r="CG55" s="87" t="str">
        <f>IF(ISBLANK(AC55),"",VLOOKUP(AC55,Key!$G$3:$H$6,2,FALSE))</f>
        <v/>
      </c>
      <c r="CH55" s="87" t="str">
        <f>IF(ISBLANK(AE55),"",VLOOKUP(AE55,Key!$G$3:$H$6,2,FALSE))</f>
        <v/>
      </c>
      <c r="CI55" s="87" t="str">
        <f>IF(ISBLANK(AG55),"",VLOOKUP(AG55,Key!$G$3:$H$6,2,FALSE))</f>
        <v/>
      </c>
      <c r="CJ55" s="87" t="str">
        <f>IF(ISBLANK(AI55),"",VLOOKUP(AI55,Key!$G$3:$H$6,2,FALSE))</f>
        <v/>
      </c>
      <c r="CK55" s="87" t="str">
        <f>IF(ISBLANK(AK55),"",VLOOKUP(AK55,Key!$G$3:$H$6,2,FALSE))</f>
        <v/>
      </c>
      <c r="CL55" s="87" t="str">
        <f>IF(ISBLANK(AM55),"",VLOOKUP(AM55,Key!$G$3:$H$6,2,FALSE))</f>
        <v/>
      </c>
      <c r="CM55" s="87" t="str">
        <f>IF(ISBLANK(AO55),"",VLOOKUP(AO55,Key!$G$3:$H$6,2,FALSE))</f>
        <v/>
      </c>
      <c r="CN55" s="87" t="str">
        <f>IF(ISBLANK(AQ55),"",VLOOKUP(AQ55,Key!$G$3:$H$6,2,FALSE))</f>
        <v/>
      </c>
      <c r="CO55" s="87" t="str">
        <f>IF(ISBLANK(AS55),"",VLOOKUP(AS55,Key!$G$3:$H$6,2,FALSE))</f>
        <v/>
      </c>
      <c r="CP55" s="87" t="str">
        <f>IF(ISBLANK(AU55),"",VLOOKUP(AU55,Key!$G$3:$H$6,2,FALSE))</f>
        <v/>
      </c>
      <c r="CQ55" s="87" t="str">
        <f>IF(ISBLANK(AW55),"",VLOOKUP(AW55,Key!$G$3:$H$6,2,FALSE))</f>
        <v/>
      </c>
      <c r="CR55" s="87" t="str">
        <f>IF(ISBLANK(AY55),"",VLOOKUP(AY55,Key!$G$3:$H$6,2,FALSE))</f>
        <v/>
      </c>
      <c r="CS55" s="87" t="str">
        <f>IF(ISBLANK(BA55),"",VLOOKUP(BA55,Key!$G$3:$H$6,2,FALSE))</f>
        <v/>
      </c>
      <c r="CT55" s="87" t="str">
        <f>IF(ISBLANK(BC55),"",VLOOKUP(BC55,Key!$G$3:$H$6,2,FALSE))</f>
        <v/>
      </c>
      <c r="CU55" s="87" t="str">
        <f>IF(ISBLANK(BE55),"",VLOOKUP(BE55,Key!$G$3:$H$6,2,FALSE))</f>
        <v/>
      </c>
      <c r="CV55" s="87" t="str">
        <f>IF(ISBLANK(BG55),"",VLOOKUP(BG55,Key!$G$3:$H$6,2,FALSE))</f>
        <v/>
      </c>
      <c r="CW55" s="87" t="str">
        <f>IF(ISBLANK(BI55),"",VLOOKUP(BI55,Key!$G$3:$H$6,2,FALSE))</f>
        <v/>
      </c>
      <c r="CX55" s="87" t="str">
        <f>IF(ISBLANK(BK55),"",VLOOKUP(BK55,Key!$G$3:$H$6,2,FALSE))</f>
        <v/>
      </c>
      <c r="CY55" s="87" t="str">
        <f>IF(ISBLANK(BM55),"",VLOOKUP(BM55,Key!$G$3:$H$6,2,FALSE))</f>
        <v/>
      </c>
      <c r="CZ55" s="87" t="str">
        <f>IF(ISBLANK(BO55),"",VLOOKUP(BO55,Key!$G$3:$H$6,2,FALSE))</f>
        <v/>
      </c>
    </row>
    <row r="56" spans="1:104" ht="29" x14ac:dyDescent="0.35">
      <c r="A56" s="174"/>
      <c r="B56" s="169"/>
      <c r="C56" s="27" t="s">
        <v>167</v>
      </c>
      <c r="D56" s="37"/>
      <c r="E56" s="38"/>
      <c r="F56" s="38"/>
      <c r="G56" s="40"/>
      <c r="H56" s="37"/>
      <c r="I56" s="39"/>
      <c r="J56" s="38"/>
      <c r="K56" s="39"/>
      <c r="L56" s="38"/>
      <c r="M56" s="40"/>
      <c r="N56" s="37"/>
      <c r="O56" s="39"/>
      <c r="P56" s="38"/>
      <c r="Q56" s="39"/>
      <c r="R56" s="38"/>
      <c r="S56" s="40"/>
      <c r="T56" s="37"/>
      <c r="U56" s="39"/>
      <c r="V56" s="38"/>
      <c r="W56" s="39"/>
      <c r="X56" s="38"/>
      <c r="Y56" s="40"/>
      <c r="Z56" s="37"/>
      <c r="AA56" s="39"/>
      <c r="AB56" s="38"/>
      <c r="AC56" s="39"/>
      <c r="AD56" s="38"/>
      <c r="AE56" s="40"/>
      <c r="AF56" s="37"/>
      <c r="AG56" s="39"/>
      <c r="AH56" s="38"/>
      <c r="AI56" s="39"/>
      <c r="AJ56" s="38"/>
      <c r="AK56" s="40"/>
      <c r="AL56" s="37"/>
      <c r="AM56" s="39"/>
      <c r="AN56" s="38"/>
      <c r="AO56" s="39"/>
      <c r="AP56" s="38"/>
      <c r="AQ56" s="40"/>
      <c r="AR56" s="37"/>
      <c r="AS56" s="39"/>
      <c r="AT56" s="38"/>
      <c r="AU56" s="39"/>
      <c r="AV56" s="38"/>
      <c r="AW56" s="40"/>
      <c r="AX56" s="37"/>
      <c r="AY56" s="39"/>
      <c r="AZ56" s="38"/>
      <c r="BA56" s="39"/>
      <c r="BB56" s="38"/>
      <c r="BC56" s="40"/>
      <c r="BD56" s="37"/>
      <c r="BE56" s="39"/>
      <c r="BF56" s="38"/>
      <c r="BG56" s="39"/>
      <c r="BH56" s="38"/>
      <c r="BI56" s="40"/>
      <c r="BJ56" s="37"/>
      <c r="BK56" s="39"/>
      <c r="BL56" s="38"/>
      <c r="BM56" s="39"/>
      <c r="BN56" s="38"/>
      <c r="BO56" s="40"/>
      <c r="BP56" s="79">
        <f>Properties!$C$5</f>
        <v>0</v>
      </c>
      <c r="BQ56" s="84" t="s">
        <v>115</v>
      </c>
      <c r="BR56" s="80" t="s">
        <v>162</v>
      </c>
      <c r="BS56" s="80">
        <f t="shared" si="3"/>
        <v>0</v>
      </c>
      <c r="BT56" s="80">
        <f t="shared" si="4"/>
        <v>0</v>
      </c>
      <c r="BU56" s="80">
        <f t="shared" si="5"/>
        <v>0</v>
      </c>
      <c r="BV56" s="87" t="str">
        <f>IF(ISBLANK(G56),"",VLOOKUP(G56,Key!$G$3:$H$6,2,FALSE))</f>
        <v/>
      </c>
      <c r="BW56" s="87" t="str">
        <f>IF(ISBLANK(I56),"",VLOOKUP(I56,Key!$G$3:$H$6,2,FALSE))</f>
        <v/>
      </c>
      <c r="BX56" s="87" t="str">
        <f>IF(ISBLANK(K56),"",VLOOKUP(K56,Key!$G$3:$H$6,2,FALSE))</f>
        <v/>
      </c>
      <c r="BY56" s="87" t="str">
        <f>IF(ISBLANK(M56),"",VLOOKUP(M56,Key!$G$3:$H$6,2,FALSE))</f>
        <v/>
      </c>
      <c r="BZ56" s="87" t="str">
        <f>IF(ISBLANK(O56),"",VLOOKUP(O56,Key!$G$3:$H$6,2,FALSE))</f>
        <v/>
      </c>
      <c r="CA56" s="87" t="str">
        <f>IF(ISBLANK(Q56),"",VLOOKUP(Q56,Key!$G$3:$H$6,2,FALSE))</f>
        <v/>
      </c>
      <c r="CB56" s="87" t="str">
        <f>IF(ISBLANK(S56),"",VLOOKUP(S56,Key!$G$3:$H$6,2,FALSE))</f>
        <v/>
      </c>
      <c r="CC56" s="87" t="str">
        <f>IF(ISBLANK(U56),"",VLOOKUP(U56,Key!$G$3:$H$6,2,FALSE))</f>
        <v/>
      </c>
      <c r="CD56" s="87" t="str">
        <f>IF(ISBLANK(W56),"",VLOOKUP(W56,Key!$G$3:$H$6,2,FALSE))</f>
        <v/>
      </c>
      <c r="CE56" s="87" t="str">
        <f>IF(ISBLANK(Y56),"",VLOOKUP(Y56,Key!$G$3:$H$6,2,FALSE))</f>
        <v/>
      </c>
      <c r="CF56" s="87" t="str">
        <f>IF(ISBLANK(AA56),"",VLOOKUP(AA56,Key!$G$3:$H$6,2,FALSE))</f>
        <v/>
      </c>
      <c r="CG56" s="87" t="str">
        <f>IF(ISBLANK(AC56),"",VLOOKUP(AC56,Key!$G$3:$H$6,2,FALSE))</f>
        <v/>
      </c>
      <c r="CH56" s="87" t="str">
        <f>IF(ISBLANK(AE56),"",VLOOKUP(AE56,Key!$G$3:$H$6,2,FALSE))</f>
        <v/>
      </c>
      <c r="CI56" s="87" t="str">
        <f>IF(ISBLANK(AG56),"",VLOOKUP(AG56,Key!$G$3:$H$6,2,FALSE))</f>
        <v/>
      </c>
      <c r="CJ56" s="87" t="str">
        <f>IF(ISBLANK(AI56),"",VLOOKUP(AI56,Key!$G$3:$H$6,2,FALSE))</f>
        <v/>
      </c>
      <c r="CK56" s="87" t="str">
        <f>IF(ISBLANK(AK56),"",VLOOKUP(AK56,Key!$G$3:$H$6,2,FALSE))</f>
        <v/>
      </c>
      <c r="CL56" s="87" t="str">
        <f>IF(ISBLANK(AM56),"",VLOOKUP(AM56,Key!$G$3:$H$6,2,FALSE))</f>
        <v/>
      </c>
      <c r="CM56" s="87" t="str">
        <f>IF(ISBLANK(AO56),"",VLOOKUP(AO56,Key!$G$3:$H$6,2,FALSE))</f>
        <v/>
      </c>
      <c r="CN56" s="87" t="str">
        <f>IF(ISBLANK(AQ56),"",VLOOKUP(AQ56,Key!$G$3:$H$6,2,FALSE))</f>
        <v/>
      </c>
      <c r="CO56" s="87" t="str">
        <f>IF(ISBLANK(AS56),"",VLOOKUP(AS56,Key!$G$3:$H$6,2,FALSE))</f>
        <v/>
      </c>
      <c r="CP56" s="87" t="str">
        <f>IF(ISBLANK(AU56),"",VLOOKUP(AU56,Key!$G$3:$H$6,2,FALSE))</f>
        <v/>
      </c>
      <c r="CQ56" s="87" t="str">
        <f>IF(ISBLANK(AW56),"",VLOOKUP(AW56,Key!$G$3:$H$6,2,FALSE))</f>
        <v/>
      </c>
      <c r="CR56" s="87" t="str">
        <f>IF(ISBLANK(AY56),"",VLOOKUP(AY56,Key!$G$3:$H$6,2,FALSE))</f>
        <v/>
      </c>
      <c r="CS56" s="87" t="str">
        <f>IF(ISBLANK(BA56),"",VLOOKUP(BA56,Key!$G$3:$H$6,2,FALSE))</f>
        <v/>
      </c>
      <c r="CT56" s="87" t="str">
        <f>IF(ISBLANK(BC56),"",VLOOKUP(BC56,Key!$G$3:$H$6,2,FALSE))</f>
        <v/>
      </c>
      <c r="CU56" s="87" t="str">
        <f>IF(ISBLANK(BE56),"",VLOOKUP(BE56,Key!$G$3:$H$6,2,FALSE))</f>
        <v/>
      </c>
      <c r="CV56" s="87" t="str">
        <f>IF(ISBLANK(BG56),"",VLOOKUP(BG56,Key!$G$3:$H$6,2,FALSE))</f>
        <v/>
      </c>
      <c r="CW56" s="87" t="str">
        <f>IF(ISBLANK(BI56),"",VLOOKUP(BI56,Key!$G$3:$H$6,2,FALSE))</f>
        <v/>
      </c>
      <c r="CX56" s="87" t="str">
        <f>IF(ISBLANK(BK56),"",VLOOKUP(BK56,Key!$G$3:$H$6,2,FALSE))</f>
        <v/>
      </c>
      <c r="CY56" s="87" t="str">
        <f>IF(ISBLANK(BM56),"",VLOOKUP(BM56,Key!$G$3:$H$6,2,FALSE))</f>
        <v/>
      </c>
      <c r="CZ56" s="87" t="str">
        <f>IF(ISBLANK(BO56),"",VLOOKUP(BO56,Key!$G$3:$H$6,2,FALSE))</f>
        <v/>
      </c>
    </row>
    <row r="57" spans="1:104" x14ac:dyDescent="0.35">
      <c r="A57" s="174"/>
      <c r="B57" s="169"/>
      <c r="C57" s="27" t="s">
        <v>168</v>
      </c>
      <c r="D57" s="37"/>
      <c r="E57" s="38"/>
      <c r="F57" s="38"/>
      <c r="G57" s="40"/>
      <c r="H57" s="37"/>
      <c r="I57" s="39"/>
      <c r="J57" s="38"/>
      <c r="K57" s="39"/>
      <c r="L57" s="38"/>
      <c r="M57" s="40"/>
      <c r="N57" s="37"/>
      <c r="O57" s="39"/>
      <c r="P57" s="38"/>
      <c r="Q57" s="39"/>
      <c r="R57" s="38"/>
      <c r="S57" s="40"/>
      <c r="T57" s="37"/>
      <c r="U57" s="39"/>
      <c r="V57" s="38"/>
      <c r="W57" s="39"/>
      <c r="X57" s="38"/>
      <c r="Y57" s="40"/>
      <c r="Z57" s="37"/>
      <c r="AA57" s="39"/>
      <c r="AB57" s="38"/>
      <c r="AC57" s="39"/>
      <c r="AD57" s="38"/>
      <c r="AE57" s="40"/>
      <c r="AF57" s="37"/>
      <c r="AG57" s="39"/>
      <c r="AH57" s="38"/>
      <c r="AI57" s="39"/>
      <c r="AJ57" s="38"/>
      <c r="AK57" s="40"/>
      <c r="AL57" s="37"/>
      <c r="AM57" s="39"/>
      <c r="AN57" s="38"/>
      <c r="AO57" s="39"/>
      <c r="AP57" s="38"/>
      <c r="AQ57" s="40"/>
      <c r="AR57" s="37"/>
      <c r="AS57" s="39"/>
      <c r="AT57" s="38"/>
      <c r="AU57" s="39"/>
      <c r="AV57" s="38"/>
      <c r="AW57" s="40"/>
      <c r="AX57" s="37"/>
      <c r="AY57" s="39"/>
      <c r="AZ57" s="38"/>
      <c r="BA57" s="39"/>
      <c r="BB57" s="38"/>
      <c r="BC57" s="40"/>
      <c r="BD57" s="37"/>
      <c r="BE57" s="39"/>
      <c r="BF57" s="38"/>
      <c r="BG57" s="39"/>
      <c r="BH57" s="38"/>
      <c r="BI57" s="40"/>
      <c r="BJ57" s="37"/>
      <c r="BK57" s="39"/>
      <c r="BL57" s="38"/>
      <c r="BM57" s="39"/>
      <c r="BN57" s="38"/>
      <c r="BO57" s="40"/>
      <c r="BP57" s="79">
        <f>Properties!$C$5</f>
        <v>0</v>
      </c>
      <c r="BQ57" s="84" t="s">
        <v>115</v>
      </c>
      <c r="BR57" s="80" t="s">
        <v>162</v>
      </c>
      <c r="BS57" s="80">
        <f t="shared" si="3"/>
        <v>0</v>
      </c>
      <c r="BT57" s="80">
        <f t="shared" si="4"/>
        <v>0</v>
      </c>
      <c r="BU57" s="80">
        <f t="shared" si="5"/>
        <v>0</v>
      </c>
      <c r="BV57" s="87" t="str">
        <f>IF(ISBLANK(G57),"",VLOOKUP(G57,Key!$G$3:$H$6,2,FALSE))</f>
        <v/>
      </c>
      <c r="BW57" s="87" t="str">
        <f>IF(ISBLANK(I57),"",VLOOKUP(I57,Key!$G$3:$H$6,2,FALSE))</f>
        <v/>
      </c>
      <c r="BX57" s="87" t="str">
        <f>IF(ISBLANK(K57),"",VLOOKUP(K57,Key!$G$3:$H$6,2,FALSE))</f>
        <v/>
      </c>
      <c r="BY57" s="87" t="str">
        <f>IF(ISBLANK(M57),"",VLOOKUP(M57,Key!$G$3:$H$6,2,FALSE))</f>
        <v/>
      </c>
      <c r="BZ57" s="87" t="str">
        <f>IF(ISBLANK(O57),"",VLOOKUP(O57,Key!$G$3:$H$6,2,FALSE))</f>
        <v/>
      </c>
      <c r="CA57" s="87" t="str">
        <f>IF(ISBLANK(Q57),"",VLOOKUP(Q57,Key!$G$3:$H$6,2,FALSE))</f>
        <v/>
      </c>
      <c r="CB57" s="87" t="str">
        <f>IF(ISBLANK(S57),"",VLOOKUP(S57,Key!$G$3:$H$6,2,FALSE))</f>
        <v/>
      </c>
      <c r="CC57" s="87" t="str">
        <f>IF(ISBLANK(U57),"",VLOOKUP(U57,Key!$G$3:$H$6,2,FALSE))</f>
        <v/>
      </c>
      <c r="CD57" s="87" t="str">
        <f>IF(ISBLANK(W57),"",VLOOKUP(W57,Key!$G$3:$H$6,2,FALSE))</f>
        <v/>
      </c>
      <c r="CE57" s="87" t="str">
        <f>IF(ISBLANK(Y57),"",VLOOKUP(Y57,Key!$G$3:$H$6,2,FALSE))</f>
        <v/>
      </c>
      <c r="CF57" s="87" t="str">
        <f>IF(ISBLANK(AA57),"",VLOOKUP(AA57,Key!$G$3:$H$6,2,FALSE))</f>
        <v/>
      </c>
      <c r="CG57" s="87" t="str">
        <f>IF(ISBLANK(AC57),"",VLOOKUP(AC57,Key!$G$3:$H$6,2,FALSE))</f>
        <v/>
      </c>
      <c r="CH57" s="87" t="str">
        <f>IF(ISBLANK(AE57),"",VLOOKUP(AE57,Key!$G$3:$H$6,2,FALSE))</f>
        <v/>
      </c>
      <c r="CI57" s="87" t="str">
        <f>IF(ISBLANK(AG57),"",VLOOKUP(AG57,Key!$G$3:$H$6,2,FALSE))</f>
        <v/>
      </c>
      <c r="CJ57" s="87" t="str">
        <f>IF(ISBLANK(AI57),"",VLOOKUP(AI57,Key!$G$3:$H$6,2,FALSE))</f>
        <v/>
      </c>
      <c r="CK57" s="87" t="str">
        <f>IF(ISBLANK(AK57),"",VLOOKUP(AK57,Key!$G$3:$H$6,2,FALSE))</f>
        <v/>
      </c>
      <c r="CL57" s="87" t="str">
        <f>IF(ISBLANK(AM57),"",VLOOKUP(AM57,Key!$G$3:$H$6,2,FALSE))</f>
        <v/>
      </c>
      <c r="CM57" s="87" t="str">
        <f>IF(ISBLANK(AO57),"",VLOOKUP(AO57,Key!$G$3:$H$6,2,FALSE))</f>
        <v/>
      </c>
      <c r="CN57" s="87" t="str">
        <f>IF(ISBLANK(AQ57),"",VLOOKUP(AQ57,Key!$G$3:$H$6,2,FALSE))</f>
        <v/>
      </c>
      <c r="CO57" s="87" t="str">
        <f>IF(ISBLANK(AS57),"",VLOOKUP(AS57,Key!$G$3:$H$6,2,FALSE))</f>
        <v/>
      </c>
      <c r="CP57" s="87" t="str">
        <f>IF(ISBLANK(AU57),"",VLOOKUP(AU57,Key!$G$3:$H$6,2,FALSE))</f>
        <v/>
      </c>
      <c r="CQ57" s="87" t="str">
        <f>IF(ISBLANK(AW57),"",VLOOKUP(AW57,Key!$G$3:$H$6,2,FALSE))</f>
        <v/>
      </c>
      <c r="CR57" s="87" t="str">
        <f>IF(ISBLANK(AY57),"",VLOOKUP(AY57,Key!$G$3:$H$6,2,FALSE))</f>
        <v/>
      </c>
      <c r="CS57" s="87" t="str">
        <f>IF(ISBLANK(BA57),"",VLOOKUP(BA57,Key!$G$3:$H$6,2,FALSE))</f>
        <v/>
      </c>
      <c r="CT57" s="87" t="str">
        <f>IF(ISBLANK(BC57),"",VLOOKUP(BC57,Key!$G$3:$H$6,2,FALSE))</f>
        <v/>
      </c>
      <c r="CU57" s="87" t="str">
        <f>IF(ISBLANK(BE57),"",VLOOKUP(BE57,Key!$G$3:$H$6,2,FALSE))</f>
        <v/>
      </c>
      <c r="CV57" s="87" t="str">
        <f>IF(ISBLANK(BG57),"",VLOOKUP(BG57,Key!$G$3:$H$6,2,FALSE))</f>
        <v/>
      </c>
      <c r="CW57" s="87" t="str">
        <f>IF(ISBLANK(BI57),"",VLOOKUP(BI57,Key!$G$3:$H$6,2,FALSE))</f>
        <v/>
      </c>
      <c r="CX57" s="87" t="str">
        <f>IF(ISBLANK(BK57),"",VLOOKUP(BK57,Key!$G$3:$H$6,2,FALSE))</f>
        <v/>
      </c>
      <c r="CY57" s="87" t="str">
        <f>IF(ISBLANK(BM57),"",VLOOKUP(BM57,Key!$G$3:$H$6,2,FALSE))</f>
        <v/>
      </c>
      <c r="CZ57" s="87" t="str">
        <f>IF(ISBLANK(BO57),"",VLOOKUP(BO57,Key!$G$3:$H$6,2,FALSE))</f>
        <v/>
      </c>
    </row>
    <row r="58" spans="1:104" x14ac:dyDescent="0.35">
      <c r="A58" s="174"/>
      <c r="B58" s="169"/>
      <c r="C58" s="27" t="s">
        <v>169</v>
      </c>
      <c r="D58" s="37"/>
      <c r="E58" s="38"/>
      <c r="F58" s="38"/>
      <c r="G58" s="40"/>
      <c r="H58" s="37"/>
      <c r="I58" s="39"/>
      <c r="J58" s="38"/>
      <c r="K58" s="39"/>
      <c r="L58" s="38"/>
      <c r="M58" s="40"/>
      <c r="N58" s="37"/>
      <c r="O58" s="39"/>
      <c r="P58" s="38"/>
      <c r="Q58" s="39"/>
      <c r="R58" s="38"/>
      <c r="S58" s="40"/>
      <c r="T58" s="37"/>
      <c r="U58" s="39"/>
      <c r="V58" s="38"/>
      <c r="W58" s="39"/>
      <c r="X58" s="38"/>
      <c r="Y58" s="40"/>
      <c r="Z58" s="37"/>
      <c r="AA58" s="39"/>
      <c r="AB58" s="38"/>
      <c r="AC58" s="39"/>
      <c r="AD58" s="38"/>
      <c r="AE58" s="40"/>
      <c r="AF58" s="37"/>
      <c r="AG58" s="39"/>
      <c r="AH58" s="38"/>
      <c r="AI58" s="39"/>
      <c r="AJ58" s="38"/>
      <c r="AK58" s="40"/>
      <c r="AL58" s="37"/>
      <c r="AM58" s="39"/>
      <c r="AN58" s="38"/>
      <c r="AO58" s="39"/>
      <c r="AP58" s="38"/>
      <c r="AQ58" s="40"/>
      <c r="AR58" s="37"/>
      <c r="AS58" s="39"/>
      <c r="AT58" s="38"/>
      <c r="AU58" s="39"/>
      <c r="AV58" s="38"/>
      <c r="AW58" s="40"/>
      <c r="AX58" s="37"/>
      <c r="AY58" s="39"/>
      <c r="AZ58" s="38"/>
      <c r="BA58" s="39"/>
      <c r="BB58" s="38"/>
      <c r="BC58" s="40"/>
      <c r="BD58" s="37"/>
      <c r="BE58" s="39"/>
      <c r="BF58" s="38"/>
      <c r="BG58" s="39"/>
      <c r="BH58" s="38"/>
      <c r="BI58" s="40"/>
      <c r="BJ58" s="37"/>
      <c r="BK58" s="39"/>
      <c r="BL58" s="38"/>
      <c r="BM58" s="39"/>
      <c r="BN58" s="38"/>
      <c r="BO58" s="40"/>
      <c r="BP58" s="79">
        <f>Properties!$C$5</f>
        <v>0</v>
      </c>
      <c r="BQ58" s="84" t="s">
        <v>115</v>
      </c>
      <c r="BR58" s="80" t="s">
        <v>162</v>
      </c>
      <c r="BS58" s="80">
        <f t="shared" si="3"/>
        <v>0</v>
      </c>
      <c r="BT58" s="80">
        <f t="shared" si="4"/>
        <v>0</v>
      </c>
      <c r="BU58" s="80">
        <f t="shared" si="5"/>
        <v>0</v>
      </c>
      <c r="BV58" s="87" t="str">
        <f>IF(ISBLANK(G58),"",VLOOKUP(G58,Key!$G$3:$H$6,2,FALSE))</f>
        <v/>
      </c>
      <c r="BW58" s="87" t="str">
        <f>IF(ISBLANK(I58),"",VLOOKUP(I58,Key!$G$3:$H$6,2,FALSE))</f>
        <v/>
      </c>
      <c r="BX58" s="87" t="str">
        <f>IF(ISBLANK(K58),"",VLOOKUP(K58,Key!$G$3:$H$6,2,FALSE))</f>
        <v/>
      </c>
      <c r="BY58" s="87" t="str">
        <f>IF(ISBLANK(M58),"",VLOOKUP(M58,Key!$G$3:$H$6,2,FALSE))</f>
        <v/>
      </c>
      <c r="BZ58" s="87" t="str">
        <f>IF(ISBLANK(O58),"",VLOOKUP(O58,Key!$G$3:$H$6,2,FALSE))</f>
        <v/>
      </c>
      <c r="CA58" s="87" t="str">
        <f>IF(ISBLANK(Q58),"",VLOOKUP(Q58,Key!$G$3:$H$6,2,FALSE))</f>
        <v/>
      </c>
      <c r="CB58" s="87" t="str">
        <f>IF(ISBLANK(S58),"",VLOOKUP(S58,Key!$G$3:$H$6,2,FALSE))</f>
        <v/>
      </c>
      <c r="CC58" s="87" t="str">
        <f>IF(ISBLANK(U58),"",VLOOKUP(U58,Key!$G$3:$H$6,2,FALSE))</f>
        <v/>
      </c>
      <c r="CD58" s="87" t="str">
        <f>IF(ISBLANK(W58),"",VLOOKUP(W58,Key!$G$3:$H$6,2,FALSE))</f>
        <v/>
      </c>
      <c r="CE58" s="87" t="str">
        <f>IF(ISBLANK(Y58),"",VLOOKUP(Y58,Key!$G$3:$H$6,2,FALSE))</f>
        <v/>
      </c>
      <c r="CF58" s="87" t="str">
        <f>IF(ISBLANK(AA58),"",VLOOKUP(AA58,Key!$G$3:$H$6,2,FALSE))</f>
        <v/>
      </c>
      <c r="CG58" s="87" t="str">
        <f>IF(ISBLANK(AC58),"",VLOOKUP(AC58,Key!$G$3:$H$6,2,FALSE))</f>
        <v/>
      </c>
      <c r="CH58" s="87" t="str">
        <f>IF(ISBLANK(AE58),"",VLOOKUP(AE58,Key!$G$3:$H$6,2,FALSE))</f>
        <v/>
      </c>
      <c r="CI58" s="87" t="str">
        <f>IF(ISBLANK(AG58),"",VLOOKUP(AG58,Key!$G$3:$H$6,2,FALSE))</f>
        <v/>
      </c>
      <c r="CJ58" s="87" t="str">
        <f>IF(ISBLANK(AI58),"",VLOOKUP(AI58,Key!$G$3:$H$6,2,FALSE))</f>
        <v/>
      </c>
      <c r="CK58" s="87" t="str">
        <f>IF(ISBLANK(AK58),"",VLOOKUP(AK58,Key!$G$3:$H$6,2,FALSE))</f>
        <v/>
      </c>
      <c r="CL58" s="87" t="str">
        <f>IF(ISBLANK(AM58),"",VLOOKUP(AM58,Key!$G$3:$H$6,2,FALSE))</f>
        <v/>
      </c>
      <c r="CM58" s="87" t="str">
        <f>IF(ISBLANK(AO58),"",VLOOKUP(AO58,Key!$G$3:$H$6,2,FALSE))</f>
        <v/>
      </c>
      <c r="CN58" s="87" t="str">
        <f>IF(ISBLANK(AQ58),"",VLOOKUP(AQ58,Key!$G$3:$H$6,2,FALSE))</f>
        <v/>
      </c>
      <c r="CO58" s="87" t="str">
        <f>IF(ISBLANK(AS58),"",VLOOKUP(AS58,Key!$G$3:$H$6,2,FALSE))</f>
        <v/>
      </c>
      <c r="CP58" s="87" t="str">
        <f>IF(ISBLANK(AU58),"",VLOOKUP(AU58,Key!$G$3:$H$6,2,FALSE))</f>
        <v/>
      </c>
      <c r="CQ58" s="87" t="str">
        <f>IF(ISBLANK(AW58),"",VLOOKUP(AW58,Key!$G$3:$H$6,2,FALSE))</f>
        <v/>
      </c>
      <c r="CR58" s="87" t="str">
        <f>IF(ISBLANK(AY58),"",VLOOKUP(AY58,Key!$G$3:$H$6,2,FALSE))</f>
        <v/>
      </c>
      <c r="CS58" s="87" t="str">
        <f>IF(ISBLANK(BA58),"",VLOOKUP(BA58,Key!$G$3:$H$6,2,FALSE))</f>
        <v/>
      </c>
      <c r="CT58" s="87" t="str">
        <f>IF(ISBLANK(BC58),"",VLOOKUP(BC58,Key!$G$3:$H$6,2,FALSE))</f>
        <v/>
      </c>
      <c r="CU58" s="87" t="str">
        <f>IF(ISBLANK(BE58),"",VLOOKUP(BE58,Key!$G$3:$H$6,2,FALSE))</f>
        <v/>
      </c>
      <c r="CV58" s="87" t="str">
        <f>IF(ISBLANK(BG58),"",VLOOKUP(BG58,Key!$G$3:$H$6,2,FALSE))</f>
        <v/>
      </c>
      <c r="CW58" s="87" t="str">
        <f>IF(ISBLANK(BI58),"",VLOOKUP(BI58,Key!$G$3:$H$6,2,FALSE))</f>
        <v/>
      </c>
      <c r="CX58" s="87" t="str">
        <f>IF(ISBLANK(BK58),"",VLOOKUP(BK58,Key!$G$3:$H$6,2,FALSE))</f>
        <v/>
      </c>
      <c r="CY58" s="87" t="str">
        <f>IF(ISBLANK(BM58),"",VLOOKUP(BM58,Key!$G$3:$H$6,2,FALSE))</f>
        <v/>
      </c>
      <c r="CZ58" s="87" t="str">
        <f>IF(ISBLANK(BO58),"",VLOOKUP(BO58,Key!$G$3:$H$6,2,FALSE))</f>
        <v/>
      </c>
    </row>
    <row r="59" spans="1:104" ht="29" x14ac:dyDescent="0.35">
      <c r="A59" s="174"/>
      <c r="B59" s="169"/>
      <c r="C59" s="27" t="s">
        <v>170</v>
      </c>
      <c r="D59" s="37"/>
      <c r="E59" s="38"/>
      <c r="F59" s="38"/>
      <c r="G59" s="40"/>
      <c r="H59" s="37"/>
      <c r="I59" s="39"/>
      <c r="J59" s="38"/>
      <c r="K59" s="39"/>
      <c r="L59" s="38"/>
      <c r="M59" s="40"/>
      <c r="N59" s="37"/>
      <c r="O59" s="39"/>
      <c r="P59" s="38"/>
      <c r="Q59" s="39"/>
      <c r="R59" s="38"/>
      <c r="S59" s="40"/>
      <c r="T59" s="37"/>
      <c r="U59" s="39"/>
      <c r="V59" s="38"/>
      <c r="W59" s="39"/>
      <c r="X59" s="38"/>
      <c r="Y59" s="40"/>
      <c r="Z59" s="37"/>
      <c r="AA59" s="39"/>
      <c r="AB59" s="38"/>
      <c r="AC59" s="39"/>
      <c r="AD59" s="38"/>
      <c r="AE59" s="40"/>
      <c r="AF59" s="37"/>
      <c r="AG59" s="39"/>
      <c r="AH59" s="38"/>
      <c r="AI59" s="39"/>
      <c r="AJ59" s="38"/>
      <c r="AK59" s="40"/>
      <c r="AL59" s="37"/>
      <c r="AM59" s="39"/>
      <c r="AN59" s="38"/>
      <c r="AO59" s="39"/>
      <c r="AP59" s="38"/>
      <c r="AQ59" s="40"/>
      <c r="AR59" s="37"/>
      <c r="AS59" s="39"/>
      <c r="AT59" s="38"/>
      <c r="AU59" s="39"/>
      <c r="AV59" s="38"/>
      <c r="AW59" s="40"/>
      <c r="AX59" s="37"/>
      <c r="AY59" s="39"/>
      <c r="AZ59" s="38"/>
      <c r="BA59" s="39"/>
      <c r="BB59" s="38"/>
      <c r="BC59" s="40"/>
      <c r="BD59" s="37"/>
      <c r="BE59" s="39"/>
      <c r="BF59" s="38"/>
      <c r="BG59" s="39"/>
      <c r="BH59" s="38"/>
      <c r="BI59" s="40"/>
      <c r="BJ59" s="37"/>
      <c r="BK59" s="39"/>
      <c r="BL59" s="38"/>
      <c r="BM59" s="39"/>
      <c r="BN59" s="38"/>
      <c r="BO59" s="40"/>
      <c r="BP59" s="79">
        <f>Properties!$C$5</f>
        <v>0</v>
      </c>
      <c r="BQ59" s="84" t="s">
        <v>115</v>
      </c>
      <c r="BR59" s="80" t="s">
        <v>162</v>
      </c>
      <c r="BS59" s="80">
        <f t="shared" si="3"/>
        <v>0</v>
      </c>
      <c r="BT59" s="80">
        <f t="shared" si="4"/>
        <v>0</v>
      </c>
      <c r="BU59" s="80">
        <f t="shared" si="5"/>
        <v>0</v>
      </c>
      <c r="BV59" s="87" t="str">
        <f>IF(ISBLANK(G59),"",VLOOKUP(G59,Key!$G$3:$H$6,2,FALSE))</f>
        <v/>
      </c>
      <c r="BW59" s="87" t="str">
        <f>IF(ISBLANK(I59),"",VLOOKUP(I59,Key!$G$3:$H$6,2,FALSE))</f>
        <v/>
      </c>
      <c r="BX59" s="87" t="str">
        <f>IF(ISBLANK(K59),"",VLOOKUP(K59,Key!$G$3:$H$6,2,FALSE))</f>
        <v/>
      </c>
      <c r="BY59" s="87" t="str">
        <f>IF(ISBLANK(M59),"",VLOOKUP(M59,Key!$G$3:$H$6,2,FALSE))</f>
        <v/>
      </c>
      <c r="BZ59" s="87" t="str">
        <f>IF(ISBLANK(O59),"",VLOOKUP(O59,Key!$G$3:$H$6,2,FALSE))</f>
        <v/>
      </c>
      <c r="CA59" s="87" t="str">
        <f>IF(ISBLANK(Q59),"",VLOOKUP(Q59,Key!$G$3:$H$6,2,FALSE))</f>
        <v/>
      </c>
      <c r="CB59" s="87" t="str">
        <f>IF(ISBLANK(S59),"",VLOOKUP(S59,Key!$G$3:$H$6,2,FALSE))</f>
        <v/>
      </c>
      <c r="CC59" s="87" t="str">
        <f>IF(ISBLANK(U59),"",VLOOKUP(U59,Key!$G$3:$H$6,2,FALSE))</f>
        <v/>
      </c>
      <c r="CD59" s="87" t="str">
        <f>IF(ISBLANK(W59),"",VLOOKUP(W59,Key!$G$3:$H$6,2,FALSE))</f>
        <v/>
      </c>
      <c r="CE59" s="87" t="str">
        <f>IF(ISBLANK(Y59),"",VLOOKUP(Y59,Key!$G$3:$H$6,2,FALSE))</f>
        <v/>
      </c>
      <c r="CF59" s="87" t="str">
        <f>IF(ISBLANK(AA59),"",VLOOKUP(AA59,Key!$G$3:$H$6,2,FALSE))</f>
        <v/>
      </c>
      <c r="CG59" s="87" t="str">
        <f>IF(ISBLANK(AC59),"",VLOOKUP(AC59,Key!$G$3:$H$6,2,FALSE))</f>
        <v/>
      </c>
      <c r="CH59" s="87" t="str">
        <f>IF(ISBLANK(AE59),"",VLOOKUP(AE59,Key!$G$3:$H$6,2,FALSE))</f>
        <v/>
      </c>
      <c r="CI59" s="87" t="str">
        <f>IF(ISBLANK(AG59),"",VLOOKUP(AG59,Key!$G$3:$H$6,2,FALSE))</f>
        <v/>
      </c>
      <c r="CJ59" s="87" t="str">
        <f>IF(ISBLANK(AI59),"",VLOOKUP(AI59,Key!$G$3:$H$6,2,FALSE))</f>
        <v/>
      </c>
      <c r="CK59" s="87" t="str">
        <f>IF(ISBLANK(AK59),"",VLOOKUP(AK59,Key!$G$3:$H$6,2,FALSE))</f>
        <v/>
      </c>
      <c r="CL59" s="87" t="str">
        <f>IF(ISBLANK(AM59),"",VLOOKUP(AM59,Key!$G$3:$H$6,2,FALSE))</f>
        <v/>
      </c>
      <c r="CM59" s="87" t="str">
        <f>IF(ISBLANK(AO59),"",VLOOKUP(AO59,Key!$G$3:$H$6,2,FALSE))</f>
        <v/>
      </c>
      <c r="CN59" s="87" t="str">
        <f>IF(ISBLANK(AQ59),"",VLOOKUP(AQ59,Key!$G$3:$H$6,2,FALSE))</f>
        <v/>
      </c>
      <c r="CO59" s="87" t="str">
        <f>IF(ISBLANK(AS59),"",VLOOKUP(AS59,Key!$G$3:$H$6,2,FALSE))</f>
        <v/>
      </c>
      <c r="CP59" s="87" t="str">
        <f>IF(ISBLANK(AU59),"",VLOOKUP(AU59,Key!$G$3:$H$6,2,FALSE))</f>
        <v/>
      </c>
      <c r="CQ59" s="87" t="str">
        <f>IF(ISBLANK(AW59),"",VLOOKUP(AW59,Key!$G$3:$H$6,2,FALSE))</f>
        <v/>
      </c>
      <c r="CR59" s="87" t="str">
        <f>IF(ISBLANK(AY59),"",VLOOKUP(AY59,Key!$G$3:$H$6,2,FALSE))</f>
        <v/>
      </c>
      <c r="CS59" s="87" t="str">
        <f>IF(ISBLANK(BA59),"",VLOOKUP(BA59,Key!$G$3:$H$6,2,FALSE))</f>
        <v/>
      </c>
      <c r="CT59" s="87" t="str">
        <f>IF(ISBLANK(BC59),"",VLOOKUP(BC59,Key!$G$3:$H$6,2,FALSE))</f>
        <v/>
      </c>
      <c r="CU59" s="87" t="str">
        <f>IF(ISBLANK(BE59),"",VLOOKUP(BE59,Key!$G$3:$H$6,2,FALSE))</f>
        <v/>
      </c>
      <c r="CV59" s="87" t="str">
        <f>IF(ISBLANK(BG59),"",VLOOKUP(BG59,Key!$G$3:$H$6,2,FALSE))</f>
        <v/>
      </c>
      <c r="CW59" s="87" t="str">
        <f>IF(ISBLANK(BI59),"",VLOOKUP(BI59,Key!$G$3:$H$6,2,FALSE))</f>
        <v/>
      </c>
      <c r="CX59" s="87" t="str">
        <f>IF(ISBLANK(BK59),"",VLOOKUP(BK59,Key!$G$3:$H$6,2,FALSE))</f>
        <v/>
      </c>
      <c r="CY59" s="87" t="str">
        <f>IF(ISBLANK(BM59),"",VLOOKUP(BM59,Key!$G$3:$H$6,2,FALSE))</f>
        <v/>
      </c>
      <c r="CZ59" s="87" t="str">
        <f>IF(ISBLANK(BO59),"",VLOOKUP(BO59,Key!$G$3:$H$6,2,FALSE))</f>
        <v/>
      </c>
    </row>
    <row r="60" spans="1:104" ht="29" x14ac:dyDescent="0.35">
      <c r="A60" s="174"/>
      <c r="B60" s="169"/>
      <c r="C60" s="27" t="s">
        <v>171</v>
      </c>
      <c r="D60" s="37"/>
      <c r="E60" s="38"/>
      <c r="F60" s="38"/>
      <c r="G60" s="40"/>
      <c r="H60" s="37"/>
      <c r="I60" s="39"/>
      <c r="J60" s="38"/>
      <c r="K60" s="39"/>
      <c r="L60" s="38"/>
      <c r="M60" s="40"/>
      <c r="N60" s="37"/>
      <c r="O60" s="39"/>
      <c r="P60" s="38"/>
      <c r="Q60" s="39"/>
      <c r="R60" s="38"/>
      <c r="S60" s="40"/>
      <c r="T60" s="37"/>
      <c r="U60" s="39"/>
      <c r="V60" s="38"/>
      <c r="W60" s="39"/>
      <c r="X60" s="38"/>
      <c r="Y60" s="40"/>
      <c r="Z60" s="37"/>
      <c r="AA60" s="39"/>
      <c r="AB60" s="38"/>
      <c r="AC60" s="39"/>
      <c r="AD60" s="38"/>
      <c r="AE60" s="40"/>
      <c r="AF60" s="37"/>
      <c r="AG60" s="39"/>
      <c r="AH60" s="38"/>
      <c r="AI60" s="39"/>
      <c r="AJ60" s="38"/>
      <c r="AK60" s="40"/>
      <c r="AL60" s="37"/>
      <c r="AM60" s="39"/>
      <c r="AN60" s="38"/>
      <c r="AO60" s="39"/>
      <c r="AP60" s="38"/>
      <c r="AQ60" s="40"/>
      <c r="AR60" s="37"/>
      <c r="AS60" s="39"/>
      <c r="AT60" s="38"/>
      <c r="AU60" s="39"/>
      <c r="AV60" s="38"/>
      <c r="AW60" s="40"/>
      <c r="AX60" s="37"/>
      <c r="AY60" s="39"/>
      <c r="AZ60" s="38"/>
      <c r="BA60" s="39"/>
      <c r="BB60" s="38"/>
      <c r="BC60" s="40"/>
      <c r="BD60" s="37"/>
      <c r="BE60" s="39"/>
      <c r="BF60" s="38"/>
      <c r="BG60" s="39"/>
      <c r="BH60" s="38"/>
      <c r="BI60" s="40"/>
      <c r="BJ60" s="37"/>
      <c r="BK60" s="39"/>
      <c r="BL60" s="38"/>
      <c r="BM60" s="39"/>
      <c r="BN60" s="38"/>
      <c r="BO60" s="40"/>
      <c r="BP60" s="79">
        <f>Properties!$C$5</f>
        <v>0</v>
      </c>
      <c r="BQ60" s="84" t="s">
        <v>115</v>
      </c>
      <c r="BR60" s="80" t="s">
        <v>162</v>
      </c>
      <c r="BS60" s="80">
        <f t="shared" si="3"/>
        <v>0</v>
      </c>
      <c r="BT60" s="80">
        <f t="shared" si="4"/>
        <v>0</v>
      </c>
      <c r="BU60" s="80">
        <f t="shared" si="5"/>
        <v>0</v>
      </c>
      <c r="BV60" s="87" t="str">
        <f>IF(ISBLANK(G60),"",VLOOKUP(G60,Key!$G$3:$H$6,2,FALSE))</f>
        <v/>
      </c>
      <c r="BW60" s="87" t="str">
        <f>IF(ISBLANK(I60),"",VLOOKUP(I60,Key!$G$3:$H$6,2,FALSE))</f>
        <v/>
      </c>
      <c r="BX60" s="87" t="str">
        <f>IF(ISBLANK(K60),"",VLOOKUP(K60,Key!$G$3:$H$6,2,FALSE))</f>
        <v/>
      </c>
      <c r="BY60" s="87" t="str">
        <f>IF(ISBLANK(M60),"",VLOOKUP(M60,Key!$G$3:$H$6,2,FALSE))</f>
        <v/>
      </c>
      <c r="BZ60" s="87" t="str">
        <f>IF(ISBLANK(O60),"",VLOOKUP(O60,Key!$G$3:$H$6,2,FALSE))</f>
        <v/>
      </c>
      <c r="CA60" s="87" t="str">
        <f>IF(ISBLANK(Q60),"",VLOOKUP(Q60,Key!$G$3:$H$6,2,FALSE))</f>
        <v/>
      </c>
      <c r="CB60" s="87" t="str">
        <f>IF(ISBLANK(S60),"",VLOOKUP(S60,Key!$G$3:$H$6,2,FALSE))</f>
        <v/>
      </c>
      <c r="CC60" s="87" t="str">
        <f>IF(ISBLANK(U60),"",VLOOKUP(U60,Key!$G$3:$H$6,2,FALSE))</f>
        <v/>
      </c>
      <c r="CD60" s="87" t="str">
        <f>IF(ISBLANK(W60),"",VLOOKUP(W60,Key!$G$3:$H$6,2,FALSE))</f>
        <v/>
      </c>
      <c r="CE60" s="87" t="str">
        <f>IF(ISBLANK(Y60),"",VLOOKUP(Y60,Key!$G$3:$H$6,2,FALSE))</f>
        <v/>
      </c>
      <c r="CF60" s="87" t="str">
        <f>IF(ISBLANK(AA60),"",VLOOKUP(AA60,Key!$G$3:$H$6,2,FALSE))</f>
        <v/>
      </c>
      <c r="CG60" s="87" t="str">
        <f>IF(ISBLANK(AC60),"",VLOOKUP(AC60,Key!$G$3:$H$6,2,FALSE))</f>
        <v/>
      </c>
      <c r="CH60" s="87" t="str">
        <f>IF(ISBLANK(AE60),"",VLOOKUP(AE60,Key!$G$3:$H$6,2,FALSE))</f>
        <v/>
      </c>
      <c r="CI60" s="87" t="str">
        <f>IF(ISBLANK(AG60),"",VLOOKUP(AG60,Key!$G$3:$H$6,2,FALSE))</f>
        <v/>
      </c>
      <c r="CJ60" s="87" t="str">
        <f>IF(ISBLANK(AI60),"",VLOOKUP(AI60,Key!$G$3:$H$6,2,FALSE))</f>
        <v/>
      </c>
      <c r="CK60" s="87" t="str">
        <f>IF(ISBLANK(AK60),"",VLOOKUP(AK60,Key!$G$3:$H$6,2,FALSE))</f>
        <v/>
      </c>
      <c r="CL60" s="87" t="str">
        <f>IF(ISBLANK(AM60),"",VLOOKUP(AM60,Key!$G$3:$H$6,2,FALSE))</f>
        <v/>
      </c>
      <c r="CM60" s="87" t="str">
        <f>IF(ISBLANK(AO60),"",VLOOKUP(AO60,Key!$G$3:$H$6,2,FALSE))</f>
        <v/>
      </c>
      <c r="CN60" s="87" t="str">
        <f>IF(ISBLANK(AQ60),"",VLOOKUP(AQ60,Key!$G$3:$H$6,2,FALSE))</f>
        <v/>
      </c>
      <c r="CO60" s="87" t="str">
        <f>IF(ISBLANK(AS60),"",VLOOKUP(AS60,Key!$G$3:$H$6,2,FALSE))</f>
        <v/>
      </c>
      <c r="CP60" s="87" t="str">
        <f>IF(ISBLANK(AU60),"",VLOOKUP(AU60,Key!$G$3:$H$6,2,FALSE))</f>
        <v/>
      </c>
      <c r="CQ60" s="87" t="str">
        <f>IF(ISBLANK(AW60),"",VLOOKUP(AW60,Key!$G$3:$H$6,2,FALSE))</f>
        <v/>
      </c>
      <c r="CR60" s="87" t="str">
        <f>IF(ISBLANK(AY60),"",VLOOKUP(AY60,Key!$G$3:$H$6,2,FALSE))</f>
        <v/>
      </c>
      <c r="CS60" s="87" t="str">
        <f>IF(ISBLANK(BA60),"",VLOOKUP(BA60,Key!$G$3:$H$6,2,FALSE))</f>
        <v/>
      </c>
      <c r="CT60" s="87" t="str">
        <f>IF(ISBLANK(BC60),"",VLOOKUP(BC60,Key!$G$3:$H$6,2,FALSE))</f>
        <v/>
      </c>
      <c r="CU60" s="87" t="str">
        <f>IF(ISBLANK(BE60),"",VLOOKUP(BE60,Key!$G$3:$H$6,2,FALSE))</f>
        <v/>
      </c>
      <c r="CV60" s="87" t="str">
        <f>IF(ISBLANK(BG60),"",VLOOKUP(BG60,Key!$G$3:$H$6,2,FALSE))</f>
        <v/>
      </c>
      <c r="CW60" s="87" t="str">
        <f>IF(ISBLANK(BI60),"",VLOOKUP(BI60,Key!$G$3:$H$6,2,FALSE))</f>
        <v/>
      </c>
      <c r="CX60" s="87" t="str">
        <f>IF(ISBLANK(BK60),"",VLOOKUP(BK60,Key!$G$3:$H$6,2,FALSE))</f>
        <v/>
      </c>
      <c r="CY60" s="87" t="str">
        <f>IF(ISBLANK(BM60),"",VLOOKUP(BM60,Key!$G$3:$H$6,2,FALSE))</f>
        <v/>
      </c>
      <c r="CZ60" s="87" t="str">
        <f>IF(ISBLANK(BO60),"",VLOOKUP(BO60,Key!$G$3:$H$6,2,FALSE))</f>
        <v/>
      </c>
    </row>
    <row r="61" spans="1:104" ht="29" x14ac:dyDescent="0.35">
      <c r="A61" s="174"/>
      <c r="B61" s="178"/>
      <c r="C61" s="28" t="s">
        <v>167</v>
      </c>
      <c r="D61" s="41"/>
      <c r="E61" s="42"/>
      <c r="F61" s="42"/>
      <c r="G61" s="44"/>
      <c r="H61" s="41"/>
      <c r="I61" s="43"/>
      <c r="J61" s="42"/>
      <c r="K61" s="43"/>
      <c r="L61" s="42"/>
      <c r="M61" s="44"/>
      <c r="N61" s="41"/>
      <c r="O61" s="43"/>
      <c r="P61" s="42"/>
      <c r="Q61" s="43"/>
      <c r="R61" s="42"/>
      <c r="S61" s="44"/>
      <c r="T61" s="41"/>
      <c r="U61" s="43"/>
      <c r="V61" s="42"/>
      <c r="W61" s="43"/>
      <c r="X61" s="42"/>
      <c r="Y61" s="44"/>
      <c r="Z61" s="41"/>
      <c r="AA61" s="43"/>
      <c r="AB61" s="42"/>
      <c r="AC61" s="43"/>
      <c r="AD61" s="42"/>
      <c r="AE61" s="44"/>
      <c r="AF61" s="41"/>
      <c r="AG61" s="43"/>
      <c r="AH61" s="42"/>
      <c r="AI61" s="43"/>
      <c r="AJ61" s="42"/>
      <c r="AK61" s="44"/>
      <c r="AL61" s="41"/>
      <c r="AM61" s="43"/>
      <c r="AN61" s="42"/>
      <c r="AO61" s="43"/>
      <c r="AP61" s="42"/>
      <c r="AQ61" s="44"/>
      <c r="AR61" s="41"/>
      <c r="AS61" s="43"/>
      <c r="AT61" s="42"/>
      <c r="AU61" s="43"/>
      <c r="AV61" s="42"/>
      <c r="AW61" s="44"/>
      <c r="AX61" s="41"/>
      <c r="AY61" s="43"/>
      <c r="AZ61" s="42"/>
      <c r="BA61" s="43"/>
      <c r="BB61" s="42"/>
      <c r="BC61" s="44"/>
      <c r="BD61" s="41"/>
      <c r="BE61" s="43"/>
      <c r="BF61" s="42"/>
      <c r="BG61" s="43"/>
      <c r="BH61" s="42"/>
      <c r="BI61" s="44"/>
      <c r="BJ61" s="41"/>
      <c r="BK61" s="43"/>
      <c r="BL61" s="42"/>
      <c r="BM61" s="43"/>
      <c r="BN61" s="42"/>
      <c r="BO61" s="44"/>
      <c r="BP61" s="79">
        <f>Properties!$C$5</f>
        <v>0</v>
      </c>
      <c r="BQ61" s="84" t="s">
        <v>115</v>
      </c>
      <c r="BR61" s="80" t="s">
        <v>162</v>
      </c>
      <c r="BS61" s="80">
        <f t="shared" si="3"/>
        <v>0</v>
      </c>
      <c r="BT61" s="80">
        <f t="shared" si="4"/>
        <v>0</v>
      </c>
      <c r="BU61" s="80">
        <f t="shared" si="5"/>
        <v>0</v>
      </c>
      <c r="BV61" s="87" t="str">
        <f>IF(ISBLANK(G61),"",VLOOKUP(G61,Key!$G$3:$H$6,2,FALSE))</f>
        <v/>
      </c>
      <c r="BW61" s="87" t="str">
        <f>IF(ISBLANK(I61),"",VLOOKUP(I61,Key!$G$3:$H$6,2,FALSE))</f>
        <v/>
      </c>
      <c r="BX61" s="87" t="str">
        <f>IF(ISBLANK(K61),"",VLOOKUP(K61,Key!$G$3:$H$6,2,FALSE))</f>
        <v/>
      </c>
      <c r="BY61" s="87" t="str">
        <f>IF(ISBLANK(M61),"",VLOOKUP(M61,Key!$G$3:$H$6,2,FALSE))</f>
        <v/>
      </c>
      <c r="BZ61" s="87" t="str">
        <f>IF(ISBLANK(O61),"",VLOOKUP(O61,Key!$G$3:$H$6,2,FALSE))</f>
        <v/>
      </c>
      <c r="CA61" s="87" t="str">
        <f>IF(ISBLANK(Q61),"",VLOOKUP(Q61,Key!$G$3:$H$6,2,FALSE))</f>
        <v/>
      </c>
      <c r="CB61" s="87" t="str">
        <f>IF(ISBLANK(S61),"",VLOOKUP(S61,Key!$G$3:$H$6,2,FALSE))</f>
        <v/>
      </c>
      <c r="CC61" s="87" t="str">
        <f>IF(ISBLANK(U61),"",VLOOKUP(U61,Key!$G$3:$H$6,2,FALSE))</f>
        <v/>
      </c>
      <c r="CD61" s="87" t="str">
        <f>IF(ISBLANK(W61),"",VLOOKUP(W61,Key!$G$3:$H$6,2,FALSE))</f>
        <v/>
      </c>
      <c r="CE61" s="87" t="str">
        <f>IF(ISBLANK(Y61),"",VLOOKUP(Y61,Key!$G$3:$H$6,2,FALSE))</f>
        <v/>
      </c>
      <c r="CF61" s="87" t="str">
        <f>IF(ISBLANK(AA61),"",VLOOKUP(AA61,Key!$G$3:$H$6,2,FALSE))</f>
        <v/>
      </c>
      <c r="CG61" s="87" t="str">
        <f>IF(ISBLANK(AC61),"",VLOOKUP(AC61,Key!$G$3:$H$6,2,FALSE))</f>
        <v/>
      </c>
      <c r="CH61" s="87" t="str">
        <f>IF(ISBLANK(AE61),"",VLOOKUP(AE61,Key!$G$3:$H$6,2,FALSE))</f>
        <v/>
      </c>
      <c r="CI61" s="87" t="str">
        <f>IF(ISBLANK(AG61),"",VLOOKUP(AG61,Key!$G$3:$H$6,2,FALSE))</f>
        <v/>
      </c>
      <c r="CJ61" s="87" t="str">
        <f>IF(ISBLANK(AI61),"",VLOOKUP(AI61,Key!$G$3:$H$6,2,FALSE))</f>
        <v/>
      </c>
      <c r="CK61" s="87" t="str">
        <f>IF(ISBLANK(AK61),"",VLOOKUP(AK61,Key!$G$3:$H$6,2,FALSE))</f>
        <v/>
      </c>
      <c r="CL61" s="87" t="str">
        <f>IF(ISBLANK(AM61),"",VLOOKUP(AM61,Key!$G$3:$H$6,2,FALSE))</f>
        <v/>
      </c>
      <c r="CM61" s="87" t="str">
        <f>IF(ISBLANK(AO61),"",VLOOKUP(AO61,Key!$G$3:$H$6,2,FALSE))</f>
        <v/>
      </c>
      <c r="CN61" s="87" t="str">
        <f>IF(ISBLANK(AQ61),"",VLOOKUP(AQ61,Key!$G$3:$H$6,2,FALSE))</f>
        <v/>
      </c>
      <c r="CO61" s="87" t="str">
        <f>IF(ISBLANK(AS61),"",VLOOKUP(AS61,Key!$G$3:$H$6,2,FALSE))</f>
        <v/>
      </c>
      <c r="CP61" s="87" t="str">
        <f>IF(ISBLANK(AU61),"",VLOOKUP(AU61,Key!$G$3:$H$6,2,FALSE))</f>
        <v/>
      </c>
      <c r="CQ61" s="87" t="str">
        <f>IF(ISBLANK(AW61),"",VLOOKUP(AW61,Key!$G$3:$H$6,2,FALSE))</f>
        <v/>
      </c>
      <c r="CR61" s="87" t="str">
        <f>IF(ISBLANK(AY61),"",VLOOKUP(AY61,Key!$G$3:$H$6,2,FALSE))</f>
        <v/>
      </c>
      <c r="CS61" s="87" t="str">
        <f>IF(ISBLANK(BA61),"",VLOOKUP(BA61,Key!$G$3:$H$6,2,FALSE))</f>
        <v/>
      </c>
      <c r="CT61" s="87" t="str">
        <f>IF(ISBLANK(BC61),"",VLOOKUP(BC61,Key!$G$3:$H$6,2,FALSE))</f>
        <v/>
      </c>
      <c r="CU61" s="87" t="str">
        <f>IF(ISBLANK(BE61),"",VLOOKUP(BE61,Key!$G$3:$H$6,2,FALSE))</f>
        <v/>
      </c>
      <c r="CV61" s="87" t="str">
        <f>IF(ISBLANK(BG61),"",VLOOKUP(BG61,Key!$G$3:$H$6,2,FALSE))</f>
        <v/>
      </c>
      <c r="CW61" s="87" t="str">
        <f>IF(ISBLANK(BI61),"",VLOOKUP(BI61,Key!$G$3:$H$6,2,FALSE))</f>
        <v/>
      </c>
      <c r="CX61" s="87" t="str">
        <f>IF(ISBLANK(BK61),"",VLOOKUP(BK61,Key!$G$3:$H$6,2,FALSE))</f>
        <v/>
      </c>
      <c r="CY61" s="87" t="str">
        <f>IF(ISBLANK(BM61),"",VLOOKUP(BM61,Key!$G$3:$H$6,2,FALSE))</f>
        <v/>
      </c>
      <c r="CZ61" s="87" t="str">
        <f>IF(ISBLANK(BO61),"",VLOOKUP(BO61,Key!$G$3:$H$6,2,FALSE))</f>
        <v/>
      </c>
    </row>
    <row r="62" spans="1:104" x14ac:dyDescent="0.35">
      <c r="A62" s="174"/>
      <c r="B62" s="180" t="s">
        <v>172</v>
      </c>
      <c r="C62" s="31" t="s">
        <v>173</v>
      </c>
      <c r="D62" s="53"/>
      <c r="E62" s="54"/>
      <c r="F62" s="54"/>
      <c r="G62" s="56"/>
      <c r="H62" s="53"/>
      <c r="I62" s="55"/>
      <c r="J62" s="54"/>
      <c r="K62" s="55"/>
      <c r="L62" s="54"/>
      <c r="M62" s="56"/>
      <c r="N62" s="53"/>
      <c r="O62" s="55"/>
      <c r="P62" s="54"/>
      <c r="Q62" s="55"/>
      <c r="R62" s="54"/>
      <c r="S62" s="56"/>
      <c r="T62" s="53"/>
      <c r="U62" s="55"/>
      <c r="V62" s="54"/>
      <c r="W62" s="55"/>
      <c r="X62" s="54"/>
      <c r="Y62" s="56"/>
      <c r="Z62" s="53"/>
      <c r="AA62" s="55"/>
      <c r="AB62" s="54"/>
      <c r="AC62" s="55"/>
      <c r="AD62" s="54"/>
      <c r="AE62" s="56"/>
      <c r="AF62" s="53"/>
      <c r="AG62" s="55"/>
      <c r="AH62" s="54"/>
      <c r="AI62" s="55"/>
      <c r="AJ62" s="54"/>
      <c r="AK62" s="56"/>
      <c r="AL62" s="53"/>
      <c r="AM62" s="55"/>
      <c r="AN62" s="54"/>
      <c r="AO62" s="55"/>
      <c r="AP62" s="54"/>
      <c r="AQ62" s="56"/>
      <c r="AR62" s="53"/>
      <c r="AS62" s="55"/>
      <c r="AT62" s="54"/>
      <c r="AU62" s="55"/>
      <c r="AV62" s="54"/>
      <c r="AW62" s="56"/>
      <c r="AX62" s="53"/>
      <c r="AY62" s="55"/>
      <c r="AZ62" s="54"/>
      <c r="BA62" s="55"/>
      <c r="BB62" s="54"/>
      <c r="BC62" s="56"/>
      <c r="BD62" s="53"/>
      <c r="BE62" s="55"/>
      <c r="BF62" s="54"/>
      <c r="BG62" s="55"/>
      <c r="BH62" s="54"/>
      <c r="BI62" s="56"/>
      <c r="BJ62" s="53"/>
      <c r="BK62" s="55"/>
      <c r="BL62" s="54"/>
      <c r="BM62" s="55"/>
      <c r="BN62" s="54"/>
      <c r="BO62" s="56"/>
      <c r="BP62" s="79">
        <f>Properties!$C$5</f>
        <v>0</v>
      </c>
      <c r="BQ62" s="84" t="s">
        <v>115</v>
      </c>
      <c r="BR62" s="80" t="s">
        <v>174</v>
      </c>
      <c r="BS62" s="80">
        <f t="shared" si="3"/>
        <v>0</v>
      </c>
      <c r="BT62" s="80">
        <f t="shared" si="4"/>
        <v>0</v>
      </c>
      <c r="BU62" s="80">
        <f t="shared" si="5"/>
        <v>0</v>
      </c>
      <c r="BV62" s="87" t="str">
        <f>IF(ISBLANK(G62),"",VLOOKUP(G62,Key!$G$3:$H$6,2,FALSE))</f>
        <v/>
      </c>
      <c r="BW62" s="87" t="str">
        <f>IF(ISBLANK(I62),"",VLOOKUP(I62,Key!$G$3:$H$6,2,FALSE))</f>
        <v/>
      </c>
      <c r="BX62" s="87" t="str">
        <f>IF(ISBLANK(K62),"",VLOOKUP(K62,Key!$G$3:$H$6,2,FALSE))</f>
        <v/>
      </c>
      <c r="BY62" s="87" t="str">
        <f>IF(ISBLANK(M62),"",VLOOKUP(M62,Key!$G$3:$H$6,2,FALSE))</f>
        <v/>
      </c>
      <c r="BZ62" s="87" t="str">
        <f>IF(ISBLANK(O62),"",VLOOKUP(O62,Key!$G$3:$H$6,2,FALSE))</f>
        <v/>
      </c>
      <c r="CA62" s="87" t="str">
        <f>IF(ISBLANK(Q62),"",VLOOKUP(Q62,Key!$G$3:$H$6,2,FALSE))</f>
        <v/>
      </c>
      <c r="CB62" s="87" t="str">
        <f>IF(ISBLANK(S62),"",VLOOKUP(S62,Key!$G$3:$H$6,2,FALSE))</f>
        <v/>
      </c>
      <c r="CC62" s="87" t="str">
        <f>IF(ISBLANK(U62),"",VLOOKUP(U62,Key!$G$3:$H$6,2,FALSE))</f>
        <v/>
      </c>
      <c r="CD62" s="87" t="str">
        <f>IF(ISBLANK(W62),"",VLOOKUP(W62,Key!$G$3:$H$6,2,FALSE))</f>
        <v/>
      </c>
      <c r="CE62" s="87" t="str">
        <f>IF(ISBLANK(Y62),"",VLOOKUP(Y62,Key!$G$3:$H$6,2,FALSE))</f>
        <v/>
      </c>
      <c r="CF62" s="87" t="str">
        <f>IF(ISBLANK(AA62),"",VLOOKUP(AA62,Key!$G$3:$H$6,2,FALSE))</f>
        <v/>
      </c>
      <c r="CG62" s="87" t="str">
        <f>IF(ISBLANK(AC62),"",VLOOKUP(AC62,Key!$G$3:$H$6,2,FALSE))</f>
        <v/>
      </c>
      <c r="CH62" s="87" t="str">
        <f>IF(ISBLANK(AE62),"",VLOOKUP(AE62,Key!$G$3:$H$6,2,FALSE))</f>
        <v/>
      </c>
      <c r="CI62" s="87" t="str">
        <f>IF(ISBLANK(AG62),"",VLOOKUP(AG62,Key!$G$3:$H$6,2,FALSE))</f>
        <v/>
      </c>
      <c r="CJ62" s="87" t="str">
        <f>IF(ISBLANK(AI62),"",VLOOKUP(AI62,Key!$G$3:$H$6,2,FALSE))</f>
        <v/>
      </c>
      <c r="CK62" s="87" t="str">
        <f>IF(ISBLANK(AK62),"",VLOOKUP(AK62,Key!$G$3:$H$6,2,FALSE))</f>
        <v/>
      </c>
      <c r="CL62" s="87" t="str">
        <f>IF(ISBLANK(AM62),"",VLOOKUP(AM62,Key!$G$3:$H$6,2,FALSE))</f>
        <v/>
      </c>
      <c r="CM62" s="87" t="str">
        <f>IF(ISBLANK(AO62),"",VLOOKUP(AO62,Key!$G$3:$H$6,2,FALSE))</f>
        <v/>
      </c>
      <c r="CN62" s="87" t="str">
        <f>IF(ISBLANK(AQ62),"",VLOOKUP(AQ62,Key!$G$3:$H$6,2,FALSE))</f>
        <v/>
      </c>
      <c r="CO62" s="87" t="str">
        <f>IF(ISBLANK(AS62),"",VLOOKUP(AS62,Key!$G$3:$H$6,2,FALSE))</f>
        <v/>
      </c>
      <c r="CP62" s="87" t="str">
        <f>IF(ISBLANK(AU62),"",VLOOKUP(AU62,Key!$G$3:$H$6,2,FALSE))</f>
        <v/>
      </c>
      <c r="CQ62" s="87" t="str">
        <f>IF(ISBLANK(AW62),"",VLOOKUP(AW62,Key!$G$3:$H$6,2,FALSE))</f>
        <v/>
      </c>
      <c r="CR62" s="87" t="str">
        <f>IF(ISBLANK(AY62),"",VLOOKUP(AY62,Key!$G$3:$H$6,2,FALSE))</f>
        <v/>
      </c>
      <c r="CS62" s="87" t="str">
        <f>IF(ISBLANK(BA62),"",VLOOKUP(BA62,Key!$G$3:$H$6,2,FALSE))</f>
        <v/>
      </c>
      <c r="CT62" s="87" t="str">
        <f>IF(ISBLANK(BC62),"",VLOOKUP(BC62,Key!$G$3:$H$6,2,FALSE))</f>
        <v/>
      </c>
      <c r="CU62" s="87" t="str">
        <f>IF(ISBLANK(BE62),"",VLOOKUP(BE62,Key!$G$3:$H$6,2,FALSE))</f>
        <v/>
      </c>
      <c r="CV62" s="87" t="str">
        <f>IF(ISBLANK(BG62),"",VLOOKUP(BG62,Key!$G$3:$H$6,2,FALSE))</f>
        <v/>
      </c>
      <c r="CW62" s="87" t="str">
        <f>IF(ISBLANK(BI62),"",VLOOKUP(BI62,Key!$G$3:$H$6,2,FALSE))</f>
        <v/>
      </c>
      <c r="CX62" s="87" t="str">
        <f>IF(ISBLANK(BK62),"",VLOOKUP(BK62,Key!$G$3:$H$6,2,FALSE))</f>
        <v/>
      </c>
      <c r="CY62" s="87" t="str">
        <f>IF(ISBLANK(BM62),"",VLOOKUP(BM62,Key!$G$3:$H$6,2,FALSE))</f>
        <v/>
      </c>
      <c r="CZ62" s="87" t="str">
        <f>IF(ISBLANK(BO62),"",VLOOKUP(BO62,Key!$G$3:$H$6,2,FALSE))</f>
        <v/>
      </c>
    </row>
    <row r="63" spans="1:104" x14ac:dyDescent="0.35">
      <c r="A63" s="174"/>
      <c r="B63" s="150"/>
      <c r="C63" s="29" t="s">
        <v>175</v>
      </c>
      <c r="D63" s="45"/>
      <c r="E63" s="46"/>
      <c r="F63" s="46"/>
      <c r="G63" s="48"/>
      <c r="H63" s="45"/>
      <c r="I63" s="47"/>
      <c r="J63" s="46"/>
      <c r="K63" s="47"/>
      <c r="L63" s="46"/>
      <c r="M63" s="48"/>
      <c r="N63" s="45"/>
      <c r="O63" s="47"/>
      <c r="P63" s="46"/>
      <c r="Q63" s="47"/>
      <c r="R63" s="46"/>
      <c r="S63" s="48"/>
      <c r="T63" s="45"/>
      <c r="U63" s="47"/>
      <c r="V63" s="46"/>
      <c r="W63" s="47"/>
      <c r="X63" s="46"/>
      <c r="Y63" s="48"/>
      <c r="Z63" s="45"/>
      <c r="AA63" s="47"/>
      <c r="AB63" s="46"/>
      <c r="AC63" s="47"/>
      <c r="AD63" s="46"/>
      <c r="AE63" s="48"/>
      <c r="AF63" s="45"/>
      <c r="AG63" s="47"/>
      <c r="AH63" s="46"/>
      <c r="AI63" s="47"/>
      <c r="AJ63" s="46"/>
      <c r="AK63" s="48"/>
      <c r="AL63" s="45"/>
      <c r="AM63" s="47"/>
      <c r="AN63" s="46"/>
      <c r="AO63" s="47"/>
      <c r="AP63" s="46"/>
      <c r="AQ63" s="48"/>
      <c r="AR63" s="45"/>
      <c r="AS63" s="47"/>
      <c r="AT63" s="46"/>
      <c r="AU63" s="47"/>
      <c r="AV63" s="46"/>
      <c r="AW63" s="48"/>
      <c r="AX63" s="45"/>
      <c r="AY63" s="47"/>
      <c r="AZ63" s="46"/>
      <c r="BA63" s="47"/>
      <c r="BB63" s="46"/>
      <c r="BC63" s="48"/>
      <c r="BD63" s="45"/>
      <c r="BE63" s="47"/>
      <c r="BF63" s="46"/>
      <c r="BG63" s="47"/>
      <c r="BH63" s="46"/>
      <c r="BI63" s="48"/>
      <c r="BJ63" s="45"/>
      <c r="BK63" s="47"/>
      <c r="BL63" s="46"/>
      <c r="BM63" s="47"/>
      <c r="BN63" s="46"/>
      <c r="BO63" s="48"/>
      <c r="BP63" s="79">
        <f>Properties!$C$5</f>
        <v>0</v>
      </c>
      <c r="BQ63" s="84" t="s">
        <v>115</v>
      </c>
      <c r="BR63" s="80" t="s">
        <v>174</v>
      </c>
      <c r="BS63" s="80">
        <f t="shared" si="3"/>
        <v>0</v>
      </c>
      <c r="BT63" s="80">
        <f t="shared" si="4"/>
        <v>0</v>
      </c>
      <c r="BU63" s="80">
        <f t="shared" si="5"/>
        <v>0</v>
      </c>
      <c r="BV63" s="87" t="str">
        <f>IF(ISBLANK(G63),"",VLOOKUP(G63,Key!$G$3:$H$6,2,FALSE))</f>
        <v/>
      </c>
      <c r="BW63" s="87" t="str">
        <f>IF(ISBLANK(I63),"",VLOOKUP(I63,Key!$G$3:$H$6,2,FALSE))</f>
        <v/>
      </c>
      <c r="BX63" s="87" t="str">
        <f>IF(ISBLANK(K63),"",VLOOKUP(K63,Key!$G$3:$H$6,2,FALSE))</f>
        <v/>
      </c>
      <c r="BY63" s="87" t="str">
        <f>IF(ISBLANK(M63),"",VLOOKUP(M63,Key!$G$3:$H$6,2,FALSE))</f>
        <v/>
      </c>
      <c r="BZ63" s="87" t="str">
        <f>IF(ISBLANK(O63),"",VLOOKUP(O63,Key!$G$3:$H$6,2,FALSE))</f>
        <v/>
      </c>
      <c r="CA63" s="87" t="str">
        <f>IF(ISBLANK(Q63),"",VLOOKUP(Q63,Key!$G$3:$H$6,2,FALSE))</f>
        <v/>
      </c>
      <c r="CB63" s="87" t="str">
        <f>IF(ISBLANK(S63),"",VLOOKUP(S63,Key!$G$3:$H$6,2,FALSE))</f>
        <v/>
      </c>
      <c r="CC63" s="87" t="str">
        <f>IF(ISBLANK(U63),"",VLOOKUP(U63,Key!$G$3:$H$6,2,FALSE))</f>
        <v/>
      </c>
      <c r="CD63" s="87" t="str">
        <f>IF(ISBLANK(W63),"",VLOOKUP(W63,Key!$G$3:$H$6,2,FALSE))</f>
        <v/>
      </c>
      <c r="CE63" s="87" t="str">
        <f>IF(ISBLANK(Y63),"",VLOOKUP(Y63,Key!$G$3:$H$6,2,FALSE))</f>
        <v/>
      </c>
      <c r="CF63" s="87" t="str">
        <f>IF(ISBLANK(AA63),"",VLOOKUP(AA63,Key!$G$3:$H$6,2,FALSE))</f>
        <v/>
      </c>
      <c r="CG63" s="87" t="str">
        <f>IF(ISBLANK(AC63),"",VLOOKUP(AC63,Key!$G$3:$H$6,2,FALSE))</f>
        <v/>
      </c>
      <c r="CH63" s="87" t="str">
        <f>IF(ISBLANK(AE63),"",VLOOKUP(AE63,Key!$G$3:$H$6,2,FALSE))</f>
        <v/>
      </c>
      <c r="CI63" s="87" t="str">
        <f>IF(ISBLANK(AG63),"",VLOOKUP(AG63,Key!$G$3:$H$6,2,FALSE))</f>
        <v/>
      </c>
      <c r="CJ63" s="87" t="str">
        <f>IF(ISBLANK(AI63),"",VLOOKUP(AI63,Key!$G$3:$H$6,2,FALSE))</f>
        <v/>
      </c>
      <c r="CK63" s="87" t="str">
        <f>IF(ISBLANK(AK63),"",VLOOKUP(AK63,Key!$G$3:$H$6,2,FALSE))</f>
        <v/>
      </c>
      <c r="CL63" s="87" t="str">
        <f>IF(ISBLANK(AM63),"",VLOOKUP(AM63,Key!$G$3:$H$6,2,FALSE))</f>
        <v/>
      </c>
      <c r="CM63" s="87" t="str">
        <f>IF(ISBLANK(AO63),"",VLOOKUP(AO63,Key!$G$3:$H$6,2,FALSE))</f>
        <v/>
      </c>
      <c r="CN63" s="87" t="str">
        <f>IF(ISBLANK(AQ63),"",VLOOKUP(AQ63,Key!$G$3:$H$6,2,FALSE))</f>
        <v/>
      </c>
      <c r="CO63" s="87" t="str">
        <f>IF(ISBLANK(AS63),"",VLOOKUP(AS63,Key!$G$3:$H$6,2,FALSE))</f>
        <v/>
      </c>
      <c r="CP63" s="87" t="str">
        <f>IF(ISBLANK(AU63),"",VLOOKUP(AU63,Key!$G$3:$H$6,2,FALSE))</f>
        <v/>
      </c>
      <c r="CQ63" s="87" t="str">
        <f>IF(ISBLANK(AW63),"",VLOOKUP(AW63,Key!$G$3:$H$6,2,FALSE))</f>
        <v/>
      </c>
      <c r="CR63" s="87" t="str">
        <f>IF(ISBLANK(AY63),"",VLOOKUP(AY63,Key!$G$3:$H$6,2,FALSE))</f>
        <v/>
      </c>
      <c r="CS63" s="87" t="str">
        <f>IF(ISBLANK(BA63),"",VLOOKUP(BA63,Key!$G$3:$H$6,2,FALSE))</f>
        <v/>
      </c>
      <c r="CT63" s="87" t="str">
        <f>IF(ISBLANK(BC63),"",VLOOKUP(BC63,Key!$G$3:$H$6,2,FALSE))</f>
        <v/>
      </c>
      <c r="CU63" s="87" t="str">
        <f>IF(ISBLANK(BE63),"",VLOOKUP(BE63,Key!$G$3:$H$6,2,FALSE))</f>
        <v/>
      </c>
      <c r="CV63" s="87" t="str">
        <f>IF(ISBLANK(BG63),"",VLOOKUP(BG63,Key!$G$3:$H$6,2,FALSE))</f>
        <v/>
      </c>
      <c r="CW63" s="87" t="str">
        <f>IF(ISBLANK(BI63),"",VLOOKUP(BI63,Key!$G$3:$H$6,2,FALSE))</f>
        <v/>
      </c>
      <c r="CX63" s="87" t="str">
        <f>IF(ISBLANK(BK63),"",VLOOKUP(BK63,Key!$G$3:$H$6,2,FALSE))</f>
        <v/>
      </c>
      <c r="CY63" s="87" t="str">
        <f>IF(ISBLANK(BM63),"",VLOOKUP(BM63,Key!$G$3:$H$6,2,FALSE))</f>
        <v/>
      </c>
      <c r="CZ63" s="87" t="str">
        <f>IF(ISBLANK(BO63),"",VLOOKUP(BO63,Key!$G$3:$H$6,2,FALSE))</f>
        <v/>
      </c>
    </row>
    <row r="64" spans="1:104" x14ac:dyDescent="0.35">
      <c r="A64" s="174"/>
      <c r="B64" s="150"/>
      <c r="C64" s="29" t="s">
        <v>176</v>
      </c>
      <c r="D64" s="45"/>
      <c r="E64" s="46"/>
      <c r="F64" s="46"/>
      <c r="G64" s="48"/>
      <c r="H64" s="45"/>
      <c r="I64" s="47"/>
      <c r="J64" s="46"/>
      <c r="K64" s="47"/>
      <c r="L64" s="46"/>
      <c r="M64" s="48"/>
      <c r="N64" s="45"/>
      <c r="O64" s="47"/>
      <c r="P64" s="46"/>
      <c r="Q64" s="47"/>
      <c r="R64" s="46"/>
      <c r="S64" s="48"/>
      <c r="T64" s="45"/>
      <c r="U64" s="47"/>
      <c r="V64" s="46"/>
      <c r="W64" s="47"/>
      <c r="X64" s="46"/>
      <c r="Y64" s="48"/>
      <c r="Z64" s="45"/>
      <c r="AA64" s="47"/>
      <c r="AB64" s="46"/>
      <c r="AC64" s="47"/>
      <c r="AD64" s="46"/>
      <c r="AE64" s="48"/>
      <c r="AF64" s="45"/>
      <c r="AG64" s="47"/>
      <c r="AH64" s="46"/>
      <c r="AI64" s="47"/>
      <c r="AJ64" s="46"/>
      <c r="AK64" s="48"/>
      <c r="AL64" s="45"/>
      <c r="AM64" s="47"/>
      <c r="AN64" s="46"/>
      <c r="AO64" s="47"/>
      <c r="AP64" s="46"/>
      <c r="AQ64" s="48"/>
      <c r="AR64" s="45"/>
      <c r="AS64" s="47"/>
      <c r="AT64" s="46"/>
      <c r="AU64" s="47"/>
      <c r="AV64" s="46"/>
      <c r="AW64" s="48"/>
      <c r="AX64" s="45"/>
      <c r="AY64" s="47"/>
      <c r="AZ64" s="46"/>
      <c r="BA64" s="47"/>
      <c r="BB64" s="46"/>
      <c r="BC64" s="48"/>
      <c r="BD64" s="45"/>
      <c r="BE64" s="47"/>
      <c r="BF64" s="46"/>
      <c r="BG64" s="47"/>
      <c r="BH64" s="46"/>
      <c r="BI64" s="48"/>
      <c r="BJ64" s="45"/>
      <c r="BK64" s="47"/>
      <c r="BL64" s="46"/>
      <c r="BM64" s="47"/>
      <c r="BN64" s="46"/>
      <c r="BO64" s="48"/>
      <c r="BP64" s="79">
        <f>Properties!$C$5</f>
        <v>0</v>
      </c>
      <c r="BQ64" s="84" t="s">
        <v>115</v>
      </c>
      <c r="BR64" s="80" t="s">
        <v>174</v>
      </c>
      <c r="BS64" s="80">
        <f t="shared" si="3"/>
        <v>0</v>
      </c>
      <c r="BT64" s="80">
        <f t="shared" si="4"/>
        <v>0</v>
      </c>
      <c r="BU64" s="80">
        <f t="shared" si="5"/>
        <v>0</v>
      </c>
      <c r="BV64" s="87" t="str">
        <f>IF(ISBLANK(G64),"",VLOOKUP(G64,Key!$G$3:$H$6,2,FALSE))</f>
        <v/>
      </c>
      <c r="BW64" s="87" t="str">
        <f>IF(ISBLANK(I64),"",VLOOKUP(I64,Key!$G$3:$H$6,2,FALSE))</f>
        <v/>
      </c>
      <c r="BX64" s="87" t="str">
        <f>IF(ISBLANK(K64),"",VLOOKUP(K64,Key!$G$3:$H$6,2,FALSE))</f>
        <v/>
      </c>
      <c r="BY64" s="87" t="str">
        <f>IF(ISBLANK(M64),"",VLOOKUP(M64,Key!$G$3:$H$6,2,FALSE))</f>
        <v/>
      </c>
      <c r="BZ64" s="87" t="str">
        <f>IF(ISBLANK(O64),"",VLOOKUP(O64,Key!$G$3:$H$6,2,FALSE))</f>
        <v/>
      </c>
      <c r="CA64" s="87" t="str">
        <f>IF(ISBLANK(Q64),"",VLOOKUP(Q64,Key!$G$3:$H$6,2,FALSE))</f>
        <v/>
      </c>
      <c r="CB64" s="87" t="str">
        <f>IF(ISBLANK(S64),"",VLOOKUP(S64,Key!$G$3:$H$6,2,FALSE))</f>
        <v/>
      </c>
      <c r="CC64" s="87" t="str">
        <f>IF(ISBLANK(U64),"",VLOOKUP(U64,Key!$G$3:$H$6,2,FALSE))</f>
        <v/>
      </c>
      <c r="CD64" s="87" t="str">
        <f>IF(ISBLANK(W64),"",VLOOKUP(W64,Key!$G$3:$H$6,2,FALSE))</f>
        <v/>
      </c>
      <c r="CE64" s="87" t="str">
        <f>IF(ISBLANK(Y64),"",VLOOKUP(Y64,Key!$G$3:$H$6,2,FALSE))</f>
        <v/>
      </c>
      <c r="CF64" s="87" t="str">
        <f>IF(ISBLANK(AA64),"",VLOOKUP(AA64,Key!$G$3:$H$6,2,FALSE))</f>
        <v/>
      </c>
      <c r="CG64" s="87" t="str">
        <f>IF(ISBLANK(AC64),"",VLOOKUP(AC64,Key!$G$3:$H$6,2,FALSE))</f>
        <v/>
      </c>
      <c r="CH64" s="87" t="str">
        <f>IF(ISBLANK(AE64),"",VLOOKUP(AE64,Key!$G$3:$H$6,2,FALSE))</f>
        <v/>
      </c>
      <c r="CI64" s="87" t="str">
        <f>IF(ISBLANK(AG64),"",VLOOKUP(AG64,Key!$G$3:$H$6,2,FALSE))</f>
        <v/>
      </c>
      <c r="CJ64" s="87" t="str">
        <f>IF(ISBLANK(AI64),"",VLOOKUP(AI64,Key!$G$3:$H$6,2,FALSE))</f>
        <v/>
      </c>
      <c r="CK64" s="87" t="str">
        <f>IF(ISBLANK(AK64),"",VLOOKUP(AK64,Key!$G$3:$H$6,2,FALSE))</f>
        <v/>
      </c>
      <c r="CL64" s="87" t="str">
        <f>IF(ISBLANK(AM64),"",VLOOKUP(AM64,Key!$G$3:$H$6,2,FALSE))</f>
        <v/>
      </c>
      <c r="CM64" s="87" t="str">
        <f>IF(ISBLANK(AO64),"",VLOOKUP(AO64,Key!$G$3:$H$6,2,FALSE))</f>
        <v/>
      </c>
      <c r="CN64" s="87" t="str">
        <f>IF(ISBLANK(AQ64),"",VLOOKUP(AQ64,Key!$G$3:$H$6,2,FALSE))</f>
        <v/>
      </c>
      <c r="CO64" s="87" t="str">
        <f>IF(ISBLANK(AS64),"",VLOOKUP(AS64,Key!$G$3:$H$6,2,FALSE))</f>
        <v/>
      </c>
      <c r="CP64" s="87" t="str">
        <f>IF(ISBLANK(AU64),"",VLOOKUP(AU64,Key!$G$3:$H$6,2,FALSE))</f>
        <v/>
      </c>
      <c r="CQ64" s="87" t="str">
        <f>IF(ISBLANK(AW64),"",VLOOKUP(AW64,Key!$G$3:$H$6,2,FALSE))</f>
        <v/>
      </c>
      <c r="CR64" s="87" t="str">
        <f>IF(ISBLANK(AY64),"",VLOOKUP(AY64,Key!$G$3:$H$6,2,FALSE))</f>
        <v/>
      </c>
      <c r="CS64" s="87" t="str">
        <f>IF(ISBLANK(BA64),"",VLOOKUP(BA64,Key!$G$3:$H$6,2,FALSE))</f>
        <v/>
      </c>
      <c r="CT64" s="87" t="str">
        <f>IF(ISBLANK(BC64),"",VLOOKUP(BC64,Key!$G$3:$H$6,2,FALSE))</f>
        <v/>
      </c>
      <c r="CU64" s="87" t="str">
        <f>IF(ISBLANK(BE64),"",VLOOKUP(BE64,Key!$G$3:$H$6,2,FALSE))</f>
        <v/>
      </c>
      <c r="CV64" s="87" t="str">
        <f>IF(ISBLANK(BG64),"",VLOOKUP(BG64,Key!$G$3:$H$6,2,FALSE))</f>
        <v/>
      </c>
      <c r="CW64" s="87" t="str">
        <f>IF(ISBLANK(BI64),"",VLOOKUP(BI64,Key!$G$3:$H$6,2,FALSE))</f>
        <v/>
      </c>
      <c r="CX64" s="87" t="str">
        <f>IF(ISBLANK(BK64),"",VLOOKUP(BK64,Key!$G$3:$H$6,2,FALSE))</f>
        <v/>
      </c>
      <c r="CY64" s="87" t="str">
        <f>IF(ISBLANK(BM64),"",VLOOKUP(BM64,Key!$G$3:$H$6,2,FALSE))</f>
        <v/>
      </c>
      <c r="CZ64" s="87" t="str">
        <f>IF(ISBLANK(BO64),"",VLOOKUP(BO64,Key!$G$3:$H$6,2,FALSE))</f>
        <v/>
      </c>
    </row>
    <row r="65" spans="1:104" x14ac:dyDescent="0.35">
      <c r="A65" s="174"/>
      <c r="B65" s="150"/>
      <c r="C65" s="29" t="s">
        <v>177</v>
      </c>
      <c r="D65" s="45"/>
      <c r="E65" s="46"/>
      <c r="F65" s="46"/>
      <c r="G65" s="48"/>
      <c r="H65" s="45"/>
      <c r="I65" s="47"/>
      <c r="J65" s="46"/>
      <c r="K65" s="47"/>
      <c r="L65" s="46"/>
      <c r="M65" s="48"/>
      <c r="N65" s="45"/>
      <c r="O65" s="47"/>
      <c r="P65" s="46"/>
      <c r="Q65" s="47"/>
      <c r="R65" s="46"/>
      <c r="S65" s="48"/>
      <c r="T65" s="45"/>
      <c r="U65" s="47"/>
      <c r="V65" s="46"/>
      <c r="W65" s="47"/>
      <c r="X65" s="46"/>
      <c r="Y65" s="48"/>
      <c r="Z65" s="45"/>
      <c r="AA65" s="47"/>
      <c r="AB65" s="46"/>
      <c r="AC65" s="47"/>
      <c r="AD65" s="46"/>
      <c r="AE65" s="48"/>
      <c r="AF65" s="45"/>
      <c r="AG65" s="47"/>
      <c r="AH65" s="46"/>
      <c r="AI65" s="47"/>
      <c r="AJ65" s="46"/>
      <c r="AK65" s="48"/>
      <c r="AL65" s="45"/>
      <c r="AM65" s="47"/>
      <c r="AN65" s="46"/>
      <c r="AO65" s="47"/>
      <c r="AP65" s="46"/>
      <c r="AQ65" s="48"/>
      <c r="AR65" s="45"/>
      <c r="AS65" s="47"/>
      <c r="AT65" s="46"/>
      <c r="AU65" s="47"/>
      <c r="AV65" s="46"/>
      <c r="AW65" s="48"/>
      <c r="AX65" s="45"/>
      <c r="AY65" s="47"/>
      <c r="AZ65" s="46"/>
      <c r="BA65" s="47"/>
      <c r="BB65" s="46"/>
      <c r="BC65" s="48"/>
      <c r="BD65" s="45"/>
      <c r="BE65" s="47"/>
      <c r="BF65" s="46"/>
      <c r="BG65" s="47"/>
      <c r="BH65" s="46"/>
      <c r="BI65" s="48"/>
      <c r="BJ65" s="45"/>
      <c r="BK65" s="47"/>
      <c r="BL65" s="46"/>
      <c r="BM65" s="47"/>
      <c r="BN65" s="46"/>
      <c r="BO65" s="48"/>
      <c r="BP65" s="79">
        <f>Properties!$C$5</f>
        <v>0</v>
      </c>
      <c r="BQ65" s="84" t="s">
        <v>115</v>
      </c>
      <c r="BR65" s="80" t="s">
        <v>174</v>
      </c>
      <c r="BS65" s="80">
        <f t="shared" si="3"/>
        <v>0</v>
      </c>
      <c r="BT65" s="80">
        <f t="shared" si="4"/>
        <v>0</v>
      </c>
      <c r="BU65" s="80">
        <f t="shared" si="5"/>
        <v>0</v>
      </c>
      <c r="BV65" s="87" t="str">
        <f>IF(ISBLANK(G65),"",VLOOKUP(G65,Key!$G$3:$H$6,2,FALSE))</f>
        <v/>
      </c>
      <c r="BW65" s="87" t="str">
        <f>IF(ISBLANK(I65),"",VLOOKUP(I65,Key!$G$3:$H$6,2,FALSE))</f>
        <v/>
      </c>
      <c r="BX65" s="87" t="str">
        <f>IF(ISBLANK(K65),"",VLOOKUP(K65,Key!$G$3:$H$6,2,FALSE))</f>
        <v/>
      </c>
      <c r="BY65" s="87" t="str">
        <f>IF(ISBLANK(M65),"",VLOOKUP(M65,Key!$G$3:$H$6,2,FALSE))</f>
        <v/>
      </c>
      <c r="BZ65" s="87" t="str">
        <f>IF(ISBLANK(O65),"",VLOOKUP(O65,Key!$G$3:$H$6,2,FALSE))</f>
        <v/>
      </c>
      <c r="CA65" s="87" t="str">
        <f>IF(ISBLANK(Q65),"",VLOOKUP(Q65,Key!$G$3:$H$6,2,FALSE))</f>
        <v/>
      </c>
      <c r="CB65" s="87" t="str">
        <f>IF(ISBLANK(S65),"",VLOOKUP(S65,Key!$G$3:$H$6,2,FALSE))</f>
        <v/>
      </c>
      <c r="CC65" s="87" t="str">
        <f>IF(ISBLANK(U65),"",VLOOKUP(U65,Key!$G$3:$H$6,2,FALSE))</f>
        <v/>
      </c>
      <c r="CD65" s="87" t="str">
        <f>IF(ISBLANK(W65),"",VLOOKUP(W65,Key!$G$3:$H$6,2,FALSE))</f>
        <v/>
      </c>
      <c r="CE65" s="87" t="str">
        <f>IF(ISBLANK(Y65),"",VLOOKUP(Y65,Key!$G$3:$H$6,2,FALSE))</f>
        <v/>
      </c>
      <c r="CF65" s="87" t="str">
        <f>IF(ISBLANK(AA65),"",VLOOKUP(AA65,Key!$G$3:$H$6,2,FALSE))</f>
        <v/>
      </c>
      <c r="CG65" s="87" t="str">
        <f>IF(ISBLANK(AC65),"",VLOOKUP(AC65,Key!$G$3:$H$6,2,FALSE))</f>
        <v/>
      </c>
      <c r="CH65" s="87" t="str">
        <f>IF(ISBLANK(AE65),"",VLOOKUP(AE65,Key!$G$3:$H$6,2,FALSE))</f>
        <v/>
      </c>
      <c r="CI65" s="87" t="str">
        <f>IF(ISBLANK(AG65),"",VLOOKUP(AG65,Key!$G$3:$H$6,2,FALSE))</f>
        <v/>
      </c>
      <c r="CJ65" s="87" t="str">
        <f>IF(ISBLANK(AI65),"",VLOOKUP(AI65,Key!$G$3:$H$6,2,FALSE))</f>
        <v/>
      </c>
      <c r="CK65" s="87" t="str">
        <f>IF(ISBLANK(AK65),"",VLOOKUP(AK65,Key!$G$3:$H$6,2,FALSE))</f>
        <v/>
      </c>
      <c r="CL65" s="87" t="str">
        <f>IF(ISBLANK(AM65),"",VLOOKUP(AM65,Key!$G$3:$H$6,2,FALSE))</f>
        <v/>
      </c>
      <c r="CM65" s="87" t="str">
        <f>IF(ISBLANK(AO65),"",VLOOKUP(AO65,Key!$G$3:$H$6,2,FALSE))</f>
        <v/>
      </c>
      <c r="CN65" s="87" t="str">
        <f>IF(ISBLANK(AQ65),"",VLOOKUP(AQ65,Key!$G$3:$H$6,2,FALSE))</f>
        <v/>
      </c>
      <c r="CO65" s="87" t="str">
        <f>IF(ISBLANK(AS65),"",VLOOKUP(AS65,Key!$G$3:$H$6,2,FALSE))</f>
        <v/>
      </c>
      <c r="CP65" s="87" t="str">
        <f>IF(ISBLANK(AU65),"",VLOOKUP(AU65,Key!$G$3:$H$6,2,FALSE))</f>
        <v/>
      </c>
      <c r="CQ65" s="87" t="str">
        <f>IF(ISBLANK(AW65),"",VLOOKUP(AW65,Key!$G$3:$H$6,2,FALSE))</f>
        <v/>
      </c>
      <c r="CR65" s="87" t="str">
        <f>IF(ISBLANK(AY65),"",VLOOKUP(AY65,Key!$G$3:$H$6,2,FALSE))</f>
        <v/>
      </c>
      <c r="CS65" s="87" t="str">
        <f>IF(ISBLANK(BA65),"",VLOOKUP(BA65,Key!$G$3:$H$6,2,FALSE))</f>
        <v/>
      </c>
      <c r="CT65" s="87" t="str">
        <f>IF(ISBLANK(BC65),"",VLOOKUP(BC65,Key!$G$3:$H$6,2,FALSE))</f>
        <v/>
      </c>
      <c r="CU65" s="87" t="str">
        <f>IF(ISBLANK(BE65),"",VLOOKUP(BE65,Key!$G$3:$H$6,2,FALSE))</f>
        <v/>
      </c>
      <c r="CV65" s="87" t="str">
        <f>IF(ISBLANK(BG65),"",VLOOKUP(BG65,Key!$G$3:$H$6,2,FALSE))</f>
        <v/>
      </c>
      <c r="CW65" s="87" t="str">
        <f>IF(ISBLANK(BI65),"",VLOOKUP(BI65,Key!$G$3:$H$6,2,FALSE))</f>
        <v/>
      </c>
      <c r="CX65" s="87" t="str">
        <f>IF(ISBLANK(BK65),"",VLOOKUP(BK65,Key!$G$3:$H$6,2,FALSE))</f>
        <v/>
      </c>
      <c r="CY65" s="87" t="str">
        <f>IF(ISBLANK(BM65),"",VLOOKUP(BM65,Key!$G$3:$H$6,2,FALSE))</f>
        <v/>
      </c>
      <c r="CZ65" s="87" t="str">
        <f>IF(ISBLANK(BO65),"",VLOOKUP(BO65,Key!$G$3:$H$6,2,FALSE))</f>
        <v/>
      </c>
    </row>
    <row r="66" spans="1:104" x14ac:dyDescent="0.35">
      <c r="A66" s="174"/>
      <c r="B66" s="150"/>
      <c r="C66" s="29" t="s">
        <v>178</v>
      </c>
      <c r="D66" s="45"/>
      <c r="E66" s="46"/>
      <c r="F66" s="46"/>
      <c r="G66" s="48"/>
      <c r="H66" s="45"/>
      <c r="I66" s="47"/>
      <c r="J66" s="46"/>
      <c r="K66" s="47"/>
      <c r="L66" s="46"/>
      <c r="M66" s="48"/>
      <c r="N66" s="45"/>
      <c r="O66" s="47"/>
      <c r="P66" s="46"/>
      <c r="Q66" s="47"/>
      <c r="R66" s="46"/>
      <c r="S66" s="48"/>
      <c r="T66" s="45"/>
      <c r="U66" s="47"/>
      <c r="V66" s="46"/>
      <c r="W66" s="47"/>
      <c r="X66" s="46"/>
      <c r="Y66" s="48"/>
      <c r="Z66" s="45"/>
      <c r="AA66" s="47"/>
      <c r="AB66" s="46"/>
      <c r="AC66" s="47"/>
      <c r="AD66" s="46"/>
      <c r="AE66" s="48"/>
      <c r="AF66" s="45"/>
      <c r="AG66" s="47"/>
      <c r="AH66" s="46"/>
      <c r="AI66" s="47"/>
      <c r="AJ66" s="46"/>
      <c r="AK66" s="48"/>
      <c r="AL66" s="45"/>
      <c r="AM66" s="47"/>
      <c r="AN66" s="46"/>
      <c r="AO66" s="47"/>
      <c r="AP66" s="46"/>
      <c r="AQ66" s="48"/>
      <c r="AR66" s="45"/>
      <c r="AS66" s="47"/>
      <c r="AT66" s="46"/>
      <c r="AU66" s="47"/>
      <c r="AV66" s="46"/>
      <c r="AW66" s="48"/>
      <c r="AX66" s="45"/>
      <c r="AY66" s="47"/>
      <c r="AZ66" s="46"/>
      <c r="BA66" s="47"/>
      <c r="BB66" s="46"/>
      <c r="BC66" s="48"/>
      <c r="BD66" s="45"/>
      <c r="BE66" s="47"/>
      <c r="BF66" s="46"/>
      <c r="BG66" s="47"/>
      <c r="BH66" s="46"/>
      <c r="BI66" s="48"/>
      <c r="BJ66" s="45"/>
      <c r="BK66" s="47"/>
      <c r="BL66" s="46"/>
      <c r="BM66" s="47"/>
      <c r="BN66" s="46"/>
      <c r="BO66" s="48"/>
      <c r="BP66" s="79">
        <f>Properties!$C$5</f>
        <v>0</v>
      </c>
      <c r="BQ66" s="84" t="s">
        <v>115</v>
      </c>
      <c r="BR66" s="80" t="s">
        <v>174</v>
      </c>
      <c r="BS66" s="80">
        <f t="shared" si="3"/>
        <v>0</v>
      </c>
      <c r="BT66" s="80">
        <f t="shared" si="4"/>
        <v>0</v>
      </c>
      <c r="BU66" s="80">
        <f t="shared" si="5"/>
        <v>0</v>
      </c>
      <c r="BV66" s="87" t="str">
        <f>IF(ISBLANK(G66),"",VLOOKUP(G66,Key!$G$3:$H$6,2,FALSE))</f>
        <v/>
      </c>
      <c r="BW66" s="87" t="str">
        <f>IF(ISBLANK(I66),"",VLOOKUP(I66,Key!$G$3:$H$6,2,FALSE))</f>
        <v/>
      </c>
      <c r="BX66" s="87" t="str">
        <f>IF(ISBLANK(K66),"",VLOOKUP(K66,Key!$G$3:$H$6,2,FALSE))</f>
        <v/>
      </c>
      <c r="BY66" s="87" t="str">
        <f>IF(ISBLANK(M66),"",VLOOKUP(M66,Key!$G$3:$H$6,2,FALSE))</f>
        <v/>
      </c>
      <c r="BZ66" s="87" t="str">
        <f>IF(ISBLANK(O66),"",VLOOKUP(O66,Key!$G$3:$H$6,2,FALSE))</f>
        <v/>
      </c>
      <c r="CA66" s="87" t="str">
        <f>IF(ISBLANK(Q66),"",VLOOKUP(Q66,Key!$G$3:$H$6,2,FALSE))</f>
        <v/>
      </c>
      <c r="CB66" s="87" t="str">
        <f>IF(ISBLANK(S66),"",VLOOKUP(S66,Key!$G$3:$H$6,2,FALSE))</f>
        <v/>
      </c>
      <c r="CC66" s="87" t="str">
        <f>IF(ISBLANK(U66),"",VLOOKUP(U66,Key!$G$3:$H$6,2,FALSE))</f>
        <v/>
      </c>
      <c r="CD66" s="87" t="str">
        <f>IF(ISBLANK(W66),"",VLOOKUP(W66,Key!$G$3:$H$6,2,FALSE))</f>
        <v/>
      </c>
      <c r="CE66" s="87" t="str">
        <f>IF(ISBLANK(Y66),"",VLOOKUP(Y66,Key!$G$3:$H$6,2,FALSE))</f>
        <v/>
      </c>
      <c r="CF66" s="87" t="str">
        <f>IF(ISBLANK(AA66),"",VLOOKUP(AA66,Key!$G$3:$H$6,2,FALSE))</f>
        <v/>
      </c>
      <c r="CG66" s="87" t="str">
        <f>IF(ISBLANK(AC66),"",VLOOKUP(AC66,Key!$G$3:$H$6,2,FALSE))</f>
        <v/>
      </c>
      <c r="CH66" s="87" t="str">
        <f>IF(ISBLANK(AE66),"",VLOOKUP(AE66,Key!$G$3:$H$6,2,FALSE))</f>
        <v/>
      </c>
      <c r="CI66" s="87" t="str">
        <f>IF(ISBLANK(AG66),"",VLOOKUP(AG66,Key!$G$3:$H$6,2,FALSE))</f>
        <v/>
      </c>
      <c r="CJ66" s="87" t="str">
        <f>IF(ISBLANK(AI66),"",VLOOKUP(AI66,Key!$G$3:$H$6,2,FALSE))</f>
        <v/>
      </c>
      <c r="CK66" s="87" t="str">
        <f>IF(ISBLANK(AK66),"",VLOOKUP(AK66,Key!$G$3:$H$6,2,FALSE))</f>
        <v/>
      </c>
      <c r="CL66" s="87" t="str">
        <f>IF(ISBLANK(AM66),"",VLOOKUP(AM66,Key!$G$3:$H$6,2,FALSE))</f>
        <v/>
      </c>
      <c r="CM66" s="87" t="str">
        <f>IF(ISBLANK(AO66),"",VLOOKUP(AO66,Key!$G$3:$H$6,2,FALSE))</f>
        <v/>
      </c>
      <c r="CN66" s="87" t="str">
        <f>IF(ISBLANK(AQ66),"",VLOOKUP(AQ66,Key!$G$3:$H$6,2,FALSE))</f>
        <v/>
      </c>
      <c r="CO66" s="87" t="str">
        <f>IF(ISBLANK(AS66),"",VLOOKUP(AS66,Key!$G$3:$H$6,2,FALSE))</f>
        <v/>
      </c>
      <c r="CP66" s="87" t="str">
        <f>IF(ISBLANK(AU66),"",VLOOKUP(AU66,Key!$G$3:$H$6,2,FALSE))</f>
        <v/>
      </c>
      <c r="CQ66" s="87" t="str">
        <f>IF(ISBLANK(AW66),"",VLOOKUP(AW66,Key!$G$3:$H$6,2,FALSE))</f>
        <v/>
      </c>
      <c r="CR66" s="87" t="str">
        <f>IF(ISBLANK(AY66),"",VLOOKUP(AY66,Key!$G$3:$H$6,2,FALSE))</f>
        <v/>
      </c>
      <c r="CS66" s="87" t="str">
        <f>IF(ISBLANK(BA66),"",VLOOKUP(BA66,Key!$G$3:$H$6,2,FALSE))</f>
        <v/>
      </c>
      <c r="CT66" s="87" t="str">
        <f>IF(ISBLANK(BC66),"",VLOOKUP(BC66,Key!$G$3:$H$6,2,FALSE))</f>
        <v/>
      </c>
      <c r="CU66" s="87" t="str">
        <f>IF(ISBLANK(BE66),"",VLOOKUP(BE66,Key!$G$3:$H$6,2,FALSE))</f>
        <v/>
      </c>
      <c r="CV66" s="87" t="str">
        <f>IF(ISBLANK(BG66),"",VLOOKUP(BG66,Key!$G$3:$H$6,2,FALSE))</f>
        <v/>
      </c>
      <c r="CW66" s="87" t="str">
        <f>IF(ISBLANK(BI66),"",VLOOKUP(BI66,Key!$G$3:$H$6,2,FALSE))</f>
        <v/>
      </c>
      <c r="CX66" s="87" t="str">
        <f>IF(ISBLANK(BK66),"",VLOOKUP(BK66,Key!$G$3:$H$6,2,FALSE))</f>
        <v/>
      </c>
      <c r="CY66" s="87" t="str">
        <f>IF(ISBLANK(BM66),"",VLOOKUP(BM66,Key!$G$3:$H$6,2,FALSE))</f>
        <v/>
      </c>
      <c r="CZ66" s="87" t="str">
        <f>IF(ISBLANK(BO66),"",VLOOKUP(BO66,Key!$G$3:$H$6,2,FALSE))</f>
        <v/>
      </c>
    </row>
    <row r="67" spans="1:104" x14ac:dyDescent="0.35">
      <c r="A67" s="174"/>
      <c r="B67" s="150"/>
      <c r="C67" s="29" t="s">
        <v>179</v>
      </c>
      <c r="D67" s="45"/>
      <c r="E67" s="46"/>
      <c r="F67" s="46"/>
      <c r="G67" s="48"/>
      <c r="H67" s="45"/>
      <c r="I67" s="47"/>
      <c r="J67" s="46"/>
      <c r="K67" s="47"/>
      <c r="L67" s="46"/>
      <c r="M67" s="48"/>
      <c r="N67" s="45"/>
      <c r="O67" s="47"/>
      <c r="P67" s="46"/>
      <c r="Q67" s="47"/>
      <c r="R67" s="46"/>
      <c r="S67" s="48"/>
      <c r="T67" s="45"/>
      <c r="U67" s="47"/>
      <c r="V67" s="46"/>
      <c r="W67" s="47"/>
      <c r="X67" s="46"/>
      <c r="Y67" s="48"/>
      <c r="Z67" s="45"/>
      <c r="AA67" s="47"/>
      <c r="AB67" s="46"/>
      <c r="AC67" s="47"/>
      <c r="AD67" s="46"/>
      <c r="AE67" s="48"/>
      <c r="AF67" s="45"/>
      <c r="AG67" s="47"/>
      <c r="AH67" s="46"/>
      <c r="AI67" s="47"/>
      <c r="AJ67" s="46"/>
      <c r="AK67" s="48"/>
      <c r="AL67" s="45"/>
      <c r="AM67" s="47"/>
      <c r="AN67" s="46"/>
      <c r="AO67" s="47"/>
      <c r="AP67" s="46"/>
      <c r="AQ67" s="48"/>
      <c r="AR67" s="45"/>
      <c r="AS67" s="47"/>
      <c r="AT67" s="46"/>
      <c r="AU67" s="47"/>
      <c r="AV67" s="46"/>
      <c r="AW67" s="48"/>
      <c r="AX67" s="45"/>
      <c r="AY67" s="47"/>
      <c r="AZ67" s="46"/>
      <c r="BA67" s="47"/>
      <c r="BB67" s="46"/>
      <c r="BC67" s="48"/>
      <c r="BD67" s="45"/>
      <c r="BE67" s="47"/>
      <c r="BF67" s="46"/>
      <c r="BG67" s="47"/>
      <c r="BH67" s="46"/>
      <c r="BI67" s="48"/>
      <c r="BJ67" s="45"/>
      <c r="BK67" s="47"/>
      <c r="BL67" s="46"/>
      <c r="BM67" s="47"/>
      <c r="BN67" s="46"/>
      <c r="BO67" s="48"/>
      <c r="BP67" s="79">
        <f>Properties!$C$5</f>
        <v>0</v>
      </c>
      <c r="BQ67" s="84" t="s">
        <v>115</v>
      </c>
      <c r="BR67" s="80" t="s">
        <v>174</v>
      </c>
      <c r="BS67" s="80">
        <f t="shared" si="3"/>
        <v>0</v>
      </c>
      <c r="BT67" s="80">
        <f t="shared" si="4"/>
        <v>0</v>
      </c>
      <c r="BU67" s="80">
        <f t="shared" si="5"/>
        <v>0</v>
      </c>
      <c r="BV67" s="87" t="str">
        <f>IF(ISBLANK(G67),"",VLOOKUP(G67,Key!$G$3:$H$6,2,FALSE))</f>
        <v/>
      </c>
      <c r="BW67" s="87" t="str">
        <f>IF(ISBLANK(I67),"",VLOOKUP(I67,Key!$G$3:$H$6,2,FALSE))</f>
        <v/>
      </c>
      <c r="BX67" s="87" t="str">
        <f>IF(ISBLANK(K67),"",VLOOKUP(K67,Key!$G$3:$H$6,2,FALSE))</f>
        <v/>
      </c>
      <c r="BY67" s="87" t="str">
        <f>IF(ISBLANK(M67),"",VLOOKUP(M67,Key!$G$3:$H$6,2,FALSE))</f>
        <v/>
      </c>
      <c r="BZ67" s="87" t="str">
        <f>IF(ISBLANK(O67),"",VLOOKUP(O67,Key!$G$3:$H$6,2,FALSE))</f>
        <v/>
      </c>
      <c r="CA67" s="87" t="str">
        <f>IF(ISBLANK(Q67),"",VLOOKUP(Q67,Key!$G$3:$H$6,2,FALSE))</f>
        <v/>
      </c>
      <c r="CB67" s="87" t="str">
        <f>IF(ISBLANK(S67),"",VLOOKUP(S67,Key!$G$3:$H$6,2,FALSE))</f>
        <v/>
      </c>
      <c r="CC67" s="87" t="str">
        <f>IF(ISBLANK(U67),"",VLOOKUP(U67,Key!$G$3:$H$6,2,FALSE))</f>
        <v/>
      </c>
      <c r="CD67" s="87" t="str">
        <f>IF(ISBLANK(W67),"",VLOOKUP(W67,Key!$G$3:$H$6,2,FALSE))</f>
        <v/>
      </c>
      <c r="CE67" s="87" t="str">
        <f>IF(ISBLANK(Y67),"",VLOOKUP(Y67,Key!$G$3:$H$6,2,FALSE))</f>
        <v/>
      </c>
      <c r="CF67" s="87" t="str">
        <f>IF(ISBLANK(AA67),"",VLOOKUP(AA67,Key!$G$3:$H$6,2,FALSE))</f>
        <v/>
      </c>
      <c r="CG67" s="87" t="str">
        <f>IF(ISBLANK(AC67),"",VLOOKUP(AC67,Key!$G$3:$H$6,2,FALSE))</f>
        <v/>
      </c>
      <c r="CH67" s="87" t="str">
        <f>IF(ISBLANK(AE67),"",VLOOKUP(AE67,Key!$G$3:$H$6,2,FALSE))</f>
        <v/>
      </c>
      <c r="CI67" s="87" t="str">
        <f>IF(ISBLANK(AG67),"",VLOOKUP(AG67,Key!$G$3:$H$6,2,FALSE))</f>
        <v/>
      </c>
      <c r="CJ67" s="87" t="str">
        <f>IF(ISBLANK(AI67),"",VLOOKUP(AI67,Key!$G$3:$H$6,2,FALSE))</f>
        <v/>
      </c>
      <c r="CK67" s="87" t="str">
        <f>IF(ISBLANK(AK67),"",VLOOKUP(AK67,Key!$G$3:$H$6,2,FALSE))</f>
        <v/>
      </c>
      <c r="CL67" s="87" t="str">
        <f>IF(ISBLANK(AM67),"",VLOOKUP(AM67,Key!$G$3:$H$6,2,FALSE))</f>
        <v/>
      </c>
      <c r="CM67" s="87" t="str">
        <f>IF(ISBLANK(AO67),"",VLOOKUP(AO67,Key!$G$3:$H$6,2,FALSE))</f>
        <v/>
      </c>
      <c r="CN67" s="87" t="str">
        <f>IF(ISBLANK(AQ67),"",VLOOKUP(AQ67,Key!$G$3:$H$6,2,FALSE))</f>
        <v/>
      </c>
      <c r="CO67" s="87" t="str">
        <f>IF(ISBLANK(AS67),"",VLOOKUP(AS67,Key!$G$3:$H$6,2,FALSE))</f>
        <v/>
      </c>
      <c r="CP67" s="87" t="str">
        <f>IF(ISBLANK(AU67),"",VLOOKUP(AU67,Key!$G$3:$H$6,2,FALSE))</f>
        <v/>
      </c>
      <c r="CQ67" s="87" t="str">
        <f>IF(ISBLANK(AW67),"",VLOOKUP(AW67,Key!$G$3:$H$6,2,FALSE))</f>
        <v/>
      </c>
      <c r="CR67" s="87" t="str">
        <f>IF(ISBLANK(AY67),"",VLOOKUP(AY67,Key!$G$3:$H$6,2,FALSE))</f>
        <v/>
      </c>
      <c r="CS67" s="87" t="str">
        <f>IF(ISBLANK(BA67),"",VLOOKUP(BA67,Key!$G$3:$H$6,2,FALSE))</f>
        <v/>
      </c>
      <c r="CT67" s="87" t="str">
        <f>IF(ISBLANK(BC67),"",VLOOKUP(BC67,Key!$G$3:$H$6,2,FALSE))</f>
        <v/>
      </c>
      <c r="CU67" s="87" t="str">
        <f>IF(ISBLANK(BE67),"",VLOOKUP(BE67,Key!$G$3:$H$6,2,FALSE))</f>
        <v/>
      </c>
      <c r="CV67" s="87" t="str">
        <f>IF(ISBLANK(BG67),"",VLOOKUP(BG67,Key!$G$3:$H$6,2,FALSE))</f>
        <v/>
      </c>
      <c r="CW67" s="87" t="str">
        <f>IF(ISBLANK(BI67),"",VLOOKUP(BI67,Key!$G$3:$H$6,2,FALSE))</f>
        <v/>
      </c>
      <c r="CX67" s="87" t="str">
        <f>IF(ISBLANK(BK67),"",VLOOKUP(BK67,Key!$G$3:$H$6,2,FALSE))</f>
        <v/>
      </c>
      <c r="CY67" s="87" t="str">
        <f>IF(ISBLANK(BM67),"",VLOOKUP(BM67,Key!$G$3:$H$6,2,FALSE))</f>
        <v/>
      </c>
      <c r="CZ67" s="87" t="str">
        <f>IF(ISBLANK(BO67),"",VLOOKUP(BO67,Key!$G$3:$H$6,2,FALSE))</f>
        <v/>
      </c>
    </row>
    <row r="68" spans="1:104" x14ac:dyDescent="0.35">
      <c r="A68" s="174"/>
      <c r="B68" s="150"/>
      <c r="C68" s="29" t="s">
        <v>180</v>
      </c>
      <c r="D68" s="45"/>
      <c r="E68" s="46"/>
      <c r="F68" s="46"/>
      <c r="G68" s="48"/>
      <c r="H68" s="45"/>
      <c r="I68" s="47"/>
      <c r="J68" s="46"/>
      <c r="K68" s="47"/>
      <c r="L68" s="46"/>
      <c r="M68" s="48"/>
      <c r="N68" s="45"/>
      <c r="O68" s="47"/>
      <c r="P68" s="46"/>
      <c r="Q68" s="47"/>
      <c r="R68" s="46"/>
      <c r="S68" s="48"/>
      <c r="T68" s="45"/>
      <c r="U68" s="47"/>
      <c r="V68" s="46"/>
      <c r="W68" s="47"/>
      <c r="X68" s="46"/>
      <c r="Y68" s="48"/>
      <c r="Z68" s="45"/>
      <c r="AA68" s="47"/>
      <c r="AB68" s="46"/>
      <c r="AC68" s="47"/>
      <c r="AD68" s="46"/>
      <c r="AE68" s="48"/>
      <c r="AF68" s="45"/>
      <c r="AG68" s="47"/>
      <c r="AH68" s="46"/>
      <c r="AI68" s="47"/>
      <c r="AJ68" s="46"/>
      <c r="AK68" s="48"/>
      <c r="AL68" s="45"/>
      <c r="AM68" s="47"/>
      <c r="AN68" s="46"/>
      <c r="AO68" s="47"/>
      <c r="AP68" s="46"/>
      <c r="AQ68" s="48"/>
      <c r="AR68" s="45"/>
      <c r="AS68" s="47"/>
      <c r="AT68" s="46"/>
      <c r="AU68" s="47"/>
      <c r="AV68" s="46"/>
      <c r="AW68" s="48"/>
      <c r="AX68" s="45"/>
      <c r="AY68" s="47"/>
      <c r="AZ68" s="46"/>
      <c r="BA68" s="47"/>
      <c r="BB68" s="46"/>
      <c r="BC68" s="48"/>
      <c r="BD68" s="45"/>
      <c r="BE68" s="47"/>
      <c r="BF68" s="46"/>
      <c r="BG68" s="47"/>
      <c r="BH68" s="46"/>
      <c r="BI68" s="48"/>
      <c r="BJ68" s="45"/>
      <c r="BK68" s="47"/>
      <c r="BL68" s="46"/>
      <c r="BM68" s="47"/>
      <c r="BN68" s="46"/>
      <c r="BO68" s="48"/>
      <c r="BP68" s="79">
        <f>Properties!$C$5</f>
        <v>0</v>
      </c>
      <c r="BQ68" s="84" t="s">
        <v>115</v>
      </c>
      <c r="BR68" s="80" t="s">
        <v>174</v>
      </c>
      <c r="BS68" s="80">
        <f t="shared" si="3"/>
        <v>0</v>
      </c>
      <c r="BT68" s="80">
        <f t="shared" si="4"/>
        <v>0</v>
      </c>
      <c r="BU68" s="80">
        <f t="shared" si="5"/>
        <v>0</v>
      </c>
      <c r="BV68" s="87" t="str">
        <f>IF(ISBLANK(G68),"",VLOOKUP(G68,Key!$G$3:$H$6,2,FALSE))</f>
        <v/>
      </c>
      <c r="BW68" s="87" t="str">
        <f>IF(ISBLANK(I68),"",VLOOKUP(I68,Key!$G$3:$H$6,2,FALSE))</f>
        <v/>
      </c>
      <c r="BX68" s="87" t="str">
        <f>IF(ISBLANK(K68),"",VLOOKUP(K68,Key!$G$3:$H$6,2,FALSE))</f>
        <v/>
      </c>
      <c r="BY68" s="87" t="str">
        <f>IF(ISBLANK(M68),"",VLOOKUP(M68,Key!$G$3:$H$6,2,FALSE))</f>
        <v/>
      </c>
      <c r="BZ68" s="87" t="str">
        <f>IF(ISBLANK(O68),"",VLOOKUP(O68,Key!$G$3:$H$6,2,FALSE))</f>
        <v/>
      </c>
      <c r="CA68" s="87" t="str">
        <f>IF(ISBLANK(Q68),"",VLOOKUP(Q68,Key!$G$3:$H$6,2,FALSE))</f>
        <v/>
      </c>
      <c r="CB68" s="87" t="str">
        <f>IF(ISBLANK(S68),"",VLOOKUP(S68,Key!$G$3:$H$6,2,FALSE))</f>
        <v/>
      </c>
      <c r="CC68" s="87" t="str">
        <f>IF(ISBLANK(U68),"",VLOOKUP(U68,Key!$G$3:$H$6,2,FALSE))</f>
        <v/>
      </c>
      <c r="CD68" s="87" t="str">
        <f>IF(ISBLANK(W68),"",VLOOKUP(W68,Key!$G$3:$H$6,2,FALSE))</f>
        <v/>
      </c>
      <c r="CE68" s="87" t="str">
        <f>IF(ISBLANK(Y68),"",VLOOKUP(Y68,Key!$G$3:$H$6,2,FALSE))</f>
        <v/>
      </c>
      <c r="CF68" s="87" t="str">
        <f>IF(ISBLANK(AA68),"",VLOOKUP(AA68,Key!$G$3:$H$6,2,FALSE))</f>
        <v/>
      </c>
      <c r="CG68" s="87" t="str">
        <f>IF(ISBLANK(AC68),"",VLOOKUP(AC68,Key!$G$3:$H$6,2,FALSE))</f>
        <v/>
      </c>
      <c r="CH68" s="87" t="str">
        <f>IF(ISBLANK(AE68),"",VLOOKUP(AE68,Key!$G$3:$H$6,2,FALSE))</f>
        <v/>
      </c>
      <c r="CI68" s="87" t="str">
        <f>IF(ISBLANK(AG68),"",VLOOKUP(AG68,Key!$G$3:$H$6,2,FALSE))</f>
        <v/>
      </c>
      <c r="CJ68" s="87" t="str">
        <f>IF(ISBLANK(AI68),"",VLOOKUP(AI68,Key!$G$3:$H$6,2,FALSE))</f>
        <v/>
      </c>
      <c r="CK68" s="87" t="str">
        <f>IF(ISBLANK(AK68),"",VLOOKUP(AK68,Key!$G$3:$H$6,2,FALSE))</f>
        <v/>
      </c>
      <c r="CL68" s="87" t="str">
        <f>IF(ISBLANK(AM68),"",VLOOKUP(AM68,Key!$G$3:$H$6,2,FALSE))</f>
        <v/>
      </c>
      <c r="CM68" s="87" t="str">
        <f>IF(ISBLANK(AO68),"",VLOOKUP(AO68,Key!$G$3:$H$6,2,FALSE))</f>
        <v/>
      </c>
      <c r="CN68" s="87" t="str">
        <f>IF(ISBLANK(AQ68),"",VLOOKUP(AQ68,Key!$G$3:$H$6,2,FALSE))</f>
        <v/>
      </c>
      <c r="CO68" s="87" t="str">
        <f>IF(ISBLANK(AS68),"",VLOOKUP(AS68,Key!$G$3:$H$6,2,FALSE))</f>
        <v/>
      </c>
      <c r="CP68" s="87" t="str">
        <f>IF(ISBLANK(AU68),"",VLOOKUP(AU68,Key!$G$3:$H$6,2,FALSE))</f>
        <v/>
      </c>
      <c r="CQ68" s="87" t="str">
        <f>IF(ISBLANK(AW68),"",VLOOKUP(AW68,Key!$G$3:$H$6,2,FALSE))</f>
        <v/>
      </c>
      <c r="CR68" s="87" t="str">
        <f>IF(ISBLANK(AY68),"",VLOOKUP(AY68,Key!$G$3:$H$6,2,FALSE))</f>
        <v/>
      </c>
      <c r="CS68" s="87" t="str">
        <f>IF(ISBLANK(BA68),"",VLOOKUP(BA68,Key!$G$3:$H$6,2,FALSE))</f>
        <v/>
      </c>
      <c r="CT68" s="87" t="str">
        <f>IF(ISBLANK(BC68),"",VLOOKUP(BC68,Key!$G$3:$H$6,2,FALSE))</f>
        <v/>
      </c>
      <c r="CU68" s="87" t="str">
        <f>IF(ISBLANK(BE68),"",VLOOKUP(BE68,Key!$G$3:$H$6,2,FALSE))</f>
        <v/>
      </c>
      <c r="CV68" s="87" t="str">
        <f>IF(ISBLANK(BG68),"",VLOOKUP(BG68,Key!$G$3:$H$6,2,FALSE))</f>
        <v/>
      </c>
      <c r="CW68" s="87" t="str">
        <f>IF(ISBLANK(BI68),"",VLOOKUP(BI68,Key!$G$3:$H$6,2,FALSE))</f>
        <v/>
      </c>
      <c r="CX68" s="87" t="str">
        <f>IF(ISBLANK(BK68),"",VLOOKUP(BK68,Key!$G$3:$H$6,2,FALSE))</f>
        <v/>
      </c>
      <c r="CY68" s="87" t="str">
        <f>IF(ISBLANK(BM68),"",VLOOKUP(BM68,Key!$G$3:$H$6,2,FALSE))</f>
        <v/>
      </c>
      <c r="CZ68" s="87" t="str">
        <f>IF(ISBLANK(BO68),"",VLOOKUP(BO68,Key!$G$3:$H$6,2,FALSE))</f>
        <v/>
      </c>
    </row>
    <row r="69" spans="1:104" x14ac:dyDescent="0.35">
      <c r="A69" s="174"/>
      <c r="B69" s="150"/>
      <c r="C69" s="29" t="s">
        <v>181</v>
      </c>
      <c r="D69" s="45"/>
      <c r="E69" s="46"/>
      <c r="F69" s="46"/>
      <c r="G69" s="48"/>
      <c r="H69" s="45"/>
      <c r="I69" s="47"/>
      <c r="J69" s="46"/>
      <c r="K69" s="47"/>
      <c r="L69" s="46"/>
      <c r="M69" s="48"/>
      <c r="N69" s="45"/>
      <c r="O69" s="47"/>
      <c r="P69" s="46"/>
      <c r="Q69" s="47"/>
      <c r="R69" s="46"/>
      <c r="S69" s="48"/>
      <c r="T69" s="45"/>
      <c r="U69" s="47"/>
      <c r="V69" s="46"/>
      <c r="W69" s="47"/>
      <c r="X69" s="46"/>
      <c r="Y69" s="48"/>
      <c r="Z69" s="45"/>
      <c r="AA69" s="47"/>
      <c r="AB69" s="46"/>
      <c r="AC69" s="47"/>
      <c r="AD69" s="46"/>
      <c r="AE69" s="48"/>
      <c r="AF69" s="45"/>
      <c r="AG69" s="47"/>
      <c r="AH69" s="46"/>
      <c r="AI69" s="47"/>
      <c r="AJ69" s="46"/>
      <c r="AK69" s="48"/>
      <c r="AL69" s="45"/>
      <c r="AM69" s="47"/>
      <c r="AN69" s="46"/>
      <c r="AO69" s="47"/>
      <c r="AP69" s="46"/>
      <c r="AQ69" s="48"/>
      <c r="AR69" s="45"/>
      <c r="AS69" s="47"/>
      <c r="AT69" s="46"/>
      <c r="AU69" s="47"/>
      <c r="AV69" s="46"/>
      <c r="AW69" s="48"/>
      <c r="AX69" s="45"/>
      <c r="AY69" s="47"/>
      <c r="AZ69" s="46"/>
      <c r="BA69" s="47"/>
      <c r="BB69" s="46"/>
      <c r="BC69" s="48"/>
      <c r="BD69" s="45"/>
      <c r="BE69" s="47"/>
      <c r="BF69" s="46"/>
      <c r="BG69" s="47"/>
      <c r="BH69" s="46"/>
      <c r="BI69" s="48"/>
      <c r="BJ69" s="45"/>
      <c r="BK69" s="47"/>
      <c r="BL69" s="46"/>
      <c r="BM69" s="47"/>
      <c r="BN69" s="46"/>
      <c r="BO69" s="48"/>
      <c r="BP69" s="79">
        <f>Properties!$C$5</f>
        <v>0</v>
      </c>
      <c r="BQ69" s="84" t="s">
        <v>115</v>
      </c>
      <c r="BR69" s="80" t="s">
        <v>174</v>
      </c>
      <c r="BS69" s="80">
        <f t="shared" si="3"/>
        <v>0</v>
      </c>
      <c r="BT69" s="80">
        <f t="shared" si="4"/>
        <v>0</v>
      </c>
      <c r="BU69" s="80">
        <f t="shared" si="5"/>
        <v>0</v>
      </c>
      <c r="BV69" s="87" t="str">
        <f>IF(ISBLANK(G69),"",VLOOKUP(G69,Key!$G$3:$H$6,2,FALSE))</f>
        <v/>
      </c>
      <c r="BW69" s="87" t="str">
        <f>IF(ISBLANK(I69),"",VLOOKUP(I69,Key!$G$3:$H$6,2,FALSE))</f>
        <v/>
      </c>
      <c r="BX69" s="87" t="str">
        <f>IF(ISBLANK(K69),"",VLOOKUP(K69,Key!$G$3:$H$6,2,FALSE))</f>
        <v/>
      </c>
      <c r="BY69" s="87" t="str">
        <f>IF(ISBLANK(M69),"",VLOOKUP(M69,Key!$G$3:$H$6,2,FALSE))</f>
        <v/>
      </c>
      <c r="BZ69" s="87" t="str">
        <f>IF(ISBLANK(O69),"",VLOOKUP(O69,Key!$G$3:$H$6,2,FALSE))</f>
        <v/>
      </c>
      <c r="CA69" s="87" t="str">
        <f>IF(ISBLANK(Q69),"",VLOOKUP(Q69,Key!$G$3:$H$6,2,FALSE))</f>
        <v/>
      </c>
      <c r="CB69" s="87" t="str">
        <f>IF(ISBLANK(S69),"",VLOOKUP(S69,Key!$G$3:$H$6,2,FALSE))</f>
        <v/>
      </c>
      <c r="CC69" s="87" t="str">
        <f>IF(ISBLANK(U69),"",VLOOKUP(U69,Key!$G$3:$H$6,2,FALSE))</f>
        <v/>
      </c>
      <c r="CD69" s="87" t="str">
        <f>IF(ISBLANK(W69),"",VLOOKUP(W69,Key!$G$3:$H$6,2,FALSE))</f>
        <v/>
      </c>
      <c r="CE69" s="87" t="str">
        <f>IF(ISBLANK(Y69),"",VLOOKUP(Y69,Key!$G$3:$H$6,2,FALSE))</f>
        <v/>
      </c>
      <c r="CF69" s="87" t="str">
        <f>IF(ISBLANK(AA69),"",VLOOKUP(AA69,Key!$G$3:$H$6,2,FALSE))</f>
        <v/>
      </c>
      <c r="CG69" s="87" t="str">
        <f>IF(ISBLANK(AC69),"",VLOOKUP(AC69,Key!$G$3:$H$6,2,FALSE))</f>
        <v/>
      </c>
      <c r="CH69" s="87" t="str">
        <f>IF(ISBLANK(AE69),"",VLOOKUP(AE69,Key!$G$3:$H$6,2,FALSE))</f>
        <v/>
      </c>
      <c r="CI69" s="87" t="str">
        <f>IF(ISBLANK(AG69),"",VLOOKUP(AG69,Key!$G$3:$H$6,2,FALSE))</f>
        <v/>
      </c>
      <c r="CJ69" s="87" t="str">
        <f>IF(ISBLANK(AI69),"",VLOOKUP(AI69,Key!$G$3:$H$6,2,FALSE))</f>
        <v/>
      </c>
      <c r="CK69" s="87" t="str">
        <f>IF(ISBLANK(AK69),"",VLOOKUP(AK69,Key!$G$3:$H$6,2,FALSE))</f>
        <v/>
      </c>
      <c r="CL69" s="87" t="str">
        <f>IF(ISBLANK(AM69),"",VLOOKUP(AM69,Key!$G$3:$H$6,2,FALSE))</f>
        <v/>
      </c>
      <c r="CM69" s="87" t="str">
        <f>IF(ISBLANK(AO69),"",VLOOKUP(AO69,Key!$G$3:$H$6,2,FALSE))</f>
        <v/>
      </c>
      <c r="CN69" s="87" t="str">
        <f>IF(ISBLANK(AQ69),"",VLOOKUP(AQ69,Key!$G$3:$H$6,2,FALSE))</f>
        <v/>
      </c>
      <c r="CO69" s="87" t="str">
        <f>IF(ISBLANK(AS69),"",VLOOKUP(AS69,Key!$G$3:$H$6,2,FALSE))</f>
        <v/>
      </c>
      <c r="CP69" s="87" t="str">
        <f>IF(ISBLANK(AU69),"",VLOOKUP(AU69,Key!$G$3:$H$6,2,FALSE))</f>
        <v/>
      </c>
      <c r="CQ69" s="87" t="str">
        <f>IF(ISBLANK(AW69),"",VLOOKUP(AW69,Key!$G$3:$H$6,2,FALSE))</f>
        <v/>
      </c>
      <c r="CR69" s="87" t="str">
        <f>IF(ISBLANK(AY69),"",VLOOKUP(AY69,Key!$G$3:$H$6,2,FALSE))</f>
        <v/>
      </c>
      <c r="CS69" s="87" t="str">
        <f>IF(ISBLANK(BA69),"",VLOOKUP(BA69,Key!$G$3:$H$6,2,FALSE))</f>
        <v/>
      </c>
      <c r="CT69" s="87" t="str">
        <f>IF(ISBLANK(BC69),"",VLOOKUP(BC69,Key!$G$3:$H$6,2,FALSE))</f>
        <v/>
      </c>
      <c r="CU69" s="87" t="str">
        <f>IF(ISBLANK(BE69),"",VLOOKUP(BE69,Key!$G$3:$H$6,2,FALSE))</f>
        <v/>
      </c>
      <c r="CV69" s="87" t="str">
        <f>IF(ISBLANK(BG69),"",VLOOKUP(BG69,Key!$G$3:$H$6,2,FALSE))</f>
        <v/>
      </c>
      <c r="CW69" s="87" t="str">
        <f>IF(ISBLANK(BI69),"",VLOOKUP(BI69,Key!$G$3:$H$6,2,FALSE))</f>
        <v/>
      </c>
      <c r="CX69" s="87" t="str">
        <f>IF(ISBLANK(BK69),"",VLOOKUP(BK69,Key!$G$3:$H$6,2,FALSE))</f>
        <v/>
      </c>
      <c r="CY69" s="87" t="str">
        <f>IF(ISBLANK(BM69),"",VLOOKUP(BM69,Key!$G$3:$H$6,2,FALSE))</f>
        <v/>
      </c>
      <c r="CZ69" s="87" t="str">
        <f>IF(ISBLANK(BO69),"",VLOOKUP(BO69,Key!$G$3:$H$6,2,FALSE))</f>
        <v/>
      </c>
    </row>
    <row r="70" spans="1:104" ht="29" x14ac:dyDescent="0.35">
      <c r="A70" s="174"/>
      <c r="B70" s="150"/>
      <c r="C70" s="29" t="s">
        <v>182</v>
      </c>
      <c r="D70" s="45"/>
      <c r="E70" s="46"/>
      <c r="F70" s="46"/>
      <c r="G70" s="48"/>
      <c r="H70" s="45"/>
      <c r="I70" s="47"/>
      <c r="J70" s="46"/>
      <c r="K70" s="47"/>
      <c r="L70" s="46"/>
      <c r="M70" s="48"/>
      <c r="N70" s="45"/>
      <c r="O70" s="47"/>
      <c r="P70" s="46"/>
      <c r="Q70" s="47"/>
      <c r="R70" s="46"/>
      <c r="S70" s="48"/>
      <c r="T70" s="45"/>
      <c r="U70" s="47"/>
      <c r="V70" s="46"/>
      <c r="W70" s="47"/>
      <c r="X70" s="46"/>
      <c r="Y70" s="48"/>
      <c r="Z70" s="45"/>
      <c r="AA70" s="47"/>
      <c r="AB70" s="46"/>
      <c r="AC70" s="47"/>
      <c r="AD70" s="46"/>
      <c r="AE70" s="48"/>
      <c r="AF70" s="45"/>
      <c r="AG70" s="47"/>
      <c r="AH70" s="46"/>
      <c r="AI70" s="47"/>
      <c r="AJ70" s="46"/>
      <c r="AK70" s="48"/>
      <c r="AL70" s="45"/>
      <c r="AM70" s="47"/>
      <c r="AN70" s="46"/>
      <c r="AO70" s="47"/>
      <c r="AP70" s="46"/>
      <c r="AQ70" s="48"/>
      <c r="AR70" s="45"/>
      <c r="AS70" s="47"/>
      <c r="AT70" s="46"/>
      <c r="AU70" s="47"/>
      <c r="AV70" s="46"/>
      <c r="AW70" s="48"/>
      <c r="AX70" s="45"/>
      <c r="AY70" s="47"/>
      <c r="AZ70" s="46"/>
      <c r="BA70" s="47"/>
      <c r="BB70" s="46"/>
      <c r="BC70" s="48"/>
      <c r="BD70" s="45"/>
      <c r="BE70" s="47"/>
      <c r="BF70" s="46"/>
      <c r="BG70" s="47"/>
      <c r="BH70" s="46"/>
      <c r="BI70" s="48"/>
      <c r="BJ70" s="45"/>
      <c r="BK70" s="47"/>
      <c r="BL70" s="46"/>
      <c r="BM70" s="47"/>
      <c r="BN70" s="46"/>
      <c r="BO70" s="48"/>
      <c r="BP70" s="79">
        <f>Properties!$C$5</f>
        <v>0</v>
      </c>
      <c r="BQ70" s="84" t="s">
        <v>115</v>
      </c>
      <c r="BR70" s="80" t="s">
        <v>174</v>
      </c>
      <c r="BS70" s="80">
        <f t="shared" ref="BS70:BS133" si="6">MAX(BV70:CZ70)</f>
        <v>0</v>
      </c>
      <c r="BT70" s="80">
        <f t="shared" ref="BT70:BT133" si="7">MIN(BV70:CZ70)</f>
        <v>0</v>
      </c>
      <c r="BU70" s="80">
        <f t="shared" ref="BU70:BU133" si="8">BS70-BT70</f>
        <v>0</v>
      </c>
      <c r="BV70" s="87" t="str">
        <f>IF(ISBLANK(G70),"",VLOOKUP(G70,Key!$G$3:$H$6,2,FALSE))</f>
        <v/>
      </c>
      <c r="BW70" s="87" t="str">
        <f>IF(ISBLANK(I70),"",VLOOKUP(I70,Key!$G$3:$H$6,2,FALSE))</f>
        <v/>
      </c>
      <c r="BX70" s="87" t="str">
        <f>IF(ISBLANK(K70),"",VLOOKUP(K70,Key!$G$3:$H$6,2,FALSE))</f>
        <v/>
      </c>
      <c r="BY70" s="87" t="str">
        <f>IF(ISBLANK(M70),"",VLOOKUP(M70,Key!$G$3:$H$6,2,FALSE))</f>
        <v/>
      </c>
      <c r="BZ70" s="87" t="str">
        <f>IF(ISBLANK(O70),"",VLOOKUP(O70,Key!$G$3:$H$6,2,FALSE))</f>
        <v/>
      </c>
      <c r="CA70" s="87" t="str">
        <f>IF(ISBLANK(Q70),"",VLOOKUP(Q70,Key!$G$3:$H$6,2,FALSE))</f>
        <v/>
      </c>
      <c r="CB70" s="87" t="str">
        <f>IF(ISBLANK(S70),"",VLOOKUP(S70,Key!$G$3:$H$6,2,FALSE))</f>
        <v/>
      </c>
      <c r="CC70" s="87" t="str">
        <f>IF(ISBLANK(U70),"",VLOOKUP(U70,Key!$G$3:$H$6,2,FALSE))</f>
        <v/>
      </c>
      <c r="CD70" s="87" t="str">
        <f>IF(ISBLANK(W70),"",VLOOKUP(W70,Key!$G$3:$H$6,2,FALSE))</f>
        <v/>
      </c>
      <c r="CE70" s="87" t="str">
        <f>IF(ISBLANK(Y70),"",VLOOKUP(Y70,Key!$G$3:$H$6,2,FALSE))</f>
        <v/>
      </c>
      <c r="CF70" s="87" t="str">
        <f>IF(ISBLANK(AA70),"",VLOOKUP(AA70,Key!$G$3:$H$6,2,FALSE))</f>
        <v/>
      </c>
      <c r="CG70" s="87" t="str">
        <f>IF(ISBLANK(AC70),"",VLOOKUP(AC70,Key!$G$3:$H$6,2,FALSE))</f>
        <v/>
      </c>
      <c r="CH70" s="87" t="str">
        <f>IF(ISBLANK(AE70),"",VLOOKUP(AE70,Key!$G$3:$H$6,2,FALSE))</f>
        <v/>
      </c>
      <c r="CI70" s="87" t="str">
        <f>IF(ISBLANK(AG70),"",VLOOKUP(AG70,Key!$G$3:$H$6,2,FALSE))</f>
        <v/>
      </c>
      <c r="CJ70" s="87" t="str">
        <f>IF(ISBLANK(AI70),"",VLOOKUP(AI70,Key!$G$3:$H$6,2,FALSE))</f>
        <v/>
      </c>
      <c r="CK70" s="87" t="str">
        <f>IF(ISBLANK(AK70),"",VLOOKUP(AK70,Key!$G$3:$H$6,2,FALSE))</f>
        <v/>
      </c>
      <c r="CL70" s="87" t="str">
        <f>IF(ISBLANK(AM70),"",VLOOKUP(AM70,Key!$G$3:$H$6,2,FALSE))</f>
        <v/>
      </c>
      <c r="CM70" s="87" t="str">
        <f>IF(ISBLANK(AO70),"",VLOOKUP(AO70,Key!$G$3:$H$6,2,FALSE))</f>
        <v/>
      </c>
      <c r="CN70" s="87" t="str">
        <f>IF(ISBLANK(AQ70),"",VLOOKUP(AQ70,Key!$G$3:$H$6,2,FALSE))</f>
        <v/>
      </c>
      <c r="CO70" s="87" t="str">
        <f>IF(ISBLANK(AS70),"",VLOOKUP(AS70,Key!$G$3:$H$6,2,FALSE))</f>
        <v/>
      </c>
      <c r="CP70" s="87" t="str">
        <f>IF(ISBLANK(AU70),"",VLOOKUP(AU70,Key!$G$3:$H$6,2,FALSE))</f>
        <v/>
      </c>
      <c r="CQ70" s="87" t="str">
        <f>IF(ISBLANK(AW70),"",VLOOKUP(AW70,Key!$G$3:$H$6,2,FALSE))</f>
        <v/>
      </c>
      <c r="CR70" s="87" t="str">
        <f>IF(ISBLANK(AY70),"",VLOOKUP(AY70,Key!$G$3:$H$6,2,FALSE))</f>
        <v/>
      </c>
      <c r="CS70" s="87" t="str">
        <f>IF(ISBLANK(BA70),"",VLOOKUP(BA70,Key!$G$3:$H$6,2,FALSE))</f>
        <v/>
      </c>
      <c r="CT70" s="87" t="str">
        <f>IF(ISBLANK(BC70),"",VLOOKUP(BC70,Key!$G$3:$H$6,2,FALSE))</f>
        <v/>
      </c>
      <c r="CU70" s="87" t="str">
        <f>IF(ISBLANK(BE70),"",VLOOKUP(BE70,Key!$G$3:$H$6,2,FALSE))</f>
        <v/>
      </c>
      <c r="CV70" s="87" t="str">
        <f>IF(ISBLANK(BG70),"",VLOOKUP(BG70,Key!$G$3:$H$6,2,FALSE))</f>
        <v/>
      </c>
      <c r="CW70" s="87" t="str">
        <f>IF(ISBLANK(BI70),"",VLOOKUP(BI70,Key!$G$3:$H$6,2,FALSE))</f>
        <v/>
      </c>
      <c r="CX70" s="87" t="str">
        <f>IF(ISBLANK(BK70),"",VLOOKUP(BK70,Key!$G$3:$H$6,2,FALSE))</f>
        <v/>
      </c>
      <c r="CY70" s="87" t="str">
        <f>IF(ISBLANK(BM70),"",VLOOKUP(BM70,Key!$G$3:$H$6,2,FALSE))</f>
        <v/>
      </c>
      <c r="CZ70" s="87" t="str">
        <f>IF(ISBLANK(BO70),"",VLOOKUP(BO70,Key!$G$3:$H$6,2,FALSE))</f>
        <v/>
      </c>
    </row>
    <row r="71" spans="1:104" x14ac:dyDescent="0.35">
      <c r="A71" s="174"/>
      <c r="B71" s="150"/>
      <c r="C71" s="29" t="s">
        <v>183</v>
      </c>
      <c r="D71" s="45"/>
      <c r="E71" s="46"/>
      <c r="F71" s="46"/>
      <c r="G71" s="48"/>
      <c r="H71" s="45"/>
      <c r="I71" s="47"/>
      <c r="J71" s="46"/>
      <c r="K71" s="47"/>
      <c r="L71" s="46"/>
      <c r="M71" s="48"/>
      <c r="N71" s="45"/>
      <c r="O71" s="47"/>
      <c r="P71" s="46"/>
      <c r="Q71" s="47"/>
      <c r="R71" s="46"/>
      <c r="S71" s="48"/>
      <c r="T71" s="45"/>
      <c r="U71" s="47"/>
      <c r="V71" s="46"/>
      <c r="W71" s="47"/>
      <c r="X71" s="46"/>
      <c r="Y71" s="48"/>
      <c r="Z71" s="45"/>
      <c r="AA71" s="47"/>
      <c r="AB71" s="46"/>
      <c r="AC71" s="47"/>
      <c r="AD71" s="46"/>
      <c r="AE71" s="48"/>
      <c r="AF71" s="45"/>
      <c r="AG71" s="47"/>
      <c r="AH71" s="46"/>
      <c r="AI71" s="47"/>
      <c r="AJ71" s="46"/>
      <c r="AK71" s="48"/>
      <c r="AL71" s="45"/>
      <c r="AM71" s="47"/>
      <c r="AN71" s="46"/>
      <c r="AO71" s="47"/>
      <c r="AP71" s="46"/>
      <c r="AQ71" s="48"/>
      <c r="AR71" s="45"/>
      <c r="AS71" s="47"/>
      <c r="AT71" s="46"/>
      <c r="AU71" s="47"/>
      <c r="AV71" s="46"/>
      <c r="AW71" s="48"/>
      <c r="AX71" s="45"/>
      <c r="AY71" s="47"/>
      <c r="AZ71" s="46"/>
      <c r="BA71" s="47"/>
      <c r="BB71" s="46"/>
      <c r="BC71" s="48"/>
      <c r="BD71" s="45"/>
      <c r="BE71" s="47"/>
      <c r="BF71" s="46"/>
      <c r="BG71" s="47"/>
      <c r="BH71" s="46"/>
      <c r="BI71" s="48"/>
      <c r="BJ71" s="45"/>
      <c r="BK71" s="47"/>
      <c r="BL71" s="46"/>
      <c r="BM71" s="47"/>
      <c r="BN71" s="46"/>
      <c r="BO71" s="48"/>
      <c r="BP71" s="79">
        <f>Properties!$C$5</f>
        <v>0</v>
      </c>
      <c r="BQ71" s="84" t="s">
        <v>115</v>
      </c>
      <c r="BR71" s="80" t="s">
        <v>174</v>
      </c>
      <c r="BS71" s="80">
        <f t="shared" si="6"/>
        <v>0</v>
      </c>
      <c r="BT71" s="80">
        <f t="shared" si="7"/>
        <v>0</v>
      </c>
      <c r="BU71" s="80">
        <f t="shared" si="8"/>
        <v>0</v>
      </c>
      <c r="BV71" s="87" t="str">
        <f>IF(ISBLANK(G71),"",VLOOKUP(G71,Key!$G$3:$H$6,2,FALSE))</f>
        <v/>
      </c>
      <c r="BW71" s="87" t="str">
        <f>IF(ISBLANK(I71),"",VLOOKUP(I71,Key!$G$3:$H$6,2,FALSE))</f>
        <v/>
      </c>
      <c r="BX71" s="87" t="str">
        <f>IF(ISBLANK(K71),"",VLOOKUP(K71,Key!$G$3:$H$6,2,FALSE))</f>
        <v/>
      </c>
      <c r="BY71" s="87" t="str">
        <f>IF(ISBLANK(M71),"",VLOOKUP(M71,Key!$G$3:$H$6,2,FALSE))</f>
        <v/>
      </c>
      <c r="BZ71" s="87" t="str">
        <f>IF(ISBLANK(O71),"",VLOOKUP(O71,Key!$G$3:$H$6,2,FALSE))</f>
        <v/>
      </c>
      <c r="CA71" s="87" t="str">
        <f>IF(ISBLANK(Q71),"",VLOOKUP(Q71,Key!$G$3:$H$6,2,FALSE))</f>
        <v/>
      </c>
      <c r="CB71" s="87" t="str">
        <f>IF(ISBLANK(S71),"",VLOOKUP(S71,Key!$G$3:$H$6,2,FALSE))</f>
        <v/>
      </c>
      <c r="CC71" s="87" t="str">
        <f>IF(ISBLANK(U71),"",VLOOKUP(U71,Key!$G$3:$H$6,2,FALSE))</f>
        <v/>
      </c>
      <c r="CD71" s="87" t="str">
        <f>IF(ISBLANK(W71),"",VLOOKUP(W71,Key!$G$3:$H$6,2,FALSE))</f>
        <v/>
      </c>
      <c r="CE71" s="87" t="str">
        <f>IF(ISBLANK(Y71),"",VLOOKUP(Y71,Key!$G$3:$H$6,2,FALSE))</f>
        <v/>
      </c>
      <c r="CF71" s="87" t="str">
        <f>IF(ISBLANK(AA71),"",VLOOKUP(AA71,Key!$G$3:$H$6,2,FALSE))</f>
        <v/>
      </c>
      <c r="CG71" s="87" t="str">
        <f>IF(ISBLANK(AC71),"",VLOOKUP(AC71,Key!$G$3:$H$6,2,FALSE))</f>
        <v/>
      </c>
      <c r="CH71" s="87" t="str">
        <f>IF(ISBLANK(AE71),"",VLOOKUP(AE71,Key!$G$3:$H$6,2,FALSE))</f>
        <v/>
      </c>
      <c r="CI71" s="87" t="str">
        <f>IF(ISBLANK(AG71),"",VLOOKUP(AG71,Key!$G$3:$H$6,2,FALSE))</f>
        <v/>
      </c>
      <c r="CJ71" s="87" t="str">
        <f>IF(ISBLANK(AI71),"",VLOOKUP(AI71,Key!$G$3:$H$6,2,FALSE))</f>
        <v/>
      </c>
      <c r="CK71" s="87" t="str">
        <f>IF(ISBLANK(AK71),"",VLOOKUP(AK71,Key!$G$3:$H$6,2,FALSE))</f>
        <v/>
      </c>
      <c r="CL71" s="87" t="str">
        <f>IF(ISBLANK(AM71),"",VLOOKUP(AM71,Key!$G$3:$H$6,2,FALSE))</f>
        <v/>
      </c>
      <c r="CM71" s="87" t="str">
        <f>IF(ISBLANK(AO71),"",VLOOKUP(AO71,Key!$G$3:$H$6,2,FALSE))</f>
        <v/>
      </c>
      <c r="CN71" s="87" t="str">
        <f>IF(ISBLANK(AQ71),"",VLOOKUP(AQ71,Key!$G$3:$H$6,2,FALSE))</f>
        <v/>
      </c>
      <c r="CO71" s="87" t="str">
        <f>IF(ISBLANK(AS71),"",VLOOKUP(AS71,Key!$G$3:$H$6,2,FALSE))</f>
        <v/>
      </c>
      <c r="CP71" s="87" t="str">
        <f>IF(ISBLANK(AU71),"",VLOOKUP(AU71,Key!$G$3:$H$6,2,FALSE))</f>
        <v/>
      </c>
      <c r="CQ71" s="87" t="str">
        <f>IF(ISBLANK(AW71),"",VLOOKUP(AW71,Key!$G$3:$H$6,2,FALSE))</f>
        <v/>
      </c>
      <c r="CR71" s="87" t="str">
        <f>IF(ISBLANK(AY71),"",VLOOKUP(AY71,Key!$G$3:$H$6,2,FALSE))</f>
        <v/>
      </c>
      <c r="CS71" s="87" t="str">
        <f>IF(ISBLANK(BA71),"",VLOOKUP(BA71,Key!$G$3:$H$6,2,FALSE))</f>
        <v/>
      </c>
      <c r="CT71" s="87" t="str">
        <f>IF(ISBLANK(BC71),"",VLOOKUP(BC71,Key!$G$3:$H$6,2,FALSE))</f>
        <v/>
      </c>
      <c r="CU71" s="87" t="str">
        <f>IF(ISBLANK(BE71),"",VLOOKUP(BE71,Key!$G$3:$H$6,2,FALSE))</f>
        <v/>
      </c>
      <c r="CV71" s="87" t="str">
        <f>IF(ISBLANK(BG71),"",VLOOKUP(BG71,Key!$G$3:$H$6,2,FALSE))</f>
        <v/>
      </c>
      <c r="CW71" s="87" t="str">
        <f>IF(ISBLANK(BI71),"",VLOOKUP(BI71,Key!$G$3:$H$6,2,FALSE))</f>
        <v/>
      </c>
      <c r="CX71" s="87" t="str">
        <f>IF(ISBLANK(BK71),"",VLOOKUP(BK71,Key!$G$3:$H$6,2,FALSE))</f>
        <v/>
      </c>
      <c r="CY71" s="87" t="str">
        <f>IF(ISBLANK(BM71),"",VLOOKUP(BM71,Key!$G$3:$H$6,2,FALSE))</f>
        <v/>
      </c>
      <c r="CZ71" s="87" t="str">
        <f>IF(ISBLANK(BO71),"",VLOOKUP(BO71,Key!$G$3:$H$6,2,FALSE))</f>
        <v/>
      </c>
    </row>
    <row r="72" spans="1:104" x14ac:dyDescent="0.35">
      <c r="A72" s="174"/>
      <c r="B72" s="150"/>
      <c r="C72" s="29" t="s">
        <v>184</v>
      </c>
      <c r="D72" s="45"/>
      <c r="E72" s="46"/>
      <c r="F72" s="46"/>
      <c r="G72" s="48"/>
      <c r="H72" s="45"/>
      <c r="I72" s="47"/>
      <c r="J72" s="46"/>
      <c r="K72" s="47"/>
      <c r="L72" s="46"/>
      <c r="M72" s="48"/>
      <c r="N72" s="45"/>
      <c r="O72" s="47"/>
      <c r="P72" s="46"/>
      <c r="Q72" s="47"/>
      <c r="R72" s="46"/>
      <c r="S72" s="48"/>
      <c r="T72" s="45"/>
      <c r="U72" s="47"/>
      <c r="V72" s="46"/>
      <c r="W72" s="47"/>
      <c r="X72" s="46"/>
      <c r="Y72" s="48"/>
      <c r="Z72" s="45"/>
      <c r="AA72" s="47"/>
      <c r="AB72" s="46"/>
      <c r="AC72" s="47"/>
      <c r="AD72" s="46"/>
      <c r="AE72" s="48"/>
      <c r="AF72" s="45"/>
      <c r="AG72" s="47"/>
      <c r="AH72" s="46"/>
      <c r="AI72" s="47"/>
      <c r="AJ72" s="46"/>
      <c r="AK72" s="48"/>
      <c r="AL72" s="45"/>
      <c r="AM72" s="47"/>
      <c r="AN72" s="46"/>
      <c r="AO72" s="47"/>
      <c r="AP72" s="46"/>
      <c r="AQ72" s="48"/>
      <c r="AR72" s="45"/>
      <c r="AS72" s="47"/>
      <c r="AT72" s="46"/>
      <c r="AU72" s="47"/>
      <c r="AV72" s="46"/>
      <c r="AW72" s="48"/>
      <c r="AX72" s="45"/>
      <c r="AY72" s="47"/>
      <c r="AZ72" s="46"/>
      <c r="BA72" s="47"/>
      <c r="BB72" s="46"/>
      <c r="BC72" s="48"/>
      <c r="BD72" s="45"/>
      <c r="BE72" s="47"/>
      <c r="BF72" s="46"/>
      <c r="BG72" s="47"/>
      <c r="BH72" s="46"/>
      <c r="BI72" s="48"/>
      <c r="BJ72" s="45"/>
      <c r="BK72" s="47"/>
      <c r="BL72" s="46"/>
      <c r="BM72" s="47"/>
      <c r="BN72" s="46"/>
      <c r="BO72" s="48"/>
      <c r="BP72" s="79">
        <f>Properties!$C$5</f>
        <v>0</v>
      </c>
      <c r="BQ72" s="84" t="s">
        <v>115</v>
      </c>
      <c r="BR72" s="80" t="s">
        <v>174</v>
      </c>
      <c r="BS72" s="80">
        <f t="shared" si="6"/>
        <v>0</v>
      </c>
      <c r="BT72" s="80">
        <f t="shared" si="7"/>
        <v>0</v>
      </c>
      <c r="BU72" s="80">
        <f t="shared" si="8"/>
        <v>0</v>
      </c>
      <c r="BV72" s="87" t="str">
        <f>IF(ISBLANK(G72),"",VLOOKUP(G72,Key!$G$3:$H$6,2,FALSE))</f>
        <v/>
      </c>
      <c r="BW72" s="87" t="str">
        <f>IF(ISBLANK(I72),"",VLOOKUP(I72,Key!$G$3:$H$6,2,FALSE))</f>
        <v/>
      </c>
      <c r="BX72" s="87" t="str">
        <f>IF(ISBLANK(K72),"",VLOOKUP(K72,Key!$G$3:$H$6,2,FALSE))</f>
        <v/>
      </c>
      <c r="BY72" s="87" t="str">
        <f>IF(ISBLANK(M72),"",VLOOKUP(M72,Key!$G$3:$H$6,2,FALSE))</f>
        <v/>
      </c>
      <c r="BZ72" s="87" t="str">
        <f>IF(ISBLANK(O72),"",VLOOKUP(O72,Key!$G$3:$H$6,2,FALSE))</f>
        <v/>
      </c>
      <c r="CA72" s="87" t="str">
        <f>IF(ISBLANK(Q72),"",VLOOKUP(Q72,Key!$G$3:$H$6,2,FALSE))</f>
        <v/>
      </c>
      <c r="CB72" s="87" t="str">
        <f>IF(ISBLANK(S72),"",VLOOKUP(S72,Key!$G$3:$H$6,2,FALSE))</f>
        <v/>
      </c>
      <c r="CC72" s="87" t="str">
        <f>IF(ISBLANK(U72),"",VLOOKUP(U72,Key!$G$3:$H$6,2,FALSE))</f>
        <v/>
      </c>
      <c r="CD72" s="87" t="str">
        <f>IF(ISBLANK(W72),"",VLOOKUP(W72,Key!$G$3:$H$6,2,FALSE))</f>
        <v/>
      </c>
      <c r="CE72" s="87" t="str">
        <f>IF(ISBLANK(Y72),"",VLOOKUP(Y72,Key!$G$3:$H$6,2,FALSE))</f>
        <v/>
      </c>
      <c r="CF72" s="87" t="str">
        <f>IF(ISBLANK(AA72),"",VLOOKUP(AA72,Key!$G$3:$H$6,2,FALSE))</f>
        <v/>
      </c>
      <c r="CG72" s="87" t="str">
        <f>IF(ISBLANK(AC72),"",VLOOKUP(AC72,Key!$G$3:$H$6,2,FALSE))</f>
        <v/>
      </c>
      <c r="CH72" s="87" t="str">
        <f>IF(ISBLANK(AE72),"",VLOOKUP(AE72,Key!$G$3:$H$6,2,FALSE))</f>
        <v/>
      </c>
      <c r="CI72" s="87" t="str">
        <f>IF(ISBLANK(AG72),"",VLOOKUP(AG72,Key!$G$3:$H$6,2,FALSE))</f>
        <v/>
      </c>
      <c r="CJ72" s="87" t="str">
        <f>IF(ISBLANK(AI72),"",VLOOKUP(AI72,Key!$G$3:$H$6,2,FALSE))</f>
        <v/>
      </c>
      <c r="CK72" s="87" t="str">
        <f>IF(ISBLANK(AK72),"",VLOOKUP(AK72,Key!$G$3:$H$6,2,FALSE))</f>
        <v/>
      </c>
      <c r="CL72" s="87" t="str">
        <f>IF(ISBLANK(AM72),"",VLOOKUP(AM72,Key!$G$3:$H$6,2,FALSE))</f>
        <v/>
      </c>
      <c r="CM72" s="87" t="str">
        <f>IF(ISBLANK(AO72),"",VLOOKUP(AO72,Key!$G$3:$H$6,2,FALSE))</f>
        <v/>
      </c>
      <c r="CN72" s="87" t="str">
        <f>IF(ISBLANK(AQ72),"",VLOOKUP(AQ72,Key!$G$3:$H$6,2,FALSE))</f>
        <v/>
      </c>
      <c r="CO72" s="87" t="str">
        <f>IF(ISBLANK(AS72),"",VLOOKUP(AS72,Key!$G$3:$H$6,2,FALSE))</f>
        <v/>
      </c>
      <c r="CP72" s="87" t="str">
        <f>IF(ISBLANK(AU72),"",VLOOKUP(AU72,Key!$G$3:$H$6,2,FALSE))</f>
        <v/>
      </c>
      <c r="CQ72" s="87" t="str">
        <f>IF(ISBLANK(AW72),"",VLOOKUP(AW72,Key!$G$3:$H$6,2,FALSE))</f>
        <v/>
      </c>
      <c r="CR72" s="87" t="str">
        <f>IF(ISBLANK(AY72),"",VLOOKUP(AY72,Key!$G$3:$H$6,2,FALSE))</f>
        <v/>
      </c>
      <c r="CS72" s="87" t="str">
        <f>IF(ISBLANK(BA72),"",VLOOKUP(BA72,Key!$G$3:$H$6,2,FALSE))</f>
        <v/>
      </c>
      <c r="CT72" s="87" t="str">
        <f>IF(ISBLANK(BC72),"",VLOOKUP(BC72,Key!$G$3:$H$6,2,FALSE))</f>
        <v/>
      </c>
      <c r="CU72" s="87" t="str">
        <f>IF(ISBLANK(BE72),"",VLOOKUP(BE72,Key!$G$3:$H$6,2,FALSE))</f>
        <v/>
      </c>
      <c r="CV72" s="87" t="str">
        <f>IF(ISBLANK(BG72),"",VLOOKUP(BG72,Key!$G$3:$H$6,2,FALSE))</f>
        <v/>
      </c>
      <c r="CW72" s="87" t="str">
        <f>IF(ISBLANK(BI72),"",VLOOKUP(BI72,Key!$G$3:$H$6,2,FALSE))</f>
        <v/>
      </c>
      <c r="CX72" s="87" t="str">
        <f>IF(ISBLANK(BK72),"",VLOOKUP(BK72,Key!$G$3:$H$6,2,FALSE))</f>
        <v/>
      </c>
      <c r="CY72" s="87" t="str">
        <f>IF(ISBLANK(BM72),"",VLOOKUP(BM72,Key!$G$3:$H$6,2,FALSE))</f>
        <v/>
      </c>
      <c r="CZ72" s="87" t="str">
        <f>IF(ISBLANK(BO72),"",VLOOKUP(BO72,Key!$G$3:$H$6,2,FALSE))</f>
        <v/>
      </c>
    </row>
    <row r="73" spans="1:104" x14ac:dyDescent="0.35">
      <c r="A73" s="174"/>
      <c r="B73" s="150"/>
      <c r="C73" s="29" t="s">
        <v>185</v>
      </c>
      <c r="D73" s="45"/>
      <c r="E73" s="46"/>
      <c r="F73" s="46"/>
      <c r="G73" s="48"/>
      <c r="H73" s="45"/>
      <c r="I73" s="47"/>
      <c r="J73" s="46"/>
      <c r="K73" s="47"/>
      <c r="L73" s="46"/>
      <c r="M73" s="48"/>
      <c r="N73" s="45"/>
      <c r="O73" s="47"/>
      <c r="P73" s="46"/>
      <c r="Q73" s="47"/>
      <c r="R73" s="46"/>
      <c r="S73" s="48"/>
      <c r="T73" s="45"/>
      <c r="U73" s="47"/>
      <c r="V73" s="46"/>
      <c r="W73" s="47"/>
      <c r="X73" s="46"/>
      <c r="Y73" s="48"/>
      <c r="Z73" s="45"/>
      <c r="AA73" s="47"/>
      <c r="AB73" s="46"/>
      <c r="AC73" s="47"/>
      <c r="AD73" s="46"/>
      <c r="AE73" s="48"/>
      <c r="AF73" s="45"/>
      <c r="AG73" s="47"/>
      <c r="AH73" s="46"/>
      <c r="AI73" s="47"/>
      <c r="AJ73" s="46"/>
      <c r="AK73" s="48"/>
      <c r="AL73" s="45"/>
      <c r="AM73" s="47"/>
      <c r="AN73" s="46"/>
      <c r="AO73" s="47"/>
      <c r="AP73" s="46"/>
      <c r="AQ73" s="48"/>
      <c r="AR73" s="45"/>
      <c r="AS73" s="47"/>
      <c r="AT73" s="46"/>
      <c r="AU73" s="47"/>
      <c r="AV73" s="46"/>
      <c r="AW73" s="48"/>
      <c r="AX73" s="45"/>
      <c r="AY73" s="47"/>
      <c r="AZ73" s="46"/>
      <c r="BA73" s="47"/>
      <c r="BB73" s="46"/>
      <c r="BC73" s="48"/>
      <c r="BD73" s="45"/>
      <c r="BE73" s="47"/>
      <c r="BF73" s="46"/>
      <c r="BG73" s="47"/>
      <c r="BH73" s="46"/>
      <c r="BI73" s="48"/>
      <c r="BJ73" s="45"/>
      <c r="BK73" s="47"/>
      <c r="BL73" s="46"/>
      <c r="BM73" s="47"/>
      <c r="BN73" s="46"/>
      <c r="BO73" s="48"/>
      <c r="BP73" s="79">
        <f>Properties!$C$5</f>
        <v>0</v>
      </c>
      <c r="BQ73" s="84" t="s">
        <v>115</v>
      </c>
      <c r="BR73" s="80" t="s">
        <v>174</v>
      </c>
      <c r="BS73" s="80">
        <f t="shared" si="6"/>
        <v>0</v>
      </c>
      <c r="BT73" s="80">
        <f t="shared" si="7"/>
        <v>0</v>
      </c>
      <c r="BU73" s="80">
        <f t="shared" si="8"/>
        <v>0</v>
      </c>
      <c r="BV73" s="87" t="str">
        <f>IF(ISBLANK(G73),"",VLOOKUP(G73,Key!$G$3:$H$6,2,FALSE))</f>
        <v/>
      </c>
      <c r="BW73" s="87" t="str">
        <f>IF(ISBLANK(I73),"",VLOOKUP(I73,Key!$G$3:$H$6,2,FALSE))</f>
        <v/>
      </c>
      <c r="BX73" s="87" t="str">
        <f>IF(ISBLANK(K73),"",VLOOKUP(K73,Key!$G$3:$H$6,2,FALSE))</f>
        <v/>
      </c>
      <c r="BY73" s="87" t="str">
        <f>IF(ISBLANK(M73),"",VLOOKUP(M73,Key!$G$3:$H$6,2,FALSE))</f>
        <v/>
      </c>
      <c r="BZ73" s="87" t="str">
        <f>IF(ISBLANK(O73),"",VLOOKUP(O73,Key!$G$3:$H$6,2,FALSE))</f>
        <v/>
      </c>
      <c r="CA73" s="87" t="str">
        <f>IF(ISBLANK(Q73),"",VLOOKUP(Q73,Key!$G$3:$H$6,2,FALSE))</f>
        <v/>
      </c>
      <c r="CB73" s="87" t="str">
        <f>IF(ISBLANK(S73),"",VLOOKUP(S73,Key!$G$3:$H$6,2,FALSE))</f>
        <v/>
      </c>
      <c r="CC73" s="87" t="str">
        <f>IF(ISBLANK(U73),"",VLOOKUP(U73,Key!$G$3:$H$6,2,FALSE))</f>
        <v/>
      </c>
      <c r="CD73" s="87" t="str">
        <f>IF(ISBLANK(W73),"",VLOOKUP(W73,Key!$G$3:$H$6,2,FALSE))</f>
        <v/>
      </c>
      <c r="CE73" s="87" t="str">
        <f>IF(ISBLANK(Y73),"",VLOOKUP(Y73,Key!$G$3:$H$6,2,FALSE))</f>
        <v/>
      </c>
      <c r="CF73" s="87" t="str">
        <f>IF(ISBLANK(AA73),"",VLOOKUP(AA73,Key!$G$3:$H$6,2,FALSE))</f>
        <v/>
      </c>
      <c r="CG73" s="87" t="str">
        <f>IF(ISBLANK(AC73),"",VLOOKUP(AC73,Key!$G$3:$H$6,2,FALSE))</f>
        <v/>
      </c>
      <c r="CH73" s="87" t="str">
        <f>IF(ISBLANK(AE73),"",VLOOKUP(AE73,Key!$G$3:$H$6,2,FALSE))</f>
        <v/>
      </c>
      <c r="CI73" s="87" t="str">
        <f>IF(ISBLANK(AG73),"",VLOOKUP(AG73,Key!$G$3:$H$6,2,FALSE))</f>
        <v/>
      </c>
      <c r="CJ73" s="87" t="str">
        <f>IF(ISBLANK(AI73),"",VLOOKUP(AI73,Key!$G$3:$H$6,2,FALSE))</f>
        <v/>
      </c>
      <c r="CK73" s="87" t="str">
        <f>IF(ISBLANK(AK73),"",VLOOKUP(AK73,Key!$G$3:$H$6,2,FALSE))</f>
        <v/>
      </c>
      <c r="CL73" s="87" t="str">
        <f>IF(ISBLANK(AM73),"",VLOOKUP(AM73,Key!$G$3:$H$6,2,FALSE))</f>
        <v/>
      </c>
      <c r="CM73" s="87" t="str">
        <f>IF(ISBLANK(AO73),"",VLOOKUP(AO73,Key!$G$3:$H$6,2,FALSE))</f>
        <v/>
      </c>
      <c r="CN73" s="87" t="str">
        <f>IF(ISBLANK(AQ73),"",VLOOKUP(AQ73,Key!$G$3:$H$6,2,FALSE))</f>
        <v/>
      </c>
      <c r="CO73" s="87" t="str">
        <f>IF(ISBLANK(AS73),"",VLOOKUP(AS73,Key!$G$3:$H$6,2,FALSE))</f>
        <v/>
      </c>
      <c r="CP73" s="87" t="str">
        <f>IF(ISBLANK(AU73),"",VLOOKUP(AU73,Key!$G$3:$H$6,2,FALSE))</f>
        <v/>
      </c>
      <c r="CQ73" s="87" t="str">
        <f>IF(ISBLANK(AW73),"",VLOOKUP(AW73,Key!$G$3:$H$6,2,FALSE))</f>
        <v/>
      </c>
      <c r="CR73" s="87" t="str">
        <f>IF(ISBLANK(AY73),"",VLOOKUP(AY73,Key!$G$3:$H$6,2,FALSE))</f>
        <v/>
      </c>
      <c r="CS73" s="87" t="str">
        <f>IF(ISBLANK(BA73),"",VLOOKUP(BA73,Key!$G$3:$H$6,2,FALSE))</f>
        <v/>
      </c>
      <c r="CT73" s="87" t="str">
        <f>IF(ISBLANK(BC73),"",VLOOKUP(BC73,Key!$G$3:$H$6,2,FALSE))</f>
        <v/>
      </c>
      <c r="CU73" s="87" t="str">
        <f>IF(ISBLANK(BE73),"",VLOOKUP(BE73,Key!$G$3:$H$6,2,FALSE))</f>
        <v/>
      </c>
      <c r="CV73" s="87" t="str">
        <f>IF(ISBLANK(BG73),"",VLOOKUP(BG73,Key!$G$3:$H$6,2,FALSE))</f>
        <v/>
      </c>
      <c r="CW73" s="87" t="str">
        <f>IF(ISBLANK(BI73),"",VLOOKUP(BI73,Key!$G$3:$H$6,2,FALSE))</f>
        <v/>
      </c>
      <c r="CX73" s="87" t="str">
        <f>IF(ISBLANK(BK73),"",VLOOKUP(BK73,Key!$G$3:$H$6,2,FALSE))</f>
        <v/>
      </c>
      <c r="CY73" s="87" t="str">
        <f>IF(ISBLANK(BM73),"",VLOOKUP(BM73,Key!$G$3:$H$6,2,FALSE))</f>
        <v/>
      </c>
      <c r="CZ73" s="87" t="str">
        <f>IF(ISBLANK(BO73),"",VLOOKUP(BO73,Key!$G$3:$H$6,2,FALSE))</f>
        <v/>
      </c>
    </row>
    <row r="74" spans="1:104" ht="29" x14ac:dyDescent="0.35">
      <c r="A74" s="174"/>
      <c r="B74" s="150"/>
      <c r="C74" s="29" t="s">
        <v>186</v>
      </c>
      <c r="D74" s="45"/>
      <c r="E74" s="46"/>
      <c r="F74" s="46"/>
      <c r="G74" s="48"/>
      <c r="H74" s="45"/>
      <c r="I74" s="47"/>
      <c r="J74" s="46"/>
      <c r="K74" s="47"/>
      <c r="L74" s="46"/>
      <c r="M74" s="48"/>
      <c r="N74" s="45"/>
      <c r="O74" s="47"/>
      <c r="P74" s="46"/>
      <c r="Q74" s="47"/>
      <c r="R74" s="46"/>
      <c r="S74" s="48"/>
      <c r="T74" s="45"/>
      <c r="U74" s="47"/>
      <c r="V74" s="46"/>
      <c r="W74" s="47"/>
      <c r="X74" s="46"/>
      <c r="Y74" s="48"/>
      <c r="Z74" s="45"/>
      <c r="AA74" s="47"/>
      <c r="AB74" s="46"/>
      <c r="AC74" s="47"/>
      <c r="AD74" s="46"/>
      <c r="AE74" s="48"/>
      <c r="AF74" s="45"/>
      <c r="AG74" s="47"/>
      <c r="AH74" s="46"/>
      <c r="AI74" s="47"/>
      <c r="AJ74" s="46"/>
      <c r="AK74" s="48"/>
      <c r="AL74" s="45"/>
      <c r="AM74" s="47"/>
      <c r="AN74" s="46"/>
      <c r="AO74" s="47"/>
      <c r="AP74" s="46"/>
      <c r="AQ74" s="48"/>
      <c r="AR74" s="45"/>
      <c r="AS74" s="47"/>
      <c r="AT74" s="46"/>
      <c r="AU74" s="47"/>
      <c r="AV74" s="46"/>
      <c r="AW74" s="48"/>
      <c r="AX74" s="45"/>
      <c r="AY74" s="47"/>
      <c r="AZ74" s="46"/>
      <c r="BA74" s="47"/>
      <c r="BB74" s="46"/>
      <c r="BC74" s="48"/>
      <c r="BD74" s="45"/>
      <c r="BE74" s="47"/>
      <c r="BF74" s="46"/>
      <c r="BG74" s="47"/>
      <c r="BH74" s="46"/>
      <c r="BI74" s="48"/>
      <c r="BJ74" s="45"/>
      <c r="BK74" s="47"/>
      <c r="BL74" s="46"/>
      <c r="BM74" s="47"/>
      <c r="BN74" s="46"/>
      <c r="BO74" s="48"/>
      <c r="BP74" s="79">
        <f>Properties!$C$5</f>
        <v>0</v>
      </c>
      <c r="BQ74" s="84" t="s">
        <v>115</v>
      </c>
      <c r="BR74" s="80" t="s">
        <v>174</v>
      </c>
      <c r="BS74" s="80">
        <f t="shared" si="6"/>
        <v>0</v>
      </c>
      <c r="BT74" s="80">
        <f t="shared" si="7"/>
        <v>0</v>
      </c>
      <c r="BU74" s="80">
        <f t="shared" si="8"/>
        <v>0</v>
      </c>
      <c r="BV74" s="87" t="str">
        <f>IF(ISBLANK(G74),"",VLOOKUP(G74,Key!$G$3:$H$6,2,FALSE))</f>
        <v/>
      </c>
      <c r="BW74" s="87" t="str">
        <f>IF(ISBLANK(I74),"",VLOOKUP(I74,Key!$G$3:$H$6,2,FALSE))</f>
        <v/>
      </c>
      <c r="BX74" s="87" t="str">
        <f>IF(ISBLANK(K74),"",VLOOKUP(K74,Key!$G$3:$H$6,2,FALSE))</f>
        <v/>
      </c>
      <c r="BY74" s="87" t="str">
        <f>IF(ISBLANK(M74),"",VLOOKUP(M74,Key!$G$3:$H$6,2,FALSE))</f>
        <v/>
      </c>
      <c r="BZ74" s="87" t="str">
        <f>IF(ISBLANK(O74),"",VLOOKUP(O74,Key!$G$3:$H$6,2,FALSE))</f>
        <v/>
      </c>
      <c r="CA74" s="87" t="str">
        <f>IF(ISBLANK(Q74),"",VLOOKUP(Q74,Key!$G$3:$H$6,2,FALSE))</f>
        <v/>
      </c>
      <c r="CB74" s="87" t="str">
        <f>IF(ISBLANK(S74),"",VLOOKUP(S74,Key!$G$3:$H$6,2,FALSE))</f>
        <v/>
      </c>
      <c r="CC74" s="87" t="str">
        <f>IF(ISBLANK(U74),"",VLOOKUP(U74,Key!$G$3:$H$6,2,FALSE))</f>
        <v/>
      </c>
      <c r="CD74" s="87" t="str">
        <f>IF(ISBLANK(W74),"",VLOOKUP(W74,Key!$G$3:$H$6,2,FALSE))</f>
        <v/>
      </c>
      <c r="CE74" s="87" t="str">
        <f>IF(ISBLANK(Y74),"",VLOOKUP(Y74,Key!$G$3:$H$6,2,FALSE))</f>
        <v/>
      </c>
      <c r="CF74" s="87" t="str">
        <f>IF(ISBLANK(AA74),"",VLOOKUP(AA74,Key!$G$3:$H$6,2,FALSE))</f>
        <v/>
      </c>
      <c r="CG74" s="87" t="str">
        <f>IF(ISBLANK(AC74),"",VLOOKUP(AC74,Key!$G$3:$H$6,2,FALSE))</f>
        <v/>
      </c>
      <c r="CH74" s="87" t="str">
        <f>IF(ISBLANK(AE74),"",VLOOKUP(AE74,Key!$G$3:$H$6,2,FALSE))</f>
        <v/>
      </c>
      <c r="CI74" s="87" t="str">
        <f>IF(ISBLANK(AG74),"",VLOOKUP(AG74,Key!$G$3:$H$6,2,FALSE))</f>
        <v/>
      </c>
      <c r="CJ74" s="87" t="str">
        <f>IF(ISBLANK(AI74),"",VLOOKUP(AI74,Key!$G$3:$H$6,2,FALSE))</f>
        <v/>
      </c>
      <c r="CK74" s="87" t="str">
        <f>IF(ISBLANK(AK74),"",VLOOKUP(AK74,Key!$G$3:$H$6,2,FALSE))</f>
        <v/>
      </c>
      <c r="CL74" s="87" t="str">
        <f>IF(ISBLANK(AM74),"",VLOOKUP(AM74,Key!$G$3:$H$6,2,FALSE))</f>
        <v/>
      </c>
      <c r="CM74" s="87" t="str">
        <f>IF(ISBLANK(AO74),"",VLOOKUP(AO74,Key!$G$3:$H$6,2,FALSE))</f>
        <v/>
      </c>
      <c r="CN74" s="87" t="str">
        <f>IF(ISBLANK(AQ74),"",VLOOKUP(AQ74,Key!$G$3:$H$6,2,FALSE))</f>
        <v/>
      </c>
      <c r="CO74" s="87" t="str">
        <f>IF(ISBLANK(AS74),"",VLOOKUP(AS74,Key!$G$3:$H$6,2,FALSE))</f>
        <v/>
      </c>
      <c r="CP74" s="87" t="str">
        <f>IF(ISBLANK(AU74),"",VLOOKUP(AU74,Key!$G$3:$H$6,2,FALSE))</f>
        <v/>
      </c>
      <c r="CQ74" s="87" t="str">
        <f>IF(ISBLANK(AW74),"",VLOOKUP(AW74,Key!$G$3:$H$6,2,FALSE))</f>
        <v/>
      </c>
      <c r="CR74" s="87" t="str">
        <f>IF(ISBLANK(AY74),"",VLOOKUP(AY74,Key!$G$3:$H$6,2,FALSE))</f>
        <v/>
      </c>
      <c r="CS74" s="87" t="str">
        <f>IF(ISBLANK(BA74),"",VLOOKUP(BA74,Key!$G$3:$H$6,2,FALSE))</f>
        <v/>
      </c>
      <c r="CT74" s="87" t="str">
        <f>IF(ISBLANK(BC74),"",VLOOKUP(BC74,Key!$G$3:$H$6,2,FALSE))</f>
        <v/>
      </c>
      <c r="CU74" s="87" t="str">
        <f>IF(ISBLANK(BE74),"",VLOOKUP(BE74,Key!$G$3:$H$6,2,FALSE))</f>
        <v/>
      </c>
      <c r="CV74" s="87" t="str">
        <f>IF(ISBLANK(BG74),"",VLOOKUP(BG74,Key!$G$3:$H$6,2,FALSE))</f>
        <v/>
      </c>
      <c r="CW74" s="87" t="str">
        <f>IF(ISBLANK(BI74),"",VLOOKUP(BI74,Key!$G$3:$H$6,2,FALSE))</f>
        <v/>
      </c>
      <c r="CX74" s="87" t="str">
        <f>IF(ISBLANK(BK74),"",VLOOKUP(BK74,Key!$G$3:$H$6,2,FALSE))</f>
        <v/>
      </c>
      <c r="CY74" s="87" t="str">
        <f>IF(ISBLANK(BM74),"",VLOOKUP(BM74,Key!$G$3:$H$6,2,FALSE))</f>
        <v/>
      </c>
      <c r="CZ74" s="87" t="str">
        <f>IF(ISBLANK(BO74),"",VLOOKUP(BO74,Key!$G$3:$H$6,2,FALSE))</f>
        <v/>
      </c>
    </row>
    <row r="75" spans="1:104" ht="29" x14ac:dyDescent="0.35">
      <c r="A75" s="174"/>
      <c r="B75" s="150"/>
      <c r="C75" s="29" t="s">
        <v>187</v>
      </c>
      <c r="D75" s="45"/>
      <c r="E75" s="46"/>
      <c r="F75" s="46"/>
      <c r="G75" s="48"/>
      <c r="H75" s="45"/>
      <c r="I75" s="47"/>
      <c r="J75" s="46"/>
      <c r="K75" s="47"/>
      <c r="L75" s="46"/>
      <c r="M75" s="48"/>
      <c r="N75" s="45"/>
      <c r="O75" s="47"/>
      <c r="P75" s="46"/>
      <c r="Q75" s="47"/>
      <c r="R75" s="46"/>
      <c r="S75" s="48"/>
      <c r="T75" s="45"/>
      <c r="U75" s="47"/>
      <c r="V75" s="46"/>
      <c r="W75" s="47"/>
      <c r="X75" s="46"/>
      <c r="Y75" s="48"/>
      <c r="Z75" s="45"/>
      <c r="AA75" s="47"/>
      <c r="AB75" s="46"/>
      <c r="AC75" s="47"/>
      <c r="AD75" s="46"/>
      <c r="AE75" s="48"/>
      <c r="AF75" s="45"/>
      <c r="AG75" s="47"/>
      <c r="AH75" s="46"/>
      <c r="AI75" s="47"/>
      <c r="AJ75" s="46"/>
      <c r="AK75" s="48"/>
      <c r="AL75" s="45"/>
      <c r="AM75" s="47"/>
      <c r="AN75" s="46"/>
      <c r="AO75" s="47"/>
      <c r="AP75" s="46"/>
      <c r="AQ75" s="48"/>
      <c r="AR75" s="45"/>
      <c r="AS75" s="47"/>
      <c r="AT75" s="46"/>
      <c r="AU75" s="47"/>
      <c r="AV75" s="46"/>
      <c r="AW75" s="48"/>
      <c r="AX75" s="45"/>
      <c r="AY75" s="47"/>
      <c r="AZ75" s="46"/>
      <c r="BA75" s="47"/>
      <c r="BB75" s="46"/>
      <c r="BC75" s="48"/>
      <c r="BD75" s="45"/>
      <c r="BE75" s="47"/>
      <c r="BF75" s="46"/>
      <c r="BG75" s="47"/>
      <c r="BH75" s="46"/>
      <c r="BI75" s="48"/>
      <c r="BJ75" s="45"/>
      <c r="BK75" s="47"/>
      <c r="BL75" s="46"/>
      <c r="BM75" s="47"/>
      <c r="BN75" s="46"/>
      <c r="BO75" s="48"/>
      <c r="BP75" s="79">
        <f>Properties!$C$5</f>
        <v>0</v>
      </c>
      <c r="BQ75" s="84" t="s">
        <v>115</v>
      </c>
      <c r="BR75" s="80" t="s">
        <v>174</v>
      </c>
      <c r="BS75" s="80">
        <f t="shared" si="6"/>
        <v>0</v>
      </c>
      <c r="BT75" s="80">
        <f t="shared" si="7"/>
        <v>0</v>
      </c>
      <c r="BU75" s="80">
        <f t="shared" si="8"/>
        <v>0</v>
      </c>
      <c r="BV75" s="87" t="str">
        <f>IF(ISBLANK(G75),"",VLOOKUP(G75,Key!$G$3:$H$6,2,FALSE))</f>
        <v/>
      </c>
      <c r="BW75" s="87" t="str">
        <f>IF(ISBLANK(I75),"",VLOOKUP(I75,Key!$G$3:$H$6,2,FALSE))</f>
        <v/>
      </c>
      <c r="BX75" s="87" t="str">
        <f>IF(ISBLANK(K75),"",VLOOKUP(K75,Key!$G$3:$H$6,2,FALSE))</f>
        <v/>
      </c>
      <c r="BY75" s="87" t="str">
        <f>IF(ISBLANK(M75),"",VLOOKUP(M75,Key!$G$3:$H$6,2,FALSE))</f>
        <v/>
      </c>
      <c r="BZ75" s="87" t="str">
        <f>IF(ISBLANK(O75),"",VLOOKUP(O75,Key!$G$3:$H$6,2,FALSE))</f>
        <v/>
      </c>
      <c r="CA75" s="87" t="str">
        <f>IF(ISBLANK(Q75),"",VLOOKUP(Q75,Key!$G$3:$H$6,2,FALSE))</f>
        <v/>
      </c>
      <c r="CB75" s="87" t="str">
        <f>IF(ISBLANK(S75),"",VLOOKUP(S75,Key!$G$3:$H$6,2,FALSE))</f>
        <v/>
      </c>
      <c r="CC75" s="87" t="str">
        <f>IF(ISBLANK(U75),"",VLOOKUP(U75,Key!$G$3:$H$6,2,FALSE))</f>
        <v/>
      </c>
      <c r="CD75" s="87" t="str">
        <f>IF(ISBLANK(W75),"",VLOOKUP(W75,Key!$G$3:$H$6,2,FALSE))</f>
        <v/>
      </c>
      <c r="CE75" s="87" t="str">
        <f>IF(ISBLANK(Y75),"",VLOOKUP(Y75,Key!$G$3:$H$6,2,FALSE))</f>
        <v/>
      </c>
      <c r="CF75" s="87" t="str">
        <f>IF(ISBLANK(AA75),"",VLOOKUP(AA75,Key!$G$3:$H$6,2,FALSE))</f>
        <v/>
      </c>
      <c r="CG75" s="87" t="str">
        <f>IF(ISBLANK(AC75),"",VLOOKUP(AC75,Key!$G$3:$H$6,2,FALSE))</f>
        <v/>
      </c>
      <c r="CH75" s="87" t="str">
        <f>IF(ISBLANK(AE75),"",VLOOKUP(AE75,Key!$G$3:$H$6,2,FALSE))</f>
        <v/>
      </c>
      <c r="CI75" s="87" t="str">
        <f>IF(ISBLANK(AG75),"",VLOOKUP(AG75,Key!$G$3:$H$6,2,FALSE))</f>
        <v/>
      </c>
      <c r="CJ75" s="87" t="str">
        <f>IF(ISBLANK(AI75),"",VLOOKUP(AI75,Key!$G$3:$H$6,2,FALSE))</f>
        <v/>
      </c>
      <c r="CK75" s="87" t="str">
        <f>IF(ISBLANK(AK75),"",VLOOKUP(AK75,Key!$G$3:$H$6,2,FALSE))</f>
        <v/>
      </c>
      <c r="CL75" s="87" t="str">
        <f>IF(ISBLANK(AM75),"",VLOOKUP(AM75,Key!$G$3:$H$6,2,FALSE))</f>
        <v/>
      </c>
      <c r="CM75" s="87" t="str">
        <f>IF(ISBLANK(AO75),"",VLOOKUP(AO75,Key!$G$3:$H$6,2,FALSE))</f>
        <v/>
      </c>
      <c r="CN75" s="87" t="str">
        <f>IF(ISBLANK(AQ75),"",VLOOKUP(AQ75,Key!$G$3:$H$6,2,FALSE))</f>
        <v/>
      </c>
      <c r="CO75" s="87" t="str">
        <f>IF(ISBLANK(AS75),"",VLOOKUP(AS75,Key!$G$3:$H$6,2,FALSE))</f>
        <v/>
      </c>
      <c r="CP75" s="87" t="str">
        <f>IF(ISBLANK(AU75),"",VLOOKUP(AU75,Key!$G$3:$H$6,2,FALSE))</f>
        <v/>
      </c>
      <c r="CQ75" s="87" t="str">
        <f>IF(ISBLANK(AW75),"",VLOOKUP(AW75,Key!$G$3:$H$6,2,FALSE))</f>
        <v/>
      </c>
      <c r="CR75" s="87" t="str">
        <f>IF(ISBLANK(AY75),"",VLOOKUP(AY75,Key!$G$3:$H$6,2,FALSE))</f>
        <v/>
      </c>
      <c r="CS75" s="87" t="str">
        <f>IF(ISBLANK(BA75),"",VLOOKUP(BA75,Key!$G$3:$H$6,2,FALSE))</f>
        <v/>
      </c>
      <c r="CT75" s="87" t="str">
        <f>IF(ISBLANK(BC75),"",VLOOKUP(BC75,Key!$G$3:$H$6,2,FALSE))</f>
        <v/>
      </c>
      <c r="CU75" s="87" t="str">
        <f>IF(ISBLANK(BE75),"",VLOOKUP(BE75,Key!$G$3:$H$6,2,FALSE))</f>
        <v/>
      </c>
      <c r="CV75" s="87" t="str">
        <f>IF(ISBLANK(BG75),"",VLOOKUP(BG75,Key!$G$3:$H$6,2,FALSE))</f>
        <v/>
      </c>
      <c r="CW75" s="87" t="str">
        <f>IF(ISBLANK(BI75),"",VLOOKUP(BI75,Key!$G$3:$H$6,2,FALSE))</f>
        <v/>
      </c>
      <c r="CX75" s="87" t="str">
        <f>IF(ISBLANK(BK75),"",VLOOKUP(BK75,Key!$G$3:$H$6,2,FALSE))</f>
        <v/>
      </c>
      <c r="CY75" s="87" t="str">
        <f>IF(ISBLANK(BM75),"",VLOOKUP(BM75,Key!$G$3:$H$6,2,FALSE))</f>
        <v/>
      </c>
      <c r="CZ75" s="87" t="str">
        <f>IF(ISBLANK(BO75),"",VLOOKUP(BO75,Key!$G$3:$H$6,2,FALSE))</f>
        <v/>
      </c>
    </row>
    <row r="76" spans="1:104" x14ac:dyDescent="0.35">
      <c r="A76" s="174"/>
      <c r="B76" s="150"/>
      <c r="C76" s="29" t="s">
        <v>188</v>
      </c>
      <c r="D76" s="45"/>
      <c r="E76" s="46"/>
      <c r="F76" s="46"/>
      <c r="G76" s="48"/>
      <c r="H76" s="45"/>
      <c r="I76" s="47"/>
      <c r="J76" s="46"/>
      <c r="K76" s="47"/>
      <c r="L76" s="46"/>
      <c r="M76" s="48"/>
      <c r="N76" s="45"/>
      <c r="O76" s="47"/>
      <c r="P76" s="46"/>
      <c r="Q76" s="47"/>
      <c r="R76" s="46"/>
      <c r="S76" s="48"/>
      <c r="T76" s="45"/>
      <c r="U76" s="47"/>
      <c r="V76" s="46"/>
      <c r="W76" s="47"/>
      <c r="X76" s="46"/>
      <c r="Y76" s="48"/>
      <c r="Z76" s="45"/>
      <c r="AA76" s="47"/>
      <c r="AB76" s="46"/>
      <c r="AC76" s="47"/>
      <c r="AD76" s="46"/>
      <c r="AE76" s="48"/>
      <c r="AF76" s="45"/>
      <c r="AG76" s="47"/>
      <c r="AH76" s="46"/>
      <c r="AI76" s="47"/>
      <c r="AJ76" s="46"/>
      <c r="AK76" s="48"/>
      <c r="AL76" s="45"/>
      <c r="AM76" s="47"/>
      <c r="AN76" s="46"/>
      <c r="AO76" s="47"/>
      <c r="AP76" s="46"/>
      <c r="AQ76" s="48"/>
      <c r="AR76" s="45"/>
      <c r="AS76" s="47"/>
      <c r="AT76" s="46"/>
      <c r="AU76" s="47"/>
      <c r="AV76" s="46"/>
      <c r="AW76" s="48"/>
      <c r="AX76" s="45"/>
      <c r="AY76" s="47"/>
      <c r="AZ76" s="46"/>
      <c r="BA76" s="47"/>
      <c r="BB76" s="46"/>
      <c r="BC76" s="48"/>
      <c r="BD76" s="45"/>
      <c r="BE76" s="47"/>
      <c r="BF76" s="46"/>
      <c r="BG76" s="47"/>
      <c r="BH76" s="46"/>
      <c r="BI76" s="48"/>
      <c r="BJ76" s="45"/>
      <c r="BK76" s="47"/>
      <c r="BL76" s="46"/>
      <c r="BM76" s="47"/>
      <c r="BN76" s="46"/>
      <c r="BO76" s="48"/>
      <c r="BP76" s="79">
        <f>Properties!$C$5</f>
        <v>0</v>
      </c>
      <c r="BQ76" s="84" t="s">
        <v>115</v>
      </c>
      <c r="BR76" s="80" t="s">
        <v>174</v>
      </c>
      <c r="BS76" s="80">
        <f t="shared" si="6"/>
        <v>0</v>
      </c>
      <c r="BT76" s="80">
        <f t="shared" si="7"/>
        <v>0</v>
      </c>
      <c r="BU76" s="80">
        <f t="shared" si="8"/>
        <v>0</v>
      </c>
      <c r="BV76" s="87" t="str">
        <f>IF(ISBLANK(G76),"",VLOOKUP(G76,Key!$G$3:$H$6,2,FALSE))</f>
        <v/>
      </c>
      <c r="BW76" s="87" t="str">
        <f>IF(ISBLANK(I76),"",VLOOKUP(I76,Key!$G$3:$H$6,2,FALSE))</f>
        <v/>
      </c>
      <c r="BX76" s="87" t="str">
        <f>IF(ISBLANK(K76),"",VLOOKUP(K76,Key!$G$3:$H$6,2,FALSE))</f>
        <v/>
      </c>
      <c r="BY76" s="87" t="str">
        <f>IF(ISBLANK(M76),"",VLOOKUP(M76,Key!$G$3:$H$6,2,FALSE))</f>
        <v/>
      </c>
      <c r="BZ76" s="87" t="str">
        <f>IF(ISBLANK(O76),"",VLOOKUP(O76,Key!$G$3:$H$6,2,FALSE))</f>
        <v/>
      </c>
      <c r="CA76" s="87" t="str">
        <f>IF(ISBLANK(Q76),"",VLOOKUP(Q76,Key!$G$3:$H$6,2,FALSE))</f>
        <v/>
      </c>
      <c r="CB76" s="87" t="str">
        <f>IF(ISBLANK(S76),"",VLOOKUP(S76,Key!$G$3:$H$6,2,FALSE))</f>
        <v/>
      </c>
      <c r="CC76" s="87" t="str">
        <f>IF(ISBLANK(U76),"",VLOOKUP(U76,Key!$G$3:$H$6,2,FALSE))</f>
        <v/>
      </c>
      <c r="CD76" s="87" t="str">
        <f>IF(ISBLANK(W76),"",VLOOKUP(W76,Key!$G$3:$H$6,2,FALSE))</f>
        <v/>
      </c>
      <c r="CE76" s="87" t="str">
        <f>IF(ISBLANK(Y76),"",VLOOKUP(Y76,Key!$G$3:$H$6,2,FALSE))</f>
        <v/>
      </c>
      <c r="CF76" s="87" t="str">
        <f>IF(ISBLANK(AA76),"",VLOOKUP(AA76,Key!$G$3:$H$6,2,FALSE))</f>
        <v/>
      </c>
      <c r="CG76" s="87" t="str">
        <f>IF(ISBLANK(AC76),"",VLOOKUP(AC76,Key!$G$3:$H$6,2,FALSE))</f>
        <v/>
      </c>
      <c r="CH76" s="87" t="str">
        <f>IF(ISBLANK(AE76),"",VLOOKUP(AE76,Key!$G$3:$H$6,2,FALSE))</f>
        <v/>
      </c>
      <c r="CI76" s="87" t="str">
        <f>IF(ISBLANK(AG76),"",VLOOKUP(AG76,Key!$G$3:$H$6,2,FALSE))</f>
        <v/>
      </c>
      <c r="CJ76" s="87" t="str">
        <f>IF(ISBLANK(AI76),"",VLOOKUP(AI76,Key!$G$3:$H$6,2,FALSE))</f>
        <v/>
      </c>
      <c r="CK76" s="87" t="str">
        <f>IF(ISBLANK(AK76),"",VLOOKUP(AK76,Key!$G$3:$H$6,2,FALSE))</f>
        <v/>
      </c>
      <c r="CL76" s="87" t="str">
        <f>IF(ISBLANK(AM76),"",VLOOKUP(AM76,Key!$G$3:$H$6,2,FALSE))</f>
        <v/>
      </c>
      <c r="CM76" s="87" t="str">
        <f>IF(ISBLANK(AO76),"",VLOOKUP(AO76,Key!$G$3:$H$6,2,FALSE))</f>
        <v/>
      </c>
      <c r="CN76" s="87" t="str">
        <f>IF(ISBLANK(AQ76),"",VLOOKUP(AQ76,Key!$G$3:$H$6,2,FALSE))</f>
        <v/>
      </c>
      <c r="CO76" s="87" t="str">
        <f>IF(ISBLANK(AS76),"",VLOOKUP(AS76,Key!$G$3:$H$6,2,FALSE))</f>
        <v/>
      </c>
      <c r="CP76" s="87" t="str">
        <f>IF(ISBLANK(AU76),"",VLOOKUP(AU76,Key!$G$3:$H$6,2,FALSE))</f>
        <v/>
      </c>
      <c r="CQ76" s="87" t="str">
        <f>IF(ISBLANK(AW76),"",VLOOKUP(AW76,Key!$G$3:$H$6,2,FALSE))</f>
        <v/>
      </c>
      <c r="CR76" s="87" t="str">
        <f>IF(ISBLANK(AY76),"",VLOOKUP(AY76,Key!$G$3:$H$6,2,FALSE))</f>
        <v/>
      </c>
      <c r="CS76" s="87" t="str">
        <f>IF(ISBLANK(BA76),"",VLOOKUP(BA76,Key!$G$3:$H$6,2,FALSE))</f>
        <v/>
      </c>
      <c r="CT76" s="87" t="str">
        <f>IF(ISBLANK(BC76),"",VLOOKUP(BC76,Key!$G$3:$H$6,2,FALSE))</f>
        <v/>
      </c>
      <c r="CU76" s="87" t="str">
        <f>IF(ISBLANK(BE76),"",VLOOKUP(BE76,Key!$G$3:$H$6,2,FALSE))</f>
        <v/>
      </c>
      <c r="CV76" s="87" t="str">
        <f>IF(ISBLANK(BG76),"",VLOOKUP(BG76,Key!$G$3:$H$6,2,FALSE))</f>
        <v/>
      </c>
      <c r="CW76" s="87" t="str">
        <f>IF(ISBLANK(BI76),"",VLOOKUP(BI76,Key!$G$3:$H$6,2,FALSE))</f>
        <v/>
      </c>
      <c r="CX76" s="87" t="str">
        <f>IF(ISBLANK(BK76),"",VLOOKUP(BK76,Key!$G$3:$H$6,2,FALSE))</f>
        <v/>
      </c>
      <c r="CY76" s="87" t="str">
        <f>IF(ISBLANK(BM76),"",VLOOKUP(BM76,Key!$G$3:$H$6,2,FALSE))</f>
        <v/>
      </c>
      <c r="CZ76" s="87" t="str">
        <f>IF(ISBLANK(BO76),"",VLOOKUP(BO76,Key!$G$3:$H$6,2,FALSE))</f>
        <v/>
      </c>
    </row>
    <row r="77" spans="1:104" x14ac:dyDescent="0.35">
      <c r="A77" s="174"/>
      <c r="B77" s="150"/>
      <c r="C77" s="29" t="s">
        <v>189</v>
      </c>
      <c r="D77" s="45"/>
      <c r="E77" s="46"/>
      <c r="F77" s="46"/>
      <c r="G77" s="48"/>
      <c r="H77" s="45"/>
      <c r="I77" s="47"/>
      <c r="J77" s="46"/>
      <c r="K77" s="47"/>
      <c r="L77" s="46"/>
      <c r="M77" s="48"/>
      <c r="N77" s="45"/>
      <c r="O77" s="47"/>
      <c r="P77" s="46"/>
      <c r="Q77" s="47"/>
      <c r="R77" s="46"/>
      <c r="S77" s="48"/>
      <c r="T77" s="45"/>
      <c r="U77" s="47"/>
      <c r="V77" s="46"/>
      <c r="W77" s="47"/>
      <c r="X77" s="46"/>
      <c r="Y77" s="48"/>
      <c r="Z77" s="45"/>
      <c r="AA77" s="47"/>
      <c r="AB77" s="46"/>
      <c r="AC77" s="47"/>
      <c r="AD77" s="46"/>
      <c r="AE77" s="48"/>
      <c r="AF77" s="45"/>
      <c r="AG77" s="47"/>
      <c r="AH77" s="46"/>
      <c r="AI77" s="47"/>
      <c r="AJ77" s="46"/>
      <c r="AK77" s="48"/>
      <c r="AL77" s="45"/>
      <c r="AM77" s="47"/>
      <c r="AN77" s="46"/>
      <c r="AO77" s="47"/>
      <c r="AP77" s="46"/>
      <c r="AQ77" s="48"/>
      <c r="AR77" s="45"/>
      <c r="AS77" s="47"/>
      <c r="AT77" s="46"/>
      <c r="AU77" s="47"/>
      <c r="AV77" s="46"/>
      <c r="AW77" s="48"/>
      <c r="AX77" s="45"/>
      <c r="AY77" s="47"/>
      <c r="AZ77" s="46"/>
      <c r="BA77" s="47"/>
      <c r="BB77" s="46"/>
      <c r="BC77" s="48"/>
      <c r="BD77" s="45"/>
      <c r="BE77" s="47"/>
      <c r="BF77" s="46"/>
      <c r="BG77" s="47"/>
      <c r="BH77" s="46"/>
      <c r="BI77" s="48"/>
      <c r="BJ77" s="45"/>
      <c r="BK77" s="47"/>
      <c r="BL77" s="46"/>
      <c r="BM77" s="47"/>
      <c r="BN77" s="46"/>
      <c r="BO77" s="48"/>
      <c r="BP77" s="79">
        <f>Properties!$C$5</f>
        <v>0</v>
      </c>
      <c r="BQ77" s="84" t="s">
        <v>115</v>
      </c>
      <c r="BR77" s="80" t="s">
        <v>174</v>
      </c>
      <c r="BS77" s="80">
        <f t="shared" si="6"/>
        <v>0</v>
      </c>
      <c r="BT77" s="80">
        <f t="shared" si="7"/>
        <v>0</v>
      </c>
      <c r="BU77" s="80">
        <f t="shared" si="8"/>
        <v>0</v>
      </c>
      <c r="BV77" s="87" t="str">
        <f>IF(ISBLANK(G77),"",VLOOKUP(G77,Key!$G$3:$H$6,2,FALSE))</f>
        <v/>
      </c>
      <c r="BW77" s="87" t="str">
        <f>IF(ISBLANK(I77),"",VLOOKUP(I77,Key!$G$3:$H$6,2,FALSE))</f>
        <v/>
      </c>
      <c r="BX77" s="87" t="str">
        <f>IF(ISBLANK(K77),"",VLOOKUP(K77,Key!$G$3:$H$6,2,FALSE))</f>
        <v/>
      </c>
      <c r="BY77" s="87" t="str">
        <f>IF(ISBLANK(M77),"",VLOOKUP(M77,Key!$G$3:$H$6,2,FALSE))</f>
        <v/>
      </c>
      <c r="BZ77" s="87" t="str">
        <f>IF(ISBLANK(O77),"",VLOOKUP(O77,Key!$G$3:$H$6,2,FALSE))</f>
        <v/>
      </c>
      <c r="CA77" s="87" t="str">
        <f>IF(ISBLANK(Q77),"",VLOOKUP(Q77,Key!$G$3:$H$6,2,FALSE))</f>
        <v/>
      </c>
      <c r="CB77" s="87" t="str">
        <f>IF(ISBLANK(S77),"",VLOOKUP(S77,Key!$G$3:$H$6,2,FALSE))</f>
        <v/>
      </c>
      <c r="CC77" s="87" t="str">
        <f>IF(ISBLANK(U77),"",VLOOKUP(U77,Key!$G$3:$H$6,2,FALSE))</f>
        <v/>
      </c>
      <c r="CD77" s="87" t="str">
        <f>IF(ISBLANK(W77),"",VLOOKUP(W77,Key!$G$3:$H$6,2,FALSE))</f>
        <v/>
      </c>
      <c r="CE77" s="87" t="str">
        <f>IF(ISBLANK(Y77),"",VLOOKUP(Y77,Key!$G$3:$H$6,2,FALSE))</f>
        <v/>
      </c>
      <c r="CF77" s="87" t="str">
        <f>IF(ISBLANK(AA77),"",VLOOKUP(AA77,Key!$G$3:$H$6,2,FALSE))</f>
        <v/>
      </c>
      <c r="CG77" s="87" t="str">
        <f>IF(ISBLANK(AC77),"",VLOOKUP(AC77,Key!$G$3:$H$6,2,FALSE))</f>
        <v/>
      </c>
      <c r="CH77" s="87" t="str">
        <f>IF(ISBLANK(AE77),"",VLOOKUP(AE77,Key!$G$3:$H$6,2,FALSE))</f>
        <v/>
      </c>
      <c r="CI77" s="87" t="str">
        <f>IF(ISBLANK(AG77),"",VLOOKUP(AG77,Key!$G$3:$H$6,2,FALSE))</f>
        <v/>
      </c>
      <c r="CJ77" s="87" t="str">
        <f>IF(ISBLANK(AI77),"",VLOOKUP(AI77,Key!$G$3:$H$6,2,FALSE))</f>
        <v/>
      </c>
      <c r="CK77" s="87" t="str">
        <f>IF(ISBLANK(AK77),"",VLOOKUP(AK77,Key!$G$3:$H$6,2,FALSE))</f>
        <v/>
      </c>
      <c r="CL77" s="87" t="str">
        <f>IF(ISBLANK(AM77),"",VLOOKUP(AM77,Key!$G$3:$H$6,2,FALSE))</f>
        <v/>
      </c>
      <c r="CM77" s="87" t="str">
        <f>IF(ISBLANK(AO77),"",VLOOKUP(AO77,Key!$G$3:$H$6,2,FALSE))</f>
        <v/>
      </c>
      <c r="CN77" s="87" t="str">
        <f>IF(ISBLANK(AQ77),"",VLOOKUP(AQ77,Key!$G$3:$H$6,2,FALSE))</f>
        <v/>
      </c>
      <c r="CO77" s="87" t="str">
        <f>IF(ISBLANK(AS77),"",VLOOKUP(AS77,Key!$G$3:$H$6,2,FALSE))</f>
        <v/>
      </c>
      <c r="CP77" s="87" t="str">
        <f>IF(ISBLANK(AU77),"",VLOOKUP(AU77,Key!$G$3:$H$6,2,FALSE))</f>
        <v/>
      </c>
      <c r="CQ77" s="87" t="str">
        <f>IF(ISBLANK(AW77),"",VLOOKUP(AW77,Key!$G$3:$H$6,2,FALSE))</f>
        <v/>
      </c>
      <c r="CR77" s="87" t="str">
        <f>IF(ISBLANK(AY77),"",VLOOKUP(AY77,Key!$G$3:$H$6,2,FALSE))</f>
        <v/>
      </c>
      <c r="CS77" s="87" t="str">
        <f>IF(ISBLANK(BA77),"",VLOOKUP(BA77,Key!$G$3:$H$6,2,FALSE))</f>
        <v/>
      </c>
      <c r="CT77" s="87" t="str">
        <f>IF(ISBLANK(BC77),"",VLOOKUP(BC77,Key!$G$3:$H$6,2,FALSE))</f>
        <v/>
      </c>
      <c r="CU77" s="87" t="str">
        <f>IF(ISBLANK(BE77),"",VLOOKUP(BE77,Key!$G$3:$H$6,2,FALSE))</f>
        <v/>
      </c>
      <c r="CV77" s="87" t="str">
        <f>IF(ISBLANK(BG77),"",VLOOKUP(BG77,Key!$G$3:$H$6,2,FALSE))</f>
        <v/>
      </c>
      <c r="CW77" s="87" t="str">
        <f>IF(ISBLANK(BI77),"",VLOOKUP(BI77,Key!$G$3:$H$6,2,FALSE))</f>
        <v/>
      </c>
      <c r="CX77" s="87" t="str">
        <f>IF(ISBLANK(BK77),"",VLOOKUP(BK77,Key!$G$3:$H$6,2,FALSE))</f>
        <v/>
      </c>
      <c r="CY77" s="87" t="str">
        <f>IF(ISBLANK(BM77),"",VLOOKUP(BM77,Key!$G$3:$H$6,2,FALSE))</f>
        <v/>
      </c>
      <c r="CZ77" s="87" t="str">
        <f>IF(ISBLANK(BO77),"",VLOOKUP(BO77,Key!$G$3:$H$6,2,FALSE))</f>
        <v/>
      </c>
    </row>
    <row r="78" spans="1:104" x14ac:dyDescent="0.35">
      <c r="A78" s="174"/>
      <c r="B78" s="150"/>
      <c r="C78" s="29" t="s">
        <v>190</v>
      </c>
      <c r="D78" s="45"/>
      <c r="E78" s="46"/>
      <c r="F78" s="46"/>
      <c r="G78" s="48"/>
      <c r="H78" s="45"/>
      <c r="I78" s="47"/>
      <c r="J78" s="46"/>
      <c r="K78" s="47"/>
      <c r="L78" s="46"/>
      <c r="M78" s="48"/>
      <c r="N78" s="45"/>
      <c r="O78" s="47"/>
      <c r="P78" s="46"/>
      <c r="Q78" s="47"/>
      <c r="R78" s="46"/>
      <c r="S78" s="48"/>
      <c r="T78" s="45"/>
      <c r="U78" s="47"/>
      <c r="V78" s="46"/>
      <c r="W78" s="47"/>
      <c r="X78" s="46"/>
      <c r="Y78" s="48"/>
      <c r="Z78" s="45"/>
      <c r="AA78" s="47"/>
      <c r="AB78" s="46"/>
      <c r="AC78" s="47"/>
      <c r="AD78" s="46"/>
      <c r="AE78" s="48"/>
      <c r="AF78" s="45"/>
      <c r="AG78" s="47"/>
      <c r="AH78" s="46"/>
      <c r="AI78" s="47"/>
      <c r="AJ78" s="46"/>
      <c r="AK78" s="48"/>
      <c r="AL78" s="45"/>
      <c r="AM78" s="47"/>
      <c r="AN78" s="46"/>
      <c r="AO78" s="47"/>
      <c r="AP78" s="46"/>
      <c r="AQ78" s="48"/>
      <c r="AR78" s="45"/>
      <c r="AS78" s="47"/>
      <c r="AT78" s="46"/>
      <c r="AU78" s="47"/>
      <c r="AV78" s="46"/>
      <c r="AW78" s="48"/>
      <c r="AX78" s="45"/>
      <c r="AY78" s="47"/>
      <c r="AZ78" s="46"/>
      <c r="BA78" s="47"/>
      <c r="BB78" s="46"/>
      <c r="BC78" s="48"/>
      <c r="BD78" s="45"/>
      <c r="BE78" s="47"/>
      <c r="BF78" s="46"/>
      <c r="BG78" s="47"/>
      <c r="BH78" s="46"/>
      <c r="BI78" s="48"/>
      <c r="BJ78" s="45"/>
      <c r="BK78" s="47"/>
      <c r="BL78" s="46"/>
      <c r="BM78" s="47"/>
      <c r="BN78" s="46"/>
      <c r="BO78" s="48"/>
      <c r="BP78" s="79">
        <f>Properties!$C$5</f>
        <v>0</v>
      </c>
      <c r="BQ78" s="84" t="s">
        <v>115</v>
      </c>
      <c r="BR78" s="80" t="s">
        <v>174</v>
      </c>
      <c r="BS78" s="80">
        <f t="shared" si="6"/>
        <v>0</v>
      </c>
      <c r="BT78" s="80">
        <f t="shared" si="7"/>
        <v>0</v>
      </c>
      <c r="BU78" s="80">
        <f t="shared" si="8"/>
        <v>0</v>
      </c>
      <c r="BV78" s="87" t="str">
        <f>IF(ISBLANK(G78),"",VLOOKUP(G78,Key!$G$3:$H$6,2,FALSE))</f>
        <v/>
      </c>
      <c r="BW78" s="87" t="str">
        <f>IF(ISBLANK(I78),"",VLOOKUP(I78,Key!$G$3:$H$6,2,FALSE))</f>
        <v/>
      </c>
      <c r="BX78" s="87" t="str">
        <f>IF(ISBLANK(K78),"",VLOOKUP(K78,Key!$G$3:$H$6,2,FALSE))</f>
        <v/>
      </c>
      <c r="BY78" s="87" t="str">
        <f>IF(ISBLANK(M78),"",VLOOKUP(M78,Key!$G$3:$H$6,2,FALSE))</f>
        <v/>
      </c>
      <c r="BZ78" s="87" t="str">
        <f>IF(ISBLANK(O78),"",VLOOKUP(O78,Key!$G$3:$H$6,2,FALSE))</f>
        <v/>
      </c>
      <c r="CA78" s="87" t="str">
        <f>IF(ISBLANK(Q78),"",VLOOKUP(Q78,Key!$G$3:$H$6,2,FALSE))</f>
        <v/>
      </c>
      <c r="CB78" s="87" t="str">
        <f>IF(ISBLANK(S78),"",VLOOKUP(S78,Key!$G$3:$H$6,2,FALSE))</f>
        <v/>
      </c>
      <c r="CC78" s="87" t="str">
        <f>IF(ISBLANK(U78),"",VLOOKUP(U78,Key!$G$3:$H$6,2,FALSE))</f>
        <v/>
      </c>
      <c r="CD78" s="87" t="str">
        <f>IF(ISBLANK(W78),"",VLOOKUP(W78,Key!$G$3:$H$6,2,FALSE))</f>
        <v/>
      </c>
      <c r="CE78" s="87" t="str">
        <f>IF(ISBLANK(Y78),"",VLOOKUP(Y78,Key!$G$3:$H$6,2,FALSE))</f>
        <v/>
      </c>
      <c r="CF78" s="87" t="str">
        <f>IF(ISBLANK(AA78),"",VLOOKUP(AA78,Key!$G$3:$H$6,2,FALSE))</f>
        <v/>
      </c>
      <c r="CG78" s="87" t="str">
        <f>IF(ISBLANK(AC78),"",VLOOKUP(AC78,Key!$G$3:$H$6,2,FALSE))</f>
        <v/>
      </c>
      <c r="CH78" s="87" t="str">
        <f>IF(ISBLANK(AE78),"",VLOOKUP(AE78,Key!$G$3:$H$6,2,FALSE))</f>
        <v/>
      </c>
      <c r="CI78" s="87" t="str">
        <f>IF(ISBLANK(AG78),"",VLOOKUP(AG78,Key!$G$3:$H$6,2,FALSE))</f>
        <v/>
      </c>
      <c r="CJ78" s="87" t="str">
        <f>IF(ISBLANK(AI78),"",VLOOKUP(AI78,Key!$G$3:$H$6,2,FALSE))</f>
        <v/>
      </c>
      <c r="CK78" s="87" t="str">
        <f>IF(ISBLANK(AK78),"",VLOOKUP(AK78,Key!$G$3:$H$6,2,FALSE))</f>
        <v/>
      </c>
      <c r="CL78" s="87" t="str">
        <f>IF(ISBLANK(AM78),"",VLOOKUP(AM78,Key!$G$3:$H$6,2,FALSE))</f>
        <v/>
      </c>
      <c r="CM78" s="87" t="str">
        <f>IF(ISBLANK(AO78),"",VLOOKUP(AO78,Key!$G$3:$H$6,2,FALSE))</f>
        <v/>
      </c>
      <c r="CN78" s="87" t="str">
        <f>IF(ISBLANK(AQ78),"",VLOOKUP(AQ78,Key!$G$3:$H$6,2,FALSE))</f>
        <v/>
      </c>
      <c r="CO78" s="87" t="str">
        <f>IF(ISBLANK(AS78),"",VLOOKUP(AS78,Key!$G$3:$H$6,2,FALSE))</f>
        <v/>
      </c>
      <c r="CP78" s="87" t="str">
        <f>IF(ISBLANK(AU78),"",VLOOKUP(AU78,Key!$G$3:$H$6,2,FALSE))</f>
        <v/>
      </c>
      <c r="CQ78" s="87" t="str">
        <f>IF(ISBLANK(AW78),"",VLOOKUP(AW78,Key!$G$3:$H$6,2,FALSE))</f>
        <v/>
      </c>
      <c r="CR78" s="87" t="str">
        <f>IF(ISBLANK(AY78),"",VLOOKUP(AY78,Key!$G$3:$H$6,2,FALSE))</f>
        <v/>
      </c>
      <c r="CS78" s="87" t="str">
        <f>IF(ISBLANK(BA78),"",VLOOKUP(BA78,Key!$G$3:$H$6,2,FALSE))</f>
        <v/>
      </c>
      <c r="CT78" s="87" t="str">
        <f>IF(ISBLANK(BC78),"",VLOOKUP(BC78,Key!$G$3:$H$6,2,FALSE))</f>
        <v/>
      </c>
      <c r="CU78" s="87" t="str">
        <f>IF(ISBLANK(BE78),"",VLOOKUP(BE78,Key!$G$3:$H$6,2,FALSE))</f>
        <v/>
      </c>
      <c r="CV78" s="87" t="str">
        <f>IF(ISBLANK(BG78),"",VLOOKUP(BG78,Key!$G$3:$H$6,2,FALSE))</f>
        <v/>
      </c>
      <c r="CW78" s="87" t="str">
        <f>IF(ISBLANK(BI78),"",VLOOKUP(BI78,Key!$G$3:$H$6,2,FALSE))</f>
        <v/>
      </c>
      <c r="CX78" s="87" t="str">
        <f>IF(ISBLANK(BK78),"",VLOOKUP(BK78,Key!$G$3:$H$6,2,FALSE))</f>
        <v/>
      </c>
      <c r="CY78" s="87" t="str">
        <f>IF(ISBLANK(BM78),"",VLOOKUP(BM78,Key!$G$3:$H$6,2,FALSE))</f>
        <v/>
      </c>
      <c r="CZ78" s="87" t="str">
        <f>IF(ISBLANK(BO78),"",VLOOKUP(BO78,Key!$G$3:$H$6,2,FALSE))</f>
        <v/>
      </c>
    </row>
    <row r="79" spans="1:104" x14ac:dyDescent="0.35">
      <c r="A79" s="174"/>
      <c r="B79" s="150"/>
      <c r="C79" s="29" t="s">
        <v>191</v>
      </c>
      <c r="D79" s="45"/>
      <c r="E79" s="46"/>
      <c r="F79" s="46"/>
      <c r="G79" s="48"/>
      <c r="H79" s="45"/>
      <c r="I79" s="47"/>
      <c r="J79" s="46"/>
      <c r="K79" s="47"/>
      <c r="L79" s="46"/>
      <c r="M79" s="48"/>
      <c r="N79" s="45"/>
      <c r="O79" s="47"/>
      <c r="P79" s="46"/>
      <c r="Q79" s="47"/>
      <c r="R79" s="46"/>
      <c r="S79" s="48"/>
      <c r="T79" s="45"/>
      <c r="U79" s="47"/>
      <c r="V79" s="46"/>
      <c r="W79" s="47"/>
      <c r="X79" s="46"/>
      <c r="Y79" s="48"/>
      <c r="Z79" s="45"/>
      <c r="AA79" s="47"/>
      <c r="AB79" s="46"/>
      <c r="AC79" s="47"/>
      <c r="AD79" s="46"/>
      <c r="AE79" s="48"/>
      <c r="AF79" s="45"/>
      <c r="AG79" s="47"/>
      <c r="AH79" s="46"/>
      <c r="AI79" s="47"/>
      <c r="AJ79" s="46"/>
      <c r="AK79" s="48"/>
      <c r="AL79" s="45"/>
      <c r="AM79" s="47"/>
      <c r="AN79" s="46"/>
      <c r="AO79" s="47"/>
      <c r="AP79" s="46"/>
      <c r="AQ79" s="48"/>
      <c r="AR79" s="45"/>
      <c r="AS79" s="47"/>
      <c r="AT79" s="46"/>
      <c r="AU79" s="47"/>
      <c r="AV79" s="46"/>
      <c r="AW79" s="48"/>
      <c r="AX79" s="45"/>
      <c r="AY79" s="47"/>
      <c r="AZ79" s="46"/>
      <c r="BA79" s="47"/>
      <c r="BB79" s="46"/>
      <c r="BC79" s="48"/>
      <c r="BD79" s="45"/>
      <c r="BE79" s="47"/>
      <c r="BF79" s="46"/>
      <c r="BG79" s="47"/>
      <c r="BH79" s="46"/>
      <c r="BI79" s="48"/>
      <c r="BJ79" s="45"/>
      <c r="BK79" s="47"/>
      <c r="BL79" s="46"/>
      <c r="BM79" s="47"/>
      <c r="BN79" s="46"/>
      <c r="BO79" s="48"/>
      <c r="BP79" s="79">
        <f>Properties!$C$5</f>
        <v>0</v>
      </c>
      <c r="BQ79" s="84" t="s">
        <v>115</v>
      </c>
      <c r="BR79" s="80" t="s">
        <v>174</v>
      </c>
      <c r="BS79" s="80">
        <f t="shared" si="6"/>
        <v>0</v>
      </c>
      <c r="BT79" s="80">
        <f t="shared" si="7"/>
        <v>0</v>
      </c>
      <c r="BU79" s="80">
        <f t="shared" si="8"/>
        <v>0</v>
      </c>
      <c r="BV79" s="87" t="str">
        <f>IF(ISBLANK(G79),"",VLOOKUP(G79,Key!$G$3:$H$6,2,FALSE))</f>
        <v/>
      </c>
      <c r="BW79" s="87" t="str">
        <f>IF(ISBLANK(I79),"",VLOOKUP(I79,Key!$G$3:$H$6,2,FALSE))</f>
        <v/>
      </c>
      <c r="BX79" s="87" t="str">
        <f>IF(ISBLANK(K79),"",VLOOKUP(K79,Key!$G$3:$H$6,2,FALSE))</f>
        <v/>
      </c>
      <c r="BY79" s="87" t="str">
        <f>IF(ISBLANK(M79),"",VLOOKUP(M79,Key!$G$3:$H$6,2,FALSE))</f>
        <v/>
      </c>
      <c r="BZ79" s="87" t="str">
        <f>IF(ISBLANK(O79),"",VLOOKUP(O79,Key!$G$3:$H$6,2,FALSE))</f>
        <v/>
      </c>
      <c r="CA79" s="87" t="str">
        <f>IF(ISBLANK(Q79),"",VLOOKUP(Q79,Key!$G$3:$H$6,2,FALSE))</f>
        <v/>
      </c>
      <c r="CB79" s="87" t="str">
        <f>IF(ISBLANK(S79),"",VLOOKUP(S79,Key!$G$3:$H$6,2,FALSE))</f>
        <v/>
      </c>
      <c r="CC79" s="87" t="str">
        <f>IF(ISBLANK(U79),"",VLOOKUP(U79,Key!$G$3:$H$6,2,FALSE))</f>
        <v/>
      </c>
      <c r="CD79" s="87" t="str">
        <f>IF(ISBLANK(W79),"",VLOOKUP(W79,Key!$G$3:$H$6,2,FALSE))</f>
        <v/>
      </c>
      <c r="CE79" s="87" t="str">
        <f>IF(ISBLANK(Y79),"",VLOOKUP(Y79,Key!$G$3:$H$6,2,FALSE))</f>
        <v/>
      </c>
      <c r="CF79" s="87" t="str">
        <f>IF(ISBLANK(AA79),"",VLOOKUP(AA79,Key!$G$3:$H$6,2,FALSE))</f>
        <v/>
      </c>
      <c r="CG79" s="87" t="str">
        <f>IF(ISBLANK(AC79),"",VLOOKUP(AC79,Key!$G$3:$H$6,2,FALSE))</f>
        <v/>
      </c>
      <c r="CH79" s="87" t="str">
        <f>IF(ISBLANK(AE79),"",VLOOKUP(AE79,Key!$G$3:$H$6,2,FALSE))</f>
        <v/>
      </c>
      <c r="CI79" s="87" t="str">
        <f>IF(ISBLANK(AG79),"",VLOOKUP(AG79,Key!$G$3:$H$6,2,FALSE))</f>
        <v/>
      </c>
      <c r="CJ79" s="87" t="str">
        <f>IF(ISBLANK(AI79),"",VLOOKUP(AI79,Key!$G$3:$H$6,2,FALSE))</f>
        <v/>
      </c>
      <c r="CK79" s="87" t="str">
        <f>IF(ISBLANK(AK79),"",VLOOKUP(AK79,Key!$G$3:$H$6,2,FALSE))</f>
        <v/>
      </c>
      <c r="CL79" s="87" t="str">
        <f>IF(ISBLANK(AM79),"",VLOOKUP(AM79,Key!$G$3:$H$6,2,FALSE))</f>
        <v/>
      </c>
      <c r="CM79" s="87" t="str">
        <f>IF(ISBLANK(AO79),"",VLOOKUP(AO79,Key!$G$3:$H$6,2,FALSE))</f>
        <v/>
      </c>
      <c r="CN79" s="87" t="str">
        <f>IF(ISBLANK(AQ79),"",VLOOKUP(AQ79,Key!$G$3:$H$6,2,FALSE))</f>
        <v/>
      </c>
      <c r="CO79" s="87" t="str">
        <f>IF(ISBLANK(AS79),"",VLOOKUP(AS79,Key!$G$3:$H$6,2,FALSE))</f>
        <v/>
      </c>
      <c r="CP79" s="87" t="str">
        <f>IF(ISBLANK(AU79),"",VLOOKUP(AU79,Key!$G$3:$H$6,2,FALSE))</f>
        <v/>
      </c>
      <c r="CQ79" s="87" t="str">
        <f>IF(ISBLANK(AW79),"",VLOOKUP(AW79,Key!$G$3:$H$6,2,FALSE))</f>
        <v/>
      </c>
      <c r="CR79" s="87" t="str">
        <f>IF(ISBLANK(AY79),"",VLOOKUP(AY79,Key!$G$3:$H$6,2,FALSE))</f>
        <v/>
      </c>
      <c r="CS79" s="87" t="str">
        <f>IF(ISBLANK(BA79),"",VLOOKUP(BA79,Key!$G$3:$H$6,2,FALSE))</f>
        <v/>
      </c>
      <c r="CT79" s="87" t="str">
        <f>IF(ISBLANK(BC79),"",VLOOKUP(BC79,Key!$G$3:$H$6,2,FALSE))</f>
        <v/>
      </c>
      <c r="CU79" s="87" t="str">
        <f>IF(ISBLANK(BE79),"",VLOOKUP(BE79,Key!$G$3:$H$6,2,FALSE))</f>
        <v/>
      </c>
      <c r="CV79" s="87" t="str">
        <f>IF(ISBLANK(BG79),"",VLOOKUP(BG79,Key!$G$3:$H$6,2,FALSE))</f>
        <v/>
      </c>
      <c r="CW79" s="87" t="str">
        <f>IF(ISBLANK(BI79),"",VLOOKUP(BI79,Key!$G$3:$H$6,2,FALSE))</f>
        <v/>
      </c>
      <c r="CX79" s="87" t="str">
        <f>IF(ISBLANK(BK79),"",VLOOKUP(BK79,Key!$G$3:$H$6,2,FALSE))</f>
        <v/>
      </c>
      <c r="CY79" s="87" t="str">
        <f>IF(ISBLANK(BM79),"",VLOOKUP(BM79,Key!$G$3:$H$6,2,FALSE))</f>
        <v/>
      </c>
      <c r="CZ79" s="87" t="str">
        <f>IF(ISBLANK(BO79),"",VLOOKUP(BO79,Key!$G$3:$H$6,2,FALSE))</f>
        <v/>
      </c>
    </row>
    <row r="80" spans="1:104" x14ac:dyDescent="0.35">
      <c r="A80" s="174"/>
      <c r="B80" s="150"/>
      <c r="C80" s="29" t="s">
        <v>192</v>
      </c>
      <c r="D80" s="45"/>
      <c r="E80" s="46"/>
      <c r="F80" s="46"/>
      <c r="G80" s="48"/>
      <c r="H80" s="45"/>
      <c r="I80" s="47"/>
      <c r="J80" s="46"/>
      <c r="K80" s="47"/>
      <c r="L80" s="46"/>
      <c r="M80" s="48"/>
      <c r="N80" s="45"/>
      <c r="O80" s="47"/>
      <c r="P80" s="46"/>
      <c r="Q80" s="47"/>
      <c r="R80" s="46"/>
      <c r="S80" s="48"/>
      <c r="T80" s="45"/>
      <c r="U80" s="47"/>
      <c r="V80" s="46"/>
      <c r="W80" s="47"/>
      <c r="X80" s="46"/>
      <c r="Y80" s="48"/>
      <c r="Z80" s="45"/>
      <c r="AA80" s="47"/>
      <c r="AB80" s="46"/>
      <c r="AC80" s="47"/>
      <c r="AD80" s="46"/>
      <c r="AE80" s="48"/>
      <c r="AF80" s="45"/>
      <c r="AG80" s="47"/>
      <c r="AH80" s="46"/>
      <c r="AI80" s="47"/>
      <c r="AJ80" s="46"/>
      <c r="AK80" s="48"/>
      <c r="AL80" s="45"/>
      <c r="AM80" s="47"/>
      <c r="AN80" s="46"/>
      <c r="AO80" s="47"/>
      <c r="AP80" s="46"/>
      <c r="AQ80" s="48"/>
      <c r="AR80" s="45"/>
      <c r="AS80" s="47"/>
      <c r="AT80" s="46"/>
      <c r="AU80" s="47"/>
      <c r="AV80" s="46"/>
      <c r="AW80" s="48"/>
      <c r="AX80" s="45"/>
      <c r="AY80" s="47"/>
      <c r="AZ80" s="46"/>
      <c r="BA80" s="47"/>
      <c r="BB80" s="46"/>
      <c r="BC80" s="48"/>
      <c r="BD80" s="45"/>
      <c r="BE80" s="47"/>
      <c r="BF80" s="46"/>
      <c r="BG80" s="47"/>
      <c r="BH80" s="46"/>
      <c r="BI80" s="48"/>
      <c r="BJ80" s="45"/>
      <c r="BK80" s="47"/>
      <c r="BL80" s="46"/>
      <c r="BM80" s="47"/>
      <c r="BN80" s="46"/>
      <c r="BO80" s="48"/>
      <c r="BP80" s="79">
        <f>Properties!$C$5</f>
        <v>0</v>
      </c>
      <c r="BQ80" s="84" t="s">
        <v>115</v>
      </c>
      <c r="BR80" s="80" t="s">
        <v>174</v>
      </c>
      <c r="BS80" s="80">
        <f t="shared" si="6"/>
        <v>0</v>
      </c>
      <c r="BT80" s="80">
        <f t="shared" si="7"/>
        <v>0</v>
      </c>
      <c r="BU80" s="80">
        <f t="shared" si="8"/>
        <v>0</v>
      </c>
      <c r="BV80" s="87" t="str">
        <f>IF(ISBLANK(G80),"",VLOOKUP(G80,Key!$G$3:$H$6,2,FALSE))</f>
        <v/>
      </c>
      <c r="BW80" s="87" t="str">
        <f>IF(ISBLANK(I80),"",VLOOKUP(I80,Key!$G$3:$H$6,2,FALSE))</f>
        <v/>
      </c>
      <c r="BX80" s="87" t="str">
        <f>IF(ISBLANK(K80),"",VLOOKUP(K80,Key!$G$3:$H$6,2,FALSE))</f>
        <v/>
      </c>
      <c r="BY80" s="87" t="str">
        <f>IF(ISBLANK(M80),"",VLOOKUP(M80,Key!$G$3:$H$6,2,FALSE))</f>
        <v/>
      </c>
      <c r="BZ80" s="87" t="str">
        <f>IF(ISBLANK(O80),"",VLOOKUP(O80,Key!$G$3:$H$6,2,FALSE))</f>
        <v/>
      </c>
      <c r="CA80" s="87" t="str">
        <f>IF(ISBLANK(Q80),"",VLOOKUP(Q80,Key!$G$3:$H$6,2,FALSE))</f>
        <v/>
      </c>
      <c r="CB80" s="87" t="str">
        <f>IF(ISBLANK(S80),"",VLOOKUP(S80,Key!$G$3:$H$6,2,FALSE))</f>
        <v/>
      </c>
      <c r="CC80" s="87" t="str">
        <f>IF(ISBLANK(U80),"",VLOOKUP(U80,Key!$G$3:$H$6,2,FALSE))</f>
        <v/>
      </c>
      <c r="CD80" s="87" t="str">
        <f>IF(ISBLANK(W80),"",VLOOKUP(W80,Key!$G$3:$H$6,2,FALSE))</f>
        <v/>
      </c>
      <c r="CE80" s="87" t="str">
        <f>IF(ISBLANK(Y80),"",VLOOKUP(Y80,Key!$G$3:$H$6,2,FALSE))</f>
        <v/>
      </c>
      <c r="CF80" s="87" t="str">
        <f>IF(ISBLANK(AA80),"",VLOOKUP(AA80,Key!$G$3:$H$6,2,FALSE))</f>
        <v/>
      </c>
      <c r="CG80" s="87" t="str">
        <f>IF(ISBLANK(AC80),"",VLOOKUP(AC80,Key!$G$3:$H$6,2,FALSE))</f>
        <v/>
      </c>
      <c r="CH80" s="87" t="str">
        <f>IF(ISBLANK(AE80),"",VLOOKUP(AE80,Key!$G$3:$H$6,2,FALSE))</f>
        <v/>
      </c>
      <c r="CI80" s="87" t="str">
        <f>IF(ISBLANK(AG80),"",VLOOKUP(AG80,Key!$G$3:$H$6,2,FALSE))</f>
        <v/>
      </c>
      <c r="CJ80" s="87" t="str">
        <f>IF(ISBLANK(AI80),"",VLOOKUP(AI80,Key!$G$3:$H$6,2,FALSE))</f>
        <v/>
      </c>
      <c r="CK80" s="87" t="str">
        <f>IF(ISBLANK(AK80),"",VLOOKUP(AK80,Key!$G$3:$H$6,2,FALSE))</f>
        <v/>
      </c>
      <c r="CL80" s="87" t="str">
        <f>IF(ISBLANK(AM80),"",VLOOKUP(AM80,Key!$G$3:$H$6,2,FALSE))</f>
        <v/>
      </c>
      <c r="CM80" s="87" t="str">
        <f>IF(ISBLANK(AO80),"",VLOOKUP(AO80,Key!$G$3:$H$6,2,FALSE))</f>
        <v/>
      </c>
      <c r="CN80" s="87" t="str">
        <f>IF(ISBLANK(AQ80),"",VLOOKUP(AQ80,Key!$G$3:$H$6,2,FALSE))</f>
        <v/>
      </c>
      <c r="CO80" s="87" t="str">
        <f>IF(ISBLANK(AS80),"",VLOOKUP(AS80,Key!$G$3:$H$6,2,FALSE))</f>
        <v/>
      </c>
      <c r="CP80" s="87" t="str">
        <f>IF(ISBLANK(AU80),"",VLOOKUP(AU80,Key!$G$3:$H$6,2,FALSE))</f>
        <v/>
      </c>
      <c r="CQ80" s="87" t="str">
        <f>IF(ISBLANK(AW80),"",VLOOKUP(AW80,Key!$G$3:$H$6,2,FALSE))</f>
        <v/>
      </c>
      <c r="CR80" s="87" t="str">
        <f>IF(ISBLANK(AY80),"",VLOOKUP(AY80,Key!$G$3:$H$6,2,FALSE))</f>
        <v/>
      </c>
      <c r="CS80" s="87" t="str">
        <f>IF(ISBLANK(BA80),"",VLOOKUP(BA80,Key!$G$3:$H$6,2,FALSE))</f>
        <v/>
      </c>
      <c r="CT80" s="87" t="str">
        <f>IF(ISBLANK(BC80),"",VLOOKUP(BC80,Key!$G$3:$H$6,2,FALSE))</f>
        <v/>
      </c>
      <c r="CU80" s="87" t="str">
        <f>IF(ISBLANK(BE80),"",VLOOKUP(BE80,Key!$G$3:$H$6,2,FALSE))</f>
        <v/>
      </c>
      <c r="CV80" s="87" t="str">
        <f>IF(ISBLANK(BG80),"",VLOOKUP(BG80,Key!$G$3:$H$6,2,FALSE))</f>
        <v/>
      </c>
      <c r="CW80" s="87" t="str">
        <f>IF(ISBLANK(BI80),"",VLOOKUP(BI80,Key!$G$3:$H$6,2,FALSE))</f>
        <v/>
      </c>
      <c r="CX80" s="87" t="str">
        <f>IF(ISBLANK(BK80),"",VLOOKUP(BK80,Key!$G$3:$H$6,2,FALSE))</f>
        <v/>
      </c>
      <c r="CY80" s="87" t="str">
        <f>IF(ISBLANK(BM80),"",VLOOKUP(BM80,Key!$G$3:$H$6,2,FALSE))</f>
        <v/>
      </c>
      <c r="CZ80" s="87" t="str">
        <f>IF(ISBLANK(BO80),"",VLOOKUP(BO80,Key!$G$3:$H$6,2,FALSE))</f>
        <v/>
      </c>
    </row>
    <row r="81" spans="1:104" x14ac:dyDescent="0.35">
      <c r="A81" s="174"/>
      <c r="B81" s="150"/>
      <c r="C81" s="29" t="s">
        <v>193</v>
      </c>
      <c r="D81" s="45"/>
      <c r="E81" s="46"/>
      <c r="F81" s="46"/>
      <c r="G81" s="48"/>
      <c r="H81" s="45"/>
      <c r="I81" s="47"/>
      <c r="J81" s="46"/>
      <c r="K81" s="47"/>
      <c r="L81" s="46"/>
      <c r="M81" s="48"/>
      <c r="N81" s="45"/>
      <c r="O81" s="47"/>
      <c r="P81" s="46"/>
      <c r="Q81" s="47"/>
      <c r="R81" s="46"/>
      <c r="S81" s="48"/>
      <c r="T81" s="45"/>
      <c r="U81" s="47"/>
      <c r="V81" s="46"/>
      <c r="W81" s="47"/>
      <c r="X81" s="46"/>
      <c r="Y81" s="48"/>
      <c r="Z81" s="45"/>
      <c r="AA81" s="47"/>
      <c r="AB81" s="46"/>
      <c r="AC81" s="47"/>
      <c r="AD81" s="46"/>
      <c r="AE81" s="48"/>
      <c r="AF81" s="45"/>
      <c r="AG81" s="47"/>
      <c r="AH81" s="46"/>
      <c r="AI81" s="47"/>
      <c r="AJ81" s="46"/>
      <c r="AK81" s="48"/>
      <c r="AL81" s="45"/>
      <c r="AM81" s="47"/>
      <c r="AN81" s="46"/>
      <c r="AO81" s="47"/>
      <c r="AP81" s="46"/>
      <c r="AQ81" s="48"/>
      <c r="AR81" s="45"/>
      <c r="AS81" s="47"/>
      <c r="AT81" s="46"/>
      <c r="AU81" s="47"/>
      <c r="AV81" s="46"/>
      <c r="AW81" s="48"/>
      <c r="AX81" s="45"/>
      <c r="AY81" s="47"/>
      <c r="AZ81" s="46"/>
      <c r="BA81" s="47"/>
      <c r="BB81" s="46"/>
      <c r="BC81" s="48"/>
      <c r="BD81" s="45"/>
      <c r="BE81" s="47"/>
      <c r="BF81" s="46"/>
      <c r="BG81" s="47"/>
      <c r="BH81" s="46"/>
      <c r="BI81" s="48"/>
      <c r="BJ81" s="45"/>
      <c r="BK81" s="47"/>
      <c r="BL81" s="46"/>
      <c r="BM81" s="47"/>
      <c r="BN81" s="46"/>
      <c r="BO81" s="48"/>
      <c r="BP81" s="79">
        <f>Properties!$C$5</f>
        <v>0</v>
      </c>
      <c r="BQ81" s="84" t="s">
        <v>115</v>
      </c>
      <c r="BR81" s="80" t="s">
        <v>174</v>
      </c>
      <c r="BS81" s="80">
        <f t="shared" si="6"/>
        <v>0</v>
      </c>
      <c r="BT81" s="80">
        <f t="shared" si="7"/>
        <v>0</v>
      </c>
      <c r="BU81" s="80">
        <f t="shared" si="8"/>
        <v>0</v>
      </c>
      <c r="BV81" s="87" t="str">
        <f>IF(ISBLANK(G81),"",VLOOKUP(G81,Key!$G$3:$H$6,2,FALSE))</f>
        <v/>
      </c>
      <c r="BW81" s="87" t="str">
        <f>IF(ISBLANK(I81),"",VLOOKUP(I81,Key!$G$3:$H$6,2,FALSE))</f>
        <v/>
      </c>
      <c r="BX81" s="87" t="str">
        <f>IF(ISBLANK(K81),"",VLOOKUP(K81,Key!$G$3:$H$6,2,FALSE))</f>
        <v/>
      </c>
      <c r="BY81" s="87" t="str">
        <f>IF(ISBLANK(M81),"",VLOOKUP(M81,Key!$G$3:$H$6,2,FALSE))</f>
        <v/>
      </c>
      <c r="BZ81" s="87" t="str">
        <f>IF(ISBLANK(O81),"",VLOOKUP(O81,Key!$G$3:$H$6,2,FALSE))</f>
        <v/>
      </c>
      <c r="CA81" s="87" t="str">
        <f>IF(ISBLANK(Q81),"",VLOOKUP(Q81,Key!$G$3:$H$6,2,FALSE))</f>
        <v/>
      </c>
      <c r="CB81" s="87" t="str">
        <f>IF(ISBLANK(S81),"",VLOOKUP(S81,Key!$G$3:$H$6,2,FALSE))</f>
        <v/>
      </c>
      <c r="CC81" s="87" t="str">
        <f>IF(ISBLANK(U81),"",VLOOKUP(U81,Key!$G$3:$H$6,2,FALSE))</f>
        <v/>
      </c>
      <c r="CD81" s="87" t="str">
        <f>IF(ISBLANK(W81),"",VLOOKUP(W81,Key!$G$3:$H$6,2,FALSE))</f>
        <v/>
      </c>
      <c r="CE81" s="87" t="str">
        <f>IF(ISBLANK(Y81),"",VLOOKUP(Y81,Key!$G$3:$H$6,2,FALSE))</f>
        <v/>
      </c>
      <c r="CF81" s="87" t="str">
        <f>IF(ISBLANK(AA81),"",VLOOKUP(AA81,Key!$G$3:$H$6,2,FALSE))</f>
        <v/>
      </c>
      <c r="CG81" s="87" t="str">
        <f>IF(ISBLANK(AC81),"",VLOOKUP(AC81,Key!$G$3:$H$6,2,FALSE))</f>
        <v/>
      </c>
      <c r="CH81" s="87" t="str">
        <f>IF(ISBLANK(AE81),"",VLOOKUP(AE81,Key!$G$3:$H$6,2,FALSE))</f>
        <v/>
      </c>
      <c r="CI81" s="87" t="str">
        <f>IF(ISBLANK(AG81),"",VLOOKUP(AG81,Key!$G$3:$H$6,2,FALSE))</f>
        <v/>
      </c>
      <c r="CJ81" s="87" t="str">
        <f>IF(ISBLANK(AI81),"",VLOOKUP(AI81,Key!$G$3:$H$6,2,FALSE))</f>
        <v/>
      </c>
      <c r="CK81" s="87" t="str">
        <f>IF(ISBLANK(AK81),"",VLOOKUP(AK81,Key!$G$3:$H$6,2,FALSE))</f>
        <v/>
      </c>
      <c r="CL81" s="87" t="str">
        <f>IF(ISBLANK(AM81),"",VLOOKUP(AM81,Key!$G$3:$H$6,2,FALSE))</f>
        <v/>
      </c>
      <c r="CM81" s="87" t="str">
        <f>IF(ISBLANK(AO81),"",VLOOKUP(AO81,Key!$G$3:$H$6,2,FALSE))</f>
        <v/>
      </c>
      <c r="CN81" s="87" t="str">
        <f>IF(ISBLANK(AQ81),"",VLOOKUP(AQ81,Key!$G$3:$H$6,2,FALSE))</f>
        <v/>
      </c>
      <c r="CO81" s="87" t="str">
        <f>IF(ISBLANK(AS81),"",VLOOKUP(AS81,Key!$G$3:$H$6,2,FALSE))</f>
        <v/>
      </c>
      <c r="CP81" s="87" t="str">
        <f>IF(ISBLANK(AU81),"",VLOOKUP(AU81,Key!$G$3:$H$6,2,FALSE))</f>
        <v/>
      </c>
      <c r="CQ81" s="87" t="str">
        <f>IF(ISBLANK(AW81),"",VLOOKUP(AW81,Key!$G$3:$H$6,2,FALSE))</f>
        <v/>
      </c>
      <c r="CR81" s="87" t="str">
        <f>IF(ISBLANK(AY81),"",VLOOKUP(AY81,Key!$G$3:$H$6,2,FALSE))</f>
        <v/>
      </c>
      <c r="CS81" s="87" t="str">
        <f>IF(ISBLANK(BA81),"",VLOOKUP(BA81,Key!$G$3:$H$6,2,FALSE))</f>
        <v/>
      </c>
      <c r="CT81" s="87" t="str">
        <f>IF(ISBLANK(BC81),"",VLOOKUP(BC81,Key!$G$3:$H$6,2,FALSE))</f>
        <v/>
      </c>
      <c r="CU81" s="87" t="str">
        <f>IF(ISBLANK(BE81),"",VLOOKUP(BE81,Key!$G$3:$H$6,2,FALSE))</f>
        <v/>
      </c>
      <c r="CV81" s="87" t="str">
        <f>IF(ISBLANK(BG81),"",VLOOKUP(BG81,Key!$G$3:$H$6,2,FALSE))</f>
        <v/>
      </c>
      <c r="CW81" s="87" t="str">
        <f>IF(ISBLANK(BI81),"",VLOOKUP(BI81,Key!$G$3:$H$6,2,FALSE))</f>
        <v/>
      </c>
      <c r="CX81" s="87" t="str">
        <f>IF(ISBLANK(BK81),"",VLOOKUP(BK81,Key!$G$3:$H$6,2,FALSE))</f>
        <v/>
      </c>
      <c r="CY81" s="87" t="str">
        <f>IF(ISBLANK(BM81),"",VLOOKUP(BM81,Key!$G$3:$H$6,2,FALSE))</f>
        <v/>
      </c>
      <c r="CZ81" s="87" t="str">
        <f>IF(ISBLANK(BO81),"",VLOOKUP(BO81,Key!$G$3:$H$6,2,FALSE))</f>
        <v/>
      </c>
    </row>
    <row r="82" spans="1:104" ht="29" x14ac:dyDescent="0.35">
      <c r="A82" s="174"/>
      <c r="B82" s="150"/>
      <c r="C82" s="29" t="s">
        <v>194</v>
      </c>
      <c r="D82" s="45"/>
      <c r="E82" s="46"/>
      <c r="F82" s="46"/>
      <c r="G82" s="48"/>
      <c r="H82" s="45"/>
      <c r="I82" s="47"/>
      <c r="J82" s="46"/>
      <c r="K82" s="47"/>
      <c r="L82" s="46"/>
      <c r="M82" s="48"/>
      <c r="N82" s="45"/>
      <c r="O82" s="47"/>
      <c r="P82" s="46"/>
      <c r="Q82" s="47"/>
      <c r="R82" s="46"/>
      <c r="S82" s="48"/>
      <c r="T82" s="45"/>
      <c r="U82" s="47"/>
      <c r="V82" s="46"/>
      <c r="W82" s="47"/>
      <c r="X82" s="46"/>
      <c r="Y82" s="48"/>
      <c r="Z82" s="45"/>
      <c r="AA82" s="47"/>
      <c r="AB82" s="46"/>
      <c r="AC82" s="47"/>
      <c r="AD82" s="46"/>
      <c r="AE82" s="48"/>
      <c r="AF82" s="45"/>
      <c r="AG82" s="47"/>
      <c r="AH82" s="46"/>
      <c r="AI82" s="47"/>
      <c r="AJ82" s="46"/>
      <c r="AK82" s="48"/>
      <c r="AL82" s="45"/>
      <c r="AM82" s="47"/>
      <c r="AN82" s="46"/>
      <c r="AO82" s="47"/>
      <c r="AP82" s="46"/>
      <c r="AQ82" s="48"/>
      <c r="AR82" s="45"/>
      <c r="AS82" s="47"/>
      <c r="AT82" s="46"/>
      <c r="AU82" s="47"/>
      <c r="AV82" s="46"/>
      <c r="AW82" s="48"/>
      <c r="AX82" s="45"/>
      <c r="AY82" s="47"/>
      <c r="AZ82" s="46"/>
      <c r="BA82" s="47"/>
      <c r="BB82" s="46"/>
      <c r="BC82" s="48"/>
      <c r="BD82" s="45"/>
      <c r="BE82" s="47"/>
      <c r="BF82" s="46"/>
      <c r="BG82" s="47"/>
      <c r="BH82" s="46"/>
      <c r="BI82" s="48"/>
      <c r="BJ82" s="45"/>
      <c r="BK82" s="47"/>
      <c r="BL82" s="46"/>
      <c r="BM82" s="47"/>
      <c r="BN82" s="46"/>
      <c r="BO82" s="48"/>
      <c r="BP82" s="79">
        <f>Properties!$C$5</f>
        <v>0</v>
      </c>
      <c r="BQ82" s="84" t="s">
        <v>115</v>
      </c>
      <c r="BR82" s="80" t="s">
        <v>174</v>
      </c>
      <c r="BS82" s="80">
        <f t="shared" si="6"/>
        <v>0</v>
      </c>
      <c r="BT82" s="80">
        <f t="shared" si="7"/>
        <v>0</v>
      </c>
      <c r="BU82" s="80">
        <f t="shared" si="8"/>
        <v>0</v>
      </c>
      <c r="BV82" s="87" t="str">
        <f>IF(ISBLANK(G82),"",VLOOKUP(G82,Key!$G$3:$H$6,2,FALSE))</f>
        <v/>
      </c>
      <c r="BW82" s="87" t="str">
        <f>IF(ISBLANK(I82),"",VLOOKUP(I82,Key!$G$3:$H$6,2,FALSE))</f>
        <v/>
      </c>
      <c r="BX82" s="87" t="str">
        <f>IF(ISBLANK(K82),"",VLOOKUP(K82,Key!$G$3:$H$6,2,FALSE))</f>
        <v/>
      </c>
      <c r="BY82" s="87" t="str">
        <f>IF(ISBLANK(M82),"",VLOOKUP(M82,Key!$G$3:$H$6,2,FALSE))</f>
        <v/>
      </c>
      <c r="BZ82" s="87" t="str">
        <f>IF(ISBLANK(O82),"",VLOOKUP(O82,Key!$G$3:$H$6,2,FALSE))</f>
        <v/>
      </c>
      <c r="CA82" s="87" t="str">
        <f>IF(ISBLANK(Q82),"",VLOOKUP(Q82,Key!$G$3:$H$6,2,FALSE))</f>
        <v/>
      </c>
      <c r="CB82" s="87" t="str">
        <f>IF(ISBLANK(S82),"",VLOOKUP(S82,Key!$G$3:$H$6,2,FALSE))</f>
        <v/>
      </c>
      <c r="CC82" s="87" t="str">
        <f>IF(ISBLANK(U82),"",VLOOKUP(U82,Key!$G$3:$H$6,2,FALSE))</f>
        <v/>
      </c>
      <c r="CD82" s="87" t="str">
        <f>IF(ISBLANK(W82),"",VLOOKUP(W82,Key!$G$3:$H$6,2,FALSE))</f>
        <v/>
      </c>
      <c r="CE82" s="87" t="str">
        <f>IF(ISBLANK(Y82),"",VLOOKUP(Y82,Key!$G$3:$H$6,2,FALSE))</f>
        <v/>
      </c>
      <c r="CF82" s="87" t="str">
        <f>IF(ISBLANK(AA82),"",VLOOKUP(AA82,Key!$G$3:$H$6,2,FALSE))</f>
        <v/>
      </c>
      <c r="CG82" s="87" t="str">
        <f>IF(ISBLANK(AC82),"",VLOOKUP(AC82,Key!$G$3:$H$6,2,FALSE))</f>
        <v/>
      </c>
      <c r="CH82" s="87" t="str">
        <f>IF(ISBLANK(AE82),"",VLOOKUP(AE82,Key!$G$3:$H$6,2,FALSE))</f>
        <v/>
      </c>
      <c r="CI82" s="87" t="str">
        <f>IF(ISBLANK(AG82),"",VLOOKUP(AG82,Key!$G$3:$H$6,2,FALSE))</f>
        <v/>
      </c>
      <c r="CJ82" s="87" t="str">
        <f>IF(ISBLANK(AI82),"",VLOOKUP(AI82,Key!$G$3:$H$6,2,FALSE))</f>
        <v/>
      </c>
      <c r="CK82" s="87" t="str">
        <f>IF(ISBLANK(AK82),"",VLOOKUP(AK82,Key!$G$3:$H$6,2,FALSE))</f>
        <v/>
      </c>
      <c r="CL82" s="87" t="str">
        <f>IF(ISBLANK(AM82),"",VLOOKUP(AM82,Key!$G$3:$H$6,2,FALSE))</f>
        <v/>
      </c>
      <c r="CM82" s="87" t="str">
        <f>IF(ISBLANK(AO82),"",VLOOKUP(AO82,Key!$G$3:$H$6,2,FALSE))</f>
        <v/>
      </c>
      <c r="CN82" s="87" t="str">
        <f>IF(ISBLANK(AQ82),"",VLOOKUP(AQ82,Key!$G$3:$H$6,2,FALSE))</f>
        <v/>
      </c>
      <c r="CO82" s="87" t="str">
        <f>IF(ISBLANK(AS82),"",VLOOKUP(AS82,Key!$G$3:$H$6,2,FALSE))</f>
        <v/>
      </c>
      <c r="CP82" s="87" t="str">
        <f>IF(ISBLANK(AU82),"",VLOOKUP(AU82,Key!$G$3:$H$6,2,FALSE))</f>
        <v/>
      </c>
      <c r="CQ82" s="87" t="str">
        <f>IF(ISBLANK(AW82),"",VLOOKUP(AW82,Key!$G$3:$H$6,2,FALSE))</f>
        <v/>
      </c>
      <c r="CR82" s="87" t="str">
        <f>IF(ISBLANK(AY82),"",VLOOKUP(AY82,Key!$G$3:$H$6,2,FALSE))</f>
        <v/>
      </c>
      <c r="CS82" s="87" t="str">
        <f>IF(ISBLANK(BA82),"",VLOOKUP(BA82,Key!$G$3:$H$6,2,FALSE))</f>
        <v/>
      </c>
      <c r="CT82" s="87" t="str">
        <f>IF(ISBLANK(BC82),"",VLOOKUP(BC82,Key!$G$3:$H$6,2,FALSE))</f>
        <v/>
      </c>
      <c r="CU82" s="87" t="str">
        <f>IF(ISBLANK(BE82),"",VLOOKUP(BE82,Key!$G$3:$H$6,2,FALSE))</f>
        <v/>
      </c>
      <c r="CV82" s="87" t="str">
        <f>IF(ISBLANK(BG82),"",VLOOKUP(BG82,Key!$G$3:$H$6,2,FALSE))</f>
        <v/>
      </c>
      <c r="CW82" s="87" t="str">
        <f>IF(ISBLANK(BI82),"",VLOOKUP(BI82,Key!$G$3:$H$6,2,FALSE))</f>
        <v/>
      </c>
      <c r="CX82" s="87" t="str">
        <f>IF(ISBLANK(BK82),"",VLOOKUP(BK82,Key!$G$3:$H$6,2,FALSE))</f>
        <v/>
      </c>
      <c r="CY82" s="87" t="str">
        <f>IF(ISBLANK(BM82),"",VLOOKUP(BM82,Key!$G$3:$H$6,2,FALSE))</f>
        <v/>
      </c>
      <c r="CZ82" s="87" t="str">
        <f>IF(ISBLANK(BO82),"",VLOOKUP(BO82,Key!$G$3:$H$6,2,FALSE))</f>
        <v/>
      </c>
    </row>
    <row r="83" spans="1:104" x14ac:dyDescent="0.35">
      <c r="A83" s="174"/>
      <c r="B83" s="150"/>
      <c r="C83" s="29" t="s">
        <v>185</v>
      </c>
      <c r="D83" s="45"/>
      <c r="E83" s="46"/>
      <c r="F83" s="46"/>
      <c r="G83" s="48"/>
      <c r="H83" s="45"/>
      <c r="I83" s="47"/>
      <c r="J83" s="46"/>
      <c r="K83" s="47"/>
      <c r="L83" s="46"/>
      <c r="M83" s="48"/>
      <c r="N83" s="45"/>
      <c r="O83" s="47"/>
      <c r="P83" s="46"/>
      <c r="Q83" s="47"/>
      <c r="R83" s="46"/>
      <c r="S83" s="48"/>
      <c r="T83" s="45"/>
      <c r="U83" s="47"/>
      <c r="V83" s="46"/>
      <c r="W83" s="47"/>
      <c r="X83" s="46"/>
      <c r="Y83" s="48"/>
      <c r="Z83" s="45"/>
      <c r="AA83" s="47"/>
      <c r="AB83" s="46"/>
      <c r="AC83" s="47"/>
      <c r="AD83" s="46"/>
      <c r="AE83" s="48"/>
      <c r="AF83" s="45"/>
      <c r="AG83" s="47"/>
      <c r="AH83" s="46"/>
      <c r="AI83" s="47"/>
      <c r="AJ83" s="46"/>
      <c r="AK83" s="48"/>
      <c r="AL83" s="45"/>
      <c r="AM83" s="47"/>
      <c r="AN83" s="46"/>
      <c r="AO83" s="47"/>
      <c r="AP83" s="46"/>
      <c r="AQ83" s="48"/>
      <c r="AR83" s="45"/>
      <c r="AS83" s="47"/>
      <c r="AT83" s="46"/>
      <c r="AU83" s="47"/>
      <c r="AV83" s="46"/>
      <c r="AW83" s="48"/>
      <c r="AX83" s="45"/>
      <c r="AY83" s="47"/>
      <c r="AZ83" s="46"/>
      <c r="BA83" s="47"/>
      <c r="BB83" s="46"/>
      <c r="BC83" s="48"/>
      <c r="BD83" s="45"/>
      <c r="BE83" s="47"/>
      <c r="BF83" s="46"/>
      <c r="BG83" s="47"/>
      <c r="BH83" s="46"/>
      <c r="BI83" s="48"/>
      <c r="BJ83" s="45"/>
      <c r="BK83" s="47"/>
      <c r="BL83" s="46"/>
      <c r="BM83" s="47"/>
      <c r="BN83" s="46"/>
      <c r="BO83" s="48"/>
      <c r="BP83" s="79">
        <f>Properties!$C$5</f>
        <v>0</v>
      </c>
      <c r="BQ83" s="84" t="s">
        <v>115</v>
      </c>
      <c r="BR83" s="80" t="s">
        <v>174</v>
      </c>
      <c r="BS83" s="80">
        <f t="shared" si="6"/>
        <v>0</v>
      </c>
      <c r="BT83" s="80">
        <f t="shared" si="7"/>
        <v>0</v>
      </c>
      <c r="BU83" s="80">
        <f t="shared" si="8"/>
        <v>0</v>
      </c>
      <c r="BV83" s="87" t="str">
        <f>IF(ISBLANK(G83),"",VLOOKUP(G83,Key!$G$3:$H$6,2,FALSE))</f>
        <v/>
      </c>
      <c r="BW83" s="87" t="str">
        <f>IF(ISBLANK(I83),"",VLOOKUP(I83,Key!$G$3:$H$6,2,FALSE))</f>
        <v/>
      </c>
      <c r="BX83" s="87" t="str">
        <f>IF(ISBLANK(K83),"",VLOOKUP(K83,Key!$G$3:$H$6,2,FALSE))</f>
        <v/>
      </c>
      <c r="BY83" s="87" t="str">
        <f>IF(ISBLANK(M83),"",VLOOKUP(M83,Key!$G$3:$H$6,2,FALSE))</f>
        <v/>
      </c>
      <c r="BZ83" s="87" t="str">
        <f>IF(ISBLANK(O83),"",VLOOKUP(O83,Key!$G$3:$H$6,2,FALSE))</f>
        <v/>
      </c>
      <c r="CA83" s="87" t="str">
        <f>IF(ISBLANK(Q83),"",VLOOKUP(Q83,Key!$G$3:$H$6,2,FALSE))</f>
        <v/>
      </c>
      <c r="CB83" s="87" t="str">
        <f>IF(ISBLANK(S83),"",VLOOKUP(S83,Key!$G$3:$H$6,2,FALSE))</f>
        <v/>
      </c>
      <c r="CC83" s="87" t="str">
        <f>IF(ISBLANK(U83),"",VLOOKUP(U83,Key!$G$3:$H$6,2,FALSE))</f>
        <v/>
      </c>
      <c r="CD83" s="87" t="str">
        <f>IF(ISBLANK(W83),"",VLOOKUP(W83,Key!$G$3:$H$6,2,FALSE))</f>
        <v/>
      </c>
      <c r="CE83" s="87" t="str">
        <f>IF(ISBLANK(Y83),"",VLOOKUP(Y83,Key!$G$3:$H$6,2,FALSE))</f>
        <v/>
      </c>
      <c r="CF83" s="87" t="str">
        <f>IF(ISBLANK(AA83),"",VLOOKUP(AA83,Key!$G$3:$H$6,2,FALSE))</f>
        <v/>
      </c>
      <c r="CG83" s="87" t="str">
        <f>IF(ISBLANK(AC83),"",VLOOKUP(AC83,Key!$G$3:$H$6,2,FALSE))</f>
        <v/>
      </c>
      <c r="CH83" s="87" t="str">
        <f>IF(ISBLANK(AE83),"",VLOOKUP(AE83,Key!$G$3:$H$6,2,FALSE))</f>
        <v/>
      </c>
      <c r="CI83" s="87" t="str">
        <f>IF(ISBLANK(AG83),"",VLOOKUP(AG83,Key!$G$3:$H$6,2,FALSE))</f>
        <v/>
      </c>
      <c r="CJ83" s="87" t="str">
        <f>IF(ISBLANK(AI83),"",VLOOKUP(AI83,Key!$G$3:$H$6,2,FALSE))</f>
        <v/>
      </c>
      <c r="CK83" s="87" t="str">
        <f>IF(ISBLANK(AK83),"",VLOOKUP(AK83,Key!$G$3:$H$6,2,FALSE))</f>
        <v/>
      </c>
      <c r="CL83" s="87" t="str">
        <f>IF(ISBLANK(AM83),"",VLOOKUP(AM83,Key!$G$3:$H$6,2,FALSE))</f>
        <v/>
      </c>
      <c r="CM83" s="87" t="str">
        <f>IF(ISBLANK(AO83),"",VLOOKUP(AO83,Key!$G$3:$H$6,2,FALSE))</f>
        <v/>
      </c>
      <c r="CN83" s="87" t="str">
        <f>IF(ISBLANK(AQ83),"",VLOOKUP(AQ83,Key!$G$3:$H$6,2,FALSE))</f>
        <v/>
      </c>
      <c r="CO83" s="87" t="str">
        <f>IF(ISBLANK(AS83),"",VLOOKUP(AS83,Key!$G$3:$H$6,2,FALSE))</f>
        <v/>
      </c>
      <c r="CP83" s="87" t="str">
        <f>IF(ISBLANK(AU83),"",VLOOKUP(AU83,Key!$G$3:$H$6,2,FALSE))</f>
        <v/>
      </c>
      <c r="CQ83" s="87" t="str">
        <f>IF(ISBLANK(AW83),"",VLOOKUP(AW83,Key!$G$3:$H$6,2,FALSE))</f>
        <v/>
      </c>
      <c r="CR83" s="87" t="str">
        <f>IF(ISBLANK(AY83),"",VLOOKUP(AY83,Key!$G$3:$H$6,2,FALSE))</f>
        <v/>
      </c>
      <c r="CS83" s="87" t="str">
        <f>IF(ISBLANK(BA83),"",VLOOKUP(BA83,Key!$G$3:$H$6,2,FALSE))</f>
        <v/>
      </c>
      <c r="CT83" s="87" t="str">
        <f>IF(ISBLANK(BC83),"",VLOOKUP(BC83,Key!$G$3:$H$6,2,FALSE))</f>
        <v/>
      </c>
      <c r="CU83" s="87" t="str">
        <f>IF(ISBLANK(BE83),"",VLOOKUP(BE83,Key!$G$3:$H$6,2,FALSE))</f>
        <v/>
      </c>
      <c r="CV83" s="87" t="str">
        <f>IF(ISBLANK(BG83),"",VLOOKUP(BG83,Key!$G$3:$H$6,2,FALSE))</f>
        <v/>
      </c>
      <c r="CW83" s="87" t="str">
        <f>IF(ISBLANK(BI83),"",VLOOKUP(BI83,Key!$G$3:$H$6,2,FALSE))</f>
        <v/>
      </c>
      <c r="CX83" s="87" t="str">
        <f>IF(ISBLANK(BK83),"",VLOOKUP(BK83,Key!$G$3:$H$6,2,FALSE))</f>
        <v/>
      </c>
      <c r="CY83" s="87" t="str">
        <f>IF(ISBLANK(BM83),"",VLOOKUP(BM83,Key!$G$3:$H$6,2,FALSE))</f>
        <v/>
      </c>
      <c r="CZ83" s="87" t="str">
        <f>IF(ISBLANK(BO83),"",VLOOKUP(BO83,Key!$G$3:$H$6,2,FALSE))</f>
        <v/>
      </c>
    </row>
    <row r="84" spans="1:104" x14ac:dyDescent="0.35">
      <c r="A84" s="174"/>
      <c r="B84" s="150"/>
      <c r="C84" s="29" t="s">
        <v>189</v>
      </c>
      <c r="D84" s="45"/>
      <c r="E84" s="46"/>
      <c r="F84" s="46"/>
      <c r="G84" s="48"/>
      <c r="H84" s="45"/>
      <c r="I84" s="47"/>
      <c r="J84" s="46"/>
      <c r="K84" s="47"/>
      <c r="L84" s="46"/>
      <c r="M84" s="48"/>
      <c r="N84" s="45"/>
      <c r="O84" s="47"/>
      <c r="P84" s="46"/>
      <c r="Q84" s="47"/>
      <c r="R84" s="46"/>
      <c r="S84" s="48"/>
      <c r="T84" s="45"/>
      <c r="U84" s="47"/>
      <c r="V84" s="46"/>
      <c r="W84" s="47"/>
      <c r="X84" s="46"/>
      <c r="Y84" s="48"/>
      <c r="Z84" s="45"/>
      <c r="AA84" s="47"/>
      <c r="AB84" s="46"/>
      <c r="AC84" s="47"/>
      <c r="AD84" s="46"/>
      <c r="AE84" s="48"/>
      <c r="AF84" s="45"/>
      <c r="AG84" s="47"/>
      <c r="AH84" s="46"/>
      <c r="AI84" s="47"/>
      <c r="AJ84" s="46"/>
      <c r="AK84" s="48"/>
      <c r="AL84" s="45"/>
      <c r="AM84" s="47"/>
      <c r="AN84" s="46"/>
      <c r="AO84" s="47"/>
      <c r="AP84" s="46"/>
      <c r="AQ84" s="48"/>
      <c r="AR84" s="45"/>
      <c r="AS84" s="47"/>
      <c r="AT84" s="46"/>
      <c r="AU84" s="47"/>
      <c r="AV84" s="46"/>
      <c r="AW84" s="48"/>
      <c r="AX84" s="45"/>
      <c r="AY84" s="47"/>
      <c r="AZ84" s="46"/>
      <c r="BA84" s="47"/>
      <c r="BB84" s="46"/>
      <c r="BC84" s="48"/>
      <c r="BD84" s="45"/>
      <c r="BE84" s="47"/>
      <c r="BF84" s="46"/>
      <c r="BG84" s="47"/>
      <c r="BH84" s="46"/>
      <c r="BI84" s="48"/>
      <c r="BJ84" s="45"/>
      <c r="BK84" s="47"/>
      <c r="BL84" s="46"/>
      <c r="BM84" s="47"/>
      <c r="BN84" s="46"/>
      <c r="BO84" s="48"/>
      <c r="BP84" s="79">
        <f>Properties!$C$5</f>
        <v>0</v>
      </c>
      <c r="BQ84" s="84" t="s">
        <v>115</v>
      </c>
      <c r="BR84" s="80" t="s">
        <v>174</v>
      </c>
      <c r="BS84" s="80">
        <f t="shared" si="6"/>
        <v>0</v>
      </c>
      <c r="BT84" s="80">
        <f t="shared" si="7"/>
        <v>0</v>
      </c>
      <c r="BU84" s="80">
        <f t="shared" si="8"/>
        <v>0</v>
      </c>
      <c r="BV84" s="87" t="str">
        <f>IF(ISBLANK(G84),"",VLOOKUP(G84,Key!$G$3:$H$6,2,FALSE))</f>
        <v/>
      </c>
      <c r="BW84" s="87" t="str">
        <f>IF(ISBLANK(I84),"",VLOOKUP(I84,Key!$G$3:$H$6,2,FALSE))</f>
        <v/>
      </c>
      <c r="BX84" s="87" t="str">
        <f>IF(ISBLANK(K84),"",VLOOKUP(K84,Key!$G$3:$H$6,2,FALSE))</f>
        <v/>
      </c>
      <c r="BY84" s="87" t="str">
        <f>IF(ISBLANK(M84),"",VLOOKUP(M84,Key!$G$3:$H$6,2,FALSE))</f>
        <v/>
      </c>
      <c r="BZ84" s="87" t="str">
        <f>IF(ISBLANK(O84),"",VLOOKUP(O84,Key!$G$3:$H$6,2,FALSE))</f>
        <v/>
      </c>
      <c r="CA84" s="87" t="str">
        <f>IF(ISBLANK(Q84),"",VLOOKUP(Q84,Key!$G$3:$H$6,2,FALSE))</f>
        <v/>
      </c>
      <c r="CB84" s="87" t="str">
        <f>IF(ISBLANK(S84),"",VLOOKUP(S84,Key!$G$3:$H$6,2,FALSE))</f>
        <v/>
      </c>
      <c r="CC84" s="87" t="str">
        <f>IF(ISBLANK(U84),"",VLOOKUP(U84,Key!$G$3:$H$6,2,FALSE))</f>
        <v/>
      </c>
      <c r="CD84" s="87" t="str">
        <f>IF(ISBLANK(W84),"",VLOOKUP(W84,Key!$G$3:$H$6,2,FALSE))</f>
        <v/>
      </c>
      <c r="CE84" s="87" t="str">
        <f>IF(ISBLANK(Y84),"",VLOOKUP(Y84,Key!$G$3:$H$6,2,FALSE))</f>
        <v/>
      </c>
      <c r="CF84" s="87" t="str">
        <f>IF(ISBLANK(AA84),"",VLOOKUP(AA84,Key!$G$3:$H$6,2,FALSE))</f>
        <v/>
      </c>
      <c r="CG84" s="87" t="str">
        <f>IF(ISBLANK(AC84),"",VLOOKUP(AC84,Key!$G$3:$H$6,2,FALSE))</f>
        <v/>
      </c>
      <c r="CH84" s="87" t="str">
        <f>IF(ISBLANK(AE84),"",VLOOKUP(AE84,Key!$G$3:$H$6,2,FALSE))</f>
        <v/>
      </c>
      <c r="CI84" s="87" t="str">
        <f>IF(ISBLANK(AG84),"",VLOOKUP(AG84,Key!$G$3:$H$6,2,FALSE))</f>
        <v/>
      </c>
      <c r="CJ84" s="87" t="str">
        <f>IF(ISBLANK(AI84),"",VLOOKUP(AI84,Key!$G$3:$H$6,2,FALSE))</f>
        <v/>
      </c>
      <c r="CK84" s="87" t="str">
        <f>IF(ISBLANK(AK84),"",VLOOKUP(AK84,Key!$G$3:$H$6,2,FALSE))</f>
        <v/>
      </c>
      <c r="CL84" s="87" t="str">
        <f>IF(ISBLANK(AM84),"",VLOOKUP(AM84,Key!$G$3:$H$6,2,FALSE))</f>
        <v/>
      </c>
      <c r="CM84" s="87" t="str">
        <f>IF(ISBLANK(AO84),"",VLOOKUP(AO84,Key!$G$3:$H$6,2,FALSE))</f>
        <v/>
      </c>
      <c r="CN84" s="87" t="str">
        <f>IF(ISBLANK(AQ84),"",VLOOKUP(AQ84,Key!$G$3:$H$6,2,FALSE))</f>
        <v/>
      </c>
      <c r="CO84" s="87" t="str">
        <f>IF(ISBLANK(AS84),"",VLOOKUP(AS84,Key!$G$3:$H$6,2,FALSE))</f>
        <v/>
      </c>
      <c r="CP84" s="87" t="str">
        <f>IF(ISBLANK(AU84),"",VLOOKUP(AU84,Key!$G$3:$H$6,2,FALSE))</f>
        <v/>
      </c>
      <c r="CQ84" s="87" t="str">
        <f>IF(ISBLANK(AW84),"",VLOOKUP(AW84,Key!$G$3:$H$6,2,FALSE))</f>
        <v/>
      </c>
      <c r="CR84" s="87" t="str">
        <f>IF(ISBLANK(AY84),"",VLOOKUP(AY84,Key!$G$3:$H$6,2,FALSE))</f>
        <v/>
      </c>
      <c r="CS84" s="87" t="str">
        <f>IF(ISBLANK(BA84),"",VLOOKUP(BA84,Key!$G$3:$H$6,2,FALSE))</f>
        <v/>
      </c>
      <c r="CT84" s="87" t="str">
        <f>IF(ISBLANK(BC84),"",VLOOKUP(BC84,Key!$G$3:$H$6,2,FALSE))</f>
        <v/>
      </c>
      <c r="CU84" s="87" t="str">
        <f>IF(ISBLANK(BE84),"",VLOOKUP(BE84,Key!$G$3:$H$6,2,FALSE))</f>
        <v/>
      </c>
      <c r="CV84" s="87" t="str">
        <f>IF(ISBLANK(BG84),"",VLOOKUP(BG84,Key!$G$3:$H$6,2,FALSE))</f>
        <v/>
      </c>
      <c r="CW84" s="87" t="str">
        <f>IF(ISBLANK(BI84),"",VLOOKUP(BI84,Key!$G$3:$H$6,2,FALSE))</f>
        <v/>
      </c>
      <c r="CX84" s="87" t="str">
        <f>IF(ISBLANK(BK84),"",VLOOKUP(BK84,Key!$G$3:$H$6,2,FALSE))</f>
        <v/>
      </c>
      <c r="CY84" s="87" t="str">
        <f>IF(ISBLANK(BM84),"",VLOOKUP(BM84,Key!$G$3:$H$6,2,FALSE))</f>
        <v/>
      </c>
      <c r="CZ84" s="87" t="str">
        <f>IF(ISBLANK(BO84),"",VLOOKUP(BO84,Key!$G$3:$H$6,2,FALSE))</f>
        <v/>
      </c>
    </row>
    <row r="85" spans="1:104" x14ac:dyDescent="0.35">
      <c r="A85" s="174"/>
      <c r="B85" s="150"/>
      <c r="C85" s="29" t="s">
        <v>190</v>
      </c>
      <c r="D85" s="45"/>
      <c r="E85" s="46"/>
      <c r="F85" s="46"/>
      <c r="G85" s="48"/>
      <c r="H85" s="45"/>
      <c r="I85" s="47"/>
      <c r="J85" s="46"/>
      <c r="K85" s="47"/>
      <c r="L85" s="46"/>
      <c r="M85" s="48"/>
      <c r="N85" s="45"/>
      <c r="O85" s="47"/>
      <c r="P85" s="46"/>
      <c r="Q85" s="47"/>
      <c r="R85" s="46"/>
      <c r="S85" s="48"/>
      <c r="T85" s="45"/>
      <c r="U85" s="47"/>
      <c r="V85" s="46"/>
      <c r="W85" s="47"/>
      <c r="X85" s="46"/>
      <c r="Y85" s="48"/>
      <c r="Z85" s="45"/>
      <c r="AA85" s="47"/>
      <c r="AB85" s="46"/>
      <c r="AC85" s="47"/>
      <c r="AD85" s="46"/>
      <c r="AE85" s="48"/>
      <c r="AF85" s="45"/>
      <c r="AG85" s="47"/>
      <c r="AH85" s="46"/>
      <c r="AI85" s="47"/>
      <c r="AJ85" s="46"/>
      <c r="AK85" s="48"/>
      <c r="AL85" s="45"/>
      <c r="AM85" s="47"/>
      <c r="AN85" s="46"/>
      <c r="AO85" s="47"/>
      <c r="AP85" s="46"/>
      <c r="AQ85" s="48"/>
      <c r="AR85" s="45"/>
      <c r="AS85" s="47"/>
      <c r="AT85" s="46"/>
      <c r="AU85" s="47"/>
      <c r="AV85" s="46"/>
      <c r="AW85" s="48"/>
      <c r="AX85" s="45"/>
      <c r="AY85" s="47"/>
      <c r="AZ85" s="46"/>
      <c r="BA85" s="47"/>
      <c r="BB85" s="46"/>
      <c r="BC85" s="48"/>
      <c r="BD85" s="45"/>
      <c r="BE85" s="47"/>
      <c r="BF85" s="46"/>
      <c r="BG85" s="47"/>
      <c r="BH85" s="46"/>
      <c r="BI85" s="48"/>
      <c r="BJ85" s="45"/>
      <c r="BK85" s="47"/>
      <c r="BL85" s="46"/>
      <c r="BM85" s="47"/>
      <c r="BN85" s="46"/>
      <c r="BO85" s="48"/>
      <c r="BP85" s="79">
        <f>Properties!$C$5</f>
        <v>0</v>
      </c>
      <c r="BQ85" s="84" t="s">
        <v>115</v>
      </c>
      <c r="BR85" s="80" t="s">
        <v>174</v>
      </c>
      <c r="BS85" s="80">
        <f t="shared" si="6"/>
        <v>0</v>
      </c>
      <c r="BT85" s="80">
        <f t="shared" si="7"/>
        <v>0</v>
      </c>
      <c r="BU85" s="80">
        <f t="shared" si="8"/>
        <v>0</v>
      </c>
      <c r="BV85" s="87" t="str">
        <f>IF(ISBLANK(G85),"",VLOOKUP(G85,Key!$G$3:$H$6,2,FALSE))</f>
        <v/>
      </c>
      <c r="BW85" s="87" t="str">
        <f>IF(ISBLANK(I85),"",VLOOKUP(I85,Key!$G$3:$H$6,2,FALSE))</f>
        <v/>
      </c>
      <c r="BX85" s="87" t="str">
        <f>IF(ISBLANK(K85),"",VLOOKUP(K85,Key!$G$3:$H$6,2,FALSE))</f>
        <v/>
      </c>
      <c r="BY85" s="87" t="str">
        <f>IF(ISBLANK(M85),"",VLOOKUP(M85,Key!$G$3:$H$6,2,FALSE))</f>
        <v/>
      </c>
      <c r="BZ85" s="87" t="str">
        <f>IF(ISBLANK(O85),"",VLOOKUP(O85,Key!$G$3:$H$6,2,FALSE))</f>
        <v/>
      </c>
      <c r="CA85" s="87" t="str">
        <f>IF(ISBLANK(Q85),"",VLOOKUP(Q85,Key!$G$3:$H$6,2,FALSE))</f>
        <v/>
      </c>
      <c r="CB85" s="87" t="str">
        <f>IF(ISBLANK(S85),"",VLOOKUP(S85,Key!$G$3:$H$6,2,FALSE))</f>
        <v/>
      </c>
      <c r="CC85" s="87" t="str">
        <f>IF(ISBLANK(U85),"",VLOOKUP(U85,Key!$G$3:$H$6,2,FALSE))</f>
        <v/>
      </c>
      <c r="CD85" s="87" t="str">
        <f>IF(ISBLANK(W85),"",VLOOKUP(W85,Key!$G$3:$H$6,2,FALSE))</f>
        <v/>
      </c>
      <c r="CE85" s="87" t="str">
        <f>IF(ISBLANK(Y85),"",VLOOKUP(Y85,Key!$G$3:$H$6,2,FALSE))</f>
        <v/>
      </c>
      <c r="CF85" s="87" t="str">
        <f>IF(ISBLANK(AA85),"",VLOOKUP(AA85,Key!$G$3:$H$6,2,FALSE))</f>
        <v/>
      </c>
      <c r="CG85" s="87" t="str">
        <f>IF(ISBLANK(AC85),"",VLOOKUP(AC85,Key!$G$3:$H$6,2,FALSE))</f>
        <v/>
      </c>
      <c r="CH85" s="87" t="str">
        <f>IF(ISBLANK(AE85),"",VLOOKUP(AE85,Key!$G$3:$H$6,2,FALSE))</f>
        <v/>
      </c>
      <c r="CI85" s="87" t="str">
        <f>IF(ISBLANK(AG85),"",VLOOKUP(AG85,Key!$G$3:$H$6,2,FALSE))</f>
        <v/>
      </c>
      <c r="CJ85" s="87" t="str">
        <f>IF(ISBLANK(AI85),"",VLOOKUP(AI85,Key!$G$3:$H$6,2,FALSE))</f>
        <v/>
      </c>
      <c r="CK85" s="87" t="str">
        <f>IF(ISBLANK(AK85),"",VLOOKUP(AK85,Key!$G$3:$H$6,2,FALSE))</f>
        <v/>
      </c>
      <c r="CL85" s="87" t="str">
        <f>IF(ISBLANK(AM85),"",VLOOKUP(AM85,Key!$G$3:$H$6,2,FALSE))</f>
        <v/>
      </c>
      <c r="CM85" s="87" t="str">
        <f>IF(ISBLANK(AO85),"",VLOOKUP(AO85,Key!$G$3:$H$6,2,FALSE))</f>
        <v/>
      </c>
      <c r="CN85" s="87" t="str">
        <f>IF(ISBLANK(AQ85),"",VLOOKUP(AQ85,Key!$G$3:$H$6,2,FALSE))</f>
        <v/>
      </c>
      <c r="CO85" s="87" t="str">
        <f>IF(ISBLANK(AS85),"",VLOOKUP(AS85,Key!$G$3:$H$6,2,FALSE))</f>
        <v/>
      </c>
      <c r="CP85" s="87" t="str">
        <f>IF(ISBLANK(AU85),"",VLOOKUP(AU85,Key!$G$3:$H$6,2,FALSE))</f>
        <v/>
      </c>
      <c r="CQ85" s="87" t="str">
        <f>IF(ISBLANK(AW85),"",VLOOKUP(AW85,Key!$G$3:$H$6,2,FALSE))</f>
        <v/>
      </c>
      <c r="CR85" s="87" t="str">
        <f>IF(ISBLANK(AY85),"",VLOOKUP(AY85,Key!$G$3:$H$6,2,FALSE))</f>
        <v/>
      </c>
      <c r="CS85" s="87" t="str">
        <f>IF(ISBLANK(BA85),"",VLOOKUP(BA85,Key!$G$3:$H$6,2,FALSE))</f>
        <v/>
      </c>
      <c r="CT85" s="87" t="str">
        <f>IF(ISBLANK(BC85),"",VLOOKUP(BC85,Key!$G$3:$H$6,2,FALSE))</f>
        <v/>
      </c>
      <c r="CU85" s="87" t="str">
        <f>IF(ISBLANK(BE85),"",VLOOKUP(BE85,Key!$G$3:$H$6,2,FALSE))</f>
        <v/>
      </c>
      <c r="CV85" s="87" t="str">
        <f>IF(ISBLANK(BG85),"",VLOOKUP(BG85,Key!$G$3:$H$6,2,FALSE))</f>
        <v/>
      </c>
      <c r="CW85" s="87" t="str">
        <f>IF(ISBLANK(BI85),"",VLOOKUP(BI85,Key!$G$3:$H$6,2,FALSE))</f>
        <v/>
      </c>
      <c r="CX85" s="87" t="str">
        <f>IF(ISBLANK(BK85),"",VLOOKUP(BK85,Key!$G$3:$H$6,2,FALSE))</f>
        <v/>
      </c>
      <c r="CY85" s="87" t="str">
        <f>IF(ISBLANK(BM85),"",VLOOKUP(BM85,Key!$G$3:$H$6,2,FALSE))</f>
        <v/>
      </c>
      <c r="CZ85" s="87" t="str">
        <f>IF(ISBLANK(BO85),"",VLOOKUP(BO85,Key!$G$3:$H$6,2,FALSE))</f>
        <v/>
      </c>
    </row>
    <row r="86" spans="1:104" x14ac:dyDescent="0.35">
      <c r="A86" s="174"/>
      <c r="B86" s="150"/>
      <c r="C86" s="29" t="s">
        <v>191</v>
      </c>
      <c r="D86" s="45"/>
      <c r="E86" s="46"/>
      <c r="F86" s="46"/>
      <c r="G86" s="48"/>
      <c r="H86" s="45"/>
      <c r="I86" s="47"/>
      <c r="J86" s="46"/>
      <c r="K86" s="47"/>
      <c r="L86" s="46"/>
      <c r="M86" s="48"/>
      <c r="N86" s="45"/>
      <c r="O86" s="47"/>
      <c r="P86" s="46"/>
      <c r="Q86" s="47"/>
      <c r="R86" s="46"/>
      <c r="S86" s="48"/>
      <c r="T86" s="45"/>
      <c r="U86" s="47"/>
      <c r="V86" s="46"/>
      <c r="W86" s="47"/>
      <c r="X86" s="46"/>
      <c r="Y86" s="48"/>
      <c r="Z86" s="45"/>
      <c r="AA86" s="47"/>
      <c r="AB86" s="46"/>
      <c r="AC86" s="47"/>
      <c r="AD86" s="46"/>
      <c r="AE86" s="48"/>
      <c r="AF86" s="45"/>
      <c r="AG86" s="47"/>
      <c r="AH86" s="46"/>
      <c r="AI86" s="47"/>
      <c r="AJ86" s="46"/>
      <c r="AK86" s="48"/>
      <c r="AL86" s="45"/>
      <c r="AM86" s="47"/>
      <c r="AN86" s="46"/>
      <c r="AO86" s="47"/>
      <c r="AP86" s="46"/>
      <c r="AQ86" s="48"/>
      <c r="AR86" s="45"/>
      <c r="AS86" s="47"/>
      <c r="AT86" s="46"/>
      <c r="AU86" s="47"/>
      <c r="AV86" s="46"/>
      <c r="AW86" s="48"/>
      <c r="AX86" s="45"/>
      <c r="AY86" s="47"/>
      <c r="AZ86" s="46"/>
      <c r="BA86" s="47"/>
      <c r="BB86" s="46"/>
      <c r="BC86" s="48"/>
      <c r="BD86" s="45"/>
      <c r="BE86" s="47"/>
      <c r="BF86" s="46"/>
      <c r="BG86" s="47"/>
      <c r="BH86" s="46"/>
      <c r="BI86" s="48"/>
      <c r="BJ86" s="45"/>
      <c r="BK86" s="47"/>
      <c r="BL86" s="46"/>
      <c r="BM86" s="47"/>
      <c r="BN86" s="46"/>
      <c r="BO86" s="48"/>
      <c r="BP86" s="79">
        <f>Properties!$C$5</f>
        <v>0</v>
      </c>
      <c r="BQ86" s="84" t="s">
        <v>115</v>
      </c>
      <c r="BR86" s="80" t="s">
        <v>174</v>
      </c>
      <c r="BS86" s="80">
        <f t="shared" si="6"/>
        <v>0</v>
      </c>
      <c r="BT86" s="80">
        <f t="shared" si="7"/>
        <v>0</v>
      </c>
      <c r="BU86" s="80">
        <f t="shared" si="8"/>
        <v>0</v>
      </c>
      <c r="BV86" s="87" t="str">
        <f>IF(ISBLANK(G86),"",VLOOKUP(G86,Key!$G$3:$H$6,2,FALSE))</f>
        <v/>
      </c>
      <c r="BW86" s="87" t="str">
        <f>IF(ISBLANK(I86),"",VLOOKUP(I86,Key!$G$3:$H$6,2,FALSE))</f>
        <v/>
      </c>
      <c r="BX86" s="87" t="str">
        <f>IF(ISBLANK(K86),"",VLOOKUP(K86,Key!$G$3:$H$6,2,FALSE))</f>
        <v/>
      </c>
      <c r="BY86" s="87" t="str">
        <f>IF(ISBLANK(M86),"",VLOOKUP(M86,Key!$G$3:$H$6,2,FALSE))</f>
        <v/>
      </c>
      <c r="BZ86" s="87" t="str">
        <f>IF(ISBLANK(O86),"",VLOOKUP(O86,Key!$G$3:$H$6,2,FALSE))</f>
        <v/>
      </c>
      <c r="CA86" s="87" t="str">
        <f>IF(ISBLANK(Q86),"",VLOOKUP(Q86,Key!$G$3:$H$6,2,FALSE))</f>
        <v/>
      </c>
      <c r="CB86" s="87" t="str">
        <f>IF(ISBLANK(S86),"",VLOOKUP(S86,Key!$G$3:$H$6,2,FALSE))</f>
        <v/>
      </c>
      <c r="CC86" s="87" t="str">
        <f>IF(ISBLANK(U86),"",VLOOKUP(U86,Key!$G$3:$H$6,2,FALSE))</f>
        <v/>
      </c>
      <c r="CD86" s="87" t="str">
        <f>IF(ISBLANK(W86),"",VLOOKUP(W86,Key!$G$3:$H$6,2,FALSE))</f>
        <v/>
      </c>
      <c r="CE86" s="87" t="str">
        <f>IF(ISBLANK(Y86),"",VLOOKUP(Y86,Key!$G$3:$H$6,2,FALSE))</f>
        <v/>
      </c>
      <c r="CF86" s="87" t="str">
        <f>IF(ISBLANK(AA86),"",VLOOKUP(AA86,Key!$G$3:$H$6,2,FALSE))</f>
        <v/>
      </c>
      <c r="CG86" s="87" t="str">
        <f>IF(ISBLANK(AC86),"",VLOOKUP(AC86,Key!$G$3:$H$6,2,FALSE))</f>
        <v/>
      </c>
      <c r="CH86" s="87" t="str">
        <f>IF(ISBLANK(AE86),"",VLOOKUP(AE86,Key!$G$3:$H$6,2,FALSE))</f>
        <v/>
      </c>
      <c r="CI86" s="87" t="str">
        <f>IF(ISBLANK(AG86),"",VLOOKUP(AG86,Key!$G$3:$H$6,2,FALSE))</f>
        <v/>
      </c>
      <c r="CJ86" s="87" t="str">
        <f>IF(ISBLANK(AI86),"",VLOOKUP(AI86,Key!$G$3:$H$6,2,FALSE))</f>
        <v/>
      </c>
      <c r="CK86" s="87" t="str">
        <f>IF(ISBLANK(AK86),"",VLOOKUP(AK86,Key!$G$3:$H$6,2,FALSE))</f>
        <v/>
      </c>
      <c r="CL86" s="87" t="str">
        <f>IF(ISBLANK(AM86),"",VLOOKUP(AM86,Key!$G$3:$H$6,2,FALSE))</f>
        <v/>
      </c>
      <c r="CM86" s="87" t="str">
        <f>IF(ISBLANK(AO86),"",VLOOKUP(AO86,Key!$G$3:$H$6,2,FALSE))</f>
        <v/>
      </c>
      <c r="CN86" s="87" t="str">
        <f>IF(ISBLANK(AQ86),"",VLOOKUP(AQ86,Key!$G$3:$H$6,2,FALSE))</f>
        <v/>
      </c>
      <c r="CO86" s="87" t="str">
        <f>IF(ISBLANK(AS86),"",VLOOKUP(AS86,Key!$G$3:$H$6,2,FALSE))</f>
        <v/>
      </c>
      <c r="CP86" s="87" t="str">
        <f>IF(ISBLANK(AU86),"",VLOOKUP(AU86,Key!$G$3:$H$6,2,FALSE))</f>
        <v/>
      </c>
      <c r="CQ86" s="87" t="str">
        <f>IF(ISBLANK(AW86),"",VLOOKUP(AW86,Key!$G$3:$H$6,2,FALSE))</f>
        <v/>
      </c>
      <c r="CR86" s="87" t="str">
        <f>IF(ISBLANK(AY86),"",VLOOKUP(AY86,Key!$G$3:$H$6,2,FALSE))</f>
        <v/>
      </c>
      <c r="CS86" s="87" t="str">
        <f>IF(ISBLANK(BA86),"",VLOOKUP(BA86,Key!$G$3:$H$6,2,FALSE))</f>
        <v/>
      </c>
      <c r="CT86" s="87" t="str">
        <f>IF(ISBLANK(BC86),"",VLOOKUP(BC86,Key!$G$3:$H$6,2,FALSE))</f>
        <v/>
      </c>
      <c r="CU86" s="87" t="str">
        <f>IF(ISBLANK(BE86),"",VLOOKUP(BE86,Key!$G$3:$H$6,2,FALSE))</f>
        <v/>
      </c>
      <c r="CV86" s="87" t="str">
        <f>IF(ISBLANK(BG86),"",VLOOKUP(BG86,Key!$G$3:$H$6,2,FALSE))</f>
        <v/>
      </c>
      <c r="CW86" s="87" t="str">
        <f>IF(ISBLANK(BI86),"",VLOOKUP(BI86,Key!$G$3:$H$6,2,FALSE))</f>
        <v/>
      </c>
      <c r="CX86" s="87" t="str">
        <f>IF(ISBLANK(BK86),"",VLOOKUP(BK86,Key!$G$3:$H$6,2,FALSE))</f>
        <v/>
      </c>
      <c r="CY86" s="87" t="str">
        <f>IF(ISBLANK(BM86),"",VLOOKUP(BM86,Key!$G$3:$H$6,2,FALSE))</f>
        <v/>
      </c>
      <c r="CZ86" s="87" t="str">
        <f>IF(ISBLANK(BO86),"",VLOOKUP(BO86,Key!$G$3:$H$6,2,FALSE))</f>
        <v/>
      </c>
    </row>
    <row r="87" spans="1:104" x14ac:dyDescent="0.35">
      <c r="A87" s="174"/>
      <c r="B87" s="150"/>
      <c r="C87" s="29" t="s">
        <v>192</v>
      </c>
      <c r="D87" s="45"/>
      <c r="E87" s="46"/>
      <c r="F87" s="46"/>
      <c r="G87" s="48"/>
      <c r="H87" s="45"/>
      <c r="I87" s="47"/>
      <c r="J87" s="46"/>
      <c r="K87" s="47"/>
      <c r="L87" s="46"/>
      <c r="M87" s="48"/>
      <c r="N87" s="45"/>
      <c r="O87" s="47"/>
      <c r="P87" s="46"/>
      <c r="Q87" s="47"/>
      <c r="R87" s="46"/>
      <c r="S87" s="48"/>
      <c r="T87" s="45"/>
      <c r="U87" s="47"/>
      <c r="V87" s="46"/>
      <c r="W87" s="47"/>
      <c r="X87" s="46"/>
      <c r="Y87" s="48"/>
      <c r="Z87" s="45"/>
      <c r="AA87" s="47"/>
      <c r="AB87" s="46"/>
      <c r="AC87" s="47"/>
      <c r="AD87" s="46"/>
      <c r="AE87" s="48"/>
      <c r="AF87" s="45"/>
      <c r="AG87" s="47"/>
      <c r="AH87" s="46"/>
      <c r="AI87" s="47"/>
      <c r="AJ87" s="46"/>
      <c r="AK87" s="48"/>
      <c r="AL87" s="45"/>
      <c r="AM87" s="47"/>
      <c r="AN87" s="46"/>
      <c r="AO87" s="47"/>
      <c r="AP87" s="46"/>
      <c r="AQ87" s="48"/>
      <c r="AR87" s="45"/>
      <c r="AS87" s="47"/>
      <c r="AT87" s="46"/>
      <c r="AU87" s="47"/>
      <c r="AV87" s="46"/>
      <c r="AW87" s="48"/>
      <c r="AX87" s="45"/>
      <c r="AY87" s="47"/>
      <c r="AZ87" s="46"/>
      <c r="BA87" s="47"/>
      <c r="BB87" s="46"/>
      <c r="BC87" s="48"/>
      <c r="BD87" s="45"/>
      <c r="BE87" s="47"/>
      <c r="BF87" s="46"/>
      <c r="BG87" s="47"/>
      <c r="BH87" s="46"/>
      <c r="BI87" s="48"/>
      <c r="BJ87" s="45"/>
      <c r="BK87" s="47"/>
      <c r="BL87" s="46"/>
      <c r="BM87" s="47"/>
      <c r="BN87" s="46"/>
      <c r="BO87" s="48"/>
      <c r="BP87" s="79">
        <f>Properties!$C$5</f>
        <v>0</v>
      </c>
      <c r="BQ87" s="84" t="s">
        <v>115</v>
      </c>
      <c r="BR87" s="80" t="s">
        <v>174</v>
      </c>
      <c r="BS87" s="80">
        <f t="shared" si="6"/>
        <v>0</v>
      </c>
      <c r="BT87" s="80">
        <f t="shared" si="7"/>
        <v>0</v>
      </c>
      <c r="BU87" s="80">
        <f t="shared" si="8"/>
        <v>0</v>
      </c>
      <c r="BV87" s="87" t="str">
        <f>IF(ISBLANK(G87),"",VLOOKUP(G87,Key!$G$3:$H$6,2,FALSE))</f>
        <v/>
      </c>
      <c r="BW87" s="87" t="str">
        <f>IF(ISBLANK(I87),"",VLOOKUP(I87,Key!$G$3:$H$6,2,FALSE))</f>
        <v/>
      </c>
      <c r="BX87" s="87" t="str">
        <f>IF(ISBLANK(K87),"",VLOOKUP(K87,Key!$G$3:$H$6,2,FALSE))</f>
        <v/>
      </c>
      <c r="BY87" s="87" t="str">
        <f>IF(ISBLANK(M87),"",VLOOKUP(M87,Key!$G$3:$H$6,2,FALSE))</f>
        <v/>
      </c>
      <c r="BZ87" s="87" t="str">
        <f>IF(ISBLANK(O87),"",VLOOKUP(O87,Key!$G$3:$H$6,2,FALSE))</f>
        <v/>
      </c>
      <c r="CA87" s="87" t="str">
        <f>IF(ISBLANK(Q87),"",VLOOKUP(Q87,Key!$G$3:$H$6,2,FALSE))</f>
        <v/>
      </c>
      <c r="CB87" s="87" t="str">
        <f>IF(ISBLANK(S87),"",VLOOKUP(S87,Key!$G$3:$H$6,2,FALSE))</f>
        <v/>
      </c>
      <c r="CC87" s="87" t="str">
        <f>IF(ISBLANK(U87),"",VLOOKUP(U87,Key!$G$3:$H$6,2,FALSE))</f>
        <v/>
      </c>
      <c r="CD87" s="87" t="str">
        <f>IF(ISBLANK(W87),"",VLOOKUP(W87,Key!$G$3:$H$6,2,FALSE))</f>
        <v/>
      </c>
      <c r="CE87" s="87" t="str">
        <f>IF(ISBLANK(Y87),"",VLOOKUP(Y87,Key!$G$3:$H$6,2,FALSE))</f>
        <v/>
      </c>
      <c r="CF87" s="87" t="str">
        <f>IF(ISBLANK(AA87),"",VLOOKUP(AA87,Key!$G$3:$H$6,2,FALSE))</f>
        <v/>
      </c>
      <c r="CG87" s="87" t="str">
        <f>IF(ISBLANK(AC87),"",VLOOKUP(AC87,Key!$G$3:$H$6,2,FALSE))</f>
        <v/>
      </c>
      <c r="CH87" s="87" t="str">
        <f>IF(ISBLANK(AE87),"",VLOOKUP(AE87,Key!$G$3:$H$6,2,FALSE))</f>
        <v/>
      </c>
      <c r="CI87" s="87" t="str">
        <f>IF(ISBLANK(AG87),"",VLOOKUP(AG87,Key!$G$3:$H$6,2,FALSE))</f>
        <v/>
      </c>
      <c r="CJ87" s="87" t="str">
        <f>IF(ISBLANK(AI87),"",VLOOKUP(AI87,Key!$G$3:$H$6,2,FALSE))</f>
        <v/>
      </c>
      <c r="CK87" s="87" t="str">
        <f>IF(ISBLANK(AK87),"",VLOOKUP(AK87,Key!$G$3:$H$6,2,FALSE))</f>
        <v/>
      </c>
      <c r="CL87" s="87" t="str">
        <f>IF(ISBLANK(AM87),"",VLOOKUP(AM87,Key!$G$3:$H$6,2,FALSE))</f>
        <v/>
      </c>
      <c r="CM87" s="87" t="str">
        <f>IF(ISBLANK(AO87),"",VLOOKUP(AO87,Key!$G$3:$H$6,2,FALSE))</f>
        <v/>
      </c>
      <c r="CN87" s="87" t="str">
        <f>IF(ISBLANK(AQ87),"",VLOOKUP(AQ87,Key!$G$3:$H$6,2,FALSE))</f>
        <v/>
      </c>
      <c r="CO87" s="87" t="str">
        <f>IF(ISBLANK(AS87),"",VLOOKUP(AS87,Key!$G$3:$H$6,2,FALSE))</f>
        <v/>
      </c>
      <c r="CP87" s="87" t="str">
        <f>IF(ISBLANK(AU87),"",VLOOKUP(AU87,Key!$G$3:$H$6,2,FALSE))</f>
        <v/>
      </c>
      <c r="CQ87" s="87" t="str">
        <f>IF(ISBLANK(AW87),"",VLOOKUP(AW87,Key!$G$3:$H$6,2,FALSE))</f>
        <v/>
      </c>
      <c r="CR87" s="87" t="str">
        <f>IF(ISBLANK(AY87),"",VLOOKUP(AY87,Key!$G$3:$H$6,2,FALSE))</f>
        <v/>
      </c>
      <c r="CS87" s="87" t="str">
        <f>IF(ISBLANK(BA87),"",VLOOKUP(BA87,Key!$G$3:$H$6,2,FALSE))</f>
        <v/>
      </c>
      <c r="CT87" s="87" t="str">
        <f>IF(ISBLANK(BC87),"",VLOOKUP(BC87,Key!$G$3:$H$6,2,FALSE))</f>
        <v/>
      </c>
      <c r="CU87" s="87" t="str">
        <f>IF(ISBLANK(BE87),"",VLOOKUP(BE87,Key!$G$3:$H$6,2,FALSE))</f>
        <v/>
      </c>
      <c r="CV87" s="87" t="str">
        <f>IF(ISBLANK(BG87),"",VLOOKUP(BG87,Key!$G$3:$H$6,2,FALSE))</f>
        <v/>
      </c>
      <c r="CW87" s="87" t="str">
        <f>IF(ISBLANK(BI87),"",VLOOKUP(BI87,Key!$G$3:$H$6,2,FALSE))</f>
        <v/>
      </c>
      <c r="CX87" s="87" t="str">
        <f>IF(ISBLANK(BK87),"",VLOOKUP(BK87,Key!$G$3:$H$6,2,FALSE))</f>
        <v/>
      </c>
      <c r="CY87" s="87" t="str">
        <f>IF(ISBLANK(BM87),"",VLOOKUP(BM87,Key!$G$3:$H$6,2,FALSE))</f>
        <v/>
      </c>
      <c r="CZ87" s="87" t="str">
        <f>IF(ISBLANK(BO87),"",VLOOKUP(BO87,Key!$G$3:$H$6,2,FALSE))</f>
        <v/>
      </c>
    </row>
    <row r="88" spans="1:104" x14ac:dyDescent="0.35">
      <c r="A88" s="174"/>
      <c r="B88" s="150"/>
      <c r="C88" s="29" t="s">
        <v>195</v>
      </c>
      <c r="D88" s="45"/>
      <c r="E88" s="46"/>
      <c r="F88" s="46"/>
      <c r="G88" s="48"/>
      <c r="H88" s="45"/>
      <c r="I88" s="47"/>
      <c r="J88" s="46"/>
      <c r="K88" s="47"/>
      <c r="L88" s="46"/>
      <c r="M88" s="48"/>
      <c r="N88" s="45"/>
      <c r="O88" s="47"/>
      <c r="P88" s="46"/>
      <c r="Q88" s="47"/>
      <c r="R88" s="46"/>
      <c r="S88" s="48"/>
      <c r="T88" s="45"/>
      <c r="U88" s="47"/>
      <c r="V88" s="46"/>
      <c r="W88" s="47"/>
      <c r="X88" s="46"/>
      <c r="Y88" s="48"/>
      <c r="Z88" s="45"/>
      <c r="AA88" s="47"/>
      <c r="AB88" s="46"/>
      <c r="AC88" s="47"/>
      <c r="AD88" s="46"/>
      <c r="AE88" s="48"/>
      <c r="AF88" s="45"/>
      <c r="AG88" s="47"/>
      <c r="AH88" s="46"/>
      <c r="AI88" s="47"/>
      <c r="AJ88" s="46"/>
      <c r="AK88" s="48"/>
      <c r="AL88" s="45"/>
      <c r="AM88" s="47"/>
      <c r="AN88" s="46"/>
      <c r="AO88" s="47"/>
      <c r="AP88" s="46"/>
      <c r="AQ88" s="48"/>
      <c r="AR88" s="45"/>
      <c r="AS88" s="47"/>
      <c r="AT88" s="46"/>
      <c r="AU88" s="47"/>
      <c r="AV88" s="46"/>
      <c r="AW88" s="48"/>
      <c r="AX88" s="45"/>
      <c r="AY88" s="47"/>
      <c r="AZ88" s="46"/>
      <c r="BA88" s="47"/>
      <c r="BB88" s="46"/>
      <c r="BC88" s="48"/>
      <c r="BD88" s="45"/>
      <c r="BE88" s="47"/>
      <c r="BF88" s="46"/>
      <c r="BG88" s="47"/>
      <c r="BH88" s="46"/>
      <c r="BI88" s="48"/>
      <c r="BJ88" s="45"/>
      <c r="BK88" s="47"/>
      <c r="BL88" s="46"/>
      <c r="BM88" s="47"/>
      <c r="BN88" s="46"/>
      <c r="BO88" s="48"/>
      <c r="BP88" s="79">
        <f>Properties!$C$5</f>
        <v>0</v>
      </c>
      <c r="BQ88" s="84" t="s">
        <v>115</v>
      </c>
      <c r="BR88" s="80" t="s">
        <v>174</v>
      </c>
      <c r="BS88" s="80">
        <f t="shared" si="6"/>
        <v>0</v>
      </c>
      <c r="BT88" s="80">
        <f t="shared" si="7"/>
        <v>0</v>
      </c>
      <c r="BU88" s="80">
        <f t="shared" si="8"/>
        <v>0</v>
      </c>
      <c r="BV88" s="87" t="str">
        <f>IF(ISBLANK(G88),"",VLOOKUP(G88,Key!$G$3:$H$6,2,FALSE))</f>
        <v/>
      </c>
      <c r="BW88" s="87" t="str">
        <f>IF(ISBLANK(I88),"",VLOOKUP(I88,Key!$G$3:$H$6,2,FALSE))</f>
        <v/>
      </c>
      <c r="BX88" s="87" t="str">
        <f>IF(ISBLANK(K88),"",VLOOKUP(K88,Key!$G$3:$H$6,2,FALSE))</f>
        <v/>
      </c>
      <c r="BY88" s="87" t="str">
        <f>IF(ISBLANK(M88),"",VLOOKUP(M88,Key!$G$3:$H$6,2,FALSE))</f>
        <v/>
      </c>
      <c r="BZ88" s="87" t="str">
        <f>IF(ISBLANK(O88),"",VLOOKUP(O88,Key!$G$3:$H$6,2,FALSE))</f>
        <v/>
      </c>
      <c r="CA88" s="87" t="str">
        <f>IF(ISBLANK(Q88),"",VLOOKUP(Q88,Key!$G$3:$H$6,2,FALSE))</f>
        <v/>
      </c>
      <c r="CB88" s="87" t="str">
        <f>IF(ISBLANK(S88),"",VLOOKUP(S88,Key!$G$3:$H$6,2,FALSE))</f>
        <v/>
      </c>
      <c r="CC88" s="87" t="str">
        <f>IF(ISBLANK(U88),"",VLOOKUP(U88,Key!$G$3:$H$6,2,FALSE))</f>
        <v/>
      </c>
      <c r="CD88" s="87" t="str">
        <f>IF(ISBLANK(W88),"",VLOOKUP(W88,Key!$G$3:$H$6,2,FALSE))</f>
        <v/>
      </c>
      <c r="CE88" s="87" t="str">
        <f>IF(ISBLANK(Y88),"",VLOOKUP(Y88,Key!$G$3:$H$6,2,FALSE))</f>
        <v/>
      </c>
      <c r="CF88" s="87" t="str">
        <f>IF(ISBLANK(AA88),"",VLOOKUP(AA88,Key!$G$3:$H$6,2,FALSE))</f>
        <v/>
      </c>
      <c r="CG88" s="87" t="str">
        <f>IF(ISBLANK(AC88),"",VLOOKUP(AC88,Key!$G$3:$H$6,2,FALSE))</f>
        <v/>
      </c>
      <c r="CH88" s="87" t="str">
        <f>IF(ISBLANK(AE88),"",VLOOKUP(AE88,Key!$G$3:$H$6,2,FALSE))</f>
        <v/>
      </c>
      <c r="CI88" s="87" t="str">
        <f>IF(ISBLANK(AG88),"",VLOOKUP(AG88,Key!$G$3:$H$6,2,FALSE))</f>
        <v/>
      </c>
      <c r="CJ88" s="87" t="str">
        <f>IF(ISBLANK(AI88),"",VLOOKUP(AI88,Key!$G$3:$H$6,2,FALSE))</f>
        <v/>
      </c>
      <c r="CK88" s="87" t="str">
        <f>IF(ISBLANK(AK88),"",VLOOKUP(AK88,Key!$G$3:$H$6,2,FALSE))</f>
        <v/>
      </c>
      <c r="CL88" s="87" t="str">
        <f>IF(ISBLANK(AM88),"",VLOOKUP(AM88,Key!$G$3:$H$6,2,FALSE))</f>
        <v/>
      </c>
      <c r="CM88" s="87" t="str">
        <f>IF(ISBLANK(AO88),"",VLOOKUP(AO88,Key!$G$3:$H$6,2,FALSE))</f>
        <v/>
      </c>
      <c r="CN88" s="87" t="str">
        <f>IF(ISBLANK(AQ88),"",VLOOKUP(AQ88,Key!$G$3:$H$6,2,FALSE))</f>
        <v/>
      </c>
      <c r="CO88" s="87" t="str">
        <f>IF(ISBLANK(AS88),"",VLOOKUP(AS88,Key!$G$3:$H$6,2,FALSE))</f>
        <v/>
      </c>
      <c r="CP88" s="87" t="str">
        <f>IF(ISBLANK(AU88),"",VLOOKUP(AU88,Key!$G$3:$H$6,2,FALSE))</f>
        <v/>
      </c>
      <c r="CQ88" s="87" t="str">
        <f>IF(ISBLANK(AW88),"",VLOOKUP(AW88,Key!$G$3:$H$6,2,FALSE))</f>
        <v/>
      </c>
      <c r="CR88" s="87" t="str">
        <f>IF(ISBLANK(AY88),"",VLOOKUP(AY88,Key!$G$3:$H$6,2,FALSE))</f>
        <v/>
      </c>
      <c r="CS88" s="87" t="str">
        <f>IF(ISBLANK(BA88),"",VLOOKUP(BA88,Key!$G$3:$H$6,2,FALSE))</f>
        <v/>
      </c>
      <c r="CT88" s="87" t="str">
        <f>IF(ISBLANK(BC88),"",VLOOKUP(BC88,Key!$G$3:$H$6,2,FALSE))</f>
        <v/>
      </c>
      <c r="CU88" s="87" t="str">
        <f>IF(ISBLANK(BE88),"",VLOOKUP(BE88,Key!$G$3:$H$6,2,FALSE))</f>
        <v/>
      </c>
      <c r="CV88" s="87" t="str">
        <f>IF(ISBLANK(BG88),"",VLOOKUP(BG88,Key!$G$3:$H$6,2,FALSE))</f>
        <v/>
      </c>
      <c r="CW88" s="87" t="str">
        <f>IF(ISBLANK(BI88),"",VLOOKUP(BI88,Key!$G$3:$H$6,2,FALSE))</f>
        <v/>
      </c>
      <c r="CX88" s="87" t="str">
        <f>IF(ISBLANK(BK88),"",VLOOKUP(BK88,Key!$G$3:$H$6,2,FALSE))</f>
        <v/>
      </c>
      <c r="CY88" s="87" t="str">
        <f>IF(ISBLANK(BM88),"",VLOOKUP(BM88,Key!$G$3:$H$6,2,FALSE))</f>
        <v/>
      </c>
      <c r="CZ88" s="87" t="str">
        <f>IF(ISBLANK(BO88),"",VLOOKUP(BO88,Key!$G$3:$H$6,2,FALSE))</f>
        <v/>
      </c>
    </row>
    <row r="89" spans="1:104" x14ac:dyDescent="0.35">
      <c r="A89" s="174"/>
      <c r="B89" s="150"/>
      <c r="C89" s="29" t="s">
        <v>196</v>
      </c>
      <c r="D89" s="45"/>
      <c r="E89" s="46"/>
      <c r="F89" s="46"/>
      <c r="G89" s="48"/>
      <c r="H89" s="45"/>
      <c r="I89" s="47"/>
      <c r="J89" s="46"/>
      <c r="K89" s="47"/>
      <c r="L89" s="46"/>
      <c r="M89" s="48"/>
      <c r="N89" s="45"/>
      <c r="O89" s="47"/>
      <c r="P89" s="46"/>
      <c r="Q89" s="47"/>
      <c r="R89" s="46"/>
      <c r="S89" s="48"/>
      <c r="T89" s="45"/>
      <c r="U89" s="47"/>
      <c r="V89" s="46"/>
      <c r="W89" s="47"/>
      <c r="X89" s="46"/>
      <c r="Y89" s="48"/>
      <c r="Z89" s="45"/>
      <c r="AA89" s="47"/>
      <c r="AB89" s="46"/>
      <c r="AC89" s="47"/>
      <c r="AD89" s="46"/>
      <c r="AE89" s="48"/>
      <c r="AF89" s="45"/>
      <c r="AG89" s="47"/>
      <c r="AH89" s="46"/>
      <c r="AI89" s="47"/>
      <c r="AJ89" s="46"/>
      <c r="AK89" s="48"/>
      <c r="AL89" s="45"/>
      <c r="AM89" s="47"/>
      <c r="AN89" s="46"/>
      <c r="AO89" s="47"/>
      <c r="AP89" s="46"/>
      <c r="AQ89" s="48"/>
      <c r="AR89" s="45"/>
      <c r="AS89" s="47"/>
      <c r="AT89" s="46"/>
      <c r="AU89" s="47"/>
      <c r="AV89" s="46"/>
      <c r="AW89" s="48"/>
      <c r="AX89" s="45"/>
      <c r="AY89" s="47"/>
      <c r="AZ89" s="46"/>
      <c r="BA89" s="47"/>
      <c r="BB89" s="46"/>
      <c r="BC89" s="48"/>
      <c r="BD89" s="45"/>
      <c r="BE89" s="47"/>
      <c r="BF89" s="46"/>
      <c r="BG89" s="47"/>
      <c r="BH89" s="46"/>
      <c r="BI89" s="48"/>
      <c r="BJ89" s="45"/>
      <c r="BK89" s="47"/>
      <c r="BL89" s="46"/>
      <c r="BM89" s="47"/>
      <c r="BN89" s="46"/>
      <c r="BO89" s="48"/>
      <c r="BP89" s="79">
        <f>Properties!$C$5</f>
        <v>0</v>
      </c>
      <c r="BQ89" s="84" t="s">
        <v>115</v>
      </c>
      <c r="BR89" s="80" t="s">
        <v>174</v>
      </c>
      <c r="BS89" s="80">
        <f t="shared" si="6"/>
        <v>0</v>
      </c>
      <c r="BT89" s="80">
        <f t="shared" si="7"/>
        <v>0</v>
      </c>
      <c r="BU89" s="80">
        <f t="shared" si="8"/>
        <v>0</v>
      </c>
      <c r="BV89" s="87" t="str">
        <f>IF(ISBLANK(G89),"",VLOOKUP(G89,Key!$G$3:$H$6,2,FALSE))</f>
        <v/>
      </c>
      <c r="BW89" s="87" t="str">
        <f>IF(ISBLANK(I89),"",VLOOKUP(I89,Key!$G$3:$H$6,2,FALSE))</f>
        <v/>
      </c>
      <c r="BX89" s="87" t="str">
        <f>IF(ISBLANK(K89),"",VLOOKUP(K89,Key!$G$3:$H$6,2,FALSE))</f>
        <v/>
      </c>
      <c r="BY89" s="87" t="str">
        <f>IF(ISBLANK(M89),"",VLOOKUP(M89,Key!$G$3:$H$6,2,FALSE))</f>
        <v/>
      </c>
      <c r="BZ89" s="87" t="str">
        <f>IF(ISBLANK(O89),"",VLOOKUP(O89,Key!$G$3:$H$6,2,FALSE))</f>
        <v/>
      </c>
      <c r="CA89" s="87" t="str">
        <f>IF(ISBLANK(Q89),"",VLOOKUP(Q89,Key!$G$3:$H$6,2,FALSE))</f>
        <v/>
      </c>
      <c r="CB89" s="87" t="str">
        <f>IF(ISBLANK(S89),"",VLOOKUP(S89,Key!$G$3:$H$6,2,FALSE))</f>
        <v/>
      </c>
      <c r="CC89" s="87" t="str">
        <f>IF(ISBLANK(U89),"",VLOOKUP(U89,Key!$G$3:$H$6,2,FALSE))</f>
        <v/>
      </c>
      <c r="CD89" s="87" t="str">
        <f>IF(ISBLANK(W89),"",VLOOKUP(W89,Key!$G$3:$H$6,2,FALSE))</f>
        <v/>
      </c>
      <c r="CE89" s="87" t="str">
        <f>IF(ISBLANK(Y89),"",VLOOKUP(Y89,Key!$G$3:$H$6,2,FALSE))</f>
        <v/>
      </c>
      <c r="CF89" s="87" t="str">
        <f>IF(ISBLANK(AA89),"",VLOOKUP(AA89,Key!$G$3:$H$6,2,FALSE))</f>
        <v/>
      </c>
      <c r="CG89" s="87" t="str">
        <f>IF(ISBLANK(AC89),"",VLOOKUP(AC89,Key!$G$3:$H$6,2,FALSE))</f>
        <v/>
      </c>
      <c r="CH89" s="87" t="str">
        <f>IF(ISBLANK(AE89),"",VLOOKUP(AE89,Key!$G$3:$H$6,2,FALSE))</f>
        <v/>
      </c>
      <c r="CI89" s="87" t="str">
        <f>IF(ISBLANK(AG89),"",VLOOKUP(AG89,Key!$G$3:$H$6,2,FALSE))</f>
        <v/>
      </c>
      <c r="CJ89" s="87" t="str">
        <f>IF(ISBLANK(AI89),"",VLOOKUP(AI89,Key!$G$3:$H$6,2,FALSE))</f>
        <v/>
      </c>
      <c r="CK89" s="87" t="str">
        <f>IF(ISBLANK(AK89),"",VLOOKUP(AK89,Key!$G$3:$H$6,2,FALSE))</f>
        <v/>
      </c>
      <c r="CL89" s="87" t="str">
        <f>IF(ISBLANK(AM89),"",VLOOKUP(AM89,Key!$G$3:$H$6,2,FALSE))</f>
        <v/>
      </c>
      <c r="CM89" s="87" t="str">
        <f>IF(ISBLANK(AO89),"",VLOOKUP(AO89,Key!$G$3:$H$6,2,FALSE))</f>
        <v/>
      </c>
      <c r="CN89" s="87" t="str">
        <f>IF(ISBLANK(AQ89),"",VLOOKUP(AQ89,Key!$G$3:$H$6,2,FALSE))</f>
        <v/>
      </c>
      <c r="CO89" s="87" t="str">
        <f>IF(ISBLANK(AS89),"",VLOOKUP(AS89,Key!$G$3:$H$6,2,FALSE))</f>
        <v/>
      </c>
      <c r="CP89" s="87" t="str">
        <f>IF(ISBLANK(AU89),"",VLOOKUP(AU89,Key!$G$3:$H$6,2,FALSE))</f>
        <v/>
      </c>
      <c r="CQ89" s="87" t="str">
        <f>IF(ISBLANK(AW89),"",VLOOKUP(AW89,Key!$G$3:$H$6,2,FALSE))</f>
        <v/>
      </c>
      <c r="CR89" s="87" t="str">
        <f>IF(ISBLANK(AY89),"",VLOOKUP(AY89,Key!$G$3:$H$6,2,FALSE))</f>
        <v/>
      </c>
      <c r="CS89" s="87" t="str">
        <f>IF(ISBLANK(BA89),"",VLOOKUP(BA89,Key!$G$3:$H$6,2,FALSE))</f>
        <v/>
      </c>
      <c r="CT89" s="87" t="str">
        <f>IF(ISBLANK(BC89),"",VLOOKUP(BC89,Key!$G$3:$H$6,2,FALSE))</f>
        <v/>
      </c>
      <c r="CU89" s="87" t="str">
        <f>IF(ISBLANK(BE89),"",VLOOKUP(BE89,Key!$G$3:$H$6,2,FALSE))</f>
        <v/>
      </c>
      <c r="CV89" s="87" t="str">
        <f>IF(ISBLANK(BG89),"",VLOOKUP(BG89,Key!$G$3:$H$6,2,FALSE))</f>
        <v/>
      </c>
      <c r="CW89" s="87" t="str">
        <f>IF(ISBLANK(BI89),"",VLOOKUP(BI89,Key!$G$3:$H$6,2,FALSE))</f>
        <v/>
      </c>
      <c r="CX89" s="87" t="str">
        <f>IF(ISBLANK(BK89),"",VLOOKUP(BK89,Key!$G$3:$H$6,2,FALSE))</f>
        <v/>
      </c>
      <c r="CY89" s="87" t="str">
        <f>IF(ISBLANK(BM89),"",VLOOKUP(BM89,Key!$G$3:$H$6,2,FALSE))</f>
        <v/>
      </c>
      <c r="CZ89" s="87" t="str">
        <f>IF(ISBLANK(BO89),"",VLOOKUP(BO89,Key!$G$3:$H$6,2,FALSE))</f>
        <v/>
      </c>
    </row>
    <row r="90" spans="1:104" x14ac:dyDescent="0.35">
      <c r="A90" s="174"/>
      <c r="B90" s="150"/>
      <c r="C90" s="29" t="s">
        <v>197</v>
      </c>
      <c r="D90" s="45"/>
      <c r="E90" s="46"/>
      <c r="F90" s="46"/>
      <c r="G90" s="48"/>
      <c r="H90" s="45"/>
      <c r="I90" s="47"/>
      <c r="J90" s="46"/>
      <c r="K90" s="47"/>
      <c r="L90" s="46"/>
      <c r="M90" s="48"/>
      <c r="N90" s="45"/>
      <c r="O90" s="47"/>
      <c r="P90" s="46"/>
      <c r="Q90" s="47"/>
      <c r="R90" s="46"/>
      <c r="S90" s="48"/>
      <c r="T90" s="45"/>
      <c r="U90" s="47"/>
      <c r="V90" s="46"/>
      <c r="W90" s="47"/>
      <c r="X90" s="46"/>
      <c r="Y90" s="48"/>
      <c r="Z90" s="45"/>
      <c r="AA90" s="47"/>
      <c r="AB90" s="46"/>
      <c r="AC90" s="47"/>
      <c r="AD90" s="46"/>
      <c r="AE90" s="48"/>
      <c r="AF90" s="45"/>
      <c r="AG90" s="47"/>
      <c r="AH90" s="46"/>
      <c r="AI90" s="47"/>
      <c r="AJ90" s="46"/>
      <c r="AK90" s="48"/>
      <c r="AL90" s="45"/>
      <c r="AM90" s="47"/>
      <c r="AN90" s="46"/>
      <c r="AO90" s="47"/>
      <c r="AP90" s="46"/>
      <c r="AQ90" s="48"/>
      <c r="AR90" s="45"/>
      <c r="AS90" s="47"/>
      <c r="AT90" s="46"/>
      <c r="AU90" s="47"/>
      <c r="AV90" s="46"/>
      <c r="AW90" s="48"/>
      <c r="AX90" s="45"/>
      <c r="AY90" s="47"/>
      <c r="AZ90" s="46"/>
      <c r="BA90" s="47"/>
      <c r="BB90" s="46"/>
      <c r="BC90" s="48"/>
      <c r="BD90" s="45"/>
      <c r="BE90" s="47"/>
      <c r="BF90" s="46"/>
      <c r="BG90" s="47"/>
      <c r="BH90" s="46"/>
      <c r="BI90" s="48"/>
      <c r="BJ90" s="45"/>
      <c r="BK90" s="47"/>
      <c r="BL90" s="46"/>
      <c r="BM90" s="47"/>
      <c r="BN90" s="46"/>
      <c r="BO90" s="48"/>
      <c r="BP90" s="79">
        <f>Properties!$C$5</f>
        <v>0</v>
      </c>
      <c r="BQ90" s="84" t="s">
        <v>115</v>
      </c>
      <c r="BR90" s="80" t="s">
        <v>174</v>
      </c>
      <c r="BS90" s="80">
        <f t="shared" si="6"/>
        <v>0</v>
      </c>
      <c r="BT90" s="80">
        <f t="shared" si="7"/>
        <v>0</v>
      </c>
      <c r="BU90" s="80">
        <f t="shared" si="8"/>
        <v>0</v>
      </c>
      <c r="BV90" s="87" t="str">
        <f>IF(ISBLANK(G90),"",VLOOKUP(G90,Key!$G$3:$H$6,2,FALSE))</f>
        <v/>
      </c>
      <c r="BW90" s="87" t="str">
        <f>IF(ISBLANK(I90),"",VLOOKUP(I90,Key!$G$3:$H$6,2,FALSE))</f>
        <v/>
      </c>
      <c r="BX90" s="87" t="str">
        <f>IF(ISBLANK(K90),"",VLOOKUP(K90,Key!$G$3:$H$6,2,FALSE))</f>
        <v/>
      </c>
      <c r="BY90" s="87" t="str">
        <f>IF(ISBLANK(M90),"",VLOOKUP(M90,Key!$G$3:$H$6,2,FALSE))</f>
        <v/>
      </c>
      <c r="BZ90" s="87" t="str">
        <f>IF(ISBLANK(O90),"",VLOOKUP(O90,Key!$G$3:$H$6,2,FALSE))</f>
        <v/>
      </c>
      <c r="CA90" s="87" t="str">
        <f>IF(ISBLANK(Q90),"",VLOOKUP(Q90,Key!$G$3:$H$6,2,FALSE))</f>
        <v/>
      </c>
      <c r="CB90" s="87" t="str">
        <f>IF(ISBLANK(S90),"",VLOOKUP(S90,Key!$G$3:$H$6,2,FALSE))</f>
        <v/>
      </c>
      <c r="CC90" s="87" t="str">
        <f>IF(ISBLANK(U90),"",VLOOKUP(U90,Key!$G$3:$H$6,2,FALSE))</f>
        <v/>
      </c>
      <c r="CD90" s="87" t="str">
        <f>IF(ISBLANK(W90),"",VLOOKUP(W90,Key!$G$3:$H$6,2,FALSE))</f>
        <v/>
      </c>
      <c r="CE90" s="87" t="str">
        <f>IF(ISBLANK(Y90),"",VLOOKUP(Y90,Key!$G$3:$H$6,2,FALSE))</f>
        <v/>
      </c>
      <c r="CF90" s="87" t="str">
        <f>IF(ISBLANK(AA90),"",VLOOKUP(AA90,Key!$G$3:$H$6,2,FALSE))</f>
        <v/>
      </c>
      <c r="CG90" s="87" t="str">
        <f>IF(ISBLANK(AC90),"",VLOOKUP(AC90,Key!$G$3:$H$6,2,FALSE))</f>
        <v/>
      </c>
      <c r="CH90" s="87" t="str">
        <f>IF(ISBLANK(AE90),"",VLOOKUP(AE90,Key!$G$3:$H$6,2,FALSE))</f>
        <v/>
      </c>
      <c r="CI90" s="87" t="str">
        <f>IF(ISBLANK(AG90),"",VLOOKUP(AG90,Key!$G$3:$H$6,2,FALSE))</f>
        <v/>
      </c>
      <c r="CJ90" s="87" t="str">
        <f>IF(ISBLANK(AI90),"",VLOOKUP(AI90,Key!$G$3:$H$6,2,FALSE))</f>
        <v/>
      </c>
      <c r="CK90" s="87" t="str">
        <f>IF(ISBLANK(AK90),"",VLOOKUP(AK90,Key!$G$3:$H$6,2,FALSE))</f>
        <v/>
      </c>
      <c r="CL90" s="87" t="str">
        <f>IF(ISBLANK(AM90),"",VLOOKUP(AM90,Key!$G$3:$H$6,2,FALSE))</f>
        <v/>
      </c>
      <c r="CM90" s="87" t="str">
        <f>IF(ISBLANK(AO90),"",VLOOKUP(AO90,Key!$G$3:$H$6,2,FALSE))</f>
        <v/>
      </c>
      <c r="CN90" s="87" t="str">
        <f>IF(ISBLANK(AQ90),"",VLOOKUP(AQ90,Key!$G$3:$H$6,2,FALSE))</f>
        <v/>
      </c>
      <c r="CO90" s="87" t="str">
        <f>IF(ISBLANK(AS90),"",VLOOKUP(AS90,Key!$G$3:$H$6,2,FALSE))</f>
        <v/>
      </c>
      <c r="CP90" s="87" t="str">
        <f>IF(ISBLANK(AU90),"",VLOOKUP(AU90,Key!$G$3:$H$6,2,FALSE))</f>
        <v/>
      </c>
      <c r="CQ90" s="87" t="str">
        <f>IF(ISBLANK(AW90),"",VLOOKUP(AW90,Key!$G$3:$H$6,2,FALSE))</f>
        <v/>
      </c>
      <c r="CR90" s="87" t="str">
        <f>IF(ISBLANK(AY90),"",VLOOKUP(AY90,Key!$G$3:$H$6,2,FALSE))</f>
        <v/>
      </c>
      <c r="CS90" s="87" t="str">
        <f>IF(ISBLANK(BA90),"",VLOOKUP(BA90,Key!$G$3:$H$6,2,FALSE))</f>
        <v/>
      </c>
      <c r="CT90" s="87" t="str">
        <f>IF(ISBLANK(BC90),"",VLOOKUP(BC90,Key!$G$3:$H$6,2,FALSE))</f>
        <v/>
      </c>
      <c r="CU90" s="87" t="str">
        <f>IF(ISBLANK(BE90),"",VLOOKUP(BE90,Key!$G$3:$H$6,2,FALSE))</f>
        <v/>
      </c>
      <c r="CV90" s="87" t="str">
        <f>IF(ISBLANK(BG90),"",VLOOKUP(BG90,Key!$G$3:$H$6,2,FALSE))</f>
        <v/>
      </c>
      <c r="CW90" s="87" t="str">
        <f>IF(ISBLANK(BI90),"",VLOOKUP(BI90,Key!$G$3:$H$6,2,FALSE))</f>
        <v/>
      </c>
      <c r="CX90" s="87" t="str">
        <f>IF(ISBLANK(BK90),"",VLOOKUP(BK90,Key!$G$3:$H$6,2,FALSE))</f>
        <v/>
      </c>
      <c r="CY90" s="87" t="str">
        <f>IF(ISBLANK(BM90),"",VLOOKUP(BM90,Key!$G$3:$H$6,2,FALSE))</f>
        <v/>
      </c>
      <c r="CZ90" s="87" t="str">
        <f>IF(ISBLANK(BO90),"",VLOOKUP(BO90,Key!$G$3:$H$6,2,FALSE))</f>
        <v/>
      </c>
    </row>
    <row r="91" spans="1:104" x14ac:dyDescent="0.35">
      <c r="A91" s="174"/>
      <c r="B91" s="150"/>
      <c r="C91" s="29" t="s">
        <v>198</v>
      </c>
      <c r="D91" s="45"/>
      <c r="E91" s="46"/>
      <c r="F91" s="46"/>
      <c r="G91" s="48"/>
      <c r="H91" s="45"/>
      <c r="I91" s="47"/>
      <c r="J91" s="46"/>
      <c r="K91" s="47"/>
      <c r="L91" s="46"/>
      <c r="M91" s="48"/>
      <c r="N91" s="45"/>
      <c r="O91" s="47"/>
      <c r="P91" s="46"/>
      <c r="Q91" s="47"/>
      <c r="R91" s="46"/>
      <c r="S91" s="48"/>
      <c r="T91" s="45"/>
      <c r="U91" s="47"/>
      <c r="V91" s="46"/>
      <c r="W91" s="47"/>
      <c r="X91" s="46"/>
      <c r="Y91" s="48"/>
      <c r="Z91" s="45"/>
      <c r="AA91" s="47"/>
      <c r="AB91" s="46"/>
      <c r="AC91" s="47"/>
      <c r="AD91" s="46"/>
      <c r="AE91" s="48"/>
      <c r="AF91" s="45"/>
      <c r="AG91" s="47"/>
      <c r="AH91" s="46"/>
      <c r="AI91" s="47"/>
      <c r="AJ91" s="46"/>
      <c r="AK91" s="48"/>
      <c r="AL91" s="45"/>
      <c r="AM91" s="47"/>
      <c r="AN91" s="46"/>
      <c r="AO91" s="47"/>
      <c r="AP91" s="46"/>
      <c r="AQ91" s="48"/>
      <c r="AR91" s="45"/>
      <c r="AS91" s="47"/>
      <c r="AT91" s="46"/>
      <c r="AU91" s="47"/>
      <c r="AV91" s="46"/>
      <c r="AW91" s="48"/>
      <c r="AX91" s="45"/>
      <c r="AY91" s="47"/>
      <c r="AZ91" s="46"/>
      <c r="BA91" s="47"/>
      <c r="BB91" s="46"/>
      <c r="BC91" s="48"/>
      <c r="BD91" s="45"/>
      <c r="BE91" s="47"/>
      <c r="BF91" s="46"/>
      <c r="BG91" s="47"/>
      <c r="BH91" s="46"/>
      <c r="BI91" s="48"/>
      <c r="BJ91" s="45"/>
      <c r="BK91" s="47"/>
      <c r="BL91" s="46"/>
      <c r="BM91" s="47"/>
      <c r="BN91" s="46"/>
      <c r="BO91" s="48"/>
      <c r="BP91" s="79">
        <f>Properties!$C$5</f>
        <v>0</v>
      </c>
      <c r="BQ91" s="84" t="s">
        <v>115</v>
      </c>
      <c r="BR91" s="80" t="s">
        <v>174</v>
      </c>
      <c r="BS91" s="80">
        <f t="shared" si="6"/>
        <v>0</v>
      </c>
      <c r="BT91" s="80">
        <f t="shared" si="7"/>
        <v>0</v>
      </c>
      <c r="BU91" s="80">
        <f t="shared" si="8"/>
        <v>0</v>
      </c>
      <c r="BV91" s="87" t="str">
        <f>IF(ISBLANK(G91),"",VLOOKUP(G91,Key!$G$3:$H$6,2,FALSE))</f>
        <v/>
      </c>
      <c r="BW91" s="87" t="str">
        <f>IF(ISBLANK(I91),"",VLOOKUP(I91,Key!$G$3:$H$6,2,FALSE))</f>
        <v/>
      </c>
      <c r="BX91" s="87" t="str">
        <f>IF(ISBLANK(K91),"",VLOOKUP(K91,Key!$G$3:$H$6,2,FALSE))</f>
        <v/>
      </c>
      <c r="BY91" s="87" t="str">
        <f>IF(ISBLANK(M91),"",VLOOKUP(M91,Key!$G$3:$H$6,2,FALSE))</f>
        <v/>
      </c>
      <c r="BZ91" s="87" t="str">
        <f>IF(ISBLANK(O91),"",VLOOKUP(O91,Key!$G$3:$H$6,2,FALSE))</f>
        <v/>
      </c>
      <c r="CA91" s="87" t="str">
        <f>IF(ISBLANK(Q91),"",VLOOKUP(Q91,Key!$G$3:$H$6,2,FALSE))</f>
        <v/>
      </c>
      <c r="CB91" s="87" t="str">
        <f>IF(ISBLANK(S91),"",VLOOKUP(S91,Key!$G$3:$H$6,2,FALSE))</f>
        <v/>
      </c>
      <c r="CC91" s="87" t="str">
        <f>IF(ISBLANK(U91),"",VLOOKUP(U91,Key!$G$3:$H$6,2,FALSE))</f>
        <v/>
      </c>
      <c r="CD91" s="87" t="str">
        <f>IF(ISBLANK(W91),"",VLOOKUP(W91,Key!$G$3:$H$6,2,FALSE))</f>
        <v/>
      </c>
      <c r="CE91" s="87" t="str">
        <f>IF(ISBLANK(Y91),"",VLOOKUP(Y91,Key!$G$3:$H$6,2,FALSE))</f>
        <v/>
      </c>
      <c r="CF91" s="87" t="str">
        <f>IF(ISBLANK(AA91),"",VLOOKUP(AA91,Key!$G$3:$H$6,2,FALSE))</f>
        <v/>
      </c>
      <c r="CG91" s="87" t="str">
        <f>IF(ISBLANK(AC91),"",VLOOKUP(AC91,Key!$G$3:$H$6,2,FALSE))</f>
        <v/>
      </c>
      <c r="CH91" s="87" t="str">
        <f>IF(ISBLANK(AE91),"",VLOOKUP(AE91,Key!$G$3:$H$6,2,FALSE))</f>
        <v/>
      </c>
      <c r="CI91" s="87" t="str">
        <f>IF(ISBLANK(AG91),"",VLOOKUP(AG91,Key!$G$3:$H$6,2,FALSE))</f>
        <v/>
      </c>
      <c r="CJ91" s="87" t="str">
        <f>IF(ISBLANK(AI91),"",VLOOKUP(AI91,Key!$G$3:$H$6,2,FALSE))</f>
        <v/>
      </c>
      <c r="CK91" s="87" t="str">
        <f>IF(ISBLANK(AK91),"",VLOOKUP(AK91,Key!$G$3:$H$6,2,FALSE))</f>
        <v/>
      </c>
      <c r="CL91" s="87" t="str">
        <f>IF(ISBLANK(AM91),"",VLOOKUP(AM91,Key!$G$3:$H$6,2,FALSE))</f>
        <v/>
      </c>
      <c r="CM91" s="87" t="str">
        <f>IF(ISBLANK(AO91),"",VLOOKUP(AO91,Key!$G$3:$H$6,2,FALSE))</f>
        <v/>
      </c>
      <c r="CN91" s="87" t="str">
        <f>IF(ISBLANK(AQ91),"",VLOOKUP(AQ91,Key!$G$3:$H$6,2,FALSE))</f>
        <v/>
      </c>
      <c r="CO91" s="87" t="str">
        <f>IF(ISBLANK(AS91),"",VLOOKUP(AS91,Key!$G$3:$H$6,2,FALSE))</f>
        <v/>
      </c>
      <c r="CP91" s="87" t="str">
        <f>IF(ISBLANK(AU91),"",VLOOKUP(AU91,Key!$G$3:$H$6,2,FALSE))</f>
        <v/>
      </c>
      <c r="CQ91" s="87" t="str">
        <f>IF(ISBLANK(AW91),"",VLOOKUP(AW91,Key!$G$3:$H$6,2,FALSE))</f>
        <v/>
      </c>
      <c r="CR91" s="87" t="str">
        <f>IF(ISBLANK(AY91),"",VLOOKUP(AY91,Key!$G$3:$H$6,2,FALSE))</f>
        <v/>
      </c>
      <c r="CS91" s="87" t="str">
        <f>IF(ISBLANK(BA91),"",VLOOKUP(BA91,Key!$G$3:$H$6,2,FALSE))</f>
        <v/>
      </c>
      <c r="CT91" s="87" t="str">
        <f>IF(ISBLANK(BC91),"",VLOOKUP(BC91,Key!$G$3:$H$6,2,FALSE))</f>
        <v/>
      </c>
      <c r="CU91" s="87" t="str">
        <f>IF(ISBLANK(BE91),"",VLOOKUP(BE91,Key!$G$3:$H$6,2,FALSE))</f>
        <v/>
      </c>
      <c r="CV91" s="87" t="str">
        <f>IF(ISBLANK(BG91),"",VLOOKUP(BG91,Key!$G$3:$H$6,2,FALSE))</f>
        <v/>
      </c>
      <c r="CW91" s="87" t="str">
        <f>IF(ISBLANK(BI91),"",VLOOKUP(BI91,Key!$G$3:$H$6,2,FALSE))</f>
        <v/>
      </c>
      <c r="CX91" s="87" t="str">
        <f>IF(ISBLANK(BK91),"",VLOOKUP(BK91,Key!$G$3:$H$6,2,FALSE))</f>
        <v/>
      </c>
      <c r="CY91" s="87" t="str">
        <f>IF(ISBLANK(BM91),"",VLOOKUP(BM91,Key!$G$3:$H$6,2,FALSE))</f>
        <v/>
      </c>
      <c r="CZ91" s="87" t="str">
        <f>IF(ISBLANK(BO91),"",VLOOKUP(BO91,Key!$G$3:$H$6,2,FALSE))</f>
        <v/>
      </c>
    </row>
    <row r="92" spans="1:104" x14ac:dyDescent="0.35">
      <c r="A92" s="174"/>
      <c r="B92" s="150"/>
      <c r="C92" s="29" t="s">
        <v>199</v>
      </c>
      <c r="D92" s="45"/>
      <c r="E92" s="46"/>
      <c r="F92" s="46"/>
      <c r="G92" s="48"/>
      <c r="H92" s="45"/>
      <c r="I92" s="47"/>
      <c r="J92" s="46"/>
      <c r="K92" s="47"/>
      <c r="L92" s="46"/>
      <c r="M92" s="48"/>
      <c r="N92" s="45"/>
      <c r="O92" s="47"/>
      <c r="P92" s="46"/>
      <c r="Q92" s="47"/>
      <c r="R92" s="46"/>
      <c r="S92" s="48"/>
      <c r="T92" s="45"/>
      <c r="U92" s="47"/>
      <c r="V92" s="46"/>
      <c r="W92" s="47"/>
      <c r="X92" s="46"/>
      <c r="Y92" s="48"/>
      <c r="Z92" s="45"/>
      <c r="AA92" s="47"/>
      <c r="AB92" s="46"/>
      <c r="AC92" s="47"/>
      <c r="AD92" s="46"/>
      <c r="AE92" s="48"/>
      <c r="AF92" s="45"/>
      <c r="AG92" s="47"/>
      <c r="AH92" s="46"/>
      <c r="AI92" s="47"/>
      <c r="AJ92" s="46"/>
      <c r="AK92" s="48"/>
      <c r="AL92" s="45"/>
      <c r="AM92" s="47"/>
      <c r="AN92" s="46"/>
      <c r="AO92" s="47"/>
      <c r="AP92" s="46"/>
      <c r="AQ92" s="48"/>
      <c r="AR92" s="45"/>
      <c r="AS92" s="47"/>
      <c r="AT92" s="46"/>
      <c r="AU92" s="47"/>
      <c r="AV92" s="46"/>
      <c r="AW92" s="48"/>
      <c r="AX92" s="45"/>
      <c r="AY92" s="47"/>
      <c r="AZ92" s="46"/>
      <c r="BA92" s="47"/>
      <c r="BB92" s="46"/>
      <c r="BC92" s="48"/>
      <c r="BD92" s="45"/>
      <c r="BE92" s="47"/>
      <c r="BF92" s="46"/>
      <c r="BG92" s="47"/>
      <c r="BH92" s="46"/>
      <c r="BI92" s="48"/>
      <c r="BJ92" s="45"/>
      <c r="BK92" s="47"/>
      <c r="BL92" s="46"/>
      <c r="BM92" s="47"/>
      <c r="BN92" s="46"/>
      <c r="BO92" s="48"/>
      <c r="BP92" s="79">
        <f>Properties!$C$5</f>
        <v>0</v>
      </c>
      <c r="BQ92" s="84" t="s">
        <v>115</v>
      </c>
      <c r="BR92" s="80" t="s">
        <v>174</v>
      </c>
      <c r="BS92" s="80">
        <f t="shared" si="6"/>
        <v>0</v>
      </c>
      <c r="BT92" s="80">
        <f t="shared" si="7"/>
        <v>0</v>
      </c>
      <c r="BU92" s="80">
        <f t="shared" si="8"/>
        <v>0</v>
      </c>
      <c r="BV92" s="87" t="str">
        <f>IF(ISBLANK(G92),"",VLOOKUP(G92,Key!$G$3:$H$6,2,FALSE))</f>
        <v/>
      </c>
      <c r="BW92" s="87" t="str">
        <f>IF(ISBLANK(I92),"",VLOOKUP(I92,Key!$G$3:$H$6,2,FALSE))</f>
        <v/>
      </c>
      <c r="BX92" s="87" t="str">
        <f>IF(ISBLANK(K92),"",VLOOKUP(K92,Key!$G$3:$H$6,2,FALSE))</f>
        <v/>
      </c>
      <c r="BY92" s="87" t="str">
        <f>IF(ISBLANK(M92),"",VLOOKUP(M92,Key!$G$3:$H$6,2,FALSE))</f>
        <v/>
      </c>
      <c r="BZ92" s="87" t="str">
        <f>IF(ISBLANK(O92),"",VLOOKUP(O92,Key!$G$3:$H$6,2,FALSE))</f>
        <v/>
      </c>
      <c r="CA92" s="87" t="str">
        <f>IF(ISBLANK(Q92),"",VLOOKUP(Q92,Key!$G$3:$H$6,2,FALSE))</f>
        <v/>
      </c>
      <c r="CB92" s="87" t="str">
        <f>IF(ISBLANK(S92),"",VLOOKUP(S92,Key!$G$3:$H$6,2,FALSE))</f>
        <v/>
      </c>
      <c r="CC92" s="87" t="str">
        <f>IF(ISBLANK(U92),"",VLOOKUP(U92,Key!$G$3:$H$6,2,FALSE))</f>
        <v/>
      </c>
      <c r="CD92" s="87" t="str">
        <f>IF(ISBLANK(W92),"",VLOOKUP(W92,Key!$G$3:$H$6,2,FALSE))</f>
        <v/>
      </c>
      <c r="CE92" s="87" t="str">
        <f>IF(ISBLANK(Y92),"",VLOOKUP(Y92,Key!$G$3:$H$6,2,FALSE))</f>
        <v/>
      </c>
      <c r="CF92" s="87" t="str">
        <f>IF(ISBLANK(AA92),"",VLOOKUP(AA92,Key!$G$3:$H$6,2,FALSE))</f>
        <v/>
      </c>
      <c r="CG92" s="87" t="str">
        <f>IF(ISBLANK(AC92),"",VLOOKUP(AC92,Key!$G$3:$H$6,2,FALSE))</f>
        <v/>
      </c>
      <c r="CH92" s="87" t="str">
        <f>IF(ISBLANK(AE92),"",VLOOKUP(AE92,Key!$G$3:$H$6,2,FALSE))</f>
        <v/>
      </c>
      <c r="CI92" s="87" t="str">
        <f>IF(ISBLANK(AG92),"",VLOOKUP(AG92,Key!$G$3:$H$6,2,FALSE))</f>
        <v/>
      </c>
      <c r="CJ92" s="87" t="str">
        <f>IF(ISBLANK(AI92),"",VLOOKUP(AI92,Key!$G$3:$H$6,2,FALSE))</f>
        <v/>
      </c>
      <c r="CK92" s="87" t="str">
        <f>IF(ISBLANK(AK92),"",VLOOKUP(AK92,Key!$G$3:$H$6,2,FALSE))</f>
        <v/>
      </c>
      <c r="CL92" s="87" t="str">
        <f>IF(ISBLANK(AM92),"",VLOOKUP(AM92,Key!$G$3:$H$6,2,FALSE))</f>
        <v/>
      </c>
      <c r="CM92" s="87" t="str">
        <f>IF(ISBLANK(AO92),"",VLOOKUP(AO92,Key!$G$3:$H$6,2,FALSE))</f>
        <v/>
      </c>
      <c r="CN92" s="87" t="str">
        <f>IF(ISBLANK(AQ92),"",VLOOKUP(AQ92,Key!$G$3:$H$6,2,FALSE))</f>
        <v/>
      </c>
      <c r="CO92" s="87" t="str">
        <f>IF(ISBLANK(AS92),"",VLOOKUP(AS92,Key!$G$3:$H$6,2,FALSE))</f>
        <v/>
      </c>
      <c r="CP92" s="87" t="str">
        <f>IF(ISBLANK(AU92),"",VLOOKUP(AU92,Key!$G$3:$H$6,2,FALSE))</f>
        <v/>
      </c>
      <c r="CQ92" s="87" t="str">
        <f>IF(ISBLANK(AW92),"",VLOOKUP(AW92,Key!$G$3:$H$6,2,FALSE))</f>
        <v/>
      </c>
      <c r="CR92" s="87" t="str">
        <f>IF(ISBLANK(AY92),"",VLOOKUP(AY92,Key!$G$3:$H$6,2,FALSE))</f>
        <v/>
      </c>
      <c r="CS92" s="87" t="str">
        <f>IF(ISBLANK(BA92),"",VLOOKUP(BA92,Key!$G$3:$H$6,2,FALSE))</f>
        <v/>
      </c>
      <c r="CT92" s="87" t="str">
        <f>IF(ISBLANK(BC92),"",VLOOKUP(BC92,Key!$G$3:$H$6,2,FALSE))</f>
        <v/>
      </c>
      <c r="CU92" s="87" t="str">
        <f>IF(ISBLANK(BE92),"",VLOOKUP(BE92,Key!$G$3:$H$6,2,FALSE))</f>
        <v/>
      </c>
      <c r="CV92" s="87" t="str">
        <f>IF(ISBLANK(BG92),"",VLOOKUP(BG92,Key!$G$3:$H$6,2,FALSE))</f>
        <v/>
      </c>
      <c r="CW92" s="87" t="str">
        <f>IF(ISBLANK(BI92),"",VLOOKUP(BI92,Key!$G$3:$H$6,2,FALSE))</f>
        <v/>
      </c>
      <c r="CX92" s="87" t="str">
        <f>IF(ISBLANK(BK92),"",VLOOKUP(BK92,Key!$G$3:$H$6,2,FALSE))</f>
        <v/>
      </c>
      <c r="CY92" s="87" t="str">
        <f>IF(ISBLANK(BM92),"",VLOOKUP(BM92,Key!$G$3:$H$6,2,FALSE))</f>
        <v/>
      </c>
      <c r="CZ92" s="87" t="str">
        <f>IF(ISBLANK(BO92),"",VLOOKUP(BO92,Key!$G$3:$H$6,2,FALSE))</f>
        <v/>
      </c>
    </row>
    <row r="93" spans="1:104" x14ac:dyDescent="0.35">
      <c r="A93" s="174"/>
      <c r="B93" s="150"/>
      <c r="C93" s="29" t="s">
        <v>200</v>
      </c>
      <c r="D93" s="45"/>
      <c r="E93" s="46"/>
      <c r="F93" s="46"/>
      <c r="G93" s="48"/>
      <c r="H93" s="45"/>
      <c r="I93" s="47"/>
      <c r="J93" s="46"/>
      <c r="K93" s="47"/>
      <c r="L93" s="46"/>
      <c r="M93" s="48"/>
      <c r="N93" s="45"/>
      <c r="O93" s="47"/>
      <c r="P93" s="46"/>
      <c r="Q93" s="47"/>
      <c r="R93" s="46"/>
      <c r="S93" s="48"/>
      <c r="T93" s="45"/>
      <c r="U93" s="47"/>
      <c r="V93" s="46"/>
      <c r="W93" s="47"/>
      <c r="X93" s="46"/>
      <c r="Y93" s="48"/>
      <c r="Z93" s="45"/>
      <c r="AA93" s="47"/>
      <c r="AB93" s="46"/>
      <c r="AC93" s="47"/>
      <c r="AD93" s="46"/>
      <c r="AE93" s="48"/>
      <c r="AF93" s="45"/>
      <c r="AG93" s="47"/>
      <c r="AH93" s="46"/>
      <c r="AI93" s="47"/>
      <c r="AJ93" s="46"/>
      <c r="AK93" s="48"/>
      <c r="AL93" s="45"/>
      <c r="AM93" s="47"/>
      <c r="AN93" s="46"/>
      <c r="AO93" s="47"/>
      <c r="AP93" s="46"/>
      <c r="AQ93" s="48"/>
      <c r="AR93" s="45"/>
      <c r="AS93" s="47"/>
      <c r="AT93" s="46"/>
      <c r="AU93" s="47"/>
      <c r="AV93" s="46"/>
      <c r="AW93" s="48"/>
      <c r="AX93" s="45"/>
      <c r="AY93" s="47"/>
      <c r="AZ93" s="46"/>
      <c r="BA93" s="47"/>
      <c r="BB93" s="46"/>
      <c r="BC93" s="48"/>
      <c r="BD93" s="45"/>
      <c r="BE93" s="47"/>
      <c r="BF93" s="46"/>
      <c r="BG93" s="47"/>
      <c r="BH93" s="46"/>
      <c r="BI93" s="48"/>
      <c r="BJ93" s="45"/>
      <c r="BK93" s="47"/>
      <c r="BL93" s="46"/>
      <c r="BM93" s="47"/>
      <c r="BN93" s="46"/>
      <c r="BO93" s="48"/>
      <c r="BP93" s="79">
        <f>Properties!$C$5</f>
        <v>0</v>
      </c>
      <c r="BQ93" s="84" t="s">
        <v>115</v>
      </c>
      <c r="BR93" s="80" t="s">
        <v>174</v>
      </c>
      <c r="BS93" s="80">
        <f t="shared" si="6"/>
        <v>0</v>
      </c>
      <c r="BT93" s="80">
        <f t="shared" si="7"/>
        <v>0</v>
      </c>
      <c r="BU93" s="80">
        <f t="shared" si="8"/>
        <v>0</v>
      </c>
      <c r="BV93" s="87" t="str">
        <f>IF(ISBLANK(G93),"",VLOOKUP(G93,Key!$G$3:$H$6,2,FALSE))</f>
        <v/>
      </c>
      <c r="BW93" s="87" t="str">
        <f>IF(ISBLANK(I93),"",VLOOKUP(I93,Key!$G$3:$H$6,2,FALSE))</f>
        <v/>
      </c>
      <c r="BX93" s="87" t="str">
        <f>IF(ISBLANK(K93),"",VLOOKUP(K93,Key!$G$3:$H$6,2,FALSE))</f>
        <v/>
      </c>
      <c r="BY93" s="87" t="str">
        <f>IF(ISBLANK(M93),"",VLOOKUP(M93,Key!$G$3:$H$6,2,FALSE))</f>
        <v/>
      </c>
      <c r="BZ93" s="87" t="str">
        <f>IF(ISBLANK(O93),"",VLOOKUP(O93,Key!$G$3:$H$6,2,FALSE))</f>
        <v/>
      </c>
      <c r="CA93" s="87" t="str">
        <f>IF(ISBLANK(Q93),"",VLOOKUP(Q93,Key!$G$3:$H$6,2,FALSE))</f>
        <v/>
      </c>
      <c r="CB93" s="87" t="str">
        <f>IF(ISBLANK(S93),"",VLOOKUP(S93,Key!$G$3:$H$6,2,FALSE))</f>
        <v/>
      </c>
      <c r="CC93" s="87" t="str">
        <f>IF(ISBLANK(U93),"",VLOOKUP(U93,Key!$G$3:$H$6,2,FALSE))</f>
        <v/>
      </c>
      <c r="CD93" s="87" t="str">
        <f>IF(ISBLANK(W93),"",VLOOKUP(W93,Key!$G$3:$H$6,2,FALSE))</f>
        <v/>
      </c>
      <c r="CE93" s="87" t="str">
        <f>IF(ISBLANK(Y93),"",VLOOKUP(Y93,Key!$G$3:$H$6,2,FALSE))</f>
        <v/>
      </c>
      <c r="CF93" s="87" t="str">
        <f>IF(ISBLANK(AA93),"",VLOOKUP(AA93,Key!$G$3:$H$6,2,FALSE))</f>
        <v/>
      </c>
      <c r="CG93" s="87" t="str">
        <f>IF(ISBLANK(AC93),"",VLOOKUP(AC93,Key!$G$3:$H$6,2,FALSE))</f>
        <v/>
      </c>
      <c r="CH93" s="87" t="str">
        <f>IF(ISBLANK(AE93),"",VLOOKUP(AE93,Key!$G$3:$H$6,2,FALSE))</f>
        <v/>
      </c>
      <c r="CI93" s="87" t="str">
        <f>IF(ISBLANK(AG93),"",VLOOKUP(AG93,Key!$G$3:$H$6,2,FALSE))</f>
        <v/>
      </c>
      <c r="CJ93" s="87" t="str">
        <f>IF(ISBLANK(AI93),"",VLOOKUP(AI93,Key!$G$3:$H$6,2,FALSE))</f>
        <v/>
      </c>
      <c r="CK93" s="87" t="str">
        <f>IF(ISBLANK(AK93),"",VLOOKUP(AK93,Key!$G$3:$H$6,2,FALSE))</f>
        <v/>
      </c>
      <c r="CL93" s="87" t="str">
        <f>IF(ISBLANK(AM93),"",VLOOKUP(AM93,Key!$G$3:$H$6,2,FALSE))</f>
        <v/>
      </c>
      <c r="CM93" s="87" t="str">
        <f>IF(ISBLANK(AO93),"",VLOOKUP(AO93,Key!$G$3:$H$6,2,FALSE))</f>
        <v/>
      </c>
      <c r="CN93" s="87" t="str">
        <f>IF(ISBLANK(AQ93),"",VLOOKUP(AQ93,Key!$G$3:$H$6,2,FALSE))</f>
        <v/>
      </c>
      <c r="CO93" s="87" t="str">
        <f>IF(ISBLANK(AS93),"",VLOOKUP(AS93,Key!$G$3:$H$6,2,FALSE))</f>
        <v/>
      </c>
      <c r="CP93" s="87" t="str">
        <f>IF(ISBLANK(AU93),"",VLOOKUP(AU93,Key!$G$3:$H$6,2,FALSE))</f>
        <v/>
      </c>
      <c r="CQ93" s="87" t="str">
        <f>IF(ISBLANK(AW93),"",VLOOKUP(AW93,Key!$G$3:$H$6,2,FALSE))</f>
        <v/>
      </c>
      <c r="CR93" s="87" t="str">
        <f>IF(ISBLANK(AY93),"",VLOOKUP(AY93,Key!$G$3:$H$6,2,FALSE))</f>
        <v/>
      </c>
      <c r="CS93" s="87" t="str">
        <f>IF(ISBLANK(BA93),"",VLOOKUP(BA93,Key!$G$3:$H$6,2,FALSE))</f>
        <v/>
      </c>
      <c r="CT93" s="87" t="str">
        <f>IF(ISBLANK(BC93),"",VLOOKUP(BC93,Key!$G$3:$H$6,2,FALSE))</f>
        <v/>
      </c>
      <c r="CU93" s="87" t="str">
        <f>IF(ISBLANK(BE93),"",VLOOKUP(BE93,Key!$G$3:$H$6,2,FALSE))</f>
        <v/>
      </c>
      <c r="CV93" s="87" t="str">
        <f>IF(ISBLANK(BG93),"",VLOOKUP(BG93,Key!$G$3:$H$6,2,FALSE))</f>
        <v/>
      </c>
      <c r="CW93" s="87" t="str">
        <f>IF(ISBLANK(BI93),"",VLOOKUP(BI93,Key!$G$3:$H$6,2,FALSE))</f>
        <v/>
      </c>
      <c r="CX93" s="87" t="str">
        <f>IF(ISBLANK(BK93),"",VLOOKUP(BK93,Key!$G$3:$H$6,2,FALSE))</f>
        <v/>
      </c>
      <c r="CY93" s="87" t="str">
        <f>IF(ISBLANK(BM93),"",VLOOKUP(BM93,Key!$G$3:$H$6,2,FALSE))</f>
        <v/>
      </c>
      <c r="CZ93" s="87" t="str">
        <f>IF(ISBLANK(BO93),"",VLOOKUP(BO93,Key!$G$3:$H$6,2,FALSE))</f>
        <v/>
      </c>
    </row>
    <row r="94" spans="1:104" x14ac:dyDescent="0.35">
      <c r="A94" s="174"/>
      <c r="B94" s="150"/>
      <c r="C94" s="29" t="s">
        <v>201</v>
      </c>
      <c r="D94" s="45"/>
      <c r="E94" s="46"/>
      <c r="F94" s="46"/>
      <c r="G94" s="48"/>
      <c r="H94" s="45"/>
      <c r="I94" s="47"/>
      <c r="J94" s="46"/>
      <c r="K94" s="47"/>
      <c r="L94" s="46"/>
      <c r="M94" s="48"/>
      <c r="N94" s="45"/>
      <c r="O94" s="47"/>
      <c r="P94" s="46"/>
      <c r="Q94" s="47"/>
      <c r="R94" s="46"/>
      <c r="S94" s="48"/>
      <c r="T94" s="45"/>
      <c r="U94" s="47"/>
      <c r="V94" s="46"/>
      <c r="W94" s="47"/>
      <c r="X94" s="46"/>
      <c r="Y94" s="48"/>
      <c r="Z94" s="45"/>
      <c r="AA94" s="47"/>
      <c r="AB94" s="46"/>
      <c r="AC94" s="47"/>
      <c r="AD94" s="46"/>
      <c r="AE94" s="48"/>
      <c r="AF94" s="45"/>
      <c r="AG94" s="47"/>
      <c r="AH94" s="46"/>
      <c r="AI94" s="47"/>
      <c r="AJ94" s="46"/>
      <c r="AK94" s="48"/>
      <c r="AL94" s="45"/>
      <c r="AM94" s="47"/>
      <c r="AN94" s="46"/>
      <c r="AO94" s="47"/>
      <c r="AP94" s="46"/>
      <c r="AQ94" s="48"/>
      <c r="AR94" s="45"/>
      <c r="AS94" s="47"/>
      <c r="AT94" s="46"/>
      <c r="AU94" s="47"/>
      <c r="AV94" s="46"/>
      <c r="AW94" s="48"/>
      <c r="AX94" s="45"/>
      <c r="AY94" s="47"/>
      <c r="AZ94" s="46"/>
      <c r="BA94" s="47"/>
      <c r="BB94" s="46"/>
      <c r="BC94" s="48"/>
      <c r="BD94" s="45"/>
      <c r="BE94" s="47"/>
      <c r="BF94" s="46"/>
      <c r="BG94" s="47"/>
      <c r="BH94" s="46"/>
      <c r="BI94" s="48"/>
      <c r="BJ94" s="45"/>
      <c r="BK94" s="47"/>
      <c r="BL94" s="46"/>
      <c r="BM94" s="47"/>
      <c r="BN94" s="46"/>
      <c r="BO94" s="48"/>
      <c r="BP94" s="79">
        <f>Properties!$C$5</f>
        <v>0</v>
      </c>
      <c r="BQ94" s="84" t="s">
        <v>115</v>
      </c>
      <c r="BR94" s="80" t="s">
        <v>174</v>
      </c>
      <c r="BS94" s="80">
        <f t="shared" si="6"/>
        <v>0</v>
      </c>
      <c r="BT94" s="80">
        <f t="shared" si="7"/>
        <v>0</v>
      </c>
      <c r="BU94" s="80">
        <f t="shared" si="8"/>
        <v>0</v>
      </c>
      <c r="BV94" s="87" t="str">
        <f>IF(ISBLANK(G94),"",VLOOKUP(G94,Key!$G$3:$H$6,2,FALSE))</f>
        <v/>
      </c>
      <c r="BW94" s="87" t="str">
        <f>IF(ISBLANK(I94),"",VLOOKUP(I94,Key!$G$3:$H$6,2,FALSE))</f>
        <v/>
      </c>
      <c r="BX94" s="87" t="str">
        <f>IF(ISBLANK(K94),"",VLOOKUP(K94,Key!$G$3:$H$6,2,FALSE))</f>
        <v/>
      </c>
      <c r="BY94" s="87" t="str">
        <f>IF(ISBLANK(M94),"",VLOOKUP(M94,Key!$G$3:$H$6,2,FALSE))</f>
        <v/>
      </c>
      <c r="BZ94" s="87" t="str">
        <f>IF(ISBLANK(O94),"",VLOOKUP(O94,Key!$G$3:$H$6,2,FALSE))</f>
        <v/>
      </c>
      <c r="CA94" s="87" t="str">
        <f>IF(ISBLANK(Q94),"",VLOOKUP(Q94,Key!$G$3:$H$6,2,FALSE))</f>
        <v/>
      </c>
      <c r="CB94" s="87" t="str">
        <f>IF(ISBLANK(S94),"",VLOOKUP(S94,Key!$G$3:$H$6,2,FALSE))</f>
        <v/>
      </c>
      <c r="CC94" s="87" t="str">
        <f>IF(ISBLANK(U94),"",VLOOKUP(U94,Key!$G$3:$H$6,2,FALSE))</f>
        <v/>
      </c>
      <c r="CD94" s="87" t="str">
        <f>IF(ISBLANK(W94),"",VLOOKUP(W94,Key!$G$3:$H$6,2,FALSE))</f>
        <v/>
      </c>
      <c r="CE94" s="87" t="str">
        <f>IF(ISBLANK(Y94),"",VLOOKUP(Y94,Key!$G$3:$H$6,2,FALSE))</f>
        <v/>
      </c>
      <c r="CF94" s="87" t="str">
        <f>IF(ISBLANK(AA94),"",VLOOKUP(AA94,Key!$G$3:$H$6,2,FALSE))</f>
        <v/>
      </c>
      <c r="CG94" s="87" t="str">
        <f>IF(ISBLANK(AC94),"",VLOOKUP(AC94,Key!$G$3:$H$6,2,FALSE))</f>
        <v/>
      </c>
      <c r="CH94" s="87" t="str">
        <f>IF(ISBLANK(AE94),"",VLOOKUP(AE94,Key!$G$3:$H$6,2,FALSE))</f>
        <v/>
      </c>
      <c r="CI94" s="87" t="str">
        <f>IF(ISBLANK(AG94),"",VLOOKUP(AG94,Key!$G$3:$H$6,2,FALSE))</f>
        <v/>
      </c>
      <c r="CJ94" s="87" t="str">
        <f>IF(ISBLANK(AI94),"",VLOOKUP(AI94,Key!$G$3:$H$6,2,FALSE))</f>
        <v/>
      </c>
      <c r="CK94" s="87" t="str">
        <f>IF(ISBLANK(AK94),"",VLOOKUP(AK94,Key!$G$3:$H$6,2,FALSE))</f>
        <v/>
      </c>
      <c r="CL94" s="87" t="str">
        <f>IF(ISBLANK(AM94),"",VLOOKUP(AM94,Key!$G$3:$H$6,2,FALSE))</f>
        <v/>
      </c>
      <c r="CM94" s="87" t="str">
        <f>IF(ISBLANK(AO94),"",VLOOKUP(AO94,Key!$G$3:$H$6,2,FALSE))</f>
        <v/>
      </c>
      <c r="CN94" s="87" t="str">
        <f>IF(ISBLANK(AQ94),"",VLOOKUP(AQ94,Key!$G$3:$H$6,2,FALSE))</f>
        <v/>
      </c>
      <c r="CO94" s="87" t="str">
        <f>IF(ISBLANK(AS94),"",VLOOKUP(AS94,Key!$G$3:$H$6,2,FALSE))</f>
        <v/>
      </c>
      <c r="CP94" s="87" t="str">
        <f>IF(ISBLANK(AU94),"",VLOOKUP(AU94,Key!$G$3:$H$6,2,FALSE))</f>
        <v/>
      </c>
      <c r="CQ94" s="87" t="str">
        <f>IF(ISBLANK(AW94),"",VLOOKUP(AW94,Key!$G$3:$H$6,2,FALSE))</f>
        <v/>
      </c>
      <c r="CR94" s="87" t="str">
        <f>IF(ISBLANK(AY94),"",VLOOKUP(AY94,Key!$G$3:$H$6,2,FALSE))</f>
        <v/>
      </c>
      <c r="CS94" s="87" t="str">
        <f>IF(ISBLANK(BA94),"",VLOOKUP(BA94,Key!$G$3:$H$6,2,FALSE))</f>
        <v/>
      </c>
      <c r="CT94" s="87" t="str">
        <f>IF(ISBLANK(BC94),"",VLOOKUP(BC94,Key!$G$3:$H$6,2,FALSE))</f>
        <v/>
      </c>
      <c r="CU94" s="87" t="str">
        <f>IF(ISBLANK(BE94),"",VLOOKUP(BE94,Key!$G$3:$H$6,2,FALSE))</f>
        <v/>
      </c>
      <c r="CV94" s="87" t="str">
        <f>IF(ISBLANK(BG94),"",VLOOKUP(BG94,Key!$G$3:$H$6,2,FALSE))</f>
        <v/>
      </c>
      <c r="CW94" s="87" t="str">
        <f>IF(ISBLANK(BI94),"",VLOOKUP(BI94,Key!$G$3:$H$6,2,FALSE))</f>
        <v/>
      </c>
      <c r="CX94" s="87" t="str">
        <f>IF(ISBLANK(BK94),"",VLOOKUP(BK94,Key!$G$3:$H$6,2,FALSE))</f>
        <v/>
      </c>
      <c r="CY94" s="87" t="str">
        <f>IF(ISBLANK(BM94),"",VLOOKUP(BM94,Key!$G$3:$H$6,2,FALSE))</f>
        <v/>
      </c>
      <c r="CZ94" s="87" t="str">
        <f>IF(ISBLANK(BO94),"",VLOOKUP(BO94,Key!$G$3:$H$6,2,FALSE))</f>
        <v/>
      </c>
    </row>
    <row r="95" spans="1:104" x14ac:dyDescent="0.35">
      <c r="A95" s="174"/>
      <c r="B95" s="150"/>
      <c r="C95" s="29" t="s">
        <v>202</v>
      </c>
      <c r="D95" s="45"/>
      <c r="E95" s="46"/>
      <c r="F95" s="46"/>
      <c r="G95" s="48"/>
      <c r="H95" s="45"/>
      <c r="I95" s="47"/>
      <c r="J95" s="46"/>
      <c r="K95" s="47"/>
      <c r="L95" s="46"/>
      <c r="M95" s="48"/>
      <c r="N95" s="45"/>
      <c r="O95" s="47"/>
      <c r="P95" s="46"/>
      <c r="Q95" s="47"/>
      <c r="R95" s="46"/>
      <c r="S95" s="48"/>
      <c r="T95" s="45"/>
      <c r="U95" s="47"/>
      <c r="V95" s="46"/>
      <c r="W95" s="47"/>
      <c r="X95" s="46"/>
      <c r="Y95" s="48"/>
      <c r="Z95" s="45"/>
      <c r="AA95" s="47"/>
      <c r="AB95" s="46"/>
      <c r="AC95" s="47"/>
      <c r="AD95" s="46"/>
      <c r="AE95" s="48"/>
      <c r="AF95" s="45"/>
      <c r="AG95" s="47"/>
      <c r="AH95" s="46"/>
      <c r="AI95" s="47"/>
      <c r="AJ95" s="46"/>
      <c r="AK95" s="48"/>
      <c r="AL95" s="45"/>
      <c r="AM95" s="47"/>
      <c r="AN95" s="46"/>
      <c r="AO95" s="47"/>
      <c r="AP95" s="46"/>
      <c r="AQ95" s="48"/>
      <c r="AR95" s="45"/>
      <c r="AS95" s="47"/>
      <c r="AT95" s="46"/>
      <c r="AU95" s="47"/>
      <c r="AV95" s="46"/>
      <c r="AW95" s="48"/>
      <c r="AX95" s="45"/>
      <c r="AY95" s="47"/>
      <c r="AZ95" s="46"/>
      <c r="BA95" s="47"/>
      <c r="BB95" s="46"/>
      <c r="BC95" s="48"/>
      <c r="BD95" s="45"/>
      <c r="BE95" s="47"/>
      <c r="BF95" s="46"/>
      <c r="BG95" s="47"/>
      <c r="BH95" s="46"/>
      <c r="BI95" s="48"/>
      <c r="BJ95" s="45"/>
      <c r="BK95" s="47"/>
      <c r="BL95" s="46"/>
      <c r="BM95" s="47"/>
      <c r="BN95" s="46"/>
      <c r="BO95" s="48"/>
      <c r="BP95" s="79">
        <f>Properties!$C$5</f>
        <v>0</v>
      </c>
      <c r="BQ95" s="84" t="s">
        <v>115</v>
      </c>
      <c r="BR95" s="80" t="s">
        <v>174</v>
      </c>
      <c r="BS95" s="80">
        <f t="shared" si="6"/>
        <v>0</v>
      </c>
      <c r="BT95" s="80">
        <f t="shared" si="7"/>
        <v>0</v>
      </c>
      <c r="BU95" s="80">
        <f t="shared" si="8"/>
        <v>0</v>
      </c>
      <c r="BV95" s="87" t="str">
        <f>IF(ISBLANK(G95),"",VLOOKUP(G95,Key!$G$3:$H$6,2,FALSE))</f>
        <v/>
      </c>
      <c r="BW95" s="87" t="str">
        <f>IF(ISBLANK(I95),"",VLOOKUP(I95,Key!$G$3:$H$6,2,FALSE))</f>
        <v/>
      </c>
      <c r="BX95" s="87" t="str">
        <f>IF(ISBLANK(K95),"",VLOOKUP(K95,Key!$G$3:$H$6,2,FALSE))</f>
        <v/>
      </c>
      <c r="BY95" s="87" t="str">
        <f>IF(ISBLANK(M95),"",VLOOKUP(M95,Key!$G$3:$H$6,2,FALSE))</f>
        <v/>
      </c>
      <c r="BZ95" s="87" t="str">
        <f>IF(ISBLANK(O95),"",VLOOKUP(O95,Key!$G$3:$H$6,2,FALSE))</f>
        <v/>
      </c>
      <c r="CA95" s="87" t="str">
        <f>IF(ISBLANK(Q95),"",VLOOKUP(Q95,Key!$G$3:$H$6,2,FALSE))</f>
        <v/>
      </c>
      <c r="CB95" s="87" t="str">
        <f>IF(ISBLANK(S95),"",VLOOKUP(S95,Key!$G$3:$H$6,2,FALSE))</f>
        <v/>
      </c>
      <c r="CC95" s="87" t="str">
        <f>IF(ISBLANK(U95),"",VLOOKUP(U95,Key!$G$3:$H$6,2,FALSE))</f>
        <v/>
      </c>
      <c r="CD95" s="87" t="str">
        <f>IF(ISBLANK(W95),"",VLOOKUP(W95,Key!$G$3:$H$6,2,FALSE))</f>
        <v/>
      </c>
      <c r="CE95" s="87" t="str">
        <f>IF(ISBLANK(Y95),"",VLOOKUP(Y95,Key!$G$3:$H$6,2,FALSE))</f>
        <v/>
      </c>
      <c r="CF95" s="87" t="str">
        <f>IF(ISBLANK(AA95),"",VLOOKUP(AA95,Key!$G$3:$H$6,2,FALSE))</f>
        <v/>
      </c>
      <c r="CG95" s="87" t="str">
        <f>IF(ISBLANK(AC95),"",VLOOKUP(AC95,Key!$G$3:$H$6,2,FALSE))</f>
        <v/>
      </c>
      <c r="CH95" s="87" t="str">
        <f>IF(ISBLANK(AE95),"",VLOOKUP(AE95,Key!$G$3:$H$6,2,FALSE))</f>
        <v/>
      </c>
      <c r="CI95" s="87" t="str">
        <f>IF(ISBLANK(AG95),"",VLOOKUP(AG95,Key!$G$3:$H$6,2,FALSE))</f>
        <v/>
      </c>
      <c r="CJ95" s="87" t="str">
        <f>IF(ISBLANK(AI95),"",VLOOKUP(AI95,Key!$G$3:$H$6,2,FALSE))</f>
        <v/>
      </c>
      <c r="CK95" s="87" t="str">
        <f>IF(ISBLANK(AK95),"",VLOOKUP(AK95,Key!$G$3:$H$6,2,FALSE))</f>
        <v/>
      </c>
      <c r="CL95" s="87" t="str">
        <f>IF(ISBLANK(AM95),"",VLOOKUP(AM95,Key!$G$3:$H$6,2,FALSE))</f>
        <v/>
      </c>
      <c r="CM95" s="87" t="str">
        <f>IF(ISBLANK(AO95),"",VLOOKUP(AO95,Key!$G$3:$H$6,2,FALSE))</f>
        <v/>
      </c>
      <c r="CN95" s="87" t="str">
        <f>IF(ISBLANK(AQ95),"",VLOOKUP(AQ95,Key!$G$3:$H$6,2,FALSE))</f>
        <v/>
      </c>
      <c r="CO95" s="87" t="str">
        <f>IF(ISBLANK(AS95),"",VLOOKUP(AS95,Key!$G$3:$H$6,2,FALSE))</f>
        <v/>
      </c>
      <c r="CP95" s="87" t="str">
        <f>IF(ISBLANK(AU95),"",VLOOKUP(AU95,Key!$G$3:$H$6,2,FALSE))</f>
        <v/>
      </c>
      <c r="CQ95" s="87" t="str">
        <f>IF(ISBLANK(AW95),"",VLOOKUP(AW95,Key!$G$3:$H$6,2,FALSE))</f>
        <v/>
      </c>
      <c r="CR95" s="87" t="str">
        <f>IF(ISBLANK(AY95),"",VLOOKUP(AY95,Key!$G$3:$H$6,2,FALSE))</f>
        <v/>
      </c>
      <c r="CS95" s="87" t="str">
        <f>IF(ISBLANK(BA95),"",VLOOKUP(BA95,Key!$G$3:$H$6,2,FALSE))</f>
        <v/>
      </c>
      <c r="CT95" s="87" t="str">
        <f>IF(ISBLANK(BC95),"",VLOOKUP(BC95,Key!$G$3:$H$6,2,FALSE))</f>
        <v/>
      </c>
      <c r="CU95" s="87" t="str">
        <f>IF(ISBLANK(BE95),"",VLOOKUP(BE95,Key!$G$3:$H$6,2,FALSE))</f>
        <v/>
      </c>
      <c r="CV95" s="87" t="str">
        <f>IF(ISBLANK(BG95),"",VLOOKUP(BG95,Key!$G$3:$H$6,2,FALSE))</f>
        <v/>
      </c>
      <c r="CW95" s="87" t="str">
        <f>IF(ISBLANK(BI95),"",VLOOKUP(BI95,Key!$G$3:$H$6,2,FALSE))</f>
        <v/>
      </c>
      <c r="CX95" s="87" t="str">
        <f>IF(ISBLANK(BK95),"",VLOOKUP(BK95,Key!$G$3:$H$6,2,FALSE))</f>
        <v/>
      </c>
      <c r="CY95" s="87" t="str">
        <f>IF(ISBLANK(BM95),"",VLOOKUP(BM95,Key!$G$3:$H$6,2,FALSE))</f>
        <v/>
      </c>
      <c r="CZ95" s="87" t="str">
        <f>IF(ISBLANK(BO95),"",VLOOKUP(BO95,Key!$G$3:$H$6,2,FALSE))</f>
        <v/>
      </c>
    </row>
    <row r="96" spans="1:104" ht="29" x14ac:dyDescent="0.35">
      <c r="A96" s="174"/>
      <c r="B96" s="150"/>
      <c r="C96" s="29" t="s">
        <v>203</v>
      </c>
      <c r="D96" s="45"/>
      <c r="E96" s="46"/>
      <c r="F96" s="46"/>
      <c r="G96" s="48"/>
      <c r="H96" s="45"/>
      <c r="I96" s="47"/>
      <c r="J96" s="46"/>
      <c r="K96" s="47"/>
      <c r="L96" s="46"/>
      <c r="M96" s="48"/>
      <c r="N96" s="45"/>
      <c r="O96" s="47"/>
      <c r="P96" s="46"/>
      <c r="Q96" s="47"/>
      <c r="R96" s="46"/>
      <c r="S96" s="48"/>
      <c r="T96" s="45"/>
      <c r="U96" s="47"/>
      <c r="V96" s="46"/>
      <c r="W96" s="47"/>
      <c r="X96" s="46"/>
      <c r="Y96" s="48"/>
      <c r="Z96" s="45"/>
      <c r="AA96" s="47"/>
      <c r="AB96" s="46"/>
      <c r="AC96" s="47"/>
      <c r="AD96" s="46"/>
      <c r="AE96" s="48"/>
      <c r="AF96" s="45"/>
      <c r="AG96" s="47"/>
      <c r="AH96" s="46"/>
      <c r="AI96" s="47"/>
      <c r="AJ96" s="46"/>
      <c r="AK96" s="48"/>
      <c r="AL96" s="45"/>
      <c r="AM96" s="47"/>
      <c r="AN96" s="46"/>
      <c r="AO96" s="47"/>
      <c r="AP96" s="46"/>
      <c r="AQ96" s="48"/>
      <c r="AR96" s="45"/>
      <c r="AS96" s="47"/>
      <c r="AT96" s="46"/>
      <c r="AU96" s="47"/>
      <c r="AV96" s="46"/>
      <c r="AW96" s="48"/>
      <c r="AX96" s="45"/>
      <c r="AY96" s="47"/>
      <c r="AZ96" s="46"/>
      <c r="BA96" s="47"/>
      <c r="BB96" s="46"/>
      <c r="BC96" s="48"/>
      <c r="BD96" s="45"/>
      <c r="BE96" s="47"/>
      <c r="BF96" s="46"/>
      <c r="BG96" s="47"/>
      <c r="BH96" s="46"/>
      <c r="BI96" s="48"/>
      <c r="BJ96" s="45"/>
      <c r="BK96" s="47"/>
      <c r="BL96" s="46"/>
      <c r="BM96" s="47"/>
      <c r="BN96" s="46"/>
      <c r="BO96" s="48"/>
      <c r="BP96" s="79">
        <f>Properties!$C$5</f>
        <v>0</v>
      </c>
      <c r="BQ96" s="84" t="s">
        <v>115</v>
      </c>
      <c r="BR96" s="80" t="s">
        <v>174</v>
      </c>
      <c r="BS96" s="80">
        <f t="shared" si="6"/>
        <v>0</v>
      </c>
      <c r="BT96" s="80">
        <f t="shared" si="7"/>
        <v>0</v>
      </c>
      <c r="BU96" s="80">
        <f t="shared" si="8"/>
        <v>0</v>
      </c>
      <c r="BV96" s="87" t="str">
        <f>IF(ISBLANK(G96),"",VLOOKUP(G96,Key!$G$3:$H$6,2,FALSE))</f>
        <v/>
      </c>
      <c r="BW96" s="87" t="str">
        <f>IF(ISBLANK(I96),"",VLOOKUP(I96,Key!$G$3:$H$6,2,FALSE))</f>
        <v/>
      </c>
      <c r="BX96" s="87" t="str">
        <f>IF(ISBLANK(K96),"",VLOOKUP(K96,Key!$G$3:$H$6,2,FALSE))</f>
        <v/>
      </c>
      <c r="BY96" s="87" t="str">
        <f>IF(ISBLANK(M96),"",VLOOKUP(M96,Key!$G$3:$H$6,2,FALSE))</f>
        <v/>
      </c>
      <c r="BZ96" s="87" t="str">
        <f>IF(ISBLANK(O96),"",VLOOKUP(O96,Key!$G$3:$H$6,2,FALSE))</f>
        <v/>
      </c>
      <c r="CA96" s="87" t="str">
        <f>IF(ISBLANK(Q96),"",VLOOKUP(Q96,Key!$G$3:$H$6,2,FALSE))</f>
        <v/>
      </c>
      <c r="CB96" s="87" t="str">
        <f>IF(ISBLANK(S96),"",VLOOKUP(S96,Key!$G$3:$H$6,2,FALSE))</f>
        <v/>
      </c>
      <c r="CC96" s="87" t="str">
        <f>IF(ISBLANK(U96),"",VLOOKUP(U96,Key!$G$3:$H$6,2,FALSE))</f>
        <v/>
      </c>
      <c r="CD96" s="87" t="str">
        <f>IF(ISBLANK(W96),"",VLOOKUP(W96,Key!$G$3:$H$6,2,FALSE))</f>
        <v/>
      </c>
      <c r="CE96" s="87" t="str">
        <f>IF(ISBLANK(Y96),"",VLOOKUP(Y96,Key!$G$3:$H$6,2,FALSE))</f>
        <v/>
      </c>
      <c r="CF96" s="87" t="str">
        <f>IF(ISBLANK(AA96),"",VLOOKUP(AA96,Key!$G$3:$H$6,2,FALSE))</f>
        <v/>
      </c>
      <c r="CG96" s="87" t="str">
        <f>IF(ISBLANK(AC96),"",VLOOKUP(AC96,Key!$G$3:$H$6,2,FALSE))</f>
        <v/>
      </c>
      <c r="CH96" s="87" t="str">
        <f>IF(ISBLANK(AE96),"",VLOOKUP(AE96,Key!$G$3:$H$6,2,FALSE))</f>
        <v/>
      </c>
      <c r="CI96" s="87" t="str">
        <f>IF(ISBLANK(AG96),"",VLOOKUP(AG96,Key!$G$3:$H$6,2,FALSE))</f>
        <v/>
      </c>
      <c r="CJ96" s="87" t="str">
        <f>IF(ISBLANK(AI96),"",VLOOKUP(AI96,Key!$G$3:$H$6,2,FALSE))</f>
        <v/>
      </c>
      <c r="CK96" s="87" t="str">
        <f>IF(ISBLANK(AK96),"",VLOOKUP(AK96,Key!$G$3:$H$6,2,FALSE))</f>
        <v/>
      </c>
      <c r="CL96" s="87" t="str">
        <f>IF(ISBLANK(AM96),"",VLOOKUP(AM96,Key!$G$3:$H$6,2,FALSE))</f>
        <v/>
      </c>
      <c r="CM96" s="87" t="str">
        <f>IF(ISBLANK(AO96),"",VLOOKUP(AO96,Key!$G$3:$H$6,2,FALSE))</f>
        <v/>
      </c>
      <c r="CN96" s="87" t="str">
        <f>IF(ISBLANK(AQ96),"",VLOOKUP(AQ96,Key!$G$3:$H$6,2,FALSE))</f>
        <v/>
      </c>
      <c r="CO96" s="87" t="str">
        <f>IF(ISBLANK(AS96),"",VLOOKUP(AS96,Key!$G$3:$H$6,2,FALSE))</f>
        <v/>
      </c>
      <c r="CP96" s="87" t="str">
        <f>IF(ISBLANK(AU96),"",VLOOKUP(AU96,Key!$G$3:$H$6,2,FALSE))</f>
        <v/>
      </c>
      <c r="CQ96" s="87" t="str">
        <f>IF(ISBLANK(AW96),"",VLOOKUP(AW96,Key!$G$3:$H$6,2,FALSE))</f>
        <v/>
      </c>
      <c r="CR96" s="87" t="str">
        <f>IF(ISBLANK(AY96),"",VLOOKUP(AY96,Key!$G$3:$H$6,2,FALSE))</f>
        <v/>
      </c>
      <c r="CS96" s="87" t="str">
        <f>IF(ISBLANK(BA96),"",VLOOKUP(BA96,Key!$G$3:$H$6,2,FALSE))</f>
        <v/>
      </c>
      <c r="CT96" s="87" t="str">
        <f>IF(ISBLANK(BC96),"",VLOOKUP(BC96,Key!$G$3:$H$6,2,FALSE))</f>
        <v/>
      </c>
      <c r="CU96" s="87" t="str">
        <f>IF(ISBLANK(BE96),"",VLOOKUP(BE96,Key!$G$3:$H$6,2,FALSE))</f>
        <v/>
      </c>
      <c r="CV96" s="87" t="str">
        <f>IF(ISBLANK(BG96),"",VLOOKUP(BG96,Key!$G$3:$H$6,2,FALSE))</f>
        <v/>
      </c>
      <c r="CW96" s="87" t="str">
        <f>IF(ISBLANK(BI96),"",VLOOKUP(BI96,Key!$G$3:$H$6,2,FALSE))</f>
        <v/>
      </c>
      <c r="CX96" s="87" t="str">
        <f>IF(ISBLANK(BK96),"",VLOOKUP(BK96,Key!$G$3:$H$6,2,FALSE))</f>
        <v/>
      </c>
      <c r="CY96" s="87" t="str">
        <f>IF(ISBLANK(BM96),"",VLOOKUP(BM96,Key!$G$3:$H$6,2,FALSE))</f>
        <v/>
      </c>
      <c r="CZ96" s="87" t="str">
        <f>IF(ISBLANK(BO96),"",VLOOKUP(BO96,Key!$G$3:$H$6,2,FALSE))</f>
        <v/>
      </c>
    </row>
    <row r="97" spans="1:104" x14ac:dyDescent="0.35">
      <c r="A97" s="174"/>
      <c r="B97" s="150"/>
      <c r="C97" s="29" t="s">
        <v>204</v>
      </c>
      <c r="D97" s="45"/>
      <c r="E97" s="46"/>
      <c r="F97" s="46"/>
      <c r="G97" s="48"/>
      <c r="H97" s="45"/>
      <c r="I97" s="47"/>
      <c r="J97" s="46"/>
      <c r="K97" s="47"/>
      <c r="L97" s="46"/>
      <c r="M97" s="48"/>
      <c r="N97" s="45"/>
      <c r="O97" s="47"/>
      <c r="P97" s="46"/>
      <c r="Q97" s="47"/>
      <c r="R97" s="46"/>
      <c r="S97" s="48"/>
      <c r="T97" s="45"/>
      <c r="U97" s="47"/>
      <c r="V97" s="46"/>
      <c r="W97" s="47"/>
      <c r="X97" s="46"/>
      <c r="Y97" s="48"/>
      <c r="Z97" s="45"/>
      <c r="AA97" s="47"/>
      <c r="AB97" s="46"/>
      <c r="AC97" s="47"/>
      <c r="AD97" s="46"/>
      <c r="AE97" s="48"/>
      <c r="AF97" s="45"/>
      <c r="AG97" s="47"/>
      <c r="AH97" s="46"/>
      <c r="AI97" s="47"/>
      <c r="AJ97" s="46"/>
      <c r="AK97" s="48"/>
      <c r="AL97" s="45"/>
      <c r="AM97" s="47"/>
      <c r="AN97" s="46"/>
      <c r="AO97" s="47"/>
      <c r="AP97" s="46"/>
      <c r="AQ97" s="48"/>
      <c r="AR97" s="45"/>
      <c r="AS97" s="47"/>
      <c r="AT97" s="46"/>
      <c r="AU97" s="47"/>
      <c r="AV97" s="46"/>
      <c r="AW97" s="48"/>
      <c r="AX97" s="45"/>
      <c r="AY97" s="47"/>
      <c r="AZ97" s="46"/>
      <c r="BA97" s="47"/>
      <c r="BB97" s="46"/>
      <c r="BC97" s="48"/>
      <c r="BD97" s="45"/>
      <c r="BE97" s="47"/>
      <c r="BF97" s="46"/>
      <c r="BG97" s="47"/>
      <c r="BH97" s="46"/>
      <c r="BI97" s="48"/>
      <c r="BJ97" s="45"/>
      <c r="BK97" s="47"/>
      <c r="BL97" s="46"/>
      <c r="BM97" s="47"/>
      <c r="BN97" s="46"/>
      <c r="BO97" s="48"/>
      <c r="BP97" s="79">
        <f>Properties!$C$5</f>
        <v>0</v>
      </c>
      <c r="BQ97" s="84" t="s">
        <v>115</v>
      </c>
      <c r="BR97" s="80" t="s">
        <v>174</v>
      </c>
      <c r="BS97" s="80">
        <f t="shared" si="6"/>
        <v>0</v>
      </c>
      <c r="BT97" s="80">
        <f t="shared" si="7"/>
        <v>0</v>
      </c>
      <c r="BU97" s="80">
        <f t="shared" si="8"/>
        <v>0</v>
      </c>
      <c r="BV97" s="87" t="str">
        <f>IF(ISBLANK(G97),"",VLOOKUP(G97,Key!$G$3:$H$6,2,FALSE))</f>
        <v/>
      </c>
      <c r="BW97" s="87" t="str">
        <f>IF(ISBLANK(I97),"",VLOOKUP(I97,Key!$G$3:$H$6,2,FALSE))</f>
        <v/>
      </c>
      <c r="BX97" s="87" t="str">
        <f>IF(ISBLANK(K97),"",VLOOKUP(K97,Key!$G$3:$H$6,2,FALSE))</f>
        <v/>
      </c>
      <c r="BY97" s="87" t="str">
        <f>IF(ISBLANK(M97),"",VLOOKUP(M97,Key!$G$3:$H$6,2,FALSE))</f>
        <v/>
      </c>
      <c r="BZ97" s="87" t="str">
        <f>IF(ISBLANK(O97),"",VLOOKUP(O97,Key!$G$3:$H$6,2,FALSE))</f>
        <v/>
      </c>
      <c r="CA97" s="87" t="str">
        <f>IF(ISBLANK(Q97),"",VLOOKUP(Q97,Key!$G$3:$H$6,2,FALSE))</f>
        <v/>
      </c>
      <c r="CB97" s="87" t="str">
        <f>IF(ISBLANK(S97),"",VLOOKUP(S97,Key!$G$3:$H$6,2,FALSE))</f>
        <v/>
      </c>
      <c r="CC97" s="87" t="str">
        <f>IF(ISBLANK(U97),"",VLOOKUP(U97,Key!$G$3:$H$6,2,FALSE))</f>
        <v/>
      </c>
      <c r="CD97" s="87" t="str">
        <f>IF(ISBLANK(W97),"",VLOOKUP(W97,Key!$G$3:$H$6,2,FALSE))</f>
        <v/>
      </c>
      <c r="CE97" s="87" t="str">
        <f>IF(ISBLANK(Y97),"",VLOOKUP(Y97,Key!$G$3:$H$6,2,FALSE))</f>
        <v/>
      </c>
      <c r="CF97" s="87" t="str">
        <f>IF(ISBLANK(AA97),"",VLOOKUP(AA97,Key!$G$3:$H$6,2,FALSE))</f>
        <v/>
      </c>
      <c r="CG97" s="87" t="str">
        <f>IF(ISBLANK(AC97),"",VLOOKUP(AC97,Key!$G$3:$H$6,2,FALSE))</f>
        <v/>
      </c>
      <c r="CH97" s="87" t="str">
        <f>IF(ISBLANK(AE97),"",VLOOKUP(AE97,Key!$G$3:$H$6,2,FALSE))</f>
        <v/>
      </c>
      <c r="CI97" s="87" t="str">
        <f>IF(ISBLANK(AG97),"",VLOOKUP(AG97,Key!$G$3:$H$6,2,FALSE))</f>
        <v/>
      </c>
      <c r="CJ97" s="87" t="str">
        <f>IF(ISBLANK(AI97),"",VLOOKUP(AI97,Key!$G$3:$H$6,2,FALSE))</f>
        <v/>
      </c>
      <c r="CK97" s="87" t="str">
        <f>IF(ISBLANK(AK97),"",VLOOKUP(AK97,Key!$G$3:$H$6,2,FALSE))</f>
        <v/>
      </c>
      <c r="CL97" s="87" t="str">
        <f>IF(ISBLANK(AM97),"",VLOOKUP(AM97,Key!$G$3:$H$6,2,FALSE))</f>
        <v/>
      </c>
      <c r="CM97" s="87" t="str">
        <f>IF(ISBLANK(AO97),"",VLOOKUP(AO97,Key!$G$3:$H$6,2,FALSE))</f>
        <v/>
      </c>
      <c r="CN97" s="87" t="str">
        <f>IF(ISBLANK(AQ97),"",VLOOKUP(AQ97,Key!$G$3:$H$6,2,FALSE))</f>
        <v/>
      </c>
      <c r="CO97" s="87" t="str">
        <f>IF(ISBLANK(AS97),"",VLOOKUP(AS97,Key!$G$3:$H$6,2,FALSE))</f>
        <v/>
      </c>
      <c r="CP97" s="87" t="str">
        <f>IF(ISBLANK(AU97),"",VLOOKUP(AU97,Key!$G$3:$H$6,2,FALSE))</f>
        <v/>
      </c>
      <c r="CQ97" s="87" t="str">
        <f>IF(ISBLANK(AW97),"",VLOOKUP(AW97,Key!$G$3:$H$6,2,FALSE))</f>
        <v/>
      </c>
      <c r="CR97" s="87" t="str">
        <f>IF(ISBLANK(AY97),"",VLOOKUP(AY97,Key!$G$3:$H$6,2,FALSE))</f>
        <v/>
      </c>
      <c r="CS97" s="87" t="str">
        <f>IF(ISBLANK(BA97),"",VLOOKUP(BA97,Key!$G$3:$H$6,2,FALSE))</f>
        <v/>
      </c>
      <c r="CT97" s="87" t="str">
        <f>IF(ISBLANK(BC97),"",VLOOKUP(BC97,Key!$G$3:$H$6,2,FALSE))</f>
        <v/>
      </c>
      <c r="CU97" s="87" t="str">
        <f>IF(ISBLANK(BE97),"",VLOOKUP(BE97,Key!$G$3:$H$6,2,FALSE))</f>
        <v/>
      </c>
      <c r="CV97" s="87" t="str">
        <f>IF(ISBLANK(BG97),"",VLOOKUP(BG97,Key!$G$3:$H$6,2,FALSE))</f>
        <v/>
      </c>
      <c r="CW97" s="87" t="str">
        <f>IF(ISBLANK(BI97),"",VLOOKUP(BI97,Key!$G$3:$H$6,2,FALSE))</f>
        <v/>
      </c>
      <c r="CX97" s="87" t="str">
        <f>IF(ISBLANK(BK97),"",VLOOKUP(BK97,Key!$G$3:$H$6,2,FALSE))</f>
        <v/>
      </c>
      <c r="CY97" s="87" t="str">
        <f>IF(ISBLANK(BM97),"",VLOOKUP(BM97,Key!$G$3:$H$6,2,FALSE))</f>
        <v/>
      </c>
      <c r="CZ97" s="87" t="str">
        <f>IF(ISBLANK(BO97),"",VLOOKUP(BO97,Key!$G$3:$H$6,2,FALSE))</f>
        <v/>
      </c>
    </row>
    <row r="98" spans="1:104" ht="29" x14ac:dyDescent="0.35">
      <c r="A98" s="174"/>
      <c r="B98" s="150"/>
      <c r="C98" s="29" t="s">
        <v>205</v>
      </c>
      <c r="D98" s="45"/>
      <c r="E98" s="46"/>
      <c r="F98" s="46"/>
      <c r="G98" s="48"/>
      <c r="H98" s="45"/>
      <c r="I98" s="47"/>
      <c r="J98" s="46"/>
      <c r="K98" s="47"/>
      <c r="L98" s="46"/>
      <c r="M98" s="48"/>
      <c r="N98" s="45"/>
      <c r="O98" s="47"/>
      <c r="P98" s="46"/>
      <c r="Q98" s="47"/>
      <c r="R98" s="46"/>
      <c r="S98" s="48"/>
      <c r="T98" s="45"/>
      <c r="U98" s="47"/>
      <c r="V98" s="46"/>
      <c r="W98" s="47"/>
      <c r="X98" s="46"/>
      <c r="Y98" s="48"/>
      <c r="Z98" s="45"/>
      <c r="AA98" s="47"/>
      <c r="AB98" s="46"/>
      <c r="AC98" s="47"/>
      <c r="AD98" s="46"/>
      <c r="AE98" s="48"/>
      <c r="AF98" s="45"/>
      <c r="AG98" s="47"/>
      <c r="AH98" s="46"/>
      <c r="AI98" s="47"/>
      <c r="AJ98" s="46"/>
      <c r="AK98" s="48"/>
      <c r="AL98" s="45"/>
      <c r="AM98" s="47"/>
      <c r="AN98" s="46"/>
      <c r="AO98" s="47"/>
      <c r="AP98" s="46"/>
      <c r="AQ98" s="48"/>
      <c r="AR98" s="45"/>
      <c r="AS98" s="47"/>
      <c r="AT98" s="46"/>
      <c r="AU98" s="47"/>
      <c r="AV98" s="46"/>
      <c r="AW98" s="48"/>
      <c r="AX98" s="45"/>
      <c r="AY98" s="47"/>
      <c r="AZ98" s="46"/>
      <c r="BA98" s="47"/>
      <c r="BB98" s="46"/>
      <c r="BC98" s="48"/>
      <c r="BD98" s="45"/>
      <c r="BE98" s="47"/>
      <c r="BF98" s="46"/>
      <c r="BG98" s="47"/>
      <c r="BH98" s="46"/>
      <c r="BI98" s="48"/>
      <c r="BJ98" s="45"/>
      <c r="BK98" s="47"/>
      <c r="BL98" s="46"/>
      <c r="BM98" s="47"/>
      <c r="BN98" s="46"/>
      <c r="BO98" s="48"/>
      <c r="BP98" s="79">
        <f>Properties!$C$5</f>
        <v>0</v>
      </c>
      <c r="BQ98" s="84" t="s">
        <v>115</v>
      </c>
      <c r="BR98" s="80" t="s">
        <v>174</v>
      </c>
      <c r="BS98" s="80">
        <f t="shared" si="6"/>
        <v>0</v>
      </c>
      <c r="BT98" s="80">
        <f t="shared" si="7"/>
        <v>0</v>
      </c>
      <c r="BU98" s="80">
        <f t="shared" si="8"/>
        <v>0</v>
      </c>
      <c r="BV98" s="87" t="str">
        <f>IF(ISBLANK(G98),"",VLOOKUP(G98,Key!$G$3:$H$6,2,FALSE))</f>
        <v/>
      </c>
      <c r="BW98" s="87" t="str">
        <f>IF(ISBLANK(I98),"",VLOOKUP(I98,Key!$G$3:$H$6,2,FALSE))</f>
        <v/>
      </c>
      <c r="BX98" s="87" t="str">
        <f>IF(ISBLANK(K98),"",VLOOKUP(K98,Key!$G$3:$H$6,2,FALSE))</f>
        <v/>
      </c>
      <c r="BY98" s="87" t="str">
        <f>IF(ISBLANK(M98),"",VLOOKUP(M98,Key!$G$3:$H$6,2,FALSE))</f>
        <v/>
      </c>
      <c r="BZ98" s="87" t="str">
        <f>IF(ISBLANK(O98),"",VLOOKUP(O98,Key!$G$3:$H$6,2,FALSE))</f>
        <v/>
      </c>
      <c r="CA98" s="87" t="str">
        <f>IF(ISBLANK(Q98),"",VLOOKUP(Q98,Key!$G$3:$H$6,2,FALSE))</f>
        <v/>
      </c>
      <c r="CB98" s="87" t="str">
        <f>IF(ISBLANK(S98),"",VLOOKUP(S98,Key!$G$3:$H$6,2,FALSE))</f>
        <v/>
      </c>
      <c r="CC98" s="87" t="str">
        <f>IF(ISBLANK(U98),"",VLOOKUP(U98,Key!$G$3:$H$6,2,FALSE))</f>
        <v/>
      </c>
      <c r="CD98" s="87" t="str">
        <f>IF(ISBLANK(W98),"",VLOOKUP(W98,Key!$G$3:$H$6,2,FALSE))</f>
        <v/>
      </c>
      <c r="CE98" s="87" t="str">
        <f>IF(ISBLANK(Y98),"",VLOOKUP(Y98,Key!$G$3:$H$6,2,FALSE))</f>
        <v/>
      </c>
      <c r="CF98" s="87" t="str">
        <f>IF(ISBLANK(AA98),"",VLOOKUP(AA98,Key!$G$3:$H$6,2,FALSE))</f>
        <v/>
      </c>
      <c r="CG98" s="87" t="str">
        <f>IF(ISBLANK(AC98),"",VLOOKUP(AC98,Key!$G$3:$H$6,2,FALSE))</f>
        <v/>
      </c>
      <c r="CH98" s="87" t="str">
        <f>IF(ISBLANK(AE98),"",VLOOKUP(AE98,Key!$G$3:$H$6,2,FALSE))</f>
        <v/>
      </c>
      <c r="CI98" s="87" t="str">
        <f>IF(ISBLANK(AG98),"",VLOOKUP(AG98,Key!$G$3:$H$6,2,FALSE))</f>
        <v/>
      </c>
      <c r="CJ98" s="87" t="str">
        <f>IF(ISBLANK(AI98),"",VLOOKUP(AI98,Key!$G$3:$H$6,2,FALSE))</f>
        <v/>
      </c>
      <c r="CK98" s="87" t="str">
        <f>IF(ISBLANK(AK98),"",VLOOKUP(AK98,Key!$G$3:$H$6,2,FALSE))</f>
        <v/>
      </c>
      <c r="CL98" s="87" t="str">
        <f>IF(ISBLANK(AM98),"",VLOOKUP(AM98,Key!$G$3:$H$6,2,FALSE))</f>
        <v/>
      </c>
      <c r="CM98" s="87" t="str">
        <f>IF(ISBLANK(AO98),"",VLOOKUP(AO98,Key!$G$3:$H$6,2,FALSE))</f>
        <v/>
      </c>
      <c r="CN98" s="87" t="str">
        <f>IF(ISBLANK(AQ98),"",VLOOKUP(AQ98,Key!$G$3:$H$6,2,FALSE))</f>
        <v/>
      </c>
      <c r="CO98" s="87" t="str">
        <f>IF(ISBLANK(AS98),"",VLOOKUP(AS98,Key!$G$3:$H$6,2,FALSE))</f>
        <v/>
      </c>
      <c r="CP98" s="87" t="str">
        <f>IF(ISBLANK(AU98),"",VLOOKUP(AU98,Key!$G$3:$H$6,2,FALSE))</f>
        <v/>
      </c>
      <c r="CQ98" s="87" t="str">
        <f>IF(ISBLANK(AW98),"",VLOOKUP(AW98,Key!$G$3:$H$6,2,FALSE))</f>
        <v/>
      </c>
      <c r="CR98" s="87" t="str">
        <f>IF(ISBLANK(AY98),"",VLOOKUP(AY98,Key!$G$3:$H$6,2,FALSE))</f>
        <v/>
      </c>
      <c r="CS98" s="87" t="str">
        <f>IF(ISBLANK(BA98),"",VLOOKUP(BA98,Key!$G$3:$H$6,2,FALSE))</f>
        <v/>
      </c>
      <c r="CT98" s="87" t="str">
        <f>IF(ISBLANK(BC98),"",VLOOKUP(BC98,Key!$G$3:$H$6,2,FALSE))</f>
        <v/>
      </c>
      <c r="CU98" s="87" t="str">
        <f>IF(ISBLANK(BE98),"",VLOOKUP(BE98,Key!$G$3:$H$6,2,FALSE))</f>
        <v/>
      </c>
      <c r="CV98" s="87" t="str">
        <f>IF(ISBLANK(BG98),"",VLOOKUP(BG98,Key!$G$3:$H$6,2,FALSE))</f>
        <v/>
      </c>
      <c r="CW98" s="87" t="str">
        <f>IF(ISBLANK(BI98),"",VLOOKUP(BI98,Key!$G$3:$H$6,2,FALSE))</f>
        <v/>
      </c>
      <c r="CX98" s="87" t="str">
        <f>IF(ISBLANK(BK98),"",VLOOKUP(BK98,Key!$G$3:$H$6,2,FALSE))</f>
        <v/>
      </c>
      <c r="CY98" s="87" t="str">
        <f>IF(ISBLANK(BM98),"",VLOOKUP(BM98,Key!$G$3:$H$6,2,FALSE))</f>
        <v/>
      </c>
      <c r="CZ98" s="87" t="str">
        <f>IF(ISBLANK(BO98),"",VLOOKUP(BO98,Key!$G$3:$H$6,2,FALSE))</f>
        <v/>
      </c>
    </row>
    <row r="99" spans="1:104" x14ac:dyDescent="0.35">
      <c r="A99" s="174"/>
      <c r="B99" s="150"/>
      <c r="C99" s="27" t="s">
        <v>206</v>
      </c>
      <c r="D99" s="37"/>
      <c r="E99" s="38"/>
      <c r="F99" s="38"/>
      <c r="G99" s="40"/>
      <c r="H99" s="37"/>
      <c r="I99" s="39"/>
      <c r="J99" s="38"/>
      <c r="K99" s="39"/>
      <c r="L99" s="38"/>
      <c r="M99" s="40"/>
      <c r="N99" s="37"/>
      <c r="O99" s="39"/>
      <c r="P99" s="38"/>
      <c r="Q99" s="39"/>
      <c r="R99" s="38"/>
      <c r="S99" s="40"/>
      <c r="T99" s="37"/>
      <c r="U99" s="39"/>
      <c r="V99" s="38"/>
      <c r="W99" s="39"/>
      <c r="X99" s="38"/>
      <c r="Y99" s="40"/>
      <c r="Z99" s="37"/>
      <c r="AA99" s="39"/>
      <c r="AB99" s="38"/>
      <c r="AC99" s="39"/>
      <c r="AD99" s="38"/>
      <c r="AE99" s="40"/>
      <c r="AF99" s="37"/>
      <c r="AG99" s="39"/>
      <c r="AH99" s="38"/>
      <c r="AI99" s="39"/>
      <c r="AJ99" s="38"/>
      <c r="AK99" s="40"/>
      <c r="AL99" s="37"/>
      <c r="AM99" s="39"/>
      <c r="AN99" s="38"/>
      <c r="AO99" s="39"/>
      <c r="AP99" s="38"/>
      <c r="AQ99" s="40"/>
      <c r="AR99" s="37"/>
      <c r="AS99" s="39"/>
      <c r="AT99" s="38"/>
      <c r="AU99" s="39"/>
      <c r="AV99" s="38"/>
      <c r="AW99" s="40"/>
      <c r="AX99" s="37"/>
      <c r="AY99" s="39"/>
      <c r="AZ99" s="38"/>
      <c r="BA99" s="39"/>
      <c r="BB99" s="38"/>
      <c r="BC99" s="40"/>
      <c r="BD99" s="37"/>
      <c r="BE99" s="39"/>
      <c r="BF99" s="38"/>
      <c r="BG99" s="39"/>
      <c r="BH99" s="38"/>
      <c r="BI99" s="40"/>
      <c r="BJ99" s="37"/>
      <c r="BK99" s="39"/>
      <c r="BL99" s="38"/>
      <c r="BM99" s="39"/>
      <c r="BN99" s="38"/>
      <c r="BO99" s="40"/>
      <c r="BP99" s="79">
        <f>Properties!$C$5</f>
        <v>0</v>
      </c>
      <c r="BQ99" s="84" t="s">
        <v>115</v>
      </c>
      <c r="BR99" s="80" t="s">
        <v>174</v>
      </c>
      <c r="BS99" s="80">
        <f t="shared" si="6"/>
        <v>0</v>
      </c>
      <c r="BT99" s="80">
        <f t="shared" si="7"/>
        <v>0</v>
      </c>
      <c r="BU99" s="80">
        <f t="shared" si="8"/>
        <v>0</v>
      </c>
      <c r="BV99" s="87" t="str">
        <f>IF(ISBLANK(G99),"",VLOOKUP(G99,Key!$G$3:$H$6,2,FALSE))</f>
        <v/>
      </c>
      <c r="BW99" s="87" t="str">
        <f>IF(ISBLANK(I99),"",VLOOKUP(I99,Key!$G$3:$H$6,2,FALSE))</f>
        <v/>
      </c>
      <c r="BX99" s="87" t="str">
        <f>IF(ISBLANK(K99),"",VLOOKUP(K99,Key!$G$3:$H$6,2,FALSE))</f>
        <v/>
      </c>
      <c r="BY99" s="87" t="str">
        <f>IF(ISBLANK(M99),"",VLOOKUP(M99,Key!$G$3:$H$6,2,FALSE))</f>
        <v/>
      </c>
      <c r="BZ99" s="87" t="str">
        <f>IF(ISBLANK(O99),"",VLOOKUP(O99,Key!$G$3:$H$6,2,FALSE))</f>
        <v/>
      </c>
      <c r="CA99" s="87" t="str">
        <f>IF(ISBLANK(Q99),"",VLOOKUP(Q99,Key!$G$3:$H$6,2,FALSE))</f>
        <v/>
      </c>
      <c r="CB99" s="87" t="str">
        <f>IF(ISBLANK(S99),"",VLOOKUP(S99,Key!$G$3:$H$6,2,FALSE))</f>
        <v/>
      </c>
      <c r="CC99" s="87" t="str">
        <f>IF(ISBLANK(U99),"",VLOOKUP(U99,Key!$G$3:$H$6,2,FALSE))</f>
        <v/>
      </c>
      <c r="CD99" s="87" t="str">
        <f>IF(ISBLANK(W99),"",VLOOKUP(W99,Key!$G$3:$H$6,2,FALSE))</f>
        <v/>
      </c>
      <c r="CE99" s="87" t="str">
        <f>IF(ISBLANK(Y99),"",VLOOKUP(Y99,Key!$G$3:$H$6,2,FALSE))</f>
        <v/>
      </c>
      <c r="CF99" s="87" t="str">
        <f>IF(ISBLANK(AA99),"",VLOOKUP(AA99,Key!$G$3:$H$6,2,FALSE))</f>
        <v/>
      </c>
      <c r="CG99" s="87" t="str">
        <f>IF(ISBLANK(AC99),"",VLOOKUP(AC99,Key!$G$3:$H$6,2,FALSE))</f>
        <v/>
      </c>
      <c r="CH99" s="87" t="str">
        <f>IF(ISBLANK(AE99),"",VLOOKUP(AE99,Key!$G$3:$H$6,2,FALSE))</f>
        <v/>
      </c>
      <c r="CI99" s="87" t="str">
        <f>IF(ISBLANK(AG99),"",VLOOKUP(AG99,Key!$G$3:$H$6,2,FALSE))</f>
        <v/>
      </c>
      <c r="CJ99" s="87" t="str">
        <f>IF(ISBLANK(AI99),"",VLOOKUP(AI99,Key!$G$3:$H$6,2,FALSE))</f>
        <v/>
      </c>
      <c r="CK99" s="87" t="str">
        <f>IF(ISBLANK(AK99),"",VLOOKUP(AK99,Key!$G$3:$H$6,2,FALSE))</f>
        <v/>
      </c>
      <c r="CL99" s="87" t="str">
        <f>IF(ISBLANK(AM99),"",VLOOKUP(AM99,Key!$G$3:$H$6,2,FALSE))</f>
        <v/>
      </c>
      <c r="CM99" s="87" t="str">
        <f>IF(ISBLANK(AO99),"",VLOOKUP(AO99,Key!$G$3:$H$6,2,FALSE))</f>
        <v/>
      </c>
      <c r="CN99" s="87" t="str">
        <f>IF(ISBLANK(AQ99),"",VLOOKUP(AQ99,Key!$G$3:$H$6,2,FALSE))</f>
        <v/>
      </c>
      <c r="CO99" s="87" t="str">
        <f>IF(ISBLANK(AS99),"",VLOOKUP(AS99,Key!$G$3:$H$6,2,FALSE))</f>
        <v/>
      </c>
      <c r="CP99" s="87" t="str">
        <f>IF(ISBLANK(AU99),"",VLOOKUP(AU99,Key!$G$3:$H$6,2,FALSE))</f>
        <v/>
      </c>
      <c r="CQ99" s="87" t="str">
        <f>IF(ISBLANK(AW99),"",VLOOKUP(AW99,Key!$G$3:$H$6,2,FALSE))</f>
        <v/>
      </c>
      <c r="CR99" s="87" t="str">
        <f>IF(ISBLANK(AY99),"",VLOOKUP(AY99,Key!$G$3:$H$6,2,FALSE))</f>
        <v/>
      </c>
      <c r="CS99" s="87" t="str">
        <f>IF(ISBLANK(BA99),"",VLOOKUP(BA99,Key!$G$3:$H$6,2,FALSE))</f>
        <v/>
      </c>
      <c r="CT99" s="87" t="str">
        <f>IF(ISBLANK(BC99),"",VLOOKUP(BC99,Key!$G$3:$H$6,2,FALSE))</f>
        <v/>
      </c>
      <c r="CU99" s="87" t="str">
        <f>IF(ISBLANK(BE99),"",VLOOKUP(BE99,Key!$G$3:$H$6,2,FALSE))</f>
        <v/>
      </c>
      <c r="CV99" s="87" t="str">
        <f>IF(ISBLANK(BG99),"",VLOOKUP(BG99,Key!$G$3:$H$6,2,FALSE))</f>
        <v/>
      </c>
      <c r="CW99" s="87" t="str">
        <f>IF(ISBLANK(BI99),"",VLOOKUP(BI99,Key!$G$3:$H$6,2,FALSE))</f>
        <v/>
      </c>
      <c r="CX99" s="87" t="str">
        <f>IF(ISBLANK(BK99),"",VLOOKUP(BK99,Key!$G$3:$H$6,2,FALSE))</f>
        <v/>
      </c>
      <c r="CY99" s="87" t="str">
        <f>IF(ISBLANK(BM99),"",VLOOKUP(BM99,Key!$G$3:$H$6,2,FALSE))</f>
        <v/>
      </c>
      <c r="CZ99" s="87" t="str">
        <f>IF(ISBLANK(BO99),"",VLOOKUP(BO99,Key!$G$3:$H$6,2,FALSE))</f>
        <v/>
      </c>
    </row>
    <row r="100" spans="1:104" x14ac:dyDescent="0.35">
      <c r="A100" s="174"/>
      <c r="B100" s="150"/>
      <c r="C100" s="27" t="s">
        <v>207</v>
      </c>
      <c r="D100" s="37"/>
      <c r="E100" s="38"/>
      <c r="F100" s="38"/>
      <c r="G100" s="40"/>
      <c r="H100" s="37"/>
      <c r="I100" s="39"/>
      <c r="J100" s="38"/>
      <c r="K100" s="39"/>
      <c r="L100" s="38"/>
      <c r="M100" s="40"/>
      <c r="N100" s="37"/>
      <c r="O100" s="39"/>
      <c r="P100" s="38"/>
      <c r="Q100" s="39"/>
      <c r="R100" s="38"/>
      <c r="S100" s="40"/>
      <c r="T100" s="37"/>
      <c r="U100" s="39"/>
      <c r="V100" s="38"/>
      <c r="W100" s="39"/>
      <c r="X100" s="38"/>
      <c r="Y100" s="40"/>
      <c r="Z100" s="37"/>
      <c r="AA100" s="39"/>
      <c r="AB100" s="38"/>
      <c r="AC100" s="39"/>
      <c r="AD100" s="38"/>
      <c r="AE100" s="40"/>
      <c r="AF100" s="37"/>
      <c r="AG100" s="39"/>
      <c r="AH100" s="38"/>
      <c r="AI100" s="39"/>
      <c r="AJ100" s="38"/>
      <c r="AK100" s="40"/>
      <c r="AL100" s="37"/>
      <c r="AM100" s="39"/>
      <c r="AN100" s="38"/>
      <c r="AO100" s="39"/>
      <c r="AP100" s="38"/>
      <c r="AQ100" s="40"/>
      <c r="AR100" s="37"/>
      <c r="AS100" s="39"/>
      <c r="AT100" s="38"/>
      <c r="AU100" s="39"/>
      <c r="AV100" s="38"/>
      <c r="AW100" s="40"/>
      <c r="AX100" s="37"/>
      <c r="AY100" s="39"/>
      <c r="AZ100" s="38"/>
      <c r="BA100" s="39"/>
      <c r="BB100" s="38"/>
      <c r="BC100" s="40"/>
      <c r="BD100" s="37"/>
      <c r="BE100" s="39"/>
      <c r="BF100" s="38"/>
      <c r="BG100" s="39"/>
      <c r="BH100" s="38"/>
      <c r="BI100" s="40"/>
      <c r="BJ100" s="37"/>
      <c r="BK100" s="39"/>
      <c r="BL100" s="38"/>
      <c r="BM100" s="39"/>
      <c r="BN100" s="38"/>
      <c r="BO100" s="40"/>
      <c r="BP100" s="79">
        <f>Properties!$C$5</f>
        <v>0</v>
      </c>
      <c r="BQ100" s="84" t="s">
        <v>115</v>
      </c>
      <c r="BR100" s="80" t="s">
        <v>174</v>
      </c>
      <c r="BS100" s="80">
        <f t="shared" si="6"/>
        <v>0</v>
      </c>
      <c r="BT100" s="80">
        <f t="shared" si="7"/>
        <v>0</v>
      </c>
      <c r="BU100" s="80">
        <f t="shared" si="8"/>
        <v>0</v>
      </c>
      <c r="BV100" s="87" t="str">
        <f>IF(ISBLANK(G100),"",VLOOKUP(G100,Key!$G$3:$H$6,2,FALSE))</f>
        <v/>
      </c>
      <c r="BW100" s="87" t="str">
        <f>IF(ISBLANK(I100),"",VLOOKUP(I100,Key!$G$3:$H$6,2,FALSE))</f>
        <v/>
      </c>
      <c r="BX100" s="87" t="str">
        <f>IF(ISBLANK(K100),"",VLOOKUP(K100,Key!$G$3:$H$6,2,FALSE))</f>
        <v/>
      </c>
      <c r="BY100" s="87" t="str">
        <f>IF(ISBLANK(M100),"",VLOOKUP(M100,Key!$G$3:$H$6,2,FALSE))</f>
        <v/>
      </c>
      <c r="BZ100" s="87" t="str">
        <f>IF(ISBLANK(O100),"",VLOOKUP(O100,Key!$G$3:$H$6,2,FALSE))</f>
        <v/>
      </c>
      <c r="CA100" s="87" t="str">
        <f>IF(ISBLANK(Q100),"",VLOOKUP(Q100,Key!$G$3:$H$6,2,FALSE))</f>
        <v/>
      </c>
      <c r="CB100" s="87" t="str">
        <f>IF(ISBLANK(S100),"",VLOOKUP(S100,Key!$G$3:$H$6,2,FALSE))</f>
        <v/>
      </c>
      <c r="CC100" s="87" t="str">
        <f>IF(ISBLANK(U100),"",VLOOKUP(U100,Key!$G$3:$H$6,2,FALSE))</f>
        <v/>
      </c>
      <c r="CD100" s="87" t="str">
        <f>IF(ISBLANK(W100),"",VLOOKUP(W100,Key!$G$3:$H$6,2,FALSE))</f>
        <v/>
      </c>
      <c r="CE100" s="87" t="str">
        <f>IF(ISBLANK(Y100),"",VLOOKUP(Y100,Key!$G$3:$H$6,2,FALSE))</f>
        <v/>
      </c>
      <c r="CF100" s="87" t="str">
        <f>IF(ISBLANK(AA100),"",VLOOKUP(AA100,Key!$G$3:$H$6,2,FALSE))</f>
        <v/>
      </c>
      <c r="CG100" s="87" t="str">
        <f>IF(ISBLANK(AC100),"",VLOOKUP(AC100,Key!$G$3:$H$6,2,FALSE))</f>
        <v/>
      </c>
      <c r="CH100" s="87" t="str">
        <f>IF(ISBLANK(AE100),"",VLOOKUP(AE100,Key!$G$3:$H$6,2,FALSE))</f>
        <v/>
      </c>
      <c r="CI100" s="87" t="str">
        <f>IF(ISBLANK(AG100),"",VLOOKUP(AG100,Key!$G$3:$H$6,2,FALSE))</f>
        <v/>
      </c>
      <c r="CJ100" s="87" t="str">
        <f>IF(ISBLANK(AI100),"",VLOOKUP(AI100,Key!$G$3:$H$6,2,FALSE))</f>
        <v/>
      </c>
      <c r="CK100" s="87" t="str">
        <f>IF(ISBLANK(AK100),"",VLOOKUP(AK100,Key!$G$3:$H$6,2,FALSE))</f>
        <v/>
      </c>
      <c r="CL100" s="87" t="str">
        <f>IF(ISBLANK(AM100),"",VLOOKUP(AM100,Key!$G$3:$H$6,2,FALSE))</f>
        <v/>
      </c>
      <c r="CM100" s="87" t="str">
        <f>IF(ISBLANK(AO100),"",VLOOKUP(AO100,Key!$G$3:$H$6,2,FALSE))</f>
        <v/>
      </c>
      <c r="CN100" s="87" t="str">
        <f>IF(ISBLANK(AQ100),"",VLOOKUP(AQ100,Key!$G$3:$H$6,2,FALSE))</f>
        <v/>
      </c>
      <c r="CO100" s="87" t="str">
        <f>IF(ISBLANK(AS100),"",VLOOKUP(AS100,Key!$G$3:$H$6,2,FALSE))</f>
        <v/>
      </c>
      <c r="CP100" s="87" t="str">
        <f>IF(ISBLANK(AU100),"",VLOOKUP(AU100,Key!$G$3:$H$6,2,FALSE))</f>
        <v/>
      </c>
      <c r="CQ100" s="87" t="str">
        <f>IF(ISBLANK(AW100),"",VLOOKUP(AW100,Key!$G$3:$H$6,2,FALSE))</f>
        <v/>
      </c>
      <c r="CR100" s="87" t="str">
        <f>IF(ISBLANK(AY100),"",VLOOKUP(AY100,Key!$G$3:$H$6,2,FALSE))</f>
        <v/>
      </c>
      <c r="CS100" s="87" t="str">
        <f>IF(ISBLANK(BA100),"",VLOOKUP(BA100,Key!$G$3:$H$6,2,FALSE))</f>
        <v/>
      </c>
      <c r="CT100" s="87" t="str">
        <f>IF(ISBLANK(BC100),"",VLOOKUP(BC100,Key!$G$3:$H$6,2,FALSE))</f>
        <v/>
      </c>
      <c r="CU100" s="87" t="str">
        <f>IF(ISBLANK(BE100),"",VLOOKUP(BE100,Key!$G$3:$H$6,2,FALSE))</f>
        <v/>
      </c>
      <c r="CV100" s="87" t="str">
        <f>IF(ISBLANK(BG100),"",VLOOKUP(BG100,Key!$G$3:$H$6,2,FALSE))</f>
        <v/>
      </c>
      <c r="CW100" s="87" t="str">
        <f>IF(ISBLANK(BI100),"",VLOOKUP(BI100,Key!$G$3:$H$6,2,FALSE))</f>
        <v/>
      </c>
      <c r="CX100" s="87" t="str">
        <f>IF(ISBLANK(BK100),"",VLOOKUP(BK100,Key!$G$3:$H$6,2,FALSE))</f>
        <v/>
      </c>
      <c r="CY100" s="87" t="str">
        <f>IF(ISBLANK(BM100),"",VLOOKUP(BM100,Key!$G$3:$H$6,2,FALSE))</f>
        <v/>
      </c>
      <c r="CZ100" s="87" t="str">
        <f>IF(ISBLANK(BO100),"",VLOOKUP(BO100,Key!$G$3:$H$6,2,FALSE))</f>
        <v/>
      </c>
    </row>
    <row r="101" spans="1:104" ht="29" x14ac:dyDescent="0.35">
      <c r="A101" s="174"/>
      <c r="B101" s="150"/>
      <c r="C101" s="27" t="s">
        <v>208</v>
      </c>
      <c r="D101" s="37"/>
      <c r="E101" s="38"/>
      <c r="F101" s="38"/>
      <c r="G101" s="40"/>
      <c r="H101" s="37"/>
      <c r="I101" s="39"/>
      <c r="J101" s="38"/>
      <c r="K101" s="39"/>
      <c r="L101" s="38"/>
      <c r="M101" s="40"/>
      <c r="N101" s="37"/>
      <c r="O101" s="39"/>
      <c r="P101" s="38"/>
      <c r="Q101" s="39"/>
      <c r="R101" s="38"/>
      <c r="S101" s="40"/>
      <c r="T101" s="37"/>
      <c r="U101" s="39"/>
      <c r="V101" s="38"/>
      <c r="W101" s="39"/>
      <c r="X101" s="38"/>
      <c r="Y101" s="40"/>
      <c r="Z101" s="37"/>
      <c r="AA101" s="39"/>
      <c r="AB101" s="38"/>
      <c r="AC101" s="39"/>
      <c r="AD101" s="38"/>
      <c r="AE101" s="40"/>
      <c r="AF101" s="37"/>
      <c r="AG101" s="39"/>
      <c r="AH101" s="38"/>
      <c r="AI101" s="39"/>
      <c r="AJ101" s="38"/>
      <c r="AK101" s="40"/>
      <c r="AL101" s="37"/>
      <c r="AM101" s="39"/>
      <c r="AN101" s="38"/>
      <c r="AO101" s="39"/>
      <c r="AP101" s="38"/>
      <c r="AQ101" s="40"/>
      <c r="AR101" s="37"/>
      <c r="AS101" s="39"/>
      <c r="AT101" s="38"/>
      <c r="AU101" s="39"/>
      <c r="AV101" s="38"/>
      <c r="AW101" s="40"/>
      <c r="AX101" s="37"/>
      <c r="AY101" s="39"/>
      <c r="AZ101" s="38"/>
      <c r="BA101" s="39"/>
      <c r="BB101" s="38"/>
      <c r="BC101" s="40"/>
      <c r="BD101" s="37"/>
      <c r="BE101" s="39"/>
      <c r="BF101" s="38"/>
      <c r="BG101" s="39"/>
      <c r="BH101" s="38"/>
      <c r="BI101" s="40"/>
      <c r="BJ101" s="37"/>
      <c r="BK101" s="39"/>
      <c r="BL101" s="38"/>
      <c r="BM101" s="39"/>
      <c r="BN101" s="38"/>
      <c r="BO101" s="40"/>
      <c r="BP101" s="79">
        <f>Properties!$C$5</f>
        <v>0</v>
      </c>
      <c r="BQ101" s="84" t="s">
        <v>115</v>
      </c>
      <c r="BR101" s="80" t="s">
        <v>174</v>
      </c>
      <c r="BS101" s="80">
        <f t="shared" si="6"/>
        <v>0</v>
      </c>
      <c r="BT101" s="80">
        <f t="shared" si="7"/>
        <v>0</v>
      </c>
      <c r="BU101" s="80">
        <f t="shared" si="8"/>
        <v>0</v>
      </c>
      <c r="BV101" s="87" t="str">
        <f>IF(ISBLANK(G101),"",VLOOKUP(G101,Key!$G$3:$H$6,2,FALSE))</f>
        <v/>
      </c>
      <c r="BW101" s="87" t="str">
        <f>IF(ISBLANK(I101),"",VLOOKUP(I101,Key!$G$3:$H$6,2,FALSE))</f>
        <v/>
      </c>
      <c r="BX101" s="87" t="str">
        <f>IF(ISBLANK(K101),"",VLOOKUP(K101,Key!$G$3:$H$6,2,FALSE))</f>
        <v/>
      </c>
      <c r="BY101" s="87" t="str">
        <f>IF(ISBLANK(M101),"",VLOOKUP(M101,Key!$G$3:$H$6,2,FALSE))</f>
        <v/>
      </c>
      <c r="BZ101" s="87" t="str">
        <f>IF(ISBLANK(O101),"",VLOOKUP(O101,Key!$G$3:$H$6,2,FALSE))</f>
        <v/>
      </c>
      <c r="CA101" s="87" t="str">
        <f>IF(ISBLANK(Q101),"",VLOOKUP(Q101,Key!$G$3:$H$6,2,FALSE))</f>
        <v/>
      </c>
      <c r="CB101" s="87" t="str">
        <f>IF(ISBLANK(S101),"",VLOOKUP(S101,Key!$G$3:$H$6,2,FALSE))</f>
        <v/>
      </c>
      <c r="CC101" s="87" t="str">
        <f>IF(ISBLANK(U101),"",VLOOKUP(U101,Key!$G$3:$H$6,2,FALSE))</f>
        <v/>
      </c>
      <c r="CD101" s="87" t="str">
        <f>IF(ISBLANK(W101),"",VLOOKUP(W101,Key!$G$3:$H$6,2,FALSE))</f>
        <v/>
      </c>
      <c r="CE101" s="87" t="str">
        <f>IF(ISBLANK(Y101),"",VLOOKUP(Y101,Key!$G$3:$H$6,2,FALSE))</f>
        <v/>
      </c>
      <c r="CF101" s="87" t="str">
        <f>IF(ISBLANK(AA101),"",VLOOKUP(AA101,Key!$G$3:$H$6,2,FALSE))</f>
        <v/>
      </c>
      <c r="CG101" s="87" t="str">
        <f>IF(ISBLANK(AC101),"",VLOOKUP(AC101,Key!$G$3:$H$6,2,FALSE))</f>
        <v/>
      </c>
      <c r="CH101" s="87" t="str">
        <f>IF(ISBLANK(AE101),"",VLOOKUP(AE101,Key!$G$3:$H$6,2,FALSE))</f>
        <v/>
      </c>
      <c r="CI101" s="87" t="str">
        <f>IF(ISBLANK(AG101),"",VLOOKUP(AG101,Key!$G$3:$H$6,2,FALSE))</f>
        <v/>
      </c>
      <c r="CJ101" s="87" t="str">
        <f>IF(ISBLANK(AI101),"",VLOOKUP(AI101,Key!$G$3:$H$6,2,FALSE))</f>
        <v/>
      </c>
      <c r="CK101" s="87" t="str">
        <f>IF(ISBLANK(AK101),"",VLOOKUP(AK101,Key!$G$3:$H$6,2,FALSE))</f>
        <v/>
      </c>
      <c r="CL101" s="87" t="str">
        <f>IF(ISBLANK(AM101),"",VLOOKUP(AM101,Key!$G$3:$H$6,2,FALSE))</f>
        <v/>
      </c>
      <c r="CM101" s="87" t="str">
        <f>IF(ISBLANK(AO101),"",VLOOKUP(AO101,Key!$G$3:$H$6,2,FALSE))</f>
        <v/>
      </c>
      <c r="CN101" s="87" t="str">
        <f>IF(ISBLANK(AQ101),"",VLOOKUP(AQ101,Key!$G$3:$H$6,2,FALSE))</f>
        <v/>
      </c>
      <c r="CO101" s="87" t="str">
        <f>IF(ISBLANK(AS101),"",VLOOKUP(AS101,Key!$G$3:$H$6,2,FALSE))</f>
        <v/>
      </c>
      <c r="CP101" s="87" t="str">
        <f>IF(ISBLANK(AU101),"",VLOOKUP(AU101,Key!$G$3:$H$6,2,FALSE))</f>
        <v/>
      </c>
      <c r="CQ101" s="87" t="str">
        <f>IF(ISBLANK(AW101),"",VLOOKUP(AW101,Key!$G$3:$H$6,2,FALSE))</f>
        <v/>
      </c>
      <c r="CR101" s="87" t="str">
        <f>IF(ISBLANK(AY101),"",VLOOKUP(AY101,Key!$G$3:$H$6,2,FALSE))</f>
        <v/>
      </c>
      <c r="CS101" s="87" t="str">
        <f>IF(ISBLANK(BA101),"",VLOOKUP(BA101,Key!$G$3:$H$6,2,FALSE))</f>
        <v/>
      </c>
      <c r="CT101" s="87" t="str">
        <f>IF(ISBLANK(BC101),"",VLOOKUP(BC101,Key!$G$3:$H$6,2,FALSE))</f>
        <v/>
      </c>
      <c r="CU101" s="87" t="str">
        <f>IF(ISBLANK(BE101),"",VLOOKUP(BE101,Key!$G$3:$H$6,2,FALSE))</f>
        <v/>
      </c>
      <c r="CV101" s="87" t="str">
        <f>IF(ISBLANK(BG101),"",VLOOKUP(BG101,Key!$G$3:$H$6,2,FALSE))</f>
        <v/>
      </c>
      <c r="CW101" s="87" t="str">
        <f>IF(ISBLANK(BI101),"",VLOOKUP(BI101,Key!$G$3:$H$6,2,FALSE))</f>
        <v/>
      </c>
      <c r="CX101" s="87" t="str">
        <f>IF(ISBLANK(BK101),"",VLOOKUP(BK101,Key!$G$3:$H$6,2,FALSE))</f>
        <v/>
      </c>
      <c r="CY101" s="87" t="str">
        <f>IF(ISBLANK(BM101),"",VLOOKUP(BM101,Key!$G$3:$H$6,2,FALSE))</f>
        <v/>
      </c>
      <c r="CZ101" s="87" t="str">
        <f>IF(ISBLANK(BO101),"",VLOOKUP(BO101,Key!$G$3:$H$6,2,FALSE))</f>
        <v/>
      </c>
    </row>
    <row r="102" spans="1:104" x14ac:dyDescent="0.35">
      <c r="A102" s="174"/>
      <c r="B102" s="150"/>
      <c r="C102" s="27" t="s">
        <v>209</v>
      </c>
      <c r="D102" s="37"/>
      <c r="E102" s="38"/>
      <c r="F102" s="38"/>
      <c r="G102" s="40"/>
      <c r="H102" s="37"/>
      <c r="I102" s="39"/>
      <c r="J102" s="38"/>
      <c r="K102" s="39"/>
      <c r="L102" s="38"/>
      <c r="M102" s="40"/>
      <c r="N102" s="37"/>
      <c r="O102" s="39"/>
      <c r="P102" s="38"/>
      <c r="Q102" s="39"/>
      <c r="R102" s="38"/>
      <c r="S102" s="40"/>
      <c r="T102" s="37"/>
      <c r="U102" s="39"/>
      <c r="V102" s="38"/>
      <c r="W102" s="39"/>
      <c r="X102" s="38"/>
      <c r="Y102" s="40"/>
      <c r="Z102" s="37"/>
      <c r="AA102" s="39"/>
      <c r="AB102" s="38"/>
      <c r="AC102" s="39"/>
      <c r="AD102" s="38"/>
      <c r="AE102" s="40"/>
      <c r="AF102" s="37"/>
      <c r="AG102" s="39"/>
      <c r="AH102" s="38"/>
      <c r="AI102" s="39"/>
      <c r="AJ102" s="38"/>
      <c r="AK102" s="40"/>
      <c r="AL102" s="37"/>
      <c r="AM102" s="39"/>
      <c r="AN102" s="38"/>
      <c r="AO102" s="39"/>
      <c r="AP102" s="38"/>
      <c r="AQ102" s="40"/>
      <c r="AR102" s="37"/>
      <c r="AS102" s="39"/>
      <c r="AT102" s="38"/>
      <c r="AU102" s="39"/>
      <c r="AV102" s="38"/>
      <c r="AW102" s="40"/>
      <c r="AX102" s="37"/>
      <c r="AY102" s="39"/>
      <c r="AZ102" s="38"/>
      <c r="BA102" s="39"/>
      <c r="BB102" s="38"/>
      <c r="BC102" s="40"/>
      <c r="BD102" s="37"/>
      <c r="BE102" s="39"/>
      <c r="BF102" s="38"/>
      <c r="BG102" s="39"/>
      <c r="BH102" s="38"/>
      <c r="BI102" s="40"/>
      <c r="BJ102" s="37"/>
      <c r="BK102" s="39"/>
      <c r="BL102" s="38"/>
      <c r="BM102" s="39"/>
      <c r="BN102" s="38"/>
      <c r="BO102" s="40"/>
      <c r="BP102" s="79">
        <f>Properties!$C$5</f>
        <v>0</v>
      </c>
      <c r="BQ102" s="84" t="s">
        <v>115</v>
      </c>
      <c r="BR102" s="80" t="s">
        <v>174</v>
      </c>
      <c r="BS102" s="80">
        <f t="shared" si="6"/>
        <v>0</v>
      </c>
      <c r="BT102" s="80">
        <f t="shared" si="7"/>
        <v>0</v>
      </c>
      <c r="BU102" s="80">
        <f t="shared" si="8"/>
        <v>0</v>
      </c>
      <c r="BV102" s="87" t="str">
        <f>IF(ISBLANK(G102),"",VLOOKUP(G102,Key!$G$3:$H$6,2,FALSE))</f>
        <v/>
      </c>
      <c r="BW102" s="87" t="str">
        <f>IF(ISBLANK(I102),"",VLOOKUP(I102,Key!$G$3:$H$6,2,FALSE))</f>
        <v/>
      </c>
      <c r="BX102" s="87" t="str">
        <f>IF(ISBLANK(K102),"",VLOOKUP(K102,Key!$G$3:$H$6,2,FALSE))</f>
        <v/>
      </c>
      <c r="BY102" s="87" t="str">
        <f>IF(ISBLANK(M102),"",VLOOKUP(M102,Key!$G$3:$H$6,2,FALSE))</f>
        <v/>
      </c>
      <c r="BZ102" s="87" t="str">
        <f>IF(ISBLANK(O102),"",VLOOKUP(O102,Key!$G$3:$H$6,2,FALSE))</f>
        <v/>
      </c>
      <c r="CA102" s="87" t="str">
        <f>IF(ISBLANK(Q102),"",VLOOKUP(Q102,Key!$G$3:$H$6,2,FALSE))</f>
        <v/>
      </c>
      <c r="CB102" s="87" t="str">
        <f>IF(ISBLANK(S102),"",VLOOKUP(S102,Key!$G$3:$H$6,2,FALSE))</f>
        <v/>
      </c>
      <c r="CC102" s="87" t="str">
        <f>IF(ISBLANK(U102),"",VLOOKUP(U102,Key!$G$3:$H$6,2,FALSE))</f>
        <v/>
      </c>
      <c r="CD102" s="87" t="str">
        <f>IF(ISBLANK(W102),"",VLOOKUP(W102,Key!$G$3:$H$6,2,FALSE))</f>
        <v/>
      </c>
      <c r="CE102" s="87" t="str">
        <f>IF(ISBLANK(Y102),"",VLOOKUP(Y102,Key!$G$3:$H$6,2,FALSE))</f>
        <v/>
      </c>
      <c r="CF102" s="87" t="str">
        <f>IF(ISBLANK(AA102),"",VLOOKUP(AA102,Key!$G$3:$H$6,2,FALSE))</f>
        <v/>
      </c>
      <c r="CG102" s="87" t="str">
        <f>IF(ISBLANK(AC102),"",VLOOKUP(AC102,Key!$G$3:$H$6,2,FALSE))</f>
        <v/>
      </c>
      <c r="CH102" s="87" t="str">
        <f>IF(ISBLANK(AE102),"",VLOOKUP(AE102,Key!$G$3:$H$6,2,FALSE))</f>
        <v/>
      </c>
      <c r="CI102" s="87" t="str">
        <f>IF(ISBLANK(AG102),"",VLOOKUP(AG102,Key!$G$3:$H$6,2,FALSE))</f>
        <v/>
      </c>
      <c r="CJ102" s="87" t="str">
        <f>IF(ISBLANK(AI102),"",VLOOKUP(AI102,Key!$G$3:$H$6,2,FALSE))</f>
        <v/>
      </c>
      <c r="CK102" s="87" t="str">
        <f>IF(ISBLANK(AK102),"",VLOOKUP(AK102,Key!$G$3:$H$6,2,FALSE))</f>
        <v/>
      </c>
      <c r="CL102" s="87" t="str">
        <f>IF(ISBLANK(AM102),"",VLOOKUP(AM102,Key!$G$3:$H$6,2,FALSE))</f>
        <v/>
      </c>
      <c r="CM102" s="87" t="str">
        <f>IF(ISBLANK(AO102),"",VLOOKUP(AO102,Key!$G$3:$H$6,2,FALSE))</f>
        <v/>
      </c>
      <c r="CN102" s="87" t="str">
        <f>IF(ISBLANK(AQ102),"",VLOOKUP(AQ102,Key!$G$3:$H$6,2,FALSE))</f>
        <v/>
      </c>
      <c r="CO102" s="87" t="str">
        <f>IF(ISBLANK(AS102),"",VLOOKUP(AS102,Key!$G$3:$H$6,2,FALSE))</f>
        <v/>
      </c>
      <c r="CP102" s="87" t="str">
        <f>IF(ISBLANK(AU102),"",VLOOKUP(AU102,Key!$G$3:$H$6,2,FALSE))</f>
        <v/>
      </c>
      <c r="CQ102" s="87" t="str">
        <f>IF(ISBLANK(AW102),"",VLOOKUP(AW102,Key!$G$3:$H$6,2,FALSE))</f>
        <v/>
      </c>
      <c r="CR102" s="87" t="str">
        <f>IF(ISBLANK(AY102),"",VLOOKUP(AY102,Key!$G$3:$H$6,2,FALSE))</f>
        <v/>
      </c>
      <c r="CS102" s="87" t="str">
        <f>IF(ISBLANK(BA102),"",VLOOKUP(BA102,Key!$G$3:$H$6,2,FALSE))</f>
        <v/>
      </c>
      <c r="CT102" s="87" t="str">
        <f>IF(ISBLANK(BC102),"",VLOOKUP(BC102,Key!$G$3:$H$6,2,FALSE))</f>
        <v/>
      </c>
      <c r="CU102" s="87" t="str">
        <f>IF(ISBLANK(BE102),"",VLOOKUP(BE102,Key!$G$3:$H$6,2,FALSE))</f>
        <v/>
      </c>
      <c r="CV102" s="87" t="str">
        <f>IF(ISBLANK(BG102),"",VLOOKUP(BG102,Key!$G$3:$H$6,2,FALSE))</f>
        <v/>
      </c>
      <c r="CW102" s="87" t="str">
        <f>IF(ISBLANK(BI102),"",VLOOKUP(BI102,Key!$G$3:$H$6,2,FALSE))</f>
        <v/>
      </c>
      <c r="CX102" s="87" t="str">
        <f>IF(ISBLANK(BK102),"",VLOOKUP(BK102,Key!$G$3:$H$6,2,FALSE))</f>
        <v/>
      </c>
      <c r="CY102" s="87" t="str">
        <f>IF(ISBLANK(BM102),"",VLOOKUP(BM102,Key!$G$3:$H$6,2,FALSE))</f>
        <v/>
      </c>
      <c r="CZ102" s="87" t="str">
        <f>IF(ISBLANK(BO102),"",VLOOKUP(BO102,Key!$G$3:$H$6,2,FALSE))</f>
        <v/>
      </c>
    </row>
    <row r="103" spans="1:104" ht="29" x14ac:dyDescent="0.35">
      <c r="A103" s="174"/>
      <c r="B103" s="150"/>
      <c r="C103" s="27" t="s">
        <v>210</v>
      </c>
      <c r="D103" s="37"/>
      <c r="E103" s="38"/>
      <c r="F103" s="38"/>
      <c r="G103" s="40"/>
      <c r="H103" s="37"/>
      <c r="I103" s="39"/>
      <c r="J103" s="38"/>
      <c r="K103" s="39"/>
      <c r="L103" s="38"/>
      <c r="M103" s="40"/>
      <c r="N103" s="37"/>
      <c r="O103" s="39"/>
      <c r="P103" s="38"/>
      <c r="Q103" s="39"/>
      <c r="R103" s="38"/>
      <c r="S103" s="40"/>
      <c r="T103" s="37"/>
      <c r="U103" s="39"/>
      <c r="V103" s="38"/>
      <c r="W103" s="39"/>
      <c r="X103" s="38"/>
      <c r="Y103" s="40"/>
      <c r="Z103" s="37"/>
      <c r="AA103" s="39"/>
      <c r="AB103" s="38"/>
      <c r="AC103" s="39"/>
      <c r="AD103" s="38"/>
      <c r="AE103" s="40"/>
      <c r="AF103" s="37"/>
      <c r="AG103" s="39"/>
      <c r="AH103" s="38"/>
      <c r="AI103" s="39"/>
      <c r="AJ103" s="38"/>
      <c r="AK103" s="40"/>
      <c r="AL103" s="37"/>
      <c r="AM103" s="39"/>
      <c r="AN103" s="38"/>
      <c r="AO103" s="39"/>
      <c r="AP103" s="38"/>
      <c r="AQ103" s="40"/>
      <c r="AR103" s="37"/>
      <c r="AS103" s="39"/>
      <c r="AT103" s="38"/>
      <c r="AU103" s="39"/>
      <c r="AV103" s="38"/>
      <c r="AW103" s="40"/>
      <c r="AX103" s="37"/>
      <c r="AY103" s="39"/>
      <c r="AZ103" s="38"/>
      <c r="BA103" s="39"/>
      <c r="BB103" s="38"/>
      <c r="BC103" s="40"/>
      <c r="BD103" s="37"/>
      <c r="BE103" s="39"/>
      <c r="BF103" s="38"/>
      <c r="BG103" s="39"/>
      <c r="BH103" s="38"/>
      <c r="BI103" s="40"/>
      <c r="BJ103" s="37"/>
      <c r="BK103" s="39"/>
      <c r="BL103" s="38"/>
      <c r="BM103" s="39"/>
      <c r="BN103" s="38"/>
      <c r="BO103" s="40"/>
      <c r="BP103" s="79">
        <f>Properties!$C$5</f>
        <v>0</v>
      </c>
      <c r="BQ103" s="84" t="s">
        <v>115</v>
      </c>
      <c r="BR103" s="80" t="s">
        <v>174</v>
      </c>
      <c r="BS103" s="80">
        <f t="shared" si="6"/>
        <v>0</v>
      </c>
      <c r="BT103" s="80">
        <f t="shared" si="7"/>
        <v>0</v>
      </c>
      <c r="BU103" s="80">
        <f t="shared" si="8"/>
        <v>0</v>
      </c>
      <c r="BV103" s="87" t="str">
        <f>IF(ISBLANK(G103),"",VLOOKUP(G103,Key!$G$3:$H$6,2,FALSE))</f>
        <v/>
      </c>
      <c r="BW103" s="87" t="str">
        <f>IF(ISBLANK(I103),"",VLOOKUP(I103,Key!$G$3:$H$6,2,FALSE))</f>
        <v/>
      </c>
      <c r="BX103" s="87" t="str">
        <f>IF(ISBLANK(K103),"",VLOOKUP(K103,Key!$G$3:$H$6,2,FALSE))</f>
        <v/>
      </c>
      <c r="BY103" s="87" t="str">
        <f>IF(ISBLANK(M103),"",VLOOKUP(M103,Key!$G$3:$H$6,2,FALSE))</f>
        <v/>
      </c>
      <c r="BZ103" s="87" t="str">
        <f>IF(ISBLANK(O103),"",VLOOKUP(O103,Key!$G$3:$H$6,2,FALSE))</f>
        <v/>
      </c>
      <c r="CA103" s="87" t="str">
        <f>IF(ISBLANK(Q103),"",VLOOKUP(Q103,Key!$G$3:$H$6,2,FALSE))</f>
        <v/>
      </c>
      <c r="CB103" s="87" t="str">
        <f>IF(ISBLANK(S103),"",VLOOKUP(S103,Key!$G$3:$H$6,2,FALSE))</f>
        <v/>
      </c>
      <c r="CC103" s="87" t="str">
        <f>IF(ISBLANK(U103),"",VLOOKUP(U103,Key!$G$3:$H$6,2,FALSE))</f>
        <v/>
      </c>
      <c r="CD103" s="87" t="str">
        <f>IF(ISBLANK(W103),"",VLOOKUP(W103,Key!$G$3:$H$6,2,FALSE))</f>
        <v/>
      </c>
      <c r="CE103" s="87" t="str">
        <f>IF(ISBLANK(Y103),"",VLOOKUP(Y103,Key!$G$3:$H$6,2,FALSE))</f>
        <v/>
      </c>
      <c r="CF103" s="87" t="str">
        <f>IF(ISBLANK(AA103),"",VLOOKUP(AA103,Key!$G$3:$H$6,2,FALSE))</f>
        <v/>
      </c>
      <c r="CG103" s="87" t="str">
        <f>IF(ISBLANK(AC103),"",VLOOKUP(AC103,Key!$G$3:$H$6,2,FALSE))</f>
        <v/>
      </c>
      <c r="CH103" s="87" t="str">
        <f>IF(ISBLANK(AE103),"",VLOOKUP(AE103,Key!$G$3:$H$6,2,FALSE))</f>
        <v/>
      </c>
      <c r="CI103" s="87" t="str">
        <f>IF(ISBLANK(AG103),"",VLOOKUP(AG103,Key!$G$3:$H$6,2,FALSE))</f>
        <v/>
      </c>
      <c r="CJ103" s="87" t="str">
        <f>IF(ISBLANK(AI103),"",VLOOKUP(AI103,Key!$G$3:$H$6,2,FALSE))</f>
        <v/>
      </c>
      <c r="CK103" s="87" t="str">
        <f>IF(ISBLANK(AK103),"",VLOOKUP(AK103,Key!$G$3:$H$6,2,FALSE))</f>
        <v/>
      </c>
      <c r="CL103" s="87" t="str">
        <f>IF(ISBLANK(AM103),"",VLOOKUP(AM103,Key!$G$3:$H$6,2,FALSE))</f>
        <v/>
      </c>
      <c r="CM103" s="87" t="str">
        <f>IF(ISBLANK(AO103),"",VLOOKUP(AO103,Key!$G$3:$H$6,2,FALSE))</f>
        <v/>
      </c>
      <c r="CN103" s="87" t="str">
        <f>IF(ISBLANK(AQ103),"",VLOOKUP(AQ103,Key!$G$3:$H$6,2,FALSE))</f>
        <v/>
      </c>
      <c r="CO103" s="87" t="str">
        <f>IF(ISBLANK(AS103),"",VLOOKUP(AS103,Key!$G$3:$H$6,2,FALSE))</f>
        <v/>
      </c>
      <c r="CP103" s="87" t="str">
        <f>IF(ISBLANK(AU103),"",VLOOKUP(AU103,Key!$G$3:$H$6,2,FALSE))</f>
        <v/>
      </c>
      <c r="CQ103" s="87" t="str">
        <f>IF(ISBLANK(AW103),"",VLOOKUP(AW103,Key!$G$3:$H$6,2,FALSE))</f>
        <v/>
      </c>
      <c r="CR103" s="87" t="str">
        <f>IF(ISBLANK(AY103),"",VLOOKUP(AY103,Key!$G$3:$H$6,2,FALSE))</f>
        <v/>
      </c>
      <c r="CS103" s="87" t="str">
        <f>IF(ISBLANK(BA103),"",VLOOKUP(BA103,Key!$G$3:$H$6,2,FALSE))</f>
        <v/>
      </c>
      <c r="CT103" s="87" t="str">
        <f>IF(ISBLANK(BC103),"",VLOOKUP(BC103,Key!$G$3:$H$6,2,FALSE))</f>
        <v/>
      </c>
      <c r="CU103" s="87" t="str">
        <f>IF(ISBLANK(BE103),"",VLOOKUP(BE103,Key!$G$3:$H$6,2,FALSE))</f>
        <v/>
      </c>
      <c r="CV103" s="87" t="str">
        <f>IF(ISBLANK(BG103),"",VLOOKUP(BG103,Key!$G$3:$H$6,2,FALSE))</f>
        <v/>
      </c>
      <c r="CW103" s="87" t="str">
        <f>IF(ISBLANK(BI103),"",VLOOKUP(BI103,Key!$G$3:$H$6,2,FALSE))</f>
        <v/>
      </c>
      <c r="CX103" s="87" t="str">
        <f>IF(ISBLANK(BK103),"",VLOOKUP(BK103,Key!$G$3:$H$6,2,FALSE))</f>
        <v/>
      </c>
      <c r="CY103" s="87" t="str">
        <f>IF(ISBLANK(BM103),"",VLOOKUP(BM103,Key!$G$3:$H$6,2,FALSE))</f>
        <v/>
      </c>
      <c r="CZ103" s="87" t="str">
        <f>IF(ISBLANK(BO103),"",VLOOKUP(BO103,Key!$G$3:$H$6,2,FALSE))</f>
        <v/>
      </c>
    </row>
    <row r="104" spans="1:104" x14ac:dyDescent="0.35">
      <c r="A104" s="174"/>
      <c r="B104" s="150"/>
      <c r="C104" s="27" t="s">
        <v>211</v>
      </c>
      <c r="D104" s="37"/>
      <c r="E104" s="38"/>
      <c r="F104" s="38"/>
      <c r="G104" s="40"/>
      <c r="H104" s="37"/>
      <c r="I104" s="39"/>
      <c r="J104" s="38"/>
      <c r="K104" s="39"/>
      <c r="L104" s="38"/>
      <c r="M104" s="40"/>
      <c r="N104" s="37"/>
      <c r="O104" s="39"/>
      <c r="P104" s="38"/>
      <c r="Q104" s="39"/>
      <c r="R104" s="38"/>
      <c r="S104" s="40"/>
      <c r="T104" s="37"/>
      <c r="U104" s="39"/>
      <c r="V104" s="38"/>
      <c r="W104" s="39"/>
      <c r="X104" s="38"/>
      <c r="Y104" s="40"/>
      <c r="Z104" s="37"/>
      <c r="AA104" s="39"/>
      <c r="AB104" s="38"/>
      <c r="AC104" s="39"/>
      <c r="AD104" s="38"/>
      <c r="AE104" s="40"/>
      <c r="AF104" s="37"/>
      <c r="AG104" s="39"/>
      <c r="AH104" s="38"/>
      <c r="AI104" s="39"/>
      <c r="AJ104" s="38"/>
      <c r="AK104" s="40"/>
      <c r="AL104" s="37"/>
      <c r="AM104" s="39"/>
      <c r="AN104" s="38"/>
      <c r="AO104" s="39"/>
      <c r="AP104" s="38"/>
      <c r="AQ104" s="40"/>
      <c r="AR104" s="37"/>
      <c r="AS104" s="39"/>
      <c r="AT104" s="38"/>
      <c r="AU104" s="39"/>
      <c r="AV104" s="38"/>
      <c r="AW104" s="40"/>
      <c r="AX104" s="37"/>
      <c r="AY104" s="39"/>
      <c r="AZ104" s="38"/>
      <c r="BA104" s="39"/>
      <c r="BB104" s="38"/>
      <c r="BC104" s="40"/>
      <c r="BD104" s="37"/>
      <c r="BE104" s="39"/>
      <c r="BF104" s="38"/>
      <c r="BG104" s="39"/>
      <c r="BH104" s="38"/>
      <c r="BI104" s="40"/>
      <c r="BJ104" s="37"/>
      <c r="BK104" s="39"/>
      <c r="BL104" s="38"/>
      <c r="BM104" s="39"/>
      <c r="BN104" s="38"/>
      <c r="BO104" s="40"/>
      <c r="BP104" s="79">
        <f>Properties!$C$5</f>
        <v>0</v>
      </c>
      <c r="BQ104" s="84" t="s">
        <v>115</v>
      </c>
      <c r="BR104" s="80" t="s">
        <v>174</v>
      </c>
      <c r="BS104" s="80">
        <f t="shared" si="6"/>
        <v>0</v>
      </c>
      <c r="BT104" s="80">
        <f t="shared" si="7"/>
        <v>0</v>
      </c>
      <c r="BU104" s="80">
        <f t="shared" si="8"/>
        <v>0</v>
      </c>
      <c r="BV104" s="87" t="str">
        <f>IF(ISBLANK(G104),"",VLOOKUP(G104,Key!$G$3:$H$6,2,FALSE))</f>
        <v/>
      </c>
      <c r="BW104" s="87" t="str">
        <f>IF(ISBLANK(I104),"",VLOOKUP(I104,Key!$G$3:$H$6,2,FALSE))</f>
        <v/>
      </c>
      <c r="BX104" s="87" t="str">
        <f>IF(ISBLANK(K104),"",VLOOKUP(K104,Key!$G$3:$H$6,2,FALSE))</f>
        <v/>
      </c>
      <c r="BY104" s="87" t="str">
        <f>IF(ISBLANK(M104),"",VLOOKUP(M104,Key!$G$3:$H$6,2,FALSE))</f>
        <v/>
      </c>
      <c r="BZ104" s="87" t="str">
        <f>IF(ISBLANK(O104),"",VLOOKUP(O104,Key!$G$3:$H$6,2,FALSE))</f>
        <v/>
      </c>
      <c r="CA104" s="87" t="str">
        <f>IF(ISBLANK(Q104),"",VLOOKUP(Q104,Key!$G$3:$H$6,2,FALSE))</f>
        <v/>
      </c>
      <c r="CB104" s="87" t="str">
        <f>IF(ISBLANK(S104),"",VLOOKUP(S104,Key!$G$3:$H$6,2,FALSE))</f>
        <v/>
      </c>
      <c r="CC104" s="87" t="str">
        <f>IF(ISBLANK(U104),"",VLOOKUP(U104,Key!$G$3:$H$6,2,FALSE))</f>
        <v/>
      </c>
      <c r="CD104" s="87" t="str">
        <f>IF(ISBLANK(W104),"",VLOOKUP(W104,Key!$G$3:$H$6,2,FALSE))</f>
        <v/>
      </c>
      <c r="CE104" s="87" t="str">
        <f>IF(ISBLANK(Y104),"",VLOOKUP(Y104,Key!$G$3:$H$6,2,FALSE))</f>
        <v/>
      </c>
      <c r="CF104" s="87" t="str">
        <f>IF(ISBLANK(AA104),"",VLOOKUP(AA104,Key!$G$3:$H$6,2,FALSE))</f>
        <v/>
      </c>
      <c r="CG104" s="87" t="str">
        <f>IF(ISBLANK(AC104),"",VLOOKUP(AC104,Key!$G$3:$H$6,2,FALSE))</f>
        <v/>
      </c>
      <c r="CH104" s="87" t="str">
        <f>IF(ISBLANK(AE104),"",VLOOKUP(AE104,Key!$G$3:$H$6,2,FALSE))</f>
        <v/>
      </c>
      <c r="CI104" s="87" t="str">
        <f>IF(ISBLANK(AG104),"",VLOOKUP(AG104,Key!$G$3:$H$6,2,FALSE))</f>
        <v/>
      </c>
      <c r="CJ104" s="87" t="str">
        <f>IF(ISBLANK(AI104),"",VLOOKUP(AI104,Key!$G$3:$H$6,2,FALSE))</f>
        <v/>
      </c>
      <c r="CK104" s="87" t="str">
        <f>IF(ISBLANK(AK104),"",VLOOKUP(AK104,Key!$G$3:$H$6,2,FALSE))</f>
        <v/>
      </c>
      <c r="CL104" s="87" t="str">
        <f>IF(ISBLANK(AM104),"",VLOOKUP(AM104,Key!$G$3:$H$6,2,FALSE))</f>
        <v/>
      </c>
      <c r="CM104" s="87" t="str">
        <f>IF(ISBLANK(AO104),"",VLOOKUP(AO104,Key!$G$3:$H$6,2,FALSE))</f>
        <v/>
      </c>
      <c r="CN104" s="87" t="str">
        <f>IF(ISBLANK(AQ104),"",VLOOKUP(AQ104,Key!$G$3:$H$6,2,FALSE))</f>
        <v/>
      </c>
      <c r="CO104" s="87" t="str">
        <f>IF(ISBLANK(AS104),"",VLOOKUP(AS104,Key!$G$3:$H$6,2,FALSE))</f>
        <v/>
      </c>
      <c r="CP104" s="87" t="str">
        <f>IF(ISBLANK(AU104),"",VLOOKUP(AU104,Key!$G$3:$H$6,2,FALSE))</f>
        <v/>
      </c>
      <c r="CQ104" s="87" t="str">
        <f>IF(ISBLANK(AW104),"",VLOOKUP(AW104,Key!$G$3:$H$6,2,FALSE))</f>
        <v/>
      </c>
      <c r="CR104" s="87" t="str">
        <f>IF(ISBLANK(AY104),"",VLOOKUP(AY104,Key!$G$3:$H$6,2,FALSE))</f>
        <v/>
      </c>
      <c r="CS104" s="87" t="str">
        <f>IF(ISBLANK(BA104),"",VLOOKUP(BA104,Key!$G$3:$H$6,2,FALSE))</f>
        <v/>
      </c>
      <c r="CT104" s="87" t="str">
        <f>IF(ISBLANK(BC104),"",VLOOKUP(BC104,Key!$G$3:$H$6,2,FALSE))</f>
        <v/>
      </c>
      <c r="CU104" s="87" t="str">
        <f>IF(ISBLANK(BE104),"",VLOOKUP(BE104,Key!$G$3:$H$6,2,FALSE))</f>
        <v/>
      </c>
      <c r="CV104" s="87" t="str">
        <f>IF(ISBLANK(BG104),"",VLOOKUP(BG104,Key!$G$3:$H$6,2,FALSE))</f>
        <v/>
      </c>
      <c r="CW104" s="87" t="str">
        <f>IF(ISBLANK(BI104),"",VLOOKUP(BI104,Key!$G$3:$H$6,2,FALSE))</f>
        <v/>
      </c>
      <c r="CX104" s="87" t="str">
        <f>IF(ISBLANK(BK104),"",VLOOKUP(BK104,Key!$G$3:$H$6,2,FALSE))</f>
        <v/>
      </c>
      <c r="CY104" s="87" t="str">
        <f>IF(ISBLANK(BM104),"",VLOOKUP(BM104,Key!$G$3:$H$6,2,FALSE))</f>
        <v/>
      </c>
      <c r="CZ104" s="87" t="str">
        <f>IF(ISBLANK(BO104),"",VLOOKUP(BO104,Key!$G$3:$H$6,2,FALSE))</f>
        <v/>
      </c>
    </row>
    <row r="105" spans="1:104" ht="20.25" customHeight="1" x14ac:dyDescent="0.35">
      <c r="A105" s="174"/>
      <c r="B105" s="151"/>
      <c r="C105" s="28" t="s">
        <v>212</v>
      </c>
      <c r="D105" s="41"/>
      <c r="E105" s="42"/>
      <c r="F105" s="42"/>
      <c r="G105" s="44"/>
      <c r="H105" s="41"/>
      <c r="I105" s="43"/>
      <c r="J105" s="42"/>
      <c r="K105" s="43"/>
      <c r="L105" s="42"/>
      <c r="M105" s="44"/>
      <c r="N105" s="41"/>
      <c r="O105" s="43"/>
      <c r="P105" s="42"/>
      <c r="Q105" s="43"/>
      <c r="R105" s="42"/>
      <c r="S105" s="44"/>
      <c r="T105" s="41"/>
      <c r="U105" s="43"/>
      <c r="V105" s="42"/>
      <c r="W105" s="43"/>
      <c r="X105" s="42"/>
      <c r="Y105" s="44"/>
      <c r="Z105" s="41"/>
      <c r="AA105" s="43"/>
      <c r="AB105" s="42"/>
      <c r="AC105" s="43"/>
      <c r="AD105" s="42"/>
      <c r="AE105" s="44"/>
      <c r="AF105" s="41"/>
      <c r="AG105" s="43"/>
      <c r="AH105" s="42"/>
      <c r="AI105" s="43"/>
      <c r="AJ105" s="42"/>
      <c r="AK105" s="44"/>
      <c r="AL105" s="41"/>
      <c r="AM105" s="43"/>
      <c r="AN105" s="42"/>
      <c r="AO105" s="43"/>
      <c r="AP105" s="42"/>
      <c r="AQ105" s="44"/>
      <c r="AR105" s="41"/>
      <c r="AS105" s="43"/>
      <c r="AT105" s="42"/>
      <c r="AU105" s="43"/>
      <c r="AV105" s="42"/>
      <c r="AW105" s="44"/>
      <c r="AX105" s="41"/>
      <c r="AY105" s="43"/>
      <c r="AZ105" s="42"/>
      <c r="BA105" s="43"/>
      <c r="BB105" s="42"/>
      <c r="BC105" s="44"/>
      <c r="BD105" s="41"/>
      <c r="BE105" s="43"/>
      <c r="BF105" s="42"/>
      <c r="BG105" s="43"/>
      <c r="BH105" s="42"/>
      <c r="BI105" s="44"/>
      <c r="BJ105" s="41"/>
      <c r="BK105" s="43"/>
      <c r="BL105" s="42"/>
      <c r="BM105" s="43"/>
      <c r="BN105" s="42"/>
      <c r="BO105" s="44"/>
      <c r="BP105" s="79">
        <f>Properties!$C$5</f>
        <v>0</v>
      </c>
      <c r="BQ105" s="84" t="s">
        <v>115</v>
      </c>
      <c r="BR105" s="80" t="s">
        <v>174</v>
      </c>
      <c r="BS105" s="80">
        <f t="shared" si="6"/>
        <v>0</v>
      </c>
      <c r="BT105" s="80">
        <f t="shared" si="7"/>
        <v>0</v>
      </c>
      <c r="BU105" s="80">
        <f t="shared" si="8"/>
        <v>0</v>
      </c>
      <c r="BV105" s="87" t="str">
        <f>IF(ISBLANK(G105),"",VLOOKUP(G105,Key!$G$3:$H$6,2,FALSE))</f>
        <v/>
      </c>
      <c r="BW105" s="87" t="str">
        <f>IF(ISBLANK(I105),"",VLOOKUP(I105,Key!$G$3:$H$6,2,FALSE))</f>
        <v/>
      </c>
      <c r="BX105" s="87" t="str">
        <f>IF(ISBLANK(K105),"",VLOOKUP(K105,Key!$G$3:$H$6,2,FALSE))</f>
        <v/>
      </c>
      <c r="BY105" s="87" t="str">
        <f>IF(ISBLANK(M105),"",VLOOKUP(M105,Key!$G$3:$H$6,2,FALSE))</f>
        <v/>
      </c>
      <c r="BZ105" s="87" t="str">
        <f>IF(ISBLANK(O105),"",VLOOKUP(O105,Key!$G$3:$H$6,2,FALSE))</f>
        <v/>
      </c>
      <c r="CA105" s="87" t="str">
        <f>IF(ISBLANK(Q105),"",VLOOKUP(Q105,Key!$G$3:$H$6,2,FALSE))</f>
        <v/>
      </c>
      <c r="CB105" s="87" t="str">
        <f>IF(ISBLANK(S105),"",VLOOKUP(S105,Key!$G$3:$H$6,2,FALSE))</f>
        <v/>
      </c>
      <c r="CC105" s="87" t="str">
        <f>IF(ISBLANK(U105),"",VLOOKUP(U105,Key!$G$3:$H$6,2,FALSE))</f>
        <v/>
      </c>
      <c r="CD105" s="87" t="str">
        <f>IF(ISBLANK(W105),"",VLOOKUP(W105,Key!$G$3:$H$6,2,FALSE))</f>
        <v/>
      </c>
      <c r="CE105" s="87" t="str">
        <f>IF(ISBLANK(Y105),"",VLOOKUP(Y105,Key!$G$3:$H$6,2,FALSE))</f>
        <v/>
      </c>
      <c r="CF105" s="87" t="str">
        <f>IF(ISBLANK(AA105),"",VLOOKUP(AA105,Key!$G$3:$H$6,2,FALSE))</f>
        <v/>
      </c>
      <c r="CG105" s="87" t="str">
        <f>IF(ISBLANK(AC105),"",VLOOKUP(AC105,Key!$G$3:$H$6,2,FALSE))</f>
        <v/>
      </c>
      <c r="CH105" s="87" t="str">
        <f>IF(ISBLANK(AE105),"",VLOOKUP(AE105,Key!$G$3:$H$6,2,FALSE))</f>
        <v/>
      </c>
      <c r="CI105" s="87" t="str">
        <f>IF(ISBLANK(AG105),"",VLOOKUP(AG105,Key!$G$3:$H$6,2,FALSE))</f>
        <v/>
      </c>
      <c r="CJ105" s="87" t="str">
        <f>IF(ISBLANK(AI105),"",VLOOKUP(AI105,Key!$G$3:$H$6,2,FALSE))</f>
        <v/>
      </c>
      <c r="CK105" s="87" t="str">
        <f>IF(ISBLANK(AK105),"",VLOOKUP(AK105,Key!$G$3:$H$6,2,FALSE))</f>
        <v/>
      </c>
      <c r="CL105" s="87" t="str">
        <f>IF(ISBLANK(AM105),"",VLOOKUP(AM105,Key!$G$3:$H$6,2,FALSE))</f>
        <v/>
      </c>
      <c r="CM105" s="87" t="str">
        <f>IF(ISBLANK(AO105),"",VLOOKUP(AO105,Key!$G$3:$H$6,2,FALSE))</f>
        <v/>
      </c>
      <c r="CN105" s="87" t="str">
        <f>IF(ISBLANK(AQ105),"",VLOOKUP(AQ105,Key!$G$3:$H$6,2,FALSE))</f>
        <v/>
      </c>
      <c r="CO105" s="87" t="str">
        <f>IF(ISBLANK(AS105),"",VLOOKUP(AS105,Key!$G$3:$H$6,2,FALSE))</f>
        <v/>
      </c>
      <c r="CP105" s="87" t="str">
        <f>IF(ISBLANK(AU105),"",VLOOKUP(AU105,Key!$G$3:$H$6,2,FALSE))</f>
        <v/>
      </c>
      <c r="CQ105" s="87" t="str">
        <f>IF(ISBLANK(AW105),"",VLOOKUP(AW105,Key!$G$3:$H$6,2,FALSE))</f>
        <v/>
      </c>
      <c r="CR105" s="87" t="str">
        <f>IF(ISBLANK(AY105),"",VLOOKUP(AY105,Key!$G$3:$H$6,2,FALSE))</f>
        <v/>
      </c>
      <c r="CS105" s="87" t="str">
        <f>IF(ISBLANK(BA105),"",VLOOKUP(BA105,Key!$G$3:$H$6,2,FALSE))</f>
        <v/>
      </c>
      <c r="CT105" s="87" t="str">
        <f>IF(ISBLANK(BC105),"",VLOOKUP(BC105,Key!$G$3:$H$6,2,FALSE))</f>
        <v/>
      </c>
      <c r="CU105" s="87" t="str">
        <f>IF(ISBLANK(BE105),"",VLOOKUP(BE105,Key!$G$3:$H$6,2,FALSE))</f>
        <v/>
      </c>
      <c r="CV105" s="87" t="str">
        <f>IF(ISBLANK(BG105),"",VLOOKUP(BG105,Key!$G$3:$H$6,2,FALSE))</f>
        <v/>
      </c>
      <c r="CW105" s="87" t="str">
        <f>IF(ISBLANK(BI105),"",VLOOKUP(BI105,Key!$G$3:$H$6,2,FALSE))</f>
        <v/>
      </c>
      <c r="CX105" s="87" t="str">
        <f>IF(ISBLANK(BK105),"",VLOOKUP(BK105,Key!$G$3:$H$6,2,FALSE))</f>
        <v/>
      </c>
      <c r="CY105" s="87" t="str">
        <f>IF(ISBLANK(BM105),"",VLOOKUP(BM105,Key!$G$3:$H$6,2,FALSE))</f>
        <v/>
      </c>
      <c r="CZ105" s="87" t="str">
        <f>IF(ISBLANK(BO105),"",VLOOKUP(BO105,Key!$G$3:$H$6,2,FALSE))</f>
        <v/>
      </c>
    </row>
    <row r="106" spans="1:104" x14ac:dyDescent="0.35">
      <c r="A106" s="174"/>
      <c r="B106" s="142" t="s">
        <v>213</v>
      </c>
      <c r="C106" s="31" t="s">
        <v>214</v>
      </c>
      <c r="D106" s="53"/>
      <c r="E106" s="54"/>
      <c r="F106" s="54"/>
      <c r="G106" s="56"/>
      <c r="H106" s="53"/>
      <c r="I106" s="55"/>
      <c r="J106" s="54"/>
      <c r="K106" s="55"/>
      <c r="L106" s="54"/>
      <c r="M106" s="56"/>
      <c r="N106" s="53"/>
      <c r="O106" s="55"/>
      <c r="P106" s="54"/>
      <c r="Q106" s="55"/>
      <c r="R106" s="54"/>
      <c r="S106" s="56"/>
      <c r="T106" s="53"/>
      <c r="U106" s="55"/>
      <c r="V106" s="54"/>
      <c r="W106" s="55"/>
      <c r="X106" s="54"/>
      <c r="Y106" s="56"/>
      <c r="Z106" s="53"/>
      <c r="AA106" s="55"/>
      <c r="AB106" s="54"/>
      <c r="AC106" s="55"/>
      <c r="AD106" s="54"/>
      <c r="AE106" s="56"/>
      <c r="AF106" s="53"/>
      <c r="AG106" s="55"/>
      <c r="AH106" s="54"/>
      <c r="AI106" s="55"/>
      <c r="AJ106" s="54"/>
      <c r="AK106" s="56"/>
      <c r="AL106" s="53"/>
      <c r="AM106" s="55"/>
      <c r="AN106" s="54"/>
      <c r="AO106" s="55"/>
      <c r="AP106" s="54"/>
      <c r="AQ106" s="56"/>
      <c r="AR106" s="53"/>
      <c r="AS106" s="55"/>
      <c r="AT106" s="54"/>
      <c r="AU106" s="55"/>
      <c r="AV106" s="54"/>
      <c r="AW106" s="56"/>
      <c r="AX106" s="53"/>
      <c r="AY106" s="55"/>
      <c r="AZ106" s="54"/>
      <c r="BA106" s="55"/>
      <c r="BB106" s="54"/>
      <c r="BC106" s="56"/>
      <c r="BD106" s="53"/>
      <c r="BE106" s="55"/>
      <c r="BF106" s="54"/>
      <c r="BG106" s="55"/>
      <c r="BH106" s="54"/>
      <c r="BI106" s="56"/>
      <c r="BJ106" s="53"/>
      <c r="BK106" s="55"/>
      <c r="BL106" s="54"/>
      <c r="BM106" s="55"/>
      <c r="BN106" s="54"/>
      <c r="BO106" s="56"/>
      <c r="BP106" s="79">
        <f>Properties!$C$5</f>
        <v>0</v>
      </c>
      <c r="BQ106" s="84" t="s">
        <v>115</v>
      </c>
      <c r="BR106" s="80" t="s">
        <v>215</v>
      </c>
      <c r="BS106" s="80">
        <f t="shared" si="6"/>
        <v>0</v>
      </c>
      <c r="BT106" s="80">
        <f t="shared" si="7"/>
        <v>0</v>
      </c>
      <c r="BU106" s="80">
        <f t="shared" si="8"/>
        <v>0</v>
      </c>
      <c r="BV106" s="87" t="str">
        <f>IF(ISBLANK(G106),"",VLOOKUP(G106,Key!$G$3:$H$6,2,FALSE))</f>
        <v/>
      </c>
      <c r="BW106" s="87" t="str">
        <f>IF(ISBLANK(I106),"",VLOOKUP(I106,Key!$G$3:$H$6,2,FALSE))</f>
        <v/>
      </c>
      <c r="BX106" s="87" t="str">
        <f>IF(ISBLANK(K106),"",VLOOKUP(K106,Key!$G$3:$H$6,2,FALSE))</f>
        <v/>
      </c>
      <c r="BY106" s="87" t="str">
        <f>IF(ISBLANK(M106),"",VLOOKUP(M106,Key!$G$3:$H$6,2,FALSE))</f>
        <v/>
      </c>
      <c r="BZ106" s="87" t="str">
        <f>IF(ISBLANK(O106),"",VLOOKUP(O106,Key!$G$3:$H$6,2,FALSE))</f>
        <v/>
      </c>
      <c r="CA106" s="87" t="str">
        <f>IF(ISBLANK(Q106),"",VLOOKUP(Q106,Key!$G$3:$H$6,2,FALSE))</f>
        <v/>
      </c>
      <c r="CB106" s="87" t="str">
        <f>IF(ISBLANK(S106),"",VLOOKUP(S106,Key!$G$3:$H$6,2,FALSE))</f>
        <v/>
      </c>
      <c r="CC106" s="87" t="str">
        <f>IF(ISBLANK(U106),"",VLOOKUP(U106,Key!$G$3:$H$6,2,FALSE))</f>
        <v/>
      </c>
      <c r="CD106" s="87" t="str">
        <f>IF(ISBLANK(W106),"",VLOOKUP(W106,Key!$G$3:$H$6,2,FALSE))</f>
        <v/>
      </c>
      <c r="CE106" s="87" t="str">
        <f>IF(ISBLANK(Y106),"",VLOOKUP(Y106,Key!$G$3:$H$6,2,FALSE))</f>
        <v/>
      </c>
      <c r="CF106" s="87" t="str">
        <f>IF(ISBLANK(AA106),"",VLOOKUP(AA106,Key!$G$3:$H$6,2,FALSE))</f>
        <v/>
      </c>
      <c r="CG106" s="87" t="str">
        <f>IF(ISBLANK(AC106),"",VLOOKUP(AC106,Key!$G$3:$H$6,2,FALSE))</f>
        <v/>
      </c>
      <c r="CH106" s="87" t="str">
        <f>IF(ISBLANK(AE106),"",VLOOKUP(AE106,Key!$G$3:$H$6,2,FALSE))</f>
        <v/>
      </c>
      <c r="CI106" s="87" t="str">
        <f>IF(ISBLANK(AG106),"",VLOOKUP(AG106,Key!$G$3:$H$6,2,FALSE))</f>
        <v/>
      </c>
      <c r="CJ106" s="87" t="str">
        <f>IF(ISBLANK(AI106),"",VLOOKUP(AI106,Key!$G$3:$H$6,2,FALSE))</f>
        <v/>
      </c>
      <c r="CK106" s="87" t="str">
        <f>IF(ISBLANK(AK106),"",VLOOKUP(AK106,Key!$G$3:$H$6,2,FALSE))</f>
        <v/>
      </c>
      <c r="CL106" s="87" t="str">
        <f>IF(ISBLANK(AM106),"",VLOOKUP(AM106,Key!$G$3:$H$6,2,FALSE))</f>
        <v/>
      </c>
      <c r="CM106" s="87" t="str">
        <f>IF(ISBLANK(AO106),"",VLOOKUP(AO106,Key!$G$3:$H$6,2,FALSE))</f>
        <v/>
      </c>
      <c r="CN106" s="87" t="str">
        <f>IF(ISBLANK(AQ106),"",VLOOKUP(AQ106,Key!$G$3:$H$6,2,FALSE))</f>
        <v/>
      </c>
      <c r="CO106" s="87" t="str">
        <f>IF(ISBLANK(AS106),"",VLOOKUP(AS106,Key!$G$3:$H$6,2,FALSE))</f>
        <v/>
      </c>
      <c r="CP106" s="87" t="str">
        <f>IF(ISBLANK(AU106),"",VLOOKUP(AU106,Key!$G$3:$H$6,2,FALSE))</f>
        <v/>
      </c>
      <c r="CQ106" s="87" t="str">
        <f>IF(ISBLANK(AW106),"",VLOOKUP(AW106,Key!$G$3:$H$6,2,FALSE))</f>
        <v/>
      </c>
      <c r="CR106" s="87" t="str">
        <f>IF(ISBLANK(AY106),"",VLOOKUP(AY106,Key!$G$3:$H$6,2,FALSE))</f>
        <v/>
      </c>
      <c r="CS106" s="87" t="str">
        <f>IF(ISBLANK(BA106),"",VLOOKUP(BA106,Key!$G$3:$H$6,2,FALSE))</f>
        <v/>
      </c>
      <c r="CT106" s="87" t="str">
        <f>IF(ISBLANK(BC106),"",VLOOKUP(BC106,Key!$G$3:$H$6,2,FALSE))</f>
        <v/>
      </c>
      <c r="CU106" s="87" t="str">
        <f>IF(ISBLANK(BE106),"",VLOOKUP(BE106,Key!$G$3:$H$6,2,FALSE))</f>
        <v/>
      </c>
      <c r="CV106" s="87" t="str">
        <f>IF(ISBLANK(BG106),"",VLOOKUP(BG106,Key!$G$3:$H$6,2,FALSE))</f>
        <v/>
      </c>
      <c r="CW106" s="87" t="str">
        <f>IF(ISBLANK(BI106),"",VLOOKUP(BI106,Key!$G$3:$H$6,2,FALSE))</f>
        <v/>
      </c>
      <c r="CX106" s="87" t="str">
        <f>IF(ISBLANK(BK106),"",VLOOKUP(BK106,Key!$G$3:$H$6,2,FALSE))</f>
        <v/>
      </c>
      <c r="CY106" s="87" t="str">
        <f>IF(ISBLANK(BM106),"",VLOOKUP(BM106,Key!$G$3:$H$6,2,FALSE))</f>
        <v/>
      </c>
      <c r="CZ106" s="87" t="str">
        <f>IF(ISBLANK(BO106),"",VLOOKUP(BO106,Key!$G$3:$H$6,2,FALSE))</f>
        <v/>
      </c>
    </row>
    <row r="107" spans="1:104" x14ac:dyDescent="0.35">
      <c r="A107" s="174"/>
      <c r="B107" s="143"/>
      <c r="C107" s="29" t="s">
        <v>216</v>
      </c>
      <c r="D107" s="45"/>
      <c r="E107" s="46"/>
      <c r="F107" s="46"/>
      <c r="G107" s="48"/>
      <c r="H107" s="45"/>
      <c r="I107" s="47"/>
      <c r="J107" s="46"/>
      <c r="K107" s="47"/>
      <c r="L107" s="46"/>
      <c r="M107" s="48"/>
      <c r="N107" s="45"/>
      <c r="O107" s="47"/>
      <c r="P107" s="46"/>
      <c r="Q107" s="47"/>
      <c r="R107" s="46"/>
      <c r="S107" s="48"/>
      <c r="T107" s="45"/>
      <c r="U107" s="47"/>
      <c r="V107" s="46"/>
      <c r="W107" s="47"/>
      <c r="X107" s="46"/>
      <c r="Y107" s="48"/>
      <c r="Z107" s="45"/>
      <c r="AA107" s="47"/>
      <c r="AB107" s="46"/>
      <c r="AC107" s="47"/>
      <c r="AD107" s="46"/>
      <c r="AE107" s="48"/>
      <c r="AF107" s="45"/>
      <c r="AG107" s="47"/>
      <c r="AH107" s="46"/>
      <c r="AI107" s="47"/>
      <c r="AJ107" s="46"/>
      <c r="AK107" s="48"/>
      <c r="AL107" s="45"/>
      <c r="AM107" s="47"/>
      <c r="AN107" s="46"/>
      <c r="AO107" s="47"/>
      <c r="AP107" s="46"/>
      <c r="AQ107" s="48"/>
      <c r="AR107" s="45"/>
      <c r="AS107" s="47"/>
      <c r="AT107" s="46"/>
      <c r="AU107" s="47"/>
      <c r="AV107" s="46"/>
      <c r="AW107" s="48"/>
      <c r="AX107" s="45"/>
      <c r="AY107" s="47"/>
      <c r="AZ107" s="46"/>
      <c r="BA107" s="47"/>
      <c r="BB107" s="46"/>
      <c r="BC107" s="48"/>
      <c r="BD107" s="45"/>
      <c r="BE107" s="47"/>
      <c r="BF107" s="46"/>
      <c r="BG107" s="47"/>
      <c r="BH107" s="46"/>
      <c r="BI107" s="48"/>
      <c r="BJ107" s="45"/>
      <c r="BK107" s="47"/>
      <c r="BL107" s="46"/>
      <c r="BM107" s="47"/>
      <c r="BN107" s="46"/>
      <c r="BO107" s="48"/>
      <c r="BP107" s="79">
        <f>Properties!$C$5</f>
        <v>0</v>
      </c>
      <c r="BQ107" s="84" t="s">
        <v>115</v>
      </c>
      <c r="BR107" s="80" t="s">
        <v>215</v>
      </c>
      <c r="BS107" s="80">
        <f t="shared" si="6"/>
        <v>0</v>
      </c>
      <c r="BT107" s="80">
        <f t="shared" si="7"/>
        <v>0</v>
      </c>
      <c r="BU107" s="80">
        <f t="shared" si="8"/>
        <v>0</v>
      </c>
      <c r="BV107" s="87" t="str">
        <f>IF(ISBLANK(G107),"",VLOOKUP(G107,Key!$G$3:$H$6,2,FALSE))</f>
        <v/>
      </c>
      <c r="BW107" s="87" t="str">
        <f>IF(ISBLANK(I107),"",VLOOKUP(I107,Key!$G$3:$H$6,2,FALSE))</f>
        <v/>
      </c>
      <c r="BX107" s="87" t="str">
        <f>IF(ISBLANK(K107),"",VLOOKUP(K107,Key!$G$3:$H$6,2,FALSE))</f>
        <v/>
      </c>
      <c r="BY107" s="87" t="str">
        <f>IF(ISBLANK(M107),"",VLOOKUP(M107,Key!$G$3:$H$6,2,FALSE))</f>
        <v/>
      </c>
      <c r="BZ107" s="87" t="str">
        <f>IF(ISBLANK(O107),"",VLOOKUP(O107,Key!$G$3:$H$6,2,FALSE))</f>
        <v/>
      </c>
      <c r="CA107" s="87" t="str">
        <f>IF(ISBLANK(Q107),"",VLOOKUP(Q107,Key!$G$3:$H$6,2,FALSE))</f>
        <v/>
      </c>
      <c r="CB107" s="87" t="str">
        <f>IF(ISBLANK(S107),"",VLOOKUP(S107,Key!$G$3:$H$6,2,FALSE))</f>
        <v/>
      </c>
      <c r="CC107" s="87" t="str">
        <f>IF(ISBLANK(U107),"",VLOOKUP(U107,Key!$G$3:$H$6,2,FALSE))</f>
        <v/>
      </c>
      <c r="CD107" s="87" t="str">
        <f>IF(ISBLANK(W107),"",VLOOKUP(W107,Key!$G$3:$H$6,2,FALSE))</f>
        <v/>
      </c>
      <c r="CE107" s="87" t="str">
        <f>IF(ISBLANK(Y107),"",VLOOKUP(Y107,Key!$G$3:$H$6,2,FALSE))</f>
        <v/>
      </c>
      <c r="CF107" s="87" t="str">
        <f>IF(ISBLANK(AA107),"",VLOOKUP(AA107,Key!$G$3:$H$6,2,FALSE))</f>
        <v/>
      </c>
      <c r="CG107" s="87" t="str">
        <f>IF(ISBLANK(AC107),"",VLOOKUP(AC107,Key!$G$3:$H$6,2,FALSE))</f>
        <v/>
      </c>
      <c r="CH107" s="87" t="str">
        <f>IF(ISBLANK(AE107),"",VLOOKUP(AE107,Key!$G$3:$H$6,2,FALSE))</f>
        <v/>
      </c>
      <c r="CI107" s="87" t="str">
        <f>IF(ISBLANK(AG107),"",VLOOKUP(AG107,Key!$G$3:$H$6,2,FALSE))</f>
        <v/>
      </c>
      <c r="CJ107" s="87" t="str">
        <f>IF(ISBLANK(AI107),"",VLOOKUP(AI107,Key!$G$3:$H$6,2,FALSE))</f>
        <v/>
      </c>
      <c r="CK107" s="87" t="str">
        <f>IF(ISBLANK(AK107),"",VLOOKUP(AK107,Key!$G$3:$H$6,2,FALSE))</f>
        <v/>
      </c>
      <c r="CL107" s="87" t="str">
        <f>IF(ISBLANK(AM107),"",VLOOKUP(AM107,Key!$G$3:$H$6,2,FALSE))</f>
        <v/>
      </c>
      <c r="CM107" s="87" t="str">
        <f>IF(ISBLANK(AO107),"",VLOOKUP(AO107,Key!$G$3:$H$6,2,FALSE))</f>
        <v/>
      </c>
      <c r="CN107" s="87" t="str">
        <f>IF(ISBLANK(AQ107),"",VLOOKUP(AQ107,Key!$G$3:$H$6,2,FALSE))</f>
        <v/>
      </c>
      <c r="CO107" s="87" t="str">
        <f>IF(ISBLANK(AS107),"",VLOOKUP(AS107,Key!$G$3:$H$6,2,FALSE))</f>
        <v/>
      </c>
      <c r="CP107" s="87" t="str">
        <f>IF(ISBLANK(AU107),"",VLOOKUP(AU107,Key!$G$3:$H$6,2,FALSE))</f>
        <v/>
      </c>
      <c r="CQ107" s="87" t="str">
        <f>IF(ISBLANK(AW107),"",VLOOKUP(AW107,Key!$G$3:$H$6,2,FALSE))</f>
        <v/>
      </c>
      <c r="CR107" s="87" t="str">
        <f>IF(ISBLANK(AY107),"",VLOOKUP(AY107,Key!$G$3:$H$6,2,FALSE))</f>
        <v/>
      </c>
      <c r="CS107" s="87" t="str">
        <f>IF(ISBLANK(BA107),"",VLOOKUP(BA107,Key!$G$3:$H$6,2,FALSE))</f>
        <v/>
      </c>
      <c r="CT107" s="87" t="str">
        <f>IF(ISBLANK(BC107),"",VLOOKUP(BC107,Key!$G$3:$H$6,2,FALSE))</f>
        <v/>
      </c>
      <c r="CU107" s="87" t="str">
        <f>IF(ISBLANK(BE107),"",VLOOKUP(BE107,Key!$G$3:$H$6,2,FALSE))</f>
        <v/>
      </c>
      <c r="CV107" s="87" t="str">
        <f>IF(ISBLANK(BG107),"",VLOOKUP(BG107,Key!$G$3:$H$6,2,FALSE))</f>
        <v/>
      </c>
      <c r="CW107" s="87" t="str">
        <f>IF(ISBLANK(BI107),"",VLOOKUP(BI107,Key!$G$3:$H$6,2,FALSE))</f>
        <v/>
      </c>
      <c r="CX107" s="87" t="str">
        <f>IF(ISBLANK(BK107),"",VLOOKUP(BK107,Key!$G$3:$H$6,2,FALSE))</f>
        <v/>
      </c>
      <c r="CY107" s="87" t="str">
        <f>IF(ISBLANK(BM107),"",VLOOKUP(BM107,Key!$G$3:$H$6,2,FALSE))</f>
        <v/>
      </c>
      <c r="CZ107" s="87" t="str">
        <f>IF(ISBLANK(BO107),"",VLOOKUP(BO107,Key!$G$3:$H$6,2,FALSE))</f>
        <v/>
      </c>
    </row>
    <row r="108" spans="1:104" x14ac:dyDescent="0.35">
      <c r="A108" s="174"/>
      <c r="B108" s="143"/>
      <c r="C108" s="29" t="s">
        <v>217</v>
      </c>
      <c r="D108" s="45"/>
      <c r="E108" s="46"/>
      <c r="F108" s="46"/>
      <c r="G108" s="48"/>
      <c r="H108" s="45"/>
      <c r="I108" s="47"/>
      <c r="J108" s="46"/>
      <c r="K108" s="47"/>
      <c r="L108" s="46"/>
      <c r="M108" s="48"/>
      <c r="N108" s="45"/>
      <c r="O108" s="47"/>
      <c r="P108" s="46"/>
      <c r="Q108" s="47"/>
      <c r="R108" s="46"/>
      <c r="S108" s="48"/>
      <c r="T108" s="45"/>
      <c r="U108" s="47"/>
      <c r="V108" s="46"/>
      <c r="W108" s="47"/>
      <c r="X108" s="46"/>
      <c r="Y108" s="48"/>
      <c r="Z108" s="45"/>
      <c r="AA108" s="47"/>
      <c r="AB108" s="46"/>
      <c r="AC108" s="47"/>
      <c r="AD108" s="46"/>
      <c r="AE108" s="48"/>
      <c r="AF108" s="45"/>
      <c r="AG108" s="47"/>
      <c r="AH108" s="46"/>
      <c r="AI108" s="47"/>
      <c r="AJ108" s="46"/>
      <c r="AK108" s="48"/>
      <c r="AL108" s="45"/>
      <c r="AM108" s="47"/>
      <c r="AN108" s="46"/>
      <c r="AO108" s="47"/>
      <c r="AP108" s="46"/>
      <c r="AQ108" s="48"/>
      <c r="AR108" s="45"/>
      <c r="AS108" s="47"/>
      <c r="AT108" s="46"/>
      <c r="AU108" s="47"/>
      <c r="AV108" s="46"/>
      <c r="AW108" s="48"/>
      <c r="AX108" s="45"/>
      <c r="AY108" s="47"/>
      <c r="AZ108" s="46"/>
      <c r="BA108" s="47"/>
      <c r="BB108" s="46"/>
      <c r="BC108" s="48"/>
      <c r="BD108" s="45"/>
      <c r="BE108" s="47"/>
      <c r="BF108" s="46"/>
      <c r="BG108" s="47"/>
      <c r="BH108" s="46"/>
      <c r="BI108" s="48"/>
      <c r="BJ108" s="45"/>
      <c r="BK108" s="47"/>
      <c r="BL108" s="46"/>
      <c r="BM108" s="47"/>
      <c r="BN108" s="46"/>
      <c r="BO108" s="48"/>
      <c r="BP108" s="79">
        <f>Properties!$C$5</f>
        <v>0</v>
      </c>
      <c r="BQ108" s="84" t="s">
        <v>115</v>
      </c>
      <c r="BR108" s="80" t="s">
        <v>215</v>
      </c>
      <c r="BS108" s="80">
        <f t="shared" si="6"/>
        <v>0</v>
      </c>
      <c r="BT108" s="80">
        <f t="shared" si="7"/>
        <v>0</v>
      </c>
      <c r="BU108" s="80">
        <f t="shared" si="8"/>
        <v>0</v>
      </c>
      <c r="BV108" s="87" t="str">
        <f>IF(ISBLANK(G108),"",VLOOKUP(G108,Key!$G$3:$H$6,2,FALSE))</f>
        <v/>
      </c>
      <c r="BW108" s="87" t="str">
        <f>IF(ISBLANK(I108),"",VLOOKUP(I108,Key!$G$3:$H$6,2,FALSE))</f>
        <v/>
      </c>
      <c r="BX108" s="87" t="str">
        <f>IF(ISBLANK(K108),"",VLOOKUP(K108,Key!$G$3:$H$6,2,FALSE))</f>
        <v/>
      </c>
      <c r="BY108" s="87" t="str">
        <f>IF(ISBLANK(M108),"",VLOOKUP(M108,Key!$G$3:$H$6,2,FALSE))</f>
        <v/>
      </c>
      <c r="BZ108" s="87" t="str">
        <f>IF(ISBLANK(O108),"",VLOOKUP(O108,Key!$G$3:$H$6,2,FALSE))</f>
        <v/>
      </c>
      <c r="CA108" s="87" t="str">
        <f>IF(ISBLANK(Q108),"",VLOOKUP(Q108,Key!$G$3:$H$6,2,FALSE))</f>
        <v/>
      </c>
      <c r="CB108" s="87" t="str">
        <f>IF(ISBLANK(S108),"",VLOOKUP(S108,Key!$G$3:$H$6,2,FALSE))</f>
        <v/>
      </c>
      <c r="CC108" s="87" t="str">
        <f>IF(ISBLANK(U108),"",VLOOKUP(U108,Key!$G$3:$H$6,2,FALSE))</f>
        <v/>
      </c>
      <c r="CD108" s="87" t="str">
        <f>IF(ISBLANK(W108),"",VLOOKUP(W108,Key!$G$3:$H$6,2,FALSE))</f>
        <v/>
      </c>
      <c r="CE108" s="87" t="str">
        <f>IF(ISBLANK(Y108),"",VLOOKUP(Y108,Key!$G$3:$H$6,2,FALSE))</f>
        <v/>
      </c>
      <c r="CF108" s="87" t="str">
        <f>IF(ISBLANK(AA108),"",VLOOKUP(AA108,Key!$G$3:$H$6,2,FALSE))</f>
        <v/>
      </c>
      <c r="CG108" s="87" t="str">
        <f>IF(ISBLANK(AC108),"",VLOOKUP(AC108,Key!$G$3:$H$6,2,FALSE))</f>
        <v/>
      </c>
      <c r="CH108" s="87" t="str">
        <f>IF(ISBLANK(AE108),"",VLOOKUP(AE108,Key!$G$3:$H$6,2,FALSE))</f>
        <v/>
      </c>
      <c r="CI108" s="87" t="str">
        <f>IF(ISBLANK(AG108),"",VLOOKUP(AG108,Key!$G$3:$H$6,2,FALSE))</f>
        <v/>
      </c>
      <c r="CJ108" s="87" t="str">
        <f>IF(ISBLANK(AI108),"",VLOOKUP(AI108,Key!$G$3:$H$6,2,FALSE))</f>
        <v/>
      </c>
      <c r="CK108" s="87" t="str">
        <f>IF(ISBLANK(AK108),"",VLOOKUP(AK108,Key!$G$3:$H$6,2,FALSE))</f>
        <v/>
      </c>
      <c r="CL108" s="87" t="str">
        <f>IF(ISBLANK(AM108),"",VLOOKUP(AM108,Key!$G$3:$H$6,2,FALSE))</f>
        <v/>
      </c>
      <c r="CM108" s="87" t="str">
        <f>IF(ISBLANK(AO108),"",VLOOKUP(AO108,Key!$G$3:$H$6,2,FALSE))</f>
        <v/>
      </c>
      <c r="CN108" s="87" t="str">
        <f>IF(ISBLANK(AQ108),"",VLOOKUP(AQ108,Key!$G$3:$H$6,2,FALSE))</f>
        <v/>
      </c>
      <c r="CO108" s="87" t="str">
        <f>IF(ISBLANK(AS108),"",VLOOKUP(AS108,Key!$G$3:$H$6,2,FALSE))</f>
        <v/>
      </c>
      <c r="CP108" s="87" t="str">
        <f>IF(ISBLANK(AU108),"",VLOOKUP(AU108,Key!$G$3:$H$6,2,FALSE))</f>
        <v/>
      </c>
      <c r="CQ108" s="87" t="str">
        <f>IF(ISBLANK(AW108),"",VLOOKUP(AW108,Key!$G$3:$H$6,2,FALSE))</f>
        <v/>
      </c>
      <c r="CR108" s="87" t="str">
        <f>IF(ISBLANK(AY108),"",VLOOKUP(AY108,Key!$G$3:$H$6,2,FALSE))</f>
        <v/>
      </c>
      <c r="CS108" s="87" t="str">
        <f>IF(ISBLANK(BA108),"",VLOOKUP(BA108,Key!$G$3:$H$6,2,FALSE))</f>
        <v/>
      </c>
      <c r="CT108" s="87" t="str">
        <f>IF(ISBLANK(BC108),"",VLOOKUP(BC108,Key!$G$3:$H$6,2,FALSE))</f>
        <v/>
      </c>
      <c r="CU108" s="87" t="str">
        <f>IF(ISBLANK(BE108),"",VLOOKUP(BE108,Key!$G$3:$H$6,2,FALSE))</f>
        <v/>
      </c>
      <c r="CV108" s="87" t="str">
        <f>IF(ISBLANK(BG108),"",VLOOKUP(BG108,Key!$G$3:$H$6,2,FALSE))</f>
        <v/>
      </c>
      <c r="CW108" s="87" t="str">
        <f>IF(ISBLANK(BI108),"",VLOOKUP(BI108,Key!$G$3:$H$6,2,FALSE))</f>
        <v/>
      </c>
      <c r="CX108" s="87" t="str">
        <f>IF(ISBLANK(BK108),"",VLOOKUP(BK108,Key!$G$3:$H$6,2,FALSE))</f>
        <v/>
      </c>
      <c r="CY108" s="87" t="str">
        <f>IF(ISBLANK(BM108),"",VLOOKUP(BM108,Key!$G$3:$H$6,2,FALSE))</f>
        <v/>
      </c>
      <c r="CZ108" s="87" t="str">
        <f>IF(ISBLANK(BO108),"",VLOOKUP(BO108,Key!$G$3:$H$6,2,FALSE))</f>
        <v/>
      </c>
    </row>
    <row r="109" spans="1:104" x14ac:dyDescent="0.35">
      <c r="A109" s="174"/>
      <c r="B109" s="143"/>
      <c r="C109" s="29" t="s">
        <v>218</v>
      </c>
      <c r="D109" s="45"/>
      <c r="E109" s="46"/>
      <c r="F109" s="46"/>
      <c r="G109" s="48"/>
      <c r="H109" s="45"/>
      <c r="I109" s="47"/>
      <c r="J109" s="46"/>
      <c r="K109" s="47"/>
      <c r="L109" s="46"/>
      <c r="M109" s="48"/>
      <c r="N109" s="45"/>
      <c r="O109" s="47"/>
      <c r="P109" s="46"/>
      <c r="Q109" s="47"/>
      <c r="R109" s="46"/>
      <c r="S109" s="48"/>
      <c r="T109" s="45"/>
      <c r="U109" s="47"/>
      <c r="V109" s="46"/>
      <c r="W109" s="47"/>
      <c r="X109" s="46"/>
      <c r="Y109" s="48"/>
      <c r="Z109" s="45"/>
      <c r="AA109" s="47"/>
      <c r="AB109" s="46"/>
      <c r="AC109" s="47"/>
      <c r="AD109" s="46"/>
      <c r="AE109" s="48"/>
      <c r="AF109" s="45"/>
      <c r="AG109" s="47"/>
      <c r="AH109" s="46"/>
      <c r="AI109" s="47"/>
      <c r="AJ109" s="46"/>
      <c r="AK109" s="48"/>
      <c r="AL109" s="45"/>
      <c r="AM109" s="47"/>
      <c r="AN109" s="46"/>
      <c r="AO109" s="47"/>
      <c r="AP109" s="46"/>
      <c r="AQ109" s="48"/>
      <c r="AR109" s="45"/>
      <c r="AS109" s="47"/>
      <c r="AT109" s="46"/>
      <c r="AU109" s="47"/>
      <c r="AV109" s="46"/>
      <c r="AW109" s="48"/>
      <c r="AX109" s="45"/>
      <c r="AY109" s="47"/>
      <c r="AZ109" s="46"/>
      <c r="BA109" s="47"/>
      <c r="BB109" s="46"/>
      <c r="BC109" s="48"/>
      <c r="BD109" s="45"/>
      <c r="BE109" s="47"/>
      <c r="BF109" s="46"/>
      <c r="BG109" s="47"/>
      <c r="BH109" s="46"/>
      <c r="BI109" s="48"/>
      <c r="BJ109" s="45"/>
      <c r="BK109" s="47"/>
      <c r="BL109" s="46"/>
      <c r="BM109" s="47"/>
      <c r="BN109" s="46"/>
      <c r="BO109" s="48"/>
      <c r="BP109" s="79">
        <f>Properties!$C$5</f>
        <v>0</v>
      </c>
      <c r="BQ109" s="84" t="s">
        <v>115</v>
      </c>
      <c r="BR109" s="80" t="s">
        <v>215</v>
      </c>
      <c r="BS109" s="80">
        <f t="shared" si="6"/>
        <v>0</v>
      </c>
      <c r="BT109" s="80">
        <f t="shared" si="7"/>
        <v>0</v>
      </c>
      <c r="BU109" s="80">
        <f t="shared" si="8"/>
        <v>0</v>
      </c>
      <c r="BV109" s="87" t="str">
        <f>IF(ISBLANK(G109),"",VLOOKUP(G109,Key!$G$3:$H$6,2,FALSE))</f>
        <v/>
      </c>
      <c r="BW109" s="87" t="str">
        <f>IF(ISBLANK(I109),"",VLOOKUP(I109,Key!$G$3:$H$6,2,FALSE))</f>
        <v/>
      </c>
      <c r="BX109" s="87" t="str">
        <f>IF(ISBLANK(K109),"",VLOOKUP(K109,Key!$G$3:$H$6,2,FALSE))</f>
        <v/>
      </c>
      <c r="BY109" s="87" t="str">
        <f>IF(ISBLANK(M109),"",VLOOKUP(M109,Key!$G$3:$H$6,2,FALSE))</f>
        <v/>
      </c>
      <c r="BZ109" s="87" t="str">
        <f>IF(ISBLANK(O109),"",VLOOKUP(O109,Key!$G$3:$H$6,2,FALSE))</f>
        <v/>
      </c>
      <c r="CA109" s="87" t="str">
        <f>IF(ISBLANK(Q109),"",VLOOKUP(Q109,Key!$G$3:$H$6,2,FALSE))</f>
        <v/>
      </c>
      <c r="CB109" s="87" t="str">
        <f>IF(ISBLANK(S109),"",VLOOKUP(S109,Key!$G$3:$H$6,2,FALSE))</f>
        <v/>
      </c>
      <c r="CC109" s="87" t="str">
        <f>IF(ISBLANK(U109),"",VLOOKUP(U109,Key!$G$3:$H$6,2,FALSE))</f>
        <v/>
      </c>
      <c r="CD109" s="87" t="str">
        <f>IF(ISBLANK(W109),"",VLOOKUP(W109,Key!$G$3:$H$6,2,FALSE))</f>
        <v/>
      </c>
      <c r="CE109" s="87" t="str">
        <f>IF(ISBLANK(Y109),"",VLOOKUP(Y109,Key!$G$3:$H$6,2,FALSE))</f>
        <v/>
      </c>
      <c r="CF109" s="87" t="str">
        <f>IF(ISBLANK(AA109),"",VLOOKUP(AA109,Key!$G$3:$H$6,2,FALSE))</f>
        <v/>
      </c>
      <c r="CG109" s="87" t="str">
        <f>IF(ISBLANK(AC109),"",VLOOKUP(AC109,Key!$G$3:$H$6,2,FALSE))</f>
        <v/>
      </c>
      <c r="CH109" s="87" t="str">
        <f>IF(ISBLANK(AE109),"",VLOOKUP(AE109,Key!$G$3:$H$6,2,FALSE))</f>
        <v/>
      </c>
      <c r="CI109" s="87" t="str">
        <f>IF(ISBLANK(AG109),"",VLOOKUP(AG109,Key!$G$3:$H$6,2,FALSE))</f>
        <v/>
      </c>
      <c r="CJ109" s="87" t="str">
        <f>IF(ISBLANK(AI109),"",VLOOKUP(AI109,Key!$G$3:$H$6,2,FALSE))</f>
        <v/>
      </c>
      <c r="CK109" s="87" t="str">
        <f>IF(ISBLANK(AK109),"",VLOOKUP(AK109,Key!$G$3:$H$6,2,FALSE))</f>
        <v/>
      </c>
      <c r="CL109" s="87" t="str">
        <f>IF(ISBLANK(AM109),"",VLOOKUP(AM109,Key!$G$3:$H$6,2,FALSE))</f>
        <v/>
      </c>
      <c r="CM109" s="87" t="str">
        <f>IF(ISBLANK(AO109),"",VLOOKUP(AO109,Key!$G$3:$H$6,2,FALSE))</f>
        <v/>
      </c>
      <c r="CN109" s="87" t="str">
        <f>IF(ISBLANK(AQ109),"",VLOOKUP(AQ109,Key!$G$3:$H$6,2,FALSE))</f>
        <v/>
      </c>
      <c r="CO109" s="87" t="str">
        <f>IF(ISBLANK(AS109),"",VLOOKUP(AS109,Key!$G$3:$H$6,2,FALSE))</f>
        <v/>
      </c>
      <c r="CP109" s="87" t="str">
        <f>IF(ISBLANK(AU109),"",VLOOKUP(AU109,Key!$G$3:$H$6,2,FALSE))</f>
        <v/>
      </c>
      <c r="CQ109" s="87" t="str">
        <f>IF(ISBLANK(AW109),"",VLOOKUP(AW109,Key!$G$3:$H$6,2,FALSE))</f>
        <v/>
      </c>
      <c r="CR109" s="87" t="str">
        <f>IF(ISBLANK(AY109),"",VLOOKUP(AY109,Key!$G$3:$H$6,2,FALSE))</f>
        <v/>
      </c>
      <c r="CS109" s="87" t="str">
        <f>IF(ISBLANK(BA109),"",VLOOKUP(BA109,Key!$G$3:$H$6,2,FALSE))</f>
        <v/>
      </c>
      <c r="CT109" s="87" t="str">
        <f>IF(ISBLANK(BC109),"",VLOOKUP(BC109,Key!$G$3:$H$6,2,FALSE))</f>
        <v/>
      </c>
      <c r="CU109" s="87" t="str">
        <f>IF(ISBLANK(BE109),"",VLOOKUP(BE109,Key!$G$3:$H$6,2,FALSE))</f>
        <v/>
      </c>
      <c r="CV109" s="87" t="str">
        <f>IF(ISBLANK(BG109),"",VLOOKUP(BG109,Key!$G$3:$H$6,2,FALSE))</f>
        <v/>
      </c>
      <c r="CW109" s="87" t="str">
        <f>IF(ISBLANK(BI109),"",VLOOKUP(BI109,Key!$G$3:$H$6,2,FALSE))</f>
        <v/>
      </c>
      <c r="CX109" s="87" t="str">
        <f>IF(ISBLANK(BK109),"",VLOOKUP(BK109,Key!$G$3:$H$6,2,FALSE))</f>
        <v/>
      </c>
      <c r="CY109" s="87" t="str">
        <f>IF(ISBLANK(BM109),"",VLOOKUP(BM109,Key!$G$3:$H$6,2,FALSE))</f>
        <v/>
      </c>
      <c r="CZ109" s="87" t="str">
        <f>IF(ISBLANK(BO109),"",VLOOKUP(BO109,Key!$G$3:$H$6,2,FALSE))</f>
        <v/>
      </c>
    </row>
    <row r="110" spans="1:104" x14ac:dyDescent="0.35">
      <c r="A110" s="174"/>
      <c r="B110" s="143"/>
      <c r="C110" s="29" t="s">
        <v>219</v>
      </c>
      <c r="D110" s="45"/>
      <c r="E110" s="46"/>
      <c r="F110" s="46"/>
      <c r="G110" s="48"/>
      <c r="H110" s="45"/>
      <c r="I110" s="47"/>
      <c r="J110" s="46"/>
      <c r="K110" s="47"/>
      <c r="L110" s="46"/>
      <c r="M110" s="48"/>
      <c r="N110" s="45"/>
      <c r="O110" s="47"/>
      <c r="P110" s="46"/>
      <c r="Q110" s="47"/>
      <c r="R110" s="46"/>
      <c r="S110" s="48"/>
      <c r="T110" s="45"/>
      <c r="U110" s="47"/>
      <c r="V110" s="46"/>
      <c r="W110" s="47"/>
      <c r="X110" s="46"/>
      <c r="Y110" s="48"/>
      <c r="Z110" s="45"/>
      <c r="AA110" s="47"/>
      <c r="AB110" s="46"/>
      <c r="AC110" s="47"/>
      <c r="AD110" s="46"/>
      <c r="AE110" s="48"/>
      <c r="AF110" s="45"/>
      <c r="AG110" s="47"/>
      <c r="AH110" s="46"/>
      <c r="AI110" s="47"/>
      <c r="AJ110" s="46"/>
      <c r="AK110" s="48"/>
      <c r="AL110" s="45"/>
      <c r="AM110" s="47"/>
      <c r="AN110" s="46"/>
      <c r="AO110" s="47"/>
      <c r="AP110" s="46"/>
      <c r="AQ110" s="48"/>
      <c r="AR110" s="45"/>
      <c r="AS110" s="47"/>
      <c r="AT110" s="46"/>
      <c r="AU110" s="47"/>
      <c r="AV110" s="46"/>
      <c r="AW110" s="48"/>
      <c r="AX110" s="45"/>
      <c r="AY110" s="47"/>
      <c r="AZ110" s="46"/>
      <c r="BA110" s="47"/>
      <c r="BB110" s="46"/>
      <c r="BC110" s="48"/>
      <c r="BD110" s="45"/>
      <c r="BE110" s="47"/>
      <c r="BF110" s="46"/>
      <c r="BG110" s="47"/>
      <c r="BH110" s="46"/>
      <c r="BI110" s="48"/>
      <c r="BJ110" s="45"/>
      <c r="BK110" s="47"/>
      <c r="BL110" s="46"/>
      <c r="BM110" s="47"/>
      <c r="BN110" s="46"/>
      <c r="BO110" s="48"/>
      <c r="BP110" s="79">
        <f>Properties!$C$5</f>
        <v>0</v>
      </c>
      <c r="BQ110" s="84" t="s">
        <v>115</v>
      </c>
      <c r="BR110" s="80" t="s">
        <v>215</v>
      </c>
      <c r="BS110" s="80">
        <f t="shared" si="6"/>
        <v>0</v>
      </c>
      <c r="BT110" s="80">
        <f t="shared" si="7"/>
        <v>0</v>
      </c>
      <c r="BU110" s="80">
        <f t="shared" si="8"/>
        <v>0</v>
      </c>
      <c r="BV110" s="87" t="str">
        <f>IF(ISBLANK(G110),"",VLOOKUP(G110,Key!$G$3:$H$6,2,FALSE))</f>
        <v/>
      </c>
      <c r="BW110" s="87" t="str">
        <f>IF(ISBLANK(I110),"",VLOOKUP(I110,Key!$G$3:$H$6,2,FALSE))</f>
        <v/>
      </c>
      <c r="BX110" s="87" t="str">
        <f>IF(ISBLANK(K110),"",VLOOKUP(K110,Key!$G$3:$H$6,2,FALSE))</f>
        <v/>
      </c>
      <c r="BY110" s="87" t="str">
        <f>IF(ISBLANK(M110),"",VLOOKUP(M110,Key!$G$3:$H$6,2,FALSE))</f>
        <v/>
      </c>
      <c r="BZ110" s="87" t="str">
        <f>IF(ISBLANK(O110),"",VLOOKUP(O110,Key!$G$3:$H$6,2,FALSE))</f>
        <v/>
      </c>
      <c r="CA110" s="87" t="str">
        <f>IF(ISBLANK(Q110),"",VLOOKUP(Q110,Key!$G$3:$H$6,2,FALSE))</f>
        <v/>
      </c>
      <c r="CB110" s="87" t="str">
        <f>IF(ISBLANK(S110),"",VLOOKUP(S110,Key!$G$3:$H$6,2,FALSE))</f>
        <v/>
      </c>
      <c r="CC110" s="87" t="str">
        <f>IF(ISBLANK(U110),"",VLOOKUP(U110,Key!$G$3:$H$6,2,FALSE))</f>
        <v/>
      </c>
      <c r="CD110" s="87" t="str">
        <f>IF(ISBLANK(W110),"",VLOOKUP(W110,Key!$G$3:$H$6,2,FALSE))</f>
        <v/>
      </c>
      <c r="CE110" s="87" t="str">
        <f>IF(ISBLANK(Y110),"",VLOOKUP(Y110,Key!$G$3:$H$6,2,FALSE))</f>
        <v/>
      </c>
      <c r="CF110" s="87" t="str">
        <f>IF(ISBLANK(AA110),"",VLOOKUP(AA110,Key!$G$3:$H$6,2,FALSE))</f>
        <v/>
      </c>
      <c r="CG110" s="87" t="str">
        <f>IF(ISBLANK(AC110),"",VLOOKUP(AC110,Key!$G$3:$H$6,2,FALSE))</f>
        <v/>
      </c>
      <c r="CH110" s="87" t="str">
        <f>IF(ISBLANK(AE110),"",VLOOKUP(AE110,Key!$G$3:$H$6,2,FALSE))</f>
        <v/>
      </c>
      <c r="CI110" s="87" t="str">
        <f>IF(ISBLANK(AG110),"",VLOOKUP(AG110,Key!$G$3:$H$6,2,FALSE))</f>
        <v/>
      </c>
      <c r="CJ110" s="87" t="str">
        <f>IF(ISBLANK(AI110),"",VLOOKUP(AI110,Key!$G$3:$H$6,2,FALSE))</f>
        <v/>
      </c>
      <c r="CK110" s="87" t="str">
        <f>IF(ISBLANK(AK110),"",VLOOKUP(AK110,Key!$G$3:$H$6,2,FALSE))</f>
        <v/>
      </c>
      <c r="CL110" s="87" t="str">
        <f>IF(ISBLANK(AM110),"",VLOOKUP(AM110,Key!$G$3:$H$6,2,FALSE))</f>
        <v/>
      </c>
      <c r="CM110" s="87" t="str">
        <f>IF(ISBLANK(AO110),"",VLOOKUP(AO110,Key!$G$3:$H$6,2,FALSE))</f>
        <v/>
      </c>
      <c r="CN110" s="87" t="str">
        <f>IF(ISBLANK(AQ110),"",VLOOKUP(AQ110,Key!$G$3:$H$6,2,FALSE))</f>
        <v/>
      </c>
      <c r="CO110" s="87" t="str">
        <f>IF(ISBLANK(AS110),"",VLOOKUP(AS110,Key!$G$3:$H$6,2,FALSE))</f>
        <v/>
      </c>
      <c r="CP110" s="87" t="str">
        <f>IF(ISBLANK(AU110),"",VLOOKUP(AU110,Key!$G$3:$H$6,2,FALSE))</f>
        <v/>
      </c>
      <c r="CQ110" s="87" t="str">
        <f>IF(ISBLANK(AW110),"",VLOOKUP(AW110,Key!$G$3:$H$6,2,FALSE))</f>
        <v/>
      </c>
      <c r="CR110" s="87" t="str">
        <f>IF(ISBLANK(AY110),"",VLOOKUP(AY110,Key!$G$3:$H$6,2,FALSE))</f>
        <v/>
      </c>
      <c r="CS110" s="87" t="str">
        <f>IF(ISBLANK(BA110),"",VLOOKUP(BA110,Key!$G$3:$H$6,2,FALSE))</f>
        <v/>
      </c>
      <c r="CT110" s="87" t="str">
        <f>IF(ISBLANK(BC110),"",VLOOKUP(BC110,Key!$G$3:$H$6,2,FALSE))</f>
        <v/>
      </c>
      <c r="CU110" s="87" t="str">
        <f>IF(ISBLANK(BE110),"",VLOOKUP(BE110,Key!$G$3:$H$6,2,FALSE))</f>
        <v/>
      </c>
      <c r="CV110" s="87" t="str">
        <f>IF(ISBLANK(BG110),"",VLOOKUP(BG110,Key!$G$3:$H$6,2,FALSE))</f>
        <v/>
      </c>
      <c r="CW110" s="87" t="str">
        <f>IF(ISBLANK(BI110),"",VLOOKUP(BI110,Key!$G$3:$H$6,2,FALSE))</f>
        <v/>
      </c>
      <c r="CX110" s="87" t="str">
        <f>IF(ISBLANK(BK110),"",VLOOKUP(BK110,Key!$G$3:$H$6,2,FALSE))</f>
        <v/>
      </c>
      <c r="CY110" s="87" t="str">
        <f>IF(ISBLANK(BM110),"",VLOOKUP(BM110,Key!$G$3:$H$6,2,FALSE))</f>
        <v/>
      </c>
      <c r="CZ110" s="87" t="str">
        <f>IF(ISBLANK(BO110),"",VLOOKUP(BO110,Key!$G$3:$H$6,2,FALSE))</f>
        <v/>
      </c>
    </row>
    <row r="111" spans="1:104" x14ac:dyDescent="0.35">
      <c r="A111" s="174"/>
      <c r="B111" s="143"/>
      <c r="C111" s="29" t="s">
        <v>220</v>
      </c>
      <c r="D111" s="45"/>
      <c r="E111" s="46"/>
      <c r="F111" s="46"/>
      <c r="G111" s="48"/>
      <c r="H111" s="45"/>
      <c r="I111" s="47"/>
      <c r="J111" s="46"/>
      <c r="K111" s="47"/>
      <c r="L111" s="46"/>
      <c r="M111" s="48"/>
      <c r="N111" s="45"/>
      <c r="O111" s="47"/>
      <c r="P111" s="46"/>
      <c r="Q111" s="47"/>
      <c r="R111" s="46"/>
      <c r="S111" s="48"/>
      <c r="T111" s="45"/>
      <c r="U111" s="47"/>
      <c r="V111" s="46"/>
      <c r="W111" s="47"/>
      <c r="X111" s="46"/>
      <c r="Y111" s="48"/>
      <c r="Z111" s="45"/>
      <c r="AA111" s="47"/>
      <c r="AB111" s="46"/>
      <c r="AC111" s="47"/>
      <c r="AD111" s="46"/>
      <c r="AE111" s="48"/>
      <c r="AF111" s="45"/>
      <c r="AG111" s="47"/>
      <c r="AH111" s="46"/>
      <c r="AI111" s="47"/>
      <c r="AJ111" s="46"/>
      <c r="AK111" s="48"/>
      <c r="AL111" s="45"/>
      <c r="AM111" s="47"/>
      <c r="AN111" s="46"/>
      <c r="AO111" s="47"/>
      <c r="AP111" s="46"/>
      <c r="AQ111" s="48"/>
      <c r="AR111" s="45"/>
      <c r="AS111" s="47"/>
      <c r="AT111" s="46"/>
      <c r="AU111" s="47"/>
      <c r="AV111" s="46"/>
      <c r="AW111" s="48"/>
      <c r="AX111" s="45"/>
      <c r="AY111" s="47"/>
      <c r="AZ111" s="46"/>
      <c r="BA111" s="47"/>
      <c r="BB111" s="46"/>
      <c r="BC111" s="48"/>
      <c r="BD111" s="45"/>
      <c r="BE111" s="47"/>
      <c r="BF111" s="46"/>
      <c r="BG111" s="47"/>
      <c r="BH111" s="46"/>
      <c r="BI111" s="48"/>
      <c r="BJ111" s="45"/>
      <c r="BK111" s="47"/>
      <c r="BL111" s="46"/>
      <c r="BM111" s="47"/>
      <c r="BN111" s="46"/>
      <c r="BO111" s="48"/>
      <c r="BP111" s="79">
        <f>Properties!$C$5</f>
        <v>0</v>
      </c>
      <c r="BQ111" s="84" t="s">
        <v>115</v>
      </c>
      <c r="BR111" s="80" t="s">
        <v>215</v>
      </c>
      <c r="BS111" s="80">
        <f t="shared" si="6"/>
        <v>0</v>
      </c>
      <c r="BT111" s="80">
        <f t="shared" si="7"/>
        <v>0</v>
      </c>
      <c r="BU111" s="80">
        <f t="shared" si="8"/>
        <v>0</v>
      </c>
      <c r="BV111" s="87" t="str">
        <f>IF(ISBLANK(G111),"",VLOOKUP(G111,Key!$G$3:$H$6,2,FALSE))</f>
        <v/>
      </c>
      <c r="BW111" s="87" t="str">
        <f>IF(ISBLANK(I111),"",VLOOKUP(I111,Key!$G$3:$H$6,2,FALSE))</f>
        <v/>
      </c>
      <c r="BX111" s="87" t="str">
        <f>IF(ISBLANK(K111),"",VLOOKUP(K111,Key!$G$3:$H$6,2,FALSE))</f>
        <v/>
      </c>
      <c r="BY111" s="87" t="str">
        <f>IF(ISBLANK(M111),"",VLOOKUP(M111,Key!$G$3:$H$6,2,FALSE))</f>
        <v/>
      </c>
      <c r="BZ111" s="87" t="str">
        <f>IF(ISBLANK(O111),"",VLOOKUP(O111,Key!$G$3:$H$6,2,FALSE))</f>
        <v/>
      </c>
      <c r="CA111" s="87" t="str">
        <f>IF(ISBLANK(Q111),"",VLOOKUP(Q111,Key!$G$3:$H$6,2,FALSE))</f>
        <v/>
      </c>
      <c r="CB111" s="87" t="str">
        <f>IF(ISBLANK(S111),"",VLOOKUP(S111,Key!$G$3:$H$6,2,FALSE))</f>
        <v/>
      </c>
      <c r="CC111" s="87" t="str">
        <f>IF(ISBLANK(U111),"",VLOOKUP(U111,Key!$G$3:$H$6,2,FALSE))</f>
        <v/>
      </c>
      <c r="CD111" s="87" t="str">
        <f>IF(ISBLANK(W111),"",VLOOKUP(W111,Key!$G$3:$H$6,2,FALSE))</f>
        <v/>
      </c>
      <c r="CE111" s="87" t="str">
        <f>IF(ISBLANK(Y111),"",VLOOKUP(Y111,Key!$G$3:$H$6,2,FALSE))</f>
        <v/>
      </c>
      <c r="CF111" s="87" t="str">
        <f>IF(ISBLANK(AA111),"",VLOOKUP(AA111,Key!$G$3:$H$6,2,FALSE))</f>
        <v/>
      </c>
      <c r="CG111" s="87" t="str">
        <f>IF(ISBLANK(AC111),"",VLOOKUP(AC111,Key!$G$3:$H$6,2,FALSE))</f>
        <v/>
      </c>
      <c r="CH111" s="87" t="str">
        <f>IF(ISBLANK(AE111),"",VLOOKUP(AE111,Key!$G$3:$H$6,2,FALSE))</f>
        <v/>
      </c>
      <c r="CI111" s="87" t="str">
        <f>IF(ISBLANK(AG111),"",VLOOKUP(AG111,Key!$G$3:$H$6,2,FALSE))</f>
        <v/>
      </c>
      <c r="CJ111" s="87" t="str">
        <f>IF(ISBLANK(AI111),"",VLOOKUP(AI111,Key!$G$3:$H$6,2,FALSE))</f>
        <v/>
      </c>
      <c r="CK111" s="87" t="str">
        <f>IF(ISBLANK(AK111),"",VLOOKUP(AK111,Key!$G$3:$H$6,2,FALSE))</f>
        <v/>
      </c>
      <c r="CL111" s="87" t="str">
        <f>IF(ISBLANK(AM111),"",VLOOKUP(AM111,Key!$G$3:$H$6,2,FALSE))</f>
        <v/>
      </c>
      <c r="CM111" s="87" t="str">
        <f>IF(ISBLANK(AO111),"",VLOOKUP(AO111,Key!$G$3:$H$6,2,FALSE))</f>
        <v/>
      </c>
      <c r="CN111" s="87" t="str">
        <f>IF(ISBLANK(AQ111),"",VLOOKUP(AQ111,Key!$G$3:$H$6,2,FALSE))</f>
        <v/>
      </c>
      <c r="CO111" s="87" t="str">
        <f>IF(ISBLANK(AS111),"",VLOOKUP(AS111,Key!$G$3:$H$6,2,FALSE))</f>
        <v/>
      </c>
      <c r="CP111" s="87" t="str">
        <f>IF(ISBLANK(AU111),"",VLOOKUP(AU111,Key!$G$3:$H$6,2,FALSE))</f>
        <v/>
      </c>
      <c r="CQ111" s="87" t="str">
        <f>IF(ISBLANK(AW111),"",VLOOKUP(AW111,Key!$G$3:$H$6,2,FALSE))</f>
        <v/>
      </c>
      <c r="CR111" s="87" t="str">
        <f>IF(ISBLANK(AY111),"",VLOOKUP(AY111,Key!$G$3:$H$6,2,FALSE))</f>
        <v/>
      </c>
      <c r="CS111" s="87" t="str">
        <f>IF(ISBLANK(BA111),"",VLOOKUP(BA111,Key!$G$3:$H$6,2,FALSE))</f>
        <v/>
      </c>
      <c r="CT111" s="87" t="str">
        <f>IF(ISBLANK(BC111),"",VLOOKUP(BC111,Key!$G$3:$H$6,2,FALSE))</f>
        <v/>
      </c>
      <c r="CU111" s="87" t="str">
        <f>IF(ISBLANK(BE111),"",VLOOKUP(BE111,Key!$G$3:$H$6,2,FALSE))</f>
        <v/>
      </c>
      <c r="CV111" s="87" t="str">
        <f>IF(ISBLANK(BG111),"",VLOOKUP(BG111,Key!$G$3:$H$6,2,FALSE))</f>
        <v/>
      </c>
      <c r="CW111" s="87" t="str">
        <f>IF(ISBLANK(BI111),"",VLOOKUP(BI111,Key!$G$3:$H$6,2,FALSE))</f>
        <v/>
      </c>
      <c r="CX111" s="87" t="str">
        <f>IF(ISBLANK(BK111),"",VLOOKUP(BK111,Key!$G$3:$H$6,2,FALSE))</f>
        <v/>
      </c>
      <c r="CY111" s="87" t="str">
        <f>IF(ISBLANK(BM111),"",VLOOKUP(BM111,Key!$G$3:$H$6,2,FALSE))</f>
        <v/>
      </c>
      <c r="CZ111" s="87" t="str">
        <f>IF(ISBLANK(BO111),"",VLOOKUP(BO111,Key!$G$3:$H$6,2,FALSE))</f>
        <v/>
      </c>
    </row>
    <row r="112" spans="1:104" x14ac:dyDescent="0.35">
      <c r="A112" s="174"/>
      <c r="B112" s="143"/>
      <c r="C112" s="29" t="s">
        <v>221</v>
      </c>
      <c r="D112" s="45"/>
      <c r="E112" s="46"/>
      <c r="F112" s="46"/>
      <c r="G112" s="48"/>
      <c r="H112" s="45"/>
      <c r="I112" s="47"/>
      <c r="J112" s="46"/>
      <c r="K112" s="47"/>
      <c r="L112" s="46"/>
      <c r="M112" s="48"/>
      <c r="N112" s="45"/>
      <c r="O112" s="47"/>
      <c r="P112" s="46"/>
      <c r="Q112" s="47"/>
      <c r="R112" s="46"/>
      <c r="S112" s="48"/>
      <c r="T112" s="45"/>
      <c r="U112" s="47"/>
      <c r="V112" s="46"/>
      <c r="W112" s="47"/>
      <c r="X112" s="46"/>
      <c r="Y112" s="48"/>
      <c r="Z112" s="45"/>
      <c r="AA112" s="47"/>
      <c r="AB112" s="46"/>
      <c r="AC112" s="47"/>
      <c r="AD112" s="46"/>
      <c r="AE112" s="48"/>
      <c r="AF112" s="45"/>
      <c r="AG112" s="47"/>
      <c r="AH112" s="46"/>
      <c r="AI112" s="47"/>
      <c r="AJ112" s="46"/>
      <c r="AK112" s="48"/>
      <c r="AL112" s="45"/>
      <c r="AM112" s="47"/>
      <c r="AN112" s="46"/>
      <c r="AO112" s="47"/>
      <c r="AP112" s="46"/>
      <c r="AQ112" s="48"/>
      <c r="AR112" s="45"/>
      <c r="AS112" s="47"/>
      <c r="AT112" s="46"/>
      <c r="AU112" s="47"/>
      <c r="AV112" s="46"/>
      <c r="AW112" s="48"/>
      <c r="AX112" s="45"/>
      <c r="AY112" s="47"/>
      <c r="AZ112" s="46"/>
      <c r="BA112" s="47"/>
      <c r="BB112" s="46"/>
      <c r="BC112" s="48"/>
      <c r="BD112" s="45"/>
      <c r="BE112" s="47"/>
      <c r="BF112" s="46"/>
      <c r="BG112" s="47"/>
      <c r="BH112" s="46"/>
      <c r="BI112" s="48"/>
      <c r="BJ112" s="45"/>
      <c r="BK112" s="47"/>
      <c r="BL112" s="46"/>
      <c r="BM112" s="47"/>
      <c r="BN112" s="46"/>
      <c r="BO112" s="48"/>
      <c r="BP112" s="79">
        <f>Properties!$C$5</f>
        <v>0</v>
      </c>
      <c r="BQ112" s="84" t="s">
        <v>115</v>
      </c>
      <c r="BR112" s="80" t="s">
        <v>215</v>
      </c>
      <c r="BS112" s="80">
        <f t="shared" si="6"/>
        <v>0</v>
      </c>
      <c r="BT112" s="80">
        <f t="shared" si="7"/>
        <v>0</v>
      </c>
      <c r="BU112" s="80">
        <f t="shared" si="8"/>
        <v>0</v>
      </c>
      <c r="BV112" s="87" t="str">
        <f>IF(ISBLANK(G112),"",VLOOKUP(G112,Key!$G$3:$H$6,2,FALSE))</f>
        <v/>
      </c>
      <c r="BW112" s="87" t="str">
        <f>IF(ISBLANK(I112),"",VLOOKUP(I112,Key!$G$3:$H$6,2,FALSE))</f>
        <v/>
      </c>
      <c r="BX112" s="87" t="str">
        <f>IF(ISBLANK(K112),"",VLOOKUP(K112,Key!$G$3:$H$6,2,FALSE))</f>
        <v/>
      </c>
      <c r="BY112" s="87" t="str">
        <f>IF(ISBLANK(M112),"",VLOOKUP(M112,Key!$G$3:$H$6,2,FALSE))</f>
        <v/>
      </c>
      <c r="BZ112" s="87" t="str">
        <f>IF(ISBLANK(O112),"",VLOOKUP(O112,Key!$G$3:$H$6,2,FALSE))</f>
        <v/>
      </c>
      <c r="CA112" s="87" t="str">
        <f>IF(ISBLANK(Q112),"",VLOOKUP(Q112,Key!$G$3:$H$6,2,FALSE))</f>
        <v/>
      </c>
      <c r="CB112" s="87" t="str">
        <f>IF(ISBLANK(S112),"",VLOOKUP(S112,Key!$G$3:$H$6,2,FALSE))</f>
        <v/>
      </c>
      <c r="CC112" s="87" t="str">
        <f>IF(ISBLANK(U112),"",VLOOKUP(U112,Key!$G$3:$H$6,2,FALSE))</f>
        <v/>
      </c>
      <c r="CD112" s="87" t="str">
        <f>IF(ISBLANK(W112),"",VLOOKUP(W112,Key!$G$3:$H$6,2,FALSE))</f>
        <v/>
      </c>
      <c r="CE112" s="87" t="str">
        <f>IF(ISBLANK(Y112),"",VLOOKUP(Y112,Key!$G$3:$H$6,2,FALSE))</f>
        <v/>
      </c>
      <c r="CF112" s="87" t="str">
        <f>IF(ISBLANK(AA112),"",VLOOKUP(AA112,Key!$G$3:$H$6,2,FALSE))</f>
        <v/>
      </c>
      <c r="CG112" s="87" t="str">
        <f>IF(ISBLANK(AC112),"",VLOOKUP(AC112,Key!$G$3:$H$6,2,FALSE))</f>
        <v/>
      </c>
      <c r="CH112" s="87" t="str">
        <f>IF(ISBLANK(AE112),"",VLOOKUP(AE112,Key!$G$3:$H$6,2,FALSE))</f>
        <v/>
      </c>
      <c r="CI112" s="87" t="str">
        <f>IF(ISBLANK(AG112),"",VLOOKUP(AG112,Key!$G$3:$H$6,2,FALSE))</f>
        <v/>
      </c>
      <c r="CJ112" s="87" t="str">
        <f>IF(ISBLANK(AI112),"",VLOOKUP(AI112,Key!$G$3:$H$6,2,FALSE))</f>
        <v/>
      </c>
      <c r="CK112" s="87" t="str">
        <f>IF(ISBLANK(AK112),"",VLOOKUP(AK112,Key!$G$3:$H$6,2,FALSE))</f>
        <v/>
      </c>
      <c r="CL112" s="87" t="str">
        <f>IF(ISBLANK(AM112),"",VLOOKUP(AM112,Key!$G$3:$H$6,2,FALSE))</f>
        <v/>
      </c>
      <c r="CM112" s="87" t="str">
        <f>IF(ISBLANK(AO112),"",VLOOKUP(AO112,Key!$G$3:$H$6,2,FALSE))</f>
        <v/>
      </c>
      <c r="CN112" s="87" t="str">
        <f>IF(ISBLANK(AQ112),"",VLOOKUP(AQ112,Key!$G$3:$H$6,2,FALSE))</f>
        <v/>
      </c>
      <c r="CO112" s="87" t="str">
        <f>IF(ISBLANK(AS112),"",VLOOKUP(AS112,Key!$G$3:$H$6,2,FALSE))</f>
        <v/>
      </c>
      <c r="CP112" s="87" t="str">
        <f>IF(ISBLANK(AU112),"",VLOOKUP(AU112,Key!$G$3:$H$6,2,FALSE))</f>
        <v/>
      </c>
      <c r="CQ112" s="87" t="str">
        <f>IF(ISBLANK(AW112),"",VLOOKUP(AW112,Key!$G$3:$H$6,2,FALSE))</f>
        <v/>
      </c>
      <c r="CR112" s="87" t="str">
        <f>IF(ISBLANK(AY112),"",VLOOKUP(AY112,Key!$G$3:$H$6,2,FALSE))</f>
        <v/>
      </c>
      <c r="CS112" s="87" t="str">
        <f>IF(ISBLANK(BA112),"",VLOOKUP(BA112,Key!$G$3:$H$6,2,FALSE))</f>
        <v/>
      </c>
      <c r="CT112" s="87" t="str">
        <f>IF(ISBLANK(BC112),"",VLOOKUP(BC112,Key!$G$3:$H$6,2,FALSE))</f>
        <v/>
      </c>
      <c r="CU112" s="87" t="str">
        <f>IF(ISBLANK(BE112),"",VLOOKUP(BE112,Key!$G$3:$H$6,2,FALSE))</f>
        <v/>
      </c>
      <c r="CV112" s="87" t="str">
        <f>IF(ISBLANK(BG112),"",VLOOKUP(BG112,Key!$G$3:$H$6,2,FALSE))</f>
        <v/>
      </c>
      <c r="CW112" s="87" t="str">
        <f>IF(ISBLANK(BI112),"",VLOOKUP(BI112,Key!$G$3:$H$6,2,FALSE))</f>
        <v/>
      </c>
      <c r="CX112" s="87" t="str">
        <f>IF(ISBLANK(BK112),"",VLOOKUP(BK112,Key!$G$3:$H$6,2,FALSE))</f>
        <v/>
      </c>
      <c r="CY112" s="87" t="str">
        <f>IF(ISBLANK(BM112),"",VLOOKUP(BM112,Key!$G$3:$H$6,2,FALSE))</f>
        <v/>
      </c>
      <c r="CZ112" s="87" t="str">
        <f>IF(ISBLANK(BO112),"",VLOOKUP(BO112,Key!$G$3:$H$6,2,FALSE))</f>
        <v/>
      </c>
    </row>
    <row r="113" spans="1:104" x14ac:dyDescent="0.35">
      <c r="A113" s="174"/>
      <c r="B113" s="143"/>
      <c r="C113" s="29" t="s">
        <v>222</v>
      </c>
      <c r="D113" s="45"/>
      <c r="E113" s="46"/>
      <c r="F113" s="46"/>
      <c r="G113" s="48"/>
      <c r="H113" s="45"/>
      <c r="I113" s="47"/>
      <c r="J113" s="46"/>
      <c r="K113" s="47"/>
      <c r="L113" s="46"/>
      <c r="M113" s="48"/>
      <c r="N113" s="45"/>
      <c r="O113" s="47"/>
      <c r="P113" s="46"/>
      <c r="Q113" s="47"/>
      <c r="R113" s="46"/>
      <c r="S113" s="48"/>
      <c r="T113" s="45"/>
      <c r="U113" s="47"/>
      <c r="V113" s="46"/>
      <c r="W113" s="47"/>
      <c r="X113" s="46"/>
      <c r="Y113" s="48"/>
      <c r="Z113" s="45"/>
      <c r="AA113" s="47"/>
      <c r="AB113" s="46"/>
      <c r="AC113" s="47"/>
      <c r="AD113" s="46"/>
      <c r="AE113" s="48"/>
      <c r="AF113" s="45"/>
      <c r="AG113" s="47"/>
      <c r="AH113" s="46"/>
      <c r="AI113" s="47"/>
      <c r="AJ113" s="46"/>
      <c r="AK113" s="48"/>
      <c r="AL113" s="45"/>
      <c r="AM113" s="47"/>
      <c r="AN113" s="46"/>
      <c r="AO113" s="47"/>
      <c r="AP113" s="46"/>
      <c r="AQ113" s="48"/>
      <c r="AR113" s="45"/>
      <c r="AS113" s="47"/>
      <c r="AT113" s="46"/>
      <c r="AU113" s="47"/>
      <c r="AV113" s="46"/>
      <c r="AW113" s="48"/>
      <c r="AX113" s="45"/>
      <c r="AY113" s="47"/>
      <c r="AZ113" s="46"/>
      <c r="BA113" s="47"/>
      <c r="BB113" s="46"/>
      <c r="BC113" s="48"/>
      <c r="BD113" s="45"/>
      <c r="BE113" s="47"/>
      <c r="BF113" s="46"/>
      <c r="BG113" s="47"/>
      <c r="BH113" s="46"/>
      <c r="BI113" s="48"/>
      <c r="BJ113" s="45"/>
      <c r="BK113" s="47"/>
      <c r="BL113" s="46"/>
      <c r="BM113" s="47"/>
      <c r="BN113" s="46"/>
      <c r="BO113" s="48"/>
      <c r="BP113" s="79">
        <f>Properties!$C$5</f>
        <v>0</v>
      </c>
      <c r="BQ113" s="84" t="s">
        <v>115</v>
      </c>
      <c r="BR113" s="80" t="s">
        <v>215</v>
      </c>
      <c r="BS113" s="80">
        <f t="shared" si="6"/>
        <v>0</v>
      </c>
      <c r="BT113" s="80">
        <f t="shared" si="7"/>
        <v>0</v>
      </c>
      <c r="BU113" s="80">
        <f t="shared" si="8"/>
        <v>0</v>
      </c>
      <c r="BV113" s="87" t="str">
        <f>IF(ISBLANK(G113),"",VLOOKUP(G113,Key!$G$3:$H$6,2,FALSE))</f>
        <v/>
      </c>
      <c r="BW113" s="87" t="str">
        <f>IF(ISBLANK(I113),"",VLOOKUP(I113,Key!$G$3:$H$6,2,FALSE))</f>
        <v/>
      </c>
      <c r="BX113" s="87" t="str">
        <f>IF(ISBLANK(K113),"",VLOOKUP(K113,Key!$G$3:$H$6,2,FALSE))</f>
        <v/>
      </c>
      <c r="BY113" s="87" t="str">
        <f>IF(ISBLANK(M113),"",VLOOKUP(M113,Key!$G$3:$H$6,2,FALSE))</f>
        <v/>
      </c>
      <c r="BZ113" s="87" t="str">
        <f>IF(ISBLANK(O113),"",VLOOKUP(O113,Key!$G$3:$H$6,2,FALSE))</f>
        <v/>
      </c>
      <c r="CA113" s="87" t="str">
        <f>IF(ISBLANK(Q113),"",VLOOKUP(Q113,Key!$G$3:$H$6,2,FALSE))</f>
        <v/>
      </c>
      <c r="CB113" s="87" t="str">
        <f>IF(ISBLANK(S113),"",VLOOKUP(S113,Key!$G$3:$H$6,2,FALSE))</f>
        <v/>
      </c>
      <c r="CC113" s="87" t="str">
        <f>IF(ISBLANK(U113),"",VLOOKUP(U113,Key!$G$3:$H$6,2,FALSE))</f>
        <v/>
      </c>
      <c r="CD113" s="87" t="str">
        <f>IF(ISBLANK(W113),"",VLOOKUP(W113,Key!$G$3:$H$6,2,FALSE))</f>
        <v/>
      </c>
      <c r="CE113" s="87" t="str">
        <f>IF(ISBLANK(Y113),"",VLOOKUP(Y113,Key!$G$3:$H$6,2,FALSE))</f>
        <v/>
      </c>
      <c r="CF113" s="87" t="str">
        <f>IF(ISBLANK(AA113),"",VLOOKUP(AA113,Key!$G$3:$H$6,2,FALSE))</f>
        <v/>
      </c>
      <c r="CG113" s="87" t="str">
        <f>IF(ISBLANK(AC113),"",VLOOKUP(AC113,Key!$G$3:$H$6,2,FALSE))</f>
        <v/>
      </c>
      <c r="CH113" s="87" t="str">
        <f>IF(ISBLANK(AE113),"",VLOOKUP(AE113,Key!$G$3:$H$6,2,FALSE))</f>
        <v/>
      </c>
      <c r="CI113" s="87" t="str">
        <f>IF(ISBLANK(AG113),"",VLOOKUP(AG113,Key!$G$3:$H$6,2,FALSE))</f>
        <v/>
      </c>
      <c r="CJ113" s="87" t="str">
        <f>IF(ISBLANK(AI113),"",VLOOKUP(AI113,Key!$G$3:$H$6,2,FALSE))</f>
        <v/>
      </c>
      <c r="CK113" s="87" t="str">
        <f>IF(ISBLANK(AK113),"",VLOOKUP(AK113,Key!$G$3:$H$6,2,FALSE))</f>
        <v/>
      </c>
      <c r="CL113" s="87" t="str">
        <f>IF(ISBLANK(AM113),"",VLOOKUP(AM113,Key!$G$3:$H$6,2,FALSE))</f>
        <v/>
      </c>
      <c r="CM113" s="87" t="str">
        <f>IF(ISBLANK(AO113),"",VLOOKUP(AO113,Key!$G$3:$H$6,2,FALSE))</f>
        <v/>
      </c>
      <c r="CN113" s="87" t="str">
        <f>IF(ISBLANK(AQ113),"",VLOOKUP(AQ113,Key!$G$3:$H$6,2,FALSE))</f>
        <v/>
      </c>
      <c r="CO113" s="87" t="str">
        <f>IF(ISBLANK(AS113),"",VLOOKUP(AS113,Key!$G$3:$H$6,2,FALSE))</f>
        <v/>
      </c>
      <c r="CP113" s="87" t="str">
        <f>IF(ISBLANK(AU113),"",VLOOKUP(AU113,Key!$G$3:$H$6,2,FALSE))</f>
        <v/>
      </c>
      <c r="CQ113" s="87" t="str">
        <f>IF(ISBLANK(AW113),"",VLOOKUP(AW113,Key!$G$3:$H$6,2,FALSE))</f>
        <v/>
      </c>
      <c r="CR113" s="87" t="str">
        <f>IF(ISBLANK(AY113),"",VLOOKUP(AY113,Key!$G$3:$H$6,2,FALSE))</f>
        <v/>
      </c>
      <c r="CS113" s="87" t="str">
        <f>IF(ISBLANK(BA113),"",VLOOKUP(BA113,Key!$G$3:$H$6,2,FALSE))</f>
        <v/>
      </c>
      <c r="CT113" s="87" t="str">
        <f>IF(ISBLANK(BC113),"",VLOOKUP(BC113,Key!$G$3:$H$6,2,FALSE))</f>
        <v/>
      </c>
      <c r="CU113" s="87" t="str">
        <f>IF(ISBLANK(BE113),"",VLOOKUP(BE113,Key!$G$3:$H$6,2,FALSE))</f>
        <v/>
      </c>
      <c r="CV113" s="87" t="str">
        <f>IF(ISBLANK(BG113),"",VLOOKUP(BG113,Key!$G$3:$H$6,2,FALSE))</f>
        <v/>
      </c>
      <c r="CW113" s="87" t="str">
        <f>IF(ISBLANK(BI113),"",VLOOKUP(BI113,Key!$G$3:$H$6,2,FALSE))</f>
        <v/>
      </c>
      <c r="CX113" s="87" t="str">
        <f>IF(ISBLANK(BK113),"",VLOOKUP(BK113,Key!$G$3:$H$6,2,FALSE))</f>
        <v/>
      </c>
      <c r="CY113" s="87" t="str">
        <f>IF(ISBLANK(BM113),"",VLOOKUP(BM113,Key!$G$3:$H$6,2,FALSE))</f>
        <v/>
      </c>
      <c r="CZ113" s="87" t="str">
        <f>IF(ISBLANK(BO113),"",VLOOKUP(BO113,Key!$G$3:$H$6,2,FALSE))</f>
        <v/>
      </c>
    </row>
    <row r="114" spans="1:104" x14ac:dyDescent="0.35">
      <c r="A114" s="174"/>
      <c r="B114" s="143"/>
      <c r="C114" s="29" t="s">
        <v>223</v>
      </c>
      <c r="D114" s="45"/>
      <c r="E114" s="46"/>
      <c r="F114" s="46"/>
      <c r="G114" s="48"/>
      <c r="H114" s="45"/>
      <c r="I114" s="47"/>
      <c r="J114" s="46"/>
      <c r="K114" s="47"/>
      <c r="L114" s="46"/>
      <c r="M114" s="48"/>
      <c r="N114" s="45"/>
      <c r="O114" s="47"/>
      <c r="P114" s="46"/>
      <c r="Q114" s="47"/>
      <c r="R114" s="46"/>
      <c r="S114" s="48"/>
      <c r="T114" s="45"/>
      <c r="U114" s="47"/>
      <c r="V114" s="46"/>
      <c r="W114" s="47"/>
      <c r="X114" s="46"/>
      <c r="Y114" s="48"/>
      <c r="Z114" s="45"/>
      <c r="AA114" s="47"/>
      <c r="AB114" s="46"/>
      <c r="AC114" s="47"/>
      <c r="AD114" s="46"/>
      <c r="AE114" s="48"/>
      <c r="AF114" s="45"/>
      <c r="AG114" s="47"/>
      <c r="AH114" s="46"/>
      <c r="AI114" s="47"/>
      <c r="AJ114" s="46"/>
      <c r="AK114" s="48"/>
      <c r="AL114" s="45"/>
      <c r="AM114" s="47"/>
      <c r="AN114" s="46"/>
      <c r="AO114" s="47"/>
      <c r="AP114" s="46"/>
      <c r="AQ114" s="48"/>
      <c r="AR114" s="45"/>
      <c r="AS114" s="47"/>
      <c r="AT114" s="46"/>
      <c r="AU114" s="47"/>
      <c r="AV114" s="46"/>
      <c r="AW114" s="48"/>
      <c r="AX114" s="45"/>
      <c r="AY114" s="47"/>
      <c r="AZ114" s="46"/>
      <c r="BA114" s="47"/>
      <c r="BB114" s="46"/>
      <c r="BC114" s="48"/>
      <c r="BD114" s="45"/>
      <c r="BE114" s="47"/>
      <c r="BF114" s="46"/>
      <c r="BG114" s="47"/>
      <c r="BH114" s="46"/>
      <c r="BI114" s="48"/>
      <c r="BJ114" s="45"/>
      <c r="BK114" s="47"/>
      <c r="BL114" s="46"/>
      <c r="BM114" s="47"/>
      <c r="BN114" s="46"/>
      <c r="BO114" s="48"/>
      <c r="BP114" s="79">
        <f>Properties!$C$5</f>
        <v>0</v>
      </c>
      <c r="BQ114" s="84" t="s">
        <v>115</v>
      </c>
      <c r="BR114" s="80" t="s">
        <v>215</v>
      </c>
      <c r="BS114" s="80">
        <f t="shared" si="6"/>
        <v>0</v>
      </c>
      <c r="BT114" s="80">
        <f t="shared" si="7"/>
        <v>0</v>
      </c>
      <c r="BU114" s="80">
        <f t="shared" si="8"/>
        <v>0</v>
      </c>
      <c r="BV114" s="87" t="str">
        <f>IF(ISBLANK(G114),"",VLOOKUP(G114,Key!$G$3:$H$6,2,FALSE))</f>
        <v/>
      </c>
      <c r="BW114" s="87" t="str">
        <f>IF(ISBLANK(I114),"",VLOOKUP(I114,Key!$G$3:$H$6,2,FALSE))</f>
        <v/>
      </c>
      <c r="BX114" s="87" t="str">
        <f>IF(ISBLANK(K114),"",VLOOKUP(K114,Key!$G$3:$H$6,2,FALSE))</f>
        <v/>
      </c>
      <c r="BY114" s="87" t="str">
        <f>IF(ISBLANK(M114),"",VLOOKUP(M114,Key!$G$3:$H$6,2,FALSE))</f>
        <v/>
      </c>
      <c r="BZ114" s="87" t="str">
        <f>IF(ISBLANK(O114),"",VLOOKUP(O114,Key!$G$3:$H$6,2,FALSE))</f>
        <v/>
      </c>
      <c r="CA114" s="87" t="str">
        <f>IF(ISBLANK(Q114),"",VLOOKUP(Q114,Key!$G$3:$H$6,2,FALSE))</f>
        <v/>
      </c>
      <c r="CB114" s="87" t="str">
        <f>IF(ISBLANK(S114),"",VLOOKUP(S114,Key!$G$3:$H$6,2,FALSE))</f>
        <v/>
      </c>
      <c r="CC114" s="87" t="str">
        <f>IF(ISBLANK(U114),"",VLOOKUP(U114,Key!$G$3:$H$6,2,FALSE))</f>
        <v/>
      </c>
      <c r="CD114" s="87" t="str">
        <f>IF(ISBLANK(W114),"",VLOOKUP(W114,Key!$G$3:$H$6,2,FALSE))</f>
        <v/>
      </c>
      <c r="CE114" s="87" t="str">
        <f>IF(ISBLANK(Y114),"",VLOOKUP(Y114,Key!$G$3:$H$6,2,FALSE))</f>
        <v/>
      </c>
      <c r="CF114" s="87" t="str">
        <f>IF(ISBLANK(AA114),"",VLOOKUP(AA114,Key!$G$3:$H$6,2,FALSE))</f>
        <v/>
      </c>
      <c r="CG114" s="87" t="str">
        <f>IF(ISBLANK(AC114),"",VLOOKUP(AC114,Key!$G$3:$H$6,2,FALSE))</f>
        <v/>
      </c>
      <c r="CH114" s="87" t="str">
        <f>IF(ISBLANK(AE114),"",VLOOKUP(AE114,Key!$G$3:$H$6,2,FALSE))</f>
        <v/>
      </c>
      <c r="CI114" s="87" t="str">
        <f>IF(ISBLANK(AG114),"",VLOOKUP(AG114,Key!$G$3:$H$6,2,FALSE))</f>
        <v/>
      </c>
      <c r="CJ114" s="87" t="str">
        <f>IF(ISBLANK(AI114),"",VLOOKUP(AI114,Key!$G$3:$H$6,2,FALSE))</f>
        <v/>
      </c>
      <c r="CK114" s="87" t="str">
        <f>IF(ISBLANK(AK114),"",VLOOKUP(AK114,Key!$G$3:$H$6,2,FALSE))</f>
        <v/>
      </c>
      <c r="CL114" s="87" t="str">
        <f>IF(ISBLANK(AM114),"",VLOOKUP(AM114,Key!$G$3:$H$6,2,FALSE))</f>
        <v/>
      </c>
      <c r="CM114" s="87" t="str">
        <f>IF(ISBLANK(AO114),"",VLOOKUP(AO114,Key!$G$3:$H$6,2,FALSE))</f>
        <v/>
      </c>
      <c r="CN114" s="87" t="str">
        <f>IF(ISBLANK(AQ114),"",VLOOKUP(AQ114,Key!$G$3:$H$6,2,FALSE))</f>
        <v/>
      </c>
      <c r="CO114" s="87" t="str">
        <f>IF(ISBLANK(AS114),"",VLOOKUP(AS114,Key!$G$3:$H$6,2,FALSE))</f>
        <v/>
      </c>
      <c r="CP114" s="87" t="str">
        <f>IF(ISBLANK(AU114),"",VLOOKUP(AU114,Key!$G$3:$H$6,2,FALSE))</f>
        <v/>
      </c>
      <c r="CQ114" s="87" t="str">
        <f>IF(ISBLANK(AW114),"",VLOOKUP(AW114,Key!$G$3:$H$6,2,FALSE))</f>
        <v/>
      </c>
      <c r="CR114" s="87" t="str">
        <f>IF(ISBLANK(AY114),"",VLOOKUP(AY114,Key!$G$3:$H$6,2,FALSE))</f>
        <v/>
      </c>
      <c r="CS114" s="87" t="str">
        <f>IF(ISBLANK(BA114),"",VLOOKUP(BA114,Key!$G$3:$H$6,2,FALSE))</f>
        <v/>
      </c>
      <c r="CT114" s="87" t="str">
        <f>IF(ISBLANK(BC114),"",VLOOKUP(BC114,Key!$G$3:$H$6,2,FALSE))</f>
        <v/>
      </c>
      <c r="CU114" s="87" t="str">
        <f>IF(ISBLANK(BE114),"",VLOOKUP(BE114,Key!$G$3:$H$6,2,FALSE))</f>
        <v/>
      </c>
      <c r="CV114" s="87" t="str">
        <f>IF(ISBLANK(BG114),"",VLOOKUP(BG114,Key!$G$3:$H$6,2,FALSE))</f>
        <v/>
      </c>
      <c r="CW114" s="87" t="str">
        <f>IF(ISBLANK(BI114),"",VLOOKUP(BI114,Key!$G$3:$H$6,2,FALSE))</f>
        <v/>
      </c>
      <c r="CX114" s="87" t="str">
        <f>IF(ISBLANK(BK114),"",VLOOKUP(BK114,Key!$G$3:$H$6,2,FALSE))</f>
        <v/>
      </c>
      <c r="CY114" s="87" t="str">
        <f>IF(ISBLANK(BM114),"",VLOOKUP(BM114,Key!$G$3:$H$6,2,FALSE))</f>
        <v/>
      </c>
      <c r="CZ114" s="87" t="str">
        <f>IF(ISBLANK(BO114),"",VLOOKUP(BO114,Key!$G$3:$H$6,2,FALSE))</f>
        <v/>
      </c>
    </row>
    <row r="115" spans="1:104" x14ac:dyDescent="0.35">
      <c r="A115" s="174"/>
      <c r="B115" s="143"/>
      <c r="C115" s="29" t="s">
        <v>224</v>
      </c>
      <c r="D115" s="45"/>
      <c r="E115" s="46"/>
      <c r="F115" s="46"/>
      <c r="G115" s="48"/>
      <c r="H115" s="45"/>
      <c r="I115" s="47"/>
      <c r="J115" s="46"/>
      <c r="K115" s="47"/>
      <c r="L115" s="46"/>
      <c r="M115" s="48"/>
      <c r="N115" s="45"/>
      <c r="O115" s="47"/>
      <c r="P115" s="46"/>
      <c r="Q115" s="47"/>
      <c r="R115" s="46"/>
      <c r="S115" s="48"/>
      <c r="T115" s="45"/>
      <c r="U115" s="47"/>
      <c r="V115" s="46"/>
      <c r="W115" s="47"/>
      <c r="X115" s="46"/>
      <c r="Y115" s="48"/>
      <c r="Z115" s="45"/>
      <c r="AA115" s="47"/>
      <c r="AB115" s="46"/>
      <c r="AC115" s="47"/>
      <c r="AD115" s="46"/>
      <c r="AE115" s="48"/>
      <c r="AF115" s="45"/>
      <c r="AG115" s="47"/>
      <c r="AH115" s="46"/>
      <c r="AI115" s="47"/>
      <c r="AJ115" s="46"/>
      <c r="AK115" s="48"/>
      <c r="AL115" s="45"/>
      <c r="AM115" s="47"/>
      <c r="AN115" s="46"/>
      <c r="AO115" s="47"/>
      <c r="AP115" s="46"/>
      <c r="AQ115" s="48"/>
      <c r="AR115" s="45"/>
      <c r="AS115" s="47"/>
      <c r="AT115" s="46"/>
      <c r="AU115" s="47"/>
      <c r="AV115" s="46"/>
      <c r="AW115" s="48"/>
      <c r="AX115" s="45"/>
      <c r="AY115" s="47"/>
      <c r="AZ115" s="46"/>
      <c r="BA115" s="47"/>
      <c r="BB115" s="46"/>
      <c r="BC115" s="48"/>
      <c r="BD115" s="45"/>
      <c r="BE115" s="47"/>
      <c r="BF115" s="46"/>
      <c r="BG115" s="47"/>
      <c r="BH115" s="46"/>
      <c r="BI115" s="48"/>
      <c r="BJ115" s="45"/>
      <c r="BK115" s="47"/>
      <c r="BL115" s="46"/>
      <c r="BM115" s="47"/>
      <c r="BN115" s="46"/>
      <c r="BO115" s="48"/>
      <c r="BP115" s="79">
        <f>Properties!$C$5</f>
        <v>0</v>
      </c>
      <c r="BQ115" s="84" t="s">
        <v>115</v>
      </c>
      <c r="BR115" s="80" t="s">
        <v>215</v>
      </c>
      <c r="BS115" s="80">
        <f t="shared" si="6"/>
        <v>0</v>
      </c>
      <c r="BT115" s="80">
        <f t="shared" si="7"/>
        <v>0</v>
      </c>
      <c r="BU115" s="80">
        <f t="shared" si="8"/>
        <v>0</v>
      </c>
      <c r="BV115" s="87" t="str">
        <f>IF(ISBLANK(G115),"",VLOOKUP(G115,Key!$G$3:$H$6,2,FALSE))</f>
        <v/>
      </c>
      <c r="BW115" s="87" t="str">
        <f>IF(ISBLANK(I115),"",VLOOKUP(I115,Key!$G$3:$H$6,2,FALSE))</f>
        <v/>
      </c>
      <c r="BX115" s="87" t="str">
        <f>IF(ISBLANK(K115),"",VLOOKUP(K115,Key!$G$3:$H$6,2,FALSE))</f>
        <v/>
      </c>
      <c r="BY115" s="87" t="str">
        <f>IF(ISBLANK(M115),"",VLOOKUP(M115,Key!$G$3:$H$6,2,FALSE))</f>
        <v/>
      </c>
      <c r="BZ115" s="87" t="str">
        <f>IF(ISBLANK(O115),"",VLOOKUP(O115,Key!$G$3:$H$6,2,FALSE))</f>
        <v/>
      </c>
      <c r="CA115" s="87" t="str">
        <f>IF(ISBLANK(Q115),"",VLOOKUP(Q115,Key!$G$3:$H$6,2,FALSE))</f>
        <v/>
      </c>
      <c r="CB115" s="87" t="str">
        <f>IF(ISBLANK(S115),"",VLOOKUP(S115,Key!$G$3:$H$6,2,FALSE))</f>
        <v/>
      </c>
      <c r="CC115" s="87" t="str">
        <f>IF(ISBLANK(U115),"",VLOOKUP(U115,Key!$G$3:$H$6,2,FALSE))</f>
        <v/>
      </c>
      <c r="CD115" s="87" t="str">
        <f>IF(ISBLANK(W115),"",VLOOKUP(W115,Key!$G$3:$H$6,2,FALSE))</f>
        <v/>
      </c>
      <c r="CE115" s="87" t="str">
        <f>IF(ISBLANK(Y115),"",VLOOKUP(Y115,Key!$G$3:$H$6,2,FALSE))</f>
        <v/>
      </c>
      <c r="CF115" s="87" t="str">
        <f>IF(ISBLANK(AA115),"",VLOOKUP(AA115,Key!$G$3:$H$6,2,FALSE))</f>
        <v/>
      </c>
      <c r="CG115" s="87" t="str">
        <f>IF(ISBLANK(AC115),"",VLOOKUP(AC115,Key!$G$3:$H$6,2,FALSE))</f>
        <v/>
      </c>
      <c r="CH115" s="87" t="str">
        <f>IF(ISBLANK(AE115),"",VLOOKUP(AE115,Key!$G$3:$H$6,2,FALSE))</f>
        <v/>
      </c>
      <c r="CI115" s="87" t="str">
        <f>IF(ISBLANK(AG115),"",VLOOKUP(AG115,Key!$G$3:$H$6,2,FALSE))</f>
        <v/>
      </c>
      <c r="CJ115" s="87" t="str">
        <f>IF(ISBLANK(AI115),"",VLOOKUP(AI115,Key!$G$3:$H$6,2,FALSE))</f>
        <v/>
      </c>
      <c r="CK115" s="87" t="str">
        <f>IF(ISBLANK(AK115),"",VLOOKUP(AK115,Key!$G$3:$H$6,2,FALSE))</f>
        <v/>
      </c>
      <c r="CL115" s="87" t="str">
        <f>IF(ISBLANK(AM115),"",VLOOKUP(AM115,Key!$G$3:$H$6,2,FALSE))</f>
        <v/>
      </c>
      <c r="CM115" s="87" t="str">
        <f>IF(ISBLANK(AO115),"",VLOOKUP(AO115,Key!$G$3:$H$6,2,FALSE))</f>
        <v/>
      </c>
      <c r="CN115" s="87" t="str">
        <f>IF(ISBLANK(AQ115),"",VLOOKUP(AQ115,Key!$G$3:$H$6,2,FALSE))</f>
        <v/>
      </c>
      <c r="CO115" s="87" t="str">
        <f>IF(ISBLANK(AS115),"",VLOOKUP(AS115,Key!$G$3:$H$6,2,FALSE))</f>
        <v/>
      </c>
      <c r="CP115" s="87" t="str">
        <f>IF(ISBLANK(AU115),"",VLOOKUP(AU115,Key!$G$3:$H$6,2,FALSE))</f>
        <v/>
      </c>
      <c r="CQ115" s="87" t="str">
        <f>IF(ISBLANK(AW115),"",VLOOKUP(AW115,Key!$G$3:$H$6,2,FALSE))</f>
        <v/>
      </c>
      <c r="CR115" s="87" t="str">
        <f>IF(ISBLANK(AY115),"",VLOOKUP(AY115,Key!$G$3:$H$6,2,FALSE))</f>
        <v/>
      </c>
      <c r="CS115" s="87" t="str">
        <f>IF(ISBLANK(BA115),"",VLOOKUP(BA115,Key!$G$3:$H$6,2,FALSE))</f>
        <v/>
      </c>
      <c r="CT115" s="87" t="str">
        <f>IF(ISBLANK(BC115),"",VLOOKUP(BC115,Key!$G$3:$H$6,2,FALSE))</f>
        <v/>
      </c>
      <c r="CU115" s="87" t="str">
        <f>IF(ISBLANK(BE115),"",VLOOKUP(BE115,Key!$G$3:$H$6,2,FALSE))</f>
        <v/>
      </c>
      <c r="CV115" s="87" t="str">
        <f>IF(ISBLANK(BG115),"",VLOOKUP(BG115,Key!$G$3:$H$6,2,FALSE))</f>
        <v/>
      </c>
      <c r="CW115" s="87" t="str">
        <f>IF(ISBLANK(BI115),"",VLOOKUP(BI115,Key!$G$3:$H$6,2,FALSE))</f>
        <v/>
      </c>
      <c r="CX115" s="87" t="str">
        <f>IF(ISBLANK(BK115),"",VLOOKUP(BK115,Key!$G$3:$H$6,2,FALSE))</f>
        <v/>
      </c>
      <c r="CY115" s="87" t="str">
        <f>IF(ISBLANK(BM115),"",VLOOKUP(BM115,Key!$G$3:$H$6,2,FALSE))</f>
        <v/>
      </c>
      <c r="CZ115" s="87" t="str">
        <f>IF(ISBLANK(BO115),"",VLOOKUP(BO115,Key!$G$3:$H$6,2,FALSE))</f>
        <v/>
      </c>
    </row>
    <row r="116" spans="1:104" x14ac:dyDescent="0.35">
      <c r="A116" s="174"/>
      <c r="B116" s="143"/>
      <c r="C116" s="29" t="s">
        <v>225</v>
      </c>
      <c r="D116" s="45"/>
      <c r="E116" s="46"/>
      <c r="F116" s="46"/>
      <c r="G116" s="48"/>
      <c r="H116" s="45"/>
      <c r="I116" s="47"/>
      <c r="J116" s="46"/>
      <c r="K116" s="47"/>
      <c r="L116" s="46"/>
      <c r="M116" s="48"/>
      <c r="N116" s="45"/>
      <c r="O116" s="47"/>
      <c r="P116" s="46"/>
      <c r="Q116" s="47"/>
      <c r="R116" s="46"/>
      <c r="S116" s="48"/>
      <c r="T116" s="45"/>
      <c r="U116" s="47"/>
      <c r="V116" s="46"/>
      <c r="W116" s="47"/>
      <c r="X116" s="46"/>
      <c r="Y116" s="48"/>
      <c r="Z116" s="45"/>
      <c r="AA116" s="47"/>
      <c r="AB116" s="46"/>
      <c r="AC116" s="47"/>
      <c r="AD116" s="46"/>
      <c r="AE116" s="48"/>
      <c r="AF116" s="45"/>
      <c r="AG116" s="47"/>
      <c r="AH116" s="46"/>
      <c r="AI116" s="47"/>
      <c r="AJ116" s="46"/>
      <c r="AK116" s="48"/>
      <c r="AL116" s="45"/>
      <c r="AM116" s="47"/>
      <c r="AN116" s="46"/>
      <c r="AO116" s="47"/>
      <c r="AP116" s="46"/>
      <c r="AQ116" s="48"/>
      <c r="AR116" s="45"/>
      <c r="AS116" s="47"/>
      <c r="AT116" s="46"/>
      <c r="AU116" s="47"/>
      <c r="AV116" s="46"/>
      <c r="AW116" s="48"/>
      <c r="AX116" s="45"/>
      <c r="AY116" s="47"/>
      <c r="AZ116" s="46"/>
      <c r="BA116" s="47"/>
      <c r="BB116" s="46"/>
      <c r="BC116" s="48"/>
      <c r="BD116" s="45"/>
      <c r="BE116" s="47"/>
      <c r="BF116" s="46"/>
      <c r="BG116" s="47"/>
      <c r="BH116" s="46"/>
      <c r="BI116" s="48"/>
      <c r="BJ116" s="45"/>
      <c r="BK116" s="47"/>
      <c r="BL116" s="46"/>
      <c r="BM116" s="47"/>
      <c r="BN116" s="46"/>
      <c r="BO116" s="48"/>
      <c r="BP116" s="79">
        <f>Properties!$C$5</f>
        <v>0</v>
      </c>
      <c r="BQ116" s="84" t="s">
        <v>115</v>
      </c>
      <c r="BR116" s="80" t="s">
        <v>215</v>
      </c>
      <c r="BS116" s="80">
        <f t="shared" si="6"/>
        <v>0</v>
      </c>
      <c r="BT116" s="80">
        <f t="shared" si="7"/>
        <v>0</v>
      </c>
      <c r="BU116" s="80">
        <f t="shared" si="8"/>
        <v>0</v>
      </c>
      <c r="BV116" s="87" t="str">
        <f>IF(ISBLANK(G116),"",VLOOKUP(G116,Key!$G$3:$H$6,2,FALSE))</f>
        <v/>
      </c>
      <c r="BW116" s="87" t="str">
        <f>IF(ISBLANK(I116),"",VLOOKUP(I116,Key!$G$3:$H$6,2,FALSE))</f>
        <v/>
      </c>
      <c r="BX116" s="87" t="str">
        <f>IF(ISBLANK(K116),"",VLOOKUP(K116,Key!$G$3:$H$6,2,FALSE))</f>
        <v/>
      </c>
      <c r="BY116" s="87" t="str">
        <f>IF(ISBLANK(M116),"",VLOOKUP(M116,Key!$G$3:$H$6,2,FALSE))</f>
        <v/>
      </c>
      <c r="BZ116" s="87" t="str">
        <f>IF(ISBLANK(O116),"",VLOOKUP(O116,Key!$G$3:$H$6,2,FALSE))</f>
        <v/>
      </c>
      <c r="CA116" s="87" t="str">
        <f>IF(ISBLANK(Q116),"",VLOOKUP(Q116,Key!$G$3:$H$6,2,FALSE))</f>
        <v/>
      </c>
      <c r="CB116" s="87" t="str">
        <f>IF(ISBLANK(S116),"",VLOOKUP(S116,Key!$G$3:$H$6,2,FALSE))</f>
        <v/>
      </c>
      <c r="CC116" s="87" t="str">
        <f>IF(ISBLANK(U116),"",VLOOKUP(U116,Key!$G$3:$H$6,2,FALSE))</f>
        <v/>
      </c>
      <c r="CD116" s="87" t="str">
        <f>IF(ISBLANK(W116),"",VLOOKUP(W116,Key!$G$3:$H$6,2,FALSE))</f>
        <v/>
      </c>
      <c r="CE116" s="87" t="str">
        <f>IF(ISBLANK(Y116),"",VLOOKUP(Y116,Key!$G$3:$H$6,2,FALSE))</f>
        <v/>
      </c>
      <c r="CF116" s="87" t="str">
        <f>IF(ISBLANK(AA116),"",VLOOKUP(AA116,Key!$G$3:$H$6,2,FALSE))</f>
        <v/>
      </c>
      <c r="CG116" s="87" t="str">
        <f>IF(ISBLANK(AC116),"",VLOOKUP(AC116,Key!$G$3:$H$6,2,FALSE))</f>
        <v/>
      </c>
      <c r="CH116" s="87" t="str">
        <f>IF(ISBLANK(AE116),"",VLOOKUP(AE116,Key!$G$3:$H$6,2,FALSE))</f>
        <v/>
      </c>
      <c r="CI116" s="87" t="str">
        <f>IF(ISBLANK(AG116),"",VLOOKUP(AG116,Key!$G$3:$H$6,2,FALSE))</f>
        <v/>
      </c>
      <c r="CJ116" s="87" t="str">
        <f>IF(ISBLANK(AI116),"",VLOOKUP(AI116,Key!$G$3:$H$6,2,FALSE))</f>
        <v/>
      </c>
      <c r="CK116" s="87" t="str">
        <f>IF(ISBLANK(AK116),"",VLOOKUP(AK116,Key!$G$3:$H$6,2,FALSE))</f>
        <v/>
      </c>
      <c r="CL116" s="87" t="str">
        <f>IF(ISBLANK(AM116),"",VLOOKUP(AM116,Key!$G$3:$H$6,2,FALSE))</f>
        <v/>
      </c>
      <c r="CM116" s="87" t="str">
        <f>IF(ISBLANK(AO116),"",VLOOKUP(AO116,Key!$G$3:$H$6,2,FALSE))</f>
        <v/>
      </c>
      <c r="CN116" s="87" t="str">
        <f>IF(ISBLANK(AQ116),"",VLOOKUP(AQ116,Key!$G$3:$H$6,2,FALSE))</f>
        <v/>
      </c>
      <c r="CO116" s="87" t="str">
        <f>IF(ISBLANK(AS116),"",VLOOKUP(AS116,Key!$G$3:$H$6,2,FALSE))</f>
        <v/>
      </c>
      <c r="CP116" s="87" t="str">
        <f>IF(ISBLANK(AU116),"",VLOOKUP(AU116,Key!$G$3:$H$6,2,FALSE))</f>
        <v/>
      </c>
      <c r="CQ116" s="87" t="str">
        <f>IF(ISBLANK(AW116),"",VLOOKUP(AW116,Key!$G$3:$H$6,2,FALSE))</f>
        <v/>
      </c>
      <c r="CR116" s="87" t="str">
        <f>IF(ISBLANK(AY116),"",VLOOKUP(AY116,Key!$G$3:$H$6,2,FALSE))</f>
        <v/>
      </c>
      <c r="CS116" s="87" t="str">
        <f>IF(ISBLANK(BA116),"",VLOOKUP(BA116,Key!$G$3:$H$6,2,FALSE))</f>
        <v/>
      </c>
      <c r="CT116" s="87" t="str">
        <f>IF(ISBLANK(BC116),"",VLOOKUP(BC116,Key!$G$3:$H$6,2,FALSE))</f>
        <v/>
      </c>
      <c r="CU116" s="87" t="str">
        <f>IF(ISBLANK(BE116),"",VLOOKUP(BE116,Key!$G$3:$H$6,2,FALSE))</f>
        <v/>
      </c>
      <c r="CV116" s="87" t="str">
        <f>IF(ISBLANK(BG116),"",VLOOKUP(BG116,Key!$G$3:$H$6,2,FALSE))</f>
        <v/>
      </c>
      <c r="CW116" s="87" t="str">
        <f>IF(ISBLANK(BI116),"",VLOOKUP(BI116,Key!$G$3:$H$6,2,FALSE))</f>
        <v/>
      </c>
      <c r="CX116" s="87" t="str">
        <f>IF(ISBLANK(BK116),"",VLOOKUP(BK116,Key!$G$3:$H$6,2,FALSE))</f>
        <v/>
      </c>
      <c r="CY116" s="87" t="str">
        <f>IF(ISBLANK(BM116),"",VLOOKUP(BM116,Key!$G$3:$H$6,2,FALSE))</f>
        <v/>
      </c>
      <c r="CZ116" s="87" t="str">
        <f>IF(ISBLANK(BO116),"",VLOOKUP(BO116,Key!$G$3:$H$6,2,FALSE))</f>
        <v/>
      </c>
    </row>
    <row r="117" spans="1:104" ht="29" x14ac:dyDescent="0.35">
      <c r="A117" s="174"/>
      <c r="B117" s="143"/>
      <c r="C117" s="29" t="s">
        <v>226</v>
      </c>
      <c r="D117" s="45"/>
      <c r="E117" s="46"/>
      <c r="F117" s="46"/>
      <c r="G117" s="48"/>
      <c r="H117" s="45"/>
      <c r="I117" s="47"/>
      <c r="J117" s="46"/>
      <c r="K117" s="47"/>
      <c r="L117" s="46"/>
      <c r="M117" s="48"/>
      <c r="N117" s="45"/>
      <c r="O117" s="47"/>
      <c r="P117" s="46"/>
      <c r="Q117" s="47"/>
      <c r="R117" s="46"/>
      <c r="S117" s="48"/>
      <c r="T117" s="45"/>
      <c r="U117" s="47"/>
      <c r="V117" s="46"/>
      <c r="W117" s="47"/>
      <c r="X117" s="46"/>
      <c r="Y117" s="48"/>
      <c r="Z117" s="45"/>
      <c r="AA117" s="47"/>
      <c r="AB117" s="46"/>
      <c r="AC117" s="47"/>
      <c r="AD117" s="46"/>
      <c r="AE117" s="48"/>
      <c r="AF117" s="45"/>
      <c r="AG117" s="47"/>
      <c r="AH117" s="46"/>
      <c r="AI117" s="47"/>
      <c r="AJ117" s="46"/>
      <c r="AK117" s="48"/>
      <c r="AL117" s="45"/>
      <c r="AM117" s="47"/>
      <c r="AN117" s="46"/>
      <c r="AO117" s="47"/>
      <c r="AP117" s="46"/>
      <c r="AQ117" s="48"/>
      <c r="AR117" s="45"/>
      <c r="AS117" s="47"/>
      <c r="AT117" s="46"/>
      <c r="AU117" s="47"/>
      <c r="AV117" s="46"/>
      <c r="AW117" s="48"/>
      <c r="AX117" s="45"/>
      <c r="AY117" s="47"/>
      <c r="AZ117" s="46"/>
      <c r="BA117" s="47"/>
      <c r="BB117" s="46"/>
      <c r="BC117" s="48"/>
      <c r="BD117" s="45"/>
      <c r="BE117" s="47"/>
      <c r="BF117" s="46"/>
      <c r="BG117" s="47"/>
      <c r="BH117" s="46"/>
      <c r="BI117" s="48"/>
      <c r="BJ117" s="45"/>
      <c r="BK117" s="47"/>
      <c r="BL117" s="46"/>
      <c r="BM117" s="47"/>
      <c r="BN117" s="46"/>
      <c r="BO117" s="48"/>
      <c r="BP117" s="79">
        <f>Properties!$C$5</f>
        <v>0</v>
      </c>
      <c r="BQ117" s="84" t="s">
        <v>115</v>
      </c>
      <c r="BR117" s="80" t="s">
        <v>215</v>
      </c>
      <c r="BS117" s="80">
        <f t="shared" si="6"/>
        <v>0</v>
      </c>
      <c r="BT117" s="80">
        <f t="shared" si="7"/>
        <v>0</v>
      </c>
      <c r="BU117" s="80">
        <f t="shared" si="8"/>
        <v>0</v>
      </c>
      <c r="BV117" s="87" t="str">
        <f>IF(ISBLANK(G117),"",VLOOKUP(G117,Key!$G$3:$H$6,2,FALSE))</f>
        <v/>
      </c>
      <c r="BW117" s="87" t="str">
        <f>IF(ISBLANK(I117),"",VLOOKUP(I117,Key!$G$3:$H$6,2,FALSE))</f>
        <v/>
      </c>
      <c r="BX117" s="87" t="str">
        <f>IF(ISBLANK(K117),"",VLOOKUP(K117,Key!$G$3:$H$6,2,FALSE))</f>
        <v/>
      </c>
      <c r="BY117" s="87" t="str">
        <f>IF(ISBLANK(M117),"",VLOOKUP(M117,Key!$G$3:$H$6,2,FALSE))</f>
        <v/>
      </c>
      <c r="BZ117" s="87" t="str">
        <f>IF(ISBLANK(O117),"",VLOOKUP(O117,Key!$G$3:$H$6,2,FALSE))</f>
        <v/>
      </c>
      <c r="CA117" s="87" t="str">
        <f>IF(ISBLANK(Q117),"",VLOOKUP(Q117,Key!$G$3:$H$6,2,FALSE))</f>
        <v/>
      </c>
      <c r="CB117" s="87" t="str">
        <f>IF(ISBLANK(S117),"",VLOOKUP(S117,Key!$G$3:$H$6,2,FALSE))</f>
        <v/>
      </c>
      <c r="CC117" s="87" t="str">
        <f>IF(ISBLANK(U117),"",VLOOKUP(U117,Key!$G$3:$H$6,2,FALSE))</f>
        <v/>
      </c>
      <c r="CD117" s="87" t="str">
        <f>IF(ISBLANK(W117),"",VLOOKUP(W117,Key!$G$3:$H$6,2,FALSE))</f>
        <v/>
      </c>
      <c r="CE117" s="87" t="str">
        <f>IF(ISBLANK(Y117),"",VLOOKUP(Y117,Key!$G$3:$H$6,2,FALSE))</f>
        <v/>
      </c>
      <c r="CF117" s="87" t="str">
        <f>IF(ISBLANK(AA117),"",VLOOKUP(AA117,Key!$G$3:$H$6,2,FALSE))</f>
        <v/>
      </c>
      <c r="CG117" s="87" t="str">
        <f>IF(ISBLANK(AC117),"",VLOOKUP(AC117,Key!$G$3:$H$6,2,FALSE))</f>
        <v/>
      </c>
      <c r="CH117" s="87" t="str">
        <f>IF(ISBLANK(AE117),"",VLOOKUP(AE117,Key!$G$3:$H$6,2,FALSE))</f>
        <v/>
      </c>
      <c r="CI117" s="87" t="str">
        <f>IF(ISBLANK(AG117),"",VLOOKUP(AG117,Key!$G$3:$H$6,2,FALSE))</f>
        <v/>
      </c>
      <c r="CJ117" s="87" t="str">
        <f>IF(ISBLANK(AI117),"",VLOOKUP(AI117,Key!$G$3:$H$6,2,FALSE))</f>
        <v/>
      </c>
      <c r="CK117" s="87" t="str">
        <f>IF(ISBLANK(AK117),"",VLOOKUP(AK117,Key!$G$3:$H$6,2,FALSE))</f>
        <v/>
      </c>
      <c r="CL117" s="87" t="str">
        <f>IF(ISBLANK(AM117),"",VLOOKUP(AM117,Key!$G$3:$H$6,2,FALSE))</f>
        <v/>
      </c>
      <c r="CM117" s="87" t="str">
        <f>IF(ISBLANK(AO117),"",VLOOKUP(AO117,Key!$G$3:$H$6,2,FALSE))</f>
        <v/>
      </c>
      <c r="CN117" s="87" t="str">
        <f>IF(ISBLANK(AQ117),"",VLOOKUP(AQ117,Key!$G$3:$H$6,2,FALSE))</f>
        <v/>
      </c>
      <c r="CO117" s="87" t="str">
        <f>IF(ISBLANK(AS117),"",VLOOKUP(AS117,Key!$G$3:$H$6,2,FALSE))</f>
        <v/>
      </c>
      <c r="CP117" s="87" t="str">
        <f>IF(ISBLANK(AU117),"",VLOOKUP(AU117,Key!$G$3:$H$6,2,FALSE))</f>
        <v/>
      </c>
      <c r="CQ117" s="87" t="str">
        <f>IF(ISBLANK(AW117),"",VLOOKUP(AW117,Key!$G$3:$H$6,2,FALSE))</f>
        <v/>
      </c>
      <c r="CR117" s="87" t="str">
        <f>IF(ISBLANK(AY117),"",VLOOKUP(AY117,Key!$G$3:$H$6,2,FALSE))</f>
        <v/>
      </c>
      <c r="CS117" s="87" t="str">
        <f>IF(ISBLANK(BA117),"",VLOOKUP(BA117,Key!$G$3:$H$6,2,FALSE))</f>
        <v/>
      </c>
      <c r="CT117" s="87" t="str">
        <f>IF(ISBLANK(BC117),"",VLOOKUP(BC117,Key!$G$3:$H$6,2,FALSE))</f>
        <v/>
      </c>
      <c r="CU117" s="87" t="str">
        <f>IF(ISBLANK(BE117),"",VLOOKUP(BE117,Key!$G$3:$H$6,2,FALSE))</f>
        <v/>
      </c>
      <c r="CV117" s="87" t="str">
        <f>IF(ISBLANK(BG117),"",VLOOKUP(BG117,Key!$G$3:$H$6,2,FALSE))</f>
        <v/>
      </c>
      <c r="CW117" s="87" t="str">
        <f>IF(ISBLANK(BI117),"",VLOOKUP(BI117,Key!$G$3:$H$6,2,FALSE))</f>
        <v/>
      </c>
      <c r="CX117" s="87" t="str">
        <f>IF(ISBLANK(BK117),"",VLOOKUP(BK117,Key!$G$3:$H$6,2,FALSE))</f>
        <v/>
      </c>
      <c r="CY117" s="87" t="str">
        <f>IF(ISBLANK(BM117),"",VLOOKUP(BM117,Key!$G$3:$H$6,2,FALSE))</f>
        <v/>
      </c>
      <c r="CZ117" s="87" t="str">
        <f>IF(ISBLANK(BO117),"",VLOOKUP(BO117,Key!$G$3:$H$6,2,FALSE))</f>
        <v/>
      </c>
    </row>
    <row r="118" spans="1:104" ht="29" x14ac:dyDescent="0.35">
      <c r="A118" s="174"/>
      <c r="B118" s="143"/>
      <c r="C118" s="27" t="s">
        <v>227</v>
      </c>
      <c r="D118" s="37"/>
      <c r="E118" s="38"/>
      <c r="F118" s="38"/>
      <c r="G118" s="40"/>
      <c r="H118" s="37"/>
      <c r="I118" s="39"/>
      <c r="J118" s="38"/>
      <c r="K118" s="39"/>
      <c r="L118" s="38"/>
      <c r="M118" s="40"/>
      <c r="N118" s="37"/>
      <c r="O118" s="39"/>
      <c r="P118" s="38"/>
      <c r="Q118" s="39"/>
      <c r="R118" s="38"/>
      <c r="S118" s="40"/>
      <c r="T118" s="37"/>
      <c r="U118" s="39"/>
      <c r="V118" s="38"/>
      <c r="W118" s="39"/>
      <c r="X118" s="38"/>
      <c r="Y118" s="40"/>
      <c r="Z118" s="37"/>
      <c r="AA118" s="39"/>
      <c r="AB118" s="38"/>
      <c r="AC118" s="39"/>
      <c r="AD118" s="38"/>
      <c r="AE118" s="40"/>
      <c r="AF118" s="37"/>
      <c r="AG118" s="39"/>
      <c r="AH118" s="38"/>
      <c r="AI118" s="39"/>
      <c r="AJ118" s="38"/>
      <c r="AK118" s="40"/>
      <c r="AL118" s="37"/>
      <c r="AM118" s="39"/>
      <c r="AN118" s="38"/>
      <c r="AO118" s="39"/>
      <c r="AP118" s="38"/>
      <c r="AQ118" s="40"/>
      <c r="AR118" s="37"/>
      <c r="AS118" s="39"/>
      <c r="AT118" s="38"/>
      <c r="AU118" s="39"/>
      <c r="AV118" s="38"/>
      <c r="AW118" s="40"/>
      <c r="AX118" s="37"/>
      <c r="AY118" s="39"/>
      <c r="AZ118" s="38"/>
      <c r="BA118" s="39"/>
      <c r="BB118" s="38"/>
      <c r="BC118" s="40"/>
      <c r="BD118" s="37"/>
      <c r="BE118" s="39"/>
      <c r="BF118" s="38"/>
      <c r="BG118" s="39"/>
      <c r="BH118" s="38"/>
      <c r="BI118" s="40"/>
      <c r="BJ118" s="37"/>
      <c r="BK118" s="39"/>
      <c r="BL118" s="38"/>
      <c r="BM118" s="39"/>
      <c r="BN118" s="38"/>
      <c r="BO118" s="40"/>
      <c r="BP118" s="79">
        <f>Properties!$C$5</f>
        <v>0</v>
      </c>
      <c r="BQ118" s="84" t="s">
        <v>115</v>
      </c>
      <c r="BR118" s="80" t="s">
        <v>215</v>
      </c>
      <c r="BS118" s="80">
        <f t="shared" si="6"/>
        <v>0</v>
      </c>
      <c r="BT118" s="80">
        <f t="shared" si="7"/>
        <v>0</v>
      </c>
      <c r="BU118" s="80">
        <f t="shared" si="8"/>
        <v>0</v>
      </c>
      <c r="BV118" s="87" t="str">
        <f>IF(ISBLANK(G118),"",VLOOKUP(G118,Key!$G$3:$H$6,2,FALSE))</f>
        <v/>
      </c>
      <c r="BW118" s="87" t="str">
        <f>IF(ISBLANK(I118),"",VLOOKUP(I118,Key!$G$3:$H$6,2,FALSE))</f>
        <v/>
      </c>
      <c r="BX118" s="87" t="str">
        <f>IF(ISBLANK(K118),"",VLOOKUP(K118,Key!$G$3:$H$6,2,FALSE))</f>
        <v/>
      </c>
      <c r="BY118" s="87" t="str">
        <f>IF(ISBLANK(M118),"",VLOOKUP(M118,Key!$G$3:$H$6,2,FALSE))</f>
        <v/>
      </c>
      <c r="BZ118" s="87" t="str">
        <f>IF(ISBLANK(O118),"",VLOOKUP(O118,Key!$G$3:$H$6,2,FALSE))</f>
        <v/>
      </c>
      <c r="CA118" s="87" t="str">
        <f>IF(ISBLANK(Q118),"",VLOOKUP(Q118,Key!$G$3:$H$6,2,FALSE))</f>
        <v/>
      </c>
      <c r="CB118" s="87" t="str">
        <f>IF(ISBLANK(S118),"",VLOOKUP(S118,Key!$G$3:$H$6,2,FALSE))</f>
        <v/>
      </c>
      <c r="CC118" s="87" t="str">
        <f>IF(ISBLANK(U118),"",VLOOKUP(U118,Key!$G$3:$H$6,2,FALSE))</f>
        <v/>
      </c>
      <c r="CD118" s="87" t="str">
        <f>IF(ISBLANK(W118),"",VLOOKUP(W118,Key!$G$3:$H$6,2,FALSE))</f>
        <v/>
      </c>
      <c r="CE118" s="87" t="str">
        <f>IF(ISBLANK(Y118),"",VLOOKUP(Y118,Key!$G$3:$H$6,2,FALSE))</f>
        <v/>
      </c>
      <c r="CF118" s="87" t="str">
        <f>IF(ISBLANK(AA118),"",VLOOKUP(AA118,Key!$G$3:$H$6,2,FALSE))</f>
        <v/>
      </c>
      <c r="CG118" s="87" t="str">
        <f>IF(ISBLANK(AC118),"",VLOOKUP(AC118,Key!$G$3:$H$6,2,FALSE))</f>
        <v/>
      </c>
      <c r="CH118" s="87" t="str">
        <f>IF(ISBLANK(AE118),"",VLOOKUP(AE118,Key!$G$3:$H$6,2,FALSE))</f>
        <v/>
      </c>
      <c r="CI118" s="87" t="str">
        <f>IF(ISBLANK(AG118),"",VLOOKUP(AG118,Key!$G$3:$H$6,2,FALSE))</f>
        <v/>
      </c>
      <c r="CJ118" s="87" t="str">
        <f>IF(ISBLANK(AI118),"",VLOOKUP(AI118,Key!$G$3:$H$6,2,FALSE))</f>
        <v/>
      </c>
      <c r="CK118" s="87" t="str">
        <f>IF(ISBLANK(AK118),"",VLOOKUP(AK118,Key!$G$3:$H$6,2,FALSE))</f>
        <v/>
      </c>
      <c r="CL118" s="87" t="str">
        <f>IF(ISBLANK(AM118),"",VLOOKUP(AM118,Key!$G$3:$H$6,2,FALSE))</f>
        <v/>
      </c>
      <c r="CM118" s="87" t="str">
        <f>IF(ISBLANK(AO118),"",VLOOKUP(AO118,Key!$G$3:$H$6,2,FALSE))</f>
        <v/>
      </c>
      <c r="CN118" s="87" t="str">
        <f>IF(ISBLANK(AQ118),"",VLOOKUP(AQ118,Key!$G$3:$H$6,2,FALSE))</f>
        <v/>
      </c>
      <c r="CO118" s="87" t="str">
        <f>IF(ISBLANK(AS118),"",VLOOKUP(AS118,Key!$G$3:$H$6,2,FALSE))</f>
        <v/>
      </c>
      <c r="CP118" s="87" t="str">
        <f>IF(ISBLANK(AU118),"",VLOOKUP(AU118,Key!$G$3:$H$6,2,FALSE))</f>
        <v/>
      </c>
      <c r="CQ118" s="87" t="str">
        <f>IF(ISBLANK(AW118),"",VLOOKUP(AW118,Key!$G$3:$H$6,2,FALSE))</f>
        <v/>
      </c>
      <c r="CR118" s="87" t="str">
        <f>IF(ISBLANK(AY118),"",VLOOKUP(AY118,Key!$G$3:$H$6,2,FALSE))</f>
        <v/>
      </c>
      <c r="CS118" s="87" t="str">
        <f>IF(ISBLANK(BA118),"",VLOOKUP(BA118,Key!$G$3:$H$6,2,FALSE))</f>
        <v/>
      </c>
      <c r="CT118" s="87" t="str">
        <f>IF(ISBLANK(BC118),"",VLOOKUP(BC118,Key!$G$3:$H$6,2,FALSE))</f>
        <v/>
      </c>
      <c r="CU118" s="87" t="str">
        <f>IF(ISBLANK(BE118),"",VLOOKUP(BE118,Key!$G$3:$H$6,2,FALSE))</f>
        <v/>
      </c>
      <c r="CV118" s="87" t="str">
        <f>IF(ISBLANK(BG118),"",VLOOKUP(BG118,Key!$G$3:$H$6,2,FALSE))</f>
        <v/>
      </c>
      <c r="CW118" s="87" t="str">
        <f>IF(ISBLANK(BI118),"",VLOOKUP(BI118,Key!$G$3:$H$6,2,FALSE))</f>
        <v/>
      </c>
      <c r="CX118" s="87" t="str">
        <f>IF(ISBLANK(BK118),"",VLOOKUP(BK118,Key!$G$3:$H$6,2,FALSE))</f>
        <v/>
      </c>
      <c r="CY118" s="87" t="str">
        <f>IF(ISBLANK(BM118),"",VLOOKUP(BM118,Key!$G$3:$H$6,2,FALSE))</f>
        <v/>
      </c>
      <c r="CZ118" s="87" t="str">
        <f>IF(ISBLANK(BO118),"",VLOOKUP(BO118,Key!$G$3:$H$6,2,FALSE))</f>
        <v/>
      </c>
    </row>
    <row r="119" spans="1:104" x14ac:dyDescent="0.35">
      <c r="A119" s="174"/>
      <c r="B119" s="143"/>
      <c r="C119" s="27" t="s">
        <v>228</v>
      </c>
      <c r="D119" s="37"/>
      <c r="E119" s="38"/>
      <c r="F119" s="38"/>
      <c r="G119" s="40"/>
      <c r="H119" s="37"/>
      <c r="I119" s="39"/>
      <c r="J119" s="38"/>
      <c r="K119" s="39"/>
      <c r="L119" s="38"/>
      <c r="M119" s="40"/>
      <c r="N119" s="37"/>
      <c r="O119" s="39"/>
      <c r="P119" s="38"/>
      <c r="Q119" s="39"/>
      <c r="R119" s="38"/>
      <c r="S119" s="40"/>
      <c r="T119" s="37"/>
      <c r="U119" s="39"/>
      <c r="V119" s="38"/>
      <c r="W119" s="39"/>
      <c r="X119" s="38"/>
      <c r="Y119" s="40"/>
      <c r="Z119" s="37"/>
      <c r="AA119" s="39"/>
      <c r="AB119" s="38"/>
      <c r="AC119" s="39"/>
      <c r="AD119" s="38"/>
      <c r="AE119" s="40"/>
      <c r="AF119" s="37"/>
      <c r="AG119" s="39"/>
      <c r="AH119" s="38"/>
      <c r="AI119" s="39"/>
      <c r="AJ119" s="38"/>
      <c r="AK119" s="40"/>
      <c r="AL119" s="37"/>
      <c r="AM119" s="39"/>
      <c r="AN119" s="38"/>
      <c r="AO119" s="39"/>
      <c r="AP119" s="38"/>
      <c r="AQ119" s="40"/>
      <c r="AR119" s="37"/>
      <c r="AS119" s="39"/>
      <c r="AT119" s="38"/>
      <c r="AU119" s="39"/>
      <c r="AV119" s="38"/>
      <c r="AW119" s="40"/>
      <c r="AX119" s="37"/>
      <c r="AY119" s="39"/>
      <c r="AZ119" s="38"/>
      <c r="BA119" s="39"/>
      <c r="BB119" s="38"/>
      <c r="BC119" s="40"/>
      <c r="BD119" s="37"/>
      <c r="BE119" s="39"/>
      <c r="BF119" s="38"/>
      <c r="BG119" s="39"/>
      <c r="BH119" s="38"/>
      <c r="BI119" s="40"/>
      <c r="BJ119" s="37"/>
      <c r="BK119" s="39"/>
      <c r="BL119" s="38"/>
      <c r="BM119" s="39"/>
      <c r="BN119" s="38"/>
      <c r="BO119" s="40"/>
      <c r="BP119" s="79">
        <f>Properties!$C$5</f>
        <v>0</v>
      </c>
      <c r="BQ119" s="84" t="s">
        <v>115</v>
      </c>
      <c r="BR119" s="80" t="s">
        <v>215</v>
      </c>
      <c r="BS119" s="80">
        <f t="shared" si="6"/>
        <v>0</v>
      </c>
      <c r="BT119" s="80">
        <f t="shared" si="7"/>
        <v>0</v>
      </c>
      <c r="BU119" s="80">
        <f t="shared" si="8"/>
        <v>0</v>
      </c>
      <c r="BV119" s="87" t="str">
        <f>IF(ISBLANK(G119),"",VLOOKUP(G119,Key!$G$3:$H$6,2,FALSE))</f>
        <v/>
      </c>
      <c r="BW119" s="87" t="str">
        <f>IF(ISBLANK(I119),"",VLOOKUP(I119,Key!$G$3:$H$6,2,FALSE))</f>
        <v/>
      </c>
      <c r="BX119" s="87" t="str">
        <f>IF(ISBLANK(K119),"",VLOOKUP(K119,Key!$G$3:$H$6,2,FALSE))</f>
        <v/>
      </c>
      <c r="BY119" s="87" t="str">
        <f>IF(ISBLANK(M119),"",VLOOKUP(M119,Key!$G$3:$H$6,2,FALSE))</f>
        <v/>
      </c>
      <c r="BZ119" s="87" t="str">
        <f>IF(ISBLANK(O119),"",VLOOKUP(O119,Key!$G$3:$H$6,2,FALSE))</f>
        <v/>
      </c>
      <c r="CA119" s="87" t="str">
        <f>IF(ISBLANK(Q119),"",VLOOKUP(Q119,Key!$G$3:$H$6,2,FALSE))</f>
        <v/>
      </c>
      <c r="CB119" s="87" t="str">
        <f>IF(ISBLANK(S119),"",VLOOKUP(S119,Key!$G$3:$H$6,2,FALSE))</f>
        <v/>
      </c>
      <c r="CC119" s="87" t="str">
        <f>IF(ISBLANK(U119),"",VLOOKUP(U119,Key!$G$3:$H$6,2,FALSE))</f>
        <v/>
      </c>
      <c r="CD119" s="87" t="str">
        <f>IF(ISBLANK(W119),"",VLOOKUP(W119,Key!$G$3:$H$6,2,FALSE))</f>
        <v/>
      </c>
      <c r="CE119" s="87" t="str">
        <f>IF(ISBLANK(Y119),"",VLOOKUP(Y119,Key!$G$3:$H$6,2,FALSE))</f>
        <v/>
      </c>
      <c r="CF119" s="87" t="str">
        <f>IF(ISBLANK(AA119),"",VLOOKUP(AA119,Key!$G$3:$H$6,2,FALSE))</f>
        <v/>
      </c>
      <c r="CG119" s="87" t="str">
        <f>IF(ISBLANK(AC119),"",VLOOKUP(AC119,Key!$G$3:$H$6,2,FALSE))</f>
        <v/>
      </c>
      <c r="CH119" s="87" t="str">
        <f>IF(ISBLANK(AE119),"",VLOOKUP(AE119,Key!$G$3:$H$6,2,FALSE))</f>
        <v/>
      </c>
      <c r="CI119" s="87" t="str">
        <f>IF(ISBLANK(AG119),"",VLOOKUP(AG119,Key!$G$3:$H$6,2,FALSE))</f>
        <v/>
      </c>
      <c r="CJ119" s="87" t="str">
        <f>IF(ISBLANK(AI119),"",VLOOKUP(AI119,Key!$G$3:$H$6,2,FALSE))</f>
        <v/>
      </c>
      <c r="CK119" s="87" t="str">
        <f>IF(ISBLANK(AK119),"",VLOOKUP(AK119,Key!$G$3:$H$6,2,FALSE))</f>
        <v/>
      </c>
      <c r="CL119" s="87" t="str">
        <f>IF(ISBLANK(AM119),"",VLOOKUP(AM119,Key!$G$3:$H$6,2,FALSE))</f>
        <v/>
      </c>
      <c r="CM119" s="87" t="str">
        <f>IF(ISBLANK(AO119),"",VLOOKUP(AO119,Key!$G$3:$H$6,2,FALSE))</f>
        <v/>
      </c>
      <c r="CN119" s="87" t="str">
        <f>IF(ISBLANK(AQ119),"",VLOOKUP(AQ119,Key!$G$3:$H$6,2,FALSE))</f>
        <v/>
      </c>
      <c r="CO119" s="87" t="str">
        <f>IF(ISBLANK(AS119),"",VLOOKUP(AS119,Key!$G$3:$H$6,2,FALSE))</f>
        <v/>
      </c>
      <c r="CP119" s="87" t="str">
        <f>IF(ISBLANK(AU119),"",VLOOKUP(AU119,Key!$G$3:$H$6,2,FALSE))</f>
        <v/>
      </c>
      <c r="CQ119" s="87" t="str">
        <f>IF(ISBLANK(AW119),"",VLOOKUP(AW119,Key!$G$3:$H$6,2,FALSE))</f>
        <v/>
      </c>
      <c r="CR119" s="87" t="str">
        <f>IF(ISBLANK(AY119),"",VLOOKUP(AY119,Key!$G$3:$H$6,2,FALSE))</f>
        <v/>
      </c>
      <c r="CS119" s="87" t="str">
        <f>IF(ISBLANK(BA119),"",VLOOKUP(BA119,Key!$G$3:$H$6,2,FALSE))</f>
        <v/>
      </c>
      <c r="CT119" s="87" t="str">
        <f>IF(ISBLANK(BC119),"",VLOOKUP(BC119,Key!$G$3:$H$6,2,FALSE))</f>
        <v/>
      </c>
      <c r="CU119" s="87" t="str">
        <f>IF(ISBLANK(BE119),"",VLOOKUP(BE119,Key!$G$3:$H$6,2,FALSE))</f>
        <v/>
      </c>
      <c r="CV119" s="87" t="str">
        <f>IF(ISBLANK(BG119),"",VLOOKUP(BG119,Key!$G$3:$H$6,2,FALSE))</f>
        <v/>
      </c>
      <c r="CW119" s="87" t="str">
        <f>IF(ISBLANK(BI119),"",VLOOKUP(BI119,Key!$G$3:$H$6,2,FALSE))</f>
        <v/>
      </c>
      <c r="CX119" s="87" t="str">
        <f>IF(ISBLANK(BK119),"",VLOOKUP(BK119,Key!$G$3:$H$6,2,FALSE))</f>
        <v/>
      </c>
      <c r="CY119" s="87" t="str">
        <f>IF(ISBLANK(BM119),"",VLOOKUP(BM119,Key!$G$3:$H$6,2,FALSE))</f>
        <v/>
      </c>
      <c r="CZ119" s="87" t="str">
        <f>IF(ISBLANK(BO119),"",VLOOKUP(BO119,Key!$G$3:$H$6,2,FALSE))</f>
        <v/>
      </c>
    </row>
    <row r="120" spans="1:104" x14ac:dyDescent="0.35">
      <c r="A120" s="174"/>
      <c r="B120" s="143"/>
      <c r="C120" s="27" t="s">
        <v>229</v>
      </c>
      <c r="D120" s="37"/>
      <c r="E120" s="38"/>
      <c r="F120" s="38"/>
      <c r="G120" s="40"/>
      <c r="H120" s="37"/>
      <c r="I120" s="39"/>
      <c r="J120" s="38"/>
      <c r="K120" s="39"/>
      <c r="L120" s="38"/>
      <c r="M120" s="40"/>
      <c r="N120" s="37"/>
      <c r="O120" s="39"/>
      <c r="P120" s="38"/>
      <c r="Q120" s="39"/>
      <c r="R120" s="38"/>
      <c r="S120" s="40"/>
      <c r="T120" s="37"/>
      <c r="U120" s="39"/>
      <c r="V120" s="38"/>
      <c r="W120" s="39"/>
      <c r="X120" s="38"/>
      <c r="Y120" s="40"/>
      <c r="Z120" s="37"/>
      <c r="AA120" s="39"/>
      <c r="AB120" s="38"/>
      <c r="AC120" s="39"/>
      <c r="AD120" s="38"/>
      <c r="AE120" s="40"/>
      <c r="AF120" s="37"/>
      <c r="AG120" s="39"/>
      <c r="AH120" s="38"/>
      <c r="AI120" s="39"/>
      <c r="AJ120" s="38"/>
      <c r="AK120" s="40"/>
      <c r="AL120" s="37"/>
      <c r="AM120" s="39"/>
      <c r="AN120" s="38"/>
      <c r="AO120" s="39"/>
      <c r="AP120" s="38"/>
      <c r="AQ120" s="40"/>
      <c r="AR120" s="37"/>
      <c r="AS120" s="39"/>
      <c r="AT120" s="38"/>
      <c r="AU120" s="39"/>
      <c r="AV120" s="38"/>
      <c r="AW120" s="40"/>
      <c r="AX120" s="37"/>
      <c r="AY120" s="39"/>
      <c r="AZ120" s="38"/>
      <c r="BA120" s="39"/>
      <c r="BB120" s="38"/>
      <c r="BC120" s="40"/>
      <c r="BD120" s="37"/>
      <c r="BE120" s="39"/>
      <c r="BF120" s="38"/>
      <c r="BG120" s="39"/>
      <c r="BH120" s="38"/>
      <c r="BI120" s="40"/>
      <c r="BJ120" s="37"/>
      <c r="BK120" s="39"/>
      <c r="BL120" s="38"/>
      <c r="BM120" s="39"/>
      <c r="BN120" s="38"/>
      <c r="BO120" s="40"/>
      <c r="BP120" s="79">
        <f>Properties!$C$5</f>
        <v>0</v>
      </c>
      <c r="BQ120" s="84" t="s">
        <v>115</v>
      </c>
      <c r="BR120" s="80" t="s">
        <v>215</v>
      </c>
      <c r="BS120" s="80">
        <f t="shared" si="6"/>
        <v>0</v>
      </c>
      <c r="BT120" s="80">
        <f t="shared" si="7"/>
        <v>0</v>
      </c>
      <c r="BU120" s="80">
        <f t="shared" si="8"/>
        <v>0</v>
      </c>
      <c r="BV120" s="87" t="str">
        <f>IF(ISBLANK(G120),"",VLOOKUP(G120,Key!$G$3:$H$6,2,FALSE))</f>
        <v/>
      </c>
      <c r="BW120" s="87" t="str">
        <f>IF(ISBLANK(I120),"",VLOOKUP(I120,Key!$G$3:$H$6,2,FALSE))</f>
        <v/>
      </c>
      <c r="BX120" s="87" t="str">
        <f>IF(ISBLANK(K120),"",VLOOKUP(K120,Key!$G$3:$H$6,2,FALSE))</f>
        <v/>
      </c>
      <c r="BY120" s="87" t="str">
        <f>IF(ISBLANK(M120),"",VLOOKUP(M120,Key!$G$3:$H$6,2,FALSE))</f>
        <v/>
      </c>
      <c r="BZ120" s="87" t="str">
        <f>IF(ISBLANK(O120),"",VLOOKUP(O120,Key!$G$3:$H$6,2,FALSE))</f>
        <v/>
      </c>
      <c r="CA120" s="87" t="str">
        <f>IF(ISBLANK(Q120),"",VLOOKUP(Q120,Key!$G$3:$H$6,2,FALSE))</f>
        <v/>
      </c>
      <c r="CB120" s="87" t="str">
        <f>IF(ISBLANK(S120),"",VLOOKUP(S120,Key!$G$3:$H$6,2,FALSE))</f>
        <v/>
      </c>
      <c r="CC120" s="87" t="str">
        <f>IF(ISBLANK(U120),"",VLOOKUP(U120,Key!$G$3:$H$6,2,FALSE))</f>
        <v/>
      </c>
      <c r="CD120" s="87" t="str">
        <f>IF(ISBLANK(W120),"",VLOOKUP(W120,Key!$G$3:$H$6,2,FALSE))</f>
        <v/>
      </c>
      <c r="CE120" s="87" t="str">
        <f>IF(ISBLANK(Y120),"",VLOOKUP(Y120,Key!$G$3:$H$6,2,FALSE))</f>
        <v/>
      </c>
      <c r="CF120" s="87" t="str">
        <f>IF(ISBLANK(AA120),"",VLOOKUP(AA120,Key!$G$3:$H$6,2,FALSE))</f>
        <v/>
      </c>
      <c r="CG120" s="87" t="str">
        <f>IF(ISBLANK(AC120),"",VLOOKUP(AC120,Key!$G$3:$H$6,2,FALSE))</f>
        <v/>
      </c>
      <c r="CH120" s="87" t="str">
        <f>IF(ISBLANK(AE120),"",VLOOKUP(AE120,Key!$G$3:$H$6,2,FALSE))</f>
        <v/>
      </c>
      <c r="CI120" s="87" t="str">
        <f>IF(ISBLANK(AG120),"",VLOOKUP(AG120,Key!$G$3:$H$6,2,FALSE))</f>
        <v/>
      </c>
      <c r="CJ120" s="87" t="str">
        <f>IF(ISBLANK(AI120),"",VLOOKUP(AI120,Key!$G$3:$H$6,2,FALSE))</f>
        <v/>
      </c>
      <c r="CK120" s="87" t="str">
        <f>IF(ISBLANK(AK120),"",VLOOKUP(AK120,Key!$G$3:$H$6,2,FALSE))</f>
        <v/>
      </c>
      <c r="CL120" s="87" t="str">
        <f>IF(ISBLANK(AM120),"",VLOOKUP(AM120,Key!$G$3:$H$6,2,FALSE))</f>
        <v/>
      </c>
      <c r="CM120" s="87" t="str">
        <f>IF(ISBLANK(AO120),"",VLOOKUP(AO120,Key!$G$3:$H$6,2,FALSE))</f>
        <v/>
      </c>
      <c r="CN120" s="87" t="str">
        <f>IF(ISBLANK(AQ120),"",VLOOKUP(AQ120,Key!$G$3:$H$6,2,FALSE))</f>
        <v/>
      </c>
      <c r="CO120" s="87" t="str">
        <f>IF(ISBLANK(AS120),"",VLOOKUP(AS120,Key!$G$3:$H$6,2,FALSE))</f>
        <v/>
      </c>
      <c r="CP120" s="87" t="str">
        <f>IF(ISBLANK(AU120),"",VLOOKUP(AU120,Key!$G$3:$H$6,2,FALSE))</f>
        <v/>
      </c>
      <c r="CQ120" s="87" t="str">
        <f>IF(ISBLANK(AW120),"",VLOOKUP(AW120,Key!$G$3:$H$6,2,FALSE))</f>
        <v/>
      </c>
      <c r="CR120" s="87" t="str">
        <f>IF(ISBLANK(AY120),"",VLOOKUP(AY120,Key!$G$3:$H$6,2,FALSE))</f>
        <v/>
      </c>
      <c r="CS120" s="87" t="str">
        <f>IF(ISBLANK(BA120),"",VLOOKUP(BA120,Key!$G$3:$H$6,2,FALSE))</f>
        <v/>
      </c>
      <c r="CT120" s="87" t="str">
        <f>IF(ISBLANK(BC120),"",VLOOKUP(BC120,Key!$G$3:$H$6,2,FALSE))</f>
        <v/>
      </c>
      <c r="CU120" s="87" t="str">
        <f>IF(ISBLANK(BE120),"",VLOOKUP(BE120,Key!$G$3:$H$6,2,FALSE))</f>
        <v/>
      </c>
      <c r="CV120" s="87" t="str">
        <f>IF(ISBLANK(BG120),"",VLOOKUP(BG120,Key!$G$3:$H$6,2,FALSE))</f>
        <v/>
      </c>
      <c r="CW120" s="87" t="str">
        <f>IF(ISBLANK(BI120),"",VLOOKUP(BI120,Key!$G$3:$H$6,2,FALSE))</f>
        <v/>
      </c>
      <c r="CX120" s="87" t="str">
        <f>IF(ISBLANK(BK120),"",VLOOKUP(BK120,Key!$G$3:$H$6,2,FALSE))</f>
        <v/>
      </c>
      <c r="CY120" s="87" t="str">
        <f>IF(ISBLANK(BM120),"",VLOOKUP(BM120,Key!$G$3:$H$6,2,FALSE))</f>
        <v/>
      </c>
      <c r="CZ120" s="87" t="str">
        <f>IF(ISBLANK(BO120),"",VLOOKUP(BO120,Key!$G$3:$H$6,2,FALSE))</f>
        <v/>
      </c>
    </row>
    <row r="121" spans="1:104" x14ac:dyDescent="0.35">
      <c r="A121" s="174"/>
      <c r="B121" s="143"/>
      <c r="C121" s="27" t="s">
        <v>230</v>
      </c>
      <c r="D121" s="37"/>
      <c r="E121" s="38"/>
      <c r="F121" s="38"/>
      <c r="G121" s="40"/>
      <c r="H121" s="37"/>
      <c r="I121" s="39"/>
      <c r="J121" s="38"/>
      <c r="K121" s="39"/>
      <c r="L121" s="38"/>
      <c r="M121" s="40"/>
      <c r="N121" s="37"/>
      <c r="O121" s="39"/>
      <c r="P121" s="38"/>
      <c r="Q121" s="39"/>
      <c r="R121" s="38"/>
      <c r="S121" s="40"/>
      <c r="T121" s="37"/>
      <c r="U121" s="39"/>
      <c r="V121" s="38"/>
      <c r="W121" s="39"/>
      <c r="X121" s="38"/>
      <c r="Y121" s="40"/>
      <c r="Z121" s="37"/>
      <c r="AA121" s="39"/>
      <c r="AB121" s="38"/>
      <c r="AC121" s="39"/>
      <c r="AD121" s="38"/>
      <c r="AE121" s="40"/>
      <c r="AF121" s="37"/>
      <c r="AG121" s="39"/>
      <c r="AH121" s="38"/>
      <c r="AI121" s="39"/>
      <c r="AJ121" s="38"/>
      <c r="AK121" s="40"/>
      <c r="AL121" s="37"/>
      <c r="AM121" s="39"/>
      <c r="AN121" s="38"/>
      <c r="AO121" s="39"/>
      <c r="AP121" s="38"/>
      <c r="AQ121" s="40"/>
      <c r="AR121" s="37"/>
      <c r="AS121" s="39"/>
      <c r="AT121" s="38"/>
      <c r="AU121" s="39"/>
      <c r="AV121" s="38"/>
      <c r="AW121" s="40"/>
      <c r="AX121" s="37"/>
      <c r="AY121" s="39"/>
      <c r="AZ121" s="38"/>
      <c r="BA121" s="39"/>
      <c r="BB121" s="38"/>
      <c r="BC121" s="40"/>
      <c r="BD121" s="37"/>
      <c r="BE121" s="39"/>
      <c r="BF121" s="38"/>
      <c r="BG121" s="39"/>
      <c r="BH121" s="38"/>
      <c r="BI121" s="40"/>
      <c r="BJ121" s="37"/>
      <c r="BK121" s="39"/>
      <c r="BL121" s="38"/>
      <c r="BM121" s="39"/>
      <c r="BN121" s="38"/>
      <c r="BO121" s="40"/>
      <c r="BP121" s="79">
        <f>Properties!$C$5</f>
        <v>0</v>
      </c>
      <c r="BQ121" s="84" t="s">
        <v>115</v>
      </c>
      <c r="BR121" s="80" t="s">
        <v>215</v>
      </c>
      <c r="BS121" s="80">
        <f t="shared" si="6"/>
        <v>0</v>
      </c>
      <c r="BT121" s="80">
        <f t="shared" si="7"/>
        <v>0</v>
      </c>
      <c r="BU121" s="80">
        <f t="shared" si="8"/>
        <v>0</v>
      </c>
      <c r="BV121" s="87" t="str">
        <f>IF(ISBLANK(G121),"",VLOOKUP(G121,Key!$G$3:$H$6,2,FALSE))</f>
        <v/>
      </c>
      <c r="BW121" s="87" t="str">
        <f>IF(ISBLANK(I121),"",VLOOKUP(I121,Key!$G$3:$H$6,2,FALSE))</f>
        <v/>
      </c>
      <c r="BX121" s="87" t="str">
        <f>IF(ISBLANK(K121),"",VLOOKUP(K121,Key!$G$3:$H$6,2,FALSE))</f>
        <v/>
      </c>
      <c r="BY121" s="87" t="str">
        <f>IF(ISBLANK(M121),"",VLOOKUP(M121,Key!$G$3:$H$6,2,FALSE))</f>
        <v/>
      </c>
      <c r="BZ121" s="87" t="str">
        <f>IF(ISBLANK(O121),"",VLOOKUP(O121,Key!$G$3:$H$6,2,FALSE))</f>
        <v/>
      </c>
      <c r="CA121" s="87" t="str">
        <f>IF(ISBLANK(Q121),"",VLOOKUP(Q121,Key!$G$3:$H$6,2,FALSE))</f>
        <v/>
      </c>
      <c r="CB121" s="87" t="str">
        <f>IF(ISBLANK(S121),"",VLOOKUP(S121,Key!$G$3:$H$6,2,FALSE))</f>
        <v/>
      </c>
      <c r="CC121" s="87" t="str">
        <f>IF(ISBLANK(U121),"",VLOOKUP(U121,Key!$G$3:$H$6,2,FALSE))</f>
        <v/>
      </c>
      <c r="CD121" s="87" t="str">
        <f>IF(ISBLANK(W121),"",VLOOKUP(W121,Key!$G$3:$H$6,2,FALSE))</f>
        <v/>
      </c>
      <c r="CE121" s="87" t="str">
        <f>IF(ISBLANK(Y121),"",VLOOKUP(Y121,Key!$G$3:$H$6,2,FALSE))</f>
        <v/>
      </c>
      <c r="CF121" s="87" t="str">
        <f>IF(ISBLANK(AA121),"",VLOOKUP(AA121,Key!$G$3:$H$6,2,FALSE))</f>
        <v/>
      </c>
      <c r="CG121" s="87" t="str">
        <f>IF(ISBLANK(AC121),"",VLOOKUP(AC121,Key!$G$3:$H$6,2,FALSE))</f>
        <v/>
      </c>
      <c r="CH121" s="87" t="str">
        <f>IF(ISBLANK(AE121),"",VLOOKUP(AE121,Key!$G$3:$H$6,2,FALSE))</f>
        <v/>
      </c>
      <c r="CI121" s="87" t="str">
        <f>IF(ISBLANK(AG121),"",VLOOKUP(AG121,Key!$G$3:$H$6,2,FALSE))</f>
        <v/>
      </c>
      <c r="CJ121" s="87" t="str">
        <f>IF(ISBLANK(AI121),"",VLOOKUP(AI121,Key!$G$3:$H$6,2,FALSE))</f>
        <v/>
      </c>
      <c r="CK121" s="87" t="str">
        <f>IF(ISBLANK(AK121),"",VLOOKUP(AK121,Key!$G$3:$H$6,2,FALSE))</f>
        <v/>
      </c>
      <c r="CL121" s="87" t="str">
        <f>IF(ISBLANK(AM121),"",VLOOKUP(AM121,Key!$G$3:$H$6,2,FALSE))</f>
        <v/>
      </c>
      <c r="CM121" s="87" t="str">
        <f>IF(ISBLANK(AO121),"",VLOOKUP(AO121,Key!$G$3:$H$6,2,FALSE))</f>
        <v/>
      </c>
      <c r="CN121" s="87" t="str">
        <f>IF(ISBLANK(AQ121),"",VLOOKUP(AQ121,Key!$G$3:$H$6,2,FALSE))</f>
        <v/>
      </c>
      <c r="CO121" s="87" t="str">
        <f>IF(ISBLANK(AS121),"",VLOOKUP(AS121,Key!$G$3:$H$6,2,FALSE))</f>
        <v/>
      </c>
      <c r="CP121" s="87" t="str">
        <f>IF(ISBLANK(AU121),"",VLOOKUP(AU121,Key!$G$3:$H$6,2,FALSE))</f>
        <v/>
      </c>
      <c r="CQ121" s="87" t="str">
        <f>IF(ISBLANK(AW121),"",VLOOKUP(AW121,Key!$G$3:$H$6,2,FALSE))</f>
        <v/>
      </c>
      <c r="CR121" s="87" t="str">
        <f>IF(ISBLANK(AY121),"",VLOOKUP(AY121,Key!$G$3:$H$6,2,FALSE))</f>
        <v/>
      </c>
      <c r="CS121" s="87" t="str">
        <f>IF(ISBLANK(BA121),"",VLOOKUP(BA121,Key!$G$3:$H$6,2,FALSE))</f>
        <v/>
      </c>
      <c r="CT121" s="87" t="str">
        <f>IF(ISBLANK(BC121),"",VLOOKUP(BC121,Key!$G$3:$H$6,2,FALSE))</f>
        <v/>
      </c>
      <c r="CU121" s="87" t="str">
        <f>IF(ISBLANK(BE121),"",VLOOKUP(BE121,Key!$G$3:$H$6,2,FALSE))</f>
        <v/>
      </c>
      <c r="CV121" s="87" t="str">
        <f>IF(ISBLANK(BG121),"",VLOOKUP(BG121,Key!$G$3:$H$6,2,FALSE))</f>
        <v/>
      </c>
      <c r="CW121" s="87" t="str">
        <f>IF(ISBLANK(BI121),"",VLOOKUP(BI121,Key!$G$3:$H$6,2,FALSE))</f>
        <v/>
      </c>
      <c r="CX121" s="87" t="str">
        <f>IF(ISBLANK(BK121),"",VLOOKUP(BK121,Key!$G$3:$H$6,2,FALSE))</f>
        <v/>
      </c>
      <c r="CY121" s="87" t="str">
        <f>IF(ISBLANK(BM121),"",VLOOKUP(BM121,Key!$G$3:$H$6,2,FALSE))</f>
        <v/>
      </c>
      <c r="CZ121" s="87" t="str">
        <f>IF(ISBLANK(BO121),"",VLOOKUP(BO121,Key!$G$3:$H$6,2,FALSE))</f>
        <v/>
      </c>
    </row>
    <row r="122" spans="1:104" x14ac:dyDescent="0.35">
      <c r="A122" s="174"/>
      <c r="B122" s="143"/>
      <c r="C122" s="27" t="s">
        <v>231</v>
      </c>
      <c r="D122" s="37"/>
      <c r="E122" s="38"/>
      <c r="F122" s="38"/>
      <c r="G122" s="40"/>
      <c r="H122" s="37"/>
      <c r="I122" s="39"/>
      <c r="J122" s="38"/>
      <c r="K122" s="39"/>
      <c r="L122" s="38"/>
      <c r="M122" s="40"/>
      <c r="N122" s="37"/>
      <c r="O122" s="39"/>
      <c r="P122" s="38"/>
      <c r="Q122" s="39"/>
      <c r="R122" s="38"/>
      <c r="S122" s="40"/>
      <c r="T122" s="37"/>
      <c r="U122" s="39"/>
      <c r="V122" s="38"/>
      <c r="W122" s="39"/>
      <c r="X122" s="38"/>
      <c r="Y122" s="40"/>
      <c r="Z122" s="37"/>
      <c r="AA122" s="39"/>
      <c r="AB122" s="38"/>
      <c r="AC122" s="39"/>
      <c r="AD122" s="38"/>
      <c r="AE122" s="40"/>
      <c r="AF122" s="37"/>
      <c r="AG122" s="39"/>
      <c r="AH122" s="38"/>
      <c r="AI122" s="39"/>
      <c r="AJ122" s="38"/>
      <c r="AK122" s="40"/>
      <c r="AL122" s="37"/>
      <c r="AM122" s="39"/>
      <c r="AN122" s="38"/>
      <c r="AO122" s="39"/>
      <c r="AP122" s="38"/>
      <c r="AQ122" s="40"/>
      <c r="AR122" s="37"/>
      <c r="AS122" s="39"/>
      <c r="AT122" s="38"/>
      <c r="AU122" s="39"/>
      <c r="AV122" s="38"/>
      <c r="AW122" s="40"/>
      <c r="AX122" s="37"/>
      <c r="AY122" s="39"/>
      <c r="AZ122" s="38"/>
      <c r="BA122" s="39"/>
      <c r="BB122" s="38"/>
      <c r="BC122" s="40"/>
      <c r="BD122" s="37"/>
      <c r="BE122" s="39"/>
      <c r="BF122" s="38"/>
      <c r="BG122" s="39"/>
      <c r="BH122" s="38"/>
      <c r="BI122" s="40"/>
      <c r="BJ122" s="37"/>
      <c r="BK122" s="39"/>
      <c r="BL122" s="38"/>
      <c r="BM122" s="39"/>
      <c r="BN122" s="38"/>
      <c r="BO122" s="40"/>
      <c r="BP122" s="79">
        <f>Properties!$C$5</f>
        <v>0</v>
      </c>
      <c r="BQ122" s="84" t="s">
        <v>115</v>
      </c>
      <c r="BR122" s="80" t="s">
        <v>215</v>
      </c>
      <c r="BS122" s="80">
        <f t="shared" si="6"/>
        <v>0</v>
      </c>
      <c r="BT122" s="80">
        <f t="shared" si="7"/>
        <v>0</v>
      </c>
      <c r="BU122" s="80">
        <f t="shared" si="8"/>
        <v>0</v>
      </c>
      <c r="BV122" s="87" t="str">
        <f>IF(ISBLANK(G122),"",VLOOKUP(G122,Key!$G$3:$H$6,2,FALSE))</f>
        <v/>
      </c>
      <c r="BW122" s="87" t="str">
        <f>IF(ISBLANK(I122),"",VLOOKUP(I122,Key!$G$3:$H$6,2,FALSE))</f>
        <v/>
      </c>
      <c r="BX122" s="87" t="str">
        <f>IF(ISBLANK(K122),"",VLOOKUP(K122,Key!$G$3:$H$6,2,FALSE))</f>
        <v/>
      </c>
      <c r="BY122" s="87" t="str">
        <f>IF(ISBLANK(M122),"",VLOOKUP(M122,Key!$G$3:$H$6,2,FALSE))</f>
        <v/>
      </c>
      <c r="BZ122" s="87" t="str">
        <f>IF(ISBLANK(O122),"",VLOOKUP(O122,Key!$G$3:$H$6,2,FALSE))</f>
        <v/>
      </c>
      <c r="CA122" s="87" t="str">
        <f>IF(ISBLANK(Q122),"",VLOOKUP(Q122,Key!$G$3:$H$6,2,FALSE))</f>
        <v/>
      </c>
      <c r="CB122" s="87" t="str">
        <f>IF(ISBLANK(S122),"",VLOOKUP(S122,Key!$G$3:$H$6,2,FALSE))</f>
        <v/>
      </c>
      <c r="CC122" s="87" t="str">
        <f>IF(ISBLANK(U122),"",VLOOKUP(U122,Key!$G$3:$H$6,2,FALSE))</f>
        <v/>
      </c>
      <c r="CD122" s="87" t="str">
        <f>IF(ISBLANK(W122),"",VLOOKUP(W122,Key!$G$3:$H$6,2,FALSE))</f>
        <v/>
      </c>
      <c r="CE122" s="87" t="str">
        <f>IF(ISBLANK(Y122),"",VLOOKUP(Y122,Key!$G$3:$H$6,2,FALSE))</f>
        <v/>
      </c>
      <c r="CF122" s="87" t="str">
        <f>IF(ISBLANK(AA122),"",VLOOKUP(AA122,Key!$G$3:$H$6,2,FALSE))</f>
        <v/>
      </c>
      <c r="CG122" s="87" t="str">
        <f>IF(ISBLANK(AC122),"",VLOOKUP(AC122,Key!$G$3:$H$6,2,FALSE))</f>
        <v/>
      </c>
      <c r="CH122" s="87" t="str">
        <f>IF(ISBLANK(AE122),"",VLOOKUP(AE122,Key!$G$3:$H$6,2,FALSE))</f>
        <v/>
      </c>
      <c r="CI122" s="87" t="str">
        <f>IF(ISBLANK(AG122),"",VLOOKUP(AG122,Key!$G$3:$H$6,2,FALSE))</f>
        <v/>
      </c>
      <c r="CJ122" s="87" t="str">
        <f>IF(ISBLANK(AI122),"",VLOOKUP(AI122,Key!$G$3:$H$6,2,FALSE))</f>
        <v/>
      </c>
      <c r="CK122" s="87" t="str">
        <f>IF(ISBLANK(AK122),"",VLOOKUP(AK122,Key!$G$3:$H$6,2,FALSE))</f>
        <v/>
      </c>
      <c r="CL122" s="87" t="str">
        <f>IF(ISBLANK(AM122),"",VLOOKUP(AM122,Key!$G$3:$H$6,2,FALSE))</f>
        <v/>
      </c>
      <c r="CM122" s="87" t="str">
        <f>IF(ISBLANK(AO122),"",VLOOKUP(AO122,Key!$G$3:$H$6,2,FALSE))</f>
        <v/>
      </c>
      <c r="CN122" s="87" t="str">
        <f>IF(ISBLANK(AQ122),"",VLOOKUP(AQ122,Key!$G$3:$H$6,2,FALSE))</f>
        <v/>
      </c>
      <c r="CO122" s="87" t="str">
        <f>IF(ISBLANK(AS122),"",VLOOKUP(AS122,Key!$G$3:$H$6,2,FALSE))</f>
        <v/>
      </c>
      <c r="CP122" s="87" t="str">
        <f>IF(ISBLANK(AU122),"",VLOOKUP(AU122,Key!$G$3:$H$6,2,FALSE))</f>
        <v/>
      </c>
      <c r="CQ122" s="87" t="str">
        <f>IF(ISBLANK(AW122),"",VLOOKUP(AW122,Key!$G$3:$H$6,2,FALSE))</f>
        <v/>
      </c>
      <c r="CR122" s="87" t="str">
        <f>IF(ISBLANK(AY122),"",VLOOKUP(AY122,Key!$G$3:$H$6,2,FALSE))</f>
        <v/>
      </c>
      <c r="CS122" s="87" t="str">
        <f>IF(ISBLANK(BA122),"",VLOOKUP(BA122,Key!$G$3:$H$6,2,FALSE))</f>
        <v/>
      </c>
      <c r="CT122" s="87" t="str">
        <f>IF(ISBLANK(BC122),"",VLOOKUP(BC122,Key!$G$3:$H$6,2,FALSE))</f>
        <v/>
      </c>
      <c r="CU122" s="87" t="str">
        <f>IF(ISBLANK(BE122),"",VLOOKUP(BE122,Key!$G$3:$H$6,2,FALSE))</f>
        <v/>
      </c>
      <c r="CV122" s="87" t="str">
        <f>IF(ISBLANK(BG122),"",VLOOKUP(BG122,Key!$G$3:$H$6,2,FALSE))</f>
        <v/>
      </c>
      <c r="CW122" s="87" t="str">
        <f>IF(ISBLANK(BI122),"",VLOOKUP(BI122,Key!$G$3:$H$6,2,FALSE))</f>
        <v/>
      </c>
      <c r="CX122" s="87" t="str">
        <f>IF(ISBLANK(BK122),"",VLOOKUP(BK122,Key!$G$3:$H$6,2,FALSE))</f>
        <v/>
      </c>
      <c r="CY122" s="87" t="str">
        <f>IF(ISBLANK(BM122),"",VLOOKUP(BM122,Key!$G$3:$H$6,2,FALSE))</f>
        <v/>
      </c>
      <c r="CZ122" s="87" t="str">
        <f>IF(ISBLANK(BO122),"",VLOOKUP(BO122,Key!$G$3:$H$6,2,FALSE))</f>
        <v/>
      </c>
    </row>
    <row r="123" spans="1:104" ht="29" x14ac:dyDescent="0.35">
      <c r="A123" s="174"/>
      <c r="B123" s="143"/>
      <c r="C123" s="27" t="s">
        <v>232</v>
      </c>
      <c r="D123" s="37"/>
      <c r="E123" s="38"/>
      <c r="F123" s="38"/>
      <c r="G123" s="40"/>
      <c r="H123" s="37"/>
      <c r="I123" s="39"/>
      <c r="J123" s="38"/>
      <c r="K123" s="39"/>
      <c r="L123" s="38"/>
      <c r="M123" s="40"/>
      <c r="N123" s="37"/>
      <c r="O123" s="39"/>
      <c r="P123" s="38"/>
      <c r="Q123" s="39"/>
      <c r="R123" s="38"/>
      <c r="S123" s="40"/>
      <c r="T123" s="37"/>
      <c r="U123" s="39"/>
      <c r="V123" s="38"/>
      <c r="W123" s="39"/>
      <c r="X123" s="38"/>
      <c r="Y123" s="40"/>
      <c r="Z123" s="37"/>
      <c r="AA123" s="39"/>
      <c r="AB123" s="38"/>
      <c r="AC123" s="39"/>
      <c r="AD123" s="38"/>
      <c r="AE123" s="40"/>
      <c r="AF123" s="37"/>
      <c r="AG123" s="39"/>
      <c r="AH123" s="38"/>
      <c r="AI123" s="39"/>
      <c r="AJ123" s="38"/>
      <c r="AK123" s="40"/>
      <c r="AL123" s="37"/>
      <c r="AM123" s="39"/>
      <c r="AN123" s="38"/>
      <c r="AO123" s="39"/>
      <c r="AP123" s="38"/>
      <c r="AQ123" s="40"/>
      <c r="AR123" s="37"/>
      <c r="AS123" s="39"/>
      <c r="AT123" s="38"/>
      <c r="AU123" s="39"/>
      <c r="AV123" s="38"/>
      <c r="AW123" s="40"/>
      <c r="AX123" s="37"/>
      <c r="AY123" s="39"/>
      <c r="AZ123" s="38"/>
      <c r="BA123" s="39"/>
      <c r="BB123" s="38"/>
      <c r="BC123" s="40"/>
      <c r="BD123" s="37"/>
      <c r="BE123" s="39"/>
      <c r="BF123" s="38"/>
      <c r="BG123" s="39"/>
      <c r="BH123" s="38"/>
      <c r="BI123" s="40"/>
      <c r="BJ123" s="37"/>
      <c r="BK123" s="39"/>
      <c r="BL123" s="38"/>
      <c r="BM123" s="39"/>
      <c r="BN123" s="38"/>
      <c r="BO123" s="40"/>
      <c r="BP123" s="79">
        <f>Properties!$C$5</f>
        <v>0</v>
      </c>
      <c r="BQ123" s="84" t="s">
        <v>115</v>
      </c>
      <c r="BR123" s="80" t="s">
        <v>215</v>
      </c>
      <c r="BS123" s="80">
        <f t="shared" si="6"/>
        <v>0</v>
      </c>
      <c r="BT123" s="80">
        <f t="shared" si="7"/>
        <v>0</v>
      </c>
      <c r="BU123" s="80">
        <f t="shared" si="8"/>
        <v>0</v>
      </c>
      <c r="BV123" s="87" t="str">
        <f>IF(ISBLANK(G123),"",VLOOKUP(G123,Key!$G$3:$H$6,2,FALSE))</f>
        <v/>
      </c>
      <c r="BW123" s="87" t="str">
        <f>IF(ISBLANK(I123),"",VLOOKUP(I123,Key!$G$3:$H$6,2,FALSE))</f>
        <v/>
      </c>
      <c r="BX123" s="87" t="str">
        <f>IF(ISBLANK(K123),"",VLOOKUP(K123,Key!$G$3:$H$6,2,FALSE))</f>
        <v/>
      </c>
      <c r="BY123" s="87" t="str">
        <f>IF(ISBLANK(M123),"",VLOOKUP(M123,Key!$G$3:$H$6,2,FALSE))</f>
        <v/>
      </c>
      <c r="BZ123" s="87" t="str">
        <f>IF(ISBLANK(O123),"",VLOOKUP(O123,Key!$G$3:$H$6,2,FALSE))</f>
        <v/>
      </c>
      <c r="CA123" s="87" t="str">
        <f>IF(ISBLANK(Q123),"",VLOOKUP(Q123,Key!$G$3:$H$6,2,FALSE))</f>
        <v/>
      </c>
      <c r="CB123" s="87" t="str">
        <f>IF(ISBLANK(S123),"",VLOOKUP(S123,Key!$G$3:$H$6,2,FALSE))</f>
        <v/>
      </c>
      <c r="CC123" s="87" t="str">
        <f>IF(ISBLANK(U123),"",VLOOKUP(U123,Key!$G$3:$H$6,2,FALSE))</f>
        <v/>
      </c>
      <c r="CD123" s="87" t="str">
        <f>IF(ISBLANK(W123),"",VLOOKUP(W123,Key!$G$3:$H$6,2,FALSE))</f>
        <v/>
      </c>
      <c r="CE123" s="87" t="str">
        <f>IF(ISBLANK(Y123),"",VLOOKUP(Y123,Key!$G$3:$H$6,2,FALSE))</f>
        <v/>
      </c>
      <c r="CF123" s="87" t="str">
        <f>IF(ISBLANK(AA123),"",VLOOKUP(AA123,Key!$G$3:$H$6,2,FALSE))</f>
        <v/>
      </c>
      <c r="CG123" s="87" t="str">
        <f>IF(ISBLANK(AC123),"",VLOOKUP(AC123,Key!$G$3:$H$6,2,FALSE))</f>
        <v/>
      </c>
      <c r="CH123" s="87" t="str">
        <f>IF(ISBLANK(AE123),"",VLOOKUP(AE123,Key!$G$3:$H$6,2,FALSE))</f>
        <v/>
      </c>
      <c r="CI123" s="87" t="str">
        <f>IF(ISBLANK(AG123),"",VLOOKUP(AG123,Key!$G$3:$H$6,2,FALSE))</f>
        <v/>
      </c>
      <c r="CJ123" s="87" t="str">
        <f>IF(ISBLANK(AI123),"",VLOOKUP(AI123,Key!$G$3:$H$6,2,FALSE))</f>
        <v/>
      </c>
      <c r="CK123" s="87" t="str">
        <f>IF(ISBLANK(AK123),"",VLOOKUP(AK123,Key!$G$3:$H$6,2,FALSE))</f>
        <v/>
      </c>
      <c r="CL123" s="87" t="str">
        <f>IF(ISBLANK(AM123),"",VLOOKUP(AM123,Key!$G$3:$H$6,2,FALSE))</f>
        <v/>
      </c>
      <c r="CM123" s="87" t="str">
        <f>IF(ISBLANK(AO123),"",VLOOKUP(AO123,Key!$G$3:$H$6,2,FALSE))</f>
        <v/>
      </c>
      <c r="CN123" s="87" t="str">
        <f>IF(ISBLANK(AQ123),"",VLOOKUP(AQ123,Key!$G$3:$H$6,2,FALSE))</f>
        <v/>
      </c>
      <c r="CO123" s="87" t="str">
        <f>IF(ISBLANK(AS123),"",VLOOKUP(AS123,Key!$G$3:$H$6,2,FALSE))</f>
        <v/>
      </c>
      <c r="CP123" s="87" t="str">
        <f>IF(ISBLANK(AU123),"",VLOOKUP(AU123,Key!$G$3:$H$6,2,FALSE))</f>
        <v/>
      </c>
      <c r="CQ123" s="87" t="str">
        <f>IF(ISBLANK(AW123),"",VLOOKUP(AW123,Key!$G$3:$H$6,2,FALSE))</f>
        <v/>
      </c>
      <c r="CR123" s="87" t="str">
        <f>IF(ISBLANK(AY123),"",VLOOKUP(AY123,Key!$G$3:$H$6,2,FALSE))</f>
        <v/>
      </c>
      <c r="CS123" s="87" t="str">
        <f>IF(ISBLANK(BA123),"",VLOOKUP(BA123,Key!$G$3:$H$6,2,FALSE))</f>
        <v/>
      </c>
      <c r="CT123" s="87" t="str">
        <f>IF(ISBLANK(BC123),"",VLOOKUP(BC123,Key!$G$3:$H$6,2,FALSE))</f>
        <v/>
      </c>
      <c r="CU123" s="87" t="str">
        <f>IF(ISBLANK(BE123),"",VLOOKUP(BE123,Key!$G$3:$H$6,2,FALSE))</f>
        <v/>
      </c>
      <c r="CV123" s="87" t="str">
        <f>IF(ISBLANK(BG123),"",VLOOKUP(BG123,Key!$G$3:$H$6,2,FALSE))</f>
        <v/>
      </c>
      <c r="CW123" s="87" t="str">
        <f>IF(ISBLANK(BI123),"",VLOOKUP(BI123,Key!$G$3:$H$6,2,FALSE))</f>
        <v/>
      </c>
      <c r="CX123" s="87" t="str">
        <f>IF(ISBLANK(BK123),"",VLOOKUP(BK123,Key!$G$3:$H$6,2,FALSE))</f>
        <v/>
      </c>
      <c r="CY123" s="87" t="str">
        <f>IF(ISBLANK(BM123),"",VLOOKUP(BM123,Key!$G$3:$H$6,2,FALSE))</f>
        <v/>
      </c>
      <c r="CZ123" s="87" t="str">
        <f>IF(ISBLANK(BO123),"",VLOOKUP(BO123,Key!$G$3:$H$6,2,FALSE))</f>
        <v/>
      </c>
    </row>
    <row r="124" spans="1:104" x14ac:dyDescent="0.35">
      <c r="A124" s="174"/>
      <c r="B124" s="143"/>
      <c r="C124" s="27" t="s">
        <v>233</v>
      </c>
      <c r="D124" s="37"/>
      <c r="E124" s="38"/>
      <c r="F124" s="38"/>
      <c r="G124" s="40"/>
      <c r="H124" s="37"/>
      <c r="I124" s="39"/>
      <c r="J124" s="38"/>
      <c r="K124" s="39"/>
      <c r="L124" s="38"/>
      <c r="M124" s="40"/>
      <c r="N124" s="37"/>
      <c r="O124" s="39"/>
      <c r="P124" s="38"/>
      <c r="Q124" s="39"/>
      <c r="R124" s="38"/>
      <c r="S124" s="40"/>
      <c r="T124" s="37"/>
      <c r="U124" s="39"/>
      <c r="V124" s="38"/>
      <c r="W124" s="39"/>
      <c r="X124" s="38"/>
      <c r="Y124" s="40"/>
      <c r="Z124" s="37"/>
      <c r="AA124" s="39"/>
      <c r="AB124" s="38"/>
      <c r="AC124" s="39"/>
      <c r="AD124" s="38"/>
      <c r="AE124" s="40"/>
      <c r="AF124" s="37"/>
      <c r="AG124" s="39"/>
      <c r="AH124" s="38"/>
      <c r="AI124" s="39"/>
      <c r="AJ124" s="38"/>
      <c r="AK124" s="40"/>
      <c r="AL124" s="37"/>
      <c r="AM124" s="39"/>
      <c r="AN124" s="38"/>
      <c r="AO124" s="39"/>
      <c r="AP124" s="38"/>
      <c r="AQ124" s="40"/>
      <c r="AR124" s="37"/>
      <c r="AS124" s="39"/>
      <c r="AT124" s="38"/>
      <c r="AU124" s="39"/>
      <c r="AV124" s="38"/>
      <c r="AW124" s="40"/>
      <c r="AX124" s="37"/>
      <c r="AY124" s="39"/>
      <c r="AZ124" s="38"/>
      <c r="BA124" s="39"/>
      <c r="BB124" s="38"/>
      <c r="BC124" s="40"/>
      <c r="BD124" s="37"/>
      <c r="BE124" s="39"/>
      <c r="BF124" s="38"/>
      <c r="BG124" s="39"/>
      <c r="BH124" s="38"/>
      <c r="BI124" s="40"/>
      <c r="BJ124" s="37"/>
      <c r="BK124" s="39"/>
      <c r="BL124" s="38"/>
      <c r="BM124" s="39"/>
      <c r="BN124" s="38"/>
      <c r="BO124" s="40"/>
      <c r="BP124" s="79">
        <f>Properties!$C$5</f>
        <v>0</v>
      </c>
      <c r="BQ124" s="84" t="s">
        <v>115</v>
      </c>
      <c r="BR124" s="80" t="s">
        <v>215</v>
      </c>
      <c r="BS124" s="80">
        <f t="shared" si="6"/>
        <v>0</v>
      </c>
      <c r="BT124" s="80">
        <f t="shared" si="7"/>
        <v>0</v>
      </c>
      <c r="BU124" s="80">
        <f t="shared" si="8"/>
        <v>0</v>
      </c>
      <c r="BV124" s="87" t="str">
        <f>IF(ISBLANK(G124),"",VLOOKUP(G124,Key!$G$3:$H$6,2,FALSE))</f>
        <v/>
      </c>
      <c r="BW124" s="87" t="str">
        <f>IF(ISBLANK(I124),"",VLOOKUP(I124,Key!$G$3:$H$6,2,FALSE))</f>
        <v/>
      </c>
      <c r="BX124" s="87" t="str">
        <f>IF(ISBLANK(K124),"",VLOOKUP(K124,Key!$G$3:$H$6,2,FALSE))</f>
        <v/>
      </c>
      <c r="BY124" s="87" t="str">
        <f>IF(ISBLANK(M124),"",VLOOKUP(M124,Key!$G$3:$H$6,2,FALSE))</f>
        <v/>
      </c>
      <c r="BZ124" s="87" t="str">
        <f>IF(ISBLANK(O124),"",VLOOKUP(O124,Key!$G$3:$H$6,2,FALSE))</f>
        <v/>
      </c>
      <c r="CA124" s="87" t="str">
        <f>IF(ISBLANK(Q124),"",VLOOKUP(Q124,Key!$G$3:$H$6,2,FALSE))</f>
        <v/>
      </c>
      <c r="CB124" s="87" t="str">
        <f>IF(ISBLANK(S124),"",VLOOKUP(S124,Key!$G$3:$H$6,2,FALSE))</f>
        <v/>
      </c>
      <c r="CC124" s="87" t="str">
        <f>IF(ISBLANK(U124),"",VLOOKUP(U124,Key!$G$3:$H$6,2,FALSE))</f>
        <v/>
      </c>
      <c r="CD124" s="87" t="str">
        <f>IF(ISBLANK(W124),"",VLOOKUP(W124,Key!$G$3:$H$6,2,FALSE))</f>
        <v/>
      </c>
      <c r="CE124" s="87" t="str">
        <f>IF(ISBLANK(Y124),"",VLOOKUP(Y124,Key!$G$3:$H$6,2,FALSE))</f>
        <v/>
      </c>
      <c r="CF124" s="87" t="str">
        <f>IF(ISBLANK(AA124),"",VLOOKUP(AA124,Key!$G$3:$H$6,2,FALSE))</f>
        <v/>
      </c>
      <c r="CG124" s="87" t="str">
        <f>IF(ISBLANK(AC124),"",VLOOKUP(AC124,Key!$G$3:$H$6,2,FALSE))</f>
        <v/>
      </c>
      <c r="CH124" s="87" t="str">
        <f>IF(ISBLANK(AE124),"",VLOOKUP(AE124,Key!$G$3:$H$6,2,FALSE))</f>
        <v/>
      </c>
      <c r="CI124" s="87" t="str">
        <f>IF(ISBLANK(AG124),"",VLOOKUP(AG124,Key!$G$3:$H$6,2,FALSE))</f>
        <v/>
      </c>
      <c r="CJ124" s="87" t="str">
        <f>IF(ISBLANK(AI124),"",VLOOKUP(AI124,Key!$G$3:$H$6,2,FALSE))</f>
        <v/>
      </c>
      <c r="CK124" s="87" t="str">
        <f>IF(ISBLANK(AK124),"",VLOOKUP(AK124,Key!$G$3:$H$6,2,FALSE))</f>
        <v/>
      </c>
      <c r="CL124" s="87" t="str">
        <f>IF(ISBLANK(AM124),"",VLOOKUP(AM124,Key!$G$3:$H$6,2,FALSE))</f>
        <v/>
      </c>
      <c r="CM124" s="87" t="str">
        <f>IF(ISBLANK(AO124),"",VLOOKUP(AO124,Key!$G$3:$H$6,2,FALSE))</f>
        <v/>
      </c>
      <c r="CN124" s="87" t="str">
        <f>IF(ISBLANK(AQ124),"",VLOOKUP(AQ124,Key!$G$3:$H$6,2,FALSE))</f>
        <v/>
      </c>
      <c r="CO124" s="87" t="str">
        <f>IF(ISBLANK(AS124),"",VLOOKUP(AS124,Key!$G$3:$H$6,2,FALSE))</f>
        <v/>
      </c>
      <c r="CP124" s="87" t="str">
        <f>IF(ISBLANK(AU124),"",VLOOKUP(AU124,Key!$G$3:$H$6,2,FALSE))</f>
        <v/>
      </c>
      <c r="CQ124" s="87" t="str">
        <f>IF(ISBLANK(AW124),"",VLOOKUP(AW124,Key!$G$3:$H$6,2,FALSE))</f>
        <v/>
      </c>
      <c r="CR124" s="87" t="str">
        <f>IF(ISBLANK(AY124),"",VLOOKUP(AY124,Key!$G$3:$H$6,2,FALSE))</f>
        <v/>
      </c>
      <c r="CS124" s="87" t="str">
        <f>IF(ISBLANK(BA124),"",VLOOKUP(BA124,Key!$G$3:$H$6,2,FALSE))</f>
        <v/>
      </c>
      <c r="CT124" s="87" t="str">
        <f>IF(ISBLANK(BC124),"",VLOOKUP(BC124,Key!$G$3:$H$6,2,FALSE))</f>
        <v/>
      </c>
      <c r="CU124" s="87" t="str">
        <f>IF(ISBLANK(BE124),"",VLOOKUP(BE124,Key!$G$3:$H$6,2,FALSE))</f>
        <v/>
      </c>
      <c r="CV124" s="87" t="str">
        <f>IF(ISBLANK(BG124),"",VLOOKUP(BG124,Key!$G$3:$H$6,2,FALSE))</f>
        <v/>
      </c>
      <c r="CW124" s="87" t="str">
        <f>IF(ISBLANK(BI124),"",VLOOKUP(BI124,Key!$G$3:$H$6,2,FALSE))</f>
        <v/>
      </c>
      <c r="CX124" s="87" t="str">
        <f>IF(ISBLANK(BK124),"",VLOOKUP(BK124,Key!$G$3:$H$6,2,FALSE))</f>
        <v/>
      </c>
      <c r="CY124" s="87" t="str">
        <f>IF(ISBLANK(BM124),"",VLOOKUP(BM124,Key!$G$3:$H$6,2,FALSE))</f>
        <v/>
      </c>
      <c r="CZ124" s="87" t="str">
        <f>IF(ISBLANK(BO124),"",VLOOKUP(BO124,Key!$G$3:$H$6,2,FALSE))</f>
        <v/>
      </c>
    </row>
    <row r="125" spans="1:104" ht="29" x14ac:dyDescent="0.35">
      <c r="A125" s="174"/>
      <c r="B125" s="144"/>
      <c r="C125" s="28" t="s">
        <v>234</v>
      </c>
      <c r="D125" s="41"/>
      <c r="E125" s="42"/>
      <c r="F125" s="42"/>
      <c r="G125" s="44"/>
      <c r="H125" s="41"/>
      <c r="I125" s="43"/>
      <c r="J125" s="42"/>
      <c r="K125" s="43"/>
      <c r="L125" s="42"/>
      <c r="M125" s="44"/>
      <c r="N125" s="41"/>
      <c r="O125" s="43"/>
      <c r="P125" s="42"/>
      <c r="Q125" s="43"/>
      <c r="R125" s="42"/>
      <c r="S125" s="44"/>
      <c r="T125" s="41"/>
      <c r="U125" s="43"/>
      <c r="V125" s="42"/>
      <c r="W125" s="43"/>
      <c r="X125" s="42"/>
      <c r="Y125" s="44"/>
      <c r="Z125" s="41"/>
      <c r="AA125" s="43"/>
      <c r="AB125" s="42"/>
      <c r="AC125" s="43"/>
      <c r="AD125" s="42"/>
      <c r="AE125" s="44"/>
      <c r="AF125" s="41"/>
      <c r="AG125" s="43"/>
      <c r="AH125" s="42"/>
      <c r="AI125" s="43"/>
      <c r="AJ125" s="42"/>
      <c r="AK125" s="44"/>
      <c r="AL125" s="41"/>
      <c r="AM125" s="43"/>
      <c r="AN125" s="42"/>
      <c r="AO125" s="43"/>
      <c r="AP125" s="42"/>
      <c r="AQ125" s="44"/>
      <c r="AR125" s="41"/>
      <c r="AS125" s="43"/>
      <c r="AT125" s="42"/>
      <c r="AU125" s="43"/>
      <c r="AV125" s="42"/>
      <c r="AW125" s="44"/>
      <c r="AX125" s="41"/>
      <c r="AY125" s="43"/>
      <c r="AZ125" s="42"/>
      <c r="BA125" s="43"/>
      <c r="BB125" s="42"/>
      <c r="BC125" s="44"/>
      <c r="BD125" s="41"/>
      <c r="BE125" s="43"/>
      <c r="BF125" s="42"/>
      <c r="BG125" s="43"/>
      <c r="BH125" s="42"/>
      <c r="BI125" s="44"/>
      <c r="BJ125" s="41"/>
      <c r="BK125" s="43"/>
      <c r="BL125" s="42"/>
      <c r="BM125" s="43"/>
      <c r="BN125" s="42"/>
      <c r="BO125" s="44"/>
      <c r="BP125" s="79">
        <f>Properties!$C$5</f>
        <v>0</v>
      </c>
      <c r="BQ125" s="84" t="s">
        <v>115</v>
      </c>
      <c r="BR125" s="80" t="s">
        <v>215</v>
      </c>
      <c r="BS125" s="80">
        <f t="shared" si="6"/>
        <v>0</v>
      </c>
      <c r="BT125" s="80">
        <f t="shared" si="7"/>
        <v>0</v>
      </c>
      <c r="BU125" s="80">
        <f t="shared" si="8"/>
        <v>0</v>
      </c>
      <c r="BV125" s="87" t="str">
        <f>IF(ISBLANK(G125),"",VLOOKUP(G125,Key!$G$3:$H$6,2,FALSE))</f>
        <v/>
      </c>
      <c r="BW125" s="87" t="str">
        <f>IF(ISBLANK(I125),"",VLOOKUP(I125,Key!$G$3:$H$6,2,FALSE))</f>
        <v/>
      </c>
      <c r="BX125" s="87" t="str">
        <f>IF(ISBLANK(K125),"",VLOOKUP(K125,Key!$G$3:$H$6,2,FALSE))</f>
        <v/>
      </c>
      <c r="BY125" s="87" t="str">
        <f>IF(ISBLANK(M125),"",VLOOKUP(M125,Key!$G$3:$H$6,2,FALSE))</f>
        <v/>
      </c>
      <c r="BZ125" s="87" t="str">
        <f>IF(ISBLANK(O125),"",VLOOKUP(O125,Key!$G$3:$H$6,2,FALSE))</f>
        <v/>
      </c>
      <c r="CA125" s="87" t="str">
        <f>IF(ISBLANK(Q125),"",VLOOKUP(Q125,Key!$G$3:$H$6,2,FALSE))</f>
        <v/>
      </c>
      <c r="CB125" s="87" t="str">
        <f>IF(ISBLANK(S125),"",VLOOKUP(S125,Key!$G$3:$H$6,2,FALSE))</f>
        <v/>
      </c>
      <c r="CC125" s="87" t="str">
        <f>IF(ISBLANK(U125),"",VLOOKUP(U125,Key!$G$3:$H$6,2,FALSE))</f>
        <v/>
      </c>
      <c r="CD125" s="87" t="str">
        <f>IF(ISBLANK(W125),"",VLOOKUP(W125,Key!$G$3:$H$6,2,FALSE))</f>
        <v/>
      </c>
      <c r="CE125" s="87" t="str">
        <f>IF(ISBLANK(Y125),"",VLOOKUP(Y125,Key!$G$3:$H$6,2,FALSE))</f>
        <v/>
      </c>
      <c r="CF125" s="87" t="str">
        <f>IF(ISBLANK(AA125),"",VLOOKUP(AA125,Key!$G$3:$H$6,2,FALSE))</f>
        <v/>
      </c>
      <c r="CG125" s="87" t="str">
        <f>IF(ISBLANK(AC125),"",VLOOKUP(AC125,Key!$G$3:$H$6,2,FALSE))</f>
        <v/>
      </c>
      <c r="CH125" s="87" t="str">
        <f>IF(ISBLANK(AE125),"",VLOOKUP(AE125,Key!$G$3:$H$6,2,FALSE))</f>
        <v/>
      </c>
      <c r="CI125" s="87" t="str">
        <f>IF(ISBLANK(AG125),"",VLOOKUP(AG125,Key!$G$3:$H$6,2,FALSE))</f>
        <v/>
      </c>
      <c r="CJ125" s="87" t="str">
        <f>IF(ISBLANK(AI125),"",VLOOKUP(AI125,Key!$G$3:$H$6,2,FALSE))</f>
        <v/>
      </c>
      <c r="CK125" s="87" t="str">
        <f>IF(ISBLANK(AK125),"",VLOOKUP(AK125,Key!$G$3:$H$6,2,FALSE))</f>
        <v/>
      </c>
      <c r="CL125" s="87" t="str">
        <f>IF(ISBLANK(AM125),"",VLOOKUP(AM125,Key!$G$3:$H$6,2,FALSE))</f>
        <v/>
      </c>
      <c r="CM125" s="87" t="str">
        <f>IF(ISBLANK(AO125),"",VLOOKUP(AO125,Key!$G$3:$H$6,2,FALSE))</f>
        <v/>
      </c>
      <c r="CN125" s="87" t="str">
        <f>IF(ISBLANK(AQ125),"",VLOOKUP(AQ125,Key!$G$3:$H$6,2,FALSE))</f>
        <v/>
      </c>
      <c r="CO125" s="87" t="str">
        <f>IF(ISBLANK(AS125),"",VLOOKUP(AS125,Key!$G$3:$H$6,2,FALSE))</f>
        <v/>
      </c>
      <c r="CP125" s="87" t="str">
        <f>IF(ISBLANK(AU125),"",VLOOKUP(AU125,Key!$G$3:$H$6,2,FALSE))</f>
        <v/>
      </c>
      <c r="CQ125" s="87" t="str">
        <f>IF(ISBLANK(AW125),"",VLOOKUP(AW125,Key!$G$3:$H$6,2,FALSE))</f>
        <v/>
      </c>
      <c r="CR125" s="87" t="str">
        <f>IF(ISBLANK(AY125),"",VLOOKUP(AY125,Key!$G$3:$H$6,2,FALSE))</f>
        <v/>
      </c>
      <c r="CS125" s="87" t="str">
        <f>IF(ISBLANK(BA125),"",VLOOKUP(BA125,Key!$G$3:$H$6,2,FALSE))</f>
        <v/>
      </c>
      <c r="CT125" s="87" t="str">
        <f>IF(ISBLANK(BC125),"",VLOOKUP(BC125,Key!$G$3:$H$6,2,FALSE))</f>
        <v/>
      </c>
      <c r="CU125" s="87" t="str">
        <f>IF(ISBLANK(BE125),"",VLOOKUP(BE125,Key!$G$3:$H$6,2,FALSE))</f>
        <v/>
      </c>
      <c r="CV125" s="87" t="str">
        <f>IF(ISBLANK(BG125),"",VLOOKUP(BG125,Key!$G$3:$H$6,2,FALSE))</f>
        <v/>
      </c>
      <c r="CW125" s="87" t="str">
        <f>IF(ISBLANK(BI125),"",VLOOKUP(BI125,Key!$G$3:$H$6,2,FALSE))</f>
        <v/>
      </c>
      <c r="CX125" s="87" t="str">
        <f>IF(ISBLANK(BK125),"",VLOOKUP(BK125,Key!$G$3:$H$6,2,FALSE))</f>
        <v/>
      </c>
      <c r="CY125" s="87" t="str">
        <f>IF(ISBLANK(BM125),"",VLOOKUP(BM125,Key!$G$3:$H$6,2,FALSE))</f>
        <v/>
      </c>
      <c r="CZ125" s="87" t="str">
        <f>IF(ISBLANK(BO125),"",VLOOKUP(BO125,Key!$G$3:$H$6,2,FALSE))</f>
        <v/>
      </c>
    </row>
    <row r="126" spans="1:104" x14ac:dyDescent="0.35">
      <c r="A126" s="174"/>
      <c r="B126" s="170" t="s">
        <v>235</v>
      </c>
      <c r="C126" s="31" t="s">
        <v>236</v>
      </c>
      <c r="D126" s="53"/>
      <c r="E126" s="54"/>
      <c r="F126" s="54"/>
      <c r="G126" s="56"/>
      <c r="H126" s="53"/>
      <c r="I126" s="55"/>
      <c r="J126" s="54"/>
      <c r="K126" s="55"/>
      <c r="L126" s="54"/>
      <c r="M126" s="56"/>
      <c r="N126" s="53"/>
      <c r="O126" s="55"/>
      <c r="P126" s="54"/>
      <c r="Q126" s="55"/>
      <c r="R126" s="54"/>
      <c r="S126" s="56"/>
      <c r="T126" s="53"/>
      <c r="U126" s="55"/>
      <c r="V126" s="54"/>
      <c r="W126" s="55"/>
      <c r="X126" s="54"/>
      <c r="Y126" s="56"/>
      <c r="Z126" s="53"/>
      <c r="AA126" s="55"/>
      <c r="AB126" s="54"/>
      <c r="AC126" s="55"/>
      <c r="AD126" s="54"/>
      <c r="AE126" s="56"/>
      <c r="AF126" s="53"/>
      <c r="AG126" s="55"/>
      <c r="AH126" s="54"/>
      <c r="AI126" s="55"/>
      <c r="AJ126" s="54"/>
      <c r="AK126" s="56"/>
      <c r="AL126" s="53"/>
      <c r="AM126" s="55"/>
      <c r="AN126" s="54"/>
      <c r="AO126" s="55"/>
      <c r="AP126" s="54"/>
      <c r="AQ126" s="56"/>
      <c r="AR126" s="53"/>
      <c r="AS126" s="55"/>
      <c r="AT126" s="54"/>
      <c r="AU126" s="55"/>
      <c r="AV126" s="54"/>
      <c r="AW126" s="56"/>
      <c r="AX126" s="53"/>
      <c r="AY126" s="55"/>
      <c r="AZ126" s="54"/>
      <c r="BA126" s="55"/>
      <c r="BB126" s="54"/>
      <c r="BC126" s="56"/>
      <c r="BD126" s="53"/>
      <c r="BE126" s="55"/>
      <c r="BF126" s="54"/>
      <c r="BG126" s="55"/>
      <c r="BH126" s="54"/>
      <c r="BI126" s="56"/>
      <c r="BJ126" s="53"/>
      <c r="BK126" s="55"/>
      <c r="BL126" s="54"/>
      <c r="BM126" s="55"/>
      <c r="BN126" s="54"/>
      <c r="BO126" s="56"/>
      <c r="BP126" s="79">
        <f>Properties!$C$5</f>
        <v>0</v>
      </c>
      <c r="BQ126" s="84" t="s">
        <v>115</v>
      </c>
      <c r="BR126" s="80" t="s">
        <v>237</v>
      </c>
      <c r="BS126" s="80">
        <f t="shared" si="6"/>
        <v>0</v>
      </c>
      <c r="BT126" s="80">
        <f t="shared" si="7"/>
        <v>0</v>
      </c>
      <c r="BU126" s="80">
        <f t="shared" si="8"/>
        <v>0</v>
      </c>
      <c r="BV126" s="87" t="str">
        <f>IF(ISBLANK(G126),"",VLOOKUP(G126,Key!$G$3:$H$6,2,FALSE))</f>
        <v/>
      </c>
      <c r="BW126" s="87" t="str">
        <f>IF(ISBLANK(I126),"",VLOOKUP(I126,Key!$G$3:$H$6,2,FALSE))</f>
        <v/>
      </c>
      <c r="BX126" s="87" t="str">
        <f>IF(ISBLANK(K126),"",VLOOKUP(K126,Key!$G$3:$H$6,2,FALSE))</f>
        <v/>
      </c>
      <c r="BY126" s="87" t="str">
        <f>IF(ISBLANK(M126),"",VLOOKUP(M126,Key!$G$3:$H$6,2,FALSE))</f>
        <v/>
      </c>
      <c r="BZ126" s="87" t="str">
        <f>IF(ISBLANK(O126),"",VLOOKUP(O126,Key!$G$3:$H$6,2,FALSE))</f>
        <v/>
      </c>
      <c r="CA126" s="87" t="str">
        <f>IF(ISBLANK(Q126),"",VLOOKUP(Q126,Key!$G$3:$H$6,2,FALSE))</f>
        <v/>
      </c>
      <c r="CB126" s="87" t="str">
        <f>IF(ISBLANK(S126),"",VLOOKUP(S126,Key!$G$3:$H$6,2,FALSE))</f>
        <v/>
      </c>
      <c r="CC126" s="87" t="str">
        <f>IF(ISBLANK(U126),"",VLOOKUP(U126,Key!$G$3:$H$6,2,FALSE))</f>
        <v/>
      </c>
      <c r="CD126" s="87" t="str">
        <f>IF(ISBLANK(W126),"",VLOOKUP(W126,Key!$G$3:$H$6,2,FALSE))</f>
        <v/>
      </c>
      <c r="CE126" s="87" t="str">
        <f>IF(ISBLANK(Y126),"",VLOOKUP(Y126,Key!$G$3:$H$6,2,FALSE))</f>
        <v/>
      </c>
      <c r="CF126" s="87" t="str">
        <f>IF(ISBLANK(AA126),"",VLOOKUP(AA126,Key!$G$3:$H$6,2,FALSE))</f>
        <v/>
      </c>
      <c r="CG126" s="87" t="str">
        <f>IF(ISBLANK(AC126),"",VLOOKUP(AC126,Key!$G$3:$H$6,2,FALSE))</f>
        <v/>
      </c>
      <c r="CH126" s="87" t="str">
        <f>IF(ISBLANK(AE126),"",VLOOKUP(AE126,Key!$G$3:$H$6,2,FALSE))</f>
        <v/>
      </c>
      <c r="CI126" s="87" t="str">
        <f>IF(ISBLANK(AG126),"",VLOOKUP(AG126,Key!$G$3:$H$6,2,FALSE))</f>
        <v/>
      </c>
      <c r="CJ126" s="87" t="str">
        <f>IF(ISBLANK(AI126),"",VLOOKUP(AI126,Key!$G$3:$H$6,2,FALSE))</f>
        <v/>
      </c>
      <c r="CK126" s="87" t="str">
        <f>IF(ISBLANK(AK126),"",VLOOKUP(AK126,Key!$G$3:$H$6,2,FALSE))</f>
        <v/>
      </c>
      <c r="CL126" s="87" t="str">
        <f>IF(ISBLANK(AM126),"",VLOOKUP(AM126,Key!$G$3:$H$6,2,FALSE))</f>
        <v/>
      </c>
      <c r="CM126" s="87" t="str">
        <f>IF(ISBLANK(AO126),"",VLOOKUP(AO126,Key!$G$3:$H$6,2,FALSE))</f>
        <v/>
      </c>
      <c r="CN126" s="87" t="str">
        <f>IF(ISBLANK(AQ126),"",VLOOKUP(AQ126,Key!$G$3:$H$6,2,FALSE))</f>
        <v/>
      </c>
      <c r="CO126" s="87" t="str">
        <f>IF(ISBLANK(AS126),"",VLOOKUP(AS126,Key!$G$3:$H$6,2,FALSE))</f>
        <v/>
      </c>
      <c r="CP126" s="87" t="str">
        <f>IF(ISBLANK(AU126),"",VLOOKUP(AU126,Key!$G$3:$H$6,2,FALSE))</f>
        <v/>
      </c>
      <c r="CQ126" s="87" t="str">
        <f>IF(ISBLANK(AW126),"",VLOOKUP(AW126,Key!$G$3:$H$6,2,FALSE))</f>
        <v/>
      </c>
      <c r="CR126" s="87" t="str">
        <f>IF(ISBLANK(AY126),"",VLOOKUP(AY126,Key!$G$3:$H$6,2,FALSE))</f>
        <v/>
      </c>
      <c r="CS126" s="87" t="str">
        <f>IF(ISBLANK(BA126),"",VLOOKUP(BA126,Key!$G$3:$H$6,2,FALSE))</f>
        <v/>
      </c>
      <c r="CT126" s="87" t="str">
        <f>IF(ISBLANK(BC126),"",VLOOKUP(BC126,Key!$G$3:$H$6,2,FALSE))</f>
        <v/>
      </c>
      <c r="CU126" s="87" t="str">
        <f>IF(ISBLANK(BE126),"",VLOOKUP(BE126,Key!$G$3:$H$6,2,FALSE))</f>
        <v/>
      </c>
      <c r="CV126" s="87" t="str">
        <f>IF(ISBLANK(BG126),"",VLOOKUP(BG126,Key!$G$3:$H$6,2,FALSE))</f>
        <v/>
      </c>
      <c r="CW126" s="87" t="str">
        <f>IF(ISBLANK(BI126),"",VLOOKUP(BI126,Key!$G$3:$H$6,2,FALSE))</f>
        <v/>
      </c>
      <c r="CX126" s="87" t="str">
        <f>IF(ISBLANK(BK126),"",VLOOKUP(BK126,Key!$G$3:$H$6,2,FALSE))</f>
        <v/>
      </c>
      <c r="CY126" s="87" t="str">
        <f>IF(ISBLANK(BM126),"",VLOOKUP(BM126,Key!$G$3:$H$6,2,FALSE))</f>
        <v/>
      </c>
      <c r="CZ126" s="87" t="str">
        <f>IF(ISBLANK(BO126),"",VLOOKUP(BO126,Key!$G$3:$H$6,2,FALSE))</f>
        <v/>
      </c>
    </row>
    <row r="127" spans="1:104" x14ac:dyDescent="0.35">
      <c r="A127" s="174"/>
      <c r="B127" s="171"/>
      <c r="C127" s="29" t="s">
        <v>238</v>
      </c>
      <c r="D127" s="45"/>
      <c r="E127" s="46"/>
      <c r="F127" s="46"/>
      <c r="G127" s="48"/>
      <c r="H127" s="45"/>
      <c r="I127" s="47"/>
      <c r="J127" s="46"/>
      <c r="K127" s="47"/>
      <c r="L127" s="46"/>
      <c r="M127" s="48"/>
      <c r="N127" s="45"/>
      <c r="O127" s="47"/>
      <c r="P127" s="46"/>
      <c r="Q127" s="47"/>
      <c r="R127" s="46"/>
      <c r="S127" s="48"/>
      <c r="T127" s="45"/>
      <c r="U127" s="47"/>
      <c r="V127" s="46"/>
      <c r="W127" s="47"/>
      <c r="X127" s="46"/>
      <c r="Y127" s="48"/>
      <c r="Z127" s="45"/>
      <c r="AA127" s="47"/>
      <c r="AB127" s="46"/>
      <c r="AC127" s="47"/>
      <c r="AD127" s="46"/>
      <c r="AE127" s="48"/>
      <c r="AF127" s="45"/>
      <c r="AG127" s="47"/>
      <c r="AH127" s="46"/>
      <c r="AI127" s="47"/>
      <c r="AJ127" s="46"/>
      <c r="AK127" s="48"/>
      <c r="AL127" s="45"/>
      <c r="AM127" s="47"/>
      <c r="AN127" s="46"/>
      <c r="AO127" s="47"/>
      <c r="AP127" s="46"/>
      <c r="AQ127" s="48"/>
      <c r="AR127" s="45"/>
      <c r="AS127" s="47"/>
      <c r="AT127" s="46"/>
      <c r="AU127" s="47"/>
      <c r="AV127" s="46"/>
      <c r="AW127" s="48"/>
      <c r="AX127" s="45"/>
      <c r="AY127" s="47"/>
      <c r="AZ127" s="46"/>
      <c r="BA127" s="47"/>
      <c r="BB127" s="46"/>
      <c r="BC127" s="48"/>
      <c r="BD127" s="45"/>
      <c r="BE127" s="47"/>
      <c r="BF127" s="46"/>
      <c r="BG127" s="47"/>
      <c r="BH127" s="46"/>
      <c r="BI127" s="48"/>
      <c r="BJ127" s="45"/>
      <c r="BK127" s="47"/>
      <c r="BL127" s="46"/>
      <c r="BM127" s="47"/>
      <c r="BN127" s="46"/>
      <c r="BO127" s="48"/>
      <c r="BP127" s="79">
        <f>Properties!$C$5</f>
        <v>0</v>
      </c>
      <c r="BQ127" s="84" t="s">
        <v>115</v>
      </c>
      <c r="BR127" s="80" t="s">
        <v>237</v>
      </c>
      <c r="BS127" s="80">
        <f t="shared" si="6"/>
        <v>0</v>
      </c>
      <c r="BT127" s="80">
        <f t="shared" si="7"/>
        <v>0</v>
      </c>
      <c r="BU127" s="80">
        <f t="shared" si="8"/>
        <v>0</v>
      </c>
      <c r="BV127" s="87" t="str">
        <f>IF(ISBLANK(G127),"",VLOOKUP(G127,Key!$G$3:$H$6,2,FALSE))</f>
        <v/>
      </c>
      <c r="BW127" s="87" t="str">
        <f>IF(ISBLANK(I127),"",VLOOKUP(I127,Key!$G$3:$H$6,2,FALSE))</f>
        <v/>
      </c>
      <c r="BX127" s="87" t="str">
        <f>IF(ISBLANK(K127),"",VLOOKUP(K127,Key!$G$3:$H$6,2,FALSE))</f>
        <v/>
      </c>
      <c r="BY127" s="87" t="str">
        <f>IF(ISBLANK(M127),"",VLOOKUP(M127,Key!$G$3:$H$6,2,FALSE))</f>
        <v/>
      </c>
      <c r="BZ127" s="87" t="str">
        <f>IF(ISBLANK(O127),"",VLOOKUP(O127,Key!$G$3:$H$6,2,FALSE))</f>
        <v/>
      </c>
      <c r="CA127" s="87" t="str">
        <f>IF(ISBLANK(Q127),"",VLOOKUP(Q127,Key!$G$3:$H$6,2,FALSE))</f>
        <v/>
      </c>
      <c r="CB127" s="87" t="str">
        <f>IF(ISBLANK(S127),"",VLOOKUP(S127,Key!$G$3:$H$6,2,FALSE))</f>
        <v/>
      </c>
      <c r="CC127" s="87" t="str">
        <f>IF(ISBLANK(U127),"",VLOOKUP(U127,Key!$G$3:$H$6,2,FALSE))</f>
        <v/>
      </c>
      <c r="CD127" s="87" t="str">
        <f>IF(ISBLANK(W127),"",VLOOKUP(W127,Key!$G$3:$H$6,2,FALSE))</f>
        <v/>
      </c>
      <c r="CE127" s="87" t="str">
        <f>IF(ISBLANK(Y127),"",VLOOKUP(Y127,Key!$G$3:$H$6,2,FALSE))</f>
        <v/>
      </c>
      <c r="CF127" s="87" t="str">
        <f>IF(ISBLANK(AA127),"",VLOOKUP(AA127,Key!$G$3:$H$6,2,FALSE))</f>
        <v/>
      </c>
      <c r="CG127" s="87" t="str">
        <f>IF(ISBLANK(AC127),"",VLOOKUP(AC127,Key!$G$3:$H$6,2,FALSE))</f>
        <v/>
      </c>
      <c r="CH127" s="87" t="str">
        <f>IF(ISBLANK(AE127),"",VLOOKUP(AE127,Key!$G$3:$H$6,2,FALSE))</f>
        <v/>
      </c>
      <c r="CI127" s="87" t="str">
        <f>IF(ISBLANK(AG127),"",VLOOKUP(AG127,Key!$G$3:$H$6,2,FALSE))</f>
        <v/>
      </c>
      <c r="CJ127" s="87" t="str">
        <f>IF(ISBLANK(AI127),"",VLOOKUP(AI127,Key!$G$3:$H$6,2,FALSE))</f>
        <v/>
      </c>
      <c r="CK127" s="87" t="str">
        <f>IF(ISBLANK(AK127),"",VLOOKUP(AK127,Key!$G$3:$H$6,2,FALSE))</f>
        <v/>
      </c>
      <c r="CL127" s="87" t="str">
        <f>IF(ISBLANK(AM127),"",VLOOKUP(AM127,Key!$G$3:$H$6,2,FALSE))</f>
        <v/>
      </c>
      <c r="CM127" s="87" t="str">
        <f>IF(ISBLANK(AO127),"",VLOOKUP(AO127,Key!$G$3:$H$6,2,FALSE))</f>
        <v/>
      </c>
      <c r="CN127" s="87" t="str">
        <f>IF(ISBLANK(AQ127),"",VLOOKUP(AQ127,Key!$G$3:$H$6,2,FALSE))</f>
        <v/>
      </c>
      <c r="CO127" s="87" t="str">
        <f>IF(ISBLANK(AS127),"",VLOOKUP(AS127,Key!$G$3:$H$6,2,FALSE))</f>
        <v/>
      </c>
      <c r="CP127" s="87" t="str">
        <f>IF(ISBLANK(AU127),"",VLOOKUP(AU127,Key!$G$3:$H$6,2,FALSE))</f>
        <v/>
      </c>
      <c r="CQ127" s="87" t="str">
        <f>IF(ISBLANK(AW127),"",VLOOKUP(AW127,Key!$G$3:$H$6,2,FALSE))</f>
        <v/>
      </c>
      <c r="CR127" s="87" t="str">
        <f>IF(ISBLANK(AY127),"",VLOOKUP(AY127,Key!$G$3:$H$6,2,FALSE))</f>
        <v/>
      </c>
      <c r="CS127" s="87" t="str">
        <f>IF(ISBLANK(BA127),"",VLOOKUP(BA127,Key!$G$3:$H$6,2,FALSE))</f>
        <v/>
      </c>
      <c r="CT127" s="87" t="str">
        <f>IF(ISBLANK(BC127),"",VLOOKUP(BC127,Key!$G$3:$H$6,2,FALSE))</f>
        <v/>
      </c>
      <c r="CU127" s="87" t="str">
        <f>IF(ISBLANK(BE127),"",VLOOKUP(BE127,Key!$G$3:$H$6,2,FALSE))</f>
        <v/>
      </c>
      <c r="CV127" s="87" t="str">
        <f>IF(ISBLANK(BG127),"",VLOOKUP(BG127,Key!$G$3:$H$6,2,FALSE))</f>
        <v/>
      </c>
      <c r="CW127" s="87" t="str">
        <f>IF(ISBLANK(BI127),"",VLOOKUP(BI127,Key!$G$3:$H$6,2,FALSE))</f>
        <v/>
      </c>
      <c r="CX127" s="87" t="str">
        <f>IF(ISBLANK(BK127),"",VLOOKUP(BK127,Key!$G$3:$H$6,2,FALSE))</f>
        <v/>
      </c>
      <c r="CY127" s="87" t="str">
        <f>IF(ISBLANK(BM127),"",VLOOKUP(BM127,Key!$G$3:$H$6,2,FALSE))</f>
        <v/>
      </c>
      <c r="CZ127" s="87" t="str">
        <f>IF(ISBLANK(BO127),"",VLOOKUP(BO127,Key!$G$3:$H$6,2,FALSE))</f>
        <v/>
      </c>
    </row>
    <row r="128" spans="1:104" x14ac:dyDescent="0.35">
      <c r="A128" s="174"/>
      <c r="B128" s="171"/>
      <c r="C128" s="29" t="s">
        <v>239</v>
      </c>
      <c r="D128" s="45"/>
      <c r="E128" s="46"/>
      <c r="F128" s="46"/>
      <c r="G128" s="48"/>
      <c r="H128" s="45"/>
      <c r="I128" s="47"/>
      <c r="J128" s="46"/>
      <c r="K128" s="47"/>
      <c r="L128" s="46"/>
      <c r="M128" s="48"/>
      <c r="N128" s="45"/>
      <c r="O128" s="47"/>
      <c r="P128" s="46"/>
      <c r="Q128" s="47"/>
      <c r="R128" s="46"/>
      <c r="S128" s="48"/>
      <c r="T128" s="45"/>
      <c r="U128" s="47"/>
      <c r="V128" s="46"/>
      <c r="W128" s="47"/>
      <c r="X128" s="46"/>
      <c r="Y128" s="48"/>
      <c r="Z128" s="45"/>
      <c r="AA128" s="47"/>
      <c r="AB128" s="46"/>
      <c r="AC128" s="47"/>
      <c r="AD128" s="46"/>
      <c r="AE128" s="48"/>
      <c r="AF128" s="45"/>
      <c r="AG128" s="47"/>
      <c r="AH128" s="46"/>
      <c r="AI128" s="47"/>
      <c r="AJ128" s="46"/>
      <c r="AK128" s="48"/>
      <c r="AL128" s="45"/>
      <c r="AM128" s="47"/>
      <c r="AN128" s="46"/>
      <c r="AO128" s="47"/>
      <c r="AP128" s="46"/>
      <c r="AQ128" s="48"/>
      <c r="AR128" s="45"/>
      <c r="AS128" s="47"/>
      <c r="AT128" s="46"/>
      <c r="AU128" s="47"/>
      <c r="AV128" s="46"/>
      <c r="AW128" s="48"/>
      <c r="AX128" s="45"/>
      <c r="AY128" s="47"/>
      <c r="AZ128" s="46"/>
      <c r="BA128" s="47"/>
      <c r="BB128" s="46"/>
      <c r="BC128" s="48"/>
      <c r="BD128" s="45"/>
      <c r="BE128" s="47"/>
      <c r="BF128" s="46"/>
      <c r="BG128" s="47"/>
      <c r="BH128" s="46"/>
      <c r="BI128" s="48"/>
      <c r="BJ128" s="45"/>
      <c r="BK128" s="47"/>
      <c r="BL128" s="46"/>
      <c r="BM128" s="47"/>
      <c r="BN128" s="46"/>
      <c r="BO128" s="48"/>
      <c r="BP128" s="79">
        <f>Properties!$C$5</f>
        <v>0</v>
      </c>
      <c r="BQ128" s="84" t="s">
        <v>115</v>
      </c>
      <c r="BR128" s="80" t="s">
        <v>237</v>
      </c>
      <c r="BS128" s="80">
        <f t="shared" si="6"/>
        <v>0</v>
      </c>
      <c r="BT128" s="80">
        <f t="shared" si="7"/>
        <v>0</v>
      </c>
      <c r="BU128" s="80">
        <f t="shared" si="8"/>
        <v>0</v>
      </c>
      <c r="BV128" s="87" t="str">
        <f>IF(ISBLANK(G128),"",VLOOKUP(G128,Key!$G$3:$H$6,2,FALSE))</f>
        <v/>
      </c>
      <c r="BW128" s="87" t="str">
        <f>IF(ISBLANK(I128),"",VLOOKUP(I128,Key!$G$3:$H$6,2,FALSE))</f>
        <v/>
      </c>
      <c r="BX128" s="87" t="str">
        <f>IF(ISBLANK(K128),"",VLOOKUP(K128,Key!$G$3:$H$6,2,FALSE))</f>
        <v/>
      </c>
      <c r="BY128" s="87" t="str">
        <f>IF(ISBLANK(M128),"",VLOOKUP(M128,Key!$G$3:$H$6,2,FALSE))</f>
        <v/>
      </c>
      <c r="BZ128" s="87" t="str">
        <f>IF(ISBLANK(O128),"",VLOOKUP(O128,Key!$G$3:$H$6,2,FALSE))</f>
        <v/>
      </c>
      <c r="CA128" s="87" t="str">
        <f>IF(ISBLANK(Q128),"",VLOOKUP(Q128,Key!$G$3:$H$6,2,FALSE))</f>
        <v/>
      </c>
      <c r="CB128" s="87" t="str">
        <f>IF(ISBLANK(S128),"",VLOOKUP(S128,Key!$G$3:$H$6,2,FALSE))</f>
        <v/>
      </c>
      <c r="CC128" s="87" t="str">
        <f>IF(ISBLANK(U128),"",VLOOKUP(U128,Key!$G$3:$H$6,2,FALSE))</f>
        <v/>
      </c>
      <c r="CD128" s="87" t="str">
        <f>IF(ISBLANK(W128),"",VLOOKUP(W128,Key!$G$3:$H$6,2,FALSE))</f>
        <v/>
      </c>
      <c r="CE128" s="87" t="str">
        <f>IF(ISBLANK(Y128),"",VLOOKUP(Y128,Key!$G$3:$H$6,2,FALSE))</f>
        <v/>
      </c>
      <c r="CF128" s="87" t="str">
        <f>IF(ISBLANK(AA128),"",VLOOKUP(AA128,Key!$G$3:$H$6,2,FALSE))</f>
        <v/>
      </c>
      <c r="CG128" s="87" t="str">
        <f>IF(ISBLANK(AC128),"",VLOOKUP(AC128,Key!$G$3:$H$6,2,FALSE))</f>
        <v/>
      </c>
      <c r="CH128" s="87" t="str">
        <f>IF(ISBLANK(AE128),"",VLOOKUP(AE128,Key!$G$3:$H$6,2,FALSE))</f>
        <v/>
      </c>
      <c r="CI128" s="87" t="str">
        <f>IF(ISBLANK(AG128),"",VLOOKUP(AG128,Key!$G$3:$H$6,2,FALSE))</f>
        <v/>
      </c>
      <c r="CJ128" s="87" t="str">
        <f>IF(ISBLANK(AI128),"",VLOOKUP(AI128,Key!$G$3:$H$6,2,FALSE))</f>
        <v/>
      </c>
      <c r="CK128" s="87" t="str">
        <f>IF(ISBLANK(AK128),"",VLOOKUP(AK128,Key!$G$3:$H$6,2,FALSE))</f>
        <v/>
      </c>
      <c r="CL128" s="87" t="str">
        <f>IF(ISBLANK(AM128),"",VLOOKUP(AM128,Key!$G$3:$H$6,2,FALSE))</f>
        <v/>
      </c>
      <c r="CM128" s="87" t="str">
        <f>IF(ISBLANK(AO128),"",VLOOKUP(AO128,Key!$G$3:$H$6,2,FALSE))</f>
        <v/>
      </c>
      <c r="CN128" s="87" t="str">
        <f>IF(ISBLANK(AQ128),"",VLOOKUP(AQ128,Key!$G$3:$H$6,2,FALSE))</f>
        <v/>
      </c>
      <c r="CO128" s="87" t="str">
        <f>IF(ISBLANK(AS128),"",VLOOKUP(AS128,Key!$G$3:$H$6,2,FALSE))</f>
        <v/>
      </c>
      <c r="CP128" s="87" t="str">
        <f>IF(ISBLANK(AU128),"",VLOOKUP(AU128,Key!$G$3:$H$6,2,FALSE))</f>
        <v/>
      </c>
      <c r="CQ128" s="87" t="str">
        <f>IF(ISBLANK(AW128),"",VLOOKUP(AW128,Key!$G$3:$H$6,2,FALSE))</f>
        <v/>
      </c>
      <c r="CR128" s="87" t="str">
        <f>IF(ISBLANK(AY128),"",VLOOKUP(AY128,Key!$G$3:$H$6,2,FALSE))</f>
        <v/>
      </c>
      <c r="CS128" s="87" t="str">
        <f>IF(ISBLANK(BA128),"",VLOOKUP(BA128,Key!$G$3:$H$6,2,FALSE))</f>
        <v/>
      </c>
      <c r="CT128" s="87" t="str">
        <f>IF(ISBLANK(BC128),"",VLOOKUP(BC128,Key!$G$3:$H$6,2,FALSE))</f>
        <v/>
      </c>
      <c r="CU128" s="87" t="str">
        <f>IF(ISBLANK(BE128),"",VLOOKUP(BE128,Key!$G$3:$H$6,2,FALSE))</f>
        <v/>
      </c>
      <c r="CV128" s="87" t="str">
        <f>IF(ISBLANK(BG128),"",VLOOKUP(BG128,Key!$G$3:$H$6,2,FALSE))</f>
        <v/>
      </c>
      <c r="CW128" s="87" t="str">
        <f>IF(ISBLANK(BI128),"",VLOOKUP(BI128,Key!$G$3:$H$6,2,FALSE))</f>
        <v/>
      </c>
      <c r="CX128" s="87" t="str">
        <f>IF(ISBLANK(BK128),"",VLOOKUP(BK128,Key!$G$3:$H$6,2,FALSE))</f>
        <v/>
      </c>
      <c r="CY128" s="87" t="str">
        <f>IF(ISBLANK(BM128),"",VLOOKUP(BM128,Key!$G$3:$H$6,2,FALSE))</f>
        <v/>
      </c>
      <c r="CZ128" s="87" t="str">
        <f>IF(ISBLANK(BO128),"",VLOOKUP(BO128,Key!$G$3:$H$6,2,FALSE))</f>
        <v/>
      </c>
    </row>
    <row r="129" spans="1:104" x14ac:dyDescent="0.35">
      <c r="A129" s="174"/>
      <c r="B129" s="171"/>
      <c r="C129" s="29" t="s">
        <v>240</v>
      </c>
      <c r="D129" s="45"/>
      <c r="E129" s="46"/>
      <c r="F129" s="46"/>
      <c r="G129" s="48"/>
      <c r="H129" s="45"/>
      <c r="I129" s="47"/>
      <c r="J129" s="46"/>
      <c r="K129" s="47"/>
      <c r="L129" s="46"/>
      <c r="M129" s="48"/>
      <c r="N129" s="45"/>
      <c r="O129" s="47"/>
      <c r="P129" s="46"/>
      <c r="Q129" s="47"/>
      <c r="R129" s="46"/>
      <c r="S129" s="48"/>
      <c r="T129" s="45"/>
      <c r="U129" s="47"/>
      <c r="V129" s="46"/>
      <c r="W129" s="47"/>
      <c r="X129" s="46"/>
      <c r="Y129" s="48"/>
      <c r="Z129" s="45"/>
      <c r="AA129" s="47"/>
      <c r="AB129" s="46"/>
      <c r="AC129" s="47"/>
      <c r="AD129" s="46"/>
      <c r="AE129" s="48"/>
      <c r="AF129" s="45"/>
      <c r="AG129" s="47"/>
      <c r="AH129" s="46"/>
      <c r="AI129" s="47"/>
      <c r="AJ129" s="46"/>
      <c r="AK129" s="48"/>
      <c r="AL129" s="45"/>
      <c r="AM129" s="47"/>
      <c r="AN129" s="46"/>
      <c r="AO129" s="47"/>
      <c r="AP129" s="46"/>
      <c r="AQ129" s="48"/>
      <c r="AR129" s="45"/>
      <c r="AS129" s="47"/>
      <c r="AT129" s="46"/>
      <c r="AU129" s="47"/>
      <c r="AV129" s="46"/>
      <c r="AW129" s="48"/>
      <c r="AX129" s="45"/>
      <c r="AY129" s="47"/>
      <c r="AZ129" s="46"/>
      <c r="BA129" s="47"/>
      <c r="BB129" s="46"/>
      <c r="BC129" s="48"/>
      <c r="BD129" s="45"/>
      <c r="BE129" s="47"/>
      <c r="BF129" s="46"/>
      <c r="BG129" s="47"/>
      <c r="BH129" s="46"/>
      <c r="BI129" s="48"/>
      <c r="BJ129" s="45"/>
      <c r="BK129" s="47"/>
      <c r="BL129" s="46"/>
      <c r="BM129" s="47"/>
      <c r="BN129" s="46"/>
      <c r="BO129" s="48"/>
      <c r="BP129" s="79">
        <f>Properties!$C$5</f>
        <v>0</v>
      </c>
      <c r="BQ129" s="84" t="s">
        <v>115</v>
      </c>
      <c r="BR129" s="80" t="s">
        <v>237</v>
      </c>
      <c r="BS129" s="80">
        <f t="shared" si="6"/>
        <v>0</v>
      </c>
      <c r="BT129" s="80">
        <f t="shared" si="7"/>
        <v>0</v>
      </c>
      <c r="BU129" s="80">
        <f t="shared" si="8"/>
        <v>0</v>
      </c>
      <c r="BV129" s="87" t="str">
        <f>IF(ISBLANK(G129),"",VLOOKUP(G129,Key!$G$3:$H$6,2,FALSE))</f>
        <v/>
      </c>
      <c r="BW129" s="87" t="str">
        <f>IF(ISBLANK(I129),"",VLOOKUP(I129,Key!$G$3:$H$6,2,FALSE))</f>
        <v/>
      </c>
      <c r="BX129" s="87" t="str">
        <f>IF(ISBLANK(K129),"",VLOOKUP(K129,Key!$G$3:$H$6,2,FALSE))</f>
        <v/>
      </c>
      <c r="BY129" s="87" t="str">
        <f>IF(ISBLANK(M129),"",VLOOKUP(M129,Key!$G$3:$H$6,2,FALSE))</f>
        <v/>
      </c>
      <c r="BZ129" s="87" t="str">
        <f>IF(ISBLANK(O129),"",VLOOKUP(O129,Key!$G$3:$H$6,2,FALSE))</f>
        <v/>
      </c>
      <c r="CA129" s="87" t="str">
        <f>IF(ISBLANK(Q129),"",VLOOKUP(Q129,Key!$G$3:$H$6,2,FALSE))</f>
        <v/>
      </c>
      <c r="CB129" s="87" t="str">
        <f>IF(ISBLANK(S129),"",VLOOKUP(S129,Key!$G$3:$H$6,2,FALSE))</f>
        <v/>
      </c>
      <c r="CC129" s="87" t="str">
        <f>IF(ISBLANK(U129),"",VLOOKUP(U129,Key!$G$3:$H$6,2,FALSE))</f>
        <v/>
      </c>
      <c r="CD129" s="87" t="str">
        <f>IF(ISBLANK(W129),"",VLOOKUP(W129,Key!$G$3:$H$6,2,FALSE))</f>
        <v/>
      </c>
      <c r="CE129" s="87" t="str">
        <f>IF(ISBLANK(Y129),"",VLOOKUP(Y129,Key!$G$3:$H$6,2,FALSE))</f>
        <v/>
      </c>
      <c r="CF129" s="87" t="str">
        <f>IF(ISBLANK(AA129),"",VLOOKUP(AA129,Key!$G$3:$H$6,2,FALSE))</f>
        <v/>
      </c>
      <c r="CG129" s="87" t="str">
        <f>IF(ISBLANK(AC129),"",VLOOKUP(AC129,Key!$G$3:$H$6,2,FALSE))</f>
        <v/>
      </c>
      <c r="CH129" s="87" t="str">
        <f>IF(ISBLANK(AE129),"",VLOOKUP(AE129,Key!$G$3:$H$6,2,FALSE))</f>
        <v/>
      </c>
      <c r="CI129" s="87" t="str">
        <f>IF(ISBLANK(AG129),"",VLOOKUP(AG129,Key!$G$3:$H$6,2,FALSE))</f>
        <v/>
      </c>
      <c r="CJ129" s="87" t="str">
        <f>IF(ISBLANK(AI129),"",VLOOKUP(AI129,Key!$G$3:$H$6,2,FALSE))</f>
        <v/>
      </c>
      <c r="CK129" s="87" t="str">
        <f>IF(ISBLANK(AK129),"",VLOOKUP(AK129,Key!$G$3:$H$6,2,FALSE))</f>
        <v/>
      </c>
      <c r="CL129" s="87" t="str">
        <f>IF(ISBLANK(AM129),"",VLOOKUP(AM129,Key!$G$3:$H$6,2,FALSE))</f>
        <v/>
      </c>
      <c r="CM129" s="87" t="str">
        <f>IF(ISBLANK(AO129),"",VLOOKUP(AO129,Key!$G$3:$H$6,2,FALSE))</f>
        <v/>
      </c>
      <c r="CN129" s="87" t="str">
        <f>IF(ISBLANK(AQ129),"",VLOOKUP(AQ129,Key!$G$3:$H$6,2,FALSE))</f>
        <v/>
      </c>
      <c r="CO129" s="87" t="str">
        <f>IF(ISBLANK(AS129),"",VLOOKUP(AS129,Key!$G$3:$H$6,2,FALSE))</f>
        <v/>
      </c>
      <c r="CP129" s="87" t="str">
        <f>IF(ISBLANK(AU129),"",VLOOKUP(AU129,Key!$G$3:$H$6,2,FALSE))</f>
        <v/>
      </c>
      <c r="CQ129" s="87" t="str">
        <f>IF(ISBLANK(AW129),"",VLOOKUP(AW129,Key!$G$3:$H$6,2,FALSE))</f>
        <v/>
      </c>
      <c r="CR129" s="87" t="str">
        <f>IF(ISBLANK(AY129),"",VLOOKUP(AY129,Key!$G$3:$H$6,2,FALSE))</f>
        <v/>
      </c>
      <c r="CS129" s="87" t="str">
        <f>IF(ISBLANK(BA129),"",VLOOKUP(BA129,Key!$G$3:$H$6,2,FALSE))</f>
        <v/>
      </c>
      <c r="CT129" s="87" t="str">
        <f>IF(ISBLANK(BC129),"",VLOOKUP(BC129,Key!$G$3:$H$6,2,FALSE))</f>
        <v/>
      </c>
      <c r="CU129" s="87" t="str">
        <f>IF(ISBLANK(BE129),"",VLOOKUP(BE129,Key!$G$3:$H$6,2,FALSE))</f>
        <v/>
      </c>
      <c r="CV129" s="87" t="str">
        <f>IF(ISBLANK(BG129),"",VLOOKUP(BG129,Key!$G$3:$H$6,2,FALSE))</f>
        <v/>
      </c>
      <c r="CW129" s="87" t="str">
        <f>IF(ISBLANK(BI129),"",VLOOKUP(BI129,Key!$G$3:$H$6,2,FALSE))</f>
        <v/>
      </c>
      <c r="CX129" s="87" t="str">
        <f>IF(ISBLANK(BK129),"",VLOOKUP(BK129,Key!$G$3:$H$6,2,FALSE))</f>
        <v/>
      </c>
      <c r="CY129" s="87" t="str">
        <f>IF(ISBLANK(BM129),"",VLOOKUP(BM129,Key!$G$3:$H$6,2,FALSE))</f>
        <v/>
      </c>
      <c r="CZ129" s="87" t="str">
        <f>IF(ISBLANK(BO129),"",VLOOKUP(BO129,Key!$G$3:$H$6,2,FALSE))</f>
        <v/>
      </c>
    </row>
    <row r="130" spans="1:104" x14ac:dyDescent="0.35">
      <c r="A130" s="174"/>
      <c r="B130" s="171"/>
      <c r="C130" s="29" t="s">
        <v>241</v>
      </c>
      <c r="D130" s="45"/>
      <c r="E130" s="46"/>
      <c r="F130" s="46"/>
      <c r="G130" s="48"/>
      <c r="H130" s="45"/>
      <c r="I130" s="47"/>
      <c r="J130" s="46"/>
      <c r="K130" s="47"/>
      <c r="L130" s="46"/>
      <c r="M130" s="48"/>
      <c r="N130" s="45"/>
      <c r="O130" s="47"/>
      <c r="P130" s="46"/>
      <c r="Q130" s="47"/>
      <c r="R130" s="46"/>
      <c r="S130" s="48"/>
      <c r="T130" s="45"/>
      <c r="U130" s="47"/>
      <c r="V130" s="46"/>
      <c r="W130" s="47"/>
      <c r="X130" s="46"/>
      <c r="Y130" s="48"/>
      <c r="Z130" s="45"/>
      <c r="AA130" s="47"/>
      <c r="AB130" s="46"/>
      <c r="AC130" s="47"/>
      <c r="AD130" s="46"/>
      <c r="AE130" s="48"/>
      <c r="AF130" s="45"/>
      <c r="AG130" s="47"/>
      <c r="AH130" s="46"/>
      <c r="AI130" s="47"/>
      <c r="AJ130" s="46"/>
      <c r="AK130" s="48"/>
      <c r="AL130" s="45"/>
      <c r="AM130" s="47"/>
      <c r="AN130" s="46"/>
      <c r="AO130" s="47"/>
      <c r="AP130" s="46"/>
      <c r="AQ130" s="48"/>
      <c r="AR130" s="45"/>
      <c r="AS130" s="47"/>
      <c r="AT130" s="46"/>
      <c r="AU130" s="47"/>
      <c r="AV130" s="46"/>
      <c r="AW130" s="48"/>
      <c r="AX130" s="45"/>
      <c r="AY130" s="47"/>
      <c r="AZ130" s="46"/>
      <c r="BA130" s="47"/>
      <c r="BB130" s="46"/>
      <c r="BC130" s="48"/>
      <c r="BD130" s="45"/>
      <c r="BE130" s="47"/>
      <c r="BF130" s="46"/>
      <c r="BG130" s="47"/>
      <c r="BH130" s="46"/>
      <c r="BI130" s="48"/>
      <c r="BJ130" s="45"/>
      <c r="BK130" s="47"/>
      <c r="BL130" s="46"/>
      <c r="BM130" s="47"/>
      <c r="BN130" s="46"/>
      <c r="BO130" s="48"/>
      <c r="BP130" s="79">
        <f>Properties!$C$5</f>
        <v>0</v>
      </c>
      <c r="BQ130" s="84" t="s">
        <v>115</v>
      </c>
      <c r="BR130" s="80" t="s">
        <v>237</v>
      </c>
      <c r="BS130" s="80">
        <f t="shared" si="6"/>
        <v>0</v>
      </c>
      <c r="BT130" s="80">
        <f t="shared" si="7"/>
        <v>0</v>
      </c>
      <c r="BU130" s="80">
        <f t="shared" si="8"/>
        <v>0</v>
      </c>
      <c r="BV130" s="87" t="str">
        <f>IF(ISBLANK(G130),"",VLOOKUP(G130,Key!$G$3:$H$6,2,FALSE))</f>
        <v/>
      </c>
      <c r="BW130" s="87" t="str">
        <f>IF(ISBLANK(I130),"",VLOOKUP(I130,Key!$G$3:$H$6,2,FALSE))</f>
        <v/>
      </c>
      <c r="BX130" s="87" t="str">
        <f>IF(ISBLANK(K130),"",VLOOKUP(K130,Key!$G$3:$H$6,2,FALSE))</f>
        <v/>
      </c>
      <c r="BY130" s="87" t="str">
        <f>IF(ISBLANK(M130),"",VLOOKUP(M130,Key!$G$3:$H$6,2,FALSE))</f>
        <v/>
      </c>
      <c r="BZ130" s="87" t="str">
        <f>IF(ISBLANK(O130),"",VLOOKUP(O130,Key!$G$3:$H$6,2,FALSE))</f>
        <v/>
      </c>
      <c r="CA130" s="87" t="str">
        <f>IF(ISBLANK(Q130),"",VLOOKUP(Q130,Key!$G$3:$H$6,2,FALSE))</f>
        <v/>
      </c>
      <c r="CB130" s="87" t="str">
        <f>IF(ISBLANK(S130),"",VLOOKUP(S130,Key!$G$3:$H$6,2,FALSE))</f>
        <v/>
      </c>
      <c r="CC130" s="87" t="str">
        <f>IF(ISBLANK(U130),"",VLOOKUP(U130,Key!$G$3:$H$6,2,FALSE))</f>
        <v/>
      </c>
      <c r="CD130" s="87" t="str">
        <f>IF(ISBLANK(W130),"",VLOOKUP(W130,Key!$G$3:$H$6,2,FALSE))</f>
        <v/>
      </c>
      <c r="CE130" s="87" t="str">
        <f>IF(ISBLANK(Y130),"",VLOOKUP(Y130,Key!$G$3:$H$6,2,FALSE))</f>
        <v/>
      </c>
      <c r="CF130" s="87" t="str">
        <f>IF(ISBLANK(AA130),"",VLOOKUP(AA130,Key!$G$3:$H$6,2,FALSE))</f>
        <v/>
      </c>
      <c r="CG130" s="87" t="str">
        <f>IF(ISBLANK(AC130),"",VLOOKUP(AC130,Key!$G$3:$H$6,2,FALSE))</f>
        <v/>
      </c>
      <c r="CH130" s="87" t="str">
        <f>IF(ISBLANK(AE130),"",VLOOKUP(AE130,Key!$G$3:$H$6,2,FALSE))</f>
        <v/>
      </c>
      <c r="CI130" s="87" t="str">
        <f>IF(ISBLANK(AG130),"",VLOOKUP(AG130,Key!$G$3:$H$6,2,FALSE))</f>
        <v/>
      </c>
      <c r="CJ130" s="87" t="str">
        <f>IF(ISBLANK(AI130),"",VLOOKUP(AI130,Key!$G$3:$H$6,2,FALSE))</f>
        <v/>
      </c>
      <c r="CK130" s="87" t="str">
        <f>IF(ISBLANK(AK130),"",VLOOKUP(AK130,Key!$G$3:$H$6,2,FALSE))</f>
        <v/>
      </c>
      <c r="CL130" s="87" t="str">
        <f>IF(ISBLANK(AM130),"",VLOOKUP(AM130,Key!$G$3:$H$6,2,FALSE))</f>
        <v/>
      </c>
      <c r="CM130" s="87" t="str">
        <f>IF(ISBLANK(AO130),"",VLOOKUP(AO130,Key!$G$3:$H$6,2,FALSE))</f>
        <v/>
      </c>
      <c r="CN130" s="87" t="str">
        <f>IF(ISBLANK(AQ130),"",VLOOKUP(AQ130,Key!$G$3:$H$6,2,FALSE))</f>
        <v/>
      </c>
      <c r="CO130" s="87" t="str">
        <f>IF(ISBLANK(AS130),"",VLOOKUP(AS130,Key!$G$3:$H$6,2,FALSE))</f>
        <v/>
      </c>
      <c r="CP130" s="87" t="str">
        <f>IF(ISBLANK(AU130),"",VLOOKUP(AU130,Key!$G$3:$H$6,2,FALSE))</f>
        <v/>
      </c>
      <c r="CQ130" s="87" t="str">
        <f>IF(ISBLANK(AW130),"",VLOOKUP(AW130,Key!$G$3:$H$6,2,FALSE))</f>
        <v/>
      </c>
      <c r="CR130" s="87" t="str">
        <f>IF(ISBLANK(AY130),"",VLOOKUP(AY130,Key!$G$3:$H$6,2,FALSE))</f>
        <v/>
      </c>
      <c r="CS130" s="87" t="str">
        <f>IF(ISBLANK(BA130),"",VLOOKUP(BA130,Key!$G$3:$H$6,2,FALSE))</f>
        <v/>
      </c>
      <c r="CT130" s="87" t="str">
        <f>IF(ISBLANK(BC130),"",VLOOKUP(BC130,Key!$G$3:$H$6,2,FALSE))</f>
        <v/>
      </c>
      <c r="CU130" s="87" t="str">
        <f>IF(ISBLANK(BE130),"",VLOOKUP(BE130,Key!$G$3:$H$6,2,FALSE))</f>
        <v/>
      </c>
      <c r="CV130" s="87" t="str">
        <f>IF(ISBLANK(BG130),"",VLOOKUP(BG130,Key!$G$3:$H$6,2,FALSE))</f>
        <v/>
      </c>
      <c r="CW130" s="87" t="str">
        <f>IF(ISBLANK(BI130),"",VLOOKUP(BI130,Key!$G$3:$H$6,2,FALSE))</f>
        <v/>
      </c>
      <c r="CX130" s="87" t="str">
        <f>IF(ISBLANK(BK130),"",VLOOKUP(BK130,Key!$G$3:$H$6,2,FALSE))</f>
        <v/>
      </c>
      <c r="CY130" s="87" t="str">
        <f>IF(ISBLANK(BM130),"",VLOOKUP(BM130,Key!$G$3:$H$6,2,FALSE))</f>
        <v/>
      </c>
      <c r="CZ130" s="87" t="str">
        <f>IF(ISBLANK(BO130),"",VLOOKUP(BO130,Key!$G$3:$H$6,2,FALSE))</f>
        <v/>
      </c>
    </row>
    <row r="131" spans="1:104" x14ac:dyDescent="0.35">
      <c r="A131" s="174"/>
      <c r="B131" s="171"/>
      <c r="C131" s="29" t="s">
        <v>236</v>
      </c>
      <c r="D131" s="45"/>
      <c r="E131" s="46"/>
      <c r="F131" s="46"/>
      <c r="G131" s="48"/>
      <c r="H131" s="45"/>
      <c r="I131" s="47"/>
      <c r="J131" s="46"/>
      <c r="K131" s="47"/>
      <c r="L131" s="46"/>
      <c r="M131" s="48"/>
      <c r="N131" s="45"/>
      <c r="O131" s="47"/>
      <c r="P131" s="46"/>
      <c r="Q131" s="47"/>
      <c r="R131" s="46"/>
      <c r="S131" s="48"/>
      <c r="T131" s="45"/>
      <c r="U131" s="47"/>
      <c r="V131" s="46"/>
      <c r="W131" s="47"/>
      <c r="X131" s="46"/>
      <c r="Y131" s="48"/>
      <c r="Z131" s="45"/>
      <c r="AA131" s="47"/>
      <c r="AB131" s="46"/>
      <c r="AC131" s="47"/>
      <c r="AD131" s="46"/>
      <c r="AE131" s="48"/>
      <c r="AF131" s="45"/>
      <c r="AG131" s="47"/>
      <c r="AH131" s="46"/>
      <c r="AI131" s="47"/>
      <c r="AJ131" s="46"/>
      <c r="AK131" s="48"/>
      <c r="AL131" s="45"/>
      <c r="AM131" s="47"/>
      <c r="AN131" s="46"/>
      <c r="AO131" s="47"/>
      <c r="AP131" s="46"/>
      <c r="AQ131" s="48"/>
      <c r="AR131" s="45"/>
      <c r="AS131" s="47"/>
      <c r="AT131" s="46"/>
      <c r="AU131" s="47"/>
      <c r="AV131" s="46"/>
      <c r="AW131" s="48"/>
      <c r="AX131" s="45"/>
      <c r="AY131" s="47"/>
      <c r="AZ131" s="46"/>
      <c r="BA131" s="47"/>
      <c r="BB131" s="46"/>
      <c r="BC131" s="48"/>
      <c r="BD131" s="45"/>
      <c r="BE131" s="47"/>
      <c r="BF131" s="46"/>
      <c r="BG131" s="47"/>
      <c r="BH131" s="46"/>
      <c r="BI131" s="48"/>
      <c r="BJ131" s="45"/>
      <c r="BK131" s="47"/>
      <c r="BL131" s="46"/>
      <c r="BM131" s="47"/>
      <c r="BN131" s="46"/>
      <c r="BO131" s="48"/>
      <c r="BP131" s="79">
        <f>Properties!$C$5</f>
        <v>0</v>
      </c>
      <c r="BQ131" s="84" t="s">
        <v>115</v>
      </c>
      <c r="BR131" s="80" t="s">
        <v>237</v>
      </c>
      <c r="BS131" s="80">
        <f t="shared" si="6"/>
        <v>0</v>
      </c>
      <c r="BT131" s="80">
        <f t="shared" si="7"/>
        <v>0</v>
      </c>
      <c r="BU131" s="80">
        <f t="shared" si="8"/>
        <v>0</v>
      </c>
      <c r="BV131" s="87" t="str">
        <f>IF(ISBLANK(G131),"",VLOOKUP(G131,Key!$G$3:$H$6,2,FALSE))</f>
        <v/>
      </c>
      <c r="BW131" s="87" t="str">
        <f>IF(ISBLANK(I131),"",VLOOKUP(I131,Key!$G$3:$H$6,2,FALSE))</f>
        <v/>
      </c>
      <c r="BX131" s="87" t="str">
        <f>IF(ISBLANK(K131),"",VLOOKUP(K131,Key!$G$3:$H$6,2,FALSE))</f>
        <v/>
      </c>
      <c r="BY131" s="87" t="str">
        <f>IF(ISBLANK(M131),"",VLOOKUP(M131,Key!$G$3:$H$6,2,FALSE))</f>
        <v/>
      </c>
      <c r="BZ131" s="87" t="str">
        <f>IF(ISBLANK(O131),"",VLOOKUP(O131,Key!$G$3:$H$6,2,FALSE))</f>
        <v/>
      </c>
      <c r="CA131" s="87" t="str">
        <f>IF(ISBLANK(Q131),"",VLOOKUP(Q131,Key!$G$3:$H$6,2,FALSE))</f>
        <v/>
      </c>
      <c r="CB131" s="87" t="str">
        <f>IF(ISBLANK(S131),"",VLOOKUP(S131,Key!$G$3:$H$6,2,FALSE))</f>
        <v/>
      </c>
      <c r="CC131" s="87" t="str">
        <f>IF(ISBLANK(U131),"",VLOOKUP(U131,Key!$G$3:$H$6,2,FALSE))</f>
        <v/>
      </c>
      <c r="CD131" s="87" t="str">
        <f>IF(ISBLANK(W131),"",VLOOKUP(W131,Key!$G$3:$H$6,2,FALSE))</f>
        <v/>
      </c>
      <c r="CE131" s="87" t="str">
        <f>IF(ISBLANK(Y131),"",VLOOKUP(Y131,Key!$G$3:$H$6,2,FALSE))</f>
        <v/>
      </c>
      <c r="CF131" s="87" t="str">
        <f>IF(ISBLANK(AA131),"",VLOOKUP(AA131,Key!$G$3:$H$6,2,FALSE))</f>
        <v/>
      </c>
      <c r="CG131" s="87" t="str">
        <f>IF(ISBLANK(AC131),"",VLOOKUP(AC131,Key!$G$3:$H$6,2,FALSE))</f>
        <v/>
      </c>
      <c r="CH131" s="87" t="str">
        <f>IF(ISBLANK(AE131),"",VLOOKUP(AE131,Key!$G$3:$H$6,2,FALSE))</f>
        <v/>
      </c>
      <c r="CI131" s="87" t="str">
        <f>IF(ISBLANK(AG131),"",VLOOKUP(AG131,Key!$G$3:$H$6,2,FALSE))</f>
        <v/>
      </c>
      <c r="CJ131" s="87" t="str">
        <f>IF(ISBLANK(AI131),"",VLOOKUP(AI131,Key!$G$3:$H$6,2,FALSE))</f>
        <v/>
      </c>
      <c r="CK131" s="87" t="str">
        <f>IF(ISBLANK(AK131),"",VLOOKUP(AK131,Key!$G$3:$H$6,2,FALSE))</f>
        <v/>
      </c>
      <c r="CL131" s="87" t="str">
        <f>IF(ISBLANK(AM131),"",VLOOKUP(AM131,Key!$G$3:$H$6,2,FALSE))</f>
        <v/>
      </c>
      <c r="CM131" s="87" t="str">
        <f>IF(ISBLANK(AO131),"",VLOOKUP(AO131,Key!$G$3:$H$6,2,FALSE))</f>
        <v/>
      </c>
      <c r="CN131" s="87" t="str">
        <f>IF(ISBLANK(AQ131),"",VLOOKUP(AQ131,Key!$G$3:$H$6,2,FALSE))</f>
        <v/>
      </c>
      <c r="CO131" s="87" t="str">
        <f>IF(ISBLANK(AS131),"",VLOOKUP(AS131,Key!$G$3:$H$6,2,FALSE))</f>
        <v/>
      </c>
      <c r="CP131" s="87" t="str">
        <f>IF(ISBLANK(AU131),"",VLOOKUP(AU131,Key!$G$3:$H$6,2,FALSE))</f>
        <v/>
      </c>
      <c r="CQ131" s="87" t="str">
        <f>IF(ISBLANK(AW131),"",VLOOKUP(AW131,Key!$G$3:$H$6,2,FALSE))</f>
        <v/>
      </c>
      <c r="CR131" s="87" t="str">
        <f>IF(ISBLANK(AY131),"",VLOOKUP(AY131,Key!$G$3:$H$6,2,FALSE))</f>
        <v/>
      </c>
      <c r="CS131" s="87" t="str">
        <f>IF(ISBLANK(BA131),"",VLOOKUP(BA131,Key!$G$3:$H$6,2,FALSE))</f>
        <v/>
      </c>
      <c r="CT131" s="87" t="str">
        <f>IF(ISBLANK(BC131),"",VLOOKUP(BC131,Key!$G$3:$H$6,2,FALSE))</f>
        <v/>
      </c>
      <c r="CU131" s="87" t="str">
        <f>IF(ISBLANK(BE131),"",VLOOKUP(BE131,Key!$G$3:$H$6,2,FALSE))</f>
        <v/>
      </c>
      <c r="CV131" s="87" t="str">
        <f>IF(ISBLANK(BG131),"",VLOOKUP(BG131,Key!$G$3:$H$6,2,FALSE))</f>
        <v/>
      </c>
      <c r="CW131" s="87" t="str">
        <f>IF(ISBLANK(BI131),"",VLOOKUP(BI131,Key!$G$3:$H$6,2,FALSE))</f>
        <v/>
      </c>
      <c r="CX131" s="87" t="str">
        <f>IF(ISBLANK(BK131),"",VLOOKUP(BK131,Key!$G$3:$H$6,2,FALSE))</f>
        <v/>
      </c>
      <c r="CY131" s="87" t="str">
        <f>IF(ISBLANK(BM131),"",VLOOKUP(BM131,Key!$G$3:$H$6,2,FALSE))</f>
        <v/>
      </c>
      <c r="CZ131" s="87" t="str">
        <f>IF(ISBLANK(BO131),"",VLOOKUP(BO131,Key!$G$3:$H$6,2,FALSE))</f>
        <v/>
      </c>
    </row>
    <row r="132" spans="1:104" x14ac:dyDescent="0.35">
      <c r="A132" s="174"/>
      <c r="B132" s="171"/>
      <c r="C132" s="29" t="s">
        <v>242</v>
      </c>
      <c r="D132" s="45"/>
      <c r="E132" s="46"/>
      <c r="F132" s="46"/>
      <c r="G132" s="48"/>
      <c r="H132" s="45"/>
      <c r="I132" s="47"/>
      <c r="J132" s="46"/>
      <c r="K132" s="47"/>
      <c r="L132" s="46"/>
      <c r="M132" s="48"/>
      <c r="N132" s="45"/>
      <c r="O132" s="47"/>
      <c r="P132" s="46"/>
      <c r="Q132" s="47"/>
      <c r="R132" s="46"/>
      <c r="S132" s="48"/>
      <c r="T132" s="45"/>
      <c r="U132" s="47"/>
      <c r="V132" s="46"/>
      <c r="W132" s="47"/>
      <c r="X132" s="46"/>
      <c r="Y132" s="48"/>
      <c r="Z132" s="45"/>
      <c r="AA132" s="47"/>
      <c r="AB132" s="46"/>
      <c r="AC132" s="47"/>
      <c r="AD132" s="46"/>
      <c r="AE132" s="48"/>
      <c r="AF132" s="45"/>
      <c r="AG132" s="47"/>
      <c r="AH132" s="46"/>
      <c r="AI132" s="47"/>
      <c r="AJ132" s="46"/>
      <c r="AK132" s="48"/>
      <c r="AL132" s="45"/>
      <c r="AM132" s="47"/>
      <c r="AN132" s="46"/>
      <c r="AO132" s="47"/>
      <c r="AP132" s="46"/>
      <c r="AQ132" s="48"/>
      <c r="AR132" s="45"/>
      <c r="AS132" s="47"/>
      <c r="AT132" s="46"/>
      <c r="AU132" s="47"/>
      <c r="AV132" s="46"/>
      <c r="AW132" s="48"/>
      <c r="AX132" s="45"/>
      <c r="AY132" s="47"/>
      <c r="AZ132" s="46"/>
      <c r="BA132" s="47"/>
      <c r="BB132" s="46"/>
      <c r="BC132" s="48"/>
      <c r="BD132" s="45"/>
      <c r="BE132" s="47"/>
      <c r="BF132" s="46"/>
      <c r="BG132" s="47"/>
      <c r="BH132" s="46"/>
      <c r="BI132" s="48"/>
      <c r="BJ132" s="45"/>
      <c r="BK132" s="47"/>
      <c r="BL132" s="46"/>
      <c r="BM132" s="47"/>
      <c r="BN132" s="46"/>
      <c r="BO132" s="48"/>
      <c r="BP132" s="79">
        <f>Properties!$C$5</f>
        <v>0</v>
      </c>
      <c r="BQ132" s="84" t="s">
        <v>115</v>
      </c>
      <c r="BR132" s="80" t="s">
        <v>237</v>
      </c>
      <c r="BS132" s="80">
        <f t="shared" si="6"/>
        <v>0</v>
      </c>
      <c r="BT132" s="80">
        <f t="shared" si="7"/>
        <v>0</v>
      </c>
      <c r="BU132" s="80">
        <f t="shared" si="8"/>
        <v>0</v>
      </c>
      <c r="BV132" s="87" t="str">
        <f>IF(ISBLANK(G132),"",VLOOKUP(G132,Key!$G$3:$H$6,2,FALSE))</f>
        <v/>
      </c>
      <c r="BW132" s="87" t="str">
        <f>IF(ISBLANK(I132),"",VLOOKUP(I132,Key!$G$3:$H$6,2,FALSE))</f>
        <v/>
      </c>
      <c r="BX132" s="87" t="str">
        <f>IF(ISBLANK(K132),"",VLOOKUP(K132,Key!$G$3:$H$6,2,FALSE))</f>
        <v/>
      </c>
      <c r="BY132" s="87" t="str">
        <f>IF(ISBLANK(M132),"",VLOOKUP(M132,Key!$G$3:$H$6,2,FALSE))</f>
        <v/>
      </c>
      <c r="BZ132" s="87" t="str">
        <f>IF(ISBLANK(O132),"",VLOOKUP(O132,Key!$G$3:$H$6,2,FALSE))</f>
        <v/>
      </c>
      <c r="CA132" s="87" t="str">
        <f>IF(ISBLANK(Q132),"",VLOOKUP(Q132,Key!$G$3:$H$6,2,FALSE))</f>
        <v/>
      </c>
      <c r="CB132" s="87" t="str">
        <f>IF(ISBLANK(S132),"",VLOOKUP(S132,Key!$G$3:$H$6,2,FALSE))</f>
        <v/>
      </c>
      <c r="CC132" s="87" t="str">
        <f>IF(ISBLANK(U132),"",VLOOKUP(U132,Key!$G$3:$H$6,2,FALSE))</f>
        <v/>
      </c>
      <c r="CD132" s="87" t="str">
        <f>IF(ISBLANK(W132),"",VLOOKUP(W132,Key!$G$3:$H$6,2,FALSE))</f>
        <v/>
      </c>
      <c r="CE132" s="87" t="str">
        <f>IF(ISBLANK(Y132),"",VLOOKUP(Y132,Key!$G$3:$H$6,2,FALSE))</f>
        <v/>
      </c>
      <c r="CF132" s="87" t="str">
        <f>IF(ISBLANK(AA132),"",VLOOKUP(AA132,Key!$G$3:$H$6,2,FALSE))</f>
        <v/>
      </c>
      <c r="CG132" s="87" t="str">
        <f>IF(ISBLANK(AC132),"",VLOOKUP(AC132,Key!$G$3:$H$6,2,FALSE))</f>
        <v/>
      </c>
      <c r="CH132" s="87" t="str">
        <f>IF(ISBLANK(AE132),"",VLOOKUP(AE132,Key!$G$3:$H$6,2,FALSE))</f>
        <v/>
      </c>
      <c r="CI132" s="87" t="str">
        <f>IF(ISBLANK(AG132),"",VLOOKUP(AG132,Key!$G$3:$H$6,2,FALSE))</f>
        <v/>
      </c>
      <c r="CJ132" s="87" t="str">
        <f>IF(ISBLANK(AI132),"",VLOOKUP(AI132,Key!$G$3:$H$6,2,FALSE))</f>
        <v/>
      </c>
      <c r="CK132" s="87" t="str">
        <f>IF(ISBLANK(AK132),"",VLOOKUP(AK132,Key!$G$3:$H$6,2,FALSE))</f>
        <v/>
      </c>
      <c r="CL132" s="87" t="str">
        <f>IF(ISBLANK(AM132),"",VLOOKUP(AM132,Key!$G$3:$H$6,2,FALSE))</f>
        <v/>
      </c>
      <c r="CM132" s="87" t="str">
        <f>IF(ISBLANK(AO132),"",VLOOKUP(AO132,Key!$G$3:$H$6,2,FALSE))</f>
        <v/>
      </c>
      <c r="CN132" s="87" t="str">
        <f>IF(ISBLANK(AQ132),"",VLOOKUP(AQ132,Key!$G$3:$H$6,2,FALSE))</f>
        <v/>
      </c>
      <c r="CO132" s="87" t="str">
        <f>IF(ISBLANK(AS132),"",VLOOKUP(AS132,Key!$G$3:$H$6,2,FALSE))</f>
        <v/>
      </c>
      <c r="CP132" s="87" t="str">
        <f>IF(ISBLANK(AU132),"",VLOOKUP(AU132,Key!$G$3:$H$6,2,FALSE))</f>
        <v/>
      </c>
      <c r="CQ132" s="87" t="str">
        <f>IF(ISBLANK(AW132),"",VLOOKUP(AW132,Key!$G$3:$H$6,2,FALSE))</f>
        <v/>
      </c>
      <c r="CR132" s="87" t="str">
        <f>IF(ISBLANK(AY132),"",VLOOKUP(AY132,Key!$G$3:$H$6,2,FALSE))</f>
        <v/>
      </c>
      <c r="CS132" s="87" t="str">
        <f>IF(ISBLANK(BA132),"",VLOOKUP(BA132,Key!$G$3:$H$6,2,FALSE))</f>
        <v/>
      </c>
      <c r="CT132" s="87" t="str">
        <f>IF(ISBLANK(BC132),"",VLOOKUP(BC132,Key!$G$3:$H$6,2,FALSE))</f>
        <v/>
      </c>
      <c r="CU132" s="87" t="str">
        <f>IF(ISBLANK(BE132),"",VLOOKUP(BE132,Key!$G$3:$H$6,2,FALSE))</f>
        <v/>
      </c>
      <c r="CV132" s="87" t="str">
        <f>IF(ISBLANK(BG132),"",VLOOKUP(BG132,Key!$G$3:$H$6,2,FALSE))</f>
        <v/>
      </c>
      <c r="CW132" s="87" t="str">
        <f>IF(ISBLANK(BI132),"",VLOOKUP(BI132,Key!$G$3:$H$6,2,FALSE))</f>
        <v/>
      </c>
      <c r="CX132" s="87" t="str">
        <f>IF(ISBLANK(BK132),"",VLOOKUP(BK132,Key!$G$3:$H$6,2,FALSE))</f>
        <v/>
      </c>
      <c r="CY132" s="87" t="str">
        <f>IF(ISBLANK(BM132),"",VLOOKUP(BM132,Key!$G$3:$H$6,2,FALSE))</f>
        <v/>
      </c>
      <c r="CZ132" s="87" t="str">
        <f>IF(ISBLANK(BO132),"",VLOOKUP(BO132,Key!$G$3:$H$6,2,FALSE))</f>
        <v/>
      </c>
    </row>
    <row r="133" spans="1:104" ht="29" x14ac:dyDescent="0.35">
      <c r="A133" s="174"/>
      <c r="B133" s="171"/>
      <c r="C133" s="29" t="s">
        <v>243</v>
      </c>
      <c r="D133" s="45"/>
      <c r="E133" s="46"/>
      <c r="F133" s="46"/>
      <c r="G133" s="48"/>
      <c r="H133" s="45"/>
      <c r="I133" s="47"/>
      <c r="J133" s="46"/>
      <c r="K133" s="47"/>
      <c r="L133" s="46"/>
      <c r="M133" s="48"/>
      <c r="N133" s="45"/>
      <c r="O133" s="47"/>
      <c r="P133" s="46"/>
      <c r="Q133" s="47"/>
      <c r="R133" s="46"/>
      <c r="S133" s="48"/>
      <c r="T133" s="45"/>
      <c r="U133" s="47"/>
      <c r="V133" s="46"/>
      <c r="W133" s="47"/>
      <c r="X133" s="46"/>
      <c r="Y133" s="48"/>
      <c r="Z133" s="45"/>
      <c r="AA133" s="47"/>
      <c r="AB133" s="46"/>
      <c r="AC133" s="47"/>
      <c r="AD133" s="46"/>
      <c r="AE133" s="48"/>
      <c r="AF133" s="45"/>
      <c r="AG133" s="47"/>
      <c r="AH133" s="46"/>
      <c r="AI133" s="47"/>
      <c r="AJ133" s="46"/>
      <c r="AK133" s="48"/>
      <c r="AL133" s="45"/>
      <c r="AM133" s="47"/>
      <c r="AN133" s="46"/>
      <c r="AO133" s="47"/>
      <c r="AP133" s="46"/>
      <c r="AQ133" s="48"/>
      <c r="AR133" s="45"/>
      <c r="AS133" s="47"/>
      <c r="AT133" s="46"/>
      <c r="AU133" s="47"/>
      <c r="AV133" s="46"/>
      <c r="AW133" s="48"/>
      <c r="AX133" s="45"/>
      <c r="AY133" s="47"/>
      <c r="AZ133" s="46"/>
      <c r="BA133" s="47"/>
      <c r="BB133" s="46"/>
      <c r="BC133" s="48"/>
      <c r="BD133" s="45"/>
      <c r="BE133" s="47"/>
      <c r="BF133" s="46"/>
      <c r="BG133" s="47"/>
      <c r="BH133" s="46"/>
      <c r="BI133" s="48"/>
      <c r="BJ133" s="45"/>
      <c r="BK133" s="47"/>
      <c r="BL133" s="46"/>
      <c r="BM133" s="47"/>
      <c r="BN133" s="46"/>
      <c r="BO133" s="48"/>
      <c r="BP133" s="79">
        <f>Properties!$C$5</f>
        <v>0</v>
      </c>
      <c r="BQ133" s="84" t="s">
        <v>115</v>
      </c>
      <c r="BR133" s="80" t="s">
        <v>237</v>
      </c>
      <c r="BS133" s="80">
        <f t="shared" si="6"/>
        <v>0</v>
      </c>
      <c r="BT133" s="80">
        <f t="shared" si="7"/>
        <v>0</v>
      </c>
      <c r="BU133" s="80">
        <f t="shared" si="8"/>
        <v>0</v>
      </c>
      <c r="BV133" s="87" t="str">
        <f>IF(ISBLANK(G133),"",VLOOKUP(G133,Key!$G$3:$H$6,2,FALSE))</f>
        <v/>
      </c>
      <c r="BW133" s="87" t="str">
        <f>IF(ISBLANK(I133),"",VLOOKUP(I133,Key!$G$3:$H$6,2,FALSE))</f>
        <v/>
      </c>
      <c r="BX133" s="87" t="str">
        <f>IF(ISBLANK(K133),"",VLOOKUP(K133,Key!$G$3:$H$6,2,FALSE))</f>
        <v/>
      </c>
      <c r="BY133" s="87" t="str">
        <f>IF(ISBLANK(M133),"",VLOOKUP(M133,Key!$G$3:$H$6,2,FALSE))</f>
        <v/>
      </c>
      <c r="BZ133" s="87" t="str">
        <f>IF(ISBLANK(O133),"",VLOOKUP(O133,Key!$G$3:$H$6,2,FALSE))</f>
        <v/>
      </c>
      <c r="CA133" s="87" t="str">
        <f>IF(ISBLANK(Q133),"",VLOOKUP(Q133,Key!$G$3:$H$6,2,FALSE))</f>
        <v/>
      </c>
      <c r="CB133" s="87" t="str">
        <f>IF(ISBLANK(S133),"",VLOOKUP(S133,Key!$G$3:$H$6,2,FALSE))</f>
        <v/>
      </c>
      <c r="CC133" s="87" t="str">
        <f>IF(ISBLANK(U133),"",VLOOKUP(U133,Key!$G$3:$H$6,2,FALSE))</f>
        <v/>
      </c>
      <c r="CD133" s="87" t="str">
        <f>IF(ISBLANK(W133),"",VLOOKUP(W133,Key!$G$3:$H$6,2,FALSE))</f>
        <v/>
      </c>
      <c r="CE133" s="87" t="str">
        <f>IF(ISBLANK(Y133),"",VLOOKUP(Y133,Key!$G$3:$H$6,2,FALSE))</f>
        <v/>
      </c>
      <c r="CF133" s="87" t="str">
        <f>IF(ISBLANK(AA133),"",VLOOKUP(AA133,Key!$G$3:$H$6,2,FALSE))</f>
        <v/>
      </c>
      <c r="CG133" s="87" t="str">
        <f>IF(ISBLANK(AC133),"",VLOOKUP(AC133,Key!$G$3:$H$6,2,FALSE))</f>
        <v/>
      </c>
      <c r="CH133" s="87" t="str">
        <f>IF(ISBLANK(AE133),"",VLOOKUP(AE133,Key!$G$3:$H$6,2,FALSE))</f>
        <v/>
      </c>
      <c r="CI133" s="87" t="str">
        <f>IF(ISBLANK(AG133),"",VLOOKUP(AG133,Key!$G$3:$H$6,2,FALSE))</f>
        <v/>
      </c>
      <c r="CJ133" s="87" t="str">
        <f>IF(ISBLANK(AI133),"",VLOOKUP(AI133,Key!$G$3:$H$6,2,FALSE))</f>
        <v/>
      </c>
      <c r="CK133" s="87" t="str">
        <f>IF(ISBLANK(AK133),"",VLOOKUP(AK133,Key!$G$3:$H$6,2,FALSE))</f>
        <v/>
      </c>
      <c r="CL133" s="87" t="str">
        <f>IF(ISBLANK(AM133),"",VLOOKUP(AM133,Key!$G$3:$H$6,2,FALSE))</f>
        <v/>
      </c>
      <c r="CM133" s="87" t="str">
        <f>IF(ISBLANK(AO133),"",VLOOKUP(AO133,Key!$G$3:$H$6,2,FALSE))</f>
        <v/>
      </c>
      <c r="CN133" s="87" t="str">
        <f>IF(ISBLANK(AQ133),"",VLOOKUP(AQ133,Key!$G$3:$H$6,2,FALSE))</f>
        <v/>
      </c>
      <c r="CO133" s="87" t="str">
        <f>IF(ISBLANK(AS133),"",VLOOKUP(AS133,Key!$G$3:$H$6,2,FALSE))</f>
        <v/>
      </c>
      <c r="CP133" s="87" t="str">
        <f>IF(ISBLANK(AU133),"",VLOOKUP(AU133,Key!$G$3:$H$6,2,FALSE))</f>
        <v/>
      </c>
      <c r="CQ133" s="87" t="str">
        <f>IF(ISBLANK(AW133),"",VLOOKUP(AW133,Key!$G$3:$H$6,2,FALSE))</f>
        <v/>
      </c>
      <c r="CR133" s="87" t="str">
        <f>IF(ISBLANK(AY133),"",VLOOKUP(AY133,Key!$G$3:$H$6,2,FALSE))</f>
        <v/>
      </c>
      <c r="CS133" s="87" t="str">
        <f>IF(ISBLANK(BA133),"",VLOOKUP(BA133,Key!$G$3:$H$6,2,FALSE))</f>
        <v/>
      </c>
      <c r="CT133" s="87" t="str">
        <f>IF(ISBLANK(BC133),"",VLOOKUP(BC133,Key!$G$3:$H$6,2,FALSE))</f>
        <v/>
      </c>
      <c r="CU133" s="87" t="str">
        <f>IF(ISBLANK(BE133),"",VLOOKUP(BE133,Key!$G$3:$H$6,2,FALSE))</f>
        <v/>
      </c>
      <c r="CV133" s="87" t="str">
        <f>IF(ISBLANK(BG133),"",VLOOKUP(BG133,Key!$G$3:$H$6,2,FALSE))</f>
        <v/>
      </c>
      <c r="CW133" s="87" t="str">
        <f>IF(ISBLANK(BI133),"",VLOOKUP(BI133,Key!$G$3:$H$6,2,FALSE))</f>
        <v/>
      </c>
      <c r="CX133" s="87" t="str">
        <f>IF(ISBLANK(BK133),"",VLOOKUP(BK133,Key!$G$3:$H$6,2,FALSE))</f>
        <v/>
      </c>
      <c r="CY133" s="87" t="str">
        <f>IF(ISBLANK(BM133),"",VLOOKUP(BM133,Key!$G$3:$H$6,2,FALSE))</f>
        <v/>
      </c>
      <c r="CZ133" s="87" t="str">
        <f>IF(ISBLANK(BO133),"",VLOOKUP(BO133,Key!$G$3:$H$6,2,FALSE))</f>
        <v/>
      </c>
    </row>
    <row r="134" spans="1:104" x14ac:dyDescent="0.35">
      <c r="A134" s="174"/>
      <c r="B134" s="171"/>
      <c r="C134" s="29" t="s">
        <v>244</v>
      </c>
      <c r="D134" s="45"/>
      <c r="E134" s="46"/>
      <c r="F134" s="46"/>
      <c r="G134" s="48"/>
      <c r="H134" s="45"/>
      <c r="I134" s="47"/>
      <c r="J134" s="46"/>
      <c r="K134" s="47"/>
      <c r="L134" s="46"/>
      <c r="M134" s="48"/>
      <c r="N134" s="45"/>
      <c r="O134" s="47"/>
      <c r="P134" s="46"/>
      <c r="Q134" s="47"/>
      <c r="R134" s="46"/>
      <c r="S134" s="48"/>
      <c r="T134" s="45"/>
      <c r="U134" s="47"/>
      <c r="V134" s="46"/>
      <c r="W134" s="47"/>
      <c r="X134" s="46"/>
      <c r="Y134" s="48"/>
      <c r="Z134" s="45"/>
      <c r="AA134" s="47"/>
      <c r="AB134" s="46"/>
      <c r="AC134" s="47"/>
      <c r="AD134" s="46"/>
      <c r="AE134" s="48"/>
      <c r="AF134" s="45"/>
      <c r="AG134" s="47"/>
      <c r="AH134" s="46"/>
      <c r="AI134" s="47"/>
      <c r="AJ134" s="46"/>
      <c r="AK134" s="48"/>
      <c r="AL134" s="45"/>
      <c r="AM134" s="47"/>
      <c r="AN134" s="46"/>
      <c r="AO134" s="47"/>
      <c r="AP134" s="46"/>
      <c r="AQ134" s="48"/>
      <c r="AR134" s="45"/>
      <c r="AS134" s="47"/>
      <c r="AT134" s="46"/>
      <c r="AU134" s="47"/>
      <c r="AV134" s="46"/>
      <c r="AW134" s="48"/>
      <c r="AX134" s="45"/>
      <c r="AY134" s="47"/>
      <c r="AZ134" s="46"/>
      <c r="BA134" s="47"/>
      <c r="BB134" s="46"/>
      <c r="BC134" s="48"/>
      <c r="BD134" s="45"/>
      <c r="BE134" s="47"/>
      <c r="BF134" s="46"/>
      <c r="BG134" s="47"/>
      <c r="BH134" s="46"/>
      <c r="BI134" s="48"/>
      <c r="BJ134" s="45"/>
      <c r="BK134" s="47"/>
      <c r="BL134" s="46"/>
      <c r="BM134" s="47"/>
      <c r="BN134" s="46"/>
      <c r="BO134" s="48"/>
      <c r="BP134" s="79">
        <f>Properties!$C$5</f>
        <v>0</v>
      </c>
      <c r="BQ134" s="84" t="s">
        <v>115</v>
      </c>
      <c r="BR134" s="80" t="s">
        <v>237</v>
      </c>
      <c r="BS134" s="80">
        <f t="shared" ref="BS134:BS197" si="9">MAX(BV134:CZ134)</f>
        <v>0</v>
      </c>
      <c r="BT134" s="80">
        <f t="shared" ref="BT134:BT197" si="10">MIN(BV134:CZ134)</f>
        <v>0</v>
      </c>
      <c r="BU134" s="80">
        <f t="shared" ref="BU134:BU197" si="11">BS134-BT134</f>
        <v>0</v>
      </c>
      <c r="BV134" s="87" t="str">
        <f>IF(ISBLANK(G134),"",VLOOKUP(G134,Key!$G$3:$H$6,2,FALSE))</f>
        <v/>
      </c>
      <c r="BW134" s="87" t="str">
        <f>IF(ISBLANK(I134),"",VLOOKUP(I134,Key!$G$3:$H$6,2,FALSE))</f>
        <v/>
      </c>
      <c r="BX134" s="87" t="str">
        <f>IF(ISBLANK(K134),"",VLOOKUP(K134,Key!$G$3:$H$6,2,FALSE))</f>
        <v/>
      </c>
      <c r="BY134" s="87" t="str">
        <f>IF(ISBLANK(M134),"",VLOOKUP(M134,Key!$G$3:$H$6,2,FALSE))</f>
        <v/>
      </c>
      <c r="BZ134" s="87" t="str">
        <f>IF(ISBLANK(O134),"",VLOOKUP(O134,Key!$G$3:$H$6,2,FALSE))</f>
        <v/>
      </c>
      <c r="CA134" s="87" t="str">
        <f>IF(ISBLANK(Q134),"",VLOOKUP(Q134,Key!$G$3:$H$6,2,FALSE))</f>
        <v/>
      </c>
      <c r="CB134" s="87" t="str">
        <f>IF(ISBLANK(S134),"",VLOOKUP(S134,Key!$G$3:$H$6,2,FALSE))</f>
        <v/>
      </c>
      <c r="CC134" s="87" t="str">
        <f>IF(ISBLANK(U134),"",VLOOKUP(U134,Key!$G$3:$H$6,2,FALSE))</f>
        <v/>
      </c>
      <c r="CD134" s="87" t="str">
        <f>IF(ISBLANK(W134),"",VLOOKUP(W134,Key!$G$3:$H$6,2,FALSE))</f>
        <v/>
      </c>
      <c r="CE134" s="87" t="str">
        <f>IF(ISBLANK(Y134),"",VLOOKUP(Y134,Key!$G$3:$H$6,2,FALSE))</f>
        <v/>
      </c>
      <c r="CF134" s="87" t="str">
        <f>IF(ISBLANK(AA134),"",VLOOKUP(AA134,Key!$G$3:$H$6,2,FALSE))</f>
        <v/>
      </c>
      <c r="CG134" s="87" t="str">
        <f>IF(ISBLANK(AC134),"",VLOOKUP(AC134,Key!$G$3:$H$6,2,FALSE))</f>
        <v/>
      </c>
      <c r="CH134" s="87" t="str">
        <f>IF(ISBLANK(AE134),"",VLOOKUP(AE134,Key!$G$3:$H$6,2,FALSE))</f>
        <v/>
      </c>
      <c r="CI134" s="87" t="str">
        <f>IF(ISBLANK(AG134),"",VLOOKUP(AG134,Key!$G$3:$H$6,2,FALSE))</f>
        <v/>
      </c>
      <c r="CJ134" s="87" t="str">
        <f>IF(ISBLANK(AI134),"",VLOOKUP(AI134,Key!$G$3:$H$6,2,FALSE))</f>
        <v/>
      </c>
      <c r="CK134" s="87" t="str">
        <f>IF(ISBLANK(AK134),"",VLOOKUP(AK134,Key!$G$3:$H$6,2,FALSE))</f>
        <v/>
      </c>
      <c r="CL134" s="87" t="str">
        <f>IF(ISBLANK(AM134),"",VLOOKUP(AM134,Key!$G$3:$H$6,2,FALSE))</f>
        <v/>
      </c>
      <c r="CM134" s="87" t="str">
        <f>IF(ISBLANK(AO134),"",VLOOKUP(AO134,Key!$G$3:$H$6,2,FALSE))</f>
        <v/>
      </c>
      <c r="CN134" s="87" t="str">
        <f>IF(ISBLANK(AQ134),"",VLOOKUP(AQ134,Key!$G$3:$H$6,2,FALSE))</f>
        <v/>
      </c>
      <c r="CO134" s="87" t="str">
        <f>IF(ISBLANK(AS134),"",VLOOKUP(AS134,Key!$G$3:$H$6,2,FALSE))</f>
        <v/>
      </c>
      <c r="CP134" s="87" t="str">
        <f>IF(ISBLANK(AU134),"",VLOOKUP(AU134,Key!$G$3:$H$6,2,FALSE))</f>
        <v/>
      </c>
      <c r="CQ134" s="87" t="str">
        <f>IF(ISBLANK(AW134),"",VLOOKUP(AW134,Key!$G$3:$H$6,2,FALSE))</f>
        <v/>
      </c>
      <c r="CR134" s="87" t="str">
        <f>IF(ISBLANK(AY134),"",VLOOKUP(AY134,Key!$G$3:$H$6,2,FALSE))</f>
        <v/>
      </c>
      <c r="CS134" s="87" t="str">
        <f>IF(ISBLANK(BA134),"",VLOOKUP(BA134,Key!$G$3:$H$6,2,FALSE))</f>
        <v/>
      </c>
      <c r="CT134" s="87" t="str">
        <f>IF(ISBLANK(BC134),"",VLOOKUP(BC134,Key!$G$3:$H$6,2,FALSE))</f>
        <v/>
      </c>
      <c r="CU134" s="87" t="str">
        <f>IF(ISBLANK(BE134),"",VLOOKUP(BE134,Key!$G$3:$H$6,2,FALSE))</f>
        <v/>
      </c>
      <c r="CV134" s="87" t="str">
        <f>IF(ISBLANK(BG134),"",VLOOKUP(BG134,Key!$G$3:$H$6,2,FALSE))</f>
        <v/>
      </c>
      <c r="CW134" s="87" t="str">
        <f>IF(ISBLANK(BI134),"",VLOOKUP(BI134,Key!$G$3:$H$6,2,FALSE))</f>
        <v/>
      </c>
      <c r="CX134" s="87" t="str">
        <f>IF(ISBLANK(BK134),"",VLOOKUP(BK134,Key!$G$3:$H$6,2,FALSE))</f>
        <v/>
      </c>
      <c r="CY134" s="87" t="str">
        <f>IF(ISBLANK(BM134),"",VLOOKUP(BM134,Key!$G$3:$H$6,2,FALSE))</f>
        <v/>
      </c>
      <c r="CZ134" s="87" t="str">
        <f>IF(ISBLANK(BO134),"",VLOOKUP(BO134,Key!$G$3:$H$6,2,FALSE))</f>
        <v/>
      </c>
    </row>
    <row r="135" spans="1:104" x14ac:dyDescent="0.35">
      <c r="A135" s="174"/>
      <c r="B135" s="171"/>
      <c r="C135" s="29" t="s">
        <v>245</v>
      </c>
      <c r="D135" s="45"/>
      <c r="E135" s="46"/>
      <c r="F135" s="46"/>
      <c r="G135" s="48"/>
      <c r="H135" s="45"/>
      <c r="I135" s="47"/>
      <c r="J135" s="46"/>
      <c r="K135" s="47"/>
      <c r="L135" s="46"/>
      <c r="M135" s="48"/>
      <c r="N135" s="45"/>
      <c r="O135" s="47"/>
      <c r="P135" s="46"/>
      <c r="Q135" s="47"/>
      <c r="R135" s="46"/>
      <c r="S135" s="48"/>
      <c r="T135" s="45"/>
      <c r="U135" s="47"/>
      <c r="V135" s="46"/>
      <c r="W135" s="47"/>
      <c r="X135" s="46"/>
      <c r="Y135" s="48"/>
      <c r="Z135" s="45"/>
      <c r="AA135" s="47"/>
      <c r="AB135" s="46"/>
      <c r="AC135" s="47"/>
      <c r="AD135" s="46"/>
      <c r="AE135" s="48"/>
      <c r="AF135" s="45"/>
      <c r="AG135" s="47"/>
      <c r="AH135" s="46"/>
      <c r="AI135" s="47"/>
      <c r="AJ135" s="46"/>
      <c r="AK135" s="48"/>
      <c r="AL135" s="45"/>
      <c r="AM135" s="47"/>
      <c r="AN135" s="46"/>
      <c r="AO135" s="47"/>
      <c r="AP135" s="46"/>
      <c r="AQ135" s="48"/>
      <c r="AR135" s="45"/>
      <c r="AS135" s="47"/>
      <c r="AT135" s="46"/>
      <c r="AU135" s="47"/>
      <c r="AV135" s="46"/>
      <c r="AW135" s="48"/>
      <c r="AX135" s="45"/>
      <c r="AY135" s="47"/>
      <c r="AZ135" s="46"/>
      <c r="BA135" s="47"/>
      <c r="BB135" s="46"/>
      <c r="BC135" s="48"/>
      <c r="BD135" s="45"/>
      <c r="BE135" s="47"/>
      <c r="BF135" s="46"/>
      <c r="BG135" s="47"/>
      <c r="BH135" s="46"/>
      <c r="BI135" s="48"/>
      <c r="BJ135" s="45"/>
      <c r="BK135" s="47"/>
      <c r="BL135" s="46"/>
      <c r="BM135" s="47"/>
      <c r="BN135" s="46"/>
      <c r="BO135" s="48"/>
      <c r="BP135" s="79">
        <f>Properties!$C$5</f>
        <v>0</v>
      </c>
      <c r="BQ135" s="84" t="s">
        <v>115</v>
      </c>
      <c r="BR135" s="80" t="s">
        <v>237</v>
      </c>
      <c r="BS135" s="80">
        <f t="shared" si="9"/>
        <v>0</v>
      </c>
      <c r="BT135" s="80">
        <f t="shared" si="10"/>
        <v>0</v>
      </c>
      <c r="BU135" s="80">
        <f t="shared" si="11"/>
        <v>0</v>
      </c>
      <c r="BV135" s="87" t="str">
        <f>IF(ISBLANK(G135),"",VLOOKUP(G135,Key!$G$3:$H$6,2,FALSE))</f>
        <v/>
      </c>
      <c r="BW135" s="87" t="str">
        <f>IF(ISBLANK(I135),"",VLOOKUP(I135,Key!$G$3:$H$6,2,FALSE))</f>
        <v/>
      </c>
      <c r="BX135" s="87" t="str">
        <f>IF(ISBLANK(K135),"",VLOOKUP(K135,Key!$G$3:$H$6,2,FALSE))</f>
        <v/>
      </c>
      <c r="BY135" s="87" t="str">
        <f>IF(ISBLANK(M135),"",VLOOKUP(M135,Key!$G$3:$H$6,2,FALSE))</f>
        <v/>
      </c>
      <c r="BZ135" s="87" t="str">
        <f>IF(ISBLANK(O135),"",VLOOKUP(O135,Key!$G$3:$H$6,2,FALSE))</f>
        <v/>
      </c>
      <c r="CA135" s="87" t="str">
        <f>IF(ISBLANK(Q135),"",VLOOKUP(Q135,Key!$G$3:$H$6,2,FALSE))</f>
        <v/>
      </c>
      <c r="CB135" s="87" t="str">
        <f>IF(ISBLANK(S135),"",VLOOKUP(S135,Key!$G$3:$H$6,2,FALSE))</f>
        <v/>
      </c>
      <c r="CC135" s="87" t="str">
        <f>IF(ISBLANK(U135),"",VLOOKUP(U135,Key!$G$3:$H$6,2,FALSE))</f>
        <v/>
      </c>
      <c r="CD135" s="87" t="str">
        <f>IF(ISBLANK(W135),"",VLOOKUP(W135,Key!$G$3:$H$6,2,FALSE))</f>
        <v/>
      </c>
      <c r="CE135" s="87" t="str">
        <f>IF(ISBLANK(Y135),"",VLOOKUP(Y135,Key!$G$3:$H$6,2,FALSE))</f>
        <v/>
      </c>
      <c r="CF135" s="87" t="str">
        <f>IF(ISBLANK(AA135),"",VLOOKUP(AA135,Key!$G$3:$H$6,2,FALSE))</f>
        <v/>
      </c>
      <c r="CG135" s="87" t="str">
        <f>IF(ISBLANK(AC135),"",VLOOKUP(AC135,Key!$G$3:$H$6,2,FALSE))</f>
        <v/>
      </c>
      <c r="CH135" s="87" t="str">
        <f>IF(ISBLANK(AE135),"",VLOOKUP(AE135,Key!$G$3:$H$6,2,FALSE))</f>
        <v/>
      </c>
      <c r="CI135" s="87" t="str">
        <f>IF(ISBLANK(AG135),"",VLOOKUP(AG135,Key!$G$3:$H$6,2,FALSE))</f>
        <v/>
      </c>
      <c r="CJ135" s="87" t="str">
        <f>IF(ISBLANK(AI135),"",VLOOKUP(AI135,Key!$G$3:$H$6,2,FALSE))</f>
        <v/>
      </c>
      <c r="CK135" s="87" t="str">
        <f>IF(ISBLANK(AK135),"",VLOOKUP(AK135,Key!$G$3:$H$6,2,FALSE))</f>
        <v/>
      </c>
      <c r="CL135" s="87" t="str">
        <f>IF(ISBLANK(AM135),"",VLOOKUP(AM135,Key!$G$3:$H$6,2,FALSE))</f>
        <v/>
      </c>
      <c r="CM135" s="87" t="str">
        <f>IF(ISBLANK(AO135),"",VLOOKUP(AO135,Key!$G$3:$H$6,2,FALSE))</f>
        <v/>
      </c>
      <c r="CN135" s="87" t="str">
        <f>IF(ISBLANK(AQ135),"",VLOOKUP(AQ135,Key!$G$3:$H$6,2,FALSE))</f>
        <v/>
      </c>
      <c r="CO135" s="87" t="str">
        <f>IF(ISBLANK(AS135),"",VLOOKUP(AS135,Key!$G$3:$H$6,2,FALSE))</f>
        <v/>
      </c>
      <c r="CP135" s="87" t="str">
        <f>IF(ISBLANK(AU135),"",VLOOKUP(AU135,Key!$G$3:$H$6,2,FALSE))</f>
        <v/>
      </c>
      <c r="CQ135" s="87" t="str">
        <f>IF(ISBLANK(AW135),"",VLOOKUP(AW135,Key!$G$3:$H$6,2,FALSE))</f>
        <v/>
      </c>
      <c r="CR135" s="87" t="str">
        <f>IF(ISBLANK(AY135),"",VLOOKUP(AY135,Key!$G$3:$H$6,2,FALSE))</f>
        <v/>
      </c>
      <c r="CS135" s="87" t="str">
        <f>IF(ISBLANK(BA135),"",VLOOKUP(BA135,Key!$G$3:$H$6,2,FALSE))</f>
        <v/>
      </c>
      <c r="CT135" s="87" t="str">
        <f>IF(ISBLANK(BC135),"",VLOOKUP(BC135,Key!$G$3:$H$6,2,FALSE))</f>
        <v/>
      </c>
      <c r="CU135" s="87" t="str">
        <f>IF(ISBLANK(BE135),"",VLOOKUP(BE135,Key!$G$3:$H$6,2,FALSE))</f>
        <v/>
      </c>
      <c r="CV135" s="87" t="str">
        <f>IF(ISBLANK(BG135),"",VLOOKUP(BG135,Key!$G$3:$H$6,2,FALSE))</f>
        <v/>
      </c>
      <c r="CW135" s="87" t="str">
        <f>IF(ISBLANK(BI135),"",VLOOKUP(BI135,Key!$G$3:$H$6,2,FALSE))</f>
        <v/>
      </c>
      <c r="CX135" s="87" t="str">
        <f>IF(ISBLANK(BK135),"",VLOOKUP(BK135,Key!$G$3:$H$6,2,FALSE))</f>
        <v/>
      </c>
      <c r="CY135" s="87" t="str">
        <f>IF(ISBLANK(BM135),"",VLOOKUP(BM135,Key!$G$3:$H$6,2,FALSE))</f>
        <v/>
      </c>
      <c r="CZ135" s="87" t="str">
        <f>IF(ISBLANK(BO135),"",VLOOKUP(BO135,Key!$G$3:$H$6,2,FALSE))</f>
        <v/>
      </c>
    </row>
    <row r="136" spans="1:104" x14ac:dyDescent="0.35">
      <c r="A136" s="174"/>
      <c r="B136" s="171"/>
      <c r="C136" s="29" t="s">
        <v>246</v>
      </c>
      <c r="D136" s="45"/>
      <c r="E136" s="46"/>
      <c r="F136" s="46"/>
      <c r="G136" s="48"/>
      <c r="H136" s="45"/>
      <c r="I136" s="47"/>
      <c r="J136" s="46"/>
      <c r="K136" s="47"/>
      <c r="L136" s="46"/>
      <c r="M136" s="48"/>
      <c r="N136" s="45"/>
      <c r="O136" s="47"/>
      <c r="P136" s="46"/>
      <c r="Q136" s="47"/>
      <c r="R136" s="46"/>
      <c r="S136" s="48"/>
      <c r="T136" s="45"/>
      <c r="U136" s="47"/>
      <c r="V136" s="46"/>
      <c r="W136" s="47"/>
      <c r="X136" s="46"/>
      <c r="Y136" s="48"/>
      <c r="Z136" s="45"/>
      <c r="AA136" s="47"/>
      <c r="AB136" s="46"/>
      <c r="AC136" s="47"/>
      <c r="AD136" s="46"/>
      <c r="AE136" s="48"/>
      <c r="AF136" s="45"/>
      <c r="AG136" s="47"/>
      <c r="AH136" s="46"/>
      <c r="AI136" s="47"/>
      <c r="AJ136" s="46"/>
      <c r="AK136" s="48"/>
      <c r="AL136" s="45"/>
      <c r="AM136" s="47"/>
      <c r="AN136" s="46"/>
      <c r="AO136" s="47"/>
      <c r="AP136" s="46"/>
      <c r="AQ136" s="48"/>
      <c r="AR136" s="45"/>
      <c r="AS136" s="47"/>
      <c r="AT136" s="46"/>
      <c r="AU136" s="47"/>
      <c r="AV136" s="46"/>
      <c r="AW136" s="48"/>
      <c r="AX136" s="45"/>
      <c r="AY136" s="47"/>
      <c r="AZ136" s="46"/>
      <c r="BA136" s="47"/>
      <c r="BB136" s="46"/>
      <c r="BC136" s="48"/>
      <c r="BD136" s="45"/>
      <c r="BE136" s="47"/>
      <c r="BF136" s="46"/>
      <c r="BG136" s="47"/>
      <c r="BH136" s="46"/>
      <c r="BI136" s="48"/>
      <c r="BJ136" s="45"/>
      <c r="BK136" s="47"/>
      <c r="BL136" s="46"/>
      <c r="BM136" s="47"/>
      <c r="BN136" s="46"/>
      <c r="BO136" s="48"/>
      <c r="BP136" s="79">
        <f>Properties!$C$5</f>
        <v>0</v>
      </c>
      <c r="BQ136" s="84" t="s">
        <v>115</v>
      </c>
      <c r="BR136" s="80" t="s">
        <v>237</v>
      </c>
      <c r="BS136" s="80">
        <f t="shared" si="9"/>
        <v>0</v>
      </c>
      <c r="BT136" s="80">
        <f t="shared" si="10"/>
        <v>0</v>
      </c>
      <c r="BU136" s="80">
        <f t="shared" si="11"/>
        <v>0</v>
      </c>
      <c r="BV136" s="87" t="str">
        <f>IF(ISBLANK(G136),"",VLOOKUP(G136,Key!$G$3:$H$6,2,FALSE))</f>
        <v/>
      </c>
      <c r="BW136" s="87" t="str">
        <f>IF(ISBLANK(I136),"",VLOOKUP(I136,Key!$G$3:$H$6,2,FALSE))</f>
        <v/>
      </c>
      <c r="BX136" s="87" t="str">
        <f>IF(ISBLANK(K136),"",VLOOKUP(K136,Key!$G$3:$H$6,2,FALSE))</f>
        <v/>
      </c>
      <c r="BY136" s="87" t="str">
        <f>IF(ISBLANK(M136),"",VLOOKUP(M136,Key!$G$3:$H$6,2,FALSE))</f>
        <v/>
      </c>
      <c r="BZ136" s="87" t="str">
        <f>IF(ISBLANK(O136),"",VLOOKUP(O136,Key!$G$3:$H$6,2,FALSE))</f>
        <v/>
      </c>
      <c r="CA136" s="87" t="str">
        <f>IF(ISBLANK(Q136),"",VLOOKUP(Q136,Key!$G$3:$H$6,2,FALSE))</f>
        <v/>
      </c>
      <c r="CB136" s="87" t="str">
        <f>IF(ISBLANK(S136),"",VLOOKUP(S136,Key!$G$3:$H$6,2,FALSE))</f>
        <v/>
      </c>
      <c r="CC136" s="87" t="str">
        <f>IF(ISBLANK(U136),"",VLOOKUP(U136,Key!$G$3:$H$6,2,FALSE))</f>
        <v/>
      </c>
      <c r="CD136" s="87" t="str">
        <f>IF(ISBLANK(W136),"",VLOOKUP(W136,Key!$G$3:$H$6,2,FALSE))</f>
        <v/>
      </c>
      <c r="CE136" s="87" t="str">
        <f>IF(ISBLANK(Y136),"",VLOOKUP(Y136,Key!$G$3:$H$6,2,FALSE))</f>
        <v/>
      </c>
      <c r="CF136" s="87" t="str">
        <f>IF(ISBLANK(AA136),"",VLOOKUP(AA136,Key!$G$3:$H$6,2,FALSE))</f>
        <v/>
      </c>
      <c r="CG136" s="87" t="str">
        <f>IF(ISBLANK(AC136),"",VLOOKUP(AC136,Key!$G$3:$H$6,2,FALSE))</f>
        <v/>
      </c>
      <c r="CH136" s="87" t="str">
        <f>IF(ISBLANK(AE136),"",VLOOKUP(AE136,Key!$G$3:$H$6,2,FALSE))</f>
        <v/>
      </c>
      <c r="CI136" s="87" t="str">
        <f>IF(ISBLANK(AG136),"",VLOOKUP(AG136,Key!$G$3:$H$6,2,FALSE))</f>
        <v/>
      </c>
      <c r="CJ136" s="87" t="str">
        <f>IF(ISBLANK(AI136),"",VLOOKUP(AI136,Key!$G$3:$H$6,2,FALSE))</f>
        <v/>
      </c>
      <c r="CK136" s="87" t="str">
        <f>IF(ISBLANK(AK136),"",VLOOKUP(AK136,Key!$G$3:$H$6,2,FALSE))</f>
        <v/>
      </c>
      <c r="CL136" s="87" t="str">
        <f>IF(ISBLANK(AM136),"",VLOOKUP(AM136,Key!$G$3:$H$6,2,FALSE))</f>
        <v/>
      </c>
      <c r="CM136" s="87" t="str">
        <f>IF(ISBLANK(AO136),"",VLOOKUP(AO136,Key!$G$3:$H$6,2,FALSE))</f>
        <v/>
      </c>
      <c r="CN136" s="87" t="str">
        <f>IF(ISBLANK(AQ136),"",VLOOKUP(AQ136,Key!$G$3:$H$6,2,FALSE))</f>
        <v/>
      </c>
      <c r="CO136" s="87" t="str">
        <f>IF(ISBLANK(AS136),"",VLOOKUP(AS136,Key!$G$3:$H$6,2,FALSE))</f>
        <v/>
      </c>
      <c r="CP136" s="87" t="str">
        <f>IF(ISBLANK(AU136),"",VLOOKUP(AU136,Key!$G$3:$H$6,2,FALSE))</f>
        <v/>
      </c>
      <c r="CQ136" s="87" t="str">
        <f>IF(ISBLANK(AW136),"",VLOOKUP(AW136,Key!$G$3:$H$6,2,FALSE))</f>
        <v/>
      </c>
      <c r="CR136" s="87" t="str">
        <f>IF(ISBLANK(AY136),"",VLOOKUP(AY136,Key!$G$3:$H$6,2,FALSE))</f>
        <v/>
      </c>
      <c r="CS136" s="87" t="str">
        <f>IF(ISBLANK(BA136),"",VLOOKUP(BA136,Key!$G$3:$H$6,2,FALSE))</f>
        <v/>
      </c>
      <c r="CT136" s="87" t="str">
        <f>IF(ISBLANK(BC136),"",VLOOKUP(BC136,Key!$G$3:$H$6,2,FALSE))</f>
        <v/>
      </c>
      <c r="CU136" s="87" t="str">
        <f>IF(ISBLANK(BE136),"",VLOOKUP(BE136,Key!$G$3:$H$6,2,FALSE))</f>
        <v/>
      </c>
      <c r="CV136" s="87" t="str">
        <f>IF(ISBLANK(BG136),"",VLOOKUP(BG136,Key!$G$3:$H$6,2,FALSE))</f>
        <v/>
      </c>
      <c r="CW136" s="87" t="str">
        <f>IF(ISBLANK(BI136),"",VLOOKUP(BI136,Key!$G$3:$H$6,2,FALSE))</f>
        <v/>
      </c>
      <c r="CX136" s="87" t="str">
        <f>IF(ISBLANK(BK136),"",VLOOKUP(BK136,Key!$G$3:$H$6,2,FALSE))</f>
        <v/>
      </c>
      <c r="CY136" s="87" t="str">
        <f>IF(ISBLANK(BM136),"",VLOOKUP(BM136,Key!$G$3:$H$6,2,FALSE))</f>
        <v/>
      </c>
      <c r="CZ136" s="87" t="str">
        <f>IF(ISBLANK(BO136),"",VLOOKUP(BO136,Key!$G$3:$H$6,2,FALSE))</f>
        <v/>
      </c>
    </row>
    <row r="137" spans="1:104" x14ac:dyDescent="0.35">
      <c r="A137" s="174"/>
      <c r="B137" s="171"/>
      <c r="C137" s="29" t="s">
        <v>247</v>
      </c>
      <c r="D137" s="45"/>
      <c r="E137" s="46"/>
      <c r="F137" s="46"/>
      <c r="G137" s="48"/>
      <c r="H137" s="45"/>
      <c r="I137" s="47"/>
      <c r="J137" s="46"/>
      <c r="K137" s="47"/>
      <c r="L137" s="46"/>
      <c r="M137" s="48"/>
      <c r="N137" s="45"/>
      <c r="O137" s="47"/>
      <c r="P137" s="46"/>
      <c r="Q137" s="47"/>
      <c r="R137" s="46"/>
      <c r="S137" s="48"/>
      <c r="T137" s="45"/>
      <c r="U137" s="47"/>
      <c r="V137" s="46"/>
      <c r="W137" s="47"/>
      <c r="X137" s="46"/>
      <c r="Y137" s="48"/>
      <c r="Z137" s="45"/>
      <c r="AA137" s="47"/>
      <c r="AB137" s="46"/>
      <c r="AC137" s="47"/>
      <c r="AD137" s="46"/>
      <c r="AE137" s="48"/>
      <c r="AF137" s="45"/>
      <c r="AG137" s="47"/>
      <c r="AH137" s="46"/>
      <c r="AI137" s="47"/>
      <c r="AJ137" s="46"/>
      <c r="AK137" s="48"/>
      <c r="AL137" s="45"/>
      <c r="AM137" s="47"/>
      <c r="AN137" s="46"/>
      <c r="AO137" s="47"/>
      <c r="AP137" s="46"/>
      <c r="AQ137" s="48"/>
      <c r="AR137" s="45"/>
      <c r="AS137" s="47"/>
      <c r="AT137" s="46"/>
      <c r="AU137" s="47"/>
      <c r="AV137" s="46"/>
      <c r="AW137" s="48"/>
      <c r="AX137" s="45"/>
      <c r="AY137" s="47"/>
      <c r="AZ137" s="46"/>
      <c r="BA137" s="47"/>
      <c r="BB137" s="46"/>
      <c r="BC137" s="48"/>
      <c r="BD137" s="45"/>
      <c r="BE137" s="47"/>
      <c r="BF137" s="46"/>
      <c r="BG137" s="47"/>
      <c r="BH137" s="46"/>
      <c r="BI137" s="48"/>
      <c r="BJ137" s="45"/>
      <c r="BK137" s="47"/>
      <c r="BL137" s="46"/>
      <c r="BM137" s="47"/>
      <c r="BN137" s="46"/>
      <c r="BO137" s="48"/>
      <c r="BP137" s="79">
        <f>Properties!$C$5</f>
        <v>0</v>
      </c>
      <c r="BQ137" s="84" t="s">
        <v>115</v>
      </c>
      <c r="BR137" s="80" t="s">
        <v>237</v>
      </c>
      <c r="BS137" s="80">
        <f t="shared" si="9"/>
        <v>0</v>
      </c>
      <c r="BT137" s="80">
        <f t="shared" si="10"/>
        <v>0</v>
      </c>
      <c r="BU137" s="80">
        <f t="shared" si="11"/>
        <v>0</v>
      </c>
      <c r="BV137" s="87" t="str">
        <f>IF(ISBLANK(G137),"",VLOOKUP(G137,Key!$G$3:$H$6,2,FALSE))</f>
        <v/>
      </c>
      <c r="BW137" s="87" t="str">
        <f>IF(ISBLANK(I137),"",VLOOKUP(I137,Key!$G$3:$H$6,2,FALSE))</f>
        <v/>
      </c>
      <c r="BX137" s="87" t="str">
        <f>IF(ISBLANK(K137),"",VLOOKUP(K137,Key!$G$3:$H$6,2,FALSE))</f>
        <v/>
      </c>
      <c r="BY137" s="87" t="str">
        <f>IF(ISBLANK(M137),"",VLOOKUP(M137,Key!$G$3:$H$6,2,FALSE))</f>
        <v/>
      </c>
      <c r="BZ137" s="87" t="str">
        <f>IF(ISBLANK(O137),"",VLOOKUP(O137,Key!$G$3:$H$6,2,FALSE))</f>
        <v/>
      </c>
      <c r="CA137" s="87" t="str">
        <f>IF(ISBLANK(Q137),"",VLOOKUP(Q137,Key!$G$3:$H$6,2,FALSE))</f>
        <v/>
      </c>
      <c r="CB137" s="87" t="str">
        <f>IF(ISBLANK(S137),"",VLOOKUP(S137,Key!$G$3:$H$6,2,FALSE))</f>
        <v/>
      </c>
      <c r="CC137" s="87" t="str">
        <f>IF(ISBLANK(U137),"",VLOOKUP(U137,Key!$G$3:$H$6,2,FALSE))</f>
        <v/>
      </c>
      <c r="CD137" s="87" t="str">
        <f>IF(ISBLANK(W137),"",VLOOKUP(W137,Key!$G$3:$H$6,2,FALSE))</f>
        <v/>
      </c>
      <c r="CE137" s="87" t="str">
        <f>IF(ISBLANK(Y137),"",VLOOKUP(Y137,Key!$G$3:$H$6,2,FALSE))</f>
        <v/>
      </c>
      <c r="CF137" s="87" t="str">
        <f>IF(ISBLANK(AA137),"",VLOOKUP(AA137,Key!$G$3:$H$6,2,FALSE))</f>
        <v/>
      </c>
      <c r="CG137" s="87" t="str">
        <f>IF(ISBLANK(AC137),"",VLOOKUP(AC137,Key!$G$3:$H$6,2,FALSE))</f>
        <v/>
      </c>
      <c r="CH137" s="87" t="str">
        <f>IF(ISBLANK(AE137),"",VLOOKUP(AE137,Key!$G$3:$H$6,2,FALSE))</f>
        <v/>
      </c>
      <c r="CI137" s="87" t="str">
        <f>IF(ISBLANK(AG137),"",VLOOKUP(AG137,Key!$G$3:$H$6,2,FALSE))</f>
        <v/>
      </c>
      <c r="CJ137" s="87" t="str">
        <f>IF(ISBLANK(AI137),"",VLOOKUP(AI137,Key!$G$3:$H$6,2,FALSE))</f>
        <v/>
      </c>
      <c r="CK137" s="87" t="str">
        <f>IF(ISBLANK(AK137),"",VLOOKUP(AK137,Key!$G$3:$H$6,2,FALSE))</f>
        <v/>
      </c>
      <c r="CL137" s="87" t="str">
        <f>IF(ISBLANK(AM137),"",VLOOKUP(AM137,Key!$G$3:$H$6,2,FALSE))</f>
        <v/>
      </c>
      <c r="CM137" s="87" t="str">
        <f>IF(ISBLANK(AO137),"",VLOOKUP(AO137,Key!$G$3:$H$6,2,FALSE))</f>
        <v/>
      </c>
      <c r="CN137" s="87" t="str">
        <f>IF(ISBLANK(AQ137),"",VLOOKUP(AQ137,Key!$G$3:$H$6,2,FALSE))</f>
        <v/>
      </c>
      <c r="CO137" s="87" t="str">
        <f>IF(ISBLANK(AS137),"",VLOOKUP(AS137,Key!$G$3:$H$6,2,FALSE))</f>
        <v/>
      </c>
      <c r="CP137" s="87" t="str">
        <f>IF(ISBLANK(AU137),"",VLOOKUP(AU137,Key!$G$3:$H$6,2,FALSE))</f>
        <v/>
      </c>
      <c r="CQ137" s="87" t="str">
        <f>IF(ISBLANK(AW137),"",VLOOKUP(AW137,Key!$G$3:$H$6,2,FALSE))</f>
        <v/>
      </c>
      <c r="CR137" s="87" t="str">
        <f>IF(ISBLANK(AY137),"",VLOOKUP(AY137,Key!$G$3:$H$6,2,FALSE))</f>
        <v/>
      </c>
      <c r="CS137" s="87" t="str">
        <f>IF(ISBLANK(BA137),"",VLOOKUP(BA137,Key!$G$3:$H$6,2,FALSE))</f>
        <v/>
      </c>
      <c r="CT137" s="87" t="str">
        <f>IF(ISBLANK(BC137),"",VLOOKUP(BC137,Key!$G$3:$H$6,2,FALSE))</f>
        <v/>
      </c>
      <c r="CU137" s="87" t="str">
        <f>IF(ISBLANK(BE137),"",VLOOKUP(BE137,Key!$G$3:$H$6,2,FALSE))</f>
        <v/>
      </c>
      <c r="CV137" s="87" t="str">
        <f>IF(ISBLANK(BG137),"",VLOOKUP(BG137,Key!$G$3:$H$6,2,FALSE))</f>
        <v/>
      </c>
      <c r="CW137" s="87" t="str">
        <f>IF(ISBLANK(BI137),"",VLOOKUP(BI137,Key!$G$3:$H$6,2,FALSE))</f>
        <v/>
      </c>
      <c r="CX137" s="87" t="str">
        <f>IF(ISBLANK(BK137),"",VLOOKUP(BK137,Key!$G$3:$H$6,2,FALSE))</f>
        <v/>
      </c>
      <c r="CY137" s="87" t="str">
        <f>IF(ISBLANK(BM137),"",VLOOKUP(BM137,Key!$G$3:$H$6,2,FALSE))</f>
        <v/>
      </c>
      <c r="CZ137" s="87" t="str">
        <f>IF(ISBLANK(BO137),"",VLOOKUP(BO137,Key!$G$3:$H$6,2,FALSE))</f>
        <v/>
      </c>
    </row>
    <row r="138" spans="1:104" x14ac:dyDescent="0.35">
      <c r="A138" s="174"/>
      <c r="B138" s="171"/>
      <c r="C138" s="29" t="s">
        <v>248</v>
      </c>
      <c r="D138" s="45"/>
      <c r="E138" s="46"/>
      <c r="F138" s="46"/>
      <c r="G138" s="48"/>
      <c r="H138" s="45"/>
      <c r="I138" s="47"/>
      <c r="J138" s="46"/>
      <c r="K138" s="47"/>
      <c r="L138" s="46"/>
      <c r="M138" s="48"/>
      <c r="N138" s="45"/>
      <c r="O138" s="47"/>
      <c r="P138" s="46"/>
      <c r="Q138" s="47"/>
      <c r="R138" s="46"/>
      <c r="S138" s="48"/>
      <c r="T138" s="45"/>
      <c r="U138" s="47"/>
      <c r="V138" s="46"/>
      <c r="W138" s="47"/>
      <c r="X138" s="46"/>
      <c r="Y138" s="48"/>
      <c r="Z138" s="45"/>
      <c r="AA138" s="47"/>
      <c r="AB138" s="46"/>
      <c r="AC138" s="47"/>
      <c r="AD138" s="46"/>
      <c r="AE138" s="48"/>
      <c r="AF138" s="45"/>
      <c r="AG138" s="47"/>
      <c r="AH138" s="46"/>
      <c r="AI138" s="47"/>
      <c r="AJ138" s="46"/>
      <c r="AK138" s="48"/>
      <c r="AL138" s="45"/>
      <c r="AM138" s="47"/>
      <c r="AN138" s="46"/>
      <c r="AO138" s="47"/>
      <c r="AP138" s="46"/>
      <c r="AQ138" s="48"/>
      <c r="AR138" s="45"/>
      <c r="AS138" s="47"/>
      <c r="AT138" s="46"/>
      <c r="AU138" s="47"/>
      <c r="AV138" s="46"/>
      <c r="AW138" s="48"/>
      <c r="AX138" s="45"/>
      <c r="AY138" s="47"/>
      <c r="AZ138" s="46"/>
      <c r="BA138" s="47"/>
      <c r="BB138" s="46"/>
      <c r="BC138" s="48"/>
      <c r="BD138" s="45"/>
      <c r="BE138" s="47"/>
      <c r="BF138" s="46"/>
      <c r="BG138" s="47"/>
      <c r="BH138" s="46"/>
      <c r="BI138" s="48"/>
      <c r="BJ138" s="45"/>
      <c r="BK138" s="47"/>
      <c r="BL138" s="46"/>
      <c r="BM138" s="47"/>
      <c r="BN138" s="46"/>
      <c r="BO138" s="48"/>
      <c r="BP138" s="79">
        <f>Properties!$C$5</f>
        <v>0</v>
      </c>
      <c r="BQ138" s="84" t="s">
        <v>115</v>
      </c>
      <c r="BR138" s="80" t="s">
        <v>237</v>
      </c>
      <c r="BS138" s="80">
        <f t="shared" si="9"/>
        <v>0</v>
      </c>
      <c r="BT138" s="80">
        <f t="shared" si="10"/>
        <v>0</v>
      </c>
      <c r="BU138" s="80">
        <f t="shared" si="11"/>
        <v>0</v>
      </c>
      <c r="BV138" s="87" t="str">
        <f>IF(ISBLANK(G138),"",VLOOKUP(G138,Key!$G$3:$H$6,2,FALSE))</f>
        <v/>
      </c>
      <c r="BW138" s="87" t="str">
        <f>IF(ISBLANK(I138),"",VLOOKUP(I138,Key!$G$3:$H$6,2,FALSE))</f>
        <v/>
      </c>
      <c r="BX138" s="87" t="str">
        <f>IF(ISBLANK(K138),"",VLOOKUP(K138,Key!$G$3:$H$6,2,FALSE))</f>
        <v/>
      </c>
      <c r="BY138" s="87" t="str">
        <f>IF(ISBLANK(M138),"",VLOOKUP(M138,Key!$G$3:$H$6,2,FALSE))</f>
        <v/>
      </c>
      <c r="BZ138" s="87" t="str">
        <f>IF(ISBLANK(O138),"",VLOOKUP(O138,Key!$G$3:$H$6,2,FALSE))</f>
        <v/>
      </c>
      <c r="CA138" s="87" t="str">
        <f>IF(ISBLANK(Q138),"",VLOOKUP(Q138,Key!$G$3:$H$6,2,FALSE))</f>
        <v/>
      </c>
      <c r="CB138" s="87" t="str">
        <f>IF(ISBLANK(S138),"",VLOOKUP(S138,Key!$G$3:$H$6,2,FALSE))</f>
        <v/>
      </c>
      <c r="CC138" s="87" t="str">
        <f>IF(ISBLANK(U138),"",VLOOKUP(U138,Key!$G$3:$H$6,2,FALSE))</f>
        <v/>
      </c>
      <c r="CD138" s="87" t="str">
        <f>IF(ISBLANK(W138),"",VLOOKUP(W138,Key!$G$3:$H$6,2,FALSE))</f>
        <v/>
      </c>
      <c r="CE138" s="87" t="str">
        <f>IF(ISBLANK(Y138),"",VLOOKUP(Y138,Key!$G$3:$H$6,2,FALSE))</f>
        <v/>
      </c>
      <c r="CF138" s="87" t="str">
        <f>IF(ISBLANK(AA138),"",VLOOKUP(AA138,Key!$G$3:$H$6,2,FALSE))</f>
        <v/>
      </c>
      <c r="CG138" s="87" t="str">
        <f>IF(ISBLANK(AC138),"",VLOOKUP(AC138,Key!$G$3:$H$6,2,FALSE))</f>
        <v/>
      </c>
      <c r="CH138" s="87" t="str">
        <f>IF(ISBLANK(AE138),"",VLOOKUP(AE138,Key!$G$3:$H$6,2,FALSE))</f>
        <v/>
      </c>
      <c r="CI138" s="87" t="str">
        <f>IF(ISBLANK(AG138),"",VLOOKUP(AG138,Key!$G$3:$H$6,2,FALSE))</f>
        <v/>
      </c>
      <c r="CJ138" s="87" t="str">
        <f>IF(ISBLANK(AI138),"",VLOOKUP(AI138,Key!$G$3:$H$6,2,FALSE))</f>
        <v/>
      </c>
      <c r="CK138" s="87" t="str">
        <f>IF(ISBLANK(AK138),"",VLOOKUP(AK138,Key!$G$3:$H$6,2,FALSE))</f>
        <v/>
      </c>
      <c r="CL138" s="87" t="str">
        <f>IF(ISBLANK(AM138),"",VLOOKUP(AM138,Key!$G$3:$H$6,2,FALSE))</f>
        <v/>
      </c>
      <c r="CM138" s="87" t="str">
        <f>IF(ISBLANK(AO138),"",VLOOKUP(AO138,Key!$G$3:$H$6,2,FALSE))</f>
        <v/>
      </c>
      <c r="CN138" s="87" t="str">
        <f>IF(ISBLANK(AQ138),"",VLOOKUP(AQ138,Key!$G$3:$H$6,2,FALSE))</f>
        <v/>
      </c>
      <c r="CO138" s="87" t="str">
        <f>IF(ISBLANK(AS138),"",VLOOKUP(AS138,Key!$G$3:$H$6,2,FALSE))</f>
        <v/>
      </c>
      <c r="CP138" s="87" t="str">
        <f>IF(ISBLANK(AU138),"",VLOOKUP(AU138,Key!$G$3:$H$6,2,FALSE))</f>
        <v/>
      </c>
      <c r="CQ138" s="87" t="str">
        <f>IF(ISBLANK(AW138),"",VLOOKUP(AW138,Key!$G$3:$H$6,2,FALSE))</f>
        <v/>
      </c>
      <c r="CR138" s="87" t="str">
        <f>IF(ISBLANK(AY138),"",VLOOKUP(AY138,Key!$G$3:$H$6,2,FALSE))</f>
        <v/>
      </c>
      <c r="CS138" s="87" t="str">
        <f>IF(ISBLANK(BA138),"",VLOOKUP(BA138,Key!$G$3:$H$6,2,FALSE))</f>
        <v/>
      </c>
      <c r="CT138" s="87" t="str">
        <f>IF(ISBLANK(BC138),"",VLOOKUP(BC138,Key!$G$3:$H$6,2,FALSE))</f>
        <v/>
      </c>
      <c r="CU138" s="87" t="str">
        <f>IF(ISBLANK(BE138),"",VLOOKUP(BE138,Key!$G$3:$H$6,2,FALSE))</f>
        <v/>
      </c>
      <c r="CV138" s="87" t="str">
        <f>IF(ISBLANK(BG138),"",VLOOKUP(BG138,Key!$G$3:$H$6,2,FALSE))</f>
        <v/>
      </c>
      <c r="CW138" s="87" t="str">
        <f>IF(ISBLANK(BI138),"",VLOOKUP(BI138,Key!$G$3:$H$6,2,FALSE))</f>
        <v/>
      </c>
      <c r="CX138" s="87" t="str">
        <f>IF(ISBLANK(BK138),"",VLOOKUP(BK138,Key!$G$3:$H$6,2,FALSE))</f>
        <v/>
      </c>
      <c r="CY138" s="87" t="str">
        <f>IF(ISBLANK(BM138),"",VLOOKUP(BM138,Key!$G$3:$H$6,2,FALSE))</f>
        <v/>
      </c>
      <c r="CZ138" s="87" t="str">
        <f>IF(ISBLANK(BO138),"",VLOOKUP(BO138,Key!$G$3:$H$6,2,FALSE))</f>
        <v/>
      </c>
    </row>
    <row r="139" spans="1:104" x14ac:dyDescent="0.35">
      <c r="A139" s="174"/>
      <c r="B139" s="171"/>
      <c r="C139" s="29" t="s">
        <v>249</v>
      </c>
      <c r="D139" s="45"/>
      <c r="E139" s="46"/>
      <c r="F139" s="46"/>
      <c r="G139" s="48"/>
      <c r="H139" s="45"/>
      <c r="I139" s="47"/>
      <c r="J139" s="46"/>
      <c r="K139" s="47"/>
      <c r="L139" s="46"/>
      <c r="M139" s="48"/>
      <c r="N139" s="45"/>
      <c r="O139" s="47"/>
      <c r="P139" s="46"/>
      <c r="Q139" s="47"/>
      <c r="R139" s="46"/>
      <c r="S139" s="48"/>
      <c r="T139" s="45"/>
      <c r="U139" s="47"/>
      <c r="V139" s="46"/>
      <c r="W139" s="47"/>
      <c r="X139" s="46"/>
      <c r="Y139" s="48"/>
      <c r="Z139" s="45"/>
      <c r="AA139" s="47"/>
      <c r="AB139" s="46"/>
      <c r="AC139" s="47"/>
      <c r="AD139" s="46"/>
      <c r="AE139" s="48"/>
      <c r="AF139" s="45"/>
      <c r="AG139" s="47"/>
      <c r="AH139" s="46"/>
      <c r="AI139" s="47"/>
      <c r="AJ139" s="46"/>
      <c r="AK139" s="48"/>
      <c r="AL139" s="45"/>
      <c r="AM139" s="47"/>
      <c r="AN139" s="46"/>
      <c r="AO139" s="47"/>
      <c r="AP139" s="46"/>
      <c r="AQ139" s="48"/>
      <c r="AR139" s="45"/>
      <c r="AS139" s="47"/>
      <c r="AT139" s="46"/>
      <c r="AU139" s="47"/>
      <c r="AV139" s="46"/>
      <c r="AW139" s="48"/>
      <c r="AX139" s="45"/>
      <c r="AY139" s="47"/>
      <c r="AZ139" s="46"/>
      <c r="BA139" s="47"/>
      <c r="BB139" s="46"/>
      <c r="BC139" s="48"/>
      <c r="BD139" s="45"/>
      <c r="BE139" s="47"/>
      <c r="BF139" s="46"/>
      <c r="BG139" s="47"/>
      <c r="BH139" s="46"/>
      <c r="BI139" s="48"/>
      <c r="BJ139" s="45"/>
      <c r="BK139" s="47"/>
      <c r="BL139" s="46"/>
      <c r="BM139" s="47"/>
      <c r="BN139" s="46"/>
      <c r="BO139" s="48"/>
      <c r="BP139" s="79">
        <f>Properties!$C$5</f>
        <v>0</v>
      </c>
      <c r="BQ139" s="84" t="s">
        <v>115</v>
      </c>
      <c r="BR139" s="80" t="s">
        <v>237</v>
      </c>
      <c r="BS139" s="80">
        <f t="shared" si="9"/>
        <v>0</v>
      </c>
      <c r="BT139" s="80">
        <f t="shared" si="10"/>
        <v>0</v>
      </c>
      <c r="BU139" s="80">
        <f t="shared" si="11"/>
        <v>0</v>
      </c>
      <c r="BV139" s="87" t="str">
        <f>IF(ISBLANK(G139),"",VLOOKUP(G139,Key!$G$3:$H$6,2,FALSE))</f>
        <v/>
      </c>
      <c r="BW139" s="87" t="str">
        <f>IF(ISBLANK(I139),"",VLOOKUP(I139,Key!$G$3:$H$6,2,FALSE))</f>
        <v/>
      </c>
      <c r="BX139" s="87" t="str">
        <f>IF(ISBLANK(K139),"",VLOOKUP(K139,Key!$G$3:$H$6,2,FALSE))</f>
        <v/>
      </c>
      <c r="BY139" s="87" t="str">
        <f>IF(ISBLANK(M139),"",VLOOKUP(M139,Key!$G$3:$H$6,2,FALSE))</f>
        <v/>
      </c>
      <c r="BZ139" s="87" t="str">
        <f>IF(ISBLANK(O139),"",VLOOKUP(O139,Key!$G$3:$H$6,2,FALSE))</f>
        <v/>
      </c>
      <c r="CA139" s="87" t="str">
        <f>IF(ISBLANK(Q139),"",VLOOKUP(Q139,Key!$G$3:$H$6,2,FALSE))</f>
        <v/>
      </c>
      <c r="CB139" s="87" t="str">
        <f>IF(ISBLANK(S139),"",VLOOKUP(S139,Key!$G$3:$H$6,2,FALSE))</f>
        <v/>
      </c>
      <c r="CC139" s="87" t="str">
        <f>IF(ISBLANK(U139),"",VLOOKUP(U139,Key!$G$3:$H$6,2,FALSE))</f>
        <v/>
      </c>
      <c r="CD139" s="87" t="str">
        <f>IF(ISBLANK(W139),"",VLOOKUP(W139,Key!$G$3:$H$6,2,FALSE))</f>
        <v/>
      </c>
      <c r="CE139" s="87" t="str">
        <f>IF(ISBLANK(Y139),"",VLOOKUP(Y139,Key!$G$3:$H$6,2,FALSE))</f>
        <v/>
      </c>
      <c r="CF139" s="87" t="str">
        <f>IF(ISBLANK(AA139),"",VLOOKUP(AA139,Key!$G$3:$H$6,2,FALSE))</f>
        <v/>
      </c>
      <c r="CG139" s="87" t="str">
        <f>IF(ISBLANK(AC139),"",VLOOKUP(AC139,Key!$G$3:$H$6,2,FALSE))</f>
        <v/>
      </c>
      <c r="CH139" s="87" t="str">
        <f>IF(ISBLANK(AE139),"",VLOOKUP(AE139,Key!$G$3:$H$6,2,FALSE))</f>
        <v/>
      </c>
      <c r="CI139" s="87" t="str">
        <f>IF(ISBLANK(AG139),"",VLOOKUP(AG139,Key!$G$3:$H$6,2,FALSE))</f>
        <v/>
      </c>
      <c r="CJ139" s="87" t="str">
        <f>IF(ISBLANK(AI139),"",VLOOKUP(AI139,Key!$G$3:$H$6,2,FALSE))</f>
        <v/>
      </c>
      <c r="CK139" s="87" t="str">
        <f>IF(ISBLANK(AK139),"",VLOOKUP(AK139,Key!$G$3:$H$6,2,FALSE))</f>
        <v/>
      </c>
      <c r="CL139" s="87" t="str">
        <f>IF(ISBLANK(AM139),"",VLOOKUP(AM139,Key!$G$3:$H$6,2,FALSE))</f>
        <v/>
      </c>
      <c r="CM139" s="87" t="str">
        <f>IF(ISBLANK(AO139),"",VLOOKUP(AO139,Key!$G$3:$H$6,2,FALSE))</f>
        <v/>
      </c>
      <c r="CN139" s="87" t="str">
        <f>IF(ISBLANK(AQ139),"",VLOOKUP(AQ139,Key!$G$3:$H$6,2,FALSE))</f>
        <v/>
      </c>
      <c r="CO139" s="87" t="str">
        <f>IF(ISBLANK(AS139),"",VLOOKUP(AS139,Key!$G$3:$H$6,2,FALSE))</f>
        <v/>
      </c>
      <c r="CP139" s="87" t="str">
        <f>IF(ISBLANK(AU139),"",VLOOKUP(AU139,Key!$G$3:$H$6,2,FALSE))</f>
        <v/>
      </c>
      <c r="CQ139" s="87" t="str">
        <f>IF(ISBLANK(AW139),"",VLOOKUP(AW139,Key!$G$3:$H$6,2,FALSE))</f>
        <v/>
      </c>
      <c r="CR139" s="87" t="str">
        <f>IF(ISBLANK(AY139),"",VLOOKUP(AY139,Key!$G$3:$H$6,2,FALSE))</f>
        <v/>
      </c>
      <c r="CS139" s="87" t="str">
        <f>IF(ISBLANK(BA139),"",VLOOKUP(BA139,Key!$G$3:$H$6,2,FALSE))</f>
        <v/>
      </c>
      <c r="CT139" s="87" t="str">
        <f>IF(ISBLANK(BC139),"",VLOOKUP(BC139,Key!$G$3:$H$6,2,FALSE))</f>
        <v/>
      </c>
      <c r="CU139" s="87" t="str">
        <f>IF(ISBLANK(BE139),"",VLOOKUP(BE139,Key!$G$3:$H$6,2,FALSE))</f>
        <v/>
      </c>
      <c r="CV139" s="87" t="str">
        <f>IF(ISBLANK(BG139),"",VLOOKUP(BG139,Key!$G$3:$H$6,2,FALSE))</f>
        <v/>
      </c>
      <c r="CW139" s="87" t="str">
        <f>IF(ISBLANK(BI139),"",VLOOKUP(BI139,Key!$G$3:$H$6,2,FALSE))</f>
        <v/>
      </c>
      <c r="CX139" s="87" t="str">
        <f>IF(ISBLANK(BK139),"",VLOOKUP(BK139,Key!$G$3:$H$6,2,FALSE))</f>
        <v/>
      </c>
      <c r="CY139" s="87" t="str">
        <f>IF(ISBLANK(BM139),"",VLOOKUP(BM139,Key!$G$3:$H$6,2,FALSE))</f>
        <v/>
      </c>
      <c r="CZ139" s="87" t="str">
        <f>IF(ISBLANK(BO139),"",VLOOKUP(BO139,Key!$G$3:$H$6,2,FALSE))</f>
        <v/>
      </c>
    </row>
    <row r="140" spans="1:104" x14ac:dyDescent="0.35">
      <c r="A140" s="174"/>
      <c r="B140" s="171"/>
      <c r="C140" s="29" t="s">
        <v>250</v>
      </c>
      <c r="D140" s="45"/>
      <c r="E140" s="46"/>
      <c r="F140" s="46"/>
      <c r="G140" s="48"/>
      <c r="H140" s="45"/>
      <c r="I140" s="47"/>
      <c r="J140" s="46"/>
      <c r="K140" s="47"/>
      <c r="L140" s="46"/>
      <c r="M140" s="48"/>
      <c r="N140" s="45"/>
      <c r="O140" s="47"/>
      <c r="P140" s="46"/>
      <c r="Q140" s="47"/>
      <c r="R140" s="46"/>
      <c r="S140" s="48"/>
      <c r="T140" s="45"/>
      <c r="U140" s="47"/>
      <c r="V140" s="46"/>
      <c r="W140" s="47"/>
      <c r="X140" s="46"/>
      <c r="Y140" s="48"/>
      <c r="Z140" s="45"/>
      <c r="AA140" s="47"/>
      <c r="AB140" s="46"/>
      <c r="AC140" s="47"/>
      <c r="AD140" s="46"/>
      <c r="AE140" s="48"/>
      <c r="AF140" s="45"/>
      <c r="AG140" s="47"/>
      <c r="AH140" s="46"/>
      <c r="AI140" s="47"/>
      <c r="AJ140" s="46"/>
      <c r="AK140" s="48"/>
      <c r="AL140" s="45"/>
      <c r="AM140" s="47"/>
      <c r="AN140" s="46"/>
      <c r="AO140" s="47"/>
      <c r="AP140" s="46"/>
      <c r="AQ140" s="48"/>
      <c r="AR140" s="45"/>
      <c r="AS140" s="47"/>
      <c r="AT140" s="46"/>
      <c r="AU140" s="47"/>
      <c r="AV140" s="46"/>
      <c r="AW140" s="48"/>
      <c r="AX140" s="45"/>
      <c r="AY140" s="47"/>
      <c r="AZ140" s="46"/>
      <c r="BA140" s="47"/>
      <c r="BB140" s="46"/>
      <c r="BC140" s="48"/>
      <c r="BD140" s="45"/>
      <c r="BE140" s="47"/>
      <c r="BF140" s="46"/>
      <c r="BG140" s="47"/>
      <c r="BH140" s="46"/>
      <c r="BI140" s="48"/>
      <c r="BJ140" s="45"/>
      <c r="BK140" s="47"/>
      <c r="BL140" s="46"/>
      <c r="BM140" s="47"/>
      <c r="BN140" s="46"/>
      <c r="BO140" s="48"/>
      <c r="BP140" s="79">
        <f>Properties!$C$5</f>
        <v>0</v>
      </c>
      <c r="BQ140" s="84" t="s">
        <v>115</v>
      </c>
      <c r="BR140" s="80" t="s">
        <v>237</v>
      </c>
      <c r="BS140" s="80">
        <f t="shared" si="9"/>
        <v>0</v>
      </c>
      <c r="BT140" s="80">
        <f t="shared" si="10"/>
        <v>0</v>
      </c>
      <c r="BU140" s="80">
        <f t="shared" si="11"/>
        <v>0</v>
      </c>
      <c r="BV140" s="87" t="str">
        <f>IF(ISBLANK(G140),"",VLOOKUP(G140,Key!$G$3:$H$6,2,FALSE))</f>
        <v/>
      </c>
      <c r="BW140" s="87" t="str">
        <f>IF(ISBLANK(I140),"",VLOOKUP(I140,Key!$G$3:$H$6,2,FALSE))</f>
        <v/>
      </c>
      <c r="BX140" s="87" t="str">
        <f>IF(ISBLANK(K140),"",VLOOKUP(K140,Key!$G$3:$H$6,2,FALSE))</f>
        <v/>
      </c>
      <c r="BY140" s="87" t="str">
        <f>IF(ISBLANK(M140),"",VLOOKUP(M140,Key!$G$3:$H$6,2,FALSE))</f>
        <v/>
      </c>
      <c r="BZ140" s="87" t="str">
        <f>IF(ISBLANK(O140),"",VLOOKUP(O140,Key!$G$3:$H$6,2,FALSE))</f>
        <v/>
      </c>
      <c r="CA140" s="87" t="str">
        <f>IF(ISBLANK(Q140),"",VLOOKUP(Q140,Key!$G$3:$H$6,2,FALSE))</f>
        <v/>
      </c>
      <c r="CB140" s="87" t="str">
        <f>IF(ISBLANK(S140),"",VLOOKUP(S140,Key!$G$3:$H$6,2,FALSE))</f>
        <v/>
      </c>
      <c r="CC140" s="87" t="str">
        <f>IF(ISBLANK(U140),"",VLOOKUP(U140,Key!$G$3:$H$6,2,FALSE))</f>
        <v/>
      </c>
      <c r="CD140" s="87" t="str">
        <f>IF(ISBLANK(W140),"",VLOOKUP(W140,Key!$G$3:$H$6,2,FALSE))</f>
        <v/>
      </c>
      <c r="CE140" s="87" t="str">
        <f>IF(ISBLANK(Y140),"",VLOOKUP(Y140,Key!$G$3:$H$6,2,FALSE))</f>
        <v/>
      </c>
      <c r="CF140" s="87" t="str">
        <f>IF(ISBLANK(AA140),"",VLOOKUP(AA140,Key!$G$3:$H$6,2,FALSE))</f>
        <v/>
      </c>
      <c r="CG140" s="87" t="str">
        <f>IF(ISBLANK(AC140),"",VLOOKUP(AC140,Key!$G$3:$H$6,2,FALSE))</f>
        <v/>
      </c>
      <c r="CH140" s="87" t="str">
        <f>IF(ISBLANK(AE140),"",VLOOKUP(AE140,Key!$G$3:$H$6,2,FALSE))</f>
        <v/>
      </c>
      <c r="CI140" s="87" t="str">
        <f>IF(ISBLANK(AG140),"",VLOOKUP(AG140,Key!$G$3:$H$6,2,FALSE))</f>
        <v/>
      </c>
      <c r="CJ140" s="87" t="str">
        <f>IF(ISBLANK(AI140),"",VLOOKUP(AI140,Key!$G$3:$H$6,2,FALSE))</f>
        <v/>
      </c>
      <c r="CK140" s="87" t="str">
        <f>IF(ISBLANK(AK140),"",VLOOKUP(AK140,Key!$G$3:$H$6,2,FALSE))</f>
        <v/>
      </c>
      <c r="CL140" s="87" t="str">
        <f>IF(ISBLANK(AM140),"",VLOOKUP(AM140,Key!$G$3:$H$6,2,FALSE))</f>
        <v/>
      </c>
      <c r="CM140" s="87" t="str">
        <f>IF(ISBLANK(AO140),"",VLOOKUP(AO140,Key!$G$3:$H$6,2,FALSE))</f>
        <v/>
      </c>
      <c r="CN140" s="87" t="str">
        <f>IF(ISBLANK(AQ140),"",VLOOKUP(AQ140,Key!$G$3:$H$6,2,FALSE))</f>
        <v/>
      </c>
      <c r="CO140" s="87" t="str">
        <f>IF(ISBLANK(AS140),"",VLOOKUP(AS140,Key!$G$3:$H$6,2,FALSE))</f>
        <v/>
      </c>
      <c r="CP140" s="87" t="str">
        <f>IF(ISBLANK(AU140),"",VLOOKUP(AU140,Key!$G$3:$H$6,2,FALSE))</f>
        <v/>
      </c>
      <c r="CQ140" s="87" t="str">
        <f>IF(ISBLANK(AW140),"",VLOOKUP(AW140,Key!$G$3:$H$6,2,FALSE))</f>
        <v/>
      </c>
      <c r="CR140" s="87" t="str">
        <f>IF(ISBLANK(AY140),"",VLOOKUP(AY140,Key!$G$3:$H$6,2,FALSE))</f>
        <v/>
      </c>
      <c r="CS140" s="87" t="str">
        <f>IF(ISBLANK(BA140),"",VLOOKUP(BA140,Key!$G$3:$H$6,2,FALSE))</f>
        <v/>
      </c>
      <c r="CT140" s="87" t="str">
        <f>IF(ISBLANK(BC140),"",VLOOKUP(BC140,Key!$G$3:$H$6,2,FALSE))</f>
        <v/>
      </c>
      <c r="CU140" s="87" t="str">
        <f>IF(ISBLANK(BE140),"",VLOOKUP(BE140,Key!$G$3:$H$6,2,FALSE))</f>
        <v/>
      </c>
      <c r="CV140" s="87" t="str">
        <f>IF(ISBLANK(BG140),"",VLOOKUP(BG140,Key!$G$3:$H$6,2,FALSE))</f>
        <v/>
      </c>
      <c r="CW140" s="87" t="str">
        <f>IF(ISBLANK(BI140),"",VLOOKUP(BI140,Key!$G$3:$H$6,2,FALSE))</f>
        <v/>
      </c>
      <c r="CX140" s="87" t="str">
        <f>IF(ISBLANK(BK140),"",VLOOKUP(BK140,Key!$G$3:$H$6,2,FALSE))</f>
        <v/>
      </c>
      <c r="CY140" s="87" t="str">
        <f>IF(ISBLANK(BM140),"",VLOOKUP(BM140,Key!$G$3:$H$6,2,FALSE))</f>
        <v/>
      </c>
      <c r="CZ140" s="87" t="str">
        <f>IF(ISBLANK(BO140),"",VLOOKUP(BO140,Key!$G$3:$H$6,2,FALSE))</f>
        <v/>
      </c>
    </row>
    <row r="141" spans="1:104" x14ac:dyDescent="0.35">
      <c r="A141" s="174"/>
      <c r="B141" s="171"/>
      <c r="C141" s="29" t="s">
        <v>251</v>
      </c>
      <c r="D141" s="45"/>
      <c r="E141" s="46"/>
      <c r="F141" s="46"/>
      <c r="G141" s="48"/>
      <c r="H141" s="45"/>
      <c r="I141" s="47"/>
      <c r="J141" s="46"/>
      <c r="K141" s="47"/>
      <c r="L141" s="46"/>
      <c r="M141" s="48"/>
      <c r="N141" s="45"/>
      <c r="O141" s="47"/>
      <c r="P141" s="46"/>
      <c r="Q141" s="47"/>
      <c r="R141" s="46"/>
      <c r="S141" s="48"/>
      <c r="T141" s="45"/>
      <c r="U141" s="47"/>
      <c r="V141" s="46"/>
      <c r="W141" s="47"/>
      <c r="X141" s="46"/>
      <c r="Y141" s="48"/>
      <c r="Z141" s="45"/>
      <c r="AA141" s="47"/>
      <c r="AB141" s="46"/>
      <c r="AC141" s="47"/>
      <c r="AD141" s="46"/>
      <c r="AE141" s="48"/>
      <c r="AF141" s="45"/>
      <c r="AG141" s="47"/>
      <c r="AH141" s="46"/>
      <c r="AI141" s="47"/>
      <c r="AJ141" s="46"/>
      <c r="AK141" s="48"/>
      <c r="AL141" s="45"/>
      <c r="AM141" s="47"/>
      <c r="AN141" s="46"/>
      <c r="AO141" s="47"/>
      <c r="AP141" s="46"/>
      <c r="AQ141" s="48"/>
      <c r="AR141" s="45"/>
      <c r="AS141" s="47"/>
      <c r="AT141" s="46"/>
      <c r="AU141" s="47"/>
      <c r="AV141" s="46"/>
      <c r="AW141" s="48"/>
      <c r="AX141" s="45"/>
      <c r="AY141" s="47"/>
      <c r="AZ141" s="46"/>
      <c r="BA141" s="47"/>
      <c r="BB141" s="46"/>
      <c r="BC141" s="48"/>
      <c r="BD141" s="45"/>
      <c r="BE141" s="47"/>
      <c r="BF141" s="46"/>
      <c r="BG141" s="47"/>
      <c r="BH141" s="46"/>
      <c r="BI141" s="48"/>
      <c r="BJ141" s="45"/>
      <c r="BK141" s="47"/>
      <c r="BL141" s="46"/>
      <c r="BM141" s="47"/>
      <c r="BN141" s="46"/>
      <c r="BO141" s="48"/>
      <c r="BP141" s="79">
        <f>Properties!$C$5</f>
        <v>0</v>
      </c>
      <c r="BQ141" s="84" t="s">
        <v>115</v>
      </c>
      <c r="BR141" s="80" t="s">
        <v>237</v>
      </c>
      <c r="BS141" s="80">
        <f t="shared" si="9"/>
        <v>0</v>
      </c>
      <c r="BT141" s="80">
        <f t="shared" si="10"/>
        <v>0</v>
      </c>
      <c r="BU141" s="80">
        <f t="shared" si="11"/>
        <v>0</v>
      </c>
      <c r="BV141" s="87" t="str">
        <f>IF(ISBLANK(G141),"",VLOOKUP(G141,Key!$G$3:$H$6,2,FALSE))</f>
        <v/>
      </c>
      <c r="BW141" s="87" t="str">
        <f>IF(ISBLANK(I141),"",VLOOKUP(I141,Key!$G$3:$H$6,2,FALSE))</f>
        <v/>
      </c>
      <c r="BX141" s="87" t="str">
        <f>IF(ISBLANK(K141),"",VLOOKUP(K141,Key!$G$3:$H$6,2,FALSE))</f>
        <v/>
      </c>
      <c r="BY141" s="87" t="str">
        <f>IF(ISBLANK(M141),"",VLOOKUP(M141,Key!$G$3:$H$6,2,FALSE))</f>
        <v/>
      </c>
      <c r="BZ141" s="87" t="str">
        <f>IF(ISBLANK(O141),"",VLOOKUP(O141,Key!$G$3:$H$6,2,FALSE))</f>
        <v/>
      </c>
      <c r="CA141" s="87" t="str">
        <f>IF(ISBLANK(Q141),"",VLOOKUP(Q141,Key!$G$3:$H$6,2,FALSE))</f>
        <v/>
      </c>
      <c r="CB141" s="87" t="str">
        <f>IF(ISBLANK(S141),"",VLOOKUP(S141,Key!$G$3:$H$6,2,FALSE))</f>
        <v/>
      </c>
      <c r="CC141" s="87" t="str">
        <f>IF(ISBLANK(U141),"",VLOOKUP(U141,Key!$G$3:$H$6,2,FALSE))</f>
        <v/>
      </c>
      <c r="CD141" s="87" t="str">
        <f>IF(ISBLANK(W141),"",VLOOKUP(W141,Key!$G$3:$H$6,2,FALSE))</f>
        <v/>
      </c>
      <c r="CE141" s="87" t="str">
        <f>IF(ISBLANK(Y141),"",VLOOKUP(Y141,Key!$G$3:$H$6,2,FALSE))</f>
        <v/>
      </c>
      <c r="CF141" s="87" t="str">
        <f>IF(ISBLANK(AA141),"",VLOOKUP(AA141,Key!$G$3:$H$6,2,FALSE))</f>
        <v/>
      </c>
      <c r="CG141" s="87" t="str">
        <f>IF(ISBLANK(AC141),"",VLOOKUP(AC141,Key!$G$3:$H$6,2,FALSE))</f>
        <v/>
      </c>
      <c r="CH141" s="87" t="str">
        <f>IF(ISBLANK(AE141),"",VLOOKUP(AE141,Key!$G$3:$H$6,2,FALSE))</f>
        <v/>
      </c>
      <c r="CI141" s="87" t="str">
        <f>IF(ISBLANK(AG141),"",VLOOKUP(AG141,Key!$G$3:$H$6,2,FALSE))</f>
        <v/>
      </c>
      <c r="CJ141" s="87" t="str">
        <f>IF(ISBLANK(AI141),"",VLOOKUP(AI141,Key!$G$3:$H$6,2,FALSE))</f>
        <v/>
      </c>
      <c r="CK141" s="87" t="str">
        <f>IF(ISBLANK(AK141),"",VLOOKUP(AK141,Key!$G$3:$H$6,2,FALSE))</f>
        <v/>
      </c>
      <c r="CL141" s="87" t="str">
        <f>IF(ISBLANK(AM141),"",VLOOKUP(AM141,Key!$G$3:$H$6,2,FALSE))</f>
        <v/>
      </c>
      <c r="CM141" s="87" t="str">
        <f>IF(ISBLANK(AO141),"",VLOOKUP(AO141,Key!$G$3:$H$6,2,FALSE))</f>
        <v/>
      </c>
      <c r="CN141" s="87" t="str">
        <f>IF(ISBLANK(AQ141),"",VLOOKUP(AQ141,Key!$G$3:$H$6,2,FALSE))</f>
        <v/>
      </c>
      <c r="CO141" s="87" t="str">
        <f>IF(ISBLANK(AS141),"",VLOOKUP(AS141,Key!$G$3:$H$6,2,FALSE))</f>
        <v/>
      </c>
      <c r="CP141" s="87" t="str">
        <f>IF(ISBLANK(AU141),"",VLOOKUP(AU141,Key!$G$3:$H$6,2,FALSE))</f>
        <v/>
      </c>
      <c r="CQ141" s="87" t="str">
        <f>IF(ISBLANK(AW141),"",VLOOKUP(AW141,Key!$G$3:$H$6,2,FALSE))</f>
        <v/>
      </c>
      <c r="CR141" s="87" t="str">
        <f>IF(ISBLANK(AY141),"",VLOOKUP(AY141,Key!$G$3:$H$6,2,FALSE))</f>
        <v/>
      </c>
      <c r="CS141" s="87" t="str">
        <f>IF(ISBLANK(BA141),"",VLOOKUP(BA141,Key!$G$3:$H$6,2,FALSE))</f>
        <v/>
      </c>
      <c r="CT141" s="87" t="str">
        <f>IF(ISBLANK(BC141),"",VLOOKUP(BC141,Key!$G$3:$H$6,2,FALSE))</f>
        <v/>
      </c>
      <c r="CU141" s="87" t="str">
        <f>IF(ISBLANK(BE141),"",VLOOKUP(BE141,Key!$G$3:$H$6,2,FALSE))</f>
        <v/>
      </c>
      <c r="CV141" s="87" t="str">
        <f>IF(ISBLANK(BG141),"",VLOOKUP(BG141,Key!$G$3:$H$6,2,FALSE))</f>
        <v/>
      </c>
      <c r="CW141" s="87" t="str">
        <f>IF(ISBLANK(BI141),"",VLOOKUP(BI141,Key!$G$3:$H$6,2,FALSE))</f>
        <v/>
      </c>
      <c r="CX141" s="87" t="str">
        <f>IF(ISBLANK(BK141),"",VLOOKUP(BK141,Key!$G$3:$H$6,2,FALSE))</f>
        <v/>
      </c>
      <c r="CY141" s="87" t="str">
        <f>IF(ISBLANK(BM141),"",VLOOKUP(BM141,Key!$G$3:$H$6,2,FALSE))</f>
        <v/>
      </c>
      <c r="CZ141" s="87" t="str">
        <f>IF(ISBLANK(BO141),"",VLOOKUP(BO141,Key!$G$3:$H$6,2,FALSE))</f>
        <v/>
      </c>
    </row>
    <row r="142" spans="1:104" ht="29.5" thickBot="1" x14ac:dyDescent="0.4">
      <c r="A142" s="175"/>
      <c r="B142" s="172"/>
      <c r="C142" s="32" t="s">
        <v>252</v>
      </c>
      <c r="D142" s="57"/>
      <c r="E142" s="58"/>
      <c r="F142" s="58"/>
      <c r="G142" s="60"/>
      <c r="H142" s="57"/>
      <c r="I142" s="59"/>
      <c r="J142" s="58"/>
      <c r="K142" s="59"/>
      <c r="L142" s="58"/>
      <c r="M142" s="60"/>
      <c r="N142" s="57"/>
      <c r="O142" s="59"/>
      <c r="P142" s="58"/>
      <c r="Q142" s="59"/>
      <c r="R142" s="58"/>
      <c r="S142" s="60"/>
      <c r="T142" s="57"/>
      <c r="U142" s="59"/>
      <c r="V142" s="58"/>
      <c r="W142" s="59"/>
      <c r="X142" s="58"/>
      <c r="Y142" s="60"/>
      <c r="Z142" s="57"/>
      <c r="AA142" s="59"/>
      <c r="AB142" s="58"/>
      <c r="AC142" s="59"/>
      <c r="AD142" s="58"/>
      <c r="AE142" s="60"/>
      <c r="AF142" s="57"/>
      <c r="AG142" s="59"/>
      <c r="AH142" s="58"/>
      <c r="AI142" s="59"/>
      <c r="AJ142" s="58"/>
      <c r="AK142" s="60"/>
      <c r="AL142" s="57"/>
      <c r="AM142" s="59"/>
      <c r="AN142" s="58"/>
      <c r="AO142" s="59"/>
      <c r="AP142" s="58"/>
      <c r="AQ142" s="60"/>
      <c r="AR142" s="57"/>
      <c r="AS142" s="59"/>
      <c r="AT142" s="58"/>
      <c r="AU142" s="59"/>
      <c r="AV142" s="58"/>
      <c r="AW142" s="60"/>
      <c r="AX142" s="57"/>
      <c r="AY142" s="59"/>
      <c r="AZ142" s="58"/>
      <c r="BA142" s="59"/>
      <c r="BB142" s="58"/>
      <c r="BC142" s="60"/>
      <c r="BD142" s="57"/>
      <c r="BE142" s="59"/>
      <c r="BF142" s="58"/>
      <c r="BG142" s="59"/>
      <c r="BH142" s="58"/>
      <c r="BI142" s="60"/>
      <c r="BJ142" s="57"/>
      <c r="BK142" s="59"/>
      <c r="BL142" s="58"/>
      <c r="BM142" s="59"/>
      <c r="BN142" s="58"/>
      <c r="BO142" s="60"/>
      <c r="BP142" s="79">
        <f>Properties!$C$5</f>
        <v>0</v>
      </c>
      <c r="BQ142" s="84" t="s">
        <v>115</v>
      </c>
      <c r="BR142" s="80" t="s">
        <v>237</v>
      </c>
      <c r="BS142" s="80">
        <f t="shared" si="9"/>
        <v>0</v>
      </c>
      <c r="BT142" s="80">
        <f t="shared" si="10"/>
        <v>0</v>
      </c>
      <c r="BU142" s="80">
        <f t="shared" si="11"/>
        <v>0</v>
      </c>
      <c r="BV142" s="87" t="str">
        <f>IF(ISBLANK(G142),"",VLOOKUP(G142,Key!$G$3:$H$6,2,FALSE))</f>
        <v/>
      </c>
      <c r="BW142" s="87" t="str">
        <f>IF(ISBLANK(I142),"",VLOOKUP(I142,Key!$G$3:$H$6,2,FALSE))</f>
        <v/>
      </c>
      <c r="BX142" s="87" t="str">
        <f>IF(ISBLANK(K142),"",VLOOKUP(K142,Key!$G$3:$H$6,2,FALSE))</f>
        <v/>
      </c>
      <c r="BY142" s="87" t="str">
        <f>IF(ISBLANK(M142),"",VLOOKUP(M142,Key!$G$3:$H$6,2,FALSE))</f>
        <v/>
      </c>
      <c r="BZ142" s="87" t="str">
        <f>IF(ISBLANK(O142),"",VLOOKUP(O142,Key!$G$3:$H$6,2,FALSE))</f>
        <v/>
      </c>
      <c r="CA142" s="87" t="str">
        <f>IF(ISBLANK(Q142),"",VLOOKUP(Q142,Key!$G$3:$H$6,2,FALSE))</f>
        <v/>
      </c>
      <c r="CB142" s="87" t="str">
        <f>IF(ISBLANK(S142),"",VLOOKUP(S142,Key!$G$3:$H$6,2,FALSE))</f>
        <v/>
      </c>
      <c r="CC142" s="87" t="str">
        <f>IF(ISBLANK(U142),"",VLOOKUP(U142,Key!$G$3:$H$6,2,FALSE))</f>
        <v/>
      </c>
      <c r="CD142" s="87" t="str">
        <f>IF(ISBLANK(W142),"",VLOOKUP(W142,Key!$G$3:$H$6,2,FALSE))</f>
        <v/>
      </c>
      <c r="CE142" s="87" t="str">
        <f>IF(ISBLANK(Y142),"",VLOOKUP(Y142,Key!$G$3:$H$6,2,FALSE))</f>
        <v/>
      </c>
      <c r="CF142" s="87" t="str">
        <f>IF(ISBLANK(AA142),"",VLOOKUP(AA142,Key!$G$3:$H$6,2,FALSE))</f>
        <v/>
      </c>
      <c r="CG142" s="87" t="str">
        <f>IF(ISBLANK(AC142),"",VLOOKUP(AC142,Key!$G$3:$H$6,2,FALSE))</f>
        <v/>
      </c>
      <c r="CH142" s="87" t="str">
        <f>IF(ISBLANK(AE142),"",VLOOKUP(AE142,Key!$G$3:$H$6,2,FALSE))</f>
        <v/>
      </c>
      <c r="CI142" s="87" t="str">
        <f>IF(ISBLANK(AG142),"",VLOOKUP(AG142,Key!$G$3:$H$6,2,FALSE))</f>
        <v/>
      </c>
      <c r="CJ142" s="87" t="str">
        <f>IF(ISBLANK(AI142),"",VLOOKUP(AI142,Key!$G$3:$H$6,2,FALSE))</f>
        <v/>
      </c>
      <c r="CK142" s="87" t="str">
        <f>IF(ISBLANK(AK142),"",VLOOKUP(AK142,Key!$G$3:$H$6,2,FALSE))</f>
        <v/>
      </c>
      <c r="CL142" s="87" t="str">
        <f>IF(ISBLANK(AM142),"",VLOOKUP(AM142,Key!$G$3:$H$6,2,FALSE))</f>
        <v/>
      </c>
      <c r="CM142" s="87" t="str">
        <f>IF(ISBLANK(AO142),"",VLOOKUP(AO142,Key!$G$3:$H$6,2,FALSE))</f>
        <v/>
      </c>
      <c r="CN142" s="87" t="str">
        <f>IF(ISBLANK(AQ142),"",VLOOKUP(AQ142,Key!$G$3:$H$6,2,FALSE))</f>
        <v/>
      </c>
      <c r="CO142" s="87" t="str">
        <f>IF(ISBLANK(AS142),"",VLOOKUP(AS142,Key!$G$3:$H$6,2,FALSE))</f>
        <v/>
      </c>
      <c r="CP142" s="87" t="str">
        <f>IF(ISBLANK(AU142),"",VLOOKUP(AU142,Key!$G$3:$H$6,2,FALSE))</f>
        <v/>
      </c>
      <c r="CQ142" s="87" t="str">
        <f>IF(ISBLANK(AW142),"",VLOOKUP(AW142,Key!$G$3:$H$6,2,FALSE))</f>
        <v/>
      </c>
      <c r="CR142" s="87" t="str">
        <f>IF(ISBLANK(AY142),"",VLOOKUP(AY142,Key!$G$3:$H$6,2,FALSE))</f>
        <v/>
      </c>
      <c r="CS142" s="87" t="str">
        <f>IF(ISBLANK(BA142),"",VLOOKUP(BA142,Key!$G$3:$H$6,2,FALSE))</f>
        <v/>
      </c>
      <c r="CT142" s="87" t="str">
        <f>IF(ISBLANK(BC142),"",VLOOKUP(BC142,Key!$G$3:$H$6,2,FALSE))</f>
        <v/>
      </c>
      <c r="CU142" s="87" t="str">
        <f>IF(ISBLANK(BE142),"",VLOOKUP(BE142,Key!$G$3:$H$6,2,FALSE))</f>
        <v/>
      </c>
      <c r="CV142" s="87" t="str">
        <f>IF(ISBLANK(BG142),"",VLOOKUP(BG142,Key!$G$3:$H$6,2,FALSE))</f>
        <v/>
      </c>
      <c r="CW142" s="87" t="str">
        <f>IF(ISBLANK(BI142),"",VLOOKUP(BI142,Key!$G$3:$H$6,2,FALSE))</f>
        <v/>
      </c>
      <c r="CX142" s="87" t="str">
        <f>IF(ISBLANK(BK142),"",VLOOKUP(BK142,Key!$G$3:$H$6,2,FALSE))</f>
        <v/>
      </c>
      <c r="CY142" s="87" t="str">
        <f>IF(ISBLANK(BM142),"",VLOOKUP(BM142,Key!$G$3:$H$6,2,FALSE))</f>
        <v/>
      </c>
      <c r="CZ142" s="87" t="str">
        <f>IF(ISBLANK(BO142),"",VLOOKUP(BO142,Key!$G$3:$H$6,2,FALSE))</f>
        <v/>
      </c>
    </row>
    <row r="143" spans="1:104" ht="29" x14ac:dyDescent="0.35">
      <c r="A143" s="173" t="s">
        <v>253</v>
      </c>
      <c r="B143" s="136" t="s">
        <v>116</v>
      </c>
      <c r="C143" s="26" t="s">
        <v>254</v>
      </c>
      <c r="D143" s="33"/>
      <c r="E143" s="34"/>
      <c r="F143" s="34"/>
      <c r="G143" s="36"/>
      <c r="H143" s="33"/>
      <c r="I143" s="35"/>
      <c r="J143" s="34"/>
      <c r="K143" s="35"/>
      <c r="L143" s="34"/>
      <c r="M143" s="36"/>
      <c r="N143" s="33"/>
      <c r="O143" s="35"/>
      <c r="P143" s="34"/>
      <c r="Q143" s="35"/>
      <c r="R143" s="34"/>
      <c r="S143" s="36"/>
      <c r="T143" s="33"/>
      <c r="U143" s="35"/>
      <c r="V143" s="34"/>
      <c r="W143" s="35"/>
      <c r="X143" s="34"/>
      <c r="Y143" s="36"/>
      <c r="Z143" s="33"/>
      <c r="AA143" s="35"/>
      <c r="AB143" s="34"/>
      <c r="AC143" s="35"/>
      <c r="AD143" s="34"/>
      <c r="AE143" s="36"/>
      <c r="AF143" s="33"/>
      <c r="AG143" s="35"/>
      <c r="AH143" s="34"/>
      <c r="AI143" s="35"/>
      <c r="AJ143" s="34"/>
      <c r="AK143" s="36"/>
      <c r="AL143" s="33"/>
      <c r="AM143" s="35"/>
      <c r="AN143" s="34"/>
      <c r="AO143" s="35"/>
      <c r="AP143" s="34"/>
      <c r="AQ143" s="36"/>
      <c r="AR143" s="33"/>
      <c r="AS143" s="35"/>
      <c r="AT143" s="34"/>
      <c r="AU143" s="35"/>
      <c r="AV143" s="34"/>
      <c r="AW143" s="36"/>
      <c r="AX143" s="33"/>
      <c r="AY143" s="35"/>
      <c r="AZ143" s="34"/>
      <c r="BA143" s="35"/>
      <c r="BB143" s="34"/>
      <c r="BC143" s="36"/>
      <c r="BD143" s="33"/>
      <c r="BE143" s="35"/>
      <c r="BF143" s="34"/>
      <c r="BG143" s="35"/>
      <c r="BH143" s="34"/>
      <c r="BI143" s="36"/>
      <c r="BJ143" s="33"/>
      <c r="BK143" s="35"/>
      <c r="BL143" s="34"/>
      <c r="BM143" s="35"/>
      <c r="BN143" s="34"/>
      <c r="BO143" s="36"/>
      <c r="BP143" s="79">
        <f>Properties!$C$5</f>
        <v>0</v>
      </c>
      <c r="BQ143" s="84" t="s">
        <v>253</v>
      </c>
      <c r="BR143" s="80" t="s">
        <v>255</v>
      </c>
      <c r="BS143" s="80">
        <f t="shared" si="9"/>
        <v>0</v>
      </c>
      <c r="BT143" s="80">
        <f t="shared" si="10"/>
        <v>0</v>
      </c>
      <c r="BU143" s="80">
        <f t="shared" si="11"/>
        <v>0</v>
      </c>
      <c r="BV143" s="87" t="str">
        <f>IF(ISBLANK(G143),"",VLOOKUP(G143,Key!$G$3:$H$6,2,FALSE))</f>
        <v/>
      </c>
      <c r="BW143" s="87" t="str">
        <f>IF(ISBLANK(I143),"",VLOOKUP(I143,Key!$G$3:$H$6,2,FALSE))</f>
        <v/>
      </c>
      <c r="BX143" s="87" t="str">
        <f>IF(ISBLANK(K143),"",VLOOKUP(K143,Key!$G$3:$H$6,2,FALSE))</f>
        <v/>
      </c>
      <c r="BY143" s="87" t="str">
        <f>IF(ISBLANK(M143),"",VLOOKUP(M143,Key!$G$3:$H$6,2,FALSE))</f>
        <v/>
      </c>
      <c r="BZ143" s="87" t="str">
        <f>IF(ISBLANK(O143),"",VLOOKUP(O143,Key!$G$3:$H$6,2,FALSE))</f>
        <v/>
      </c>
      <c r="CA143" s="87" t="str">
        <f>IF(ISBLANK(Q143),"",VLOOKUP(Q143,Key!$G$3:$H$6,2,FALSE))</f>
        <v/>
      </c>
      <c r="CB143" s="87" t="str">
        <f>IF(ISBLANK(S143),"",VLOOKUP(S143,Key!$G$3:$H$6,2,FALSE))</f>
        <v/>
      </c>
      <c r="CC143" s="87" t="str">
        <f>IF(ISBLANK(U143),"",VLOOKUP(U143,Key!$G$3:$H$6,2,FALSE))</f>
        <v/>
      </c>
      <c r="CD143" s="87" t="str">
        <f>IF(ISBLANK(W143),"",VLOOKUP(W143,Key!$G$3:$H$6,2,FALSE))</f>
        <v/>
      </c>
      <c r="CE143" s="87" t="str">
        <f>IF(ISBLANK(Y143),"",VLOOKUP(Y143,Key!$G$3:$H$6,2,FALSE))</f>
        <v/>
      </c>
      <c r="CF143" s="87" t="str">
        <f>IF(ISBLANK(AA143),"",VLOOKUP(AA143,Key!$G$3:$H$6,2,FALSE))</f>
        <v/>
      </c>
      <c r="CG143" s="87" t="str">
        <f>IF(ISBLANK(AC143),"",VLOOKUP(AC143,Key!$G$3:$H$6,2,FALSE))</f>
        <v/>
      </c>
      <c r="CH143" s="87" t="str">
        <f>IF(ISBLANK(AE143),"",VLOOKUP(AE143,Key!$G$3:$H$6,2,FALSE))</f>
        <v/>
      </c>
      <c r="CI143" s="87" t="str">
        <f>IF(ISBLANK(AG143),"",VLOOKUP(AG143,Key!$G$3:$H$6,2,FALSE))</f>
        <v/>
      </c>
      <c r="CJ143" s="87" t="str">
        <f>IF(ISBLANK(AI143),"",VLOOKUP(AI143,Key!$G$3:$H$6,2,FALSE))</f>
        <v/>
      </c>
      <c r="CK143" s="87" t="str">
        <f>IF(ISBLANK(AK143),"",VLOOKUP(AK143,Key!$G$3:$H$6,2,FALSE))</f>
        <v/>
      </c>
      <c r="CL143" s="87" t="str">
        <f>IF(ISBLANK(AM143),"",VLOOKUP(AM143,Key!$G$3:$H$6,2,FALSE))</f>
        <v/>
      </c>
      <c r="CM143" s="87" t="str">
        <f>IF(ISBLANK(AO143),"",VLOOKUP(AO143,Key!$G$3:$H$6,2,FALSE))</f>
        <v/>
      </c>
      <c r="CN143" s="87" t="str">
        <f>IF(ISBLANK(AQ143),"",VLOOKUP(AQ143,Key!$G$3:$H$6,2,FALSE))</f>
        <v/>
      </c>
      <c r="CO143" s="87" t="str">
        <f>IF(ISBLANK(AS143),"",VLOOKUP(AS143,Key!$G$3:$H$6,2,FALSE))</f>
        <v/>
      </c>
      <c r="CP143" s="87" t="str">
        <f>IF(ISBLANK(AU143),"",VLOOKUP(AU143,Key!$G$3:$H$6,2,FALSE))</f>
        <v/>
      </c>
      <c r="CQ143" s="87" t="str">
        <f>IF(ISBLANK(AW143),"",VLOOKUP(AW143,Key!$G$3:$H$6,2,FALSE))</f>
        <v/>
      </c>
      <c r="CR143" s="87" t="str">
        <f>IF(ISBLANK(AY143),"",VLOOKUP(AY143,Key!$G$3:$H$6,2,FALSE))</f>
        <v/>
      </c>
      <c r="CS143" s="87" t="str">
        <f>IF(ISBLANK(BA143),"",VLOOKUP(BA143,Key!$G$3:$H$6,2,FALSE))</f>
        <v/>
      </c>
      <c r="CT143" s="87" t="str">
        <f>IF(ISBLANK(BC143),"",VLOOKUP(BC143,Key!$G$3:$H$6,2,FALSE))</f>
        <v/>
      </c>
      <c r="CU143" s="87" t="str">
        <f>IF(ISBLANK(BE143),"",VLOOKUP(BE143,Key!$G$3:$H$6,2,FALSE))</f>
        <v/>
      </c>
      <c r="CV143" s="87" t="str">
        <f>IF(ISBLANK(BG143),"",VLOOKUP(BG143,Key!$G$3:$H$6,2,FALSE))</f>
        <v/>
      </c>
      <c r="CW143" s="87" t="str">
        <f>IF(ISBLANK(BI143),"",VLOOKUP(BI143,Key!$G$3:$H$6,2,FALSE))</f>
        <v/>
      </c>
      <c r="CX143" s="87" t="str">
        <f>IF(ISBLANK(BK143),"",VLOOKUP(BK143,Key!$G$3:$H$6,2,FALSE))</f>
        <v/>
      </c>
      <c r="CY143" s="87" t="str">
        <f>IF(ISBLANK(BM143),"",VLOOKUP(BM143,Key!$G$3:$H$6,2,FALSE))</f>
        <v/>
      </c>
      <c r="CZ143" s="87" t="str">
        <f>IF(ISBLANK(BO143),"",VLOOKUP(BO143,Key!$G$3:$H$6,2,FALSE))</f>
        <v/>
      </c>
    </row>
    <row r="144" spans="1:104" x14ac:dyDescent="0.35">
      <c r="A144" s="174"/>
      <c r="B144" s="137"/>
      <c r="C144" s="29" t="s">
        <v>256</v>
      </c>
      <c r="D144" s="45"/>
      <c r="E144" s="46"/>
      <c r="F144" s="46"/>
      <c r="G144" s="48"/>
      <c r="H144" s="45"/>
      <c r="I144" s="47"/>
      <c r="J144" s="46"/>
      <c r="K144" s="47"/>
      <c r="L144" s="46"/>
      <c r="M144" s="48"/>
      <c r="N144" s="45"/>
      <c r="O144" s="47"/>
      <c r="P144" s="46"/>
      <c r="Q144" s="47"/>
      <c r="R144" s="46"/>
      <c r="S144" s="48"/>
      <c r="T144" s="45"/>
      <c r="U144" s="47"/>
      <c r="V144" s="46"/>
      <c r="W144" s="47"/>
      <c r="X144" s="46"/>
      <c r="Y144" s="48"/>
      <c r="Z144" s="45"/>
      <c r="AA144" s="47"/>
      <c r="AB144" s="46"/>
      <c r="AC144" s="47"/>
      <c r="AD144" s="46"/>
      <c r="AE144" s="48"/>
      <c r="AF144" s="45"/>
      <c r="AG144" s="47"/>
      <c r="AH144" s="46"/>
      <c r="AI144" s="47"/>
      <c r="AJ144" s="46"/>
      <c r="AK144" s="48"/>
      <c r="AL144" s="45"/>
      <c r="AM144" s="47"/>
      <c r="AN144" s="46"/>
      <c r="AO144" s="47"/>
      <c r="AP144" s="46"/>
      <c r="AQ144" s="48"/>
      <c r="AR144" s="45"/>
      <c r="AS144" s="47"/>
      <c r="AT144" s="46"/>
      <c r="AU144" s="47"/>
      <c r="AV144" s="46"/>
      <c r="AW144" s="48"/>
      <c r="AX144" s="45"/>
      <c r="AY144" s="47"/>
      <c r="AZ144" s="46"/>
      <c r="BA144" s="47"/>
      <c r="BB144" s="46"/>
      <c r="BC144" s="48"/>
      <c r="BD144" s="45"/>
      <c r="BE144" s="47"/>
      <c r="BF144" s="46"/>
      <c r="BG144" s="47"/>
      <c r="BH144" s="46"/>
      <c r="BI144" s="48"/>
      <c r="BJ144" s="45"/>
      <c r="BK144" s="47"/>
      <c r="BL144" s="46"/>
      <c r="BM144" s="47"/>
      <c r="BN144" s="46"/>
      <c r="BO144" s="48"/>
      <c r="BP144" s="79">
        <f>Properties!$C$5</f>
        <v>0</v>
      </c>
      <c r="BQ144" s="84" t="s">
        <v>253</v>
      </c>
      <c r="BR144" s="80" t="s">
        <v>255</v>
      </c>
      <c r="BS144" s="80">
        <f t="shared" si="9"/>
        <v>0</v>
      </c>
      <c r="BT144" s="80">
        <f t="shared" si="10"/>
        <v>0</v>
      </c>
      <c r="BU144" s="80">
        <f t="shared" si="11"/>
        <v>0</v>
      </c>
      <c r="BV144" s="87" t="str">
        <f>IF(ISBLANK(G144),"",VLOOKUP(G144,Key!$G$3:$H$6,2,FALSE))</f>
        <v/>
      </c>
      <c r="BW144" s="87" t="str">
        <f>IF(ISBLANK(I144),"",VLOOKUP(I144,Key!$G$3:$H$6,2,FALSE))</f>
        <v/>
      </c>
      <c r="BX144" s="87" t="str">
        <f>IF(ISBLANK(K144),"",VLOOKUP(K144,Key!$G$3:$H$6,2,FALSE))</f>
        <v/>
      </c>
      <c r="BY144" s="87" t="str">
        <f>IF(ISBLANK(M144),"",VLOOKUP(M144,Key!$G$3:$H$6,2,FALSE))</f>
        <v/>
      </c>
      <c r="BZ144" s="87" t="str">
        <f>IF(ISBLANK(O144),"",VLOOKUP(O144,Key!$G$3:$H$6,2,FALSE))</f>
        <v/>
      </c>
      <c r="CA144" s="87" t="str">
        <f>IF(ISBLANK(Q144),"",VLOOKUP(Q144,Key!$G$3:$H$6,2,FALSE))</f>
        <v/>
      </c>
      <c r="CB144" s="87" t="str">
        <f>IF(ISBLANK(S144),"",VLOOKUP(S144,Key!$G$3:$H$6,2,FALSE))</f>
        <v/>
      </c>
      <c r="CC144" s="87" t="str">
        <f>IF(ISBLANK(U144),"",VLOOKUP(U144,Key!$G$3:$H$6,2,FALSE))</f>
        <v/>
      </c>
      <c r="CD144" s="87" t="str">
        <f>IF(ISBLANK(W144),"",VLOOKUP(W144,Key!$G$3:$H$6,2,FALSE))</f>
        <v/>
      </c>
      <c r="CE144" s="87" t="str">
        <f>IF(ISBLANK(Y144),"",VLOOKUP(Y144,Key!$G$3:$H$6,2,FALSE))</f>
        <v/>
      </c>
      <c r="CF144" s="87" t="str">
        <f>IF(ISBLANK(AA144),"",VLOOKUP(AA144,Key!$G$3:$H$6,2,FALSE))</f>
        <v/>
      </c>
      <c r="CG144" s="87" t="str">
        <f>IF(ISBLANK(AC144),"",VLOOKUP(AC144,Key!$G$3:$H$6,2,FALSE))</f>
        <v/>
      </c>
      <c r="CH144" s="87" t="str">
        <f>IF(ISBLANK(AE144),"",VLOOKUP(AE144,Key!$G$3:$H$6,2,FALSE))</f>
        <v/>
      </c>
      <c r="CI144" s="87" t="str">
        <f>IF(ISBLANK(AG144),"",VLOOKUP(AG144,Key!$G$3:$H$6,2,FALSE))</f>
        <v/>
      </c>
      <c r="CJ144" s="87" t="str">
        <f>IF(ISBLANK(AI144),"",VLOOKUP(AI144,Key!$G$3:$H$6,2,FALSE))</f>
        <v/>
      </c>
      <c r="CK144" s="87" t="str">
        <f>IF(ISBLANK(AK144),"",VLOOKUP(AK144,Key!$G$3:$H$6,2,FALSE))</f>
        <v/>
      </c>
      <c r="CL144" s="87" t="str">
        <f>IF(ISBLANK(AM144),"",VLOOKUP(AM144,Key!$G$3:$H$6,2,FALSE))</f>
        <v/>
      </c>
      <c r="CM144" s="87" t="str">
        <f>IF(ISBLANK(AO144),"",VLOOKUP(AO144,Key!$G$3:$H$6,2,FALSE))</f>
        <v/>
      </c>
      <c r="CN144" s="87" t="str">
        <f>IF(ISBLANK(AQ144),"",VLOOKUP(AQ144,Key!$G$3:$H$6,2,FALSE))</f>
        <v/>
      </c>
      <c r="CO144" s="87" t="str">
        <f>IF(ISBLANK(AS144),"",VLOOKUP(AS144,Key!$G$3:$H$6,2,FALSE))</f>
        <v/>
      </c>
      <c r="CP144" s="87" t="str">
        <f>IF(ISBLANK(AU144),"",VLOOKUP(AU144,Key!$G$3:$H$6,2,FALSE))</f>
        <v/>
      </c>
      <c r="CQ144" s="87" t="str">
        <f>IF(ISBLANK(AW144),"",VLOOKUP(AW144,Key!$G$3:$H$6,2,FALSE))</f>
        <v/>
      </c>
      <c r="CR144" s="87" t="str">
        <f>IF(ISBLANK(AY144),"",VLOOKUP(AY144,Key!$G$3:$H$6,2,FALSE))</f>
        <v/>
      </c>
      <c r="CS144" s="87" t="str">
        <f>IF(ISBLANK(BA144),"",VLOOKUP(BA144,Key!$G$3:$H$6,2,FALSE))</f>
        <v/>
      </c>
      <c r="CT144" s="87" t="str">
        <f>IF(ISBLANK(BC144),"",VLOOKUP(BC144,Key!$G$3:$H$6,2,FALSE))</f>
        <v/>
      </c>
      <c r="CU144" s="87" t="str">
        <f>IF(ISBLANK(BE144),"",VLOOKUP(BE144,Key!$G$3:$H$6,2,FALSE))</f>
        <v/>
      </c>
      <c r="CV144" s="87" t="str">
        <f>IF(ISBLANK(BG144),"",VLOOKUP(BG144,Key!$G$3:$H$6,2,FALSE))</f>
        <v/>
      </c>
      <c r="CW144" s="87" t="str">
        <f>IF(ISBLANK(BI144),"",VLOOKUP(BI144,Key!$G$3:$H$6,2,FALSE))</f>
        <v/>
      </c>
      <c r="CX144" s="87" t="str">
        <f>IF(ISBLANK(BK144),"",VLOOKUP(BK144,Key!$G$3:$H$6,2,FALSE))</f>
        <v/>
      </c>
      <c r="CY144" s="87" t="str">
        <f>IF(ISBLANK(BM144),"",VLOOKUP(BM144,Key!$G$3:$H$6,2,FALSE))</f>
        <v/>
      </c>
      <c r="CZ144" s="87" t="str">
        <f>IF(ISBLANK(BO144),"",VLOOKUP(BO144,Key!$G$3:$H$6,2,FALSE))</f>
        <v/>
      </c>
    </row>
    <row r="145" spans="1:104" x14ac:dyDescent="0.35">
      <c r="A145" s="174"/>
      <c r="B145" s="137"/>
      <c r="C145" s="29" t="s">
        <v>257</v>
      </c>
      <c r="D145" s="45"/>
      <c r="E145" s="46"/>
      <c r="F145" s="46"/>
      <c r="G145" s="48"/>
      <c r="H145" s="45"/>
      <c r="I145" s="47"/>
      <c r="J145" s="46"/>
      <c r="K145" s="47"/>
      <c r="L145" s="46"/>
      <c r="M145" s="48"/>
      <c r="N145" s="45"/>
      <c r="O145" s="47"/>
      <c r="P145" s="46"/>
      <c r="Q145" s="47"/>
      <c r="R145" s="46"/>
      <c r="S145" s="48"/>
      <c r="T145" s="45"/>
      <c r="U145" s="47"/>
      <c r="V145" s="46"/>
      <c r="W145" s="47"/>
      <c r="X145" s="46"/>
      <c r="Y145" s="48"/>
      <c r="Z145" s="45"/>
      <c r="AA145" s="47"/>
      <c r="AB145" s="46"/>
      <c r="AC145" s="47"/>
      <c r="AD145" s="46"/>
      <c r="AE145" s="48"/>
      <c r="AF145" s="45"/>
      <c r="AG145" s="47"/>
      <c r="AH145" s="46"/>
      <c r="AI145" s="47"/>
      <c r="AJ145" s="46"/>
      <c r="AK145" s="48"/>
      <c r="AL145" s="45"/>
      <c r="AM145" s="47"/>
      <c r="AN145" s="46"/>
      <c r="AO145" s="47"/>
      <c r="AP145" s="46"/>
      <c r="AQ145" s="48"/>
      <c r="AR145" s="45"/>
      <c r="AS145" s="47"/>
      <c r="AT145" s="46"/>
      <c r="AU145" s="47"/>
      <c r="AV145" s="46"/>
      <c r="AW145" s="48"/>
      <c r="AX145" s="45"/>
      <c r="AY145" s="47"/>
      <c r="AZ145" s="46"/>
      <c r="BA145" s="47"/>
      <c r="BB145" s="46"/>
      <c r="BC145" s="48"/>
      <c r="BD145" s="45"/>
      <c r="BE145" s="47"/>
      <c r="BF145" s="46"/>
      <c r="BG145" s="47"/>
      <c r="BH145" s="46"/>
      <c r="BI145" s="48"/>
      <c r="BJ145" s="45"/>
      <c r="BK145" s="47"/>
      <c r="BL145" s="46"/>
      <c r="BM145" s="47"/>
      <c r="BN145" s="46"/>
      <c r="BO145" s="48"/>
      <c r="BP145" s="79">
        <f>Properties!$C$5</f>
        <v>0</v>
      </c>
      <c r="BQ145" s="84" t="s">
        <v>253</v>
      </c>
      <c r="BR145" s="80" t="s">
        <v>255</v>
      </c>
      <c r="BS145" s="80">
        <f t="shared" si="9"/>
        <v>0</v>
      </c>
      <c r="BT145" s="80">
        <f t="shared" si="10"/>
        <v>0</v>
      </c>
      <c r="BU145" s="80">
        <f t="shared" si="11"/>
        <v>0</v>
      </c>
      <c r="BV145" s="87" t="str">
        <f>IF(ISBLANK(G145),"",VLOOKUP(G145,Key!$G$3:$H$6,2,FALSE))</f>
        <v/>
      </c>
      <c r="BW145" s="87" t="str">
        <f>IF(ISBLANK(I145),"",VLOOKUP(I145,Key!$G$3:$H$6,2,FALSE))</f>
        <v/>
      </c>
      <c r="BX145" s="87" t="str">
        <f>IF(ISBLANK(K145),"",VLOOKUP(K145,Key!$G$3:$H$6,2,FALSE))</f>
        <v/>
      </c>
      <c r="BY145" s="87" t="str">
        <f>IF(ISBLANK(M145),"",VLOOKUP(M145,Key!$G$3:$H$6,2,FALSE))</f>
        <v/>
      </c>
      <c r="BZ145" s="87" t="str">
        <f>IF(ISBLANK(O145),"",VLOOKUP(O145,Key!$G$3:$H$6,2,FALSE))</f>
        <v/>
      </c>
      <c r="CA145" s="87" t="str">
        <f>IF(ISBLANK(Q145),"",VLOOKUP(Q145,Key!$G$3:$H$6,2,FALSE))</f>
        <v/>
      </c>
      <c r="CB145" s="87" t="str">
        <f>IF(ISBLANK(S145),"",VLOOKUP(S145,Key!$G$3:$H$6,2,FALSE))</f>
        <v/>
      </c>
      <c r="CC145" s="87" t="str">
        <f>IF(ISBLANK(U145),"",VLOOKUP(U145,Key!$G$3:$H$6,2,FALSE))</f>
        <v/>
      </c>
      <c r="CD145" s="87" t="str">
        <f>IF(ISBLANK(W145),"",VLOOKUP(W145,Key!$G$3:$H$6,2,FALSE))</f>
        <v/>
      </c>
      <c r="CE145" s="87" t="str">
        <f>IF(ISBLANK(Y145),"",VLOOKUP(Y145,Key!$G$3:$H$6,2,FALSE))</f>
        <v/>
      </c>
      <c r="CF145" s="87" t="str">
        <f>IF(ISBLANK(AA145),"",VLOOKUP(AA145,Key!$G$3:$H$6,2,FALSE))</f>
        <v/>
      </c>
      <c r="CG145" s="87" t="str">
        <f>IF(ISBLANK(AC145),"",VLOOKUP(AC145,Key!$G$3:$H$6,2,FALSE))</f>
        <v/>
      </c>
      <c r="CH145" s="87" t="str">
        <f>IF(ISBLANK(AE145),"",VLOOKUP(AE145,Key!$G$3:$H$6,2,FALSE))</f>
        <v/>
      </c>
      <c r="CI145" s="87" t="str">
        <f>IF(ISBLANK(AG145),"",VLOOKUP(AG145,Key!$G$3:$H$6,2,FALSE))</f>
        <v/>
      </c>
      <c r="CJ145" s="87" t="str">
        <f>IF(ISBLANK(AI145),"",VLOOKUP(AI145,Key!$G$3:$H$6,2,FALSE))</f>
        <v/>
      </c>
      <c r="CK145" s="87" t="str">
        <f>IF(ISBLANK(AK145),"",VLOOKUP(AK145,Key!$G$3:$H$6,2,FALSE))</f>
        <v/>
      </c>
      <c r="CL145" s="87" t="str">
        <f>IF(ISBLANK(AM145),"",VLOOKUP(AM145,Key!$G$3:$H$6,2,FALSE))</f>
        <v/>
      </c>
      <c r="CM145" s="87" t="str">
        <f>IF(ISBLANK(AO145),"",VLOOKUP(AO145,Key!$G$3:$H$6,2,FALSE))</f>
        <v/>
      </c>
      <c r="CN145" s="87" t="str">
        <f>IF(ISBLANK(AQ145),"",VLOOKUP(AQ145,Key!$G$3:$H$6,2,FALSE))</f>
        <v/>
      </c>
      <c r="CO145" s="87" t="str">
        <f>IF(ISBLANK(AS145),"",VLOOKUP(AS145,Key!$G$3:$H$6,2,FALSE))</f>
        <v/>
      </c>
      <c r="CP145" s="87" t="str">
        <f>IF(ISBLANK(AU145),"",VLOOKUP(AU145,Key!$G$3:$H$6,2,FALSE))</f>
        <v/>
      </c>
      <c r="CQ145" s="87" t="str">
        <f>IF(ISBLANK(AW145),"",VLOOKUP(AW145,Key!$G$3:$H$6,2,FALSE))</f>
        <v/>
      </c>
      <c r="CR145" s="87" t="str">
        <f>IF(ISBLANK(AY145),"",VLOOKUP(AY145,Key!$G$3:$H$6,2,FALSE))</f>
        <v/>
      </c>
      <c r="CS145" s="87" t="str">
        <f>IF(ISBLANK(BA145),"",VLOOKUP(BA145,Key!$G$3:$H$6,2,FALSE))</f>
        <v/>
      </c>
      <c r="CT145" s="87" t="str">
        <f>IF(ISBLANK(BC145),"",VLOOKUP(BC145,Key!$G$3:$H$6,2,FALSE))</f>
        <v/>
      </c>
      <c r="CU145" s="87" t="str">
        <f>IF(ISBLANK(BE145),"",VLOOKUP(BE145,Key!$G$3:$H$6,2,FALSE))</f>
        <v/>
      </c>
      <c r="CV145" s="87" t="str">
        <f>IF(ISBLANK(BG145),"",VLOOKUP(BG145,Key!$G$3:$H$6,2,FALSE))</f>
        <v/>
      </c>
      <c r="CW145" s="87" t="str">
        <f>IF(ISBLANK(BI145),"",VLOOKUP(BI145,Key!$G$3:$H$6,2,FALSE))</f>
        <v/>
      </c>
      <c r="CX145" s="87" t="str">
        <f>IF(ISBLANK(BK145),"",VLOOKUP(BK145,Key!$G$3:$H$6,2,FALSE))</f>
        <v/>
      </c>
      <c r="CY145" s="87" t="str">
        <f>IF(ISBLANK(BM145),"",VLOOKUP(BM145,Key!$G$3:$H$6,2,FALSE))</f>
        <v/>
      </c>
      <c r="CZ145" s="87" t="str">
        <f>IF(ISBLANK(BO145),"",VLOOKUP(BO145,Key!$G$3:$H$6,2,FALSE))</f>
        <v/>
      </c>
    </row>
    <row r="146" spans="1:104" ht="29" x14ac:dyDescent="0.35">
      <c r="A146" s="174"/>
      <c r="B146" s="137"/>
      <c r="C146" s="29" t="s">
        <v>258</v>
      </c>
      <c r="D146" s="45"/>
      <c r="E146" s="46"/>
      <c r="F146" s="46"/>
      <c r="G146" s="48"/>
      <c r="H146" s="45"/>
      <c r="I146" s="47"/>
      <c r="J146" s="46"/>
      <c r="K146" s="47"/>
      <c r="L146" s="46"/>
      <c r="M146" s="48"/>
      <c r="N146" s="45"/>
      <c r="O146" s="47"/>
      <c r="P146" s="46"/>
      <c r="Q146" s="47"/>
      <c r="R146" s="46"/>
      <c r="S146" s="48"/>
      <c r="T146" s="45"/>
      <c r="U146" s="47"/>
      <c r="V146" s="46"/>
      <c r="W146" s="47"/>
      <c r="X146" s="46"/>
      <c r="Y146" s="48"/>
      <c r="Z146" s="45"/>
      <c r="AA146" s="47"/>
      <c r="AB146" s="46"/>
      <c r="AC146" s="47"/>
      <c r="AD146" s="46"/>
      <c r="AE146" s="48"/>
      <c r="AF146" s="45"/>
      <c r="AG146" s="47"/>
      <c r="AH146" s="46"/>
      <c r="AI146" s="47"/>
      <c r="AJ146" s="46"/>
      <c r="AK146" s="48"/>
      <c r="AL146" s="45"/>
      <c r="AM146" s="47"/>
      <c r="AN146" s="46"/>
      <c r="AO146" s="47"/>
      <c r="AP146" s="46"/>
      <c r="AQ146" s="48"/>
      <c r="AR146" s="45"/>
      <c r="AS146" s="47"/>
      <c r="AT146" s="46"/>
      <c r="AU146" s="47"/>
      <c r="AV146" s="46"/>
      <c r="AW146" s="48"/>
      <c r="AX146" s="45"/>
      <c r="AY146" s="47"/>
      <c r="AZ146" s="46"/>
      <c r="BA146" s="47"/>
      <c r="BB146" s="46"/>
      <c r="BC146" s="48"/>
      <c r="BD146" s="45"/>
      <c r="BE146" s="47"/>
      <c r="BF146" s="46"/>
      <c r="BG146" s="47"/>
      <c r="BH146" s="46"/>
      <c r="BI146" s="48"/>
      <c r="BJ146" s="45"/>
      <c r="BK146" s="47"/>
      <c r="BL146" s="46"/>
      <c r="BM146" s="47"/>
      <c r="BN146" s="46"/>
      <c r="BO146" s="48"/>
      <c r="BP146" s="79">
        <f>Properties!$C$5</f>
        <v>0</v>
      </c>
      <c r="BQ146" s="84" t="s">
        <v>253</v>
      </c>
      <c r="BR146" s="80" t="s">
        <v>255</v>
      </c>
      <c r="BS146" s="80">
        <f t="shared" si="9"/>
        <v>0</v>
      </c>
      <c r="BT146" s="80">
        <f t="shared" si="10"/>
        <v>0</v>
      </c>
      <c r="BU146" s="80">
        <f t="shared" si="11"/>
        <v>0</v>
      </c>
      <c r="BV146" s="87" t="str">
        <f>IF(ISBLANK(G146),"",VLOOKUP(G146,Key!$G$3:$H$6,2,FALSE))</f>
        <v/>
      </c>
      <c r="BW146" s="87" t="str">
        <f>IF(ISBLANK(I146),"",VLOOKUP(I146,Key!$G$3:$H$6,2,FALSE))</f>
        <v/>
      </c>
      <c r="BX146" s="87" t="str">
        <f>IF(ISBLANK(K146),"",VLOOKUP(K146,Key!$G$3:$H$6,2,FALSE))</f>
        <v/>
      </c>
      <c r="BY146" s="87" t="str">
        <f>IF(ISBLANK(M146),"",VLOOKUP(M146,Key!$G$3:$H$6,2,FALSE))</f>
        <v/>
      </c>
      <c r="BZ146" s="87" t="str">
        <f>IF(ISBLANK(O146),"",VLOOKUP(O146,Key!$G$3:$H$6,2,FALSE))</f>
        <v/>
      </c>
      <c r="CA146" s="87" t="str">
        <f>IF(ISBLANK(Q146),"",VLOOKUP(Q146,Key!$G$3:$H$6,2,FALSE))</f>
        <v/>
      </c>
      <c r="CB146" s="87" t="str">
        <f>IF(ISBLANK(S146),"",VLOOKUP(S146,Key!$G$3:$H$6,2,FALSE))</f>
        <v/>
      </c>
      <c r="CC146" s="87" t="str">
        <f>IF(ISBLANK(U146),"",VLOOKUP(U146,Key!$G$3:$H$6,2,FALSE))</f>
        <v/>
      </c>
      <c r="CD146" s="87" t="str">
        <f>IF(ISBLANK(W146),"",VLOOKUP(W146,Key!$G$3:$H$6,2,FALSE))</f>
        <v/>
      </c>
      <c r="CE146" s="87" t="str">
        <f>IF(ISBLANK(Y146),"",VLOOKUP(Y146,Key!$G$3:$H$6,2,FALSE))</f>
        <v/>
      </c>
      <c r="CF146" s="87" t="str">
        <f>IF(ISBLANK(AA146),"",VLOOKUP(AA146,Key!$G$3:$H$6,2,FALSE))</f>
        <v/>
      </c>
      <c r="CG146" s="87" t="str">
        <f>IF(ISBLANK(AC146),"",VLOOKUP(AC146,Key!$G$3:$H$6,2,FALSE))</f>
        <v/>
      </c>
      <c r="CH146" s="87" t="str">
        <f>IF(ISBLANK(AE146),"",VLOOKUP(AE146,Key!$G$3:$H$6,2,FALSE))</f>
        <v/>
      </c>
      <c r="CI146" s="87" t="str">
        <f>IF(ISBLANK(AG146),"",VLOOKUP(AG146,Key!$G$3:$H$6,2,FALSE))</f>
        <v/>
      </c>
      <c r="CJ146" s="87" t="str">
        <f>IF(ISBLANK(AI146),"",VLOOKUP(AI146,Key!$G$3:$H$6,2,FALSE))</f>
        <v/>
      </c>
      <c r="CK146" s="87" t="str">
        <f>IF(ISBLANK(AK146),"",VLOOKUP(AK146,Key!$G$3:$H$6,2,FALSE))</f>
        <v/>
      </c>
      <c r="CL146" s="87" t="str">
        <f>IF(ISBLANK(AM146),"",VLOOKUP(AM146,Key!$G$3:$H$6,2,FALSE))</f>
        <v/>
      </c>
      <c r="CM146" s="87" t="str">
        <f>IF(ISBLANK(AO146),"",VLOOKUP(AO146,Key!$G$3:$H$6,2,FALSE))</f>
        <v/>
      </c>
      <c r="CN146" s="87" t="str">
        <f>IF(ISBLANK(AQ146),"",VLOOKUP(AQ146,Key!$G$3:$H$6,2,FALSE))</f>
        <v/>
      </c>
      <c r="CO146" s="87" t="str">
        <f>IF(ISBLANK(AS146),"",VLOOKUP(AS146,Key!$G$3:$H$6,2,FALSE))</f>
        <v/>
      </c>
      <c r="CP146" s="87" t="str">
        <f>IF(ISBLANK(AU146),"",VLOOKUP(AU146,Key!$G$3:$H$6,2,FALSE))</f>
        <v/>
      </c>
      <c r="CQ146" s="87" t="str">
        <f>IF(ISBLANK(AW146),"",VLOOKUP(AW146,Key!$G$3:$H$6,2,FALSE))</f>
        <v/>
      </c>
      <c r="CR146" s="87" t="str">
        <f>IF(ISBLANK(AY146),"",VLOOKUP(AY146,Key!$G$3:$H$6,2,FALSE))</f>
        <v/>
      </c>
      <c r="CS146" s="87" t="str">
        <f>IF(ISBLANK(BA146),"",VLOOKUP(BA146,Key!$G$3:$H$6,2,FALSE))</f>
        <v/>
      </c>
      <c r="CT146" s="87" t="str">
        <f>IF(ISBLANK(BC146),"",VLOOKUP(BC146,Key!$G$3:$H$6,2,FALSE))</f>
        <v/>
      </c>
      <c r="CU146" s="87" t="str">
        <f>IF(ISBLANK(BE146),"",VLOOKUP(BE146,Key!$G$3:$H$6,2,FALSE))</f>
        <v/>
      </c>
      <c r="CV146" s="87" t="str">
        <f>IF(ISBLANK(BG146),"",VLOOKUP(BG146,Key!$G$3:$H$6,2,FALSE))</f>
        <v/>
      </c>
      <c r="CW146" s="87" t="str">
        <f>IF(ISBLANK(BI146),"",VLOOKUP(BI146,Key!$G$3:$H$6,2,FALSE))</f>
        <v/>
      </c>
      <c r="CX146" s="87" t="str">
        <f>IF(ISBLANK(BK146),"",VLOOKUP(BK146,Key!$G$3:$H$6,2,FALSE))</f>
        <v/>
      </c>
      <c r="CY146" s="87" t="str">
        <f>IF(ISBLANK(BM146),"",VLOOKUP(BM146,Key!$G$3:$H$6,2,FALSE))</f>
        <v/>
      </c>
      <c r="CZ146" s="87" t="str">
        <f>IF(ISBLANK(BO146),"",VLOOKUP(BO146,Key!$G$3:$H$6,2,FALSE))</f>
        <v/>
      </c>
    </row>
    <row r="147" spans="1:104" ht="29" x14ac:dyDescent="0.35">
      <c r="A147" s="174"/>
      <c r="B147" s="137"/>
      <c r="C147" s="29" t="s">
        <v>130</v>
      </c>
      <c r="D147" s="45"/>
      <c r="E147" s="46"/>
      <c r="F147" s="46"/>
      <c r="G147" s="48"/>
      <c r="H147" s="45"/>
      <c r="I147" s="47"/>
      <c r="J147" s="46"/>
      <c r="K147" s="47"/>
      <c r="L147" s="46"/>
      <c r="M147" s="48"/>
      <c r="N147" s="45"/>
      <c r="O147" s="47"/>
      <c r="P147" s="46"/>
      <c r="Q147" s="47"/>
      <c r="R147" s="46"/>
      <c r="S147" s="48"/>
      <c r="T147" s="45"/>
      <c r="U147" s="47"/>
      <c r="V147" s="46"/>
      <c r="W147" s="47"/>
      <c r="X147" s="46"/>
      <c r="Y147" s="48"/>
      <c r="Z147" s="45"/>
      <c r="AA147" s="47"/>
      <c r="AB147" s="46"/>
      <c r="AC147" s="47"/>
      <c r="AD147" s="46"/>
      <c r="AE147" s="48"/>
      <c r="AF147" s="45"/>
      <c r="AG147" s="47"/>
      <c r="AH147" s="46"/>
      <c r="AI147" s="47"/>
      <c r="AJ147" s="46"/>
      <c r="AK147" s="48"/>
      <c r="AL147" s="45"/>
      <c r="AM147" s="47"/>
      <c r="AN147" s="46"/>
      <c r="AO147" s="47"/>
      <c r="AP147" s="46"/>
      <c r="AQ147" s="48"/>
      <c r="AR147" s="45"/>
      <c r="AS147" s="47"/>
      <c r="AT147" s="46"/>
      <c r="AU147" s="47"/>
      <c r="AV147" s="46"/>
      <c r="AW147" s="48"/>
      <c r="AX147" s="45"/>
      <c r="AY147" s="47"/>
      <c r="AZ147" s="46"/>
      <c r="BA147" s="47"/>
      <c r="BB147" s="46"/>
      <c r="BC147" s="48"/>
      <c r="BD147" s="45"/>
      <c r="BE147" s="47"/>
      <c r="BF147" s="46"/>
      <c r="BG147" s="47"/>
      <c r="BH147" s="46"/>
      <c r="BI147" s="48"/>
      <c r="BJ147" s="45"/>
      <c r="BK147" s="47"/>
      <c r="BL147" s="46"/>
      <c r="BM147" s="47"/>
      <c r="BN147" s="46"/>
      <c r="BO147" s="48"/>
      <c r="BP147" s="79">
        <f>Properties!$C$5</f>
        <v>0</v>
      </c>
      <c r="BQ147" s="84" t="s">
        <v>253</v>
      </c>
      <c r="BR147" s="80" t="s">
        <v>255</v>
      </c>
      <c r="BS147" s="80">
        <f t="shared" si="9"/>
        <v>0</v>
      </c>
      <c r="BT147" s="80">
        <f t="shared" si="10"/>
        <v>0</v>
      </c>
      <c r="BU147" s="80">
        <f t="shared" si="11"/>
        <v>0</v>
      </c>
      <c r="BV147" s="87" t="str">
        <f>IF(ISBLANK(G147),"",VLOOKUP(G147,Key!$G$3:$H$6,2,FALSE))</f>
        <v/>
      </c>
      <c r="BW147" s="87" t="str">
        <f>IF(ISBLANK(I147),"",VLOOKUP(I147,Key!$G$3:$H$6,2,FALSE))</f>
        <v/>
      </c>
      <c r="BX147" s="87" t="str">
        <f>IF(ISBLANK(K147),"",VLOOKUP(K147,Key!$G$3:$H$6,2,FALSE))</f>
        <v/>
      </c>
      <c r="BY147" s="87" t="str">
        <f>IF(ISBLANK(M147),"",VLOOKUP(M147,Key!$G$3:$H$6,2,FALSE))</f>
        <v/>
      </c>
      <c r="BZ147" s="87" t="str">
        <f>IF(ISBLANK(O147),"",VLOOKUP(O147,Key!$G$3:$H$6,2,FALSE))</f>
        <v/>
      </c>
      <c r="CA147" s="87" t="str">
        <f>IF(ISBLANK(Q147),"",VLOOKUP(Q147,Key!$G$3:$H$6,2,FALSE))</f>
        <v/>
      </c>
      <c r="CB147" s="87" t="str">
        <f>IF(ISBLANK(S147),"",VLOOKUP(S147,Key!$G$3:$H$6,2,FALSE))</f>
        <v/>
      </c>
      <c r="CC147" s="87" t="str">
        <f>IF(ISBLANK(U147),"",VLOOKUP(U147,Key!$G$3:$H$6,2,FALSE))</f>
        <v/>
      </c>
      <c r="CD147" s="87" t="str">
        <f>IF(ISBLANK(W147),"",VLOOKUP(W147,Key!$G$3:$H$6,2,FALSE))</f>
        <v/>
      </c>
      <c r="CE147" s="87" t="str">
        <f>IF(ISBLANK(Y147),"",VLOOKUP(Y147,Key!$G$3:$H$6,2,FALSE))</f>
        <v/>
      </c>
      <c r="CF147" s="87" t="str">
        <f>IF(ISBLANK(AA147),"",VLOOKUP(AA147,Key!$G$3:$H$6,2,FALSE))</f>
        <v/>
      </c>
      <c r="CG147" s="87" t="str">
        <f>IF(ISBLANK(AC147),"",VLOOKUP(AC147,Key!$G$3:$H$6,2,FALSE))</f>
        <v/>
      </c>
      <c r="CH147" s="87" t="str">
        <f>IF(ISBLANK(AE147),"",VLOOKUP(AE147,Key!$G$3:$H$6,2,FALSE))</f>
        <v/>
      </c>
      <c r="CI147" s="87" t="str">
        <f>IF(ISBLANK(AG147),"",VLOOKUP(AG147,Key!$G$3:$H$6,2,FALSE))</f>
        <v/>
      </c>
      <c r="CJ147" s="87" t="str">
        <f>IF(ISBLANK(AI147),"",VLOOKUP(AI147,Key!$G$3:$H$6,2,FALSE))</f>
        <v/>
      </c>
      <c r="CK147" s="87" t="str">
        <f>IF(ISBLANK(AK147),"",VLOOKUP(AK147,Key!$G$3:$H$6,2,FALSE))</f>
        <v/>
      </c>
      <c r="CL147" s="87" t="str">
        <f>IF(ISBLANK(AM147),"",VLOOKUP(AM147,Key!$G$3:$H$6,2,FALSE))</f>
        <v/>
      </c>
      <c r="CM147" s="87" t="str">
        <f>IF(ISBLANK(AO147),"",VLOOKUP(AO147,Key!$G$3:$H$6,2,FALSE))</f>
        <v/>
      </c>
      <c r="CN147" s="87" t="str">
        <f>IF(ISBLANK(AQ147),"",VLOOKUP(AQ147,Key!$G$3:$H$6,2,FALSE))</f>
        <v/>
      </c>
      <c r="CO147" s="87" t="str">
        <f>IF(ISBLANK(AS147),"",VLOOKUP(AS147,Key!$G$3:$H$6,2,FALSE))</f>
        <v/>
      </c>
      <c r="CP147" s="87" t="str">
        <f>IF(ISBLANK(AU147),"",VLOOKUP(AU147,Key!$G$3:$H$6,2,FALSE))</f>
        <v/>
      </c>
      <c r="CQ147" s="87" t="str">
        <f>IF(ISBLANK(AW147),"",VLOOKUP(AW147,Key!$G$3:$H$6,2,FALSE))</f>
        <v/>
      </c>
      <c r="CR147" s="87" t="str">
        <f>IF(ISBLANK(AY147),"",VLOOKUP(AY147,Key!$G$3:$H$6,2,FALSE))</f>
        <v/>
      </c>
      <c r="CS147" s="87" t="str">
        <f>IF(ISBLANK(BA147),"",VLOOKUP(BA147,Key!$G$3:$H$6,2,FALSE))</f>
        <v/>
      </c>
      <c r="CT147" s="87" t="str">
        <f>IF(ISBLANK(BC147),"",VLOOKUP(BC147,Key!$G$3:$H$6,2,FALSE))</f>
        <v/>
      </c>
      <c r="CU147" s="87" t="str">
        <f>IF(ISBLANK(BE147),"",VLOOKUP(BE147,Key!$G$3:$H$6,2,FALSE))</f>
        <v/>
      </c>
      <c r="CV147" s="87" t="str">
        <f>IF(ISBLANK(BG147),"",VLOOKUP(BG147,Key!$G$3:$H$6,2,FALSE))</f>
        <v/>
      </c>
      <c r="CW147" s="87" t="str">
        <f>IF(ISBLANK(BI147),"",VLOOKUP(BI147,Key!$G$3:$H$6,2,FALSE))</f>
        <v/>
      </c>
      <c r="CX147" s="87" t="str">
        <f>IF(ISBLANK(BK147),"",VLOOKUP(BK147,Key!$G$3:$H$6,2,FALSE))</f>
        <v/>
      </c>
      <c r="CY147" s="87" t="str">
        <f>IF(ISBLANK(BM147),"",VLOOKUP(BM147,Key!$G$3:$H$6,2,FALSE))</f>
        <v/>
      </c>
      <c r="CZ147" s="87" t="str">
        <f>IF(ISBLANK(BO147),"",VLOOKUP(BO147,Key!$G$3:$H$6,2,FALSE))</f>
        <v/>
      </c>
    </row>
    <row r="148" spans="1:104" ht="29" x14ac:dyDescent="0.35">
      <c r="A148" s="174"/>
      <c r="B148" s="137"/>
      <c r="C148" s="29" t="s">
        <v>259</v>
      </c>
      <c r="D148" s="45"/>
      <c r="E148" s="46"/>
      <c r="F148" s="46"/>
      <c r="G148" s="48"/>
      <c r="H148" s="45"/>
      <c r="I148" s="47"/>
      <c r="J148" s="46"/>
      <c r="K148" s="47"/>
      <c r="L148" s="46"/>
      <c r="M148" s="48"/>
      <c r="N148" s="45"/>
      <c r="O148" s="47"/>
      <c r="P148" s="46"/>
      <c r="Q148" s="47"/>
      <c r="R148" s="46"/>
      <c r="S148" s="48"/>
      <c r="T148" s="45"/>
      <c r="U148" s="47"/>
      <c r="V148" s="46"/>
      <c r="W148" s="47"/>
      <c r="X148" s="46"/>
      <c r="Y148" s="48"/>
      <c r="Z148" s="45"/>
      <c r="AA148" s="47"/>
      <c r="AB148" s="46"/>
      <c r="AC148" s="47"/>
      <c r="AD148" s="46"/>
      <c r="AE148" s="48"/>
      <c r="AF148" s="45"/>
      <c r="AG148" s="47"/>
      <c r="AH148" s="46"/>
      <c r="AI148" s="47"/>
      <c r="AJ148" s="46"/>
      <c r="AK148" s="48"/>
      <c r="AL148" s="45"/>
      <c r="AM148" s="47"/>
      <c r="AN148" s="46"/>
      <c r="AO148" s="47"/>
      <c r="AP148" s="46"/>
      <c r="AQ148" s="48"/>
      <c r="AR148" s="45"/>
      <c r="AS148" s="47"/>
      <c r="AT148" s="46"/>
      <c r="AU148" s="47"/>
      <c r="AV148" s="46"/>
      <c r="AW148" s="48"/>
      <c r="AX148" s="45"/>
      <c r="AY148" s="47"/>
      <c r="AZ148" s="46"/>
      <c r="BA148" s="47"/>
      <c r="BB148" s="46"/>
      <c r="BC148" s="48"/>
      <c r="BD148" s="45"/>
      <c r="BE148" s="47"/>
      <c r="BF148" s="46"/>
      <c r="BG148" s="47"/>
      <c r="BH148" s="46"/>
      <c r="BI148" s="48"/>
      <c r="BJ148" s="45"/>
      <c r="BK148" s="47"/>
      <c r="BL148" s="46"/>
      <c r="BM148" s="47"/>
      <c r="BN148" s="46"/>
      <c r="BO148" s="48"/>
      <c r="BP148" s="79">
        <f>Properties!$C$5</f>
        <v>0</v>
      </c>
      <c r="BQ148" s="84" t="s">
        <v>253</v>
      </c>
      <c r="BR148" s="80" t="s">
        <v>255</v>
      </c>
      <c r="BS148" s="80">
        <f t="shared" si="9"/>
        <v>0</v>
      </c>
      <c r="BT148" s="80">
        <f t="shared" si="10"/>
        <v>0</v>
      </c>
      <c r="BU148" s="80">
        <f t="shared" si="11"/>
        <v>0</v>
      </c>
      <c r="BV148" s="87" t="str">
        <f>IF(ISBLANK(G148),"",VLOOKUP(G148,Key!$G$3:$H$6,2,FALSE))</f>
        <v/>
      </c>
      <c r="BW148" s="87" t="str">
        <f>IF(ISBLANK(I148),"",VLOOKUP(I148,Key!$G$3:$H$6,2,FALSE))</f>
        <v/>
      </c>
      <c r="BX148" s="87" t="str">
        <f>IF(ISBLANK(K148),"",VLOOKUP(K148,Key!$G$3:$H$6,2,FALSE))</f>
        <v/>
      </c>
      <c r="BY148" s="87" t="str">
        <f>IF(ISBLANK(M148),"",VLOOKUP(M148,Key!$G$3:$H$6,2,FALSE))</f>
        <v/>
      </c>
      <c r="BZ148" s="87" t="str">
        <f>IF(ISBLANK(O148),"",VLOOKUP(O148,Key!$G$3:$H$6,2,FALSE))</f>
        <v/>
      </c>
      <c r="CA148" s="87" t="str">
        <f>IF(ISBLANK(Q148),"",VLOOKUP(Q148,Key!$G$3:$H$6,2,FALSE))</f>
        <v/>
      </c>
      <c r="CB148" s="87" t="str">
        <f>IF(ISBLANK(S148),"",VLOOKUP(S148,Key!$G$3:$H$6,2,FALSE))</f>
        <v/>
      </c>
      <c r="CC148" s="87" t="str">
        <f>IF(ISBLANK(U148),"",VLOOKUP(U148,Key!$G$3:$H$6,2,FALSE))</f>
        <v/>
      </c>
      <c r="CD148" s="87" t="str">
        <f>IF(ISBLANK(W148),"",VLOOKUP(W148,Key!$G$3:$H$6,2,FALSE))</f>
        <v/>
      </c>
      <c r="CE148" s="87" t="str">
        <f>IF(ISBLANK(Y148),"",VLOOKUP(Y148,Key!$G$3:$H$6,2,FALSE))</f>
        <v/>
      </c>
      <c r="CF148" s="87" t="str">
        <f>IF(ISBLANK(AA148),"",VLOOKUP(AA148,Key!$G$3:$H$6,2,FALSE))</f>
        <v/>
      </c>
      <c r="CG148" s="87" t="str">
        <f>IF(ISBLANK(AC148),"",VLOOKUP(AC148,Key!$G$3:$H$6,2,FALSE))</f>
        <v/>
      </c>
      <c r="CH148" s="87" t="str">
        <f>IF(ISBLANK(AE148),"",VLOOKUP(AE148,Key!$G$3:$H$6,2,FALSE))</f>
        <v/>
      </c>
      <c r="CI148" s="87" t="str">
        <f>IF(ISBLANK(AG148),"",VLOOKUP(AG148,Key!$G$3:$H$6,2,FALSE))</f>
        <v/>
      </c>
      <c r="CJ148" s="87" t="str">
        <f>IF(ISBLANK(AI148),"",VLOOKUP(AI148,Key!$G$3:$H$6,2,FALSE))</f>
        <v/>
      </c>
      <c r="CK148" s="87" t="str">
        <f>IF(ISBLANK(AK148),"",VLOOKUP(AK148,Key!$G$3:$H$6,2,FALSE))</f>
        <v/>
      </c>
      <c r="CL148" s="87" t="str">
        <f>IF(ISBLANK(AM148),"",VLOOKUP(AM148,Key!$G$3:$H$6,2,FALSE))</f>
        <v/>
      </c>
      <c r="CM148" s="87" t="str">
        <f>IF(ISBLANK(AO148),"",VLOOKUP(AO148,Key!$G$3:$H$6,2,FALSE))</f>
        <v/>
      </c>
      <c r="CN148" s="87" t="str">
        <f>IF(ISBLANK(AQ148),"",VLOOKUP(AQ148,Key!$G$3:$H$6,2,FALSE))</f>
        <v/>
      </c>
      <c r="CO148" s="87" t="str">
        <f>IF(ISBLANK(AS148),"",VLOOKUP(AS148,Key!$G$3:$H$6,2,FALSE))</f>
        <v/>
      </c>
      <c r="CP148" s="87" t="str">
        <f>IF(ISBLANK(AU148),"",VLOOKUP(AU148,Key!$G$3:$H$6,2,FALSE))</f>
        <v/>
      </c>
      <c r="CQ148" s="87" t="str">
        <f>IF(ISBLANK(AW148),"",VLOOKUP(AW148,Key!$G$3:$H$6,2,FALSE))</f>
        <v/>
      </c>
      <c r="CR148" s="87" t="str">
        <f>IF(ISBLANK(AY148),"",VLOOKUP(AY148,Key!$G$3:$H$6,2,FALSE))</f>
        <v/>
      </c>
      <c r="CS148" s="87" t="str">
        <f>IF(ISBLANK(BA148),"",VLOOKUP(BA148,Key!$G$3:$H$6,2,FALSE))</f>
        <v/>
      </c>
      <c r="CT148" s="87" t="str">
        <f>IF(ISBLANK(BC148),"",VLOOKUP(BC148,Key!$G$3:$H$6,2,FALSE))</f>
        <v/>
      </c>
      <c r="CU148" s="87" t="str">
        <f>IF(ISBLANK(BE148),"",VLOOKUP(BE148,Key!$G$3:$H$6,2,FALSE))</f>
        <v/>
      </c>
      <c r="CV148" s="87" t="str">
        <f>IF(ISBLANK(BG148),"",VLOOKUP(BG148,Key!$G$3:$H$6,2,FALSE))</f>
        <v/>
      </c>
      <c r="CW148" s="87" t="str">
        <f>IF(ISBLANK(BI148),"",VLOOKUP(BI148,Key!$G$3:$H$6,2,FALSE))</f>
        <v/>
      </c>
      <c r="CX148" s="87" t="str">
        <f>IF(ISBLANK(BK148),"",VLOOKUP(BK148,Key!$G$3:$H$6,2,FALSE))</f>
        <v/>
      </c>
      <c r="CY148" s="87" t="str">
        <f>IF(ISBLANK(BM148),"",VLOOKUP(BM148,Key!$G$3:$H$6,2,FALSE))</f>
        <v/>
      </c>
      <c r="CZ148" s="87" t="str">
        <f>IF(ISBLANK(BO148),"",VLOOKUP(BO148,Key!$G$3:$H$6,2,FALSE))</f>
        <v/>
      </c>
    </row>
    <row r="149" spans="1:104" x14ac:dyDescent="0.35">
      <c r="A149" s="174"/>
      <c r="B149" s="137"/>
      <c r="C149" s="29" t="s">
        <v>260</v>
      </c>
      <c r="D149" s="45"/>
      <c r="E149" s="46"/>
      <c r="F149" s="46"/>
      <c r="G149" s="48"/>
      <c r="H149" s="45"/>
      <c r="I149" s="47"/>
      <c r="J149" s="46"/>
      <c r="K149" s="47"/>
      <c r="L149" s="46"/>
      <c r="M149" s="48"/>
      <c r="N149" s="45"/>
      <c r="O149" s="47"/>
      <c r="P149" s="46"/>
      <c r="Q149" s="47"/>
      <c r="R149" s="46"/>
      <c r="S149" s="48"/>
      <c r="T149" s="45"/>
      <c r="U149" s="47"/>
      <c r="V149" s="46"/>
      <c r="W149" s="47"/>
      <c r="X149" s="46"/>
      <c r="Y149" s="48"/>
      <c r="Z149" s="45"/>
      <c r="AA149" s="47"/>
      <c r="AB149" s="46"/>
      <c r="AC149" s="47"/>
      <c r="AD149" s="46"/>
      <c r="AE149" s="48"/>
      <c r="AF149" s="45"/>
      <c r="AG149" s="47"/>
      <c r="AH149" s="46"/>
      <c r="AI149" s="47"/>
      <c r="AJ149" s="46"/>
      <c r="AK149" s="48"/>
      <c r="AL149" s="45"/>
      <c r="AM149" s="47"/>
      <c r="AN149" s="46"/>
      <c r="AO149" s="47"/>
      <c r="AP149" s="46"/>
      <c r="AQ149" s="48"/>
      <c r="AR149" s="45"/>
      <c r="AS149" s="47"/>
      <c r="AT149" s="46"/>
      <c r="AU149" s="47"/>
      <c r="AV149" s="46"/>
      <c r="AW149" s="48"/>
      <c r="AX149" s="45"/>
      <c r="AY149" s="47"/>
      <c r="AZ149" s="46"/>
      <c r="BA149" s="47"/>
      <c r="BB149" s="46"/>
      <c r="BC149" s="48"/>
      <c r="BD149" s="45"/>
      <c r="BE149" s="47"/>
      <c r="BF149" s="46"/>
      <c r="BG149" s="47"/>
      <c r="BH149" s="46"/>
      <c r="BI149" s="48"/>
      <c r="BJ149" s="45"/>
      <c r="BK149" s="47"/>
      <c r="BL149" s="46"/>
      <c r="BM149" s="47"/>
      <c r="BN149" s="46"/>
      <c r="BO149" s="48"/>
      <c r="BP149" s="79">
        <f>Properties!$C$5</f>
        <v>0</v>
      </c>
      <c r="BQ149" s="84" t="s">
        <v>253</v>
      </c>
      <c r="BR149" s="80" t="s">
        <v>255</v>
      </c>
      <c r="BS149" s="80">
        <f t="shared" si="9"/>
        <v>0</v>
      </c>
      <c r="BT149" s="80">
        <f t="shared" si="10"/>
        <v>0</v>
      </c>
      <c r="BU149" s="80">
        <f t="shared" si="11"/>
        <v>0</v>
      </c>
      <c r="BV149" s="87" t="str">
        <f>IF(ISBLANK(G149),"",VLOOKUP(G149,Key!$G$3:$H$6,2,FALSE))</f>
        <v/>
      </c>
      <c r="BW149" s="87" t="str">
        <f>IF(ISBLANK(I149),"",VLOOKUP(I149,Key!$G$3:$H$6,2,FALSE))</f>
        <v/>
      </c>
      <c r="BX149" s="87" t="str">
        <f>IF(ISBLANK(K149),"",VLOOKUP(K149,Key!$G$3:$H$6,2,FALSE))</f>
        <v/>
      </c>
      <c r="BY149" s="87" t="str">
        <f>IF(ISBLANK(M149),"",VLOOKUP(M149,Key!$G$3:$H$6,2,FALSE))</f>
        <v/>
      </c>
      <c r="BZ149" s="87" t="str">
        <f>IF(ISBLANK(O149),"",VLOOKUP(O149,Key!$G$3:$H$6,2,FALSE))</f>
        <v/>
      </c>
      <c r="CA149" s="87" t="str">
        <f>IF(ISBLANK(Q149),"",VLOOKUP(Q149,Key!$G$3:$H$6,2,FALSE))</f>
        <v/>
      </c>
      <c r="CB149" s="87" t="str">
        <f>IF(ISBLANK(S149),"",VLOOKUP(S149,Key!$G$3:$H$6,2,FALSE))</f>
        <v/>
      </c>
      <c r="CC149" s="87" t="str">
        <f>IF(ISBLANK(U149),"",VLOOKUP(U149,Key!$G$3:$H$6,2,FALSE))</f>
        <v/>
      </c>
      <c r="CD149" s="87" t="str">
        <f>IF(ISBLANK(W149),"",VLOOKUP(W149,Key!$G$3:$H$6,2,FALSE))</f>
        <v/>
      </c>
      <c r="CE149" s="87" t="str">
        <f>IF(ISBLANK(Y149),"",VLOOKUP(Y149,Key!$G$3:$H$6,2,FALSE))</f>
        <v/>
      </c>
      <c r="CF149" s="87" t="str">
        <f>IF(ISBLANK(AA149),"",VLOOKUP(AA149,Key!$G$3:$H$6,2,FALSE))</f>
        <v/>
      </c>
      <c r="CG149" s="87" t="str">
        <f>IF(ISBLANK(AC149),"",VLOOKUP(AC149,Key!$G$3:$H$6,2,FALSE))</f>
        <v/>
      </c>
      <c r="CH149" s="87" t="str">
        <f>IF(ISBLANK(AE149),"",VLOOKUP(AE149,Key!$G$3:$H$6,2,FALSE))</f>
        <v/>
      </c>
      <c r="CI149" s="87" t="str">
        <f>IF(ISBLANK(AG149),"",VLOOKUP(AG149,Key!$G$3:$H$6,2,FALSE))</f>
        <v/>
      </c>
      <c r="CJ149" s="87" t="str">
        <f>IF(ISBLANK(AI149),"",VLOOKUP(AI149,Key!$G$3:$H$6,2,FALSE))</f>
        <v/>
      </c>
      <c r="CK149" s="87" t="str">
        <f>IF(ISBLANK(AK149),"",VLOOKUP(AK149,Key!$G$3:$H$6,2,FALSE))</f>
        <v/>
      </c>
      <c r="CL149" s="87" t="str">
        <f>IF(ISBLANK(AM149),"",VLOOKUP(AM149,Key!$G$3:$H$6,2,FALSE))</f>
        <v/>
      </c>
      <c r="CM149" s="87" t="str">
        <f>IF(ISBLANK(AO149),"",VLOOKUP(AO149,Key!$G$3:$H$6,2,FALSE))</f>
        <v/>
      </c>
      <c r="CN149" s="87" t="str">
        <f>IF(ISBLANK(AQ149),"",VLOOKUP(AQ149,Key!$G$3:$H$6,2,FALSE))</f>
        <v/>
      </c>
      <c r="CO149" s="87" t="str">
        <f>IF(ISBLANK(AS149),"",VLOOKUP(AS149,Key!$G$3:$H$6,2,FALSE))</f>
        <v/>
      </c>
      <c r="CP149" s="87" t="str">
        <f>IF(ISBLANK(AU149),"",VLOOKUP(AU149,Key!$G$3:$H$6,2,FALSE))</f>
        <v/>
      </c>
      <c r="CQ149" s="87" t="str">
        <f>IF(ISBLANK(AW149),"",VLOOKUP(AW149,Key!$G$3:$H$6,2,FALSE))</f>
        <v/>
      </c>
      <c r="CR149" s="87" t="str">
        <f>IF(ISBLANK(AY149),"",VLOOKUP(AY149,Key!$G$3:$H$6,2,FALSE))</f>
        <v/>
      </c>
      <c r="CS149" s="87" t="str">
        <f>IF(ISBLANK(BA149),"",VLOOKUP(BA149,Key!$G$3:$H$6,2,FALSE))</f>
        <v/>
      </c>
      <c r="CT149" s="87" t="str">
        <f>IF(ISBLANK(BC149),"",VLOOKUP(BC149,Key!$G$3:$H$6,2,FALSE))</f>
        <v/>
      </c>
      <c r="CU149" s="87" t="str">
        <f>IF(ISBLANK(BE149),"",VLOOKUP(BE149,Key!$G$3:$H$6,2,FALSE))</f>
        <v/>
      </c>
      <c r="CV149" s="87" t="str">
        <f>IF(ISBLANK(BG149),"",VLOOKUP(BG149,Key!$G$3:$H$6,2,FALSE))</f>
        <v/>
      </c>
      <c r="CW149" s="87" t="str">
        <f>IF(ISBLANK(BI149),"",VLOOKUP(BI149,Key!$G$3:$H$6,2,FALSE))</f>
        <v/>
      </c>
      <c r="CX149" s="87" t="str">
        <f>IF(ISBLANK(BK149),"",VLOOKUP(BK149,Key!$G$3:$H$6,2,FALSE))</f>
        <v/>
      </c>
      <c r="CY149" s="87" t="str">
        <f>IF(ISBLANK(BM149),"",VLOOKUP(BM149,Key!$G$3:$H$6,2,FALSE))</f>
        <v/>
      </c>
      <c r="CZ149" s="87" t="str">
        <f>IF(ISBLANK(BO149),"",VLOOKUP(BO149,Key!$G$3:$H$6,2,FALSE))</f>
        <v/>
      </c>
    </row>
    <row r="150" spans="1:104" x14ac:dyDescent="0.35">
      <c r="A150" s="174"/>
      <c r="B150" s="137"/>
      <c r="C150" s="29" t="s">
        <v>261</v>
      </c>
      <c r="D150" s="45"/>
      <c r="E150" s="46"/>
      <c r="F150" s="46"/>
      <c r="G150" s="48"/>
      <c r="H150" s="45"/>
      <c r="I150" s="47"/>
      <c r="J150" s="46"/>
      <c r="K150" s="47"/>
      <c r="L150" s="46"/>
      <c r="M150" s="48"/>
      <c r="N150" s="45"/>
      <c r="O150" s="47"/>
      <c r="P150" s="46"/>
      <c r="Q150" s="47"/>
      <c r="R150" s="46"/>
      <c r="S150" s="48"/>
      <c r="T150" s="45"/>
      <c r="U150" s="47"/>
      <c r="V150" s="46"/>
      <c r="W150" s="47"/>
      <c r="X150" s="46"/>
      <c r="Y150" s="48"/>
      <c r="Z150" s="45"/>
      <c r="AA150" s="47"/>
      <c r="AB150" s="46"/>
      <c r="AC150" s="47"/>
      <c r="AD150" s="46"/>
      <c r="AE150" s="48"/>
      <c r="AF150" s="45"/>
      <c r="AG150" s="47"/>
      <c r="AH150" s="46"/>
      <c r="AI150" s="47"/>
      <c r="AJ150" s="46"/>
      <c r="AK150" s="48"/>
      <c r="AL150" s="45"/>
      <c r="AM150" s="47"/>
      <c r="AN150" s="46"/>
      <c r="AO150" s="47"/>
      <c r="AP150" s="46"/>
      <c r="AQ150" s="48"/>
      <c r="AR150" s="45"/>
      <c r="AS150" s="47"/>
      <c r="AT150" s="46"/>
      <c r="AU150" s="47"/>
      <c r="AV150" s="46"/>
      <c r="AW150" s="48"/>
      <c r="AX150" s="45"/>
      <c r="AY150" s="47"/>
      <c r="AZ150" s="46"/>
      <c r="BA150" s="47"/>
      <c r="BB150" s="46"/>
      <c r="BC150" s="48"/>
      <c r="BD150" s="45"/>
      <c r="BE150" s="47"/>
      <c r="BF150" s="46"/>
      <c r="BG150" s="47"/>
      <c r="BH150" s="46"/>
      <c r="BI150" s="48"/>
      <c r="BJ150" s="45"/>
      <c r="BK150" s="47"/>
      <c r="BL150" s="46"/>
      <c r="BM150" s="47"/>
      <c r="BN150" s="46"/>
      <c r="BO150" s="48"/>
      <c r="BP150" s="79">
        <f>Properties!$C$5</f>
        <v>0</v>
      </c>
      <c r="BQ150" s="84" t="s">
        <v>253</v>
      </c>
      <c r="BR150" s="80" t="s">
        <v>255</v>
      </c>
      <c r="BS150" s="80">
        <f t="shared" si="9"/>
        <v>0</v>
      </c>
      <c r="BT150" s="80">
        <f t="shared" si="10"/>
        <v>0</v>
      </c>
      <c r="BU150" s="80">
        <f t="shared" si="11"/>
        <v>0</v>
      </c>
      <c r="BV150" s="87" t="str">
        <f>IF(ISBLANK(G150),"",VLOOKUP(G150,Key!$G$3:$H$6,2,FALSE))</f>
        <v/>
      </c>
      <c r="BW150" s="87" t="str">
        <f>IF(ISBLANK(I150),"",VLOOKUP(I150,Key!$G$3:$H$6,2,FALSE))</f>
        <v/>
      </c>
      <c r="BX150" s="87" t="str">
        <f>IF(ISBLANK(K150),"",VLOOKUP(K150,Key!$G$3:$H$6,2,FALSE))</f>
        <v/>
      </c>
      <c r="BY150" s="87" t="str">
        <f>IF(ISBLANK(M150),"",VLOOKUP(M150,Key!$G$3:$H$6,2,FALSE))</f>
        <v/>
      </c>
      <c r="BZ150" s="87" t="str">
        <f>IF(ISBLANK(O150),"",VLOOKUP(O150,Key!$G$3:$H$6,2,FALSE))</f>
        <v/>
      </c>
      <c r="CA150" s="87" t="str">
        <f>IF(ISBLANK(Q150),"",VLOOKUP(Q150,Key!$G$3:$H$6,2,FALSE))</f>
        <v/>
      </c>
      <c r="CB150" s="87" t="str">
        <f>IF(ISBLANK(S150),"",VLOOKUP(S150,Key!$G$3:$H$6,2,FALSE))</f>
        <v/>
      </c>
      <c r="CC150" s="87" t="str">
        <f>IF(ISBLANK(U150),"",VLOOKUP(U150,Key!$G$3:$H$6,2,FALSE))</f>
        <v/>
      </c>
      <c r="CD150" s="87" t="str">
        <f>IF(ISBLANK(W150),"",VLOOKUP(W150,Key!$G$3:$H$6,2,FALSE))</f>
        <v/>
      </c>
      <c r="CE150" s="87" t="str">
        <f>IF(ISBLANK(Y150),"",VLOOKUP(Y150,Key!$G$3:$H$6,2,FALSE))</f>
        <v/>
      </c>
      <c r="CF150" s="87" t="str">
        <f>IF(ISBLANK(AA150),"",VLOOKUP(AA150,Key!$G$3:$H$6,2,FALSE))</f>
        <v/>
      </c>
      <c r="CG150" s="87" t="str">
        <f>IF(ISBLANK(AC150),"",VLOOKUP(AC150,Key!$G$3:$H$6,2,FALSE))</f>
        <v/>
      </c>
      <c r="CH150" s="87" t="str">
        <f>IF(ISBLANK(AE150),"",VLOOKUP(AE150,Key!$G$3:$H$6,2,FALSE))</f>
        <v/>
      </c>
      <c r="CI150" s="87" t="str">
        <f>IF(ISBLANK(AG150),"",VLOOKUP(AG150,Key!$G$3:$H$6,2,FALSE))</f>
        <v/>
      </c>
      <c r="CJ150" s="87" t="str">
        <f>IF(ISBLANK(AI150),"",VLOOKUP(AI150,Key!$G$3:$H$6,2,FALSE))</f>
        <v/>
      </c>
      <c r="CK150" s="87" t="str">
        <f>IF(ISBLANK(AK150),"",VLOOKUP(AK150,Key!$G$3:$H$6,2,FALSE))</f>
        <v/>
      </c>
      <c r="CL150" s="87" t="str">
        <f>IF(ISBLANK(AM150),"",VLOOKUP(AM150,Key!$G$3:$H$6,2,FALSE))</f>
        <v/>
      </c>
      <c r="CM150" s="87" t="str">
        <f>IF(ISBLANK(AO150),"",VLOOKUP(AO150,Key!$G$3:$H$6,2,FALSE))</f>
        <v/>
      </c>
      <c r="CN150" s="87" t="str">
        <f>IF(ISBLANK(AQ150),"",VLOOKUP(AQ150,Key!$G$3:$H$6,2,FALSE))</f>
        <v/>
      </c>
      <c r="CO150" s="87" t="str">
        <f>IF(ISBLANK(AS150),"",VLOOKUP(AS150,Key!$G$3:$H$6,2,FALSE))</f>
        <v/>
      </c>
      <c r="CP150" s="87" t="str">
        <f>IF(ISBLANK(AU150),"",VLOOKUP(AU150,Key!$G$3:$H$6,2,FALSE))</f>
        <v/>
      </c>
      <c r="CQ150" s="87" t="str">
        <f>IF(ISBLANK(AW150),"",VLOOKUP(AW150,Key!$G$3:$H$6,2,FALSE))</f>
        <v/>
      </c>
      <c r="CR150" s="87" t="str">
        <f>IF(ISBLANK(AY150),"",VLOOKUP(AY150,Key!$G$3:$H$6,2,FALSE))</f>
        <v/>
      </c>
      <c r="CS150" s="87" t="str">
        <f>IF(ISBLANK(BA150),"",VLOOKUP(BA150,Key!$G$3:$H$6,2,FALSE))</f>
        <v/>
      </c>
      <c r="CT150" s="87" t="str">
        <f>IF(ISBLANK(BC150),"",VLOOKUP(BC150,Key!$G$3:$H$6,2,FALSE))</f>
        <v/>
      </c>
      <c r="CU150" s="87" t="str">
        <f>IF(ISBLANK(BE150),"",VLOOKUP(BE150,Key!$G$3:$H$6,2,FALSE))</f>
        <v/>
      </c>
      <c r="CV150" s="87" t="str">
        <f>IF(ISBLANK(BG150),"",VLOOKUP(BG150,Key!$G$3:$H$6,2,FALSE))</f>
        <v/>
      </c>
      <c r="CW150" s="87" t="str">
        <f>IF(ISBLANK(BI150),"",VLOOKUP(BI150,Key!$G$3:$H$6,2,FALSE))</f>
        <v/>
      </c>
      <c r="CX150" s="87" t="str">
        <f>IF(ISBLANK(BK150),"",VLOOKUP(BK150,Key!$G$3:$H$6,2,FALSE))</f>
        <v/>
      </c>
      <c r="CY150" s="87" t="str">
        <f>IF(ISBLANK(BM150),"",VLOOKUP(BM150,Key!$G$3:$H$6,2,FALSE))</f>
        <v/>
      </c>
      <c r="CZ150" s="87" t="str">
        <f>IF(ISBLANK(BO150),"",VLOOKUP(BO150,Key!$G$3:$H$6,2,FALSE))</f>
        <v/>
      </c>
    </row>
    <row r="151" spans="1:104" ht="29" x14ac:dyDescent="0.35">
      <c r="A151" s="174"/>
      <c r="B151" s="137"/>
      <c r="C151" s="29" t="s">
        <v>262</v>
      </c>
      <c r="D151" s="45"/>
      <c r="E151" s="46"/>
      <c r="F151" s="46"/>
      <c r="G151" s="48"/>
      <c r="H151" s="45"/>
      <c r="I151" s="47"/>
      <c r="J151" s="46"/>
      <c r="K151" s="47"/>
      <c r="L151" s="46"/>
      <c r="M151" s="48"/>
      <c r="N151" s="45"/>
      <c r="O151" s="47"/>
      <c r="P151" s="46"/>
      <c r="Q151" s="47"/>
      <c r="R151" s="46"/>
      <c r="S151" s="48"/>
      <c r="T151" s="45"/>
      <c r="U151" s="47"/>
      <c r="V151" s="46"/>
      <c r="W151" s="47"/>
      <c r="X151" s="46"/>
      <c r="Y151" s="48"/>
      <c r="Z151" s="45"/>
      <c r="AA151" s="47"/>
      <c r="AB151" s="46"/>
      <c r="AC151" s="47"/>
      <c r="AD151" s="46"/>
      <c r="AE151" s="48"/>
      <c r="AF151" s="45"/>
      <c r="AG151" s="47"/>
      <c r="AH151" s="46"/>
      <c r="AI151" s="47"/>
      <c r="AJ151" s="46"/>
      <c r="AK151" s="48"/>
      <c r="AL151" s="45"/>
      <c r="AM151" s="47"/>
      <c r="AN151" s="46"/>
      <c r="AO151" s="47"/>
      <c r="AP151" s="46"/>
      <c r="AQ151" s="48"/>
      <c r="AR151" s="45"/>
      <c r="AS151" s="47"/>
      <c r="AT151" s="46"/>
      <c r="AU151" s="47"/>
      <c r="AV151" s="46"/>
      <c r="AW151" s="48"/>
      <c r="AX151" s="45"/>
      <c r="AY151" s="47"/>
      <c r="AZ151" s="46"/>
      <c r="BA151" s="47"/>
      <c r="BB151" s="46"/>
      <c r="BC151" s="48"/>
      <c r="BD151" s="45"/>
      <c r="BE151" s="47"/>
      <c r="BF151" s="46"/>
      <c r="BG151" s="47"/>
      <c r="BH151" s="46"/>
      <c r="BI151" s="48"/>
      <c r="BJ151" s="45"/>
      <c r="BK151" s="47"/>
      <c r="BL151" s="46"/>
      <c r="BM151" s="47"/>
      <c r="BN151" s="46"/>
      <c r="BO151" s="48"/>
      <c r="BP151" s="79">
        <f>Properties!$C$5</f>
        <v>0</v>
      </c>
      <c r="BQ151" s="84" t="s">
        <v>253</v>
      </c>
      <c r="BR151" s="80" t="s">
        <v>255</v>
      </c>
      <c r="BS151" s="80">
        <f t="shared" si="9"/>
        <v>0</v>
      </c>
      <c r="BT151" s="80">
        <f t="shared" si="10"/>
        <v>0</v>
      </c>
      <c r="BU151" s="80">
        <f t="shared" si="11"/>
        <v>0</v>
      </c>
      <c r="BV151" s="87" t="str">
        <f>IF(ISBLANK(G151),"",VLOOKUP(G151,Key!$G$3:$H$6,2,FALSE))</f>
        <v/>
      </c>
      <c r="BW151" s="87" t="str">
        <f>IF(ISBLANK(I151),"",VLOOKUP(I151,Key!$G$3:$H$6,2,FALSE))</f>
        <v/>
      </c>
      <c r="BX151" s="87" t="str">
        <f>IF(ISBLANK(K151),"",VLOOKUP(K151,Key!$G$3:$H$6,2,FALSE))</f>
        <v/>
      </c>
      <c r="BY151" s="87" t="str">
        <f>IF(ISBLANK(M151),"",VLOOKUP(M151,Key!$G$3:$H$6,2,FALSE))</f>
        <v/>
      </c>
      <c r="BZ151" s="87" t="str">
        <f>IF(ISBLANK(O151),"",VLOOKUP(O151,Key!$G$3:$H$6,2,FALSE))</f>
        <v/>
      </c>
      <c r="CA151" s="87" t="str">
        <f>IF(ISBLANK(Q151),"",VLOOKUP(Q151,Key!$G$3:$H$6,2,FALSE))</f>
        <v/>
      </c>
      <c r="CB151" s="87" t="str">
        <f>IF(ISBLANK(S151),"",VLOOKUP(S151,Key!$G$3:$H$6,2,FALSE))</f>
        <v/>
      </c>
      <c r="CC151" s="87" t="str">
        <f>IF(ISBLANK(U151),"",VLOOKUP(U151,Key!$G$3:$H$6,2,FALSE))</f>
        <v/>
      </c>
      <c r="CD151" s="87" t="str">
        <f>IF(ISBLANK(W151),"",VLOOKUP(W151,Key!$G$3:$H$6,2,FALSE))</f>
        <v/>
      </c>
      <c r="CE151" s="87" t="str">
        <f>IF(ISBLANK(Y151),"",VLOOKUP(Y151,Key!$G$3:$H$6,2,FALSE))</f>
        <v/>
      </c>
      <c r="CF151" s="87" t="str">
        <f>IF(ISBLANK(AA151),"",VLOOKUP(AA151,Key!$G$3:$H$6,2,FALSE))</f>
        <v/>
      </c>
      <c r="CG151" s="87" t="str">
        <f>IF(ISBLANK(AC151),"",VLOOKUP(AC151,Key!$G$3:$H$6,2,FALSE))</f>
        <v/>
      </c>
      <c r="CH151" s="87" t="str">
        <f>IF(ISBLANK(AE151),"",VLOOKUP(AE151,Key!$G$3:$H$6,2,FALSE))</f>
        <v/>
      </c>
      <c r="CI151" s="87" t="str">
        <f>IF(ISBLANK(AG151),"",VLOOKUP(AG151,Key!$G$3:$H$6,2,FALSE))</f>
        <v/>
      </c>
      <c r="CJ151" s="87" t="str">
        <f>IF(ISBLANK(AI151),"",VLOOKUP(AI151,Key!$G$3:$H$6,2,FALSE))</f>
        <v/>
      </c>
      <c r="CK151" s="87" t="str">
        <f>IF(ISBLANK(AK151),"",VLOOKUP(AK151,Key!$G$3:$H$6,2,FALSE))</f>
        <v/>
      </c>
      <c r="CL151" s="87" t="str">
        <f>IF(ISBLANK(AM151),"",VLOOKUP(AM151,Key!$G$3:$H$6,2,FALSE))</f>
        <v/>
      </c>
      <c r="CM151" s="87" t="str">
        <f>IF(ISBLANK(AO151),"",VLOOKUP(AO151,Key!$G$3:$H$6,2,FALSE))</f>
        <v/>
      </c>
      <c r="CN151" s="87" t="str">
        <f>IF(ISBLANK(AQ151),"",VLOOKUP(AQ151,Key!$G$3:$H$6,2,FALSE))</f>
        <v/>
      </c>
      <c r="CO151" s="87" t="str">
        <f>IF(ISBLANK(AS151),"",VLOOKUP(AS151,Key!$G$3:$H$6,2,FALSE))</f>
        <v/>
      </c>
      <c r="CP151" s="87" t="str">
        <f>IF(ISBLANK(AU151),"",VLOOKUP(AU151,Key!$G$3:$H$6,2,FALSE))</f>
        <v/>
      </c>
      <c r="CQ151" s="87" t="str">
        <f>IF(ISBLANK(AW151),"",VLOOKUP(AW151,Key!$G$3:$H$6,2,FALSE))</f>
        <v/>
      </c>
      <c r="CR151" s="87" t="str">
        <f>IF(ISBLANK(AY151),"",VLOOKUP(AY151,Key!$G$3:$H$6,2,FALSE))</f>
        <v/>
      </c>
      <c r="CS151" s="87" t="str">
        <f>IF(ISBLANK(BA151),"",VLOOKUP(BA151,Key!$G$3:$H$6,2,FALSE))</f>
        <v/>
      </c>
      <c r="CT151" s="87" t="str">
        <f>IF(ISBLANK(BC151),"",VLOOKUP(BC151,Key!$G$3:$H$6,2,FALSE))</f>
        <v/>
      </c>
      <c r="CU151" s="87" t="str">
        <f>IF(ISBLANK(BE151),"",VLOOKUP(BE151,Key!$G$3:$H$6,2,FALSE))</f>
        <v/>
      </c>
      <c r="CV151" s="87" t="str">
        <f>IF(ISBLANK(BG151),"",VLOOKUP(BG151,Key!$G$3:$H$6,2,FALSE))</f>
        <v/>
      </c>
      <c r="CW151" s="87" t="str">
        <f>IF(ISBLANK(BI151),"",VLOOKUP(BI151,Key!$G$3:$H$6,2,FALSE))</f>
        <v/>
      </c>
      <c r="CX151" s="87" t="str">
        <f>IF(ISBLANK(BK151),"",VLOOKUP(BK151,Key!$G$3:$H$6,2,FALSE))</f>
        <v/>
      </c>
      <c r="CY151" s="87" t="str">
        <f>IF(ISBLANK(BM151),"",VLOOKUP(BM151,Key!$G$3:$H$6,2,FALSE))</f>
        <v/>
      </c>
      <c r="CZ151" s="87" t="str">
        <f>IF(ISBLANK(BO151),"",VLOOKUP(BO151,Key!$G$3:$H$6,2,FALSE))</f>
        <v/>
      </c>
    </row>
    <row r="152" spans="1:104" x14ac:dyDescent="0.35">
      <c r="A152" s="174"/>
      <c r="B152" s="137"/>
      <c r="C152" s="29" t="s">
        <v>263</v>
      </c>
      <c r="D152" s="45"/>
      <c r="E152" s="46"/>
      <c r="F152" s="46"/>
      <c r="G152" s="48"/>
      <c r="H152" s="45"/>
      <c r="I152" s="47"/>
      <c r="J152" s="46"/>
      <c r="K152" s="47"/>
      <c r="L152" s="46"/>
      <c r="M152" s="48"/>
      <c r="N152" s="45"/>
      <c r="O152" s="47"/>
      <c r="P152" s="46"/>
      <c r="Q152" s="47"/>
      <c r="R152" s="46"/>
      <c r="S152" s="48"/>
      <c r="T152" s="45"/>
      <c r="U152" s="47"/>
      <c r="V152" s="46"/>
      <c r="W152" s="47"/>
      <c r="X152" s="46"/>
      <c r="Y152" s="48"/>
      <c r="Z152" s="45"/>
      <c r="AA152" s="47"/>
      <c r="AB152" s="46"/>
      <c r="AC152" s="47"/>
      <c r="AD152" s="46"/>
      <c r="AE152" s="48"/>
      <c r="AF152" s="45"/>
      <c r="AG152" s="47"/>
      <c r="AH152" s="46"/>
      <c r="AI152" s="47"/>
      <c r="AJ152" s="46"/>
      <c r="AK152" s="48"/>
      <c r="AL152" s="45"/>
      <c r="AM152" s="47"/>
      <c r="AN152" s="46"/>
      <c r="AO152" s="47"/>
      <c r="AP152" s="46"/>
      <c r="AQ152" s="48"/>
      <c r="AR152" s="45"/>
      <c r="AS152" s="47"/>
      <c r="AT152" s="46"/>
      <c r="AU152" s="47"/>
      <c r="AV152" s="46"/>
      <c r="AW152" s="48"/>
      <c r="AX152" s="45"/>
      <c r="AY152" s="47"/>
      <c r="AZ152" s="46"/>
      <c r="BA152" s="47"/>
      <c r="BB152" s="46"/>
      <c r="BC152" s="48"/>
      <c r="BD152" s="45"/>
      <c r="BE152" s="47"/>
      <c r="BF152" s="46"/>
      <c r="BG152" s="47"/>
      <c r="BH152" s="46"/>
      <c r="BI152" s="48"/>
      <c r="BJ152" s="45"/>
      <c r="BK152" s="47"/>
      <c r="BL152" s="46"/>
      <c r="BM152" s="47"/>
      <c r="BN152" s="46"/>
      <c r="BO152" s="48"/>
      <c r="BP152" s="79">
        <f>Properties!$C$5</f>
        <v>0</v>
      </c>
      <c r="BQ152" s="84" t="s">
        <v>253</v>
      </c>
      <c r="BR152" s="80" t="s">
        <v>255</v>
      </c>
      <c r="BS152" s="80">
        <f t="shared" si="9"/>
        <v>0</v>
      </c>
      <c r="BT152" s="80">
        <f t="shared" si="10"/>
        <v>0</v>
      </c>
      <c r="BU152" s="80">
        <f t="shared" si="11"/>
        <v>0</v>
      </c>
      <c r="BV152" s="87" t="str">
        <f>IF(ISBLANK(G152),"",VLOOKUP(G152,Key!$G$3:$H$6,2,FALSE))</f>
        <v/>
      </c>
      <c r="BW152" s="87" t="str">
        <f>IF(ISBLANK(I152),"",VLOOKUP(I152,Key!$G$3:$H$6,2,FALSE))</f>
        <v/>
      </c>
      <c r="BX152" s="87" t="str">
        <f>IF(ISBLANK(K152),"",VLOOKUP(K152,Key!$G$3:$H$6,2,FALSE))</f>
        <v/>
      </c>
      <c r="BY152" s="87" t="str">
        <f>IF(ISBLANK(M152),"",VLOOKUP(M152,Key!$G$3:$H$6,2,FALSE))</f>
        <v/>
      </c>
      <c r="BZ152" s="87" t="str">
        <f>IF(ISBLANK(O152),"",VLOOKUP(O152,Key!$G$3:$H$6,2,FALSE))</f>
        <v/>
      </c>
      <c r="CA152" s="87" t="str">
        <f>IF(ISBLANK(Q152),"",VLOOKUP(Q152,Key!$G$3:$H$6,2,FALSE))</f>
        <v/>
      </c>
      <c r="CB152" s="87" t="str">
        <f>IF(ISBLANK(S152),"",VLOOKUP(S152,Key!$G$3:$H$6,2,FALSE))</f>
        <v/>
      </c>
      <c r="CC152" s="87" t="str">
        <f>IF(ISBLANK(U152),"",VLOOKUP(U152,Key!$G$3:$H$6,2,FALSE))</f>
        <v/>
      </c>
      <c r="CD152" s="87" t="str">
        <f>IF(ISBLANK(W152),"",VLOOKUP(W152,Key!$G$3:$H$6,2,FALSE))</f>
        <v/>
      </c>
      <c r="CE152" s="87" t="str">
        <f>IF(ISBLANK(Y152),"",VLOOKUP(Y152,Key!$G$3:$H$6,2,FALSE))</f>
        <v/>
      </c>
      <c r="CF152" s="87" t="str">
        <f>IF(ISBLANK(AA152),"",VLOOKUP(AA152,Key!$G$3:$H$6,2,FALSE))</f>
        <v/>
      </c>
      <c r="CG152" s="87" t="str">
        <f>IF(ISBLANK(AC152),"",VLOOKUP(AC152,Key!$G$3:$H$6,2,FALSE))</f>
        <v/>
      </c>
      <c r="CH152" s="87" t="str">
        <f>IF(ISBLANK(AE152),"",VLOOKUP(AE152,Key!$G$3:$H$6,2,FALSE))</f>
        <v/>
      </c>
      <c r="CI152" s="87" t="str">
        <f>IF(ISBLANK(AG152),"",VLOOKUP(AG152,Key!$G$3:$H$6,2,FALSE))</f>
        <v/>
      </c>
      <c r="CJ152" s="87" t="str">
        <f>IF(ISBLANK(AI152),"",VLOOKUP(AI152,Key!$G$3:$H$6,2,FALSE))</f>
        <v/>
      </c>
      <c r="CK152" s="87" t="str">
        <f>IF(ISBLANK(AK152),"",VLOOKUP(AK152,Key!$G$3:$H$6,2,FALSE))</f>
        <v/>
      </c>
      <c r="CL152" s="87" t="str">
        <f>IF(ISBLANK(AM152),"",VLOOKUP(AM152,Key!$G$3:$H$6,2,FALSE))</f>
        <v/>
      </c>
      <c r="CM152" s="87" t="str">
        <f>IF(ISBLANK(AO152),"",VLOOKUP(AO152,Key!$G$3:$H$6,2,FALSE))</f>
        <v/>
      </c>
      <c r="CN152" s="87" t="str">
        <f>IF(ISBLANK(AQ152),"",VLOOKUP(AQ152,Key!$G$3:$H$6,2,FALSE))</f>
        <v/>
      </c>
      <c r="CO152" s="87" t="str">
        <f>IF(ISBLANK(AS152),"",VLOOKUP(AS152,Key!$G$3:$H$6,2,FALSE))</f>
        <v/>
      </c>
      <c r="CP152" s="87" t="str">
        <f>IF(ISBLANK(AU152),"",VLOOKUP(AU152,Key!$G$3:$H$6,2,FALSE))</f>
        <v/>
      </c>
      <c r="CQ152" s="87" t="str">
        <f>IF(ISBLANK(AW152),"",VLOOKUP(AW152,Key!$G$3:$H$6,2,FALSE))</f>
        <v/>
      </c>
      <c r="CR152" s="87" t="str">
        <f>IF(ISBLANK(AY152),"",VLOOKUP(AY152,Key!$G$3:$H$6,2,FALSE))</f>
        <v/>
      </c>
      <c r="CS152" s="87" t="str">
        <f>IF(ISBLANK(BA152),"",VLOOKUP(BA152,Key!$G$3:$H$6,2,FALSE))</f>
        <v/>
      </c>
      <c r="CT152" s="87" t="str">
        <f>IF(ISBLANK(BC152),"",VLOOKUP(BC152,Key!$G$3:$H$6,2,FALSE))</f>
        <v/>
      </c>
      <c r="CU152" s="87" t="str">
        <f>IF(ISBLANK(BE152),"",VLOOKUP(BE152,Key!$G$3:$H$6,2,FALSE))</f>
        <v/>
      </c>
      <c r="CV152" s="87" t="str">
        <f>IF(ISBLANK(BG152),"",VLOOKUP(BG152,Key!$G$3:$H$6,2,FALSE))</f>
        <v/>
      </c>
      <c r="CW152" s="87" t="str">
        <f>IF(ISBLANK(BI152),"",VLOOKUP(BI152,Key!$G$3:$H$6,2,FALSE))</f>
        <v/>
      </c>
      <c r="CX152" s="87" t="str">
        <f>IF(ISBLANK(BK152),"",VLOOKUP(BK152,Key!$G$3:$H$6,2,FALSE))</f>
        <v/>
      </c>
      <c r="CY152" s="87" t="str">
        <f>IF(ISBLANK(BM152),"",VLOOKUP(BM152,Key!$G$3:$H$6,2,FALSE))</f>
        <v/>
      </c>
      <c r="CZ152" s="87" t="str">
        <f>IF(ISBLANK(BO152),"",VLOOKUP(BO152,Key!$G$3:$H$6,2,FALSE))</f>
        <v/>
      </c>
    </row>
    <row r="153" spans="1:104" ht="29" x14ac:dyDescent="0.35">
      <c r="A153" s="174"/>
      <c r="B153" s="138"/>
      <c r="C153" s="28" t="s">
        <v>264</v>
      </c>
      <c r="D153" s="41"/>
      <c r="E153" s="42"/>
      <c r="F153" s="42"/>
      <c r="G153" s="44"/>
      <c r="H153" s="41"/>
      <c r="I153" s="43"/>
      <c r="J153" s="42"/>
      <c r="K153" s="43"/>
      <c r="L153" s="42"/>
      <c r="M153" s="44"/>
      <c r="N153" s="41"/>
      <c r="O153" s="43"/>
      <c r="P153" s="42"/>
      <c r="Q153" s="43"/>
      <c r="R153" s="42"/>
      <c r="S153" s="44"/>
      <c r="T153" s="41"/>
      <c r="U153" s="43"/>
      <c r="V153" s="42"/>
      <c r="W153" s="43"/>
      <c r="X153" s="42"/>
      <c r="Y153" s="44"/>
      <c r="Z153" s="41"/>
      <c r="AA153" s="43"/>
      <c r="AB153" s="42"/>
      <c r="AC153" s="43"/>
      <c r="AD153" s="42"/>
      <c r="AE153" s="44"/>
      <c r="AF153" s="41"/>
      <c r="AG153" s="43"/>
      <c r="AH153" s="42"/>
      <c r="AI153" s="43"/>
      <c r="AJ153" s="42"/>
      <c r="AK153" s="44"/>
      <c r="AL153" s="41"/>
      <c r="AM153" s="43"/>
      <c r="AN153" s="42"/>
      <c r="AO153" s="43"/>
      <c r="AP153" s="42"/>
      <c r="AQ153" s="44"/>
      <c r="AR153" s="41"/>
      <c r="AS153" s="43"/>
      <c r="AT153" s="42"/>
      <c r="AU153" s="43"/>
      <c r="AV153" s="42"/>
      <c r="AW153" s="44"/>
      <c r="AX153" s="41"/>
      <c r="AY153" s="43"/>
      <c r="AZ153" s="42"/>
      <c r="BA153" s="43"/>
      <c r="BB153" s="42"/>
      <c r="BC153" s="44"/>
      <c r="BD153" s="41"/>
      <c r="BE153" s="43"/>
      <c r="BF153" s="42"/>
      <c r="BG153" s="43"/>
      <c r="BH153" s="42"/>
      <c r="BI153" s="44"/>
      <c r="BJ153" s="41"/>
      <c r="BK153" s="43"/>
      <c r="BL153" s="42"/>
      <c r="BM153" s="43"/>
      <c r="BN153" s="42"/>
      <c r="BO153" s="44"/>
      <c r="BP153" s="79">
        <f>Properties!$C$5</f>
        <v>0</v>
      </c>
      <c r="BQ153" s="84" t="s">
        <v>253</v>
      </c>
      <c r="BR153" s="80" t="s">
        <v>255</v>
      </c>
      <c r="BS153" s="80">
        <f t="shared" si="9"/>
        <v>0</v>
      </c>
      <c r="BT153" s="80">
        <f t="shared" si="10"/>
        <v>0</v>
      </c>
      <c r="BU153" s="80">
        <f t="shared" si="11"/>
        <v>0</v>
      </c>
      <c r="BV153" s="87" t="str">
        <f>IF(ISBLANK(G153),"",VLOOKUP(G153,Key!$G$3:$H$6,2,FALSE))</f>
        <v/>
      </c>
      <c r="BW153" s="87" t="str">
        <f>IF(ISBLANK(I153),"",VLOOKUP(I153,Key!$G$3:$H$6,2,FALSE))</f>
        <v/>
      </c>
      <c r="BX153" s="87" t="str">
        <f>IF(ISBLANK(K153),"",VLOOKUP(K153,Key!$G$3:$H$6,2,FALSE))</f>
        <v/>
      </c>
      <c r="BY153" s="87" t="str">
        <f>IF(ISBLANK(M153),"",VLOOKUP(M153,Key!$G$3:$H$6,2,FALSE))</f>
        <v/>
      </c>
      <c r="BZ153" s="87" t="str">
        <f>IF(ISBLANK(O153),"",VLOOKUP(O153,Key!$G$3:$H$6,2,FALSE))</f>
        <v/>
      </c>
      <c r="CA153" s="87" t="str">
        <f>IF(ISBLANK(Q153),"",VLOOKUP(Q153,Key!$G$3:$H$6,2,FALSE))</f>
        <v/>
      </c>
      <c r="CB153" s="87" t="str">
        <f>IF(ISBLANK(S153),"",VLOOKUP(S153,Key!$G$3:$H$6,2,FALSE))</f>
        <v/>
      </c>
      <c r="CC153" s="87" t="str">
        <f>IF(ISBLANK(U153),"",VLOOKUP(U153,Key!$G$3:$H$6,2,FALSE))</f>
        <v/>
      </c>
      <c r="CD153" s="87" t="str">
        <f>IF(ISBLANK(W153),"",VLOOKUP(W153,Key!$G$3:$H$6,2,FALSE))</f>
        <v/>
      </c>
      <c r="CE153" s="87" t="str">
        <f>IF(ISBLANK(Y153),"",VLOOKUP(Y153,Key!$G$3:$H$6,2,FALSE))</f>
        <v/>
      </c>
      <c r="CF153" s="87" t="str">
        <f>IF(ISBLANK(AA153),"",VLOOKUP(AA153,Key!$G$3:$H$6,2,FALSE))</f>
        <v/>
      </c>
      <c r="CG153" s="87" t="str">
        <f>IF(ISBLANK(AC153),"",VLOOKUP(AC153,Key!$G$3:$H$6,2,FALSE))</f>
        <v/>
      </c>
      <c r="CH153" s="87" t="str">
        <f>IF(ISBLANK(AE153),"",VLOOKUP(AE153,Key!$G$3:$H$6,2,FALSE))</f>
        <v/>
      </c>
      <c r="CI153" s="87" t="str">
        <f>IF(ISBLANK(AG153),"",VLOOKUP(AG153,Key!$G$3:$H$6,2,FALSE))</f>
        <v/>
      </c>
      <c r="CJ153" s="87" t="str">
        <f>IF(ISBLANK(AI153),"",VLOOKUP(AI153,Key!$G$3:$H$6,2,FALSE))</f>
        <v/>
      </c>
      <c r="CK153" s="87" t="str">
        <f>IF(ISBLANK(AK153),"",VLOOKUP(AK153,Key!$G$3:$H$6,2,FALSE))</f>
        <v/>
      </c>
      <c r="CL153" s="87" t="str">
        <f>IF(ISBLANK(AM153),"",VLOOKUP(AM153,Key!$G$3:$H$6,2,FALSE))</f>
        <v/>
      </c>
      <c r="CM153" s="87" t="str">
        <f>IF(ISBLANK(AO153),"",VLOOKUP(AO153,Key!$G$3:$H$6,2,FALSE))</f>
        <v/>
      </c>
      <c r="CN153" s="87" t="str">
        <f>IF(ISBLANK(AQ153),"",VLOOKUP(AQ153,Key!$G$3:$H$6,2,FALSE))</f>
        <v/>
      </c>
      <c r="CO153" s="87" t="str">
        <f>IF(ISBLANK(AS153),"",VLOOKUP(AS153,Key!$G$3:$H$6,2,FALSE))</f>
        <v/>
      </c>
      <c r="CP153" s="87" t="str">
        <f>IF(ISBLANK(AU153),"",VLOOKUP(AU153,Key!$G$3:$H$6,2,FALSE))</f>
        <v/>
      </c>
      <c r="CQ153" s="87" t="str">
        <f>IF(ISBLANK(AW153),"",VLOOKUP(AW153,Key!$G$3:$H$6,2,FALSE))</f>
        <v/>
      </c>
      <c r="CR153" s="87" t="str">
        <f>IF(ISBLANK(AY153),"",VLOOKUP(AY153,Key!$G$3:$H$6,2,FALSE))</f>
        <v/>
      </c>
      <c r="CS153" s="87" t="str">
        <f>IF(ISBLANK(BA153),"",VLOOKUP(BA153,Key!$G$3:$H$6,2,FALSE))</f>
        <v/>
      </c>
      <c r="CT153" s="87" t="str">
        <f>IF(ISBLANK(BC153),"",VLOOKUP(BC153,Key!$G$3:$H$6,2,FALSE))</f>
        <v/>
      </c>
      <c r="CU153" s="87" t="str">
        <f>IF(ISBLANK(BE153),"",VLOOKUP(BE153,Key!$G$3:$H$6,2,FALSE))</f>
        <v/>
      </c>
      <c r="CV153" s="87" t="str">
        <f>IF(ISBLANK(BG153),"",VLOOKUP(BG153,Key!$G$3:$H$6,2,FALSE))</f>
        <v/>
      </c>
      <c r="CW153" s="87" t="str">
        <f>IF(ISBLANK(BI153),"",VLOOKUP(BI153,Key!$G$3:$H$6,2,FALSE))</f>
        <v/>
      </c>
      <c r="CX153" s="87" t="str">
        <f>IF(ISBLANK(BK153),"",VLOOKUP(BK153,Key!$G$3:$H$6,2,FALSE))</f>
        <v/>
      </c>
      <c r="CY153" s="87" t="str">
        <f>IF(ISBLANK(BM153),"",VLOOKUP(BM153,Key!$G$3:$H$6,2,FALSE))</f>
        <v/>
      </c>
      <c r="CZ153" s="87" t="str">
        <f>IF(ISBLANK(BO153),"",VLOOKUP(BO153,Key!$G$3:$H$6,2,FALSE))</f>
        <v/>
      </c>
    </row>
    <row r="154" spans="1:104" x14ac:dyDescent="0.35">
      <c r="A154" s="174"/>
      <c r="B154" s="152" t="s">
        <v>265</v>
      </c>
      <c r="C154" s="31" t="s">
        <v>266</v>
      </c>
      <c r="D154" s="53"/>
      <c r="E154" s="54"/>
      <c r="F154" s="54"/>
      <c r="G154" s="56"/>
      <c r="H154" s="53"/>
      <c r="I154" s="55"/>
      <c r="J154" s="54"/>
      <c r="K154" s="55"/>
      <c r="L154" s="54"/>
      <c r="M154" s="56"/>
      <c r="N154" s="53"/>
      <c r="O154" s="55"/>
      <c r="P154" s="54"/>
      <c r="Q154" s="55"/>
      <c r="R154" s="54"/>
      <c r="S154" s="56"/>
      <c r="T154" s="53"/>
      <c r="U154" s="55"/>
      <c r="V154" s="54"/>
      <c r="W154" s="55"/>
      <c r="X154" s="54"/>
      <c r="Y154" s="56"/>
      <c r="Z154" s="53"/>
      <c r="AA154" s="55"/>
      <c r="AB154" s="54"/>
      <c r="AC154" s="55"/>
      <c r="AD154" s="54"/>
      <c r="AE154" s="56"/>
      <c r="AF154" s="53"/>
      <c r="AG154" s="55"/>
      <c r="AH154" s="54"/>
      <c r="AI154" s="55"/>
      <c r="AJ154" s="54"/>
      <c r="AK154" s="56"/>
      <c r="AL154" s="53"/>
      <c r="AM154" s="55"/>
      <c r="AN154" s="54"/>
      <c r="AO154" s="55"/>
      <c r="AP154" s="54"/>
      <c r="AQ154" s="56"/>
      <c r="AR154" s="53"/>
      <c r="AS154" s="55"/>
      <c r="AT154" s="54"/>
      <c r="AU154" s="55"/>
      <c r="AV154" s="54"/>
      <c r="AW154" s="56"/>
      <c r="AX154" s="53"/>
      <c r="AY154" s="55"/>
      <c r="AZ154" s="54"/>
      <c r="BA154" s="55"/>
      <c r="BB154" s="54"/>
      <c r="BC154" s="56"/>
      <c r="BD154" s="53"/>
      <c r="BE154" s="55"/>
      <c r="BF154" s="54"/>
      <c r="BG154" s="55"/>
      <c r="BH154" s="54"/>
      <c r="BI154" s="56"/>
      <c r="BJ154" s="53"/>
      <c r="BK154" s="55"/>
      <c r="BL154" s="54"/>
      <c r="BM154" s="55"/>
      <c r="BN154" s="54"/>
      <c r="BO154" s="56"/>
      <c r="BP154" s="79">
        <f>Properties!$C$5</f>
        <v>0</v>
      </c>
      <c r="BQ154" s="84" t="s">
        <v>253</v>
      </c>
      <c r="BR154" s="80" t="s">
        <v>267</v>
      </c>
      <c r="BS154" s="80">
        <f t="shared" si="9"/>
        <v>0</v>
      </c>
      <c r="BT154" s="80">
        <f t="shared" si="10"/>
        <v>0</v>
      </c>
      <c r="BU154" s="80">
        <f t="shared" si="11"/>
        <v>0</v>
      </c>
      <c r="BV154" s="87" t="str">
        <f>IF(ISBLANK(G154),"",VLOOKUP(G154,Key!$G$3:$H$6,2,FALSE))</f>
        <v/>
      </c>
      <c r="BW154" s="87" t="str">
        <f>IF(ISBLANK(I154),"",VLOOKUP(I154,Key!$G$3:$H$6,2,FALSE))</f>
        <v/>
      </c>
      <c r="BX154" s="87" t="str">
        <f>IF(ISBLANK(K154),"",VLOOKUP(K154,Key!$G$3:$H$6,2,FALSE))</f>
        <v/>
      </c>
      <c r="BY154" s="87" t="str">
        <f>IF(ISBLANK(M154),"",VLOOKUP(M154,Key!$G$3:$H$6,2,FALSE))</f>
        <v/>
      </c>
      <c r="BZ154" s="87" t="str">
        <f>IF(ISBLANK(O154),"",VLOOKUP(O154,Key!$G$3:$H$6,2,FALSE))</f>
        <v/>
      </c>
      <c r="CA154" s="87" t="str">
        <f>IF(ISBLANK(Q154),"",VLOOKUP(Q154,Key!$G$3:$H$6,2,FALSE))</f>
        <v/>
      </c>
      <c r="CB154" s="87" t="str">
        <f>IF(ISBLANK(S154),"",VLOOKUP(S154,Key!$G$3:$H$6,2,FALSE))</f>
        <v/>
      </c>
      <c r="CC154" s="87" t="str">
        <f>IF(ISBLANK(U154),"",VLOOKUP(U154,Key!$G$3:$H$6,2,FALSE))</f>
        <v/>
      </c>
      <c r="CD154" s="87" t="str">
        <f>IF(ISBLANK(W154),"",VLOOKUP(W154,Key!$G$3:$H$6,2,FALSE))</f>
        <v/>
      </c>
      <c r="CE154" s="87" t="str">
        <f>IF(ISBLANK(Y154),"",VLOOKUP(Y154,Key!$G$3:$H$6,2,FALSE))</f>
        <v/>
      </c>
      <c r="CF154" s="87" t="str">
        <f>IF(ISBLANK(AA154),"",VLOOKUP(AA154,Key!$G$3:$H$6,2,FALSE))</f>
        <v/>
      </c>
      <c r="CG154" s="87" t="str">
        <f>IF(ISBLANK(AC154),"",VLOOKUP(AC154,Key!$G$3:$H$6,2,FALSE))</f>
        <v/>
      </c>
      <c r="CH154" s="87" t="str">
        <f>IF(ISBLANK(AE154),"",VLOOKUP(AE154,Key!$G$3:$H$6,2,FALSE))</f>
        <v/>
      </c>
      <c r="CI154" s="87" t="str">
        <f>IF(ISBLANK(AG154),"",VLOOKUP(AG154,Key!$G$3:$H$6,2,FALSE))</f>
        <v/>
      </c>
      <c r="CJ154" s="87" t="str">
        <f>IF(ISBLANK(AI154),"",VLOOKUP(AI154,Key!$G$3:$H$6,2,FALSE))</f>
        <v/>
      </c>
      <c r="CK154" s="87" t="str">
        <f>IF(ISBLANK(AK154),"",VLOOKUP(AK154,Key!$G$3:$H$6,2,FALSE))</f>
        <v/>
      </c>
      <c r="CL154" s="87" t="str">
        <f>IF(ISBLANK(AM154),"",VLOOKUP(AM154,Key!$G$3:$H$6,2,FALSE))</f>
        <v/>
      </c>
      <c r="CM154" s="87" t="str">
        <f>IF(ISBLANK(AO154),"",VLOOKUP(AO154,Key!$G$3:$H$6,2,FALSE))</f>
        <v/>
      </c>
      <c r="CN154" s="87" t="str">
        <f>IF(ISBLANK(AQ154),"",VLOOKUP(AQ154,Key!$G$3:$H$6,2,FALSE))</f>
        <v/>
      </c>
      <c r="CO154" s="87" t="str">
        <f>IF(ISBLANK(AS154),"",VLOOKUP(AS154,Key!$G$3:$H$6,2,FALSE))</f>
        <v/>
      </c>
      <c r="CP154" s="87" t="str">
        <f>IF(ISBLANK(AU154),"",VLOOKUP(AU154,Key!$G$3:$H$6,2,FALSE))</f>
        <v/>
      </c>
      <c r="CQ154" s="87" t="str">
        <f>IF(ISBLANK(AW154),"",VLOOKUP(AW154,Key!$G$3:$H$6,2,FALSE))</f>
        <v/>
      </c>
      <c r="CR154" s="87" t="str">
        <f>IF(ISBLANK(AY154),"",VLOOKUP(AY154,Key!$G$3:$H$6,2,FALSE))</f>
        <v/>
      </c>
      <c r="CS154" s="87" t="str">
        <f>IF(ISBLANK(BA154),"",VLOOKUP(BA154,Key!$G$3:$H$6,2,FALSE))</f>
        <v/>
      </c>
      <c r="CT154" s="87" t="str">
        <f>IF(ISBLANK(BC154),"",VLOOKUP(BC154,Key!$G$3:$H$6,2,FALSE))</f>
        <v/>
      </c>
      <c r="CU154" s="87" t="str">
        <f>IF(ISBLANK(BE154),"",VLOOKUP(BE154,Key!$G$3:$H$6,2,FALSE))</f>
        <v/>
      </c>
      <c r="CV154" s="87" t="str">
        <f>IF(ISBLANK(BG154),"",VLOOKUP(BG154,Key!$G$3:$H$6,2,FALSE))</f>
        <v/>
      </c>
      <c r="CW154" s="87" t="str">
        <f>IF(ISBLANK(BI154),"",VLOOKUP(BI154,Key!$G$3:$H$6,2,FALSE))</f>
        <v/>
      </c>
      <c r="CX154" s="87" t="str">
        <f>IF(ISBLANK(BK154),"",VLOOKUP(BK154,Key!$G$3:$H$6,2,FALSE))</f>
        <v/>
      </c>
      <c r="CY154" s="87" t="str">
        <f>IF(ISBLANK(BM154),"",VLOOKUP(BM154,Key!$G$3:$H$6,2,FALSE))</f>
        <v/>
      </c>
      <c r="CZ154" s="87" t="str">
        <f>IF(ISBLANK(BO154),"",VLOOKUP(BO154,Key!$G$3:$H$6,2,FALSE))</f>
        <v/>
      </c>
    </row>
    <row r="155" spans="1:104" x14ac:dyDescent="0.35">
      <c r="A155" s="174"/>
      <c r="B155" s="137"/>
      <c r="C155" s="29" t="s">
        <v>268</v>
      </c>
      <c r="D155" s="45"/>
      <c r="E155" s="46"/>
      <c r="F155" s="46"/>
      <c r="G155" s="48"/>
      <c r="H155" s="45"/>
      <c r="I155" s="47"/>
      <c r="J155" s="46"/>
      <c r="K155" s="47"/>
      <c r="L155" s="46"/>
      <c r="M155" s="48"/>
      <c r="N155" s="45"/>
      <c r="O155" s="47"/>
      <c r="P155" s="46"/>
      <c r="Q155" s="47"/>
      <c r="R155" s="46"/>
      <c r="S155" s="48"/>
      <c r="T155" s="45"/>
      <c r="U155" s="47"/>
      <c r="V155" s="46"/>
      <c r="W155" s="47"/>
      <c r="X155" s="46"/>
      <c r="Y155" s="48"/>
      <c r="Z155" s="45"/>
      <c r="AA155" s="47"/>
      <c r="AB155" s="46"/>
      <c r="AC155" s="47"/>
      <c r="AD155" s="46"/>
      <c r="AE155" s="48"/>
      <c r="AF155" s="45"/>
      <c r="AG155" s="47"/>
      <c r="AH155" s="46"/>
      <c r="AI155" s="47"/>
      <c r="AJ155" s="46"/>
      <c r="AK155" s="48"/>
      <c r="AL155" s="45"/>
      <c r="AM155" s="47"/>
      <c r="AN155" s="46"/>
      <c r="AO155" s="47"/>
      <c r="AP155" s="46"/>
      <c r="AQ155" s="48"/>
      <c r="AR155" s="45"/>
      <c r="AS155" s="47"/>
      <c r="AT155" s="46"/>
      <c r="AU155" s="47"/>
      <c r="AV155" s="46"/>
      <c r="AW155" s="48"/>
      <c r="AX155" s="45"/>
      <c r="AY155" s="47"/>
      <c r="AZ155" s="46"/>
      <c r="BA155" s="47"/>
      <c r="BB155" s="46"/>
      <c r="BC155" s="48"/>
      <c r="BD155" s="45"/>
      <c r="BE155" s="47"/>
      <c r="BF155" s="46"/>
      <c r="BG155" s="47"/>
      <c r="BH155" s="46"/>
      <c r="BI155" s="48"/>
      <c r="BJ155" s="45"/>
      <c r="BK155" s="47"/>
      <c r="BL155" s="46"/>
      <c r="BM155" s="47"/>
      <c r="BN155" s="46"/>
      <c r="BO155" s="48"/>
      <c r="BP155" s="79">
        <f>Properties!$C$5</f>
        <v>0</v>
      </c>
      <c r="BQ155" s="84" t="s">
        <v>253</v>
      </c>
      <c r="BR155" s="80" t="s">
        <v>267</v>
      </c>
      <c r="BS155" s="80">
        <f t="shared" si="9"/>
        <v>0</v>
      </c>
      <c r="BT155" s="80">
        <f t="shared" si="10"/>
        <v>0</v>
      </c>
      <c r="BU155" s="80">
        <f t="shared" si="11"/>
        <v>0</v>
      </c>
      <c r="BV155" s="87" t="str">
        <f>IF(ISBLANK(G155),"",VLOOKUP(G155,Key!$G$3:$H$6,2,FALSE))</f>
        <v/>
      </c>
      <c r="BW155" s="87" t="str">
        <f>IF(ISBLANK(I155),"",VLOOKUP(I155,Key!$G$3:$H$6,2,FALSE))</f>
        <v/>
      </c>
      <c r="BX155" s="87" t="str">
        <f>IF(ISBLANK(K155),"",VLOOKUP(K155,Key!$G$3:$H$6,2,FALSE))</f>
        <v/>
      </c>
      <c r="BY155" s="87" t="str">
        <f>IF(ISBLANK(M155),"",VLOOKUP(M155,Key!$G$3:$H$6,2,FALSE))</f>
        <v/>
      </c>
      <c r="BZ155" s="87" t="str">
        <f>IF(ISBLANK(O155),"",VLOOKUP(O155,Key!$G$3:$H$6,2,FALSE))</f>
        <v/>
      </c>
      <c r="CA155" s="87" t="str">
        <f>IF(ISBLANK(Q155),"",VLOOKUP(Q155,Key!$G$3:$H$6,2,FALSE))</f>
        <v/>
      </c>
      <c r="CB155" s="87" t="str">
        <f>IF(ISBLANK(S155),"",VLOOKUP(S155,Key!$G$3:$H$6,2,FALSE))</f>
        <v/>
      </c>
      <c r="CC155" s="87" t="str">
        <f>IF(ISBLANK(U155),"",VLOOKUP(U155,Key!$G$3:$H$6,2,FALSE))</f>
        <v/>
      </c>
      <c r="CD155" s="87" t="str">
        <f>IF(ISBLANK(W155),"",VLOOKUP(W155,Key!$G$3:$H$6,2,FALSE))</f>
        <v/>
      </c>
      <c r="CE155" s="87" t="str">
        <f>IF(ISBLANK(Y155),"",VLOOKUP(Y155,Key!$G$3:$H$6,2,FALSE))</f>
        <v/>
      </c>
      <c r="CF155" s="87" t="str">
        <f>IF(ISBLANK(AA155),"",VLOOKUP(AA155,Key!$G$3:$H$6,2,FALSE))</f>
        <v/>
      </c>
      <c r="CG155" s="87" t="str">
        <f>IF(ISBLANK(AC155),"",VLOOKUP(AC155,Key!$G$3:$H$6,2,FALSE))</f>
        <v/>
      </c>
      <c r="CH155" s="87" t="str">
        <f>IF(ISBLANK(AE155),"",VLOOKUP(AE155,Key!$G$3:$H$6,2,FALSE))</f>
        <v/>
      </c>
      <c r="CI155" s="87" t="str">
        <f>IF(ISBLANK(AG155),"",VLOOKUP(AG155,Key!$G$3:$H$6,2,FALSE))</f>
        <v/>
      </c>
      <c r="CJ155" s="87" t="str">
        <f>IF(ISBLANK(AI155),"",VLOOKUP(AI155,Key!$G$3:$H$6,2,FALSE))</f>
        <v/>
      </c>
      <c r="CK155" s="87" t="str">
        <f>IF(ISBLANK(AK155),"",VLOOKUP(AK155,Key!$G$3:$H$6,2,FALSE))</f>
        <v/>
      </c>
      <c r="CL155" s="87" t="str">
        <f>IF(ISBLANK(AM155),"",VLOOKUP(AM155,Key!$G$3:$H$6,2,FALSE))</f>
        <v/>
      </c>
      <c r="CM155" s="87" t="str">
        <f>IF(ISBLANK(AO155),"",VLOOKUP(AO155,Key!$G$3:$H$6,2,FALSE))</f>
        <v/>
      </c>
      <c r="CN155" s="87" t="str">
        <f>IF(ISBLANK(AQ155),"",VLOOKUP(AQ155,Key!$G$3:$H$6,2,FALSE))</f>
        <v/>
      </c>
      <c r="CO155" s="87" t="str">
        <f>IF(ISBLANK(AS155),"",VLOOKUP(AS155,Key!$G$3:$H$6,2,FALSE))</f>
        <v/>
      </c>
      <c r="CP155" s="87" t="str">
        <f>IF(ISBLANK(AU155),"",VLOOKUP(AU155,Key!$G$3:$H$6,2,FALSE))</f>
        <v/>
      </c>
      <c r="CQ155" s="87" t="str">
        <f>IF(ISBLANK(AW155),"",VLOOKUP(AW155,Key!$G$3:$H$6,2,FALSE))</f>
        <v/>
      </c>
      <c r="CR155" s="87" t="str">
        <f>IF(ISBLANK(AY155),"",VLOOKUP(AY155,Key!$G$3:$H$6,2,FALSE))</f>
        <v/>
      </c>
      <c r="CS155" s="87" t="str">
        <f>IF(ISBLANK(BA155),"",VLOOKUP(BA155,Key!$G$3:$H$6,2,FALSE))</f>
        <v/>
      </c>
      <c r="CT155" s="87" t="str">
        <f>IF(ISBLANK(BC155),"",VLOOKUP(BC155,Key!$G$3:$H$6,2,FALSE))</f>
        <v/>
      </c>
      <c r="CU155" s="87" t="str">
        <f>IF(ISBLANK(BE155),"",VLOOKUP(BE155,Key!$G$3:$H$6,2,FALSE))</f>
        <v/>
      </c>
      <c r="CV155" s="87" t="str">
        <f>IF(ISBLANK(BG155),"",VLOOKUP(BG155,Key!$G$3:$H$6,2,FALSE))</f>
        <v/>
      </c>
      <c r="CW155" s="87" t="str">
        <f>IF(ISBLANK(BI155),"",VLOOKUP(BI155,Key!$G$3:$H$6,2,FALSE))</f>
        <v/>
      </c>
      <c r="CX155" s="87" t="str">
        <f>IF(ISBLANK(BK155),"",VLOOKUP(BK155,Key!$G$3:$H$6,2,FALSE))</f>
        <v/>
      </c>
      <c r="CY155" s="87" t="str">
        <f>IF(ISBLANK(BM155),"",VLOOKUP(BM155,Key!$G$3:$H$6,2,FALSE))</f>
        <v/>
      </c>
      <c r="CZ155" s="87" t="str">
        <f>IF(ISBLANK(BO155),"",VLOOKUP(BO155,Key!$G$3:$H$6,2,FALSE))</f>
        <v/>
      </c>
    </row>
    <row r="156" spans="1:104" ht="29" x14ac:dyDescent="0.35">
      <c r="A156" s="174"/>
      <c r="B156" s="137"/>
      <c r="C156" s="29" t="s">
        <v>269</v>
      </c>
      <c r="D156" s="45"/>
      <c r="E156" s="46"/>
      <c r="F156" s="46"/>
      <c r="G156" s="48"/>
      <c r="H156" s="45"/>
      <c r="I156" s="47"/>
      <c r="J156" s="46"/>
      <c r="K156" s="47"/>
      <c r="L156" s="46"/>
      <c r="M156" s="48"/>
      <c r="N156" s="45"/>
      <c r="O156" s="47"/>
      <c r="P156" s="46"/>
      <c r="Q156" s="47"/>
      <c r="R156" s="46"/>
      <c r="S156" s="48"/>
      <c r="T156" s="45"/>
      <c r="U156" s="47"/>
      <c r="V156" s="46"/>
      <c r="W156" s="47"/>
      <c r="X156" s="46"/>
      <c r="Y156" s="48"/>
      <c r="Z156" s="45"/>
      <c r="AA156" s="47"/>
      <c r="AB156" s="46"/>
      <c r="AC156" s="47"/>
      <c r="AD156" s="46"/>
      <c r="AE156" s="48"/>
      <c r="AF156" s="45"/>
      <c r="AG156" s="47"/>
      <c r="AH156" s="46"/>
      <c r="AI156" s="47"/>
      <c r="AJ156" s="46"/>
      <c r="AK156" s="48"/>
      <c r="AL156" s="45"/>
      <c r="AM156" s="47"/>
      <c r="AN156" s="46"/>
      <c r="AO156" s="47"/>
      <c r="AP156" s="46"/>
      <c r="AQ156" s="48"/>
      <c r="AR156" s="45"/>
      <c r="AS156" s="47"/>
      <c r="AT156" s="46"/>
      <c r="AU156" s="47"/>
      <c r="AV156" s="46"/>
      <c r="AW156" s="48"/>
      <c r="AX156" s="45"/>
      <c r="AY156" s="47"/>
      <c r="AZ156" s="46"/>
      <c r="BA156" s="47"/>
      <c r="BB156" s="46"/>
      <c r="BC156" s="48"/>
      <c r="BD156" s="45"/>
      <c r="BE156" s="47"/>
      <c r="BF156" s="46"/>
      <c r="BG156" s="47"/>
      <c r="BH156" s="46"/>
      <c r="BI156" s="48"/>
      <c r="BJ156" s="45"/>
      <c r="BK156" s="47"/>
      <c r="BL156" s="46"/>
      <c r="BM156" s="47"/>
      <c r="BN156" s="46"/>
      <c r="BO156" s="48"/>
      <c r="BP156" s="79">
        <f>Properties!$C$5</f>
        <v>0</v>
      </c>
      <c r="BQ156" s="84" t="s">
        <v>253</v>
      </c>
      <c r="BR156" s="80" t="s">
        <v>267</v>
      </c>
      <c r="BS156" s="80">
        <f t="shared" si="9"/>
        <v>0</v>
      </c>
      <c r="BT156" s="80">
        <f t="shared" si="10"/>
        <v>0</v>
      </c>
      <c r="BU156" s="80">
        <f t="shared" si="11"/>
        <v>0</v>
      </c>
      <c r="BV156" s="87" t="str">
        <f>IF(ISBLANK(G156),"",VLOOKUP(G156,Key!$G$3:$H$6,2,FALSE))</f>
        <v/>
      </c>
      <c r="BW156" s="87" t="str">
        <f>IF(ISBLANK(I156),"",VLOOKUP(I156,Key!$G$3:$H$6,2,FALSE))</f>
        <v/>
      </c>
      <c r="BX156" s="87" t="str">
        <f>IF(ISBLANK(K156),"",VLOOKUP(K156,Key!$G$3:$H$6,2,FALSE))</f>
        <v/>
      </c>
      <c r="BY156" s="87" t="str">
        <f>IF(ISBLANK(M156),"",VLOOKUP(M156,Key!$G$3:$H$6,2,FALSE))</f>
        <v/>
      </c>
      <c r="BZ156" s="87" t="str">
        <f>IF(ISBLANK(O156),"",VLOOKUP(O156,Key!$G$3:$H$6,2,FALSE))</f>
        <v/>
      </c>
      <c r="CA156" s="87" t="str">
        <f>IF(ISBLANK(Q156),"",VLOOKUP(Q156,Key!$G$3:$H$6,2,FALSE))</f>
        <v/>
      </c>
      <c r="CB156" s="87" t="str">
        <f>IF(ISBLANK(S156),"",VLOOKUP(S156,Key!$G$3:$H$6,2,FALSE))</f>
        <v/>
      </c>
      <c r="CC156" s="87" t="str">
        <f>IF(ISBLANK(U156),"",VLOOKUP(U156,Key!$G$3:$H$6,2,FALSE))</f>
        <v/>
      </c>
      <c r="CD156" s="87" t="str">
        <f>IF(ISBLANK(W156),"",VLOOKUP(W156,Key!$G$3:$H$6,2,FALSE))</f>
        <v/>
      </c>
      <c r="CE156" s="87" t="str">
        <f>IF(ISBLANK(Y156),"",VLOOKUP(Y156,Key!$G$3:$H$6,2,FALSE))</f>
        <v/>
      </c>
      <c r="CF156" s="87" t="str">
        <f>IF(ISBLANK(AA156),"",VLOOKUP(AA156,Key!$G$3:$H$6,2,FALSE))</f>
        <v/>
      </c>
      <c r="CG156" s="87" t="str">
        <f>IF(ISBLANK(AC156),"",VLOOKUP(AC156,Key!$G$3:$H$6,2,FALSE))</f>
        <v/>
      </c>
      <c r="CH156" s="87" t="str">
        <f>IF(ISBLANK(AE156),"",VLOOKUP(AE156,Key!$G$3:$H$6,2,FALSE))</f>
        <v/>
      </c>
      <c r="CI156" s="87" t="str">
        <f>IF(ISBLANK(AG156),"",VLOOKUP(AG156,Key!$G$3:$H$6,2,FALSE))</f>
        <v/>
      </c>
      <c r="CJ156" s="87" t="str">
        <f>IF(ISBLANK(AI156),"",VLOOKUP(AI156,Key!$G$3:$H$6,2,FALSE))</f>
        <v/>
      </c>
      <c r="CK156" s="87" t="str">
        <f>IF(ISBLANK(AK156),"",VLOOKUP(AK156,Key!$G$3:$H$6,2,FALSE))</f>
        <v/>
      </c>
      <c r="CL156" s="87" t="str">
        <f>IF(ISBLANK(AM156),"",VLOOKUP(AM156,Key!$G$3:$H$6,2,FALSE))</f>
        <v/>
      </c>
      <c r="CM156" s="87" t="str">
        <f>IF(ISBLANK(AO156),"",VLOOKUP(AO156,Key!$G$3:$H$6,2,FALSE))</f>
        <v/>
      </c>
      <c r="CN156" s="87" t="str">
        <f>IF(ISBLANK(AQ156),"",VLOOKUP(AQ156,Key!$G$3:$H$6,2,FALSE))</f>
        <v/>
      </c>
      <c r="CO156" s="87" t="str">
        <f>IF(ISBLANK(AS156),"",VLOOKUP(AS156,Key!$G$3:$H$6,2,FALSE))</f>
        <v/>
      </c>
      <c r="CP156" s="87" t="str">
        <f>IF(ISBLANK(AU156),"",VLOOKUP(AU156,Key!$G$3:$H$6,2,FALSE))</f>
        <v/>
      </c>
      <c r="CQ156" s="87" t="str">
        <f>IF(ISBLANK(AW156),"",VLOOKUP(AW156,Key!$G$3:$H$6,2,FALSE))</f>
        <v/>
      </c>
      <c r="CR156" s="87" t="str">
        <f>IF(ISBLANK(AY156),"",VLOOKUP(AY156,Key!$G$3:$H$6,2,FALSE))</f>
        <v/>
      </c>
      <c r="CS156" s="87" t="str">
        <f>IF(ISBLANK(BA156),"",VLOOKUP(BA156,Key!$G$3:$H$6,2,FALSE))</f>
        <v/>
      </c>
      <c r="CT156" s="87" t="str">
        <f>IF(ISBLANK(BC156),"",VLOOKUP(BC156,Key!$G$3:$H$6,2,FALSE))</f>
        <v/>
      </c>
      <c r="CU156" s="87" t="str">
        <f>IF(ISBLANK(BE156),"",VLOOKUP(BE156,Key!$G$3:$H$6,2,FALSE))</f>
        <v/>
      </c>
      <c r="CV156" s="87" t="str">
        <f>IF(ISBLANK(BG156),"",VLOOKUP(BG156,Key!$G$3:$H$6,2,FALSE))</f>
        <v/>
      </c>
      <c r="CW156" s="87" t="str">
        <f>IF(ISBLANK(BI156),"",VLOOKUP(BI156,Key!$G$3:$H$6,2,FALSE))</f>
        <v/>
      </c>
      <c r="CX156" s="87" t="str">
        <f>IF(ISBLANK(BK156),"",VLOOKUP(BK156,Key!$G$3:$H$6,2,FALSE))</f>
        <v/>
      </c>
      <c r="CY156" s="87" t="str">
        <f>IF(ISBLANK(BM156),"",VLOOKUP(BM156,Key!$G$3:$H$6,2,FALSE))</f>
        <v/>
      </c>
      <c r="CZ156" s="87" t="str">
        <f>IF(ISBLANK(BO156),"",VLOOKUP(BO156,Key!$G$3:$H$6,2,FALSE))</f>
        <v/>
      </c>
    </row>
    <row r="157" spans="1:104" ht="29" x14ac:dyDescent="0.35">
      <c r="A157" s="174"/>
      <c r="B157" s="137"/>
      <c r="C157" s="29" t="s">
        <v>270</v>
      </c>
      <c r="D157" s="45"/>
      <c r="E157" s="46"/>
      <c r="F157" s="46"/>
      <c r="G157" s="48"/>
      <c r="H157" s="45"/>
      <c r="I157" s="47"/>
      <c r="J157" s="46"/>
      <c r="K157" s="47"/>
      <c r="L157" s="46"/>
      <c r="M157" s="48"/>
      <c r="N157" s="45"/>
      <c r="O157" s="47"/>
      <c r="P157" s="46"/>
      <c r="Q157" s="47"/>
      <c r="R157" s="46"/>
      <c r="S157" s="48"/>
      <c r="T157" s="45"/>
      <c r="U157" s="47"/>
      <c r="V157" s="46"/>
      <c r="W157" s="47"/>
      <c r="X157" s="46"/>
      <c r="Y157" s="48"/>
      <c r="Z157" s="45"/>
      <c r="AA157" s="47"/>
      <c r="AB157" s="46"/>
      <c r="AC157" s="47"/>
      <c r="AD157" s="46"/>
      <c r="AE157" s="48"/>
      <c r="AF157" s="45"/>
      <c r="AG157" s="47"/>
      <c r="AH157" s="46"/>
      <c r="AI157" s="47"/>
      <c r="AJ157" s="46"/>
      <c r="AK157" s="48"/>
      <c r="AL157" s="45"/>
      <c r="AM157" s="47"/>
      <c r="AN157" s="46"/>
      <c r="AO157" s="47"/>
      <c r="AP157" s="46"/>
      <c r="AQ157" s="48"/>
      <c r="AR157" s="45"/>
      <c r="AS157" s="47"/>
      <c r="AT157" s="46"/>
      <c r="AU157" s="47"/>
      <c r="AV157" s="46"/>
      <c r="AW157" s="48"/>
      <c r="AX157" s="45"/>
      <c r="AY157" s="47"/>
      <c r="AZ157" s="46"/>
      <c r="BA157" s="47"/>
      <c r="BB157" s="46"/>
      <c r="BC157" s="48"/>
      <c r="BD157" s="45"/>
      <c r="BE157" s="47"/>
      <c r="BF157" s="46"/>
      <c r="BG157" s="47"/>
      <c r="BH157" s="46"/>
      <c r="BI157" s="48"/>
      <c r="BJ157" s="45"/>
      <c r="BK157" s="47"/>
      <c r="BL157" s="46"/>
      <c r="BM157" s="47"/>
      <c r="BN157" s="46"/>
      <c r="BO157" s="48"/>
      <c r="BP157" s="79">
        <f>Properties!$C$5</f>
        <v>0</v>
      </c>
      <c r="BQ157" s="84" t="s">
        <v>253</v>
      </c>
      <c r="BR157" s="80" t="s">
        <v>267</v>
      </c>
      <c r="BS157" s="80">
        <f t="shared" si="9"/>
        <v>0</v>
      </c>
      <c r="BT157" s="80">
        <f t="shared" si="10"/>
        <v>0</v>
      </c>
      <c r="BU157" s="80">
        <f t="shared" si="11"/>
        <v>0</v>
      </c>
      <c r="BV157" s="87" t="str">
        <f>IF(ISBLANK(G157),"",VLOOKUP(G157,Key!$G$3:$H$6,2,FALSE))</f>
        <v/>
      </c>
      <c r="BW157" s="87" t="str">
        <f>IF(ISBLANK(I157),"",VLOOKUP(I157,Key!$G$3:$H$6,2,FALSE))</f>
        <v/>
      </c>
      <c r="BX157" s="87" t="str">
        <f>IF(ISBLANK(K157),"",VLOOKUP(K157,Key!$G$3:$H$6,2,FALSE))</f>
        <v/>
      </c>
      <c r="BY157" s="87" t="str">
        <f>IF(ISBLANK(M157),"",VLOOKUP(M157,Key!$G$3:$H$6,2,FALSE))</f>
        <v/>
      </c>
      <c r="BZ157" s="87" t="str">
        <f>IF(ISBLANK(O157),"",VLOOKUP(O157,Key!$G$3:$H$6,2,FALSE))</f>
        <v/>
      </c>
      <c r="CA157" s="87" t="str">
        <f>IF(ISBLANK(Q157),"",VLOOKUP(Q157,Key!$G$3:$H$6,2,FALSE))</f>
        <v/>
      </c>
      <c r="CB157" s="87" t="str">
        <f>IF(ISBLANK(S157),"",VLOOKUP(S157,Key!$G$3:$H$6,2,FALSE))</f>
        <v/>
      </c>
      <c r="CC157" s="87" t="str">
        <f>IF(ISBLANK(U157),"",VLOOKUP(U157,Key!$G$3:$H$6,2,FALSE))</f>
        <v/>
      </c>
      <c r="CD157" s="87" t="str">
        <f>IF(ISBLANK(W157),"",VLOOKUP(W157,Key!$G$3:$H$6,2,FALSE))</f>
        <v/>
      </c>
      <c r="CE157" s="87" t="str">
        <f>IF(ISBLANK(Y157),"",VLOOKUP(Y157,Key!$G$3:$H$6,2,FALSE))</f>
        <v/>
      </c>
      <c r="CF157" s="87" t="str">
        <f>IF(ISBLANK(AA157),"",VLOOKUP(AA157,Key!$G$3:$H$6,2,FALSE))</f>
        <v/>
      </c>
      <c r="CG157" s="87" t="str">
        <f>IF(ISBLANK(AC157),"",VLOOKUP(AC157,Key!$G$3:$H$6,2,FALSE))</f>
        <v/>
      </c>
      <c r="CH157" s="87" t="str">
        <f>IF(ISBLANK(AE157),"",VLOOKUP(AE157,Key!$G$3:$H$6,2,FALSE))</f>
        <v/>
      </c>
      <c r="CI157" s="87" t="str">
        <f>IF(ISBLANK(AG157),"",VLOOKUP(AG157,Key!$G$3:$H$6,2,FALSE))</f>
        <v/>
      </c>
      <c r="CJ157" s="87" t="str">
        <f>IF(ISBLANK(AI157),"",VLOOKUP(AI157,Key!$G$3:$H$6,2,FALSE))</f>
        <v/>
      </c>
      <c r="CK157" s="87" t="str">
        <f>IF(ISBLANK(AK157),"",VLOOKUP(AK157,Key!$G$3:$H$6,2,FALSE))</f>
        <v/>
      </c>
      <c r="CL157" s="87" t="str">
        <f>IF(ISBLANK(AM157),"",VLOOKUP(AM157,Key!$G$3:$H$6,2,FALSE))</f>
        <v/>
      </c>
      <c r="CM157" s="87" t="str">
        <f>IF(ISBLANK(AO157),"",VLOOKUP(AO157,Key!$G$3:$H$6,2,FALSE))</f>
        <v/>
      </c>
      <c r="CN157" s="87" t="str">
        <f>IF(ISBLANK(AQ157),"",VLOOKUP(AQ157,Key!$G$3:$H$6,2,FALSE))</f>
        <v/>
      </c>
      <c r="CO157" s="87" t="str">
        <f>IF(ISBLANK(AS157),"",VLOOKUP(AS157,Key!$G$3:$H$6,2,FALSE))</f>
        <v/>
      </c>
      <c r="CP157" s="87" t="str">
        <f>IF(ISBLANK(AU157),"",VLOOKUP(AU157,Key!$G$3:$H$6,2,FALSE))</f>
        <v/>
      </c>
      <c r="CQ157" s="87" t="str">
        <f>IF(ISBLANK(AW157),"",VLOOKUP(AW157,Key!$G$3:$H$6,2,FALSE))</f>
        <v/>
      </c>
      <c r="CR157" s="87" t="str">
        <f>IF(ISBLANK(AY157),"",VLOOKUP(AY157,Key!$G$3:$H$6,2,FALSE))</f>
        <v/>
      </c>
      <c r="CS157" s="87" t="str">
        <f>IF(ISBLANK(BA157),"",VLOOKUP(BA157,Key!$G$3:$H$6,2,FALSE))</f>
        <v/>
      </c>
      <c r="CT157" s="87" t="str">
        <f>IF(ISBLANK(BC157),"",VLOOKUP(BC157,Key!$G$3:$H$6,2,FALSE))</f>
        <v/>
      </c>
      <c r="CU157" s="87" t="str">
        <f>IF(ISBLANK(BE157),"",VLOOKUP(BE157,Key!$G$3:$H$6,2,FALSE))</f>
        <v/>
      </c>
      <c r="CV157" s="87" t="str">
        <f>IF(ISBLANK(BG157),"",VLOOKUP(BG157,Key!$G$3:$H$6,2,FALSE))</f>
        <v/>
      </c>
      <c r="CW157" s="87" t="str">
        <f>IF(ISBLANK(BI157),"",VLOOKUP(BI157,Key!$G$3:$H$6,2,FALSE))</f>
        <v/>
      </c>
      <c r="CX157" s="87" t="str">
        <f>IF(ISBLANK(BK157),"",VLOOKUP(BK157,Key!$G$3:$H$6,2,FALSE))</f>
        <v/>
      </c>
      <c r="CY157" s="87" t="str">
        <f>IF(ISBLANK(BM157),"",VLOOKUP(BM157,Key!$G$3:$H$6,2,FALSE))</f>
        <v/>
      </c>
      <c r="CZ157" s="87" t="str">
        <f>IF(ISBLANK(BO157),"",VLOOKUP(BO157,Key!$G$3:$H$6,2,FALSE))</f>
        <v/>
      </c>
    </row>
    <row r="158" spans="1:104" ht="29" x14ac:dyDescent="0.35">
      <c r="A158" s="174"/>
      <c r="B158" s="137"/>
      <c r="C158" s="29" t="s">
        <v>271</v>
      </c>
      <c r="D158" s="45"/>
      <c r="E158" s="46"/>
      <c r="F158" s="46"/>
      <c r="G158" s="48"/>
      <c r="H158" s="45"/>
      <c r="I158" s="47"/>
      <c r="J158" s="46"/>
      <c r="K158" s="47"/>
      <c r="L158" s="46"/>
      <c r="M158" s="48"/>
      <c r="N158" s="45"/>
      <c r="O158" s="47"/>
      <c r="P158" s="46"/>
      <c r="Q158" s="47"/>
      <c r="R158" s="46"/>
      <c r="S158" s="48"/>
      <c r="T158" s="45"/>
      <c r="U158" s="47"/>
      <c r="V158" s="46"/>
      <c r="W158" s="47"/>
      <c r="X158" s="46"/>
      <c r="Y158" s="48"/>
      <c r="Z158" s="45"/>
      <c r="AA158" s="47"/>
      <c r="AB158" s="46"/>
      <c r="AC158" s="47"/>
      <c r="AD158" s="46"/>
      <c r="AE158" s="48"/>
      <c r="AF158" s="45"/>
      <c r="AG158" s="47"/>
      <c r="AH158" s="46"/>
      <c r="AI158" s="47"/>
      <c r="AJ158" s="46"/>
      <c r="AK158" s="48"/>
      <c r="AL158" s="45"/>
      <c r="AM158" s="47"/>
      <c r="AN158" s="46"/>
      <c r="AO158" s="47"/>
      <c r="AP158" s="46"/>
      <c r="AQ158" s="48"/>
      <c r="AR158" s="45"/>
      <c r="AS158" s="47"/>
      <c r="AT158" s="46"/>
      <c r="AU158" s="47"/>
      <c r="AV158" s="46"/>
      <c r="AW158" s="48"/>
      <c r="AX158" s="45"/>
      <c r="AY158" s="47"/>
      <c r="AZ158" s="46"/>
      <c r="BA158" s="47"/>
      <c r="BB158" s="46"/>
      <c r="BC158" s="48"/>
      <c r="BD158" s="45"/>
      <c r="BE158" s="47"/>
      <c r="BF158" s="46"/>
      <c r="BG158" s="47"/>
      <c r="BH158" s="46"/>
      <c r="BI158" s="48"/>
      <c r="BJ158" s="45"/>
      <c r="BK158" s="47"/>
      <c r="BL158" s="46"/>
      <c r="BM158" s="47"/>
      <c r="BN158" s="46"/>
      <c r="BO158" s="48"/>
      <c r="BP158" s="79">
        <f>Properties!$C$5</f>
        <v>0</v>
      </c>
      <c r="BQ158" s="84" t="s">
        <v>253</v>
      </c>
      <c r="BR158" s="80" t="s">
        <v>267</v>
      </c>
      <c r="BS158" s="80">
        <f t="shared" si="9"/>
        <v>0</v>
      </c>
      <c r="BT158" s="80">
        <f t="shared" si="10"/>
        <v>0</v>
      </c>
      <c r="BU158" s="80">
        <f t="shared" si="11"/>
        <v>0</v>
      </c>
      <c r="BV158" s="87" t="str">
        <f>IF(ISBLANK(G158),"",VLOOKUP(G158,Key!$G$3:$H$6,2,FALSE))</f>
        <v/>
      </c>
      <c r="BW158" s="87" t="str">
        <f>IF(ISBLANK(I158),"",VLOOKUP(I158,Key!$G$3:$H$6,2,FALSE))</f>
        <v/>
      </c>
      <c r="BX158" s="87" t="str">
        <f>IF(ISBLANK(K158),"",VLOOKUP(K158,Key!$G$3:$H$6,2,FALSE))</f>
        <v/>
      </c>
      <c r="BY158" s="87" t="str">
        <f>IF(ISBLANK(M158),"",VLOOKUP(M158,Key!$G$3:$H$6,2,FALSE))</f>
        <v/>
      </c>
      <c r="BZ158" s="87" t="str">
        <f>IF(ISBLANK(O158),"",VLOOKUP(O158,Key!$G$3:$H$6,2,FALSE))</f>
        <v/>
      </c>
      <c r="CA158" s="87" t="str">
        <f>IF(ISBLANK(Q158),"",VLOOKUP(Q158,Key!$G$3:$H$6,2,FALSE))</f>
        <v/>
      </c>
      <c r="CB158" s="87" t="str">
        <f>IF(ISBLANK(S158),"",VLOOKUP(S158,Key!$G$3:$H$6,2,FALSE))</f>
        <v/>
      </c>
      <c r="CC158" s="87" t="str">
        <f>IF(ISBLANK(U158),"",VLOOKUP(U158,Key!$G$3:$H$6,2,FALSE))</f>
        <v/>
      </c>
      <c r="CD158" s="87" t="str">
        <f>IF(ISBLANK(W158),"",VLOOKUP(W158,Key!$G$3:$H$6,2,FALSE))</f>
        <v/>
      </c>
      <c r="CE158" s="87" t="str">
        <f>IF(ISBLANK(Y158),"",VLOOKUP(Y158,Key!$G$3:$H$6,2,FALSE))</f>
        <v/>
      </c>
      <c r="CF158" s="87" t="str">
        <f>IF(ISBLANK(AA158),"",VLOOKUP(AA158,Key!$G$3:$H$6,2,FALSE))</f>
        <v/>
      </c>
      <c r="CG158" s="87" t="str">
        <f>IF(ISBLANK(AC158),"",VLOOKUP(AC158,Key!$G$3:$H$6,2,FALSE))</f>
        <v/>
      </c>
      <c r="CH158" s="87" t="str">
        <f>IF(ISBLANK(AE158),"",VLOOKUP(AE158,Key!$G$3:$H$6,2,FALSE))</f>
        <v/>
      </c>
      <c r="CI158" s="87" t="str">
        <f>IF(ISBLANK(AG158),"",VLOOKUP(AG158,Key!$G$3:$H$6,2,FALSE))</f>
        <v/>
      </c>
      <c r="CJ158" s="87" t="str">
        <f>IF(ISBLANK(AI158),"",VLOOKUP(AI158,Key!$G$3:$H$6,2,FALSE))</f>
        <v/>
      </c>
      <c r="CK158" s="87" t="str">
        <f>IF(ISBLANK(AK158),"",VLOOKUP(AK158,Key!$G$3:$H$6,2,FALSE))</f>
        <v/>
      </c>
      <c r="CL158" s="87" t="str">
        <f>IF(ISBLANK(AM158),"",VLOOKUP(AM158,Key!$G$3:$H$6,2,FALSE))</f>
        <v/>
      </c>
      <c r="CM158" s="87" t="str">
        <f>IF(ISBLANK(AO158),"",VLOOKUP(AO158,Key!$G$3:$H$6,2,FALSE))</f>
        <v/>
      </c>
      <c r="CN158" s="87" t="str">
        <f>IF(ISBLANK(AQ158),"",VLOOKUP(AQ158,Key!$G$3:$H$6,2,FALSE))</f>
        <v/>
      </c>
      <c r="CO158" s="87" t="str">
        <f>IF(ISBLANK(AS158),"",VLOOKUP(AS158,Key!$G$3:$H$6,2,FALSE))</f>
        <v/>
      </c>
      <c r="CP158" s="87" t="str">
        <f>IF(ISBLANK(AU158),"",VLOOKUP(AU158,Key!$G$3:$H$6,2,FALSE))</f>
        <v/>
      </c>
      <c r="CQ158" s="87" t="str">
        <f>IF(ISBLANK(AW158),"",VLOOKUP(AW158,Key!$G$3:$H$6,2,FALSE))</f>
        <v/>
      </c>
      <c r="CR158" s="87" t="str">
        <f>IF(ISBLANK(AY158),"",VLOOKUP(AY158,Key!$G$3:$H$6,2,FALSE))</f>
        <v/>
      </c>
      <c r="CS158" s="87" t="str">
        <f>IF(ISBLANK(BA158),"",VLOOKUP(BA158,Key!$G$3:$H$6,2,FALSE))</f>
        <v/>
      </c>
      <c r="CT158" s="87" t="str">
        <f>IF(ISBLANK(BC158),"",VLOOKUP(BC158,Key!$G$3:$H$6,2,FALSE))</f>
        <v/>
      </c>
      <c r="CU158" s="87" t="str">
        <f>IF(ISBLANK(BE158),"",VLOOKUP(BE158,Key!$G$3:$H$6,2,FALSE))</f>
        <v/>
      </c>
      <c r="CV158" s="87" t="str">
        <f>IF(ISBLANK(BG158),"",VLOOKUP(BG158,Key!$G$3:$H$6,2,FALSE))</f>
        <v/>
      </c>
      <c r="CW158" s="87" t="str">
        <f>IF(ISBLANK(BI158),"",VLOOKUP(BI158,Key!$G$3:$H$6,2,FALSE))</f>
        <v/>
      </c>
      <c r="CX158" s="87" t="str">
        <f>IF(ISBLANK(BK158),"",VLOOKUP(BK158,Key!$G$3:$H$6,2,FALSE))</f>
        <v/>
      </c>
      <c r="CY158" s="87" t="str">
        <f>IF(ISBLANK(BM158),"",VLOOKUP(BM158,Key!$G$3:$H$6,2,FALSE))</f>
        <v/>
      </c>
      <c r="CZ158" s="87" t="str">
        <f>IF(ISBLANK(BO158),"",VLOOKUP(BO158,Key!$G$3:$H$6,2,FALSE))</f>
        <v/>
      </c>
    </row>
    <row r="159" spans="1:104" x14ac:dyDescent="0.35">
      <c r="A159" s="174"/>
      <c r="B159" s="137"/>
      <c r="C159" s="29" t="s">
        <v>272</v>
      </c>
      <c r="D159" s="45"/>
      <c r="E159" s="46"/>
      <c r="F159" s="46"/>
      <c r="G159" s="48"/>
      <c r="H159" s="45"/>
      <c r="I159" s="47"/>
      <c r="J159" s="46"/>
      <c r="K159" s="47"/>
      <c r="L159" s="46"/>
      <c r="M159" s="48"/>
      <c r="N159" s="45"/>
      <c r="O159" s="47"/>
      <c r="P159" s="46"/>
      <c r="Q159" s="47"/>
      <c r="R159" s="46"/>
      <c r="S159" s="48"/>
      <c r="T159" s="45"/>
      <c r="U159" s="47"/>
      <c r="V159" s="46"/>
      <c r="W159" s="47"/>
      <c r="X159" s="46"/>
      <c r="Y159" s="48"/>
      <c r="Z159" s="45"/>
      <c r="AA159" s="47"/>
      <c r="AB159" s="46"/>
      <c r="AC159" s="47"/>
      <c r="AD159" s="46"/>
      <c r="AE159" s="48"/>
      <c r="AF159" s="45"/>
      <c r="AG159" s="47"/>
      <c r="AH159" s="46"/>
      <c r="AI159" s="47"/>
      <c r="AJ159" s="46"/>
      <c r="AK159" s="48"/>
      <c r="AL159" s="45"/>
      <c r="AM159" s="47"/>
      <c r="AN159" s="46"/>
      <c r="AO159" s="47"/>
      <c r="AP159" s="46"/>
      <c r="AQ159" s="48"/>
      <c r="AR159" s="45"/>
      <c r="AS159" s="47"/>
      <c r="AT159" s="46"/>
      <c r="AU159" s="47"/>
      <c r="AV159" s="46"/>
      <c r="AW159" s="48"/>
      <c r="AX159" s="45"/>
      <c r="AY159" s="47"/>
      <c r="AZ159" s="46"/>
      <c r="BA159" s="47"/>
      <c r="BB159" s="46"/>
      <c r="BC159" s="48"/>
      <c r="BD159" s="45"/>
      <c r="BE159" s="47"/>
      <c r="BF159" s="46"/>
      <c r="BG159" s="47"/>
      <c r="BH159" s="46"/>
      <c r="BI159" s="48"/>
      <c r="BJ159" s="45"/>
      <c r="BK159" s="47"/>
      <c r="BL159" s="46"/>
      <c r="BM159" s="47"/>
      <c r="BN159" s="46"/>
      <c r="BO159" s="48"/>
      <c r="BP159" s="79">
        <f>Properties!$C$5</f>
        <v>0</v>
      </c>
      <c r="BQ159" s="84" t="s">
        <v>253</v>
      </c>
      <c r="BR159" s="80" t="s">
        <v>267</v>
      </c>
      <c r="BS159" s="80">
        <f t="shared" si="9"/>
        <v>0</v>
      </c>
      <c r="BT159" s="80">
        <f t="shared" si="10"/>
        <v>0</v>
      </c>
      <c r="BU159" s="80">
        <f t="shared" si="11"/>
        <v>0</v>
      </c>
      <c r="BV159" s="87" t="str">
        <f>IF(ISBLANK(G159),"",VLOOKUP(G159,Key!$G$3:$H$6,2,FALSE))</f>
        <v/>
      </c>
      <c r="BW159" s="87" t="str">
        <f>IF(ISBLANK(I159),"",VLOOKUP(I159,Key!$G$3:$H$6,2,FALSE))</f>
        <v/>
      </c>
      <c r="BX159" s="87" t="str">
        <f>IF(ISBLANK(K159),"",VLOOKUP(K159,Key!$G$3:$H$6,2,FALSE))</f>
        <v/>
      </c>
      <c r="BY159" s="87" t="str">
        <f>IF(ISBLANK(M159),"",VLOOKUP(M159,Key!$G$3:$H$6,2,FALSE))</f>
        <v/>
      </c>
      <c r="BZ159" s="87" t="str">
        <f>IF(ISBLANK(O159),"",VLOOKUP(O159,Key!$G$3:$H$6,2,FALSE))</f>
        <v/>
      </c>
      <c r="CA159" s="87" t="str">
        <f>IF(ISBLANK(Q159),"",VLOOKUP(Q159,Key!$G$3:$H$6,2,FALSE))</f>
        <v/>
      </c>
      <c r="CB159" s="87" t="str">
        <f>IF(ISBLANK(S159),"",VLOOKUP(S159,Key!$G$3:$H$6,2,FALSE))</f>
        <v/>
      </c>
      <c r="CC159" s="87" t="str">
        <f>IF(ISBLANK(U159),"",VLOOKUP(U159,Key!$G$3:$H$6,2,FALSE))</f>
        <v/>
      </c>
      <c r="CD159" s="87" t="str">
        <f>IF(ISBLANK(W159),"",VLOOKUP(W159,Key!$G$3:$H$6,2,FALSE))</f>
        <v/>
      </c>
      <c r="CE159" s="87" t="str">
        <f>IF(ISBLANK(Y159),"",VLOOKUP(Y159,Key!$G$3:$H$6,2,FALSE))</f>
        <v/>
      </c>
      <c r="CF159" s="87" t="str">
        <f>IF(ISBLANK(AA159),"",VLOOKUP(AA159,Key!$G$3:$H$6,2,FALSE))</f>
        <v/>
      </c>
      <c r="CG159" s="87" t="str">
        <f>IF(ISBLANK(AC159),"",VLOOKUP(AC159,Key!$G$3:$H$6,2,FALSE))</f>
        <v/>
      </c>
      <c r="CH159" s="87" t="str">
        <f>IF(ISBLANK(AE159),"",VLOOKUP(AE159,Key!$G$3:$H$6,2,FALSE))</f>
        <v/>
      </c>
      <c r="CI159" s="87" t="str">
        <f>IF(ISBLANK(AG159),"",VLOOKUP(AG159,Key!$G$3:$H$6,2,FALSE))</f>
        <v/>
      </c>
      <c r="CJ159" s="87" t="str">
        <f>IF(ISBLANK(AI159),"",VLOOKUP(AI159,Key!$G$3:$H$6,2,FALSE))</f>
        <v/>
      </c>
      <c r="CK159" s="87" t="str">
        <f>IF(ISBLANK(AK159),"",VLOOKUP(AK159,Key!$G$3:$H$6,2,FALSE))</f>
        <v/>
      </c>
      <c r="CL159" s="87" t="str">
        <f>IF(ISBLANK(AM159),"",VLOOKUP(AM159,Key!$G$3:$H$6,2,FALSE))</f>
        <v/>
      </c>
      <c r="CM159" s="87" t="str">
        <f>IF(ISBLANK(AO159),"",VLOOKUP(AO159,Key!$G$3:$H$6,2,FALSE))</f>
        <v/>
      </c>
      <c r="CN159" s="87" t="str">
        <f>IF(ISBLANK(AQ159),"",VLOOKUP(AQ159,Key!$G$3:$H$6,2,FALSE))</f>
        <v/>
      </c>
      <c r="CO159" s="87" t="str">
        <f>IF(ISBLANK(AS159),"",VLOOKUP(AS159,Key!$G$3:$H$6,2,FALSE))</f>
        <v/>
      </c>
      <c r="CP159" s="87" t="str">
        <f>IF(ISBLANK(AU159),"",VLOOKUP(AU159,Key!$G$3:$H$6,2,FALSE))</f>
        <v/>
      </c>
      <c r="CQ159" s="87" t="str">
        <f>IF(ISBLANK(AW159),"",VLOOKUP(AW159,Key!$G$3:$H$6,2,FALSE))</f>
        <v/>
      </c>
      <c r="CR159" s="87" t="str">
        <f>IF(ISBLANK(AY159),"",VLOOKUP(AY159,Key!$G$3:$H$6,2,FALSE))</f>
        <v/>
      </c>
      <c r="CS159" s="87" t="str">
        <f>IF(ISBLANK(BA159),"",VLOOKUP(BA159,Key!$G$3:$H$6,2,FALSE))</f>
        <v/>
      </c>
      <c r="CT159" s="87" t="str">
        <f>IF(ISBLANK(BC159),"",VLOOKUP(BC159,Key!$G$3:$H$6,2,FALSE))</f>
        <v/>
      </c>
      <c r="CU159" s="87" t="str">
        <f>IF(ISBLANK(BE159),"",VLOOKUP(BE159,Key!$G$3:$H$6,2,FALSE))</f>
        <v/>
      </c>
      <c r="CV159" s="87" t="str">
        <f>IF(ISBLANK(BG159),"",VLOOKUP(BG159,Key!$G$3:$H$6,2,FALSE))</f>
        <v/>
      </c>
      <c r="CW159" s="87" t="str">
        <f>IF(ISBLANK(BI159),"",VLOOKUP(BI159,Key!$G$3:$H$6,2,FALSE))</f>
        <v/>
      </c>
      <c r="CX159" s="87" t="str">
        <f>IF(ISBLANK(BK159),"",VLOOKUP(BK159,Key!$G$3:$H$6,2,FALSE))</f>
        <v/>
      </c>
      <c r="CY159" s="87" t="str">
        <f>IF(ISBLANK(BM159),"",VLOOKUP(BM159,Key!$G$3:$H$6,2,FALSE))</f>
        <v/>
      </c>
      <c r="CZ159" s="87" t="str">
        <f>IF(ISBLANK(BO159),"",VLOOKUP(BO159,Key!$G$3:$H$6,2,FALSE))</f>
        <v/>
      </c>
    </row>
    <row r="160" spans="1:104" x14ac:dyDescent="0.35">
      <c r="A160" s="174"/>
      <c r="B160" s="137"/>
      <c r="C160" s="29" t="s">
        <v>273</v>
      </c>
      <c r="D160" s="45"/>
      <c r="E160" s="46"/>
      <c r="F160" s="46"/>
      <c r="G160" s="48"/>
      <c r="H160" s="45"/>
      <c r="I160" s="47"/>
      <c r="J160" s="46"/>
      <c r="K160" s="47"/>
      <c r="L160" s="46"/>
      <c r="M160" s="48"/>
      <c r="N160" s="45"/>
      <c r="O160" s="47"/>
      <c r="P160" s="46"/>
      <c r="Q160" s="47"/>
      <c r="R160" s="46"/>
      <c r="S160" s="48"/>
      <c r="T160" s="45"/>
      <c r="U160" s="47"/>
      <c r="V160" s="46"/>
      <c r="W160" s="47"/>
      <c r="X160" s="46"/>
      <c r="Y160" s="48"/>
      <c r="Z160" s="45"/>
      <c r="AA160" s="47"/>
      <c r="AB160" s="46"/>
      <c r="AC160" s="47"/>
      <c r="AD160" s="46"/>
      <c r="AE160" s="48"/>
      <c r="AF160" s="45"/>
      <c r="AG160" s="47"/>
      <c r="AH160" s="46"/>
      <c r="AI160" s="47"/>
      <c r="AJ160" s="46"/>
      <c r="AK160" s="48"/>
      <c r="AL160" s="45"/>
      <c r="AM160" s="47"/>
      <c r="AN160" s="46"/>
      <c r="AO160" s="47"/>
      <c r="AP160" s="46"/>
      <c r="AQ160" s="48"/>
      <c r="AR160" s="45"/>
      <c r="AS160" s="47"/>
      <c r="AT160" s="46"/>
      <c r="AU160" s="47"/>
      <c r="AV160" s="46"/>
      <c r="AW160" s="48"/>
      <c r="AX160" s="45"/>
      <c r="AY160" s="47"/>
      <c r="AZ160" s="46"/>
      <c r="BA160" s="47"/>
      <c r="BB160" s="46"/>
      <c r="BC160" s="48"/>
      <c r="BD160" s="45"/>
      <c r="BE160" s="47"/>
      <c r="BF160" s="46"/>
      <c r="BG160" s="47"/>
      <c r="BH160" s="46"/>
      <c r="BI160" s="48"/>
      <c r="BJ160" s="45"/>
      <c r="BK160" s="47"/>
      <c r="BL160" s="46"/>
      <c r="BM160" s="47"/>
      <c r="BN160" s="46"/>
      <c r="BO160" s="48"/>
      <c r="BP160" s="79">
        <f>Properties!$C$5</f>
        <v>0</v>
      </c>
      <c r="BQ160" s="84" t="s">
        <v>253</v>
      </c>
      <c r="BR160" s="80" t="s">
        <v>267</v>
      </c>
      <c r="BS160" s="80">
        <f t="shared" si="9"/>
        <v>0</v>
      </c>
      <c r="BT160" s="80">
        <f t="shared" si="10"/>
        <v>0</v>
      </c>
      <c r="BU160" s="80">
        <f t="shared" si="11"/>
        <v>0</v>
      </c>
      <c r="BV160" s="87" t="str">
        <f>IF(ISBLANK(G160),"",VLOOKUP(G160,Key!$G$3:$H$6,2,FALSE))</f>
        <v/>
      </c>
      <c r="BW160" s="87" t="str">
        <f>IF(ISBLANK(I160),"",VLOOKUP(I160,Key!$G$3:$H$6,2,FALSE))</f>
        <v/>
      </c>
      <c r="BX160" s="87" t="str">
        <f>IF(ISBLANK(K160),"",VLOOKUP(K160,Key!$G$3:$H$6,2,FALSE))</f>
        <v/>
      </c>
      <c r="BY160" s="87" t="str">
        <f>IF(ISBLANK(M160),"",VLOOKUP(M160,Key!$G$3:$H$6,2,FALSE))</f>
        <v/>
      </c>
      <c r="BZ160" s="87" t="str">
        <f>IF(ISBLANK(O160),"",VLOOKUP(O160,Key!$G$3:$H$6,2,FALSE))</f>
        <v/>
      </c>
      <c r="CA160" s="87" t="str">
        <f>IF(ISBLANK(Q160),"",VLOOKUP(Q160,Key!$G$3:$H$6,2,FALSE))</f>
        <v/>
      </c>
      <c r="CB160" s="87" t="str">
        <f>IF(ISBLANK(S160),"",VLOOKUP(S160,Key!$G$3:$H$6,2,FALSE))</f>
        <v/>
      </c>
      <c r="CC160" s="87" t="str">
        <f>IF(ISBLANK(U160),"",VLOOKUP(U160,Key!$G$3:$H$6,2,FALSE))</f>
        <v/>
      </c>
      <c r="CD160" s="87" t="str">
        <f>IF(ISBLANK(W160),"",VLOOKUP(W160,Key!$G$3:$H$6,2,FALSE))</f>
        <v/>
      </c>
      <c r="CE160" s="87" t="str">
        <f>IF(ISBLANK(Y160),"",VLOOKUP(Y160,Key!$G$3:$H$6,2,FALSE))</f>
        <v/>
      </c>
      <c r="CF160" s="87" t="str">
        <f>IF(ISBLANK(AA160),"",VLOOKUP(AA160,Key!$G$3:$H$6,2,FALSE))</f>
        <v/>
      </c>
      <c r="CG160" s="87" t="str">
        <f>IF(ISBLANK(AC160),"",VLOOKUP(AC160,Key!$G$3:$H$6,2,FALSE))</f>
        <v/>
      </c>
      <c r="CH160" s="87" t="str">
        <f>IF(ISBLANK(AE160),"",VLOOKUP(AE160,Key!$G$3:$H$6,2,FALSE))</f>
        <v/>
      </c>
      <c r="CI160" s="87" t="str">
        <f>IF(ISBLANK(AG160),"",VLOOKUP(AG160,Key!$G$3:$H$6,2,FALSE))</f>
        <v/>
      </c>
      <c r="CJ160" s="87" t="str">
        <f>IF(ISBLANK(AI160),"",VLOOKUP(AI160,Key!$G$3:$H$6,2,FALSE))</f>
        <v/>
      </c>
      <c r="CK160" s="87" t="str">
        <f>IF(ISBLANK(AK160),"",VLOOKUP(AK160,Key!$G$3:$H$6,2,FALSE))</f>
        <v/>
      </c>
      <c r="CL160" s="87" t="str">
        <f>IF(ISBLANK(AM160),"",VLOOKUP(AM160,Key!$G$3:$H$6,2,FALSE))</f>
        <v/>
      </c>
      <c r="CM160" s="87" t="str">
        <f>IF(ISBLANK(AO160),"",VLOOKUP(AO160,Key!$G$3:$H$6,2,FALSE))</f>
        <v/>
      </c>
      <c r="CN160" s="87" t="str">
        <f>IF(ISBLANK(AQ160),"",VLOOKUP(AQ160,Key!$G$3:$H$6,2,FALSE))</f>
        <v/>
      </c>
      <c r="CO160" s="87" t="str">
        <f>IF(ISBLANK(AS160),"",VLOOKUP(AS160,Key!$G$3:$H$6,2,FALSE))</f>
        <v/>
      </c>
      <c r="CP160" s="87" t="str">
        <f>IF(ISBLANK(AU160),"",VLOOKUP(AU160,Key!$G$3:$H$6,2,FALSE))</f>
        <v/>
      </c>
      <c r="CQ160" s="87" t="str">
        <f>IF(ISBLANK(AW160),"",VLOOKUP(AW160,Key!$G$3:$H$6,2,FALSE))</f>
        <v/>
      </c>
      <c r="CR160" s="87" t="str">
        <f>IF(ISBLANK(AY160),"",VLOOKUP(AY160,Key!$G$3:$H$6,2,FALSE))</f>
        <v/>
      </c>
      <c r="CS160" s="87" t="str">
        <f>IF(ISBLANK(BA160),"",VLOOKUP(BA160,Key!$G$3:$H$6,2,FALSE))</f>
        <v/>
      </c>
      <c r="CT160" s="87" t="str">
        <f>IF(ISBLANK(BC160),"",VLOOKUP(BC160,Key!$G$3:$H$6,2,FALSE))</f>
        <v/>
      </c>
      <c r="CU160" s="87" t="str">
        <f>IF(ISBLANK(BE160),"",VLOOKUP(BE160,Key!$G$3:$H$6,2,FALSE))</f>
        <v/>
      </c>
      <c r="CV160" s="87" t="str">
        <f>IF(ISBLANK(BG160),"",VLOOKUP(BG160,Key!$G$3:$H$6,2,FALSE))</f>
        <v/>
      </c>
      <c r="CW160" s="87" t="str">
        <f>IF(ISBLANK(BI160),"",VLOOKUP(BI160,Key!$G$3:$H$6,2,FALSE))</f>
        <v/>
      </c>
      <c r="CX160" s="87" t="str">
        <f>IF(ISBLANK(BK160),"",VLOOKUP(BK160,Key!$G$3:$H$6,2,FALSE))</f>
        <v/>
      </c>
      <c r="CY160" s="87" t="str">
        <f>IF(ISBLANK(BM160),"",VLOOKUP(BM160,Key!$G$3:$H$6,2,FALSE))</f>
        <v/>
      </c>
      <c r="CZ160" s="87" t="str">
        <f>IF(ISBLANK(BO160),"",VLOOKUP(BO160,Key!$G$3:$H$6,2,FALSE))</f>
        <v/>
      </c>
    </row>
    <row r="161" spans="1:104" x14ac:dyDescent="0.35">
      <c r="A161" s="174"/>
      <c r="B161" s="137"/>
      <c r="C161" s="29" t="s">
        <v>274</v>
      </c>
      <c r="D161" s="45"/>
      <c r="E161" s="46"/>
      <c r="F161" s="46"/>
      <c r="G161" s="48"/>
      <c r="H161" s="45"/>
      <c r="I161" s="47"/>
      <c r="J161" s="46"/>
      <c r="K161" s="47"/>
      <c r="L161" s="46"/>
      <c r="M161" s="48"/>
      <c r="N161" s="45"/>
      <c r="O161" s="47"/>
      <c r="P161" s="46"/>
      <c r="Q161" s="47"/>
      <c r="R161" s="46"/>
      <c r="S161" s="48"/>
      <c r="T161" s="45"/>
      <c r="U161" s="47"/>
      <c r="V161" s="46"/>
      <c r="W161" s="47"/>
      <c r="X161" s="46"/>
      <c r="Y161" s="48"/>
      <c r="Z161" s="45"/>
      <c r="AA161" s="47"/>
      <c r="AB161" s="46"/>
      <c r="AC161" s="47"/>
      <c r="AD161" s="46"/>
      <c r="AE161" s="48"/>
      <c r="AF161" s="45"/>
      <c r="AG161" s="47"/>
      <c r="AH161" s="46"/>
      <c r="AI161" s="47"/>
      <c r="AJ161" s="46"/>
      <c r="AK161" s="48"/>
      <c r="AL161" s="45"/>
      <c r="AM161" s="47"/>
      <c r="AN161" s="46"/>
      <c r="AO161" s="47"/>
      <c r="AP161" s="46"/>
      <c r="AQ161" s="48"/>
      <c r="AR161" s="45"/>
      <c r="AS161" s="47"/>
      <c r="AT161" s="46"/>
      <c r="AU161" s="47"/>
      <c r="AV161" s="46"/>
      <c r="AW161" s="48"/>
      <c r="AX161" s="45"/>
      <c r="AY161" s="47"/>
      <c r="AZ161" s="46"/>
      <c r="BA161" s="47"/>
      <c r="BB161" s="46"/>
      <c r="BC161" s="48"/>
      <c r="BD161" s="45"/>
      <c r="BE161" s="47"/>
      <c r="BF161" s="46"/>
      <c r="BG161" s="47"/>
      <c r="BH161" s="46"/>
      <c r="BI161" s="48"/>
      <c r="BJ161" s="45"/>
      <c r="BK161" s="47"/>
      <c r="BL161" s="46"/>
      <c r="BM161" s="47"/>
      <c r="BN161" s="46"/>
      <c r="BO161" s="48"/>
      <c r="BP161" s="79">
        <f>Properties!$C$5</f>
        <v>0</v>
      </c>
      <c r="BQ161" s="84" t="s">
        <v>253</v>
      </c>
      <c r="BR161" s="80" t="s">
        <v>267</v>
      </c>
      <c r="BS161" s="80">
        <f t="shared" si="9"/>
        <v>0</v>
      </c>
      <c r="BT161" s="80">
        <f t="shared" si="10"/>
        <v>0</v>
      </c>
      <c r="BU161" s="80">
        <f t="shared" si="11"/>
        <v>0</v>
      </c>
      <c r="BV161" s="87" t="str">
        <f>IF(ISBLANK(G161),"",VLOOKUP(G161,Key!$G$3:$H$6,2,FALSE))</f>
        <v/>
      </c>
      <c r="BW161" s="87" t="str">
        <f>IF(ISBLANK(I161),"",VLOOKUP(I161,Key!$G$3:$H$6,2,FALSE))</f>
        <v/>
      </c>
      <c r="BX161" s="87" t="str">
        <f>IF(ISBLANK(K161),"",VLOOKUP(K161,Key!$G$3:$H$6,2,FALSE))</f>
        <v/>
      </c>
      <c r="BY161" s="87" t="str">
        <f>IF(ISBLANK(M161),"",VLOOKUP(M161,Key!$G$3:$H$6,2,FALSE))</f>
        <v/>
      </c>
      <c r="BZ161" s="87" t="str">
        <f>IF(ISBLANK(O161),"",VLOOKUP(O161,Key!$G$3:$H$6,2,FALSE))</f>
        <v/>
      </c>
      <c r="CA161" s="87" t="str">
        <f>IF(ISBLANK(Q161),"",VLOOKUP(Q161,Key!$G$3:$H$6,2,FALSE))</f>
        <v/>
      </c>
      <c r="CB161" s="87" t="str">
        <f>IF(ISBLANK(S161),"",VLOOKUP(S161,Key!$G$3:$H$6,2,FALSE))</f>
        <v/>
      </c>
      <c r="CC161" s="87" t="str">
        <f>IF(ISBLANK(U161),"",VLOOKUP(U161,Key!$G$3:$H$6,2,FALSE))</f>
        <v/>
      </c>
      <c r="CD161" s="87" t="str">
        <f>IF(ISBLANK(W161),"",VLOOKUP(W161,Key!$G$3:$H$6,2,FALSE))</f>
        <v/>
      </c>
      <c r="CE161" s="87" t="str">
        <f>IF(ISBLANK(Y161),"",VLOOKUP(Y161,Key!$G$3:$H$6,2,FALSE))</f>
        <v/>
      </c>
      <c r="CF161" s="87" t="str">
        <f>IF(ISBLANK(AA161),"",VLOOKUP(AA161,Key!$G$3:$H$6,2,FALSE))</f>
        <v/>
      </c>
      <c r="CG161" s="87" t="str">
        <f>IF(ISBLANK(AC161),"",VLOOKUP(AC161,Key!$G$3:$H$6,2,FALSE))</f>
        <v/>
      </c>
      <c r="CH161" s="87" t="str">
        <f>IF(ISBLANK(AE161),"",VLOOKUP(AE161,Key!$G$3:$H$6,2,FALSE))</f>
        <v/>
      </c>
      <c r="CI161" s="87" t="str">
        <f>IF(ISBLANK(AG161),"",VLOOKUP(AG161,Key!$G$3:$H$6,2,FALSE))</f>
        <v/>
      </c>
      <c r="CJ161" s="87" t="str">
        <f>IF(ISBLANK(AI161),"",VLOOKUP(AI161,Key!$G$3:$H$6,2,FALSE))</f>
        <v/>
      </c>
      <c r="CK161" s="87" t="str">
        <f>IF(ISBLANK(AK161),"",VLOOKUP(AK161,Key!$G$3:$H$6,2,FALSE))</f>
        <v/>
      </c>
      <c r="CL161" s="87" t="str">
        <f>IF(ISBLANK(AM161),"",VLOOKUP(AM161,Key!$G$3:$H$6,2,FALSE))</f>
        <v/>
      </c>
      <c r="CM161" s="87" t="str">
        <f>IF(ISBLANK(AO161),"",VLOOKUP(AO161,Key!$G$3:$H$6,2,FALSE))</f>
        <v/>
      </c>
      <c r="CN161" s="87" t="str">
        <f>IF(ISBLANK(AQ161),"",VLOOKUP(AQ161,Key!$G$3:$H$6,2,FALSE))</f>
        <v/>
      </c>
      <c r="CO161" s="87" t="str">
        <f>IF(ISBLANK(AS161),"",VLOOKUP(AS161,Key!$G$3:$H$6,2,FALSE))</f>
        <v/>
      </c>
      <c r="CP161" s="87" t="str">
        <f>IF(ISBLANK(AU161),"",VLOOKUP(AU161,Key!$G$3:$H$6,2,FALSE))</f>
        <v/>
      </c>
      <c r="CQ161" s="87" t="str">
        <f>IF(ISBLANK(AW161),"",VLOOKUP(AW161,Key!$G$3:$H$6,2,FALSE))</f>
        <v/>
      </c>
      <c r="CR161" s="87" t="str">
        <f>IF(ISBLANK(AY161),"",VLOOKUP(AY161,Key!$G$3:$H$6,2,FALSE))</f>
        <v/>
      </c>
      <c r="CS161" s="87" t="str">
        <f>IF(ISBLANK(BA161),"",VLOOKUP(BA161,Key!$G$3:$H$6,2,FALSE))</f>
        <v/>
      </c>
      <c r="CT161" s="87" t="str">
        <f>IF(ISBLANK(BC161),"",VLOOKUP(BC161,Key!$G$3:$H$6,2,FALSE))</f>
        <v/>
      </c>
      <c r="CU161" s="87" t="str">
        <f>IF(ISBLANK(BE161),"",VLOOKUP(BE161,Key!$G$3:$H$6,2,FALSE))</f>
        <v/>
      </c>
      <c r="CV161" s="87" t="str">
        <f>IF(ISBLANK(BG161),"",VLOOKUP(BG161,Key!$G$3:$H$6,2,FALSE))</f>
        <v/>
      </c>
      <c r="CW161" s="87" t="str">
        <f>IF(ISBLANK(BI161),"",VLOOKUP(BI161,Key!$G$3:$H$6,2,FALSE))</f>
        <v/>
      </c>
      <c r="CX161" s="87" t="str">
        <f>IF(ISBLANK(BK161),"",VLOOKUP(BK161,Key!$G$3:$H$6,2,FALSE))</f>
        <v/>
      </c>
      <c r="CY161" s="87" t="str">
        <f>IF(ISBLANK(BM161),"",VLOOKUP(BM161,Key!$G$3:$H$6,2,FALSE))</f>
        <v/>
      </c>
      <c r="CZ161" s="87" t="str">
        <f>IF(ISBLANK(BO161),"",VLOOKUP(BO161,Key!$G$3:$H$6,2,FALSE))</f>
        <v/>
      </c>
    </row>
    <row r="162" spans="1:104" x14ac:dyDescent="0.35">
      <c r="A162" s="174"/>
      <c r="B162" s="137"/>
      <c r="C162" s="29" t="s">
        <v>275</v>
      </c>
      <c r="D162" s="45"/>
      <c r="E162" s="46"/>
      <c r="F162" s="46"/>
      <c r="G162" s="48"/>
      <c r="H162" s="45"/>
      <c r="I162" s="47"/>
      <c r="J162" s="46"/>
      <c r="K162" s="47"/>
      <c r="L162" s="46"/>
      <c r="M162" s="48"/>
      <c r="N162" s="45"/>
      <c r="O162" s="47"/>
      <c r="P162" s="46"/>
      <c r="Q162" s="47"/>
      <c r="R162" s="46"/>
      <c r="S162" s="48"/>
      <c r="T162" s="45"/>
      <c r="U162" s="47"/>
      <c r="V162" s="46"/>
      <c r="W162" s="47"/>
      <c r="X162" s="46"/>
      <c r="Y162" s="48"/>
      <c r="Z162" s="45"/>
      <c r="AA162" s="47"/>
      <c r="AB162" s="46"/>
      <c r="AC162" s="47"/>
      <c r="AD162" s="46"/>
      <c r="AE162" s="48"/>
      <c r="AF162" s="45"/>
      <c r="AG162" s="47"/>
      <c r="AH162" s="46"/>
      <c r="AI162" s="47"/>
      <c r="AJ162" s="46"/>
      <c r="AK162" s="48"/>
      <c r="AL162" s="45"/>
      <c r="AM162" s="47"/>
      <c r="AN162" s="46"/>
      <c r="AO162" s="47"/>
      <c r="AP162" s="46"/>
      <c r="AQ162" s="48"/>
      <c r="AR162" s="45"/>
      <c r="AS162" s="47"/>
      <c r="AT162" s="46"/>
      <c r="AU162" s="47"/>
      <c r="AV162" s="46"/>
      <c r="AW162" s="48"/>
      <c r="AX162" s="45"/>
      <c r="AY162" s="47"/>
      <c r="AZ162" s="46"/>
      <c r="BA162" s="47"/>
      <c r="BB162" s="46"/>
      <c r="BC162" s="48"/>
      <c r="BD162" s="45"/>
      <c r="BE162" s="47"/>
      <c r="BF162" s="46"/>
      <c r="BG162" s="47"/>
      <c r="BH162" s="46"/>
      <c r="BI162" s="48"/>
      <c r="BJ162" s="45"/>
      <c r="BK162" s="47"/>
      <c r="BL162" s="46"/>
      <c r="BM162" s="47"/>
      <c r="BN162" s="46"/>
      <c r="BO162" s="48"/>
      <c r="BP162" s="79">
        <f>Properties!$C$5</f>
        <v>0</v>
      </c>
      <c r="BQ162" s="84" t="s">
        <v>253</v>
      </c>
      <c r="BR162" s="80" t="s">
        <v>267</v>
      </c>
      <c r="BS162" s="80">
        <f t="shared" si="9"/>
        <v>0</v>
      </c>
      <c r="BT162" s="80">
        <f t="shared" si="10"/>
        <v>0</v>
      </c>
      <c r="BU162" s="80">
        <f t="shared" si="11"/>
        <v>0</v>
      </c>
      <c r="BV162" s="87" t="str">
        <f>IF(ISBLANK(G162),"",VLOOKUP(G162,Key!$G$3:$H$6,2,FALSE))</f>
        <v/>
      </c>
      <c r="BW162" s="87" t="str">
        <f>IF(ISBLANK(I162),"",VLOOKUP(I162,Key!$G$3:$H$6,2,FALSE))</f>
        <v/>
      </c>
      <c r="BX162" s="87" t="str">
        <f>IF(ISBLANK(K162),"",VLOOKUP(K162,Key!$G$3:$H$6,2,FALSE))</f>
        <v/>
      </c>
      <c r="BY162" s="87" t="str">
        <f>IF(ISBLANK(M162),"",VLOOKUP(M162,Key!$G$3:$H$6,2,FALSE))</f>
        <v/>
      </c>
      <c r="BZ162" s="87" t="str">
        <f>IF(ISBLANK(O162),"",VLOOKUP(O162,Key!$G$3:$H$6,2,FALSE))</f>
        <v/>
      </c>
      <c r="CA162" s="87" t="str">
        <f>IF(ISBLANK(Q162),"",VLOOKUP(Q162,Key!$G$3:$H$6,2,FALSE))</f>
        <v/>
      </c>
      <c r="CB162" s="87" t="str">
        <f>IF(ISBLANK(S162),"",VLOOKUP(S162,Key!$G$3:$H$6,2,FALSE))</f>
        <v/>
      </c>
      <c r="CC162" s="87" t="str">
        <f>IF(ISBLANK(U162),"",VLOOKUP(U162,Key!$G$3:$H$6,2,FALSE))</f>
        <v/>
      </c>
      <c r="CD162" s="87" t="str">
        <f>IF(ISBLANK(W162),"",VLOOKUP(W162,Key!$G$3:$H$6,2,FALSE))</f>
        <v/>
      </c>
      <c r="CE162" s="87" t="str">
        <f>IF(ISBLANK(Y162),"",VLOOKUP(Y162,Key!$G$3:$H$6,2,FALSE))</f>
        <v/>
      </c>
      <c r="CF162" s="87" t="str">
        <f>IF(ISBLANK(AA162),"",VLOOKUP(AA162,Key!$G$3:$H$6,2,FALSE))</f>
        <v/>
      </c>
      <c r="CG162" s="87" t="str">
        <f>IF(ISBLANK(AC162),"",VLOOKUP(AC162,Key!$G$3:$H$6,2,FALSE))</f>
        <v/>
      </c>
      <c r="CH162" s="87" t="str">
        <f>IF(ISBLANK(AE162),"",VLOOKUP(AE162,Key!$G$3:$H$6,2,FALSE))</f>
        <v/>
      </c>
      <c r="CI162" s="87" t="str">
        <f>IF(ISBLANK(AG162),"",VLOOKUP(AG162,Key!$G$3:$H$6,2,FALSE))</f>
        <v/>
      </c>
      <c r="CJ162" s="87" t="str">
        <f>IF(ISBLANK(AI162),"",VLOOKUP(AI162,Key!$G$3:$H$6,2,FALSE))</f>
        <v/>
      </c>
      <c r="CK162" s="87" t="str">
        <f>IF(ISBLANK(AK162),"",VLOOKUP(AK162,Key!$G$3:$H$6,2,FALSE))</f>
        <v/>
      </c>
      <c r="CL162" s="87" t="str">
        <f>IF(ISBLANK(AM162),"",VLOOKUP(AM162,Key!$G$3:$H$6,2,FALSE))</f>
        <v/>
      </c>
      <c r="CM162" s="87" t="str">
        <f>IF(ISBLANK(AO162),"",VLOOKUP(AO162,Key!$G$3:$H$6,2,FALSE))</f>
        <v/>
      </c>
      <c r="CN162" s="87" t="str">
        <f>IF(ISBLANK(AQ162),"",VLOOKUP(AQ162,Key!$G$3:$H$6,2,FALSE))</f>
        <v/>
      </c>
      <c r="CO162" s="87" t="str">
        <f>IF(ISBLANK(AS162),"",VLOOKUP(AS162,Key!$G$3:$H$6,2,FALSE))</f>
        <v/>
      </c>
      <c r="CP162" s="87" t="str">
        <f>IF(ISBLANK(AU162),"",VLOOKUP(AU162,Key!$G$3:$H$6,2,FALSE))</f>
        <v/>
      </c>
      <c r="CQ162" s="87" t="str">
        <f>IF(ISBLANK(AW162),"",VLOOKUP(AW162,Key!$G$3:$H$6,2,FALSE))</f>
        <v/>
      </c>
      <c r="CR162" s="87" t="str">
        <f>IF(ISBLANK(AY162),"",VLOOKUP(AY162,Key!$G$3:$H$6,2,FALSE))</f>
        <v/>
      </c>
      <c r="CS162" s="87" t="str">
        <f>IF(ISBLANK(BA162),"",VLOOKUP(BA162,Key!$G$3:$H$6,2,FALSE))</f>
        <v/>
      </c>
      <c r="CT162" s="87" t="str">
        <f>IF(ISBLANK(BC162),"",VLOOKUP(BC162,Key!$G$3:$H$6,2,FALSE))</f>
        <v/>
      </c>
      <c r="CU162" s="87" t="str">
        <f>IF(ISBLANK(BE162),"",VLOOKUP(BE162,Key!$G$3:$H$6,2,FALSE))</f>
        <v/>
      </c>
      <c r="CV162" s="87" t="str">
        <f>IF(ISBLANK(BG162),"",VLOOKUP(BG162,Key!$G$3:$H$6,2,FALSE))</f>
        <v/>
      </c>
      <c r="CW162" s="87" t="str">
        <f>IF(ISBLANK(BI162),"",VLOOKUP(BI162,Key!$G$3:$H$6,2,FALSE))</f>
        <v/>
      </c>
      <c r="CX162" s="87" t="str">
        <f>IF(ISBLANK(BK162),"",VLOOKUP(BK162,Key!$G$3:$H$6,2,FALSE))</f>
        <v/>
      </c>
      <c r="CY162" s="87" t="str">
        <f>IF(ISBLANK(BM162),"",VLOOKUP(BM162,Key!$G$3:$H$6,2,FALSE))</f>
        <v/>
      </c>
      <c r="CZ162" s="87" t="str">
        <f>IF(ISBLANK(BO162),"",VLOOKUP(BO162,Key!$G$3:$H$6,2,FALSE))</f>
        <v/>
      </c>
    </row>
    <row r="163" spans="1:104" x14ac:dyDescent="0.35">
      <c r="A163" s="174"/>
      <c r="B163" s="137"/>
      <c r="C163" s="29" t="s">
        <v>276</v>
      </c>
      <c r="D163" s="45"/>
      <c r="E163" s="46"/>
      <c r="F163" s="46"/>
      <c r="G163" s="48"/>
      <c r="H163" s="45"/>
      <c r="I163" s="47"/>
      <c r="J163" s="46"/>
      <c r="K163" s="47"/>
      <c r="L163" s="46"/>
      <c r="M163" s="48"/>
      <c r="N163" s="45"/>
      <c r="O163" s="47"/>
      <c r="P163" s="46"/>
      <c r="Q163" s="47"/>
      <c r="R163" s="46"/>
      <c r="S163" s="48"/>
      <c r="T163" s="45"/>
      <c r="U163" s="47"/>
      <c r="V163" s="46"/>
      <c r="W163" s="47"/>
      <c r="X163" s="46"/>
      <c r="Y163" s="48"/>
      <c r="Z163" s="45"/>
      <c r="AA163" s="47"/>
      <c r="AB163" s="46"/>
      <c r="AC163" s="47"/>
      <c r="AD163" s="46"/>
      <c r="AE163" s="48"/>
      <c r="AF163" s="45"/>
      <c r="AG163" s="47"/>
      <c r="AH163" s="46"/>
      <c r="AI163" s="47"/>
      <c r="AJ163" s="46"/>
      <c r="AK163" s="48"/>
      <c r="AL163" s="45"/>
      <c r="AM163" s="47"/>
      <c r="AN163" s="46"/>
      <c r="AO163" s="47"/>
      <c r="AP163" s="46"/>
      <c r="AQ163" s="48"/>
      <c r="AR163" s="45"/>
      <c r="AS163" s="47"/>
      <c r="AT163" s="46"/>
      <c r="AU163" s="47"/>
      <c r="AV163" s="46"/>
      <c r="AW163" s="48"/>
      <c r="AX163" s="45"/>
      <c r="AY163" s="47"/>
      <c r="AZ163" s="46"/>
      <c r="BA163" s="47"/>
      <c r="BB163" s="46"/>
      <c r="BC163" s="48"/>
      <c r="BD163" s="45"/>
      <c r="BE163" s="47"/>
      <c r="BF163" s="46"/>
      <c r="BG163" s="47"/>
      <c r="BH163" s="46"/>
      <c r="BI163" s="48"/>
      <c r="BJ163" s="45"/>
      <c r="BK163" s="47"/>
      <c r="BL163" s="46"/>
      <c r="BM163" s="47"/>
      <c r="BN163" s="46"/>
      <c r="BO163" s="48"/>
      <c r="BP163" s="79">
        <f>Properties!$C$5</f>
        <v>0</v>
      </c>
      <c r="BQ163" s="84" t="s">
        <v>253</v>
      </c>
      <c r="BR163" s="80" t="s">
        <v>267</v>
      </c>
      <c r="BS163" s="80">
        <f t="shared" si="9"/>
        <v>0</v>
      </c>
      <c r="BT163" s="80">
        <f t="shared" si="10"/>
        <v>0</v>
      </c>
      <c r="BU163" s="80">
        <f t="shared" si="11"/>
        <v>0</v>
      </c>
      <c r="BV163" s="87" t="str">
        <f>IF(ISBLANK(G163),"",VLOOKUP(G163,Key!$G$3:$H$6,2,FALSE))</f>
        <v/>
      </c>
      <c r="BW163" s="87" t="str">
        <f>IF(ISBLANK(I163),"",VLOOKUP(I163,Key!$G$3:$H$6,2,FALSE))</f>
        <v/>
      </c>
      <c r="BX163" s="87" t="str">
        <f>IF(ISBLANK(K163),"",VLOOKUP(K163,Key!$G$3:$H$6,2,FALSE))</f>
        <v/>
      </c>
      <c r="BY163" s="87" t="str">
        <f>IF(ISBLANK(M163),"",VLOOKUP(M163,Key!$G$3:$H$6,2,FALSE))</f>
        <v/>
      </c>
      <c r="BZ163" s="87" t="str">
        <f>IF(ISBLANK(O163),"",VLOOKUP(O163,Key!$G$3:$H$6,2,FALSE))</f>
        <v/>
      </c>
      <c r="CA163" s="87" t="str">
        <f>IF(ISBLANK(Q163),"",VLOOKUP(Q163,Key!$G$3:$H$6,2,FALSE))</f>
        <v/>
      </c>
      <c r="CB163" s="87" t="str">
        <f>IF(ISBLANK(S163),"",VLOOKUP(S163,Key!$G$3:$H$6,2,FALSE))</f>
        <v/>
      </c>
      <c r="CC163" s="87" t="str">
        <f>IF(ISBLANK(U163),"",VLOOKUP(U163,Key!$G$3:$H$6,2,FALSE))</f>
        <v/>
      </c>
      <c r="CD163" s="87" t="str">
        <f>IF(ISBLANK(W163),"",VLOOKUP(W163,Key!$G$3:$H$6,2,FALSE))</f>
        <v/>
      </c>
      <c r="CE163" s="87" t="str">
        <f>IF(ISBLANK(Y163),"",VLOOKUP(Y163,Key!$G$3:$H$6,2,FALSE))</f>
        <v/>
      </c>
      <c r="CF163" s="87" t="str">
        <f>IF(ISBLANK(AA163),"",VLOOKUP(AA163,Key!$G$3:$H$6,2,FALSE))</f>
        <v/>
      </c>
      <c r="CG163" s="87" t="str">
        <f>IF(ISBLANK(AC163),"",VLOOKUP(AC163,Key!$G$3:$H$6,2,FALSE))</f>
        <v/>
      </c>
      <c r="CH163" s="87" t="str">
        <f>IF(ISBLANK(AE163),"",VLOOKUP(AE163,Key!$G$3:$H$6,2,FALSE))</f>
        <v/>
      </c>
      <c r="CI163" s="87" t="str">
        <f>IF(ISBLANK(AG163),"",VLOOKUP(AG163,Key!$G$3:$H$6,2,FALSE))</f>
        <v/>
      </c>
      <c r="CJ163" s="87" t="str">
        <f>IF(ISBLANK(AI163),"",VLOOKUP(AI163,Key!$G$3:$H$6,2,FALSE))</f>
        <v/>
      </c>
      <c r="CK163" s="87" t="str">
        <f>IF(ISBLANK(AK163),"",VLOOKUP(AK163,Key!$G$3:$H$6,2,FALSE))</f>
        <v/>
      </c>
      <c r="CL163" s="87" t="str">
        <f>IF(ISBLANK(AM163),"",VLOOKUP(AM163,Key!$G$3:$H$6,2,FALSE))</f>
        <v/>
      </c>
      <c r="CM163" s="87" t="str">
        <f>IF(ISBLANK(AO163),"",VLOOKUP(AO163,Key!$G$3:$H$6,2,FALSE))</f>
        <v/>
      </c>
      <c r="CN163" s="87" t="str">
        <f>IF(ISBLANK(AQ163),"",VLOOKUP(AQ163,Key!$G$3:$H$6,2,FALSE))</f>
        <v/>
      </c>
      <c r="CO163" s="87" t="str">
        <f>IF(ISBLANK(AS163),"",VLOOKUP(AS163,Key!$G$3:$H$6,2,FALSE))</f>
        <v/>
      </c>
      <c r="CP163" s="87" t="str">
        <f>IF(ISBLANK(AU163),"",VLOOKUP(AU163,Key!$G$3:$H$6,2,FALSE))</f>
        <v/>
      </c>
      <c r="CQ163" s="87" t="str">
        <f>IF(ISBLANK(AW163),"",VLOOKUP(AW163,Key!$G$3:$H$6,2,FALSE))</f>
        <v/>
      </c>
      <c r="CR163" s="87" t="str">
        <f>IF(ISBLANK(AY163),"",VLOOKUP(AY163,Key!$G$3:$H$6,2,FALSE))</f>
        <v/>
      </c>
      <c r="CS163" s="87" t="str">
        <f>IF(ISBLANK(BA163),"",VLOOKUP(BA163,Key!$G$3:$H$6,2,FALSE))</f>
        <v/>
      </c>
      <c r="CT163" s="87" t="str">
        <f>IF(ISBLANK(BC163),"",VLOOKUP(BC163,Key!$G$3:$H$6,2,FALSE))</f>
        <v/>
      </c>
      <c r="CU163" s="87" t="str">
        <f>IF(ISBLANK(BE163),"",VLOOKUP(BE163,Key!$G$3:$H$6,2,FALSE))</f>
        <v/>
      </c>
      <c r="CV163" s="87" t="str">
        <f>IF(ISBLANK(BG163),"",VLOOKUP(BG163,Key!$G$3:$H$6,2,FALSE))</f>
        <v/>
      </c>
      <c r="CW163" s="87" t="str">
        <f>IF(ISBLANK(BI163),"",VLOOKUP(BI163,Key!$G$3:$H$6,2,FALSE))</f>
        <v/>
      </c>
      <c r="CX163" s="87" t="str">
        <f>IF(ISBLANK(BK163),"",VLOOKUP(BK163,Key!$G$3:$H$6,2,FALSE))</f>
        <v/>
      </c>
      <c r="CY163" s="87" t="str">
        <f>IF(ISBLANK(BM163),"",VLOOKUP(BM163,Key!$G$3:$H$6,2,FALSE))</f>
        <v/>
      </c>
      <c r="CZ163" s="87" t="str">
        <f>IF(ISBLANK(BO163),"",VLOOKUP(BO163,Key!$G$3:$H$6,2,FALSE))</f>
        <v/>
      </c>
    </row>
    <row r="164" spans="1:104" x14ac:dyDescent="0.35">
      <c r="A164" s="174"/>
      <c r="B164" s="137"/>
      <c r="C164" s="29" t="s">
        <v>277</v>
      </c>
      <c r="D164" s="45"/>
      <c r="E164" s="46"/>
      <c r="F164" s="46"/>
      <c r="G164" s="48"/>
      <c r="H164" s="45"/>
      <c r="I164" s="47"/>
      <c r="J164" s="46"/>
      <c r="K164" s="47"/>
      <c r="L164" s="46"/>
      <c r="M164" s="48"/>
      <c r="N164" s="45"/>
      <c r="O164" s="47"/>
      <c r="P164" s="46"/>
      <c r="Q164" s="47"/>
      <c r="R164" s="46"/>
      <c r="S164" s="48"/>
      <c r="T164" s="45"/>
      <c r="U164" s="47"/>
      <c r="V164" s="46"/>
      <c r="W164" s="47"/>
      <c r="X164" s="46"/>
      <c r="Y164" s="48"/>
      <c r="Z164" s="45"/>
      <c r="AA164" s="47"/>
      <c r="AB164" s="46"/>
      <c r="AC164" s="47"/>
      <c r="AD164" s="46"/>
      <c r="AE164" s="48"/>
      <c r="AF164" s="45"/>
      <c r="AG164" s="47"/>
      <c r="AH164" s="46"/>
      <c r="AI164" s="47"/>
      <c r="AJ164" s="46"/>
      <c r="AK164" s="48"/>
      <c r="AL164" s="45"/>
      <c r="AM164" s="47"/>
      <c r="AN164" s="46"/>
      <c r="AO164" s="47"/>
      <c r="AP164" s="46"/>
      <c r="AQ164" s="48"/>
      <c r="AR164" s="45"/>
      <c r="AS164" s="47"/>
      <c r="AT164" s="46"/>
      <c r="AU164" s="47"/>
      <c r="AV164" s="46"/>
      <c r="AW164" s="48"/>
      <c r="AX164" s="45"/>
      <c r="AY164" s="47"/>
      <c r="AZ164" s="46"/>
      <c r="BA164" s="47"/>
      <c r="BB164" s="46"/>
      <c r="BC164" s="48"/>
      <c r="BD164" s="45"/>
      <c r="BE164" s="47"/>
      <c r="BF164" s="46"/>
      <c r="BG164" s="47"/>
      <c r="BH164" s="46"/>
      <c r="BI164" s="48"/>
      <c r="BJ164" s="45"/>
      <c r="BK164" s="47"/>
      <c r="BL164" s="46"/>
      <c r="BM164" s="47"/>
      <c r="BN164" s="46"/>
      <c r="BO164" s="48"/>
      <c r="BP164" s="79">
        <f>Properties!$C$5</f>
        <v>0</v>
      </c>
      <c r="BQ164" s="84" t="s">
        <v>253</v>
      </c>
      <c r="BR164" s="80" t="s">
        <v>267</v>
      </c>
      <c r="BS164" s="80">
        <f t="shared" si="9"/>
        <v>0</v>
      </c>
      <c r="BT164" s="80">
        <f t="shared" si="10"/>
        <v>0</v>
      </c>
      <c r="BU164" s="80">
        <f t="shared" si="11"/>
        <v>0</v>
      </c>
      <c r="BV164" s="87" t="str">
        <f>IF(ISBLANK(G164),"",VLOOKUP(G164,Key!$G$3:$H$6,2,FALSE))</f>
        <v/>
      </c>
      <c r="BW164" s="87" t="str">
        <f>IF(ISBLANK(I164),"",VLOOKUP(I164,Key!$G$3:$H$6,2,FALSE))</f>
        <v/>
      </c>
      <c r="BX164" s="87" t="str">
        <f>IF(ISBLANK(K164),"",VLOOKUP(K164,Key!$G$3:$H$6,2,FALSE))</f>
        <v/>
      </c>
      <c r="BY164" s="87" t="str">
        <f>IF(ISBLANK(M164),"",VLOOKUP(M164,Key!$G$3:$H$6,2,FALSE))</f>
        <v/>
      </c>
      <c r="BZ164" s="87" t="str">
        <f>IF(ISBLANK(O164),"",VLOOKUP(O164,Key!$G$3:$H$6,2,FALSE))</f>
        <v/>
      </c>
      <c r="CA164" s="87" t="str">
        <f>IF(ISBLANK(Q164),"",VLOOKUP(Q164,Key!$G$3:$H$6,2,FALSE))</f>
        <v/>
      </c>
      <c r="CB164" s="87" t="str">
        <f>IF(ISBLANK(S164),"",VLOOKUP(S164,Key!$G$3:$H$6,2,FALSE))</f>
        <v/>
      </c>
      <c r="CC164" s="87" t="str">
        <f>IF(ISBLANK(U164),"",VLOOKUP(U164,Key!$G$3:$H$6,2,FALSE))</f>
        <v/>
      </c>
      <c r="CD164" s="87" t="str">
        <f>IF(ISBLANK(W164),"",VLOOKUP(W164,Key!$G$3:$H$6,2,FALSE))</f>
        <v/>
      </c>
      <c r="CE164" s="87" t="str">
        <f>IF(ISBLANK(Y164),"",VLOOKUP(Y164,Key!$G$3:$H$6,2,FALSE))</f>
        <v/>
      </c>
      <c r="CF164" s="87" t="str">
        <f>IF(ISBLANK(AA164),"",VLOOKUP(AA164,Key!$G$3:$H$6,2,FALSE))</f>
        <v/>
      </c>
      <c r="CG164" s="87" t="str">
        <f>IF(ISBLANK(AC164),"",VLOOKUP(AC164,Key!$G$3:$H$6,2,FALSE))</f>
        <v/>
      </c>
      <c r="CH164" s="87" t="str">
        <f>IF(ISBLANK(AE164),"",VLOOKUP(AE164,Key!$G$3:$H$6,2,FALSE))</f>
        <v/>
      </c>
      <c r="CI164" s="87" t="str">
        <f>IF(ISBLANK(AG164),"",VLOOKUP(AG164,Key!$G$3:$H$6,2,FALSE))</f>
        <v/>
      </c>
      <c r="CJ164" s="87" t="str">
        <f>IF(ISBLANK(AI164),"",VLOOKUP(AI164,Key!$G$3:$H$6,2,FALSE))</f>
        <v/>
      </c>
      <c r="CK164" s="87" t="str">
        <f>IF(ISBLANK(AK164),"",VLOOKUP(AK164,Key!$G$3:$H$6,2,FALSE))</f>
        <v/>
      </c>
      <c r="CL164" s="87" t="str">
        <f>IF(ISBLANK(AM164),"",VLOOKUP(AM164,Key!$G$3:$H$6,2,FALSE))</f>
        <v/>
      </c>
      <c r="CM164" s="87" t="str">
        <f>IF(ISBLANK(AO164),"",VLOOKUP(AO164,Key!$G$3:$H$6,2,FALSE))</f>
        <v/>
      </c>
      <c r="CN164" s="87" t="str">
        <f>IF(ISBLANK(AQ164),"",VLOOKUP(AQ164,Key!$G$3:$H$6,2,FALSE))</f>
        <v/>
      </c>
      <c r="CO164" s="87" t="str">
        <f>IF(ISBLANK(AS164),"",VLOOKUP(AS164,Key!$G$3:$H$6,2,FALSE))</f>
        <v/>
      </c>
      <c r="CP164" s="87" t="str">
        <f>IF(ISBLANK(AU164),"",VLOOKUP(AU164,Key!$G$3:$H$6,2,FALSE))</f>
        <v/>
      </c>
      <c r="CQ164" s="87" t="str">
        <f>IF(ISBLANK(AW164),"",VLOOKUP(AW164,Key!$G$3:$H$6,2,FALSE))</f>
        <v/>
      </c>
      <c r="CR164" s="87" t="str">
        <f>IF(ISBLANK(AY164),"",VLOOKUP(AY164,Key!$G$3:$H$6,2,FALSE))</f>
        <v/>
      </c>
      <c r="CS164" s="87" t="str">
        <f>IF(ISBLANK(BA164),"",VLOOKUP(BA164,Key!$G$3:$H$6,2,FALSE))</f>
        <v/>
      </c>
      <c r="CT164" s="87" t="str">
        <f>IF(ISBLANK(BC164),"",VLOOKUP(BC164,Key!$G$3:$H$6,2,FALSE))</f>
        <v/>
      </c>
      <c r="CU164" s="87" t="str">
        <f>IF(ISBLANK(BE164),"",VLOOKUP(BE164,Key!$G$3:$H$6,2,FALSE))</f>
        <v/>
      </c>
      <c r="CV164" s="87" t="str">
        <f>IF(ISBLANK(BG164),"",VLOOKUP(BG164,Key!$G$3:$H$6,2,FALSE))</f>
        <v/>
      </c>
      <c r="CW164" s="87" t="str">
        <f>IF(ISBLANK(BI164),"",VLOOKUP(BI164,Key!$G$3:$H$6,2,FALSE))</f>
        <v/>
      </c>
      <c r="CX164" s="87" t="str">
        <f>IF(ISBLANK(BK164),"",VLOOKUP(BK164,Key!$G$3:$H$6,2,FALSE))</f>
        <v/>
      </c>
      <c r="CY164" s="87" t="str">
        <f>IF(ISBLANK(BM164),"",VLOOKUP(BM164,Key!$G$3:$H$6,2,FALSE))</f>
        <v/>
      </c>
      <c r="CZ164" s="87" t="str">
        <f>IF(ISBLANK(BO164),"",VLOOKUP(BO164,Key!$G$3:$H$6,2,FALSE))</f>
        <v/>
      </c>
    </row>
    <row r="165" spans="1:104" ht="29" x14ac:dyDescent="0.35">
      <c r="A165" s="174"/>
      <c r="B165" s="137"/>
      <c r="C165" s="29" t="s">
        <v>278</v>
      </c>
      <c r="D165" s="45"/>
      <c r="E165" s="46"/>
      <c r="F165" s="46"/>
      <c r="G165" s="48"/>
      <c r="H165" s="45"/>
      <c r="I165" s="47"/>
      <c r="J165" s="46"/>
      <c r="K165" s="47"/>
      <c r="L165" s="46"/>
      <c r="M165" s="48"/>
      <c r="N165" s="45"/>
      <c r="O165" s="47"/>
      <c r="P165" s="46"/>
      <c r="Q165" s="47"/>
      <c r="R165" s="46"/>
      <c r="S165" s="48"/>
      <c r="T165" s="45"/>
      <c r="U165" s="47"/>
      <c r="V165" s="46"/>
      <c r="W165" s="47"/>
      <c r="X165" s="46"/>
      <c r="Y165" s="48"/>
      <c r="Z165" s="45"/>
      <c r="AA165" s="47"/>
      <c r="AB165" s="46"/>
      <c r="AC165" s="47"/>
      <c r="AD165" s="46"/>
      <c r="AE165" s="48"/>
      <c r="AF165" s="45"/>
      <c r="AG165" s="47"/>
      <c r="AH165" s="46"/>
      <c r="AI165" s="47"/>
      <c r="AJ165" s="46"/>
      <c r="AK165" s="48"/>
      <c r="AL165" s="45"/>
      <c r="AM165" s="47"/>
      <c r="AN165" s="46"/>
      <c r="AO165" s="47"/>
      <c r="AP165" s="46"/>
      <c r="AQ165" s="48"/>
      <c r="AR165" s="45"/>
      <c r="AS165" s="47"/>
      <c r="AT165" s="46"/>
      <c r="AU165" s="47"/>
      <c r="AV165" s="46"/>
      <c r="AW165" s="48"/>
      <c r="AX165" s="45"/>
      <c r="AY165" s="47"/>
      <c r="AZ165" s="46"/>
      <c r="BA165" s="47"/>
      <c r="BB165" s="46"/>
      <c r="BC165" s="48"/>
      <c r="BD165" s="45"/>
      <c r="BE165" s="47"/>
      <c r="BF165" s="46"/>
      <c r="BG165" s="47"/>
      <c r="BH165" s="46"/>
      <c r="BI165" s="48"/>
      <c r="BJ165" s="45"/>
      <c r="BK165" s="47"/>
      <c r="BL165" s="46"/>
      <c r="BM165" s="47"/>
      <c r="BN165" s="46"/>
      <c r="BO165" s="48"/>
      <c r="BP165" s="79">
        <f>Properties!$C$5</f>
        <v>0</v>
      </c>
      <c r="BQ165" s="84" t="s">
        <v>253</v>
      </c>
      <c r="BR165" s="80" t="s">
        <v>267</v>
      </c>
      <c r="BS165" s="80">
        <f t="shared" si="9"/>
        <v>0</v>
      </c>
      <c r="BT165" s="80">
        <f t="shared" si="10"/>
        <v>0</v>
      </c>
      <c r="BU165" s="80">
        <f t="shared" si="11"/>
        <v>0</v>
      </c>
      <c r="BV165" s="87" t="str">
        <f>IF(ISBLANK(G165),"",VLOOKUP(G165,Key!$G$3:$H$6,2,FALSE))</f>
        <v/>
      </c>
      <c r="BW165" s="87" t="str">
        <f>IF(ISBLANK(I165),"",VLOOKUP(I165,Key!$G$3:$H$6,2,FALSE))</f>
        <v/>
      </c>
      <c r="BX165" s="87" t="str">
        <f>IF(ISBLANK(K165),"",VLOOKUP(K165,Key!$G$3:$H$6,2,FALSE))</f>
        <v/>
      </c>
      <c r="BY165" s="87" t="str">
        <f>IF(ISBLANK(M165),"",VLOOKUP(M165,Key!$G$3:$H$6,2,FALSE))</f>
        <v/>
      </c>
      <c r="BZ165" s="87" t="str">
        <f>IF(ISBLANK(O165),"",VLOOKUP(O165,Key!$G$3:$H$6,2,FALSE))</f>
        <v/>
      </c>
      <c r="CA165" s="87" t="str">
        <f>IF(ISBLANK(Q165),"",VLOOKUP(Q165,Key!$G$3:$H$6,2,FALSE))</f>
        <v/>
      </c>
      <c r="CB165" s="87" t="str">
        <f>IF(ISBLANK(S165),"",VLOOKUP(S165,Key!$G$3:$H$6,2,FALSE))</f>
        <v/>
      </c>
      <c r="CC165" s="87" t="str">
        <f>IF(ISBLANK(U165),"",VLOOKUP(U165,Key!$G$3:$H$6,2,FALSE))</f>
        <v/>
      </c>
      <c r="CD165" s="87" t="str">
        <f>IF(ISBLANK(W165),"",VLOOKUP(W165,Key!$G$3:$H$6,2,FALSE))</f>
        <v/>
      </c>
      <c r="CE165" s="87" t="str">
        <f>IF(ISBLANK(Y165),"",VLOOKUP(Y165,Key!$G$3:$H$6,2,FALSE))</f>
        <v/>
      </c>
      <c r="CF165" s="87" t="str">
        <f>IF(ISBLANK(AA165),"",VLOOKUP(AA165,Key!$G$3:$H$6,2,FALSE))</f>
        <v/>
      </c>
      <c r="CG165" s="87" t="str">
        <f>IF(ISBLANK(AC165),"",VLOOKUP(AC165,Key!$G$3:$H$6,2,FALSE))</f>
        <v/>
      </c>
      <c r="CH165" s="87" t="str">
        <f>IF(ISBLANK(AE165),"",VLOOKUP(AE165,Key!$G$3:$H$6,2,FALSE))</f>
        <v/>
      </c>
      <c r="CI165" s="87" t="str">
        <f>IF(ISBLANK(AG165),"",VLOOKUP(AG165,Key!$G$3:$H$6,2,FALSE))</f>
        <v/>
      </c>
      <c r="CJ165" s="87" t="str">
        <f>IF(ISBLANK(AI165),"",VLOOKUP(AI165,Key!$G$3:$H$6,2,FALSE))</f>
        <v/>
      </c>
      <c r="CK165" s="87" t="str">
        <f>IF(ISBLANK(AK165),"",VLOOKUP(AK165,Key!$G$3:$H$6,2,FALSE))</f>
        <v/>
      </c>
      <c r="CL165" s="87" t="str">
        <f>IF(ISBLANK(AM165),"",VLOOKUP(AM165,Key!$G$3:$H$6,2,FALSE))</f>
        <v/>
      </c>
      <c r="CM165" s="87" t="str">
        <f>IF(ISBLANK(AO165),"",VLOOKUP(AO165,Key!$G$3:$H$6,2,FALSE))</f>
        <v/>
      </c>
      <c r="CN165" s="87" t="str">
        <f>IF(ISBLANK(AQ165),"",VLOOKUP(AQ165,Key!$G$3:$H$6,2,FALSE))</f>
        <v/>
      </c>
      <c r="CO165" s="87" t="str">
        <f>IF(ISBLANK(AS165),"",VLOOKUP(AS165,Key!$G$3:$H$6,2,FALSE))</f>
        <v/>
      </c>
      <c r="CP165" s="87" t="str">
        <f>IF(ISBLANK(AU165),"",VLOOKUP(AU165,Key!$G$3:$H$6,2,FALSE))</f>
        <v/>
      </c>
      <c r="CQ165" s="87" t="str">
        <f>IF(ISBLANK(AW165),"",VLOOKUP(AW165,Key!$G$3:$H$6,2,FALSE))</f>
        <v/>
      </c>
      <c r="CR165" s="87" t="str">
        <f>IF(ISBLANK(AY165),"",VLOOKUP(AY165,Key!$G$3:$H$6,2,FALSE))</f>
        <v/>
      </c>
      <c r="CS165" s="87" t="str">
        <f>IF(ISBLANK(BA165),"",VLOOKUP(BA165,Key!$G$3:$H$6,2,FALSE))</f>
        <v/>
      </c>
      <c r="CT165" s="87" t="str">
        <f>IF(ISBLANK(BC165),"",VLOOKUP(BC165,Key!$G$3:$H$6,2,FALSE))</f>
        <v/>
      </c>
      <c r="CU165" s="87" t="str">
        <f>IF(ISBLANK(BE165),"",VLOOKUP(BE165,Key!$G$3:$H$6,2,FALSE))</f>
        <v/>
      </c>
      <c r="CV165" s="87" t="str">
        <f>IF(ISBLANK(BG165),"",VLOOKUP(BG165,Key!$G$3:$H$6,2,FALSE))</f>
        <v/>
      </c>
      <c r="CW165" s="87" t="str">
        <f>IF(ISBLANK(BI165),"",VLOOKUP(BI165,Key!$G$3:$H$6,2,FALSE))</f>
        <v/>
      </c>
      <c r="CX165" s="87" t="str">
        <f>IF(ISBLANK(BK165),"",VLOOKUP(BK165,Key!$G$3:$H$6,2,FALSE))</f>
        <v/>
      </c>
      <c r="CY165" s="87" t="str">
        <f>IF(ISBLANK(BM165),"",VLOOKUP(BM165,Key!$G$3:$H$6,2,FALSE))</f>
        <v/>
      </c>
      <c r="CZ165" s="87" t="str">
        <f>IF(ISBLANK(BO165),"",VLOOKUP(BO165,Key!$G$3:$H$6,2,FALSE))</f>
        <v/>
      </c>
    </row>
    <row r="166" spans="1:104" x14ac:dyDescent="0.35">
      <c r="A166" s="174"/>
      <c r="B166" s="137"/>
      <c r="C166" s="29" t="s">
        <v>279</v>
      </c>
      <c r="D166" s="45"/>
      <c r="E166" s="46"/>
      <c r="F166" s="46"/>
      <c r="G166" s="48"/>
      <c r="H166" s="45"/>
      <c r="I166" s="47"/>
      <c r="J166" s="46"/>
      <c r="K166" s="47"/>
      <c r="L166" s="46"/>
      <c r="M166" s="48"/>
      <c r="N166" s="45"/>
      <c r="O166" s="47"/>
      <c r="P166" s="46"/>
      <c r="Q166" s="47"/>
      <c r="R166" s="46"/>
      <c r="S166" s="48"/>
      <c r="T166" s="45"/>
      <c r="U166" s="47"/>
      <c r="V166" s="46"/>
      <c r="W166" s="47"/>
      <c r="X166" s="46"/>
      <c r="Y166" s="48"/>
      <c r="Z166" s="45"/>
      <c r="AA166" s="47"/>
      <c r="AB166" s="46"/>
      <c r="AC166" s="47"/>
      <c r="AD166" s="46"/>
      <c r="AE166" s="48"/>
      <c r="AF166" s="45"/>
      <c r="AG166" s="47"/>
      <c r="AH166" s="46"/>
      <c r="AI166" s="47"/>
      <c r="AJ166" s="46"/>
      <c r="AK166" s="48"/>
      <c r="AL166" s="45"/>
      <c r="AM166" s="47"/>
      <c r="AN166" s="46"/>
      <c r="AO166" s="47"/>
      <c r="AP166" s="46"/>
      <c r="AQ166" s="48"/>
      <c r="AR166" s="45"/>
      <c r="AS166" s="47"/>
      <c r="AT166" s="46"/>
      <c r="AU166" s="47"/>
      <c r="AV166" s="46"/>
      <c r="AW166" s="48"/>
      <c r="AX166" s="45"/>
      <c r="AY166" s="47"/>
      <c r="AZ166" s="46"/>
      <c r="BA166" s="47"/>
      <c r="BB166" s="46"/>
      <c r="BC166" s="48"/>
      <c r="BD166" s="45"/>
      <c r="BE166" s="47"/>
      <c r="BF166" s="46"/>
      <c r="BG166" s="47"/>
      <c r="BH166" s="46"/>
      <c r="BI166" s="48"/>
      <c r="BJ166" s="45"/>
      <c r="BK166" s="47"/>
      <c r="BL166" s="46"/>
      <c r="BM166" s="47"/>
      <c r="BN166" s="46"/>
      <c r="BO166" s="48"/>
      <c r="BP166" s="79">
        <f>Properties!$C$5</f>
        <v>0</v>
      </c>
      <c r="BQ166" s="84" t="s">
        <v>253</v>
      </c>
      <c r="BR166" s="80" t="s">
        <v>267</v>
      </c>
      <c r="BS166" s="80">
        <f t="shared" si="9"/>
        <v>0</v>
      </c>
      <c r="BT166" s="80">
        <f t="shared" si="10"/>
        <v>0</v>
      </c>
      <c r="BU166" s="80">
        <f t="shared" si="11"/>
        <v>0</v>
      </c>
      <c r="BV166" s="87" t="str">
        <f>IF(ISBLANK(G166),"",VLOOKUP(G166,Key!$G$3:$H$6,2,FALSE))</f>
        <v/>
      </c>
      <c r="BW166" s="87" t="str">
        <f>IF(ISBLANK(I166),"",VLOOKUP(I166,Key!$G$3:$H$6,2,FALSE))</f>
        <v/>
      </c>
      <c r="BX166" s="87" t="str">
        <f>IF(ISBLANK(K166),"",VLOOKUP(K166,Key!$G$3:$H$6,2,FALSE))</f>
        <v/>
      </c>
      <c r="BY166" s="87" t="str">
        <f>IF(ISBLANK(M166),"",VLOOKUP(M166,Key!$G$3:$H$6,2,FALSE))</f>
        <v/>
      </c>
      <c r="BZ166" s="87" t="str">
        <f>IF(ISBLANK(O166),"",VLOOKUP(O166,Key!$G$3:$H$6,2,FALSE))</f>
        <v/>
      </c>
      <c r="CA166" s="87" t="str">
        <f>IF(ISBLANK(Q166),"",VLOOKUP(Q166,Key!$G$3:$H$6,2,FALSE))</f>
        <v/>
      </c>
      <c r="CB166" s="87" t="str">
        <f>IF(ISBLANK(S166),"",VLOOKUP(S166,Key!$G$3:$H$6,2,FALSE))</f>
        <v/>
      </c>
      <c r="CC166" s="87" t="str">
        <f>IF(ISBLANK(U166),"",VLOOKUP(U166,Key!$G$3:$H$6,2,FALSE))</f>
        <v/>
      </c>
      <c r="CD166" s="87" t="str">
        <f>IF(ISBLANK(W166),"",VLOOKUP(W166,Key!$G$3:$H$6,2,FALSE))</f>
        <v/>
      </c>
      <c r="CE166" s="87" t="str">
        <f>IF(ISBLANK(Y166),"",VLOOKUP(Y166,Key!$G$3:$H$6,2,FALSE))</f>
        <v/>
      </c>
      <c r="CF166" s="87" t="str">
        <f>IF(ISBLANK(AA166),"",VLOOKUP(AA166,Key!$G$3:$H$6,2,FALSE))</f>
        <v/>
      </c>
      <c r="CG166" s="87" t="str">
        <f>IF(ISBLANK(AC166),"",VLOOKUP(AC166,Key!$G$3:$H$6,2,FALSE))</f>
        <v/>
      </c>
      <c r="CH166" s="87" t="str">
        <f>IF(ISBLANK(AE166),"",VLOOKUP(AE166,Key!$G$3:$H$6,2,FALSE))</f>
        <v/>
      </c>
      <c r="CI166" s="87" t="str">
        <f>IF(ISBLANK(AG166),"",VLOOKUP(AG166,Key!$G$3:$H$6,2,FALSE))</f>
        <v/>
      </c>
      <c r="CJ166" s="87" t="str">
        <f>IF(ISBLANK(AI166),"",VLOOKUP(AI166,Key!$G$3:$H$6,2,FALSE))</f>
        <v/>
      </c>
      <c r="CK166" s="87" t="str">
        <f>IF(ISBLANK(AK166),"",VLOOKUP(AK166,Key!$G$3:$H$6,2,FALSE))</f>
        <v/>
      </c>
      <c r="CL166" s="87" t="str">
        <f>IF(ISBLANK(AM166),"",VLOOKUP(AM166,Key!$G$3:$H$6,2,FALSE))</f>
        <v/>
      </c>
      <c r="CM166" s="87" t="str">
        <f>IF(ISBLANK(AO166),"",VLOOKUP(AO166,Key!$G$3:$H$6,2,FALSE))</f>
        <v/>
      </c>
      <c r="CN166" s="87" t="str">
        <f>IF(ISBLANK(AQ166),"",VLOOKUP(AQ166,Key!$G$3:$H$6,2,FALSE))</f>
        <v/>
      </c>
      <c r="CO166" s="87" t="str">
        <f>IF(ISBLANK(AS166),"",VLOOKUP(AS166,Key!$G$3:$H$6,2,FALSE))</f>
        <v/>
      </c>
      <c r="CP166" s="87" t="str">
        <f>IF(ISBLANK(AU166),"",VLOOKUP(AU166,Key!$G$3:$H$6,2,FALSE))</f>
        <v/>
      </c>
      <c r="CQ166" s="87" t="str">
        <f>IF(ISBLANK(AW166),"",VLOOKUP(AW166,Key!$G$3:$H$6,2,FALSE))</f>
        <v/>
      </c>
      <c r="CR166" s="87" t="str">
        <f>IF(ISBLANK(AY166),"",VLOOKUP(AY166,Key!$G$3:$H$6,2,FALSE))</f>
        <v/>
      </c>
      <c r="CS166" s="87" t="str">
        <f>IF(ISBLANK(BA166),"",VLOOKUP(BA166,Key!$G$3:$H$6,2,FALSE))</f>
        <v/>
      </c>
      <c r="CT166" s="87" t="str">
        <f>IF(ISBLANK(BC166),"",VLOOKUP(BC166,Key!$G$3:$H$6,2,FALSE))</f>
        <v/>
      </c>
      <c r="CU166" s="87" t="str">
        <f>IF(ISBLANK(BE166),"",VLOOKUP(BE166,Key!$G$3:$H$6,2,FALSE))</f>
        <v/>
      </c>
      <c r="CV166" s="87" t="str">
        <f>IF(ISBLANK(BG166),"",VLOOKUP(BG166,Key!$G$3:$H$6,2,FALSE))</f>
        <v/>
      </c>
      <c r="CW166" s="87" t="str">
        <f>IF(ISBLANK(BI166),"",VLOOKUP(BI166,Key!$G$3:$H$6,2,FALSE))</f>
        <v/>
      </c>
      <c r="CX166" s="87" t="str">
        <f>IF(ISBLANK(BK166),"",VLOOKUP(BK166,Key!$G$3:$H$6,2,FALSE))</f>
        <v/>
      </c>
      <c r="CY166" s="87" t="str">
        <f>IF(ISBLANK(BM166),"",VLOOKUP(BM166,Key!$G$3:$H$6,2,FALSE))</f>
        <v/>
      </c>
      <c r="CZ166" s="87" t="str">
        <f>IF(ISBLANK(BO166),"",VLOOKUP(BO166,Key!$G$3:$H$6,2,FALSE))</f>
        <v/>
      </c>
    </row>
    <row r="167" spans="1:104" x14ac:dyDescent="0.35">
      <c r="A167" s="174"/>
      <c r="B167" s="137"/>
      <c r="C167" s="29" t="s">
        <v>280</v>
      </c>
      <c r="D167" s="45"/>
      <c r="E167" s="46"/>
      <c r="F167" s="46"/>
      <c r="G167" s="48"/>
      <c r="H167" s="45"/>
      <c r="I167" s="47"/>
      <c r="J167" s="46"/>
      <c r="K167" s="47"/>
      <c r="L167" s="46"/>
      <c r="M167" s="48"/>
      <c r="N167" s="45"/>
      <c r="O167" s="47"/>
      <c r="P167" s="46"/>
      <c r="Q167" s="47"/>
      <c r="R167" s="46"/>
      <c r="S167" s="48"/>
      <c r="T167" s="45"/>
      <c r="U167" s="47"/>
      <c r="V167" s="46"/>
      <c r="W167" s="47"/>
      <c r="X167" s="46"/>
      <c r="Y167" s="48"/>
      <c r="Z167" s="45"/>
      <c r="AA167" s="47"/>
      <c r="AB167" s="46"/>
      <c r="AC167" s="47"/>
      <c r="AD167" s="46"/>
      <c r="AE167" s="48"/>
      <c r="AF167" s="45"/>
      <c r="AG167" s="47"/>
      <c r="AH167" s="46"/>
      <c r="AI167" s="47"/>
      <c r="AJ167" s="46"/>
      <c r="AK167" s="48"/>
      <c r="AL167" s="45"/>
      <c r="AM167" s="47"/>
      <c r="AN167" s="46"/>
      <c r="AO167" s="47"/>
      <c r="AP167" s="46"/>
      <c r="AQ167" s="48"/>
      <c r="AR167" s="45"/>
      <c r="AS167" s="47"/>
      <c r="AT167" s="46"/>
      <c r="AU167" s="47"/>
      <c r="AV167" s="46"/>
      <c r="AW167" s="48"/>
      <c r="AX167" s="45"/>
      <c r="AY167" s="47"/>
      <c r="AZ167" s="46"/>
      <c r="BA167" s="47"/>
      <c r="BB167" s="46"/>
      <c r="BC167" s="48"/>
      <c r="BD167" s="45"/>
      <c r="BE167" s="47"/>
      <c r="BF167" s="46"/>
      <c r="BG167" s="47"/>
      <c r="BH167" s="46"/>
      <c r="BI167" s="48"/>
      <c r="BJ167" s="45"/>
      <c r="BK167" s="47"/>
      <c r="BL167" s="46"/>
      <c r="BM167" s="47"/>
      <c r="BN167" s="46"/>
      <c r="BO167" s="48"/>
      <c r="BP167" s="79">
        <f>Properties!$C$5</f>
        <v>0</v>
      </c>
      <c r="BQ167" s="84" t="s">
        <v>253</v>
      </c>
      <c r="BR167" s="80" t="s">
        <v>267</v>
      </c>
      <c r="BS167" s="80">
        <f t="shared" si="9"/>
        <v>0</v>
      </c>
      <c r="BT167" s="80">
        <f t="shared" si="10"/>
        <v>0</v>
      </c>
      <c r="BU167" s="80">
        <f t="shared" si="11"/>
        <v>0</v>
      </c>
      <c r="BV167" s="87" t="str">
        <f>IF(ISBLANK(G167),"",VLOOKUP(G167,Key!$G$3:$H$6,2,FALSE))</f>
        <v/>
      </c>
      <c r="BW167" s="87" t="str">
        <f>IF(ISBLANK(I167),"",VLOOKUP(I167,Key!$G$3:$H$6,2,FALSE))</f>
        <v/>
      </c>
      <c r="BX167" s="87" t="str">
        <f>IF(ISBLANK(K167),"",VLOOKUP(K167,Key!$G$3:$H$6,2,FALSE))</f>
        <v/>
      </c>
      <c r="BY167" s="87" t="str">
        <f>IF(ISBLANK(M167),"",VLOOKUP(M167,Key!$G$3:$H$6,2,FALSE))</f>
        <v/>
      </c>
      <c r="BZ167" s="87" t="str">
        <f>IF(ISBLANK(O167),"",VLOOKUP(O167,Key!$G$3:$H$6,2,FALSE))</f>
        <v/>
      </c>
      <c r="CA167" s="87" t="str">
        <f>IF(ISBLANK(Q167),"",VLOOKUP(Q167,Key!$G$3:$H$6,2,FALSE))</f>
        <v/>
      </c>
      <c r="CB167" s="87" t="str">
        <f>IF(ISBLANK(S167),"",VLOOKUP(S167,Key!$G$3:$H$6,2,FALSE))</f>
        <v/>
      </c>
      <c r="CC167" s="87" t="str">
        <f>IF(ISBLANK(U167),"",VLOOKUP(U167,Key!$G$3:$H$6,2,FALSE))</f>
        <v/>
      </c>
      <c r="CD167" s="87" t="str">
        <f>IF(ISBLANK(W167),"",VLOOKUP(W167,Key!$G$3:$H$6,2,FALSE))</f>
        <v/>
      </c>
      <c r="CE167" s="87" t="str">
        <f>IF(ISBLANK(Y167),"",VLOOKUP(Y167,Key!$G$3:$H$6,2,FALSE))</f>
        <v/>
      </c>
      <c r="CF167" s="87" t="str">
        <f>IF(ISBLANK(AA167),"",VLOOKUP(AA167,Key!$G$3:$H$6,2,FALSE))</f>
        <v/>
      </c>
      <c r="CG167" s="87" t="str">
        <f>IF(ISBLANK(AC167),"",VLOOKUP(AC167,Key!$G$3:$H$6,2,FALSE))</f>
        <v/>
      </c>
      <c r="CH167" s="87" t="str">
        <f>IF(ISBLANK(AE167),"",VLOOKUP(AE167,Key!$G$3:$H$6,2,FALSE))</f>
        <v/>
      </c>
      <c r="CI167" s="87" t="str">
        <f>IF(ISBLANK(AG167),"",VLOOKUP(AG167,Key!$G$3:$H$6,2,FALSE))</f>
        <v/>
      </c>
      <c r="CJ167" s="87" t="str">
        <f>IF(ISBLANK(AI167),"",VLOOKUP(AI167,Key!$G$3:$H$6,2,FALSE))</f>
        <v/>
      </c>
      <c r="CK167" s="87" t="str">
        <f>IF(ISBLANK(AK167),"",VLOOKUP(AK167,Key!$G$3:$H$6,2,FALSE))</f>
        <v/>
      </c>
      <c r="CL167" s="87" t="str">
        <f>IF(ISBLANK(AM167),"",VLOOKUP(AM167,Key!$G$3:$H$6,2,FALSE))</f>
        <v/>
      </c>
      <c r="CM167" s="87" t="str">
        <f>IF(ISBLANK(AO167),"",VLOOKUP(AO167,Key!$G$3:$H$6,2,FALSE))</f>
        <v/>
      </c>
      <c r="CN167" s="87" t="str">
        <f>IF(ISBLANK(AQ167),"",VLOOKUP(AQ167,Key!$G$3:$H$6,2,FALSE))</f>
        <v/>
      </c>
      <c r="CO167" s="87" t="str">
        <f>IF(ISBLANK(AS167),"",VLOOKUP(AS167,Key!$G$3:$H$6,2,FALSE))</f>
        <v/>
      </c>
      <c r="CP167" s="87" t="str">
        <f>IF(ISBLANK(AU167),"",VLOOKUP(AU167,Key!$G$3:$H$6,2,FALSE))</f>
        <v/>
      </c>
      <c r="CQ167" s="87" t="str">
        <f>IF(ISBLANK(AW167),"",VLOOKUP(AW167,Key!$G$3:$H$6,2,FALSE))</f>
        <v/>
      </c>
      <c r="CR167" s="87" t="str">
        <f>IF(ISBLANK(AY167),"",VLOOKUP(AY167,Key!$G$3:$H$6,2,FALSE))</f>
        <v/>
      </c>
      <c r="CS167" s="87" t="str">
        <f>IF(ISBLANK(BA167),"",VLOOKUP(BA167,Key!$G$3:$H$6,2,FALSE))</f>
        <v/>
      </c>
      <c r="CT167" s="87" t="str">
        <f>IF(ISBLANK(BC167),"",VLOOKUP(BC167,Key!$G$3:$H$6,2,FALSE))</f>
        <v/>
      </c>
      <c r="CU167" s="87" t="str">
        <f>IF(ISBLANK(BE167),"",VLOOKUP(BE167,Key!$G$3:$H$6,2,FALSE))</f>
        <v/>
      </c>
      <c r="CV167" s="87" t="str">
        <f>IF(ISBLANK(BG167),"",VLOOKUP(BG167,Key!$G$3:$H$6,2,FALSE))</f>
        <v/>
      </c>
      <c r="CW167" s="87" t="str">
        <f>IF(ISBLANK(BI167),"",VLOOKUP(BI167,Key!$G$3:$H$6,2,FALSE))</f>
        <v/>
      </c>
      <c r="CX167" s="87" t="str">
        <f>IF(ISBLANK(BK167),"",VLOOKUP(BK167,Key!$G$3:$H$6,2,FALSE))</f>
        <v/>
      </c>
      <c r="CY167" s="87" t="str">
        <f>IF(ISBLANK(BM167),"",VLOOKUP(BM167,Key!$G$3:$H$6,2,FALSE))</f>
        <v/>
      </c>
      <c r="CZ167" s="87" t="str">
        <f>IF(ISBLANK(BO167),"",VLOOKUP(BO167,Key!$G$3:$H$6,2,FALSE))</f>
        <v/>
      </c>
    </row>
    <row r="168" spans="1:104" x14ac:dyDescent="0.35">
      <c r="A168" s="174"/>
      <c r="B168" s="137"/>
      <c r="C168" s="29" t="s">
        <v>281</v>
      </c>
      <c r="D168" s="45"/>
      <c r="E168" s="46"/>
      <c r="F168" s="46"/>
      <c r="G168" s="48"/>
      <c r="H168" s="45"/>
      <c r="I168" s="47"/>
      <c r="J168" s="46"/>
      <c r="K168" s="47"/>
      <c r="L168" s="46"/>
      <c r="M168" s="48"/>
      <c r="N168" s="45"/>
      <c r="O168" s="47"/>
      <c r="P168" s="46"/>
      <c r="Q168" s="47"/>
      <c r="R168" s="46"/>
      <c r="S168" s="48"/>
      <c r="T168" s="45"/>
      <c r="U168" s="47"/>
      <c r="V168" s="46"/>
      <c r="W168" s="47"/>
      <c r="X168" s="46"/>
      <c r="Y168" s="48"/>
      <c r="Z168" s="45"/>
      <c r="AA168" s="47"/>
      <c r="AB168" s="46"/>
      <c r="AC168" s="47"/>
      <c r="AD168" s="46"/>
      <c r="AE168" s="48"/>
      <c r="AF168" s="45"/>
      <c r="AG168" s="47"/>
      <c r="AH168" s="46"/>
      <c r="AI168" s="47"/>
      <c r="AJ168" s="46"/>
      <c r="AK168" s="48"/>
      <c r="AL168" s="45"/>
      <c r="AM168" s="47"/>
      <c r="AN168" s="46"/>
      <c r="AO168" s="47"/>
      <c r="AP168" s="46"/>
      <c r="AQ168" s="48"/>
      <c r="AR168" s="45"/>
      <c r="AS168" s="47"/>
      <c r="AT168" s="46"/>
      <c r="AU168" s="47"/>
      <c r="AV168" s="46"/>
      <c r="AW168" s="48"/>
      <c r="AX168" s="45"/>
      <c r="AY168" s="47"/>
      <c r="AZ168" s="46"/>
      <c r="BA168" s="47"/>
      <c r="BB168" s="46"/>
      <c r="BC168" s="48"/>
      <c r="BD168" s="45"/>
      <c r="BE168" s="47"/>
      <c r="BF168" s="46"/>
      <c r="BG168" s="47"/>
      <c r="BH168" s="46"/>
      <c r="BI168" s="48"/>
      <c r="BJ168" s="45"/>
      <c r="BK168" s="47"/>
      <c r="BL168" s="46"/>
      <c r="BM168" s="47"/>
      <c r="BN168" s="46"/>
      <c r="BO168" s="48"/>
      <c r="BP168" s="79">
        <f>Properties!$C$5</f>
        <v>0</v>
      </c>
      <c r="BQ168" s="84" t="s">
        <v>253</v>
      </c>
      <c r="BR168" s="80" t="s">
        <v>267</v>
      </c>
      <c r="BS168" s="80">
        <f t="shared" si="9"/>
        <v>0</v>
      </c>
      <c r="BT168" s="80">
        <f t="shared" si="10"/>
        <v>0</v>
      </c>
      <c r="BU168" s="80">
        <f t="shared" si="11"/>
        <v>0</v>
      </c>
      <c r="BV168" s="87" t="str">
        <f>IF(ISBLANK(G168),"",VLOOKUP(G168,Key!$G$3:$H$6,2,FALSE))</f>
        <v/>
      </c>
      <c r="BW168" s="87" t="str">
        <f>IF(ISBLANK(I168),"",VLOOKUP(I168,Key!$G$3:$H$6,2,FALSE))</f>
        <v/>
      </c>
      <c r="BX168" s="87" t="str">
        <f>IF(ISBLANK(K168),"",VLOOKUP(K168,Key!$G$3:$H$6,2,FALSE))</f>
        <v/>
      </c>
      <c r="BY168" s="87" t="str">
        <f>IF(ISBLANK(M168),"",VLOOKUP(M168,Key!$G$3:$H$6,2,FALSE))</f>
        <v/>
      </c>
      <c r="BZ168" s="87" t="str">
        <f>IF(ISBLANK(O168),"",VLOOKUP(O168,Key!$G$3:$H$6,2,FALSE))</f>
        <v/>
      </c>
      <c r="CA168" s="87" t="str">
        <f>IF(ISBLANK(Q168),"",VLOOKUP(Q168,Key!$G$3:$H$6,2,FALSE))</f>
        <v/>
      </c>
      <c r="CB168" s="87" t="str">
        <f>IF(ISBLANK(S168),"",VLOOKUP(S168,Key!$G$3:$H$6,2,FALSE))</f>
        <v/>
      </c>
      <c r="CC168" s="87" t="str">
        <f>IF(ISBLANK(U168),"",VLOOKUP(U168,Key!$G$3:$H$6,2,FALSE))</f>
        <v/>
      </c>
      <c r="CD168" s="87" t="str">
        <f>IF(ISBLANK(W168),"",VLOOKUP(W168,Key!$G$3:$H$6,2,FALSE))</f>
        <v/>
      </c>
      <c r="CE168" s="87" t="str">
        <f>IF(ISBLANK(Y168),"",VLOOKUP(Y168,Key!$G$3:$H$6,2,FALSE))</f>
        <v/>
      </c>
      <c r="CF168" s="87" t="str">
        <f>IF(ISBLANK(AA168),"",VLOOKUP(AA168,Key!$G$3:$H$6,2,FALSE))</f>
        <v/>
      </c>
      <c r="CG168" s="87" t="str">
        <f>IF(ISBLANK(AC168),"",VLOOKUP(AC168,Key!$G$3:$H$6,2,FALSE))</f>
        <v/>
      </c>
      <c r="CH168" s="87" t="str">
        <f>IF(ISBLANK(AE168),"",VLOOKUP(AE168,Key!$G$3:$H$6,2,FALSE))</f>
        <v/>
      </c>
      <c r="CI168" s="87" t="str">
        <f>IF(ISBLANK(AG168),"",VLOOKUP(AG168,Key!$G$3:$H$6,2,FALSE))</f>
        <v/>
      </c>
      <c r="CJ168" s="87" t="str">
        <f>IF(ISBLANK(AI168),"",VLOOKUP(AI168,Key!$G$3:$H$6,2,FALSE))</f>
        <v/>
      </c>
      <c r="CK168" s="87" t="str">
        <f>IF(ISBLANK(AK168),"",VLOOKUP(AK168,Key!$G$3:$H$6,2,FALSE))</f>
        <v/>
      </c>
      <c r="CL168" s="87" t="str">
        <f>IF(ISBLANK(AM168),"",VLOOKUP(AM168,Key!$G$3:$H$6,2,FALSE))</f>
        <v/>
      </c>
      <c r="CM168" s="87" t="str">
        <f>IF(ISBLANK(AO168),"",VLOOKUP(AO168,Key!$G$3:$H$6,2,FALSE))</f>
        <v/>
      </c>
      <c r="CN168" s="87" t="str">
        <f>IF(ISBLANK(AQ168),"",VLOOKUP(AQ168,Key!$G$3:$H$6,2,FALSE))</f>
        <v/>
      </c>
      <c r="CO168" s="87" t="str">
        <f>IF(ISBLANK(AS168),"",VLOOKUP(AS168,Key!$G$3:$H$6,2,FALSE))</f>
        <v/>
      </c>
      <c r="CP168" s="87" t="str">
        <f>IF(ISBLANK(AU168),"",VLOOKUP(AU168,Key!$G$3:$H$6,2,FALSE))</f>
        <v/>
      </c>
      <c r="CQ168" s="87" t="str">
        <f>IF(ISBLANK(AW168),"",VLOOKUP(AW168,Key!$G$3:$H$6,2,FALSE))</f>
        <v/>
      </c>
      <c r="CR168" s="87" t="str">
        <f>IF(ISBLANK(AY168),"",VLOOKUP(AY168,Key!$G$3:$H$6,2,FALSE))</f>
        <v/>
      </c>
      <c r="CS168" s="87" t="str">
        <f>IF(ISBLANK(BA168),"",VLOOKUP(BA168,Key!$G$3:$H$6,2,FALSE))</f>
        <v/>
      </c>
      <c r="CT168" s="87" t="str">
        <f>IF(ISBLANK(BC168),"",VLOOKUP(BC168,Key!$G$3:$H$6,2,FALSE))</f>
        <v/>
      </c>
      <c r="CU168" s="87" t="str">
        <f>IF(ISBLANK(BE168),"",VLOOKUP(BE168,Key!$G$3:$H$6,2,FALSE))</f>
        <v/>
      </c>
      <c r="CV168" s="87" t="str">
        <f>IF(ISBLANK(BG168),"",VLOOKUP(BG168,Key!$G$3:$H$6,2,FALSE))</f>
        <v/>
      </c>
      <c r="CW168" s="87" t="str">
        <f>IF(ISBLANK(BI168),"",VLOOKUP(BI168,Key!$G$3:$H$6,2,FALSE))</f>
        <v/>
      </c>
      <c r="CX168" s="87" t="str">
        <f>IF(ISBLANK(BK168),"",VLOOKUP(BK168,Key!$G$3:$H$6,2,FALSE))</f>
        <v/>
      </c>
      <c r="CY168" s="87" t="str">
        <f>IF(ISBLANK(BM168),"",VLOOKUP(BM168,Key!$G$3:$H$6,2,FALSE))</f>
        <v/>
      </c>
      <c r="CZ168" s="87" t="str">
        <f>IF(ISBLANK(BO168),"",VLOOKUP(BO168,Key!$G$3:$H$6,2,FALSE))</f>
        <v/>
      </c>
    </row>
    <row r="169" spans="1:104" x14ac:dyDescent="0.35">
      <c r="A169" s="174"/>
      <c r="B169" s="137"/>
      <c r="C169" s="29" t="s">
        <v>282</v>
      </c>
      <c r="D169" s="45"/>
      <c r="E169" s="46"/>
      <c r="F169" s="46"/>
      <c r="G169" s="48"/>
      <c r="H169" s="45"/>
      <c r="I169" s="47"/>
      <c r="J169" s="46"/>
      <c r="K169" s="47"/>
      <c r="L169" s="46"/>
      <c r="M169" s="48"/>
      <c r="N169" s="45"/>
      <c r="O169" s="47"/>
      <c r="P169" s="46"/>
      <c r="Q169" s="47"/>
      <c r="R169" s="46"/>
      <c r="S169" s="48"/>
      <c r="T169" s="45"/>
      <c r="U169" s="47"/>
      <c r="V169" s="46"/>
      <c r="W169" s="47"/>
      <c r="X169" s="46"/>
      <c r="Y169" s="48"/>
      <c r="Z169" s="45"/>
      <c r="AA169" s="47"/>
      <c r="AB169" s="46"/>
      <c r="AC169" s="47"/>
      <c r="AD169" s="46"/>
      <c r="AE169" s="48"/>
      <c r="AF169" s="45"/>
      <c r="AG169" s="47"/>
      <c r="AH169" s="46"/>
      <c r="AI169" s="47"/>
      <c r="AJ169" s="46"/>
      <c r="AK169" s="48"/>
      <c r="AL169" s="45"/>
      <c r="AM169" s="47"/>
      <c r="AN169" s="46"/>
      <c r="AO169" s="47"/>
      <c r="AP169" s="46"/>
      <c r="AQ169" s="48"/>
      <c r="AR169" s="45"/>
      <c r="AS169" s="47"/>
      <c r="AT169" s="46"/>
      <c r="AU169" s="47"/>
      <c r="AV169" s="46"/>
      <c r="AW169" s="48"/>
      <c r="AX169" s="45"/>
      <c r="AY169" s="47"/>
      <c r="AZ169" s="46"/>
      <c r="BA169" s="47"/>
      <c r="BB169" s="46"/>
      <c r="BC169" s="48"/>
      <c r="BD169" s="45"/>
      <c r="BE169" s="47"/>
      <c r="BF169" s="46"/>
      <c r="BG169" s="47"/>
      <c r="BH169" s="46"/>
      <c r="BI169" s="48"/>
      <c r="BJ169" s="45"/>
      <c r="BK169" s="47"/>
      <c r="BL169" s="46"/>
      <c r="BM169" s="47"/>
      <c r="BN169" s="46"/>
      <c r="BO169" s="48"/>
      <c r="BP169" s="79">
        <f>Properties!$C$5</f>
        <v>0</v>
      </c>
      <c r="BQ169" s="84" t="s">
        <v>253</v>
      </c>
      <c r="BR169" s="80" t="s">
        <v>267</v>
      </c>
      <c r="BS169" s="80">
        <f t="shared" si="9"/>
        <v>0</v>
      </c>
      <c r="BT169" s="80">
        <f t="shared" si="10"/>
        <v>0</v>
      </c>
      <c r="BU169" s="80">
        <f t="shared" si="11"/>
        <v>0</v>
      </c>
      <c r="BV169" s="87" t="str">
        <f>IF(ISBLANK(G169),"",VLOOKUP(G169,Key!$G$3:$H$6,2,FALSE))</f>
        <v/>
      </c>
      <c r="BW169" s="87" t="str">
        <f>IF(ISBLANK(I169),"",VLOOKUP(I169,Key!$G$3:$H$6,2,FALSE))</f>
        <v/>
      </c>
      <c r="BX169" s="87" t="str">
        <f>IF(ISBLANK(K169),"",VLOOKUP(K169,Key!$G$3:$H$6,2,FALSE))</f>
        <v/>
      </c>
      <c r="BY169" s="87" t="str">
        <f>IF(ISBLANK(M169),"",VLOOKUP(M169,Key!$G$3:$H$6,2,FALSE))</f>
        <v/>
      </c>
      <c r="BZ169" s="87" t="str">
        <f>IF(ISBLANK(O169),"",VLOOKUP(O169,Key!$G$3:$H$6,2,FALSE))</f>
        <v/>
      </c>
      <c r="CA169" s="87" t="str">
        <f>IF(ISBLANK(Q169),"",VLOOKUP(Q169,Key!$G$3:$H$6,2,FALSE))</f>
        <v/>
      </c>
      <c r="CB169" s="87" t="str">
        <f>IF(ISBLANK(S169),"",VLOOKUP(S169,Key!$G$3:$H$6,2,FALSE))</f>
        <v/>
      </c>
      <c r="CC169" s="87" t="str">
        <f>IF(ISBLANK(U169),"",VLOOKUP(U169,Key!$G$3:$H$6,2,FALSE))</f>
        <v/>
      </c>
      <c r="CD169" s="87" t="str">
        <f>IF(ISBLANK(W169),"",VLOOKUP(W169,Key!$G$3:$H$6,2,FALSE))</f>
        <v/>
      </c>
      <c r="CE169" s="87" t="str">
        <f>IF(ISBLANK(Y169),"",VLOOKUP(Y169,Key!$G$3:$H$6,2,FALSE))</f>
        <v/>
      </c>
      <c r="CF169" s="87" t="str">
        <f>IF(ISBLANK(AA169),"",VLOOKUP(AA169,Key!$G$3:$H$6,2,FALSE))</f>
        <v/>
      </c>
      <c r="CG169" s="87" t="str">
        <f>IF(ISBLANK(AC169),"",VLOOKUP(AC169,Key!$G$3:$H$6,2,FALSE))</f>
        <v/>
      </c>
      <c r="CH169" s="87" t="str">
        <f>IF(ISBLANK(AE169),"",VLOOKUP(AE169,Key!$G$3:$H$6,2,FALSE))</f>
        <v/>
      </c>
      <c r="CI169" s="87" t="str">
        <f>IF(ISBLANK(AG169),"",VLOOKUP(AG169,Key!$G$3:$H$6,2,FALSE))</f>
        <v/>
      </c>
      <c r="CJ169" s="87" t="str">
        <f>IF(ISBLANK(AI169),"",VLOOKUP(AI169,Key!$G$3:$H$6,2,FALSE))</f>
        <v/>
      </c>
      <c r="CK169" s="87" t="str">
        <f>IF(ISBLANK(AK169),"",VLOOKUP(AK169,Key!$G$3:$H$6,2,FALSE))</f>
        <v/>
      </c>
      <c r="CL169" s="87" t="str">
        <f>IF(ISBLANK(AM169),"",VLOOKUP(AM169,Key!$G$3:$H$6,2,FALSE))</f>
        <v/>
      </c>
      <c r="CM169" s="87" t="str">
        <f>IF(ISBLANK(AO169),"",VLOOKUP(AO169,Key!$G$3:$H$6,2,FALSE))</f>
        <v/>
      </c>
      <c r="CN169" s="87" t="str">
        <f>IF(ISBLANK(AQ169),"",VLOOKUP(AQ169,Key!$G$3:$H$6,2,FALSE))</f>
        <v/>
      </c>
      <c r="CO169" s="87" t="str">
        <f>IF(ISBLANK(AS169),"",VLOOKUP(AS169,Key!$G$3:$H$6,2,FALSE))</f>
        <v/>
      </c>
      <c r="CP169" s="87" t="str">
        <f>IF(ISBLANK(AU169),"",VLOOKUP(AU169,Key!$G$3:$H$6,2,FALSE))</f>
        <v/>
      </c>
      <c r="CQ169" s="87" t="str">
        <f>IF(ISBLANK(AW169),"",VLOOKUP(AW169,Key!$G$3:$H$6,2,FALSE))</f>
        <v/>
      </c>
      <c r="CR169" s="87" t="str">
        <f>IF(ISBLANK(AY169),"",VLOOKUP(AY169,Key!$G$3:$H$6,2,FALSE))</f>
        <v/>
      </c>
      <c r="CS169" s="87" t="str">
        <f>IF(ISBLANK(BA169),"",VLOOKUP(BA169,Key!$G$3:$H$6,2,FALSE))</f>
        <v/>
      </c>
      <c r="CT169" s="87" t="str">
        <f>IF(ISBLANK(BC169),"",VLOOKUP(BC169,Key!$G$3:$H$6,2,FALSE))</f>
        <v/>
      </c>
      <c r="CU169" s="87" t="str">
        <f>IF(ISBLANK(BE169),"",VLOOKUP(BE169,Key!$G$3:$H$6,2,FALSE))</f>
        <v/>
      </c>
      <c r="CV169" s="87" t="str">
        <f>IF(ISBLANK(BG169),"",VLOOKUP(BG169,Key!$G$3:$H$6,2,FALSE))</f>
        <v/>
      </c>
      <c r="CW169" s="87" t="str">
        <f>IF(ISBLANK(BI169),"",VLOOKUP(BI169,Key!$G$3:$H$6,2,FALSE))</f>
        <v/>
      </c>
      <c r="CX169" s="87" t="str">
        <f>IF(ISBLANK(BK169),"",VLOOKUP(BK169,Key!$G$3:$H$6,2,FALSE))</f>
        <v/>
      </c>
      <c r="CY169" s="87" t="str">
        <f>IF(ISBLANK(BM169),"",VLOOKUP(BM169,Key!$G$3:$H$6,2,FALSE))</f>
        <v/>
      </c>
      <c r="CZ169" s="87" t="str">
        <f>IF(ISBLANK(BO169),"",VLOOKUP(BO169,Key!$G$3:$H$6,2,FALSE))</f>
        <v/>
      </c>
    </row>
    <row r="170" spans="1:104" ht="29" x14ac:dyDescent="0.35">
      <c r="A170" s="174"/>
      <c r="B170" s="137"/>
      <c r="C170" s="29" t="s">
        <v>283</v>
      </c>
      <c r="D170" s="45"/>
      <c r="E170" s="46"/>
      <c r="F170" s="46"/>
      <c r="G170" s="48"/>
      <c r="H170" s="45"/>
      <c r="I170" s="47"/>
      <c r="J170" s="46"/>
      <c r="K170" s="47"/>
      <c r="L170" s="46"/>
      <c r="M170" s="48"/>
      <c r="N170" s="45"/>
      <c r="O170" s="47"/>
      <c r="P170" s="46"/>
      <c r="Q170" s="47"/>
      <c r="R170" s="46"/>
      <c r="S170" s="48"/>
      <c r="T170" s="45"/>
      <c r="U170" s="47"/>
      <c r="V170" s="46"/>
      <c r="W170" s="47"/>
      <c r="X170" s="46"/>
      <c r="Y170" s="48"/>
      <c r="Z170" s="45"/>
      <c r="AA170" s="47"/>
      <c r="AB170" s="46"/>
      <c r="AC170" s="47"/>
      <c r="AD170" s="46"/>
      <c r="AE170" s="48"/>
      <c r="AF170" s="45"/>
      <c r="AG170" s="47"/>
      <c r="AH170" s="46"/>
      <c r="AI170" s="47"/>
      <c r="AJ170" s="46"/>
      <c r="AK170" s="48"/>
      <c r="AL170" s="45"/>
      <c r="AM170" s="47"/>
      <c r="AN170" s="46"/>
      <c r="AO170" s="47"/>
      <c r="AP170" s="46"/>
      <c r="AQ170" s="48"/>
      <c r="AR170" s="45"/>
      <c r="AS170" s="47"/>
      <c r="AT170" s="46"/>
      <c r="AU170" s="47"/>
      <c r="AV170" s="46"/>
      <c r="AW170" s="48"/>
      <c r="AX170" s="45"/>
      <c r="AY170" s="47"/>
      <c r="AZ170" s="46"/>
      <c r="BA170" s="47"/>
      <c r="BB170" s="46"/>
      <c r="BC170" s="48"/>
      <c r="BD170" s="45"/>
      <c r="BE170" s="47"/>
      <c r="BF170" s="46"/>
      <c r="BG170" s="47"/>
      <c r="BH170" s="46"/>
      <c r="BI170" s="48"/>
      <c r="BJ170" s="45"/>
      <c r="BK170" s="47"/>
      <c r="BL170" s="46"/>
      <c r="BM170" s="47"/>
      <c r="BN170" s="46"/>
      <c r="BO170" s="48"/>
      <c r="BP170" s="79">
        <f>Properties!$C$5</f>
        <v>0</v>
      </c>
      <c r="BQ170" s="84" t="s">
        <v>253</v>
      </c>
      <c r="BR170" s="80" t="s">
        <v>267</v>
      </c>
      <c r="BS170" s="80">
        <f t="shared" si="9"/>
        <v>0</v>
      </c>
      <c r="BT170" s="80">
        <f t="shared" si="10"/>
        <v>0</v>
      </c>
      <c r="BU170" s="80">
        <f t="shared" si="11"/>
        <v>0</v>
      </c>
      <c r="BV170" s="87" t="str">
        <f>IF(ISBLANK(G170),"",VLOOKUP(G170,Key!$G$3:$H$6,2,FALSE))</f>
        <v/>
      </c>
      <c r="BW170" s="87" t="str">
        <f>IF(ISBLANK(I170),"",VLOOKUP(I170,Key!$G$3:$H$6,2,FALSE))</f>
        <v/>
      </c>
      <c r="BX170" s="87" t="str">
        <f>IF(ISBLANK(K170),"",VLOOKUP(K170,Key!$G$3:$H$6,2,FALSE))</f>
        <v/>
      </c>
      <c r="BY170" s="87" t="str">
        <f>IF(ISBLANK(M170),"",VLOOKUP(M170,Key!$G$3:$H$6,2,FALSE))</f>
        <v/>
      </c>
      <c r="BZ170" s="87" t="str">
        <f>IF(ISBLANK(O170),"",VLOOKUP(O170,Key!$G$3:$H$6,2,FALSE))</f>
        <v/>
      </c>
      <c r="CA170" s="87" t="str">
        <f>IF(ISBLANK(Q170),"",VLOOKUP(Q170,Key!$G$3:$H$6,2,FALSE))</f>
        <v/>
      </c>
      <c r="CB170" s="87" t="str">
        <f>IF(ISBLANK(S170),"",VLOOKUP(S170,Key!$G$3:$H$6,2,FALSE))</f>
        <v/>
      </c>
      <c r="CC170" s="87" t="str">
        <f>IF(ISBLANK(U170),"",VLOOKUP(U170,Key!$G$3:$H$6,2,FALSE))</f>
        <v/>
      </c>
      <c r="CD170" s="87" t="str">
        <f>IF(ISBLANK(W170),"",VLOOKUP(W170,Key!$G$3:$H$6,2,FALSE))</f>
        <v/>
      </c>
      <c r="CE170" s="87" t="str">
        <f>IF(ISBLANK(Y170),"",VLOOKUP(Y170,Key!$G$3:$H$6,2,FALSE))</f>
        <v/>
      </c>
      <c r="CF170" s="87" t="str">
        <f>IF(ISBLANK(AA170),"",VLOOKUP(AA170,Key!$G$3:$H$6,2,FALSE))</f>
        <v/>
      </c>
      <c r="CG170" s="87" t="str">
        <f>IF(ISBLANK(AC170),"",VLOOKUP(AC170,Key!$G$3:$H$6,2,FALSE))</f>
        <v/>
      </c>
      <c r="CH170" s="87" t="str">
        <f>IF(ISBLANK(AE170),"",VLOOKUP(AE170,Key!$G$3:$H$6,2,FALSE))</f>
        <v/>
      </c>
      <c r="CI170" s="87" t="str">
        <f>IF(ISBLANK(AG170),"",VLOOKUP(AG170,Key!$G$3:$H$6,2,FALSE))</f>
        <v/>
      </c>
      <c r="CJ170" s="87" t="str">
        <f>IF(ISBLANK(AI170),"",VLOOKUP(AI170,Key!$G$3:$H$6,2,FALSE))</f>
        <v/>
      </c>
      <c r="CK170" s="87" t="str">
        <f>IF(ISBLANK(AK170),"",VLOOKUP(AK170,Key!$G$3:$H$6,2,FALSE))</f>
        <v/>
      </c>
      <c r="CL170" s="87" t="str">
        <f>IF(ISBLANK(AM170),"",VLOOKUP(AM170,Key!$G$3:$H$6,2,FALSE))</f>
        <v/>
      </c>
      <c r="CM170" s="87" t="str">
        <f>IF(ISBLANK(AO170),"",VLOOKUP(AO170,Key!$G$3:$H$6,2,FALSE))</f>
        <v/>
      </c>
      <c r="CN170" s="87" t="str">
        <f>IF(ISBLANK(AQ170),"",VLOOKUP(AQ170,Key!$G$3:$H$6,2,FALSE))</f>
        <v/>
      </c>
      <c r="CO170" s="87" t="str">
        <f>IF(ISBLANK(AS170),"",VLOOKUP(AS170,Key!$G$3:$H$6,2,FALSE))</f>
        <v/>
      </c>
      <c r="CP170" s="87" t="str">
        <f>IF(ISBLANK(AU170),"",VLOOKUP(AU170,Key!$G$3:$H$6,2,FALSE))</f>
        <v/>
      </c>
      <c r="CQ170" s="87" t="str">
        <f>IF(ISBLANK(AW170),"",VLOOKUP(AW170,Key!$G$3:$H$6,2,FALSE))</f>
        <v/>
      </c>
      <c r="CR170" s="87" t="str">
        <f>IF(ISBLANK(AY170),"",VLOOKUP(AY170,Key!$G$3:$H$6,2,FALSE))</f>
        <v/>
      </c>
      <c r="CS170" s="87" t="str">
        <f>IF(ISBLANK(BA170),"",VLOOKUP(BA170,Key!$G$3:$H$6,2,FALSE))</f>
        <v/>
      </c>
      <c r="CT170" s="87" t="str">
        <f>IF(ISBLANK(BC170),"",VLOOKUP(BC170,Key!$G$3:$H$6,2,FALSE))</f>
        <v/>
      </c>
      <c r="CU170" s="87" t="str">
        <f>IF(ISBLANK(BE170),"",VLOOKUP(BE170,Key!$G$3:$H$6,2,FALSE))</f>
        <v/>
      </c>
      <c r="CV170" s="87" t="str">
        <f>IF(ISBLANK(BG170),"",VLOOKUP(BG170,Key!$G$3:$H$6,2,FALSE))</f>
        <v/>
      </c>
      <c r="CW170" s="87" t="str">
        <f>IF(ISBLANK(BI170),"",VLOOKUP(BI170,Key!$G$3:$H$6,2,FALSE))</f>
        <v/>
      </c>
      <c r="CX170" s="87" t="str">
        <f>IF(ISBLANK(BK170),"",VLOOKUP(BK170,Key!$G$3:$H$6,2,FALSE))</f>
        <v/>
      </c>
      <c r="CY170" s="87" t="str">
        <f>IF(ISBLANK(BM170),"",VLOOKUP(BM170,Key!$G$3:$H$6,2,FALSE))</f>
        <v/>
      </c>
      <c r="CZ170" s="87" t="str">
        <f>IF(ISBLANK(BO170),"",VLOOKUP(BO170,Key!$G$3:$H$6,2,FALSE))</f>
        <v/>
      </c>
    </row>
    <row r="171" spans="1:104" x14ac:dyDescent="0.35">
      <c r="A171" s="174"/>
      <c r="B171" s="137"/>
      <c r="C171" s="29" t="s">
        <v>284</v>
      </c>
      <c r="D171" s="45"/>
      <c r="E171" s="46"/>
      <c r="F171" s="46"/>
      <c r="G171" s="48"/>
      <c r="H171" s="45"/>
      <c r="I171" s="47"/>
      <c r="J171" s="46"/>
      <c r="K171" s="47"/>
      <c r="L171" s="46"/>
      <c r="M171" s="48"/>
      <c r="N171" s="45"/>
      <c r="O171" s="47"/>
      <c r="P171" s="46"/>
      <c r="Q171" s="47"/>
      <c r="R171" s="46"/>
      <c r="S171" s="48"/>
      <c r="T171" s="45"/>
      <c r="U171" s="47"/>
      <c r="V171" s="46"/>
      <c r="W171" s="47"/>
      <c r="X171" s="46"/>
      <c r="Y171" s="48"/>
      <c r="Z171" s="45"/>
      <c r="AA171" s="47"/>
      <c r="AB171" s="46"/>
      <c r="AC171" s="47"/>
      <c r="AD171" s="46"/>
      <c r="AE171" s="48"/>
      <c r="AF171" s="45"/>
      <c r="AG171" s="47"/>
      <c r="AH171" s="46"/>
      <c r="AI171" s="47"/>
      <c r="AJ171" s="46"/>
      <c r="AK171" s="48"/>
      <c r="AL171" s="45"/>
      <c r="AM171" s="47"/>
      <c r="AN171" s="46"/>
      <c r="AO171" s="47"/>
      <c r="AP171" s="46"/>
      <c r="AQ171" s="48"/>
      <c r="AR171" s="45"/>
      <c r="AS171" s="47"/>
      <c r="AT171" s="46"/>
      <c r="AU171" s="47"/>
      <c r="AV171" s="46"/>
      <c r="AW171" s="48"/>
      <c r="AX171" s="45"/>
      <c r="AY171" s="47"/>
      <c r="AZ171" s="46"/>
      <c r="BA171" s="47"/>
      <c r="BB171" s="46"/>
      <c r="BC171" s="48"/>
      <c r="BD171" s="45"/>
      <c r="BE171" s="47"/>
      <c r="BF171" s="46"/>
      <c r="BG171" s="47"/>
      <c r="BH171" s="46"/>
      <c r="BI171" s="48"/>
      <c r="BJ171" s="45"/>
      <c r="BK171" s="47"/>
      <c r="BL171" s="46"/>
      <c r="BM171" s="47"/>
      <c r="BN171" s="46"/>
      <c r="BO171" s="48"/>
      <c r="BP171" s="79">
        <f>Properties!$C$5</f>
        <v>0</v>
      </c>
      <c r="BQ171" s="84" t="s">
        <v>253</v>
      </c>
      <c r="BR171" s="80" t="s">
        <v>267</v>
      </c>
      <c r="BS171" s="80">
        <f t="shared" si="9"/>
        <v>0</v>
      </c>
      <c r="BT171" s="80">
        <f t="shared" si="10"/>
        <v>0</v>
      </c>
      <c r="BU171" s="80">
        <f t="shared" si="11"/>
        <v>0</v>
      </c>
      <c r="BV171" s="87" t="str">
        <f>IF(ISBLANK(G171),"",VLOOKUP(G171,Key!$G$3:$H$6,2,FALSE))</f>
        <v/>
      </c>
      <c r="BW171" s="87" t="str">
        <f>IF(ISBLANK(I171),"",VLOOKUP(I171,Key!$G$3:$H$6,2,FALSE))</f>
        <v/>
      </c>
      <c r="BX171" s="87" t="str">
        <f>IF(ISBLANK(K171),"",VLOOKUP(K171,Key!$G$3:$H$6,2,FALSE))</f>
        <v/>
      </c>
      <c r="BY171" s="87" t="str">
        <f>IF(ISBLANK(M171),"",VLOOKUP(M171,Key!$G$3:$H$6,2,FALSE))</f>
        <v/>
      </c>
      <c r="BZ171" s="87" t="str">
        <f>IF(ISBLANK(O171),"",VLOOKUP(O171,Key!$G$3:$H$6,2,FALSE))</f>
        <v/>
      </c>
      <c r="CA171" s="87" t="str">
        <f>IF(ISBLANK(Q171),"",VLOOKUP(Q171,Key!$G$3:$H$6,2,FALSE))</f>
        <v/>
      </c>
      <c r="CB171" s="87" t="str">
        <f>IF(ISBLANK(S171),"",VLOOKUP(S171,Key!$G$3:$H$6,2,FALSE))</f>
        <v/>
      </c>
      <c r="CC171" s="87" t="str">
        <f>IF(ISBLANK(U171),"",VLOOKUP(U171,Key!$G$3:$H$6,2,FALSE))</f>
        <v/>
      </c>
      <c r="CD171" s="87" t="str">
        <f>IF(ISBLANK(W171),"",VLOOKUP(W171,Key!$G$3:$H$6,2,FALSE))</f>
        <v/>
      </c>
      <c r="CE171" s="87" t="str">
        <f>IF(ISBLANK(Y171),"",VLOOKUP(Y171,Key!$G$3:$H$6,2,FALSE))</f>
        <v/>
      </c>
      <c r="CF171" s="87" t="str">
        <f>IF(ISBLANK(AA171),"",VLOOKUP(AA171,Key!$G$3:$H$6,2,FALSE))</f>
        <v/>
      </c>
      <c r="CG171" s="87" t="str">
        <f>IF(ISBLANK(AC171),"",VLOOKUP(AC171,Key!$G$3:$H$6,2,FALSE))</f>
        <v/>
      </c>
      <c r="CH171" s="87" t="str">
        <f>IF(ISBLANK(AE171),"",VLOOKUP(AE171,Key!$G$3:$H$6,2,FALSE))</f>
        <v/>
      </c>
      <c r="CI171" s="87" t="str">
        <f>IF(ISBLANK(AG171),"",VLOOKUP(AG171,Key!$G$3:$H$6,2,FALSE))</f>
        <v/>
      </c>
      <c r="CJ171" s="87" t="str">
        <f>IF(ISBLANK(AI171),"",VLOOKUP(AI171,Key!$G$3:$H$6,2,FALSE))</f>
        <v/>
      </c>
      <c r="CK171" s="87" t="str">
        <f>IF(ISBLANK(AK171),"",VLOOKUP(AK171,Key!$G$3:$H$6,2,FALSE))</f>
        <v/>
      </c>
      <c r="CL171" s="87" t="str">
        <f>IF(ISBLANK(AM171),"",VLOOKUP(AM171,Key!$G$3:$H$6,2,FALSE))</f>
        <v/>
      </c>
      <c r="CM171" s="87" t="str">
        <f>IF(ISBLANK(AO171),"",VLOOKUP(AO171,Key!$G$3:$H$6,2,FALSE))</f>
        <v/>
      </c>
      <c r="CN171" s="87" t="str">
        <f>IF(ISBLANK(AQ171),"",VLOOKUP(AQ171,Key!$G$3:$H$6,2,FALSE))</f>
        <v/>
      </c>
      <c r="CO171" s="87" t="str">
        <f>IF(ISBLANK(AS171),"",VLOOKUP(AS171,Key!$G$3:$H$6,2,FALSE))</f>
        <v/>
      </c>
      <c r="CP171" s="87" t="str">
        <f>IF(ISBLANK(AU171),"",VLOOKUP(AU171,Key!$G$3:$H$6,2,FALSE))</f>
        <v/>
      </c>
      <c r="CQ171" s="87" t="str">
        <f>IF(ISBLANK(AW171),"",VLOOKUP(AW171,Key!$G$3:$H$6,2,FALSE))</f>
        <v/>
      </c>
      <c r="CR171" s="87" t="str">
        <f>IF(ISBLANK(AY171),"",VLOOKUP(AY171,Key!$G$3:$H$6,2,FALSE))</f>
        <v/>
      </c>
      <c r="CS171" s="87" t="str">
        <f>IF(ISBLANK(BA171),"",VLOOKUP(BA171,Key!$G$3:$H$6,2,FALSE))</f>
        <v/>
      </c>
      <c r="CT171" s="87" t="str">
        <f>IF(ISBLANK(BC171),"",VLOOKUP(BC171,Key!$G$3:$H$6,2,FALSE))</f>
        <v/>
      </c>
      <c r="CU171" s="87" t="str">
        <f>IF(ISBLANK(BE171),"",VLOOKUP(BE171,Key!$G$3:$H$6,2,FALSE))</f>
        <v/>
      </c>
      <c r="CV171" s="87" t="str">
        <f>IF(ISBLANK(BG171),"",VLOOKUP(BG171,Key!$G$3:$H$6,2,FALSE))</f>
        <v/>
      </c>
      <c r="CW171" s="87" t="str">
        <f>IF(ISBLANK(BI171),"",VLOOKUP(BI171,Key!$G$3:$H$6,2,FALSE))</f>
        <v/>
      </c>
      <c r="CX171" s="87" t="str">
        <f>IF(ISBLANK(BK171),"",VLOOKUP(BK171,Key!$G$3:$H$6,2,FALSE))</f>
        <v/>
      </c>
      <c r="CY171" s="87" t="str">
        <f>IF(ISBLANK(BM171),"",VLOOKUP(BM171,Key!$G$3:$H$6,2,FALSE))</f>
        <v/>
      </c>
      <c r="CZ171" s="87" t="str">
        <f>IF(ISBLANK(BO171),"",VLOOKUP(BO171,Key!$G$3:$H$6,2,FALSE))</f>
        <v/>
      </c>
    </row>
    <row r="172" spans="1:104" x14ac:dyDescent="0.35">
      <c r="A172" s="174"/>
      <c r="B172" s="137"/>
      <c r="C172" s="29" t="s">
        <v>285</v>
      </c>
      <c r="D172" s="45"/>
      <c r="E172" s="46"/>
      <c r="F172" s="46"/>
      <c r="G172" s="48"/>
      <c r="H172" s="45"/>
      <c r="I172" s="47"/>
      <c r="J172" s="46"/>
      <c r="K172" s="47"/>
      <c r="L172" s="46"/>
      <c r="M172" s="48"/>
      <c r="N172" s="45"/>
      <c r="O172" s="47"/>
      <c r="P172" s="46"/>
      <c r="Q172" s="47"/>
      <c r="R172" s="46"/>
      <c r="S172" s="48"/>
      <c r="T172" s="45"/>
      <c r="U172" s="47"/>
      <c r="V172" s="46"/>
      <c r="W172" s="47"/>
      <c r="X172" s="46"/>
      <c r="Y172" s="48"/>
      <c r="Z172" s="45"/>
      <c r="AA172" s="47"/>
      <c r="AB172" s="46"/>
      <c r="AC172" s="47"/>
      <c r="AD172" s="46"/>
      <c r="AE172" s="48"/>
      <c r="AF172" s="45"/>
      <c r="AG172" s="47"/>
      <c r="AH172" s="46"/>
      <c r="AI172" s="47"/>
      <c r="AJ172" s="46"/>
      <c r="AK172" s="48"/>
      <c r="AL172" s="45"/>
      <c r="AM172" s="47"/>
      <c r="AN172" s="46"/>
      <c r="AO172" s="47"/>
      <c r="AP172" s="46"/>
      <c r="AQ172" s="48"/>
      <c r="AR172" s="45"/>
      <c r="AS172" s="47"/>
      <c r="AT172" s="46"/>
      <c r="AU172" s="47"/>
      <c r="AV172" s="46"/>
      <c r="AW172" s="48"/>
      <c r="AX172" s="45"/>
      <c r="AY172" s="47"/>
      <c r="AZ172" s="46"/>
      <c r="BA172" s="47"/>
      <c r="BB172" s="46"/>
      <c r="BC172" s="48"/>
      <c r="BD172" s="45"/>
      <c r="BE172" s="47"/>
      <c r="BF172" s="46"/>
      <c r="BG172" s="47"/>
      <c r="BH172" s="46"/>
      <c r="BI172" s="48"/>
      <c r="BJ172" s="45"/>
      <c r="BK172" s="47"/>
      <c r="BL172" s="46"/>
      <c r="BM172" s="47"/>
      <c r="BN172" s="46"/>
      <c r="BO172" s="48"/>
      <c r="BP172" s="79">
        <f>Properties!$C$5</f>
        <v>0</v>
      </c>
      <c r="BQ172" s="84" t="s">
        <v>253</v>
      </c>
      <c r="BR172" s="80" t="s">
        <v>267</v>
      </c>
      <c r="BS172" s="80">
        <f t="shared" si="9"/>
        <v>0</v>
      </c>
      <c r="BT172" s="80">
        <f t="shared" si="10"/>
        <v>0</v>
      </c>
      <c r="BU172" s="80">
        <f t="shared" si="11"/>
        <v>0</v>
      </c>
      <c r="BV172" s="87" t="str">
        <f>IF(ISBLANK(G172),"",VLOOKUP(G172,Key!$G$3:$H$6,2,FALSE))</f>
        <v/>
      </c>
      <c r="BW172" s="87" t="str">
        <f>IF(ISBLANK(I172),"",VLOOKUP(I172,Key!$G$3:$H$6,2,FALSE))</f>
        <v/>
      </c>
      <c r="BX172" s="87" t="str">
        <f>IF(ISBLANK(K172),"",VLOOKUP(K172,Key!$G$3:$H$6,2,FALSE))</f>
        <v/>
      </c>
      <c r="BY172" s="87" t="str">
        <f>IF(ISBLANK(M172),"",VLOOKUP(M172,Key!$G$3:$H$6,2,FALSE))</f>
        <v/>
      </c>
      <c r="BZ172" s="87" t="str">
        <f>IF(ISBLANK(O172),"",VLOOKUP(O172,Key!$G$3:$H$6,2,FALSE))</f>
        <v/>
      </c>
      <c r="CA172" s="87" t="str">
        <f>IF(ISBLANK(Q172),"",VLOOKUP(Q172,Key!$G$3:$H$6,2,FALSE))</f>
        <v/>
      </c>
      <c r="CB172" s="87" t="str">
        <f>IF(ISBLANK(S172),"",VLOOKUP(S172,Key!$G$3:$H$6,2,FALSE))</f>
        <v/>
      </c>
      <c r="CC172" s="87" t="str">
        <f>IF(ISBLANK(U172),"",VLOOKUP(U172,Key!$G$3:$H$6,2,FALSE))</f>
        <v/>
      </c>
      <c r="CD172" s="87" t="str">
        <f>IF(ISBLANK(W172),"",VLOOKUP(W172,Key!$G$3:$H$6,2,FALSE))</f>
        <v/>
      </c>
      <c r="CE172" s="87" t="str">
        <f>IF(ISBLANK(Y172),"",VLOOKUP(Y172,Key!$G$3:$H$6,2,FALSE))</f>
        <v/>
      </c>
      <c r="CF172" s="87" t="str">
        <f>IF(ISBLANK(AA172),"",VLOOKUP(AA172,Key!$G$3:$H$6,2,FALSE))</f>
        <v/>
      </c>
      <c r="CG172" s="87" t="str">
        <f>IF(ISBLANK(AC172),"",VLOOKUP(AC172,Key!$G$3:$H$6,2,FALSE))</f>
        <v/>
      </c>
      <c r="CH172" s="87" t="str">
        <f>IF(ISBLANK(AE172),"",VLOOKUP(AE172,Key!$G$3:$H$6,2,FALSE))</f>
        <v/>
      </c>
      <c r="CI172" s="87" t="str">
        <f>IF(ISBLANK(AG172),"",VLOOKUP(AG172,Key!$G$3:$H$6,2,FALSE))</f>
        <v/>
      </c>
      <c r="CJ172" s="87" t="str">
        <f>IF(ISBLANK(AI172),"",VLOOKUP(AI172,Key!$G$3:$H$6,2,FALSE))</f>
        <v/>
      </c>
      <c r="CK172" s="87" t="str">
        <f>IF(ISBLANK(AK172),"",VLOOKUP(AK172,Key!$G$3:$H$6,2,FALSE))</f>
        <v/>
      </c>
      <c r="CL172" s="87" t="str">
        <f>IF(ISBLANK(AM172),"",VLOOKUP(AM172,Key!$G$3:$H$6,2,FALSE))</f>
        <v/>
      </c>
      <c r="CM172" s="87" t="str">
        <f>IF(ISBLANK(AO172),"",VLOOKUP(AO172,Key!$G$3:$H$6,2,FALSE))</f>
        <v/>
      </c>
      <c r="CN172" s="87" t="str">
        <f>IF(ISBLANK(AQ172),"",VLOOKUP(AQ172,Key!$G$3:$H$6,2,FALSE))</f>
        <v/>
      </c>
      <c r="CO172" s="87" t="str">
        <f>IF(ISBLANK(AS172),"",VLOOKUP(AS172,Key!$G$3:$H$6,2,FALSE))</f>
        <v/>
      </c>
      <c r="CP172" s="87" t="str">
        <f>IF(ISBLANK(AU172),"",VLOOKUP(AU172,Key!$G$3:$H$6,2,FALSE))</f>
        <v/>
      </c>
      <c r="CQ172" s="87" t="str">
        <f>IF(ISBLANK(AW172),"",VLOOKUP(AW172,Key!$G$3:$H$6,2,FALSE))</f>
        <v/>
      </c>
      <c r="CR172" s="87" t="str">
        <f>IF(ISBLANK(AY172),"",VLOOKUP(AY172,Key!$G$3:$H$6,2,FALSE))</f>
        <v/>
      </c>
      <c r="CS172" s="87" t="str">
        <f>IF(ISBLANK(BA172),"",VLOOKUP(BA172,Key!$G$3:$H$6,2,FALSE))</f>
        <v/>
      </c>
      <c r="CT172" s="87" t="str">
        <f>IF(ISBLANK(BC172),"",VLOOKUP(BC172,Key!$G$3:$H$6,2,FALSE))</f>
        <v/>
      </c>
      <c r="CU172" s="87" t="str">
        <f>IF(ISBLANK(BE172),"",VLOOKUP(BE172,Key!$G$3:$H$6,2,FALSE))</f>
        <v/>
      </c>
      <c r="CV172" s="87" t="str">
        <f>IF(ISBLANK(BG172),"",VLOOKUP(BG172,Key!$G$3:$H$6,2,FALSE))</f>
        <v/>
      </c>
      <c r="CW172" s="87" t="str">
        <f>IF(ISBLANK(BI172),"",VLOOKUP(BI172,Key!$G$3:$H$6,2,FALSE))</f>
        <v/>
      </c>
      <c r="CX172" s="87" t="str">
        <f>IF(ISBLANK(BK172),"",VLOOKUP(BK172,Key!$G$3:$H$6,2,FALSE))</f>
        <v/>
      </c>
      <c r="CY172" s="87" t="str">
        <f>IF(ISBLANK(BM172),"",VLOOKUP(BM172,Key!$G$3:$H$6,2,FALSE))</f>
        <v/>
      </c>
      <c r="CZ172" s="87" t="str">
        <f>IF(ISBLANK(BO172),"",VLOOKUP(BO172,Key!$G$3:$H$6,2,FALSE))</f>
        <v/>
      </c>
    </row>
    <row r="173" spans="1:104" x14ac:dyDescent="0.35">
      <c r="A173" s="174"/>
      <c r="B173" s="137"/>
      <c r="C173" s="29" t="s">
        <v>286</v>
      </c>
      <c r="D173" s="45"/>
      <c r="E173" s="46"/>
      <c r="F173" s="46"/>
      <c r="G173" s="48"/>
      <c r="H173" s="45"/>
      <c r="I173" s="47"/>
      <c r="J173" s="46"/>
      <c r="K173" s="47"/>
      <c r="L173" s="46"/>
      <c r="M173" s="48"/>
      <c r="N173" s="45"/>
      <c r="O173" s="47"/>
      <c r="P173" s="46"/>
      <c r="Q173" s="47"/>
      <c r="R173" s="46"/>
      <c r="S173" s="48"/>
      <c r="T173" s="45"/>
      <c r="U173" s="47"/>
      <c r="V173" s="46"/>
      <c r="W173" s="47"/>
      <c r="X173" s="46"/>
      <c r="Y173" s="48"/>
      <c r="Z173" s="45"/>
      <c r="AA173" s="47"/>
      <c r="AB173" s="46"/>
      <c r="AC173" s="47"/>
      <c r="AD173" s="46"/>
      <c r="AE173" s="48"/>
      <c r="AF173" s="45"/>
      <c r="AG173" s="47"/>
      <c r="AH173" s="46"/>
      <c r="AI173" s="47"/>
      <c r="AJ173" s="46"/>
      <c r="AK173" s="48"/>
      <c r="AL173" s="45"/>
      <c r="AM173" s="47"/>
      <c r="AN173" s="46"/>
      <c r="AO173" s="47"/>
      <c r="AP173" s="46"/>
      <c r="AQ173" s="48"/>
      <c r="AR173" s="45"/>
      <c r="AS173" s="47"/>
      <c r="AT173" s="46"/>
      <c r="AU173" s="47"/>
      <c r="AV173" s="46"/>
      <c r="AW173" s="48"/>
      <c r="AX173" s="45"/>
      <c r="AY173" s="47"/>
      <c r="AZ173" s="46"/>
      <c r="BA173" s="47"/>
      <c r="BB173" s="46"/>
      <c r="BC173" s="48"/>
      <c r="BD173" s="45"/>
      <c r="BE173" s="47"/>
      <c r="BF173" s="46"/>
      <c r="BG173" s="47"/>
      <c r="BH173" s="46"/>
      <c r="BI173" s="48"/>
      <c r="BJ173" s="45"/>
      <c r="BK173" s="47"/>
      <c r="BL173" s="46"/>
      <c r="BM173" s="47"/>
      <c r="BN173" s="46"/>
      <c r="BO173" s="48"/>
      <c r="BP173" s="79">
        <f>Properties!$C$5</f>
        <v>0</v>
      </c>
      <c r="BQ173" s="84" t="s">
        <v>253</v>
      </c>
      <c r="BR173" s="80" t="s">
        <v>267</v>
      </c>
      <c r="BS173" s="80">
        <f t="shared" si="9"/>
        <v>0</v>
      </c>
      <c r="BT173" s="80">
        <f t="shared" si="10"/>
        <v>0</v>
      </c>
      <c r="BU173" s="80">
        <f t="shared" si="11"/>
        <v>0</v>
      </c>
      <c r="BV173" s="87" t="str">
        <f>IF(ISBLANK(G173),"",VLOOKUP(G173,Key!$G$3:$H$6,2,FALSE))</f>
        <v/>
      </c>
      <c r="BW173" s="87" t="str">
        <f>IF(ISBLANK(I173),"",VLOOKUP(I173,Key!$G$3:$H$6,2,FALSE))</f>
        <v/>
      </c>
      <c r="BX173" s="87" t="str">
        <f>IF(ISBLANK(K173),"",VLOOKUP(K173,Key!$G$3:$H$6,2,FALSE))</f>
        <v/>
      </c>
      <c r="BY173" s="87" t="str">
        <f>IF(ISBLANK(M173),"",VLOOKUP(M173,Key!$G$3:$H$6,2,FALSE))</f>
        <v/>
      </c>
      <c r="BZ173" s="87" t="str">
        <f>IF(ISBLANK(O173),"",VLOOKUP(O173,Key!$G$3:$H$6,2,FALSE))</f>
        <v/>
      </c>
      <c r="CA173" s="87" t="str">
        <f>IF(ISBLANK(Q173),"",VLOOKUP(Q173,Key!$G$3:$H$6,2,FALSE))</f>
        <v/>
      </c>
      <c r="CB173" s="87" t="str">
        <f>IF(ISBLANK(S173),"",VLOOKUP(S173,Key!$G$3:$H$6,2,FALSE))</f>
        <v/>
      </c>
      <c r="CC173" s="87" t="str">
        <f>IF(ISBLANK(U173),"",VLOOKUP(U173,Key!$G$3:$H$6,2,FALSE))</f>
        <v/>
      </c>
      <c r="CD173" s="87" t="str">
        <f>IF(ISBLANK(W173),"",VLOOKUP(W173,Key!$G$3:$H$6,2,FALSE))</f>
        <v/>
      </c>
      <c r="CE173" s="87" t="str">
        <f>IF(ISBLANK(Y173),"",VLOOKUP(Y173,Key!$G$3:$H$6,2,FALSE))</f>
        <v/>
      </c>
      <c r="CF173" s="87" t="str">
        <f>IF(ISBLANK(AA173),"",VLOOKUP(AA173,Key!$G$3:$H$6,2,FALSE))</f>
        <v/>
      </c>
      <c r="CG173" s="87" t="str">
        <f>IF(ISBLANK(AC173),"",VLOOKUP(AC173,Key!$G$3:$H$6,2,FALSE))</f>
        <v/>
      </c>
      <c r="CH173" s="87" t="str">
        <f>IF(ISBLANK(AE173),"",VLOOKUP(AE173,Key!$G$3:$H$6,2,FALSE))</f>
        <v/>
      </c>
      <c r="CI173" s="87" t="str">
        <f>IF(ISBLANK(AG173),"",VLOOKUP(AG173,Key!$G$3:$H$6,2,FALSE))</f>
        <v/>
      </c>
      <c r="CJ173" s="87" t="str">
        <f>IF(ISBLANK(AI173),"",VLOOKUP(AI173,Key!$G$3:$H$6,2,FALSE))</f>
        <v/>
      </c>
      <c r="CK173" s="87" t="str">
        <f>IF(ISBLANK(AK173),"",VLOOKUP(AK173,Key!$G$3:$H$6,2,FALSE))</f>
        <v/>
      </c>
      <c r="CL173" s="87" t="str">
        <f>IF(ISBLANK(AM173),"",VLOOKUP(AM173,Key!$G$3:$H$6,2,FALSE))</f>
        <v/>
      </c>
      <c r="CM173" s="87" t="str">
        <f>IF(ISBLANK(AO173),"",VLOOKUP(AO173,Key!$G$3:$H$6,2,FALSE))</f>
        <v/>
      </c>
      <c r="CN173" s="87" t="str">
        <f>IF(ISBLANK(AQ173),"",VLOOKUP(AQ173,Key!$G$3:$H$6,2,FALSE))</f>
        <v/>
      </c>
      <c r="CO173" s="87" t="str">
        <f>IF(ISBLANK(AS173),"",VLOOKUP(AS173,Key!$G$3:$H$6,2,FALSE))</f>
        <v/>
      </c>
      <c r="CP173" s="87" t="str">
        <f>IF(ISBLANK(AU173),"",VLOOKUP(AU173,Key!$G$3:$H$6,2,FALSE))</f>
        <v/>
      </c>
      <c r="CQ173" s="87" t="str">
        <f>IF(ISBLANK(AW173),"",VLOOKUP(AW173,Key!$G$3:$H$6,2,FALSE))</f>
        <v/>
      </c>
      <c r="CR173" s="87" t="str">
        <f>IF(ISBLANK(AY173),"",VLOOKUP(AY173,Key!$G$3:$H$6,2,FALSE))</f>
        <v/>
      </c>
      <c r="CS173" s="87" t="str">
        <f>IF(ISBLANK(BA173),"",VLOOKUP(BA173,Key!$G$3:$H$6,2,FALSE))</f>
        <v/>
      </c>
      <c r="CT173" s="87" t="str">
        <f>IF(ISBLANK(BC173),"",VLOOKUP(BC173,Key!$G$3:$H$6,2,FALSE))</f>
        <v/>
      </c>
      <c r="CU173" s="87" t="str">
        <f>IF(ISBLANK(BE173),"",VLOOKUP(BE173,Key!$G$3:$H$6,2,FALSE))</f>
        <v/>
      </c>
      <c r="CV173" s="87" t="str">
        <f>IF(ISBLANK(BG173),"",VLOOKUP(BG173,Key!$G$3:$H$6,2,FALSE))</f>
        <v/>
      </c>
      <c r="CW173" s="87" t="str">
        <f>IF(ISBLANK(BI173),"",VLOOKUP(BI173,Key!$G$3:$H$6,2,FALSE))</f>
        <v/>
      </c>
      <c r="CX173" s="87" t="str">
        <f>IF(ISBLANK(BK173),"",VLOOKUP(BK173,Key!$G$3:$H$6,2,FALSE))</f>
        <v/>
      </c>
      <c r="CY173" s="87" t="str">
        <f>IF(ISBLANK(BM173),"",VLOOKUP(BM173,Key!$G$3:$H$6,2,FALSE))</f>
        <v/>
      </c>
      <c r="CZ173" s="87" t="str">
        <f>IF(ISBLANK(BO173),"",VLOOKUP(BO173,Key!$G$3:$H$6,2,FALSE))</f>
        <v/>
      </c>
    </row>
    <row r="174" spans="1:104" x14ac:dyDescent="0.35">
      <c r="A174" s="174"/>
      <c r="B174" s="137"/>
      <c r="C174" s="29" t="s">
        <v>287</v>
      </c>
      <c r="D174" s="45"/>
      <c r="E174" s="46"/>
      <c r="F174" s="46"/>
      <c r="G174" s="48"/>
      <c r="H174" s="45"/>
      <c r="I174" s="47"/>
      <c r="J174" s="46"/>
      <c r="K174" s="47"/>
      <c r="L174" s="46"/>
      <c r="M174" s="48"/>
      <c r="N174" s="45"/>
      <c r="O174" s="47"/>
      <c r="P174" s="46"/>
      <c r="Q174" s="47"/>
      <c r="R174" s="46"/>
      <c r="S174" s="48"/>
      <c r="T174" s="45"/>
      <c r="U174" s="47"/>
      <c r="V174" s="46"/>
      <c r="W174" s="47"/>
      <c r="X174" s="46"/>
      <c r="Y174" s="48"/>
      <c r="Z174" s="45"/>
      <c r="AA174" s="47"/>
      <c r="AB174" s="46"/>
      <c r="AC174" s="47"/>
      <c r="AD174" s="46"/>
      <c r="AE174" s="48"/>
      <c r="AF174" s="45"/>
      <c r="AG174" s="47"/>
      <c r="AH174" s="46"/>
      <c r="AI174" s="47"/>
      <c r="AJ174" s="46"/>
      <c r="AK174" s="48"/>
      <c r="AL174" s="45"/>
      <c r="AM174" s="47"/>
      <c r="AN174" s="46"/>
      <c r="AO174" s="47"/>
      <c r="AP174" s="46"/>
      <c r="AQ174" s="48"/>
      <c r="AR174" s="45"/>
      <c r="AS174" s="47"/>
      <c r="AT174" s="46"/>
      <c r="AU174" s="47"/>
      <c r="AV174" s="46"/>
      <c r="AW174" s="48"/>
      <c r="AX174" s="45"/>
      <c r="AY174" s="47"/>
      <c r="AZ174" s="46"/>
      <c r="BA174" s="47"/>
      <c r="BB174" s="46"/>
      <c r="BC174" s="48"/>
      <c r="BD174" s="45"/>
      <c r="BE174" s="47"/>
      <c r="BF174" s="46"/>
      <c r="BG174" s="47"/>
      <c r="BH174" s="46"/>
      <c r="BI174" s="48"/>
      <c r="BJ174" s="45"/>
      <c r="BK174" s="47"/>
      <c r="BL174" s="46"/>
      <c r="BM174" s="47"/>
      <c r="BN174" s="46"/>
      <c r="BO174" s="48"/>
      <c r="BP174" s="79">
        <f>Properties!$C$5</f>
        <v>0</v>
      </c>
      <c r="BQ174" s="84" t="s">
        <v>253</v>
      </c>
      <c r="BR174" s="80" t="s">
        <v>267</v>
      </c>
      <c r="BS174" s="80">
        <f t="shared" si="9"/>
        <v>0</v>
      </c>
      <c r="BT174" s="80">
        <f t="shared" si="10"/>
        <v>0</v>
      </c>
      <c r="BU174" s="80">
        <f t="shared" si="11"/>
        <v>0</v>
      </c>
      <c r="BV174" s="87" t="str">
        <f>IF(ISBLANK(G174),"",VLOOKUP(G174,Key!$G$3:$H$6,2,FALSE))</f>
        <v/>
      </c>
      <c r="BW174" s="87" t="str">
        <f>IF(ISBLANK(I174),"",VLOOKUP(I174,Key!$G$3:$H$6,2,FALSE))</f>
        <v/>
      </c>
      <c r="BX174" s="87" t="str">
        <f>IF(ISBLANK(K174),"",VLOOKUP(K174,Key!$G$3:$H$6,2,FALSE))</f>
        <v/>
      </c>
      <c r="BY174" s="87" t="str">
        <f>IF(ISBLANK(M174),"",VLOOKUP(M174,Key!$G$3:$H$6,2,FALSE))</f>
        <v/>
      </c>
      <c r="BZ174" s="87" t="str">
        <f>IF(ISBLANK(O174),"",VLOOKUP(O174,Key!$G$3:$H$6,2,FALSE))</f>
        <v/>
      </c>
      <c r="CA174" s="87" t="str">
        <f>IF(ISBLANK(Q174),"",VLOOKUP(Q174,Key!$G$3:$H$6,2,FALSE))</f>
        <v/>
      </c>
      <c r="CB174" s="87" t="str">
        <f>IF(ISBLANK(S174),"",VLOOKUP(S174,Key!$G$3:$H$6,2,FALSE))</f>
        <v/>
      </c>
      <c r="CC174" s="87" t="str">
        <f>IF(ISBLANK(U174),"",VLOOKUP(U174,Key!$G$3:$H$6,2,FALSE))</f>
        <v/>
      </c>
      <c r="CD174" s="87" t="str">
        <f>IF(ISBLANK(W174),"",VLOOKUP(W174,Key!$G$3:$H$6,2,FALSE))</f>
        <v/>
      </c>
      <c r="CE174" s="87" t="str">
        <f>IF(ISBLANK(Y174),"",VLOOKUP(Y174,Key!$G$3:$H$6,2,FALSE))</f>
        <v/>
      </c>
      <c r="CF174" s="87" t="str">
        <f>IF(ISBLANK(AA174),"",VLOOKUP(AA174,Key!$G$3:$H$6,2,FALSE))</f>
        <v/>
      </c>
      <c r="CG174" s="87" t="str">
        <f>IF(ISBLANK(AC174),"",VLOOKUP(AC174,Key!$G$3:$H$6,2,FALSE))</f>
        <v/>
      </c>
      <c r="CH174" s="87" t="str">
        <f>IF(ISBLANK(AE174),"",VLOOKUP(AE174,Key!$G$3:$H$6,2,FALSE))</f>
        <v/>
      </c>
      <c r="CI174" s="87" t="str">
        <f>IF(ISBLANK(AG174),"",VLOOKUP(AG174,Key!$G$3:$H$6,2,FALSE))</f>
        <v/>
      </c>
      <c r="CJ174" s="87" t="str">
        <f>IF(ISBLANK(AI174),"",VLOOKUP(AI174,Key!$G$3:$H$6,2,FALSE))</f>
        <v/>
      </c>
      <c r="CK174" s="87" t="str">
        <f>IF(ISBLANK(AK174),"",VLOOKUP(AK174,Key!$G$3:$H$6,2,FALSE))</f>
        <v/>
      </c>
      <c r="CL174" s="87" t="str">
        <f>IF(ISBLANK(AM174),"",VLOOKUP(AM174,Key!$G$3:$H$6,2,FALSE))</f>
        <v/>
      </c>
      <c r="CM174" s="87" t="str">
        <f>IF(ISBLANK(AO174),"",VLOOKUP(AO174,Key!$G$3:$H$6,2,FALSE))</f>
        <v/>
      </c>
      <c r="CN174" s="87" t="str">
        <f>IF(ISBLANK(AQ174),"",VLOOKUP(AQ174,Key!$G$3:$H$6,2,FALSE))</f>
        <v/>
      </c>
      <c r="CO174" s="87" t="str">
        <f>IF(ISBLANK(AS174),"",VLOOKUP(AS174,Key!$G$3:$H$6,2,FALSE))</f>
        <v/>
      </c>
      <c r="CP174" s="87" t="str">
        <f>IF(ISBLANK(AU174),"",VLOOKUP(AU174,Key!$G$3:$H$6,2,FALSE))</f>
        <v/>
      </c>
      <c r="CQ174" s="87" t="str">
        <f>IF(ISBLANK(AW174),"",VLOOKUP(AW174,Key!$G$3:$H$6,2,FALSE))</f>
        <v/>
      </c>
      <c r="CR174" s="87" t="str">
        <f>IF(ISBLANK(AY174),"",VLOOKUP(AY174,Key!$G$3:$H$6,2,FALSE))</f>
        <v/>
      </c>
      <c r="CS174" s="87" t="str">
        <f>IF(ISBLANK(BA174),"",VLOOKUP(BA174,Key!$G$3:$H$6,2,FALSE))</f>
        <v/>
      </c>
      <c r="CT174" s="87" t="str">
        <f>IF(ISBLANK(BC174),"",VLOOKUP(BC174,Key!$G$3:$H$6,2,FALSE))</f>
        <v/>
      </c>
      <c r="CU174" s="87" t="str">
        <f>IF(ISBLANK(BE174),"",VLOOKUP(BE174,Key!$G$3:$H$6,2,FALSE))</f>
        <v/>
      </c>
      <c r="CV174" s="87" t="str">
        <f>IF(ISBLANK(BG174),"",VLOOKUP(BG174,Key!$G$3:$H$6,2,FALSE))</f>
        <v/>
      </c>
      <c r="CW174" s="87" t="str">
        <f>IF(ISBLANK(BI174),"",VLOOKUP(BI174,Key!$G$3:$H$6,2,FALSE))</f>
        <v/>
      </c>
      <c r="CX174" s="87" t="str">
        <f>IF(ISBLANK(BK174),"",VLOOKUP(BK174,Key!$G$3:$H$6,2,FALSE))</f>
        <v/>
      </c>
      <c r="CY174" s="87" t="str">
        <f>IF(ISBLANK(BM174),"",VLOOKUP(BM174,Key!$G$3:$H$6,2,FALSE))</f>
        <v/>
      </c>
      <c r="CZ174" s="87" t="str">
        <f>IF(ISBLANK(BO174),"",VLOOKUP(BO174,Key!$G$3:$H$6,2,FALSE))</f>
        <v/>
      </c>
    </row>
    <row r="175" spans="1:104" x14ac:dyDescent="0.35">
      <c r="A175" s="174"/>
      <c r="B175" s="137"/>
      <c r="C175" s="29" t="s">
        <v>288</v>
      </c>
      <c r="D175" s="45"/>
      <c r="E175" s="46"/>
      <c r="F175" s="46"/>
      <c r="G175" s="48"/>
      <c r="H175" s="45"/>
      <c r="I175" s="47"/>
      <c r="J175" s="46"/>
      <c r="K175" s="47"/>
      <c r="L175" s="46"/>
      <c r="M175" s="48"/>
      <c r="N175" s="45"/>
      <c r="O175" s="47"/>
      <c r="P175" s="46"/>
      <c r="Q175" s="47"/>
      <c r="R175" s="46"/>
      <c r="S175" s="48"/>
      <c r="T175" s="45"/>
      <c r="U175" s="47"/>
      <c r="V175" s="46"/>
      <c r="W175" s="47"/>
      <c r="X175" s="46"/>
      <c r="Y175" s="48"/>
      <c r="Z175" s="45"/>
      <c r="AA175" s="47"/>
      <c r="AB175" s="46"/>
      <c r="AC175" s="47"/>
      <c r="AD175" s="46"/>
      <c r="AE175" s="48"/>
      <c r="AF175" s="45"/>
      <c r="AG175" s="47"/>
      <c r="AH175" s="46"/>
      <c r="AI175" s="47"/>
      <c r="AJ175" s="46"/>
      <c r="AK175" s="48"/>
      <c r="AL175" s="45"/>
      <c r="AM175" s="47"/>
      <c r="AN175" s="46"/>
      <c r="AO175" s="47"/>
      <c r="AP175" s="46"/>
      <c r="AQ175" s="48"/>
      <c r="AR175" s="45"/>
      <c r="AS175" s="47"/>
      <c r="AT175" s="46"/>
      <c r="AU175" s="47"/>
      <c r="AV175" s="46"/>
      <c r="AW175" s="48"/>
      <c r="AX175" s="45"/>
      <c r="AY175" s="47"/>
      <c r="AZ175" s="46"/>
      <c r="BA175" s="47"/>
      <c r="BB175" s="46"/>
      <c r="BC175" s="48"/>
      <c r="BD175" s="45"/>
      <c r="BE175" s="47"/>
      <c r="BF175" s="46"/>
      <c r="BG175" s="47"/>
      <c r="BH175" s="46"/>
      <c r="BI175" s="48"/>
      <c r="BJ175" s="45"/>
      <c r="BK175" s="47"/>
      <c r="BL175" s="46"/>
      <c r="BM175" s="47"/>
      <c r="BN175" s="46"/>
      <c r="BO175" s="48"/>
      <c r="BP175" s="79">
        <f>Properties!$C$5</f>
        <v>0</v>
      </c>
      <c r="BQ175" s="84" t="s">
        <v>253</v>
      </c>
      <c r="BR175" s="80" t="s">
        <v>267</v>
      </c>
      <c r="BS175" s="80">
        <f t="shared" si="9"/>
        <v>0</v>
      </c>
      <c r="BT175" s="80">
        <f t="shared" si="10"/>
        <v>0</v>
      </c>
      <c r="BU175" s="80">
        <f t="shared" si="11"/>
        <v>0</v>
      </c>
      <c r="BV175" s="87" t="str">
        <f>IF(ISBLANK(G175),"",VLOOKUP(G175,Key!$G$3:$H$6,2,FALSE))</f>
        <v/>
      </c>
      <c r="BW175" s="87" t="str">
        <f>IF(ISBLANK(I175),"",VLOOKUP(I175,Key!$G$3:$H$6,2,FALSE))</f>
        <v/>
      </c>
      <c r="BX175" s="87" t="str">
        <f>IF(ISBLANK(K175),"",VLOOKUP(K175,Key!$G$3:$H$6,2,FALSE))</f>
        <v/>
      </c>
      <c r="BY175" s="87" t="str">
        <f>IF(ISBLANK(M175),"",VLOOKUP(M175,Key!$G$3:$H$6,2,FALSE))</f>
        <v/>
      </c>
      <c r="BZ175" s="87" t="str">
        <f>IF(ISBLANK(O175),"",VLOOKUP(O175,Key!$G$3:$H$6,2,FALSE))</f>
        <v/>
      </c>
      <c r="CA175" s="87" t="str">
        <f>IF(ISBLANK(Q175),"",VLOOKUP(Q175,Key!$G$3:$H$6,2,FALSE))</f>
        <v/>
      </c>
      <c r="CB175" s="87" t="str">
        <f>IF(ISBLANK(S175),"",VLOOKUP(S175,Key!$G$3:$H$6,2,FALSE))</f>
        <v/>
      </c>
      <c r="CC175" s="87" t="str">
        <f>IF(ISBLANK(U175),"",VLOOKUP(U175,Key!$G$3:$H$6,2,FALSE))</f>
        <v/>
      </c>
      <c r="CD175" s="87" t="str">
        <f>IF(ISBLANK(W175),"",VLOOKUP(W175,Key!$G$3:$H$6,2,FALSE))</f>
        <v/>
      </c>
      <c r="CE175" s="87" t="str">
        <f>IF(ISBLANK(Y175),"",VLOOKUP(Y175,Key!$G$3:$H$6,2,FALSE))</f>
        <v/>
      </c>
      <c r="CF175" s="87" t="str">
        <f>IF(ISBLANK(AA175),"",VLOOKUP(AA175,Key!$G$3:$H$6,2,FALSE))</f>
        <v/>
      </c>
      <c r="CG175" s="87" t="str">
        <f>IF(ISBLANK(AC175),"",VLOOKUP(AC175,Key!$G$3:$H$6,2,FALSE))</f>
        <v/>
      </c>
      <c r="CH175" s="87" t="str">
        <f>IF(ISBLANK(AE175),"",VLOOKUP(AE175,Key!$G$3:$H$6,2,FALSE))</f>
        <v/>
      </c>
      <c r="CI175" s="87" t="str">
        <f>IF(ISBLANK(AG175),"",VLOOKUP(AG175,Key!$G$3:$H$6,2,FALSE))</f>
        <v/>
      </c>
      <c r="CJ175" s="87" t="str">
        <f>IF(ISBLANK(AI175),"",VLOOKUP(AI175,Key!$G$3:$H$6,2,FALSE))</f>
        <v/>
      </c>
      <c r="CK175" s="87" t="str">
        <f>IF(ISBLANK(AK175),"",VLOOKUP(AK175,Key!$G$3:$H$6,2,FALSE))</f>
        <v/>
      </c>
      <c r="CL175" s="87" t="str">
        <f>IF(ISBLANK(AM175),"",VLOOKUP(AM175,Key!$G$3:$H$6,2,FALSE))</f>
        <v/>
      </c>
      <c r="CM175" s="87" t="str">
        <f>IF(ISBLANK(AO175),"",VLOOKUP(AO175,Key!$G$3:$H$6,2,FALSE))</f>
        <v/>
      </c>
      <c r="CN175" s="87" t="str">
        <f>IF(ISBLANK(AQ175),"",VLOOKUP(AQ175,Key!$G$3:$H$6,2,FALSE))</f>
        <v/>
      </c>
      <c r="CO175" s="87" t="str">
        <f>IF(ISBLANK(AS175),"",VLOOKUP(AS175,Key!$G$3:$H$6,2,FALSE))</f>
        <v/>
      </c>
      <c r="CP175" s="87" t="str">
        <f>IF(ISBLANK(AU175),"",VLOOKUP(AU175,Key!$G$3:$H$6,2,FALSE))</f>
        <v/>
      </c>
      <c r="CQ175" s="87" t="str">
        <f>IF(ISBLANK(AW175),"",VLOOKUP(AW175,Key!$G$3:$H$6,2,FALSE))</f>
        <v/>
      </c>
      <c r="CR175" s="87" t="str">
        <f>IF(ISBLANK(AY175),"",VLOOKUP(AY175,Key!$G$3:$H$6,2,FALSE))</f>
        <v/>
      </c>
      <c r="CS175" s="87" t="str">
        <f>IF(ISBLANK(BA175),"",VLOOKUP(BA175,Key!$G$3:$H$6,2,FALSE))</f>
        <v/>
      </c>
      <c r="CT175" s="87" t="str">
        <f>IF(ISBLANK(BC175),"",VLOOKUP(BC175,Key!$G$3:$H$6,2,FALSE))</f>
        <v/>
      </c>
      <c r="CU175" s="87" t="str">
        <f>IF(ISBLANK(BE175),"",VLOOKUP(BE175,Key!$G$3:$H$6,2,FALSE))</f>
        <v/>
      </c>
      <c r="CV175" s="87" t="str">
        <f>IF(ISBLANK(BG175),"",VLOOKUP(BG175,Key!$G$3:$H$6,2,FALSE))</f>
        <v/>
      </c>
      <c r="CW175" s="87" t="str">
        <f>IF(ISBLANK(BI175),"",VLOOKUP(BI175,Key!$G$3:$H$6,2,FALSE))</f>
        <v/>
      </c>
      <c r="CX175" s="87" t="str">
        <f>IF(ISBLANK(BK175),"",VLOOKUP(BK175,Key!$G$3:$H$6,2,FALSE))</f>
        <v/>
      </c>
      <c r="CY175" s="87" t="str">
        <f>IF(ISBLANK(BM175),"",VLOOKUP(BM175,Key!$G$3:$H$6,2,FALSE))</f>
        <v/>
      </c>
      <c r="CZ175" s="87" t="str">
        <f>IF(ISBLANK(BO175),"",VLOOKUP(BO175,Key!$G$3:$H$6,2,FALSE))</f>
        <v/>
      </c>
    </row>
    <row r="176" spans="1:104" x14ac:dyDescent="0.35">
      <c r="A176" s="174"/>
      <c r="B176" s="137"/>
      <c r="C176" s="29" t="s">
        <v>289</v>
      </c>
      <c r="D176" s="45"/>
      <c r="E176" s="46"/>
      <c r="F176" s="46"/>
      <c r="G176" s="48"/>
      <c r="H176" s="45"/>
      <c r="I176" s="47"/>
      <c r="J176" s="46"/>
      <c r="K176" s="47"/>
      <c r="L176" s="46"/>
      <c r="M176" s="48"/>
      <c r="N176" s="45"/>
      <c r="O176" s="47"/>
      <c r="P176" s="46"/>
      <c r="Q176" s="47"/>
      <c r="R176" s="46"/>
      <c r="S176" s="48"/>
      <c r="T176" s="45"/>
      <c r="U176" s="47"/>
      <c r="V176" s="46"/>
      <c r="W176" s="47"/>
      <c r="X176" s="46"/>
      <c r="Y176" s="48"/>
      <c r="Z176" s="45"/>
      <c r="AA176" s="47"/>
      <c r="AB176" s="46"/>
      <c r="AC176" s="47"/>
      <c r="AD176" s="46"/>
      <c r="AE176" s="48"/>
      <c r="AF176" s="45"/>
      <c r="AG176" s="47"/>
      <c r="AH176" s="46"/>
      <c r="AI176" s="47"/>
      <c r="AJ176" s="46"/>
      <c r="AK176" s="48"/>
      <c r="AL176" s="45"/>
      <c r="AM176" s="47"/>
      <c r="AN176" s="46"/>
      <c r="AO176" s="47"/>
      <c r="AP176" s="46"/>
      <c r="AQ176" s="48"/>
      <c r="AR176" s="45"/>
      <c r="AS176" s="47"/>
      <c r="AT176" s="46"/>
      <c r="AU176" s="47"/>
      <c r="AV176" s="46"/>
      <c r="AW176" s="48"/>
      <c r="AX176" s="45"/>
      <c r="AY176" s="47"/>
      <c r="AZ176" s="46"/>
      <c r="BA176" s="47"/>
      <c r="BB176" s="46"/>
      <c r="BC176" s="48"/>
      <c r="BD176" s="45"/>
      <c r="BE176" s="47"/>
      <c r="BF176" s="46"/>
      <c r="BG176" s="47"/>
      <c r="BH176" s="46"/>
      <c r="BI176" s="48"/>
      <c r="BJ176" s="45"/>
      <c r="BK176" s="47"/>
      <c r="BL176" s="46"/>
      <c r="BM176" s="47"/>
      <c r="BN176" s="46"/>
      <c r="BO176" s="48"/>
      <c r="BP176" s="79">
        <f>Properties!$C$5</f>
        <v>0</v>
      </c>
      <c r="BQ176" s="84" t="s">
        <v>253</v>
      </c>
      <c r="BR176" s="80" t="s">
        <v>267</v>
      </c>
      <c r="BS176" s="80">
        <f t="shared" si="9"/>
        <v>0</v>
      </c>
      <c r="BT176" s="80">
        <f t="shared" si="10"/>
        <v>0</v>
      </c>
      <c r="BU176" s="80">
        <f t="shared" si="11"/>
        <v>0</v>
      </c>
      <c r="BV176" s="87" t="str">
        <f>IF(ISBLANK(G176),"",VLOOKUP(G176,Key!$G$3:$H$6,2,FALSE))</f>
        <v/>
      </c>
      <c r="BW176" s="87" t="str">
        <f>IF(ISBLANK(I176),"",VLOOKUP(I176,Key!$G$3:$H$6,2,FALSE))</f>
        <v/>
      </c>
      <c r="BX176" s="87" t="str">
        <f>IF(ISBLANK(K176),"",VLOOKUP(K176,Key!$G$3:$H$6,2,FALSE))</f>
        <v/>
      </c>
      <c r="BY176" s="87" t="str">
        <f>IF(ISBLANK(M176),"",VLOOKUP(M176,Key!$G$3:$H$6,2,FALSE))</f>
        <v/>
      </c>
      <c r="BZ176" s="87" t="str">
        <f>IF(ISBLANK(O176),"",VLOOKUP(O176,Key!$G$3:$H$6,2,FALSE))</f>
        <v/>
      </c>
      <c r="CA176" s="87" t="str">
        <f>IF(ISBLANK(Q176),"",VLOOKUP(Q176,Key!$G$3:$H$6,2,FALSE))</f>
        <v/>
      </c>
      <c r="CB176" s="87" t="str">
        <f>IF(ISBLANK(S176),"",VLOOKUP(S176,Key!$G$3:$H$6,2,FALSE))</f>
        <v/>
      </c>
      <c r="CC176" s="87" t="str">
        <f>IF(ISBLANK(U176),"",VLOOKUP(U176,Key!$G$3:$H$6,2,FALSE))</f>
        <v/>
      </c>
      <c r="CD176" s="87" t="str">
        <f>IF(ISBLANK(W176),"",VLOOKUP(W176,Key!$G$3:$H$6,2,FALSE))</f>
        <v/>
      </c>
      <c r="CE176" s="87" t="str">
        <f>IF(ISBLANK(Y176),"",VLOOKUP(Y176,Key!$G$3:$H$6,2,FALSE))</f>
        <v/>
      </c>
      <c r="CF176" s="87" t="str">
        <f>IF(ISBLANK(AA176),"",VLOOKUP(AA176,Key!$G$3:$H$6,2,FALSE))</f>
        <v/>
      </c>
      <c r="CG176" s="87" t="str">
        <f>IF(ISBLANK(AC176),"",VLOOKUP(AC176,Key!$G$3:$H$6,2,FALSE))</f>
        <v/>
      </c>
      <c r="CH176" s="87" t="str">
        <f>IF(ISBLANK(AE176),"",VLOOKUP(AE176,Key!$G$3:$H$6,2,FALSE))</f>
        <v/>
      </c>
      <c r="CI176" s="87" t="str">
        <f>IF(ISBLANK(AG176),"",VLOOKUP(AG176,Key!$G$3:$H$6,2,FALSE))</f>
        <v/>
      </c>
      <c r="CJ176" s="87" t="str">
        <f>IF(ISBLANK(AI176),"",VLOOKUP(AI176,Key!$G$3:$H$6,2,FALSE))</f>
        <v/>
      </c>
      <c r="CK176" s="87" t="str">
        <f>IF(ISBLANK(AK176),"",VLOOKUP(AK176,Key!$G$3:$H$6,2,FALSE))</f>
        <v/>
      </c>
      <c r="CL176" s="87" t="str">
        <f>IF(ISBLANK(AM176),"",VLOOKUP(AM176,Key!$G$3:$H$6,2,FALSE))</f>
        <v/>
      </c>
      <c r="CM176" s="87" t="str">
        <f>IF(ISBLANK(AO176),"",VLOOKUP(AO176,Key!$G$3:$H$6,2,FALSE))</f>
        <v/>
      </c>
      <c r="CN176" s="87" t="str">
        <f>IF(ISBLANK(AQ176),"",VLOOKUP(AQ176,Key!$G$3:$H$6,2,FALSE))</f>
        <v/>
      </c>
      <c r="CO176" s="87" t="str">
        <f>IF(ISBLANK(AS176),"",VLOOKUP(AS176,Key!$G$3:$H$6,2,FALSE))</f>
        <v/>
      </c>
      <c r="CP176" s="87" t="str">
        <f>IF(ISBLANK(AU176),"",VLOOKUP(AU176,Key!$G$3:$H$6,2,FALSE))</f>
        <v/>
      </c>
      <c r="CQ176" s="87" t="str">
        <f>IF(ISBLANK(AW176),"",VLOOKUP(AW176,Key!$G$3:$H$6,2,FALSE))</f>
        <v/>
      </c>
      <c r="CR176" s="87" t="str">
        <f>IF(ISBLANK(AY176),"",VLOOKUP(AY176,Key!$G$3:$H$6,2,FALSE))</f>
        <v/>
      </c>
      <c r="CS176" s="87" t="str">
        <f>IF(ISBLANK(BA176),"",VLOOKUP(BA176,Key!$G$3:$H$6,2,FALSE))</f>
        <v/>
      </c>
      <c r="CT176" s="87" t="str">
        <f>IF(ISBLANK(BC176),"",VLOOKUP(BC176,Key!$G$3:$H$6,2,FALSE))</f>
        <v/>
      </c>
      <c r="CU176" s="87" t="str">
        <f>IF(ISBLANK(BE176),"",VLOOKUP(BE176,Key!$G$3:$H$6,2,FALSE))</f>
        <v/>
      </c>
      <c r="CV176" s="87" t="str">
        <f>IF(ISBLANK(BG176),"",VLOOKUP(BG176,Key!$G$3:$H$6,2,FALSE))</f>
        <v/>
      </c>
      <c r="CW176" s="87" t="str">
        <f>IF(ISBLANK(BI176),"",VLOOKUP(BI176,Key!$G$3:$H$6,2,FALSE))</f>
        <v/>
      </c>
      <c r="CX176" s="87" t="str">
        <f>IF(ISBLANK(BK176),"",VLOOKUP(BK176,Key!$G$3:$H$6,2,FALSE))</f>
        <v/>
      </c>
      <c r="CY176" s="87" t="str">
        <f>IF(ISBLANK(BM176),"",VLOOKUP(BM176,Key!$G$3:$H$6,2,FALSE))</f>
        <v/>
      </c>
      <c r="CZ176" s="87" t="str">
        <f>IF(ISBLANK(BO176),"",VLOOKUP(BO176,Key!$G$3:$H$6,2,FALSE))</f>
        <v/>
      </c>
    </row>
    <row r="177" spans="1:104" x14ac:dyDescent="0.35">
      <c r="A177" s="174"/>
      <c r="B177" s="137"/>
      <c r="C177" s="29" t="s">
        <v>290</v>
      </c>
      <c r="D177" s="45"/>
      <c r="E177" s="46"/>
      <c r="F177" s="46"/>
      <c r="G177" s="48"/>
      <c r="H177" s="45"/>
      <c r="I177" s="47"/>
      <c r="J177" s="46"/>
      <c r="K177" s="47"/>
      <c r="L177" s="46"/>
      <c r="M177" s="48"/>
      <c r="N177" s="45"/>
      <c r="O177" s="47"/>
      <c r="P177" s="46"/>
      <c r="Q177" s="47"/>
      <c r="R177" s="46"/>
      <c r="S177" s="48"/>
      <c r="T177" s="45"/>
      <c r="U177" s="47"/>
      <c r="V177" s="46"/>
      <c r="W177" s="47"/>
      <c r="X177" s="46"/>
      <c r="Y177" s="48"/>
      <c r="Z177" s="45"/>
      <c r="AA177" s="47"/>
      <c r="AB177" s="46"/>
      <c r="AC177" s="47"/>
      <c r="AD177" s="46"/>
      <c r="AE177" s="48"/>
      <c r="AF177" s="45"/>
      <c r="AG177" s="47"/>
      <c r="AH177" s="46"/>
      <c r="AI177" s="47"/>
      <c r="AJ177" s="46"/>
      <c r="AK177" s="48"/>
      <c r="AL177" s="45"/>
      <c r="AM177" s="47"/>
      <c r="AN177" s="46"/>
      <c r="AO177" s="47"/>
      <c r="AP177" s="46"/>
      <c r="AQ177" s="48"/>
      <c r="AR177" s="45"/>
      <c r="AS177" s="47"/>
      <c r="AT177" s="46"/>
      <c r="AU177" s="47"/>
      <c r="AV177" s="46"/>
      <c r="AW177" s="48"/>
      <c r="AX177" s="45"/>
      <c r="AY177" s="47"/>
      <c r="AZ177" s="46"/>
      <c r="BA177" s="47"/>
      <c r="BB177" s="46"/>
      <c r="BC177" s="48"/>
      <c r="BD177" s="45"/>
      <c r="BE177" s="47"/>
      <c r="BF177" s="46"/>
      <c r="BG177" s="47"/>
      <c r="BH177" s="46"/>
      <c r="BI177" s="48"/>
      <c r="BJ177" s="45"/>
      <c r="BK177" s="47"/>
      <c r="BL177" s="46"/>
      <c r="BM177" s="47"/>
      <c r="BN177" s="46"/>
      <c r="BO177" s="48"/>
      <c r="BP177" s="79">
        <f>Properties!$C$5</f>
        <v>0</v>
      </c>
      <c r="BQ177" s="84" t="s">
        <v>253</v>
      </c>
      <c r="BR177" s="80" t="s">
        <v>267</v>
      </c>
      <c r="BS177" s="80">
        <f t="shared" si="9"/>
        <v>0</v>
      </c>
      <c r="BT177" s="80">
        <f t="shared" si="10"/>
        <v>0</v>
      </c>
      <c r="BU177" s="80">
        <f t="shared" si="11"/>
        <v>0</v>
      </c>
      <c r="BV177" s="87" t="str">
        <f>IF(ISBLANK(G177),"",VLOOKUP(G177,Key!$G$3:$H$6,2,FALSE))</f>
        <v/>
      </c>
      <c r="BW177" s="87" t="str">
        <f>IF(ISBLANK(I177),"",VLOOKUP(I177,Key!$G$3:$H$6,2,FALSE))</f>
        <v/>
      </c>
      <c r="BX177" s="87" t="str">
        <f>IF(ISBLANK(K177),"",VLOOKUP(K177,Key!$G$3:$H$6,2,FALSE))</f>
        <v/>
      </c>
      <c r="BY177" s="87" t="str">
        <f>IF(ISBLANK(M177),"",VLOOKUP(M177,Key!$G$3:$H$6,2,FALSE))</f>
        <v/>
      </c>
      <c r="BZ177" s="87" t="str">
        <f>IF(ISBLANK(O177),"",VLOOKUP(O177,Key!$G$3:$H$6,2,FALSE))</f>
        <v/>
      </c>
      <c r="CA177" s="87" t="str">
        <f>IF(ISBLANK(Q177),"",VLOOKUP(Q177,Key!$G$3:$H$6,2,FALSE))</f>
        <v/>
      </c>
      <c r="CB177" s="87" t="str">
        <f>IF(ISBLANK(S177),"",VLOOKUP(S177,Key!$G$3:$H$6,2,FALSE))</f>
        <v/>
      </c>
      <c r="CC177" s="87" t="str">
        <f>IF(ISBLANK(U177),"",VLOOKUP(U177,Key!$G$3:$H$6,2,FALSE))</f>
        <v/>
      </c>
      <c r="CD177" s="87" t="str">
        <f>IF(ISBLANK(W177),"",VLOOKUP(W177,Key!$G$3:$H$6,2,FALSE))</f>
        <v/>
      </c>
      <c r="CE177" s="87" t="str">
        <f>IF(ISBLANK(Y177),"",VLOOKUP(Y177,Key!$G$3:$H$6,2,FALSE))</f>
        <v/>
      </c>
      <c r="CF177" s="87" t="str">
        <f>IF(ISBLANK(AA177),"",VLOOKUP(AA177,Key!$G$3:$H$6,2,FALSE))</f>
        <v/>
      </c>
      <c r="CG177" s="87" t="str">
        <f>IF(ISBLANK(AC177),"",VLOOKUP(AC177,Key!$G$3:$H$6,2,FALSE))</f>
        <v/>
      </c>
      <c r="CH177" s="87" t="str">
        <f>IF(ISBLANK(AE177),"",VLOOKUP(AE177,Key!$G$3:$H$6,2,FALSE))</f>
        <v/>
      </c>
      <c r="CI177" s="87" t="str">
        <f>IF(ISBLANK(AG177),"",VLOOKUP(AG177,Key!$G$3:$H$6,2,FALSE))</f>
        <v/>
      </c>
      <c r="CJ177" s="87" t="str">
        <f>IF(ISBLANK(AI177),"",VLOOKUP(AI177,Key!$G$3:$H$6,2,FALSE))</f>
        <v/>
      </c>
      <c r="CK177" s="87" t="str">
        <f>IF(ISBLANK(AK177),"",VLOOKUP(AK177,Key!$G$3:$H$6,2,FALSE))</f>
        <v/>
      </c>
      <c r="CL177" s="87" t="str">
        <f>IF(ISBLANK(AM177),"",VLOOKUP(AM177,Key!$G$3:$H$6,2,FALSE))</f>
        <v/>
      </c>
      <c r="CM177" s="87" t="str">
        <f>IF(ISBLANK(AO177),"",VLOOKUP(AO177,Key!$G$3:$H$6,2,FALSE))</f>
        <v/>
      </c>
      <c r="CN177" s="87" t="str">
        <f>IF(ISBLANK(AQ177),"",VLOOKUP(AQ177,Key!$G$3:$H$6,2,FALSE))</f>
        <v/>
      </c>
      <c r="CO177" s="87" t="str">
        <f>IF(ISBLANK(AS177),"",VLOOKUP(AS177,Key!$G$3:$H$6,2,FALSE))</f>
        <v/>
      </c>
      <c r="CP177" s="87" t="str">
        <f>IF(ISBLANK(AU177),"",VLOOKUP(AU177,Key!$G$3:$H$6,2,FALSE))</f>
        <v/>
      </c>
      <c r="CQ177" s="87" t="str">
        <f>IF(ISBLANK(AW177),"",VLOOKUP(AW177,Key!$G$3:$H$6,2,FALSE))</f>
        <v/>
      </c>
      <c r="CR177" s="87" t="str">
        <f>IF(ISBLANK(AY177),"",VLOOKUP(AY177,Key!$G$3:$H$6,2,FALSE))</f>
        <v/>
      </c>
      <c r="CS177" s="87" t="str">
        <f>IF(ISBLANK(BA177),"",VLOOKUP(BA177,Key!$G$3:$H$6,2,FALSE))</f>
        <v/>
      </c>
      <c r="CT177" s="87" t="str">
        <f>IF(ISBLANK(BC177),"",VLOOKUP(BC177,Key!$G$3:$H$6,2,FALSE))</f>
        <v/>
      </c>
      <c r="CU177" s="87" t="str">
        <f>IF(ISBLANK(BE177),"",VLOOKUP(BE177,Key!$G$3:$H$6,2,FALSE))</f>
        <v/>
      </c>
      <c r="CV177" s="87" t="str">
        <f>IF(ISBLANK(BG177),"",VLOOKUP(BG177,Key!$G$3:$H$6,2,FALSE))</f>
        <v/>
      </c>
      <c r="CW177" s="87" t="str">
        <f>IF(ISBLANK(BI177),"",VLOOKUP(BI177,Key!$G$3:$H$6,2,FALSE))</f>
        <v/>
      </c>
      <c r="CX177" s="87" t="str">
        <f>IF(ISBLANK(BK177),"",VLOOKUP(BK177,Key!$G$3:$H$6,2,FALSE))</f>
        <v/>
      </c>
      <c r="CY177" s="87" t="str">
        <f>IF(ISBLANK(BM177),"",VLOOKUP(BM177,Key!$G$3:$H$6,2,FALSE))</f>
        <v/>
      </c>
      <c r="CZ177" s="87" t="str">
        <f>IF(ISBLANK(BO177),"",VLOOKUP(BO177,Key!$G$3:$H$6,2,FALSE))</f>
        <v/>
      </c>
    </row>
    <row r="178" spans="1:104" x14ac:dyDescent="0.35">
      <c r="A178" s="174"/>
      <c r="B178" s="137"/>
      <c r="C178" s="29" t="s">
        <v>291</v>
      </c>
      <c r="D178" s="45"/>
      <c r="E178" s="46"/>
      <c r="F178" s="46"/>
      <c r="G178" s="48"/>
      <c r="H178" s="45"/>
      <c r="I178" s="47"/>
      <c r="J178" s="46"/>
      <c r="K178" s="47"/>
      <c r="L178" s="46"/>
      <c r="M178" s="48"/>
      <c r="N178" s="45"/>
      <c r="O178" s="47"/>
      <c r="P178" s="46"/>
      <c r="Q178" s="47"/>
      <c r="R178" s="46"/>
      <c r="S178" s="48"/>
      <c r="T178" s="45"/>
      <c r="U178" s="47"/>
      <c r="V178" s="46"/>
      <c r="W178" s="47"/>
      <c r="X178" s="46"/>
      <c r="Y178" s="48"/>
      <c r="Z178" s="45"/>
      <c r="AA178" s="47"/>
      <c r="AB178" s="46"/>
      <c r="AC178" s="47"/>
      <c r="AD178" s="46"/>
      <c r="AE178" s="48"/>
      <c r="AF178" s="45"/>
      <c r="AG178" s="47"/>
      <c r="AH178" s="46"/>
      <c r="AI178" s="47"/>
      <c r="AJ178" s="46"/>
      <c r="AK178" s="48"/>
      <c r="AL178" s="45"/>
      <c r="AM178" s="47"/>
      <c r="AN178" s="46"/>
      <c r="AO178" s="47"/>
      <c r="AP178" s="46"/>
      <c r="AQ178" s="48"/>
      <c r="AR178" s="45"/>
      <c r="AS178" s="47"/>
      <c r="AT178" s="46"/>
      <c r="AU178" s="47"/>
      <c r="AV178" s="46"/>
      <c r="AW178" s="48"/>
      <c r="AX178" s="45"/>
      <c r="AY178" s="47"/>
      <c r="AZ178" s="46"/>
      <c r="BA178" s="47"/>
      <c r="BB178" s="46"/>
      <c r="BC178" s="48"/>
      <c r="BD178" s="45"/>
      <c r="BE178" s="47"/>
      <c r="BF178" s="46"/>
      <c r="BG178" s="47"/>
      <c r="BH178" s="46"/>
      <c r="BI178" s="48"/>
      <c r="BJ178" s="45"/>
      <c r="BK178" s="47"/>
      <c r="BL178" s="46"/>
      <c r="BM178" s="47"/>
      <c r="BN178" s="46"/>
      <c r="BO178" s="48"/>
      <c r="BP178" s="79">
        <f>Properties!$C$5</f>
        <v>0</v>
      </c>
      <c r="BQ178" s="84" t="s">
        <v>253</v>
      </c>
      <c r="BR178" s="80" t="s">
        <v>267</v>
      </c>
      <c r="BS178" s="80">
        <f t="shared" si="9"/>
        <v>0</v>
      </c>
      <c r="BT178" s="80">
        <f t="shared" si="10"/>
        <v>0</v>
      </c>
      <c r="BU178" s="80">
        <f t="shared" si="11"/>
        <v>0</v>
      </c>
      <c r="BV178" s="87" t="str">
        <f>IF(ISBLANK(G178),"",VLOOKUP(G178,Key!$G$3:$H$6,2,FALSE))</f>
        <v/>
      </c>
      <c r="BW178" s="87" t="str">
        <f>IF(ISBLANK(I178),"",VLOOKUP(I178,Key!$G$3:$H$6,2,FALSE))</f>
        <v/>
      </c>
      <c r="BX178" s="87" t="str">
        <f>IF(ISBLANK(K178),"",VLOOKUP(K178,Key!$G$3:$H$6,2,FALSE))</f>
        <v/>
      </c>
      <c r="BY178" s="87" t="str">
        <f>IF(ISBLANK(M178),"",VLOOKUP(M178,Key!$G$3:$H$6,2,FALSE))</f>
        <v/>
      </c>
      <c r="BZ178" s="87" t="str">
        <f>IF(ISBLANK(O178),"",VLOOKUP(O178,Key!$G$3:$H$6,2,FALSE))</f>
        <v/>
      </c>
      <c r="CA178" s="87" t="str">
        <f>IF(ISBLANK(Q178),"",VLOOKUP(Q178,Key!$G$3:$H$6,2,FALSE))</f>
        <v/>
      </c>
      <c r="CB178" s="87" t="str">
        <f>IF(ISBLANK(S178),"",VLOOKUP(S178,Key!$G$3:$H$6,2,FALSE))</f>
        <v/>
      </c>
      <c r="CC178" s="87" t="str">
        <f>IF(ISBLANK(U178),"",VLOOKUP(U178,Key!$G$3:$H$6,2,FALSE))</f>
        <v/>
      </c>
      <c r="CD178" s="87" t="str">
        <f>IF(ISBLANK(W178),"",VLOOKUP(W178,Key!$G$3:$H$6,2,FALSE))</f>
        <v/>
      </c>
      <c r="CE178" s="87" t="str">
        <f>IF(ISBLANK(Y178),"",VLOOKUP(Y178,Key!$G$3:$H$6,2,FALSE))</f>
        <v/>
      </c>
      <c r="CF178" s="87" t="str">
        <f>IF(ISBLANK(AA178),"",VLOOKUP(AA178,Key!$G$3:$H$6,2,FALSE))</f>
        <v/>
      </c>
      <c r="CG178" s="87" t="str">
        <f>IF(ISBLANK(AC178),"",VLOOKUP(AC178,Key!$G$3:$H$6,2,FALSE))</f>
        <v/>
      </c>
      <c r="CH178" s="87" t="str">
        <f>IF(ISBLANK(AE178),"",VLOOKUP(AE178,Key!$G$3:$H$6,2,FALSE))</f>
        <v/>
      </c>
      <c r="CI178" s="87" t="str">
        <f>IF(ISBLANK(AG178),"",VLOOKUP(AG178,Key!$G$3:$H$6,2,FALSE))</f>
        <v/>
      </c>
      <c r="CJ178" s="87" t="str">
        <f>IF(ISBLANK(AI178),"",VLOOKUP(AI178,Key!$G$3:$H$6,2,FALSE))</f>
        <v/>
      </c>
      <c r="CK178" s="87" t="str">
        <f>IF(ISBLANK(AK178),"",VLOOKUP(AK178,Key!$G$3:$H$6,2,FALSE))</f>
        <v/>
      </c>
      <c r="CL178" s="87" t="str">
        <f>IF(ISBLANK(AM178),"",VLOOKUP(AM178,Key!$G$3:$H$6,2,FALSE))</f>
        <v/>
      </c>
      <c r="CM178" s="87" t="str">
        <f>IF(ISBLANK(AO178),"",VLOOKUP(AO178,Key!$G$3:$H$6,2,FALSE))</f>
        <v/>
      </c>
      <c r="CN178" s="87" t="str">
        <f>IF(ISBLANK(AQ178),"",VLOOKUP(AQ178,Key!$G$3:$H$6,2,FALSE))</f>
        <v/>
      </c>
      <c r="CO178" s="87" t="str">
        <f>IF(ISBLANK(AS178),"",VLOOKUP(AS178,Key!$G$3:$H$6,2,FALSE))</f>
        <v/>
      </c>
      <c r="CP178" s="87" t="str">
        <f>IF(ISBLANK(AU178),"",VLOOKUP(AU178,Key!$G$3:$H$6,2,FALSE))</f>
        <v/>
      </c>
      <c r="CQ178" s="87" t="str">
        <f>IF(ISBLANK(AW178),"",VLOOKUP(AW178,Key!$G$3:$H$6,2,FALSE))</f>
        <v/>
      </c>
      <c r="CR178" s="87" t="str">
        <f>IF(ISBLANK(AY178),"",VLOOKUP(AY178,Key!$G$3:$H$6,2,FALSE))</f>
        <v/>
      </c>
      <c r="CS178" s="87" t="str">
        <f>IF(ISBLANK(BA178),"",VLOOKUP(BA178,Key!$G$3:$H$6,2,FALSE))</f>
        <v/>
      </c>
      <c r="CT178" s="87" t="str">
        <f>IF(ISBLANK(BC178),"",VLOOKUP(BC178,Key!$G$3:$H$6,2,FALSE))</f>
        <v/>
      </c>
      <c r="CU178" s="87" t="str">
        <f>IF(ISBLANK(BE178),"",VLOOKUP(BE178,Key!$G$3:$H$6,2,FALSE))</f>
        <v/>
      </c>
      <c r="CV178" s="87" t="str">
        <f>IF(ISBLANK(BG178),"",VLOOKUP(BG178,Key!$G$3:$H$6,2,FALSE))</f>
        <v/>
      </c>
      <c r="CW178" s="87" t="str">
        <f>IF(ISBLANK(BI178),"",VLOOKUP(BI178,Key!$G$3:$H$6,2,FALSE))</f>
        <v/>
      </c>
      <c r="CX178" s="87" t="str">
        <f>IF(ISBLANK(BK178),"",VLOOKUP(BK178,Key!$G$3:$H$6,2,FALSE))</f>
        <v/>
      </c>
      <c r="CY178" s="87" t="str">
        <f>IF(ISBLANK(BM178),"",VLOOKUP(BM178,Key!$G$3:$H$6,2,FALSE))</f>
        <v/>
      </c>
      <c r="CZ178" s="87" t="str">
        <f>IF(ISBLANK(BO178),"",VLOOKUP(BO178,Key!$G$3:$H$6,2,FALSE))</f>
        <v/>
      </c>
    </row>
    <row r="179" spans="1:104" ht="18.75" customHeight="1" x14ac:dyDescent="0.35">
      <c r="A179" s="174"/>
      <c r="B179" s="137"/>
      <c r="C179" s="29" t="s">
        <v>292</v>
      </c>
      <c r="D179" s="45"/>
      <c r="E179" s="46"/>
      <c r="F179" s="46"/>
      <c r="G179" s="48"/>
      <c r="H179" s="45"/>
      <c r="I179" s="47"/>
      <c r="J179" s="46"/>
      <c r="K179" s="47"/>
      <c r="L179" s="46"/>
      <c r="M179" s="48"/>
      <c r="N179" s="45"/>
      <c r="O179" s="47"/>
      <c r="P179" s="46"/>
      <c r="Q179" s="47"/>
      <c r="R179" s="46"/>
      <c r="S179" s="48"/>
      <c r="T179" s="45"/>
      <c r="U179" s="47"/>
      <c r="V179" s="46"/>
      <c r="W179" s="47"/>
      <c r="X179" s="46"/>
      <c r="Y179" s="48"/>
      <c r="Z179" s="45"/>
      <c r="AA179" s="47"/>
      <c r="AB179" s="46"/>
      <c r="AC179" s="47"/>
      <c r="AD179" s="46"/>
      <c r="AE179" s="48"/>
      <c r="AF179" s="45"/>
      <c r="AG179" s="47"/>
      <c r="AH179" s="46"/>
      <c r="AI179" s="47"/>
      <c r="AJ179" s="46"/>
      <c r="AK179" s="48"/>
      <c r="AL179" s="45"/>
      <c r="AM179" s="47"/>
      <c r="AN179" s="46"/>
      <c r="AO179" s="47"/>
      <c r="AP179" s="46"/>
      <c r="AQ179" s="48"/>
      <c r="AR179" s="45"/>
      <c r="AS179" s="47"/>
      <c r="AT179" s="46"/>
      <c r="AU179" s="47"/>
      <c r="AV179" s="46"/>
      <c r="AW179" s="48"/>
      <c r="AX179" s="45"/>
      <c r="AY179" s="47"/>
      <c r="AZ179" s="46"/>
      <c r="BA179" s="47"/>
      <c r="BB179" s="46"/>
      <c r="BC179" s="48"/>
      <c r="BD179" s="45"/>
      <c r="BE179" s="47"/>
      <c r="BF179" s="46"/>
      <c r="BG179" s="47"/>
      <c r="BH179" s="46"/>
      <c r="BI179" s="48"/>
      <c r="BJ179" s="45"/>
      <c r="BK179" s="47"/>
      <c r="BL179" s="46"/>
      <c r="BM179" s="47"/>
      <c r="BN179" s="46"/>
      <c r="BO179" s="48"/>
      <c r="BP179" s="79">
        <f>Properties!$C$5</f>
        <v>0</v>
      </c>
      <c r="BQ179" s="84" t="s">
        <v>253</v>
      </c>
      <c r="BR179" s="80" t="s">
        <v>267</v>
      </c>
      <c r="BS179" s="80">
        <f t="shared" si="9"/>
        <v>0</v>
      </c>
      <c r="BT179" s="80">
        <f t="shared" si="10"/>
        <v>0</v>
      </c>
      <c r="BU179" s="80">
        <f t="shared" si="11"/>
        <v>0</v>
      </c>
      <c r="BV179" s="87" t="str">
        <f>IF(ISBLANK(G179),"",VLOOKUP(G179,Key!$G$3:$H$6,2,FALSE))</f>
        <v/>
      </c>
      <c r="BW179" s="87" t="str">
        <f>IF(ISBLANK(I179),"",VLOOKUP(I179,Key!$G$3:$H$6,2,FALSE))</f>
        <v/>
      </c>
      <c r="BX179" s="87" t="str">
        <f>IF(ISBLANK(K179),"",VLOOKUP(K179,Key!$G$3:$H$6,2,FALSE))</f>
        <v/>
      </c>
      <c r="BY179" s="87" t="str">
        <f>IF(ISBLANK(M179),"",VLOOKUP(M179,Key!$G$3:$H$6,2,FALSE))</f>
        <v/>
      </c>
      <c r="BZ179" s="87" t="str">
        <f>IF(ISBLANK(O179),"",VLOOKUP(O179,Key!$G$3:$H$6,2,FALSE))</f>
        <v/>
      </c>
      <c r="CA179" s="87" t="str">
        <f>IF(ISBLANK(Q179),"",VLOOKUP(Q179,Key!$G$3:$H$6,2,FALSE))</f>
        <v/>
      </c>
      <c r="CB179" s="87" t="str">
        <f>IF(ISBLANK(S179),"",VLOOKUP(S179,Key!$G$3:$H$6,2,FALSE))</f>
        <v/>
      </c>
      <c r="CC179" s="87" t="str">
        <f>IF(ISBLANK(U179),"",VLOOKUP(U179,Key!$G$3:$H$6,2,FALSE))</f>
        <v/>
      </c>
      <c r="CD179" s="87" t="str">
        <f>IF(ISBLANK(W179),"",VLOOKUP(W179,Key!$G$3:$H$6,2,FALSE))</f>
        <v/>
      </c>
      <c r="CE179" s="87" t="str">
        <f>IF(ISBLANK(Y179),"",VLOOKUP(Y179,Key!$G$3:$H$6,2,FALSE))</f>
        <v/>
      </c>
      <c r="CF179" s="87" t="str">
        <f>IF(ISBLANK(AA179),"",VLOOKUP(AA179,Key!$G$3:$H$6,2,FALSE))</f>
        <v/>
      </c>
      <c r="CG179" s="87" t="str">
        <f>IF(ISBLANK(AC179),"",VLOOKUP(AC179,Key!$G$3:$H$6,2,FALSE))</f>
        <v/>
      </c>
      <c r="CH179" s="87" t="str">
        <f>IF(ISBLANK(AE179),"",VLOOKUP(AE179,Key!$G$3:$H$6,2,FALSE))</f>
        <v/>
      </c>
      <c r="CI179" s="87" t="str">
        <f>IF(ISBLANK(AG179),"",VLOOKUP(AG179,Key!$G$3:$H$6,2,FALSE))</f>
        <v/>
      </c>
      <c r="CJ179" s="87" t="str">
        <f>IF(ISBLANK(AI179),"",VLOOKUP(AI179,Key!$G$3:$H$6,2,FALSE))</f>
        <v/>
      </c>
      <c r="CK179" s="87" t="str">
        <f>IF(ISBLANK(AK179),"",VLOOKUP(AK179,Key!$G$3:$H$6,2,FALSE))</f>
        <v/>
      </c>
      <c r="CL179" s="87" t="str">
        <f>IF(ISBLANK(AM179),"",VLOOKUP(AM179,Key!$G$3:$H$6,2,FALSE))</f>
        <v/>
      </c>
      <c r="CM179" s="87" t="str">
        <f>IF(ISBLANK(AO179),"",VLOOKUP(AO179,Key!$G$3:$H$6,2,FALSE))</f>
        <v/>
      </c>
      <c r="CN179" s="87" t="str">
        <f>IF(ISBLANK(AQ179),"",VLOOKUP(AQ179,Key!$G$3:$H$6,2,FALSE))</f>
        <v/>
      </c>
      <c r="CO179" s="87" t="str">
        <f>IF(ISBLANK(AS179),"",VLOOKUP(AS179,Key!$G$3:$H$6,2,FALSE))</f>
        <v/>
      </c>
      <c r="CP179" s="87" t="str">
        <f>IF(ISBLANK(AU179),"",VLOOKUP(AU179,Key!$G$3:$H$6,2,FALSE))</f>
        <v/>
      </c>
      <c r="CQ179" s="87" t="str">
        <f>IF(ISBLANK(AW179),"",VLOOKUP(AW179,Key!$G$3:$H$6,2,FALSE))</f>
        <v/>
      </c>
      <c r="CR179" s="87" t="str">
        <f>IF(ISBLANK(AY179),"",VLOOKUP(AY179,Key!$G$3:$H$6,2,FALSE))</f>
        <v/>
      </c>
      <c r="CS179" s="87" t="str">
        <f>IF(ISBLANK(BA179),"",VLOOKUP(BA179,Key!$G$3:$H$6,2,FALSE))</f>
        <v/>
      </c>
      <c r="CT179" s="87" t="str">
        <f>IF(ISBLANK(BC179),"",VLOOKUP(BC179,Key!$G$3:$H$6,2,FALSE))</f>
        <v/>
      </c>
      <c r="CU179" s="87" t="str">
        <f>IF(ISBLANK(BE179),"",VLOOKUP(BE179,Key!$G$3:$H$6,2,FALSE))</f>
        <v/>
      </c>
      <c r="CV179" s="87" t="str">
        <f>IF(ISBLANK(BG179),"",VLOOKUP(BG179,Key!$G$3:$H$6,2,FALSE))</f>
        <v/>
      </c>
      <c r="CW179" s="87" t="str">
        <f>IF(ISBLANK(BI179),"",VLOOKUP(BI179,Key!$G$3:$H$6,2,FALSE))</f>
        <v/>
      </c>
      <c r="CX179" s="87" t="str">
        <f>IF(ISBLANK(BK179),"",VLOOKUP(BK179,Key!$G$3:$H$6,2,FALSE))</f>
        <v/>
      </c>
      <c r="CY179" s="87" t="str">
        <f>IF(ISBLANK(BM179),"",VLOOKUP(BM179,Key!$G$3:$H$6,2,FALSE))</f>
        <v/>
      </c>
      <c r="CZ179" s="87" t="str">
        <f>IF(ISBLANK(BO179),"",VLOOKUP(BO179,Key!$G$3:$H$6,2,FALSE))</f>
        <v/>
      </c>
    </row>
    <row r="180" spans="1:104" ht="29" x14ac:dyDescent="0.35">
      <c r="A180" s="174"/>
      <c r="B180" s="137"/>
      <c r="C180" s="29" t="s">
        <v>293</v>
      </c>
      <c r="D180" s="45"/>
      <c r="E180" s="46"/>
      <c r="F180" s="46"/>
      <c r="G180" s="48"/>
      <c r="H180" s="45"/>
      <c r="I180" s="47"/>
      <c r="J180" s="46"/>
      <c r="K180" s="47"/>
      <c r="L180" s="46"/>
      <c r="M180" s="48"/>
      <c r="N180" s="45"/>
      <c r="O180" s="47"/>
      <c r="P180" s="46"/>
      <c r="Q180" s="47"/>
      <c r="R180" s="46"/>
      <c r="S180" s="48"/>
      <c r="T180" s="45"/>
      <c r="U180" s="47"/>
      <c r="V180" s="46"/>
      <c r="W180" s="47"/>
      <c r="X180" s="46"/>
      <c r="Y180" s="48"/>
      <c r="Z180" s="45"/>
      <c r="AA180" s="47"/>
      <c r="AB180" s="46"/>
      <c r="AC180" s="47"/>
      <c r="AD180" s="46"/>
      <c r="AE180" s="48"/>
      <c r="AF180" s="45"/>
      <c r="AG180" s="47"/>
      <c r="AH180" s="46"/>
      <c r="AI180" s="47"/>
      <c r="AJ180" s="46"/>
      <c r="AK180" s="48"/>
      <c r="AL180" s="45"/>
      <c r="AM180" s="47"/>
      <c r="AN180" s="46"/>
      <c r="AO180" s="47"/>
      <c r="AP180" s="46"/>
      <c r="AQ180" s="48"/>
      <c r="AR180" s="45"/>
      <c r="AS180" s="47"/>
      <c r="AT180" s="46"/>
      <c r="AU180" s="47"/>
      <c r="AV180" s="46"/>
      <c r="AW180" s="48"/>
      <c r="AX180" s="45"/>
      <c r="AY180" s="47"/>
      <c r="AZ180" s="46"/>
      <c r="BA180" s="47"/>
      <c r="BB180" s="46"/>
      <c r="BC180" s="48"/>
      <c r="BD180" s="45"/>
      <c r="BE180" s="47"/>
      <c r="BF180" s="46"/>
      <c r="BG180" s="47"/>
      <c r="BH180" s="46"/>
      <c r="BI180" s="48"/>
      <c r="BJ180" s="45"/>
      <c r="BK180" s="47"/>
      <c r="BL180" s="46"/>
      <c r="BM180" s="47"/>
      <c r="BN180" s="46"/>
      <c r="BO180" s="48"/>
      <c r="BP180" s="79">
        <f>Properties!$C$5</f>
        <v>0</v>
      </c>
      <c r="BQ180" s="84" t="s">
        <v>253</v>
      </c>
      <c r="BR180" s="80" t="s">
        <v>267</v>
      </c>
      <c r="BS180" s="80">
        <f t="shared" si="9"/>
        <v>0</v>
      </c>
      <c r="BT180" s="80">
        <f t="shared" si="10"/>
        <v>0</v>
      </c>
      <c r="BU180" s="80">
        <f t="shared" si="11"/>
        <v>0</v>
      </c>
      <c r="BV180" s="87" t="str">
        <f>IF(ISBLANK(G180),"",VLOOKUP(G180,Key!$G$3:$H$6,2,FALSE))</f>
        <v/>
      </c>
      <c r="BW180" s="87" t="str">
        <f>IF(ISBLANK(I180),"",VLOOKUP(I180,Key!$G$3:$H$6,2,FALSE))</f>
        <v/>
      </c>
      <c r="BX180" s="87" t="str">
        <f>IF(ISBLANK(K180),"",VLOOKUP(K180,Key!$G$3:$H$6,2,FALSE))</f>
        <v/>
      </c>
      <c r="BY180" s="87" t="str">
        <f>IF(ISBLANK(M180),"",VLOOKUP(M180,Key!$G$3:$H$6,2,FALSE))</f>
        <v/>
      </c>
      <c r="BZ180" s="87" t="str">
        <f>IF(ISBLANK(O180),"",VLOOKUP(O180,Key!$G$3:$H$6,2,FALSE))</f>
        <v/>
      </c>
      <c r="CA180" s="87" t="str">
        <f>IF(ISBLANK(Q180),"",VLOOKUP(Q180,Key!$G$3:$H$6,2,FALSE))</f>
        <v/>
      </c>
      <c r="CB180" s="87" t="str">
        <f>IF(ISBLANK(S180),"",VLOOKUP(S180,Key!$G$3:$H$6,2,FALSE))</f>
        <v/>
      </c>
      <c r="CC180" s="87" t="str">
        <f>IF(ISBLANK(U180),"",VLOOKUP(U180,Key!$G$3:$H$6,2,FALSE))</f>
        <v/>
      </c>
      <c r="CD180" s="87" t="str">
        <f>IF(ISBLANK(W180),"",VLOOKUP(W180,Key!$G$3:$H$6,2,FALSE))</f>
        <v/>
      </c>
      <c r="CE180" s="87" t="str">
        <f>IF(ISBLANK(Y180),"",VLOOKUP(Y180,Key!$G$3:$H$6,2,FALSE))</f>
        <v/>
      </c>
      <c r="CF180" s="87" t="str">
        <f>IF(ISBLANK(AA180),"",VLOOKUP(AA180,Key!$G$3:$H$6,2,FALSE))</f>
        <v/>
      </c>
      <c r="CG180" s="87" t="str">
        <f>IF(ISBLANK(AC180),"",VLOOKUP(AC180,Key!$G$3:$H$6,2,FALSE))</f>
        <v/>
      </c>
      <c r="CH180" s="87" t="str">
        <f>IF(ISBLANK(AE180),"",VLOOKUP(AE180,Key!$G$3:$H$6,2,FALSE))</f>
        <v/>
      </c>
      <c r="CI180" s="87" t="str">
        <f>IF(ISBLANK(AG180),"",VLOOKUP(AG180,Key!$G$3:$H$6,2,FALSE))</f>
        <v/>
      </c>
      <c r="CJ180" s="87" t="str">
        <f>IF(ISBLANK(AI180),"",VLOOKUP(AI180,Key!$G$3:$H$6,2,FALSE))</f>
        <v/>
      </c>
      <c r="CK180" s="87" t="str">
        <f>IF(ISBLANK(AK180),"",VLOOKUP(AK180,Key!$G$3:$H$6,2,FALSE))</f>
        <v/>
      </c>
      <c r="CL180" s="87" t="str">
        <f>IF(ISBLANK(AM180),"",VLOOKUP(AM180,Key!$G$3:$H$6,2,FALSE))</f>
        <v/>
      </c>
      <c r="CM180" s="87" t="str">
        <f>IF(ISBLANK(AO180),"",VLOOKUP(AO180,Key!$G$3:$H$6,2,FALSE))</f>
        <v/>
      </c>
      <c r="CN180" s="87" t="str">
        <f>IF(ISBLANK(AQ180),"",VLOOKUP(AQ180,Key!$G$3:$H$6,2,FALSE))</f>
        <v/>
      </c>
      <c r="CO180" s="87" t="str">
        <f>IF(ISBLANK(AS180),"",VLOOKUP(AS180,Key!$G$3:$H$6,2,FALSE))</f>
        <v/>
      </c>
      <c r="CP180" s="87" t="str">
        <f>IF(ISBLANK(AU180),"",VLOOKUP(AU180,Key!$G$3:$H$6,2,FALSE))</f>
        <v/>
      </c>
      <c r="CQ180" s="87" t="str">
        <f>IF(ISBLANK(AW180),"",VLOOKUP(AW180,Key!$G$3:$H$6,2,FALSE))</f>
        <v/>
      </c>
      <c r="CR180" s="87" t="str">
        <f>IF(ISBLANK(AY180),"",VLOOKUP(AY180,Key!$G$3:$H$6,2,FALSE))</f>
        <v/>
      </c>
      <c r="CS180" s="87" t="str">
        <f>IF(ISBLANK(BA180),"",VLOOKUP(BA180,Key!$G$3:$H$6,2,FALSE))</f>
        <v/>
      </c>
      <c r="CT180" s="87" t="str">
        <f>IF(ISBLANK(BC180),"",VLOOKUP(BC180,Key!$G$3:$H$6,2,FALSE))</f>
        <v/>
      </c>
      <c r="CU180" s="87" t="str">
        <f>IF(ISBLANK(BE180),"",VLOOKUP(BE180,Key!$G$3:$H$6,2,FALSE))</f>
        <v/>
      </c>
      <c r="CV180" s="87" t="str">
        <f>IF(ISBLANK(BG180),"",VLOOKUP(BG180,Key!$G$3:$H$6,2,FALSE))</f>
        <v/>
      </c>
      <c r="CW180" s="87" t="str">
        <f>IF(ISBLANK(BI180),"",VLOOKUP(BI180,Key!$G$3:$H$6,2,FALSE))</f>
        <v/>
      </c>
      <c r="CX180" s="87" t="str">
        <f>IF(ISBLANK(BK180),"",VLOOKUP(BK180,Key!$G$3:$H$6,2,FALSE))</f>
        <v/>
      </c>
      <c r="CY180" s="87" t="str">
        <f>IF(ISBLANK(BM180),"",VLOOKUP(BM180,Key!$G$3:$H$6,2,FALSE))</f>
        <v/>
      </c>
      <c r="CZ180" s="87" t="str">
        <f>IF(ISBLANK(BO180),"",VLOOKUP(BO180,Key!$G$3:$H$6,2,FALSE))</f>
        <v/>
      </c>
    </row>
    <row r="181" spans="1:104" x14ac:dyDescent="0.35">
      <c r="A181" s="174"/>
      <c r="B181" s="137"/>
      <c r="C181" s="29" t="s">
        <v>294</v>
      </c>
      <c r="D181" s="45"/>
      <c r="E181" s="46"/>
      <c r="F181" s="46"/>
      <c r="G181" s="48"/>
      <c r="H181" s="45"/>
      <c r="I181" s="47"/>
      <c r="J181" s="46"/>
      <c r="K181" s="47"/>
      <c r="L181" s="46"/>
      <c r="M181" s="48"/>
      <c r="N181" s="45"/>
      <c r="O181" s="47"/>
      <c r="P181" s="46"/>
      <c r="Q181" s="47"/>
      <c r="R181" s="46"/>
      <c r="S181" s="48"/>
      <c r="T181" s="45"/>
      <c r="U181" s="47"/>
      <c r="V181" s="46"/>
      <c r="W181" s="47"/>
      <c r="X181" s="46"/>
      <c r="Y181" s="48"/>
      <c r="Z181" s="45"/>
      <c r="AA181" s="47"/>
      <c r="AB181" s="46"/>
      <c r="AC181" s="47"/>
      <c r="AD181" s="46"/>
      <c r="AE181" s="48"/>
      <c r="AF181" s="45"/>
      <c r="AG181" s="47"/>
      <c r="AH181" s="46"/>
      <c r="AI181" s="47"/>
      <c r="AJ181" s="46"/>
      <c r="AK181" s="48"/>
      <c r="AL181" s="45"/>
      <c r="AM181" s="47"/>
      <c r="AN181" s="46"/>
      <c r="AO181" s="47"/>
      <c r="AP181" s="46"/>
      <c r="AQ181" s="48"/>
      <c r="AR181" s="45"/>
      <c r="AS181" s="47"/>
      <c r="AT181" s="46"/>
      <c r="AU181" s="47"/>
      <c r="AV181" s="46"/>
      <c r="AW181" s="48"/>
      <c r="AX181" s="45"/>
      <c r="AY181" s="47"/>
      <c r="AZ181" s="46"/>
      <c r="BA181" s="47"/>
      <c r="BB181" s="46"/>
      <c r="BC181" s="48"/>
      <c r="BD181" s="45"/>
      <c r="BE181" s="47"/>
      <c r="BF181" s="46"/>
      <c r="BG181" s="47"/>
      <c r="BH181" s="46"/>
      <c r="BI181" s="48"/>
      <c r="BJ181" s="45"/>
      <c r="BK181" s="47"/>
      <c r="BL181" s="46"/>
      <c r="BM181" s="47"/>
      <c r="BN181" s="46"/>
      <c r="BO181" s="48"/>
      <c r="BP181" s="79">
        <f>Properties!$C$5</f>
        <v>0</v>
      </c>
      <c r="BQ181" s="84" t="s">
        <v>253</v>
      </c>
      <c r="BR181" s="80" t="s">
        <v>267</v>
      </c>
      <c r="BS181" s="80">
        <f t="shared" si="9"/>
        <v>0</v>
      </c>
      <c r="BT181" s="80">
        <f t="shared" si="10"/>
        <v>0</v>
      </c>
      <c r="BU181" s="80">
        <f t="shared" si="11"/>
        <v>0</v>
      </c>
      <c r="BV181" s="87" t="str">
        <f>IF(ISBLANK(G181),"",VLOOKUP(G181,Key!$G$3:$H$6,2,FALSE))</f>
        <v/>
      </c>
      <c r="BW181" s="87" t="str">
        <f>IF(ISBLANK(I181),"",VLOOKUP(I181,Key!$G$3:$H$6,2,FALSE))</f>
        <v/>
      </c>
      <c r="BX181" s="87" t="str">
        <f>IF(ISBLANK(K181),"",VLOOKUP(K181,Key!$G$3:$H$6,2,FALSE))</f>
        <v/>
      </c>
      <c r="BY181" s="87" t="str">
        <f>IF(ISBLANK(M181),"",VLOOKUP(M181,Key!$G$3:$H$6,2,FALSE))</f>
        <v/>
      </c>
      <c r="BZ181" s="87" t="str">
        <f>IF(ISBLANK(O181),"",VLOOKUP(O181,Key!$G$3:$H$6,2,FALSE))</f>
        <v/>
      </c>
      <c r="CA181" s="87" t="str">
        <f>IF(ISBLANK(Q181),"",VLOOKUP(Q181,Key!$G$3:$H$6,2,FALSE))</f>
        <v/>
      </c>
      <c r="CB181" s="87" t="str">
        <f>IF(ISBLANK(S181),"",VLOOKUP(S181,Key!$G$3:$H$6,2,FALSE))</f>
        <v/>
      </c>
      <c r="CC181" s="87" t="str">
        <f>IF(ISBLANK(U181),"",VLOOKUP(U181,Key!$G$3:$H$6,2,FALSE))</f>
        <v/>
      </c>
      <c r="CD181" s="87" t="str">
        <f>IF(ISBLANK(W181),"",VLOOKUP(W181,Key!$G$3:$H$6,2,FALSE))</f>
        <v/>
      </c>
      <c r="CE181" s="87" t="str">
        <f>IF(ISBLANK(Y181),"",VLOOKUP(Y181,Key!$G$3:$H$6,2,FALSE))</f>
        <v/>
      </c>
      <c r="CF181" s="87" t="str">
        <f>IF(ISBLANK(AA181),"",VLOOKUP(AA181,Key!$G$3:$H$6,2,FALSE))</f>
        <v/>
      </c>
      <c r="CG181" s="87" t="str">
        <f>IF(ISBLANK(AC181),"",VLOOKUP(AC181,Key!$G$3:$H$6,2,FALSE))</f>
        <v/>
      </c>
      <c r="CH181" s="87" t="str">
        <f>IF(ISBLANK(AE181),"",VLOOKUP(AE181,Key!$G$3:$H$6,2,FALSE))</f>
        <v/>
      </c>
      <c r="CI181" s="87" t="str">
        <f>IF(ISBLANK(AG181),"",VLOOKUP(AG181,Key!$G$3:$H$6,2,FALSE))</f>
        <v/>
      </c>
      <c r="CJ181" s="87" t="str">
        <f>IF(ISBLANK(AI181),"",VLOOKUP(AI181,Key!$G$3:$H$6,2,FALSE))</f>
        <v/>
      </c>
      <c r="CK181" s="87" t="str">
        <f>IF(ISBLANK(AK181),"",VLOOKUP(AK181,Key!$G$3:$H$6,2,FALSE))</f>
        <v/>
      </c>
      <c r="CL181" s="87" t="str">
        <f>IF(ISBLANK(AM181),"",VLOOKUP(AM181,Key!$G$3:$H$6,2,FALSE))</f>
        <v/>
      </c>
      <c r="CM181" s="87" t="str">
        <f>IF(ISBLANK(AO181),"",VLOOKUP(AO181,Key!$G$3:$H$6,2,FALSE))</f>
        <v/>
      </c>
      <c r="CN181" s="87" t="str">
        <f>IF(ISBLANK(AQ181),"",VLOOKUP(AQ181,Key!$G$3:$H$6,2,FALSE))</f>
        <v/>
      </c>
      <c r="CO181" s="87" t="str">
        <f>IF(ISBLANK(AS181),"",VLOOKUP(AS181,Key!$G$3:$H$6,2,FALSE))</f>
        <v/>
      </c>
      <c r="CP181" s="87" t="str">
        <f>IF(ISBLANK(AU181),"",VLOOKUP(AU181,Key!$G$3:$H$6,2,FALSE))</f>
        <v/>
      </c>
      <c r="CQ181" s="87" t="str">
        <f>IF(ISBLANK(AW181),"",VLOOKUP(AW181,Key!$G$3:$H$6,2,FALSE))</f>
        <v/>
      </c>
      <c r="CR181" s="87" t="str">
        <f>IF(ISBLANK(AY181),"",VLOOKUP(AY181,Key!$G$3:$H$6,2,FALSE))</f>
        <v/>
      </c>
      <c r="CS181" s="87" t="str">
        <f>IF(ISBLANK(BA181),"",VLOOKUP(BA181,Key!$G$3:$H$6,2,FALSE))</f>
        <v/>
      </c>
      <c r="CT181" s="87" t="str">
        <f>IF(ISBLANK(BC181),"",VLOOKUP(BC181,Key!$G$3:$H$6,2,FALSE))</f>
        <v/>
      </c>
      <c r="CU181" s="87" t="str">
        <f>IF(ISBLANK(BE181),"",VLOOKUP(BE181,Key!$G$3:$H$6,2,FALSE))</f>
        <v/>
      </c>
      <c r="CV181" s="87" t="str">
        <f>IF(ISBLANK(BG181),"",VLOOKUP(BG181,Key!$G$3:$H$6,2,FALSE))</f>
        <v/>
      </c>
      <c r="CW181" s="87" t="str">
        <f>IF(ISBLANK(BI181),"",VLOOKUP(BI181,Key!$G$3:$H$6,2,FALSE))</f>
        <v/>
      </c>
      <c r="CX181" s="87" t="str">
        <f>IF(ISBLANK(BK181),"",VLOOKUP(BK181,Key!$G$3:$H$6,2,FALSE))</f>
        <v/>
      </c>
      <c r="CY181" s="87" t="str">
        <f>IF(ISBLANK(BM181),"",VLOOKUP(BM181,Key!$G$3:$H$6,2,FALSE))</f>
        <v/>
      </c>
      <c r="CZ181" s="87" t="str">
        <f>IF(ISBLANK(BO181),"",VLOOKUP(BO181,Key!$G$3:$H$6,2,FALSE))</f>
        <v/>
      </c>
    </row>
    <row r="182" spans="1:104" x14ac:dyDescent="0.35">
      <c r="A182" s="174"/>
      <c r="B182" s="137"/>
      <c r="C182" s="29" t="s">
        <v>295</v>
      </c>
      <c r="D182" s="45"/>
      <c r="E182" s="46"/>
      <c r="F182" s="46"/>
      <c r="G182" s="48"/>
      <c r="H182" s="45"/>
      <c r="I182" s="47"/>
      <c r="J182" s="46"/>
      <c r="K182" s="47"/>
      <c r="L182" s="46"/>
      <c r="M182" s="48"/>
      <c r="N182" s="45"/>
      <c r="O182" s="47"/>
      <c r="P182" s="46"/>
      <c r="Q182" s="47"/>
      <c r="R182" s="46"/>
      <c r="S182" s="48"/>
      <c r="T182" s="45"/>
      <c r="U182" s="47"/>
      <c r="V182" s="46"/>
      <c r="W182" s="47"/>
      <c r="X182" s="46"/>
      <c r="Y182" s="48"/>
      <c r="Z182" s="45"/>
      <c r="AA182" s="47"/>
      <c r="AB182" s="46"/>
      <c r="AC182" s="47"/>
      <c r="AD182" s="46"/>
      <c r="AE182" s="48"/>
      <c r="AF182" s="45"/>
      <c r="AG182" s="47"/>
      <c r="AH182" s="46"/>
      <c r="AI182" s="47"/>
      <c r="AJ182" s="46"/>
      <c r="AK182" s="48"/>
      <c r="AL182" s="45"/>
      <c r="AM182" s="47"/>
      <c r="AN182" s="46"/>
      <c r="AO182" s="47"/>
      <c r="AP182" s="46"/>
      <c r="AQ182" s="48"/>
      <c r="AR182" s="45"/>
      <c r="AS182" s="47"/>
      <c r="AT182" s="46"/>
      <c r="AU182" s="47"/>
      <c r="AV182" s="46"/>
      <c r="AW182" s="48"/>
      <c r="AX182" s="45"/>
      <c r="AY182" s="47"/>
      <c r="AZ182" s="46"/>
      <c r="BA182" s="47"/>
      <c r="BB182" s="46"/>
      <c r="BC182" s="48"/>
      <c r="BD182" s="45"/>
      <c r="BE182" s="47"/>
      <c r="BF182" s="46"/>
      <c r="BG182" s="47"/>
      <c r="BH182" s="46"/>
      <c r="BI182" s="48"/>
      <c r="BJ182" s="45"/>
      <c r="BK182" s="47"/>
      <c r="BL182" s="46"/>
      <c r="BM182" s="47"/>
      <c r="BN182" s="46"/>
      <c r="BO182" s="48"/>
      <c r="BP182" s="79">
        <f>Properties!$C$5</f>
        <v>0</v>
      </c>
      <c r="BQ182" s="84" t="s">
        <v>253</v>
      </c>
      <c r="BR182" s="80" t="s">
        <v>267</v>
      </c>
      <c r="BS182" s="80">
        <f t="shared" si="9"/>
        <v>0</v>
      </c>
      <c r="BT182" s="80">
        <f t="shared" si="10"/>
        <v>0</v>
      </c>
      <c r="BU182" s="80">
        <f t="shared" si="11"/>
        <v>0</v>
      </c>
      <c r="BV182" s="87" t="str">
        <f>IF(ISBLANK(G182),"",VLOOKUP(G182,Key!$G$3:$H$6,2,FALSE))</f>
        <v/>
      </c>
      <c r="BW182" s="87" t="str">
        <f>IF(ISBLANK(I182),"",VLOOKUP(I182,Key!$G$3:$H$6,2,FALSE))</f>
        <v/>
      </c>
      <c r="BX182" s="87" t="str">
        <f>IF(ISBLANK(K182),"",VLOOKUP(K182,Key!$G$3:$H$6,2,FALSE))</f>
        <v/>
      </c>
      <c r="BY182" s="87" t="str">
        <f>IF(ISBLANK(M182),"",VLOOKUP(M182,Key!$G$3:$H$6,2,FALSE))</f>
        <v/>
      </c>
      <c r="BZ182" s="87" t="str">
        <f>IF(ISBLANK(O182),"",VLOOKUP(O182,Key!$G$3:$H$6,2,FALSE))</f>
        <v/>
      </c>
      <c r="CA182" s="87" t="str">
        <f>IF(ISBLANK(Q182),"",VLOOKUP(Q182,Key!$G$3:$H$6,2,FALSE))</f>
        <v/>
      </c>
      <c r="CB182" s="87" t="str">
        <f>IF(ISBLANK(S182),"",VLOOKUP(S182,Key!$G$3:$H$6,2,FALSE))</f>
        <v/>
      </c>
      <c r="CC182" s="87" t="str">
        <f>IF(ISBLANK(U182),"",VLOOKUP(U182,Key!$G$3:$H$6,2,FALSE))</f>
        <v/>
      </c>
      <c r="CD182" s="87" t="str">
        <f>IF(ISBLANK(W182),"",VLOOKUP(W182,Key!$G$3:$H$6,2,FALSE))</f>
        <v/>
      </c>
      <c r="CE182" s="87" t="str">
        <f>IF(ISBLANK(Y182),"",VLOOKUP(Y182,Key!$G$3:$H$6,2,FALSE))</f>
        <v/>
      </c>
      <c r="CF182" s="87" t="str">
        <f>IF(ISBLANK(AA182),"",VLOOKUP(AA182,Key!$G$3:$H$6,2,FALSE))</f>
        <v/>
      </c>
      <c r="CG182" s="87" t="str">
        <f>IF(ISBLANK(AC182),"",VLOOKUP(AC182,Key!$G$3:$H$6,2,FALSE))</f>
        <v/>
      </c>
      <c r="CH182" s="87" t="str">
        <f>IF(ISBLANK(AE182),"",VLOOKUP(AE182,Key!$G$3:$H$6,2,FALSE))</f>
        <v/>
      </c>
      <c r="CI182" s="87" t="str">
        <f>IF(ISBLANK(AG182),"",VLOOKUP(AG182,Key!$G$3:$H$6,2,FALSE))</f>
        <v/>
      </c>
      <c r="CJ182" s="87" t="str">
        <f>IF(ISBLANK(AI182),"",VLOOKUP(AI182,Key!$G$3:$H$6,2,FALSE))</f>
        <v/>
      </c>
      <c r="CK182" s="87" t="str">
        <f>IF(ISBLANK(AK182),"",VLOOKUP(AK182,Key!$G$3:$H$6,2,FALSE))</f>
        <v/>
      </c>
      <c r="CL182" s="87" t="str">
        <f>IF(ISBLANK(AM182),"",VLOOKUP(AM182,Key!$G$3:$H$6,2,FALSE))</f>
        <v/>
      </c>
      <c r="CM182" s="87" t="str">
        <f>IF(ISBLANK(AO182),"",VLOOKUP(AO182,Key!$G$3:$H$6,2,FALSE))</f>
        <v/>
      </c>
      <c r="CN182" s="87" t="str">
        <f>IF(ISBLANK(AQ182),"",VLOOKUP(AQ182,Key!$G$3:$H$6,2,FALSE))</f>
        <v/>
      </c>
      <c r="CO182" s="87" t="str">
        <f>IF(ISBLANK(AS182),"",VLOOKUP(AS182,Key!$G$3:$H$6,2,FALSE))</f>
        <v/>
      </c>
      <c r="CP182" s="87" t="str">
        <f>IF(ISBLANK(AU182),"",VLOOKUP(AU182,Key!$G$3:$H$6,2,FALSE))</f>
        <v/>
      </c>
      <c r="CQ182" s="87" t="str">
        <f>IF(ISBLANK(AW182),"",VLOOKUP(AW182,Key!$G$3:$H$6,2,FALSE))</f>
        <v/>
      </c>
      <c r="CR182" s="87" t="str">
        <f>IF(ISBLANK(AY182),"",VLOOKUP(AY182,Key!$G$3:$H$6,2,FALSE))</f>
        <v/>
      </c>
      <c r="CS182" s="87" t="str">
        <f>IF(ISBLANK(BA182),"",VLOOKUP(BA182,Key!$G$3:$H$6,2,FALSE))</f>
        <v/>
      </c>
      <c r="CT182" s="87" t="str">
        <f>IF(ISBLANK(BC182),"",VLOOKUP(BC182,Key!$G$3:$H$6,2,FALSE))</f>
        <v/>
      </c>
      <c r="CU182" s="87" t="str">
        <f>IF(ISBLANK(BE182),"",VLOOKUP(BE182,Key!$G$3:$H$6,2,FALSE))</f>
        <v/>
      </c>
      <c r="CV182" s="87" t="str">
        <f>IF(ISBLANK(BG182),"",VLOOKUP(BG182,Key!$G$3:$H$6,2,FALSE))</f>
        <v/>
      </c>
      <c r="CW182" s="87" t="str">
        <f>IF(ISBLANK(BI182),"",VLOOKUP(BI182,Key!$G$3:$H$6,2,FALSE))</f>
        <v/>
      </c>
      <c r="CX182" s="87" t="str">
        <f>IF(ISBLANK(BK182),"",VLOOKUP(BK182,Key!$G$3:$H$6,2,FALSE))</f>
        <v/>
      </c>
      <c r="CY182" s="87" t="str">
        <f>IF(ISBLANK(BM182),"",VLOOKUP(BM182,Key!$G$3:$H$6,2,FALSE))</f>
        <v/>
      </c>
      <c r="CZ182" s="87" t="str">
        <f>IF(ISBLANK(BO182),"",VLOOKUP(BO182,Key!$G$3:$H$6,2,FALSE))</f>
        <v/>
      </c>
    </row>
    <row r="183" spans="1:104" x14ac:dyDescent="0.35">
      <c r="A183" s="174"/>
      <c r="B183" s="137"/>
      <c r="C183" s="29" t="s">
        <v>296</v>
      </c>
      <c r="D183" s="45"/>
      <c r="E183" s="46"/>
      <c r="F183" s="46"/>
      <c r="G183" s="48"/>
      <c r="H183" s="45"/>
      <c r="I183" s="47"/>
      <c r="J183" s="46"/>
      <c r="K183" s="47"/>
      <c r="L183" s="46"/>
      <c r="M183" s="48"/>
      <c r="N183" s="45"/>
      <c r="O183" s="47"/>
      <c r="P183" s="46"/>
      <c r="Q183" s="47"/>
      <c r="R183" s="46"/>
      <c r="S183" s="48"/>
      <c r="T183" s="45"/>
      <c r="U183" s="47"/>
      <c r="V183" s="46"/>
      <c r="W183" s="47"/>
      <c r="X183" s="46"/>
      <c r="Y183" s="48"/>
      <c r="Z183" s="45"/>
      <c r="AA183" s="47"/>
      <c r="AB183" s="46"/>
      <c r="AC183" s="47"/>
      <c r="AD183" s="46"/>
      <c r="AE183" s="48"/>
      <c r="AF183" s="45"/>
      <c r="AG183" s="47"/>
      <c r="AH183" s="46"/>
      <c r="AI183" s="47"/>
      <c r="AJ183" s="46"/>
      <c r="AK183" s="48"/>
      <c r="AL183" s="45"/>
      <c r="AM183" s="47"/>
      <c r="AN183" s="46"/>
      <c r="AO183" s="47"/>
      <c r="AP183" s="46"/>
      <c r="AQ183" s="48"/>
      <c r="AR183" s="45"/>
      <c r="AS183" s="47"/>
      <c r="AT183" s="46"/>
      <c r="AU183" s="47"/>
      <c r="AV183" s="46"/>
      <c r="AW183" s="48"/>
      <c r="AX183" s="45"/>
      <c r="AY183" s="47"/>
      <c r="AZ183" s="46"/>
      <c r="BA183" s="47"/>
      <c r="BB183" s="46"/>
      <c r="BC183" s="48"/>
      <c r="BD183" s="45"/>
      <c r="BE183" s="47"/>
      <c r="BF183" s="46"/>
      <c r="BG183" s="47"/>
      <c r="BH183" s="46"/>
      <c r="BI183" s="48"/>
      <c r="BJ183" s="45"/>
      <c r="BK183" s="47"/>
      <c r="BL183" s="46"/>
      <c r="BM183" s="47"/>
      <c r="BN183" s="46"/>
      <c r="BO183" s="48"/>
      <c r="BP183" s="79">
        <f>Properties!$C$5</f>
        <v>0</v>
      </c>
      <c r="BQ183" s="84" t="s">
        <v>253</v>
      </c>
      <c r="BR183" s="80" t="s">
        <v>267</v>
      </c>
      <c r="BS183" s="80">
        <f t="shared" si="9"/>
        <v>0</v>
      </c>
      <c r="BT183" s="80">
        <f t="shared" si="10"/>
        <v>0</v>
      </c>
      <c r="BU183" s="80">
        <f t="shared" si="11"/>
        <v>0</v>
      </c>
      <c r="BV183" s="87" t="str">
        <f>IF(ISBLANK(G183),"",VLOOKUP(G183,Key!$G$3:$H$6,2,FALSE))</f>
        <v/>
      </c>
      <c r="BW183" s="87" t="str">
        <f>IF(ISBLANK(I183),"",VLOOKUP(I183,Key!$G$3:$H$6,2,FALSE))</f>
        <v/>
      </c>
      <c r="BX183" s="87" t="str">
        <f>IF(ISBLANK(K183),"",VLOOKUP(K183,Key!$G$3:$H$6,2,FALSE))</f>
        <v/>
      </c>
      <c r="BY183" s="87" t="str">
        <f>IF(ISBLANK(M183),"",VLOOKUP(M183,Key!$G$3:$H$6,2,FALSE))</f>
        <v/>
      </c>
      <c r="BZ183" s="87" t="str">
        <f>IF(ISBLANK(O183),"",VLOOKUP(O183,Key!$G$3:$H$6,2,FALSE))</f>
        <v/>
      </c>
      <c r="CA183" s="87" t="str">
        <f>IF(ISBLANK(Q183),"",VLOOKUP(Q183,Key!$G$3:$H$6,2,FALSE))</f>
        <v/>
      </c>
      <c r="CB183" s="87" t="str">
        <f>IF(ISBLANK(S183),"",VLOOKUP(S183,Key!$G$3:$H$6,2,FALSE))</f>
        <v/>
      </c>
      <c r="CC183" s="87" t="str">
        <f>IF(ISBLANK(U183),"",VLOOKUP(U183,Key!$G$3:$H$6,2,FALSE))</f>
        <v/>
      </c>
      <c r="CD183" s="87" t="str">
        <f>IF(ISBLANK(W183),"",VLOOKUP(W183,Key!$G$3:$H$6,2,FALSE))</f>
        <v/>
      </c>
      <c r="CE183" s="87" t="str">
        <f>IF(ISBLANK(Y183),"",VLOOKUP(Y183,Key!$G$3:$H$6,2,FALSE))</f>
        <v/>
      </c>
      <c r="CF183" s="87" t="str">
        <f>IF(ISBLANK(AA183),"",VLOOKUP(AA183,Key!$G$3:$H$6,2,FALSE))</f>
        <v/>
      </c>
      <c r="CG183" s="87" t="str">
        <f>IF(ISBLANK(AC183),"",VLOOKUP(AC183,Key!$G$3:$H$6,2,FALSE))</f>
        <v/>
      </c>
      <c r="CH183" s="87" t="str">
        <f>IF(ISBLANK(AE183),"",VLOOKUP(AE183,Key!$G$3:$H$6,2,FALSE))</f>
        <v/>
      </c>
      <c r="CI183" s="87" t="str">
        <f>IF(ISBLANK(AG183),"",VLOOKUP(AG183,Key!$G$3:$H$6,2,FALSE))</f>
        <v/>
      </c>
      <c r="CJ183" s="87" t="str">
        <f>IF(ISBLANK(AI183),"",VLOOKUP(AI183,Key!$G$3:$H$6,2,FALSE))</f>
        <v/>
      </c>
      <c r="CK183" s="87" t="str">
        <f>IF(ISBLANK(AK183),"",VLOOKUP(AK183,Key!$G$3:$H$6,2,FALSE))</f>
        <v/>
      </c>
      <c r="CL183" s="87" t="str">
        <f>IF(ISBLANK(AM183),"",VLOOKUP(AM183,Key!$G$3:$H$6,2,FALSE))</f>
        <v/>
      </c>
      <c r="CM183" s="87" t="str">
        <f>IF(ISBLANK(AO183),"",VLOOKUP(AO183,Key!$G$3:$H$6,2,FALSE))</f>
        <v/>
      </c>
      <c r="CN183" s="87" t="str">
        <f>IF(ISBLANK(AQ183),"",VLOOKUP(AQ183,Key!$G$3:$H$6,2,FALSE))</f>
        <v/>
      </c>
      <c r="CO183" s="87" t="str">
        <f>IF(ISBLANK(AS183),"",VLOOKUP(AS183,Key!$G$3:$H$6,2,FALSE))</f>
        <v/>
      </c>
      <c r="CP183" s="87" t="str">
        <f>IF(ISBLANK(AU183),"",VLOOKUP(AU183,Key!$G$3:$H$6,2,FALSE))</f>
        <v/>
      </c>
      <c r="CQ183" s="87" t="str">
        <f>IF(ISBLANK(AW183),"",VLOOKUP(AW183,Key!$G$3:$H$6,2,FALSE))</f>
        <v/>
      </c>
      <c r="CR183" s="87" t="str">
        <f>IF(ISBLANK(AY183),"",VLOOKUP(AY183,Key!$G$3:$H$6,2,FALSE))</f>
        <v/>
      </c>
      <c r="CS183" s="87" t="str">
        <f>IF(ISBLANK(BA183),"",VLOOKUP(BA183,Key!$G$3:$H$6,2,FALSE))</f>
        <v/>
      </c>
      <c r="CT183" s="87" t="str">
        <f>IF(ISBLANK(BC183),"",VLOOKUP(BC183,Key!$G$3:$H$6,2,FALSE))</f>
        <v/>
      </c>
      <c r="CU183" s="87" t="str">
        <f>IF(ISBLANK(BE183),"",VLOOKUP(BE183,Key!$G$3:$H$6,2,FALSE))</f>
        <v/>
      </c>
      <c r="CV183" s="87" t="str">
        <f>IF(ISBLANK(BG183),"",VLOOKUP(BG183,Key!$G$3:$H$6,2,FALSE))</f>
        <v/>
      </c>
      <c r="CW183" s="87" t="str">
        <f>IF(ISBLANK(BI183),"",VLOOKUP(BI183,Key!$G$3:$H$6,2,FALSE))</f>
        <v/>
      </c>
      <c r="CX183" s="87" t="str">
        <f>IF(ISBLANK(BK183),"",VLOOKUP(BK183,Key!$G$3:$H$6,2,FALSE))</f>
        <v/>
      </c>
      <c r="CY183" s="87" t="str">
        <f>IF(ISBLANK(BM183),"",VLOOKUP(BM183,Key!$G$3:$H$6,2,FALSE))</f>
        <v/>
      </c>
      <c r="CZ183" s="87" t="str">
        <f>IF(ISBLANK(BO183),"",VLOOKUP(BO183,Key!$G$3:$H$6,2,FALSE))</f>
        <v/>
      </c>
    </row>
    <row r="184" spans="1:104" x14ac:dyDescent="0.35">
      <c r="A184" s="174"/>
      <c r="B184" s="137"/>
      <c r="C184" s="29" t="s">
        <v>297</v>
      </c>
      <c r="D184" s="45"/>
      <c r="E184" s="46"/>
      <c r="F184" s="46"/>
      <c r="G184" s="48"/>
      <c r="H184" s="45"/>
      <c r="I184" s="47"/>
      <c r="J184" s="46"/>
      <c r="K184" s="47"/>
      <c r="L184" s="46"/>
      <c r="M184" s="48"/>
      <c r="N184" s="45"/>
      <c r="O184" s="47"/>
      <c r="P184" s="46"/>
      <c r="Q184" s="47"/>
      <c r="R184" s="46"/>
      <c r="S184" s="48"/>
      <c r="T184" s="45"/>
      <c r="U184" s="47"/>
      <c r="V184" s="46"/>
      <c r="W184" s="47"/>
      <c r="X184" s="46"/>
      <c r="Y184" s="48"/>
      <c r="Z184" s="45"/>
      <c r="AA184" s="47"/>
      <c r="AB184" s="46"/>
      <c r="AC184" s="47"/>
      <c r="AD184" s="46"/>
      <c r="AE184" s="48"/>
      <c r="AF184" s="45"/>
      <c r="AG184" s="47"/>
      <c r="AH184" s="46"/>
      <c r="AI184" s="47"/>
      <c r="AJ184" s="46"/>
      <c r="AK184" s="48"/>
      <c r="AL184" s="45"/>
      <c r="AM184" s="47"/>
      <c r="AN184" s="46"/>
      <c r="AO184" s="47"/>
      <c r="AP184" s="46"/>
      <c r="AQ184" s="48"/>
      <c r="AR184" s="45"/>
      <c r="AS184" s="47"/>
      <c r="AT184" s="46"/>
      <c r="AU184" s="47"/>
      <c r="AV184" s="46"/>
      <c r="AW184" s="48"/>
      <c r="AX184" s="45"/>
      <c r="AY184" s="47"/>
      <c r="AZ184" s="46"/>
      <c r="BA184" s="47"/>
      <c r="BB184" s="46"/>
      <c r="BC184" s="48"/>
      <c r="BD184" s="45"/>
      <c r="BE184" s="47"/>
      <c r="BF184" s="46"/>
      <c r="BG184" s="47"/>
      <c r="BH184" s="46"/>
      <c r="BI184" s="48"/>
      <c r="BJ184" s="45"/>
      <c r="BK184" s="47"/>
      <c r="BL184" s="46"/>
      <c r="BM184" s="47"/>
      <c r="BN184" s="46"/>
      <c r="BO184" s="48"/>
      <c r="BP184" s="79">
        <f>Properties!$C$5</f>
        <v>0</v>
      </c>
      <c r="BQ184" s="84" t="s">
        <v>253</v>
      </c>
      <c r="BR184" s="80" t="s">
        <v>267</v>
      </c>
      <c r="BS184" s="80">
        <f t="shared" si="9"/>
        <v>0</v>
      </c>
      <c r="BT184" s="80">
        <f t="shared" si="10"/>
        <v>0</v>
      </c>
      <c r="BU184" s="80">
        <f t="shared" si="11"/>
        <v>0</v>
      </c>
      <c r="BV184" s="87" t="str">
        <f>IF(ISBLANK(G184),"",VLOOKUP(G184,Key!$G$3:$H$6,2,FALSE))</f>
        <v/>
      </c>
      <c r="BW184" s="87" t="str">
        <f>IF(ISBLANK(I184),"",VLOOKUP(I184,Key!$G$3:$H$6,2,FALSE))</f>
        <v/>
      </c>
      <c r="BX184" s="87" t="str">
        <f>IF(ISBLANK(K184),"",VLOOKUP(K184,Key!$G$3:$H$6,2,FALSE))</f>
        <v/>
      </c>
      <c r="BY184" s="87" t="str">
        <f>IF(ISBLANK(M184),"",VLOOKUP(M184,Key!$G$3:$H$6,2,FALSE))</f>
        <v/>
      </c>
      <c r="BZ184" s="87" t="str">
        <f>IF(ISBLANK(O184),"",VLOOKUP(O184,Key!$G$3:$H$6,2,FALSE))</f>
        <v/>
      </c>
      <c r="CA184" s="87" t="str">
        <f>IF(ISBLANK(Q184),"",VLOOKUP(Q184,Key!$G$3:$H$6,2,FALSE))</f>
        <v/>
      </c>
      <c r="CB184" s="87" t="str">
        <f>IF(ISBLANK(S184),"",VLOOKUP(S184,Key!$G$3:$H$6,2,FALSE))</f>
        <v/>
      </c>
      <c r="CC184" s="87" t="str">
        <f>IF(ISBLANK(U184),"",VLOOKUP(U184,Key!$G$3:$H$6,2,FALSE))</f>
        <v/>
      </c>
      <c r="CD184" s="87" t="str">
        <f>IF(ISBLANK(W184),"",VLOOKUP(W184,Key!$G$3:$H$6,2,FALSE))</f>
        <v/>
      </c>
      <c r="CE184" s="87" t="str">
        <f>IF(ISBLANK(Y184),"",VLOOKUP(Y184,Key!$G$3:$H$6,2,FALSE))</f>
        <v/>
      </c>
      <c r="CF184" s="87" t="str">
        <f>IF(ISBLANK(AA184),"",VLOOKUP(AA184,Key!$G$3:$H$6,2,FALSE))</f>
        <v/>
      </c>
      <c r="CG184" s="87" t="str">
        <f>IF(ISBLANK(AC184),"",VLOOKUP(AC184,Key!$G$3:$H$6,2,FALSE))</f>
        <v/>
      </c>
      <c r="CH184" s="87" t="str">
        <f>IF(ISBLANK(AE184),"",VLOOKUP(AE184,Key!$G$3:$H$6,2,FALSE))</f>
        <v/>
      </c>
      <c r="CI184" s="87" t="str">
        <f>IF(ISBLANK(AG184),"",VLOOKUP(AG184,Key!$G$3:$H$6,2,FALSE))</f>
        <v/>
      </c>
      <c r="CJ184" s="87" t="str">
        <f>IF(ISBLANK(AI184),"",VLOOKUP(AI184,Key!$G$3:$H$6,2,FALSE))</f>
        <v/>
      </c>
      <c r="CK184" s="87" t="str">
        <f>IF(ISBLANK(AK184),"",VLOOKUP(AK184,Key!$G$3:$H$6,2,FALSE))</f>
        <v/>
      </c>
      <c r="CL184" s="87" t="str">
        <f>IF(ISBLANK(AM184),"",VLOOKUP(AM184,Key!$G$3:$H$6,2,FALSE))</f>
        <v/>
      </c>
      <c r="CM184" s="87" t="str">
        <f>IF(ISBLANK(AO184),"",VLOOKUP(AO184,Key!$G$3:$H$6,2,FALSE))</f>
        <v/>
      </c>
      <c r="CN184" s="87" t="str">
        <f>IF(ISBLANK(AQ184),"",VLOOKUP(AQ184,Key!$G$3:$H$6,2,FALSE))</f>
        <v/>
      </c>
      <c r="CO184" s="87" t="str">
        <f>IF(ISBLANK(AS184),"",VLOOKUP(AS184,Key!$G$3:$H$6,2,FALSE))</f>
        <v/>
      </c>
      <c r="CP184" s="87" t="str">
        <f>IF(ISBLANK(AU184),"",VLOOKUP(AU184,Key!$G$3:$H$6,2,FALSE))</f>
        <v/>
      </c>
      <c r="CQ184" s="87" t="str">
        <f>IF(ISBLANK(AW184),"",VLOOKUP(AW184,Key!$G$3:$H$6,2,FALSE))</f>
        <v/>
      </c>
      <c r="CR184" s="87" t="str">
        <f>IF(ISBLANK(AY184),"",VLOOKUP(AY184,Key!$G$3:$H$6,2,FALSE))</f>
        <v/>
      </c>
      <c r="CS184" s="87" t="str">
        <f>IF(ISBLANK(BA184),"",VLOOKUP(BA184,Key!$G$3:$H$6,2,FALSE))</f>
        <v/>
      </c>
      <c r="CT184" s="87" t="str">
        <f>IF(ISBLANK(BC184),"",VLOOKUP(BC184,Key!$G$3:$H$6,2,FALSE))</f>
        <v/>
      </c>
      <c r="CU184" s="87" t="str">
        <f>IF(ISBLANK(BE184),"",VLOOKUP(BE184,Key!$G$3:$H$6,2,FALSE))</f>
        <v/>
      </c>
      <c r="CV184" s="87" t="str">
        <f>IF(ISBLANK(BG184),"",VLOOKUP(BG184,Key!$G$3:$H$6,2,FALSE))</f>
        <v/>
      </c>
      <c r="CW184" s="87" t="str">
        <f>IF(ISBLANK(BI184),"",VLOOKUP(BI184,Key!$G$3:$H$6,2,FALSE))</f>
        <v/>
      </c>
      <c r="CX184" s="87" t="str">
        <f>IF(ISBLANK(BK184),"",VLOOKUP(BK184,Key!$G$3:$H$6,2,FALSE))</f>
        <v/>
      </c>
      <c r="CY184" s="87" t="str">
        <f>IF(ISBLANK(BM184),"",VLOOKUP(BM184,Key!$G$3:$H$6,2,FALSE))</f>
        <v/>
      </c>
      <c r="CZ184" s="87" t="str">
        <f>IF(ISBLANK(BO184),"",VLOOKUP(BO184,Key!$G$3:$H$6,2,FALSE))</f>
        <v/>
      </c>
    </row>
    <row r="185" spans="1:104" ht="33" customHeight="1" x14ac:dyDescent="0.35">
      <c r="A185" s="174"/>
      <c r="B185" s="137"/>
      <c r="C185" s="29" t="s">
        <v>298</v>
      </c>
      <c r="D185" s="45"/>
      <c r="E185" s="46"/>
      <c r="F185" s="46"/>
      <c r="G185" s="48"/>
      <c r="H185" s="45"/>
      <c r="I185" s="47"/>
      <c r="J185" s="46"/>
      <c r="K185" s="47"/>
      <c r="L185" s="46"/>
      <c r="M185" s="48"/>
      <c r="N185" s="45"/>
      <c r="O185" s="47"/>
      <c r="P185" s="46"/>
      <c r="Q185" s="47"/>
      <c r="R185" s="46"/>
      <c r="S185" s="48"/>
      <c r="T185" s="45"/>
      <c r="U185" s="47"/>
      <c r="V185" s="46"/>
      <c r="W185" s="47"/>
      <c r="X185" s="46"/>
      <c r="Y185" s="48"/>
      <c r="Z185" s="45"/>
      <c r="AA185" s="47"/>
      <c r="AB185" s="46"/>
      <c r="AC185" s="47"/>
      <c r="AD185" s="46"/>
      <c r="AE185" s="48"/>
      <c r="AF185" s="45"/>
      <c r="AG185" s="47"/>
      <c r="AH185" s="46"/>
      <c r="AI185" s="47"/>
      <c r="AJ185" s="46"/>
      <c r="AK185" s="48"/>
      <c r="AL185" s="45"/>
      <c r="AM185" s="47"/>
      <c r="AN185" s="46"/>
      <c r="AO185" s="47"/>
      <c r="AP185" s="46"/>
      <c r="AQ185" s="48"/>
      <c r="AR185" s="45"/>
      <c r="AS185" s="47"/>
      <c r="AT185" s="46"/>
      <c r="AU185" s="47"/>
      <c r="AV185" s="46"/>
      <c r="AW185" s="48"/>
      <c r="AX185" s="45"/>
      <c r="AY185" s="47"/>
      <c r="AZ185" s="46"/>
      <c r="BA185" s="47"/>
      <c r="BB185" s="46"/>
      <c r="BC185" s="48"/>
      <c r="BD185" s="45"/>
      <c r="BE185" s="47"/>
      <c r="BF185" s="46"/>
      <c r="BG185" s="47"/>
      <c r="BH185" s="46"/>
      <c r="BI185" s="48"/>
      <c r="BJ185" s="45"/>
      <c r="BK185" s="47"/>
      <c r="BL185" s="46"/>
      <c r="BM185" s="47"/>
      <c r="BN185" s="46"/>
      <c r="BO185" s="48"/>
      <c r="BP185" s="79">
        <f>Properties!$C$5</f>
        <v>0</v>
      </c>
      <c r="BQ185" s="84" t="s">
        <v>253</v>
      </c>
      <c r="BR185" s="80" t="s">
        <v>267</v>
      </c>
      <c r="BS185" s="80">
        <f t="shared" si="9"/>
        <v>0</v>
      </c>
      <c r="BT185" s="80">
        <f t="shared" si="10"/>
        <v>0</v>
      </c>
      <c r="BU185" s="80">
        <f t="shared" si="11"/>
        <v>0</v>
      </c>
      <c r="BV185" s="87" t="str">
        <f>IF(ISBLANK(G185),"",VLOOKUP(G185,Key!$G$3:$H$6,2,FALSE))</f>
        <v/>
      </c>
      <c r="BW185" s="87" t="str">
        <f>IF(ISBLANK(I185),"",VLOOKUP(I185,Key!$G$3:$H$6,2,FALSE))</f>
        <v/>
      </c>
      <c r="BX185" s="87" t="str">
        <f>IF(ISBLANK(K185),"",VLOOKUP(K185,Key!$G$3:$H$6,2,FALSE))</f>
        <v/>
      </c>
      <c r="BY185" s="87" t="str">
        <f>IF(ISBLANK(M185),"",VLOOKUP(M185,Key!$G$3:$H$6,2,FALSE))</f>
        <v/>
      </c>
      <c r="BZ185" s="87" t="str">
        <f>IF(ISBLANK(O185),"",VLOOKUP(O185,Key!$G$3:$H$6,2,FALSE))</f>
        <v/>
      </c>
      <c r="CA185" s="87" t="str">
        <f>IF(ISBLANK(Q185),"",VLOOKUP(Q185,Key!$G$3:$H$6,2,FALSE))</f>
        <v/>
      </c>
      <c r="CB185" s="87" t="str">
        <f>IF(ISBLANK(S185),"",VLOOKUP(S185,Key!$G$3:$H$6,2,FALSE))</f>
        <v/>
      </c>
      <c r="CC185" s="87" t="str">
        <f>IF(ISBLANK(U185),"",VLOOKUP(U185,Key!$G$3:$H$6,2,FALSE))</f>
        <v/>
      </c>
      <c r="CD185" s="87" t="str">
        <f>IF(ISBLANK(W185),"",VLOOKUP(W185,Key!$G$3:$H$6,2,FALSE))</f>
        <v/>
      </c>
      <c r="CE185" s="87" t="str">
        <f>IF(ISBLANK(Y185),"",VLOOKUP(Y185,Key!$G$3:$H$6,2,FALSE))</f>
        <v/>
      </c>
      <c r="CF185" s="87" t="str">
        <f>IF(ISBLANK(AA185),"",VLOOKUP(AA185,Key!$G$3:$H$6,2,FALSE))</f>
        <v/>
      </c>
      <c r="CG185" s="87" t="str">
        <f>IF(ISBLANK(AC185),"",VLOOKUP(AC185,Key!$G$3:$H$6,2,FALSE))</f>
        <v/>
      </c>
      <c r="CH185" s="87" t="str">
        <f>IF(ISBLANK(AE185),"",VLOOKUP(AE185,Key!$G$3:$H$6,2,FALSE))</f>
        <v/>
      </c>
      <c r="CI185" s="87" t="str">
        <f>IF(ISBLANK(AG185),"",VLOOKUP(AG185,Key!$G$3:$H$6,2,FALSE))</f>
        <v/>
      </c>
      <c r="CJ185" s="87" t="str">
        <f>IF(ISBLANK(AI185),"",VLOOKUP(AI185,Key!$G$3:$H$6,2,FALSE))</f>
        <v/>
      </c>
      <c r="CK185" s="87" t="str">
        <f>IF(ISBLANK(AK185),"",VLOOKUP(AK185,Key!$G$3:$H$6,2,FALSE))</f>
        <v/>
      </c>
      <c r="CL185" s="87" t="str">
        <f>IF(ISBLANK(AM185),"",VLOOKUP(AM185,Key!$G$3:$H$6,2,FALSE))</f>
        <v/>
      </c>
      <c r="CM185" s="87" t="str">
        <f>IF(ISBLANK(AO185),"",VLOOKUP(AO185,Key!$G$3:$H$6,2,FALSE))</f>
        <v/>
      </c>
      <c r="CN185" s="87" t="str">
        <f>IF(ISBLANK(AQ185),"",VLOOKUP(AQ185,Key!$G$3:$H$6,2,FALSE))</f>
        <v/>
      </c>
      <c r="CO185" s="87" t="str">
        <f>IF(ISBLANK(AS185),"",VLOOKUP(AS185,Key!$G$3:$H$6,2,FALSE))</f>
        <v/>
      </c>
      <c r="CP185" s="87" t="str">
        <f>IF(ISBLANK(AU185),"",VLOOKUP(AU185,Key!$G$3:$H$6,2,FALSE))</f>
        <v/>
      </c>
      <c r="CQ185" s="87" t="str">
        <f>IF(ISBLANK(AW185),"",VLOOKUP(AW185,Key!$G$3:$H$6,2,FALSE))</f>
        <v/>
      </c>
      <c r="CR185" s="87" t="str">
        <f>IF(ISBLANK(AY185),"",VLOOKUP(AY185,Key!$G$3:$H$6,2,FALSE))</f>
        <v/>
      </c>
      <c r="CS185" s="87" t="str">
        <f>IF(ISBLANK(BA185),"",VLOOKUP(BA185,Key!$G$3:$H$6,2,FALSE))</f>
        <v/>
      </c>
      <c r="CT185" s="87" t="str">
        <f>IF(ISBLANK(BC185),"",VLOOKUP(BC185,Key!$G$3:$H$6,2,FALSE))</f>
        <v/>
      </c>
      <c r="CU185" s="87" t="str">
        <f>IF(ISBLANK(BE185),"",VLOOKUP(BE185,Key!$G$3:$H$6,2,FALSE))</f>
        <v/>
      </c>
      <c r="CV185" s="87" t="str">
        <f>IF(ISBLANK(BG185),"",VLOOKUP(BG185,Key!$G$3:$H$6,2,FALSE))</f>
        <v/>
      </c>
      <c r="CW185" s="87" t="str">
        <f>IF(ISBLANK(BI185),"",VLOOKUP(BI185,Key!$G$3:$H$6,2,FALSE))</f>
        <v/>
      </c>
      <c r="CX185" s="87" t="str">
        <f>IF(ISBLANK(BK185),"",VLOOKUP(BK185,Key!$G$3:$H$6,2,FALSE))</f>
        <v/>
      </c>
      <c r="CY185" s="87" t="str">
        <f>IF(ISBLANK(BM185),"",VLOOKUP(BM185,Key!$G$3:$H$6,2,FALSE))</f>
        <v/>
      </c>
      <c r="CZ185" s="87" t="str">
        <f>IF(ISBLANK(BO185),"",VLOOKUP(BO185,Key!$G$3:$H$6,2,FALSE))</f>
        <v/>
      </c>
    </row>
    <row r="186" spans="1:104" ht="29" x14ac:dyDescent="0.35">
      <c r="A186" s="174"/>
      <c r="B186" s="137"/>
      <c r="C186" s="29" t="s">
        <v>299</v>
      </c>
      <c r="D186" s="45"/>
      <c r="E186" s="46"/>
      <c r="F186" s="46"/>
      <c r="G186" s="48"/>
      <c r="H186" s="45"/>
      <c r="I186" s="47"/>
      <c r="J186" s="46"/>
      <c r="K186" s="47"/>
      <c r="L186" s="46"/>
      <c r="M186" s="48"/>
      <c r="N186" s="45"/>
      <c r="O186" s="47"/>
      <c r="P186" s="46"/>
      <c r="Q186" s="47"/>
      <c r="R186" s="46"/>
      <c r="S186" s="48"/>
      <c r="T186" s="45"/>
      <c r="U186" s="47"/>
      <c r="V186" s="46"/>
      <c r="W186" s="47"/>
      <c r="X186" s="46"/>
      <c r="Y186" s="48"/>
      <c r="Z186" s="45"/>
      <c r="AA186" s="47"/>
      <c r="AB186" s="46"/>
      <c r="AC186" s="47"/>
      <c r="AD186" s="46"/>
      <c r="AE186" s="48"/>
      <c r="AF186" s="45"/>
      <c r="AG186" s="47"/>
      <c r="AH186" s="46"/>
      <c r="AI186" s="47"/>
      <c r="AJ186" s="46"/>
      <c r="AK186" s="48"/>
      <c r="AL186" s="45"/>
      <c r="AM186" s="47"/>
      <c r="AN186" s="46"/>
      <c r="AO186" s="47"/>
      <c r="AP186" s="46"/>
      <c r="AQ186" s="48"/>
      <c r="AR186" s="45"/>
      <c r="AS186" s="47"/>
      <c r="AT186" s="46"/>
      <c r="AU186" s="47"/>
      <c r="AV186" s="46"/>
      <c r="AW186" s="48"/>
      <c r="AX186" s="45"/>
      <c r="AY186" s="47"/>
      <c r="AZ186" s="46"/>
      <c r="BA186" s="47"/>
      <c r="BB186" s="46"/>
      <c r="BC186" s="48"/>
      <c r="BD186" s="45"/>
      <c r="BE186" s="47"/>
      <c r="BF186" s="46"/>
      <c r="BG186" s="47"/>
      <c r="BH186" s="46"/>
      <c r="BI186" s="48"/>
      <c r="BJ186" s="45"/>
      <c r="BK186" s="47"/>
      <c r="BL186" s="46"/>
      <c r="BM186" s="47"/>
      <c r="BN186" s="46"/>
      <c r="BO186" s="48"/>
      <c r="BP186" s="79">
        <f>Properties!$C$5</f>
        <v>0</v>
      </c>
      <c r="BQ186" s="84" t="s">
        <v>253</v>
      </c>
      <c r="BR186" s="80" t="s">
        <v>267</v>
      </c>
      <c r="BS186" s="80">
        <f t="shared" si="9"/>
        <v>0</v>
      </c>
      <c r="BT186" s="80">
        <f t="shared" si="10"/>
        <v>0</v>
      </c>
      <c r="BU186" s="80">
        <f t="shared" si="11"/>
        <v>0</v>
      </c>
      <c r="BV186" s="87" t="str">
        <f>IF(ISBLANK(G186),"",VLOOKUP(G186,Key!$G$3:$H$6,2,FALSE))</f>
        <v/>
      </c>
      <c r="BW186" s="87" t="str">
        <f>IF(ISBLANK(I186),"",VLOOKUP(I186,Key!$G$3:$H$6,2,FALSE))</f>
        <v/>
      </c>
      <c r="BX186" s="87" t="str">
        <f>IF(ISBLANK(K186),"",VLOOKUP(K186,Key!$G$3:$H$6,2,FALSE))</f>
        <v/>
      </c>
      <c r="BY186" s="87" t="str">
        <f>IF(ISBLANK(M186),"",VLOOKUP(M186,Key!$G$3:$H$6,2,FALSE))</f>
        <v/>
      </c>
      <c r="BZ186" s="87" t="str">
        <f>IF(ISBLANK(O186),"",VLOOKUP(O186,Key!$G$3:$H$6,2,FALSE))</f>
        <v/>
      </c>
      <c r="CA186" s="87" t="str">
        <f>IF(ISBLANK(Q186),"",VLOOKUP(Q186,Key!$G$3:$H$6,2,FALSE))</f>
        <v/>
      </c>
      <c r="CB186" s="87" t="str">
        <f>IF(ISBLANK(S186),"",VLOOKUP(S186,Key!$G$3:$H$6,2,FALSE))</f>
        <v/>
      </c>
      <c r="CC186" s="87" t="str">
        <f>IF(ISBLANK(U186),"",VLOOKUP(U186,Key!$G$3:$H$6,2,FALSE))</f>
        <v/>
      </c>
      <c r="CD186" s="87" t="str">
        <f>IF(ISBLANK(W186),"",VLOOKUP(W186,Key!$G$3:$H$6,2,FALSE))</f>
        <v/>
      </c>
      <c r="CE186" s="87" t="str">
        <f>IF(ISBLANK(Y186),"",VLOOKUP(Y186,Key!$G$3:$H$6,2,FALSE))</f>
        <v/>
      </c>
      <c r="CF186" s="87" t="str">
        <f>IF(ISBLANK(AA186),"",VLOOKUP(AA186,Key!$G$3:$H$6,2,FALSE))</f>
        <v/>
      </c>
      <c r="CG186" s="87" t="str">
        <f>IF(ISBLANK(AC186),"",VLOOKUP(AC186,Key!$G$3:$H$6,2,FALSE))</f>
        <v/>
      </c>
      <c r="CH186" s="87" t="str">
        <f>IF(ISBLANK(AE186),"",VLOOKUP(AE186,Key!$G$3:$H$6,2,FALSE))</f>
        <v/>
      </c>
      <c r="CI186" s="87" t="str">
        <f>IF(ISBLANK(AG186),"",VLOOKUP(AG186,Key!$G$3:$H$6,2,FALSE))</f>
        <v/>
      </c>
      <c r="CJ186" s="87" t="str">
        <f>IF(ISBLANK(AI186),"",VLOOKUP(AI186,Key!$G$3:$H$6,2,FALSE))</f>
        <v/>
      </c>
      <c r="CK186" s="87" t="str">
        <f>IF(ISBLANK(AK186),"",VLOOKUP(AK186,Key!$G$3:$H$6,2,FALSE))</f>
        <v/>
      </c>
      <c r="CL186" s="87" t="str">
        <f>IF(ISBLANK(AM186),"",VLOOKUP(AM186,Key!$G$3:$H$6,2,FALSE))</f>
        <v/>
      </c>
      <c r="CM186" s="87" t="str">
        <f>IF(ISBLANK(AO186),"",VLOOKUP(AO186,Key!$G$3:$H$6,2,FALSE))</f>
        <v/>
      </c>
      <c r="CN186" s="87" t="str">
        <f>IF(ISBLANK(AQ186),"",VLOOKUP(AQ186,Key!$G$3:$H$6,2,FALSE))</f>
        <v/>
      </c>
      <c r="CO186" s="87" t="str">
        <f>IF(ISBLANK(AS186),"",VLOOKUP(AS186,Key!$G$3:$H$6,2,FALSE))</f>
        <v/>
      </c>
      <c r="CP186" s="87" t="str">
        <f>IF(ISBLANK(AU186),"",VLOOKUP(AU186,Key!$G$3:$H$6,2,FALSE))</f>
        <v/>
      </c>
      <c r="CQ186" s="87" t="str">
        <f>IF(ISBLANK(AW186),"",VLOOKUP(AW186,Key!$G$3:$H$6,2,FALSE))</f>
        <v/>
      </c>
      <c r="CR186" s="87" t="str">
        <f>IF(ISBLANK(AY186),"",VLOOKUP(AY186,Key!$G$3:$H$6,2,FALSE))</f>
        <v/>
      </c>
      <c r="CS186" s="87" t="str">
        <f>IF(ISBLANK(BA186),"",VLOOKUP(BA186,Key!$G$3:$H$6,2,FALSE))</f>
        <v/>
      </c>
      <c r="CT186" s="87" t="str">
        <f>IF(ISBLANK(BC186),"",VLOOKUP(BC186,Key!$G$3:$H$6,2,FALSE))</f>
        <v/>
      </c>
      <c r="CU186" s="87" t="str">
        <f>IF(ISBLANK(BE186),"",VLOOKUP(BE186,Key!$G$3:$H$6,2,FALSE))</f>
        <v/>
      </c>
      <c r="CV186" s="87" t="str">
        <f>IF(ISBLANK(BG186),"",VLOOKUP(BG186,Key!$G$3:$H$6,2,FALSE))</f>
        <v/>
      </c>
      <c r="CW186" s="87" t="str">
        <f>IF(ISBLANK(BI186),"",VLOOKUP(BI186,Key!$G$3:$H$6,2,FALSE))</f>
        <v/>
      </c>
      <c r="CX186" s="87" t="str">
        <f>IF(ISBLANK(BK186),"",VLOOKUP(BK186,Key!$G$3:$H$6,2,FALSE))</f>
        <v/>
      </c>
      <c r="CY186" s="87" t="str">
        <f>IF(ISBLANK(BM186),"",VLOOKUP(BM186,Key!$G$3:$H$6,2,FALSE))</f>
        <v/>
      </c>
      <c r="CZ186" s="87" t="str">
        <f>IF(ISBLANK(BO186),"",VLOOKUP(BO186,Key!$G$3:$H$6,2,FALSE))</f>
        <v/>
      </c>
    </row>
    <row r="187" spans="1:104" x14ac:dyDescent="0.35">
      <c r="A187" s="174"/>
      <c r="B187" s="137"/>
      <c r="C187" s="29" t="s">
        <v>300</v>
      </c>
      <c r="D187" s="45"/>
      <c r="E187" s="46"/>
      <c r="F187" s="46"/>
      <c r="G187" s="48"/>
      <c r="H187" s="45"/>
      <c r="I187" s="47"/>
      <c r="J187" s="46"/>
      <c r="K187" s="47"/>
      <c r="L187" s="46"/>
      <c r="M187" s="48"/>
      <c r="N187" s="45"/>
      <c r="O187" s="47"/>
      <c r="P187" s="46"/>
      <c r="Q187" s="47"/>
      <c r="R187" s="46"/>
      <c r="S187" s="48"/>
      <c r="T187" s="45"/>
      <c r="U187" s="47"/>
      <c r="V187" s="46"/>
      <c r="W187" s="47"/>
      <c r="X187" s="46"/>
      <c r="Y187" s="48"/>
      <c r="Z187" s="45"/>
      <c r="AA187" s="47"/>
      <c r="AB187" s="46"/>
      <c r="AC187" s="47"/>
      <c r="AD187" s="46"/>
      <c r="AE187" s="48"/>
      <c r="AF187" s="45"/>
      <c r="AG187" s="47"/>
      <c r="AH187" s="46"/>
      <c r="AI187" s="47"/>
      <c r="AJ187" s="46"/>
      <c r="AK187" s="48"/>
      <c r="AL187" s="45"/>
      <c r="AM187" s="47"/>
      <c r="AN187" s="46"/>
      <c r="AO187" s="47"/>
      <c r="AP187" s="46"/>
      <c r="AQ187" s="48"/>
      <c r="AR187" s="45"/>
      <c r="AS187" s="47"/>
      <c r="AT187" s="46"/>
      <c r="AU187" s="47"/>
      <c r="AV187" s="46"/>
      <c r="AW187" s="48"/>
      <c r="AX187" s="45"/>
      <c r="AY187" s="47"/>
      <c r="AZ187" s="46"/>
      <c r="BA187" s="47"/>
      <c r="BB187" s="46"/>
      <c r="BC187" s="48"/>
      <c r="BD187" s="45"/>
      <c r="BE187" s="47"/>
      <c r="BF187" s="46"/>
      <c r="BG187" s="47"/>
      <c r="BH187" s="46"/>
      <c r="BI187" s="48"/>
      <c r="BJ187" s="45"/>
      <c r="BK187" s="47"/>
      <c r="BL187" s="46"/>
      <c r="BM187" s="47"/>
      <c r="BN187" s="46"/>
      <c r="BO187" s="48"/>
      <c r="BP187" s="79">
        <f>Properties!$C$5</f>
        <v>0</v>
      </c>
      <c r="BQ187" s="84" t="s">
        <v>253</v>
      </c>
      <c r="BR187" s="80" t="s">
        <v>267</v>
      </c>
      <c r="BS187" s="80">
        <f t="shared" si="9"/>
        <v>0</v>
      </c>
      <c r="BT187" s="80">
        <f t="shared" si="10"/>
        <v>0</v>
      </c>
      <c r="BU187" s="80">
        <f t="shared" si="11"/>
        <v>0</v>
      </c>
      <c r="BV187" s="87" t="str">
        <f>IF(ISBLANK(G187),"",VLOOKUP(G187,Key!$G$3:$H$6,2,FALSE))</f>
        <v/>
      </c>
      <c r="BW187" s="87" t="str">
        <f>IF(ISBLANK(I187),"",VLOOKUP(I187,Key!$G$3:$H$6,2,FALSE))</f>
        <v/>
      </c>
      <c r="BX187" s="87" t="str">
        <f>IF(ISBLANK(K187),"",VLOOKUP(K187,Key!$G$3:$H$6,2,FALSE))</f>
        <v/>
      </c>
      <c r="BY187" s="87" t="str">
        <f>IF(ISBLANK(M187),"",VLOOKUP(M187,Key!$G$3:$H$6,2,FALSE))</f>
        <v/>
      </c>
      <c r="BZ187" s="87" t="str">
        <f>IF(ISBLANK(O187),"",VLOOKUP(O187,Key!$G$3:$H$6,2,FALSE))</f>
        <v/>
      </c>
      <c r="CA187" s="87" t="str">
        <f>IF(ISBLANK(Q187),"",VLOOKUP(Q187,Key!$G$3:$H$6,2,FALSE))</f>
        <v/>
      </c>
      <c r="CB187" s="87" t="str">
        <f>IF(ISBLANK(S187),"",VLOOKUP(S187,Key!$G$3:$H$6,2,FALSE))</f>
        <v/>
      </c>
      <c r="CC187" s="87" t="str">
        <f>IF(ISBLANK(U187),"",VLOOKUP(U187,Key!$G$3:$H$6,2,FALSE))</f>
        <v/>
      </c>
      <c r="CD187" s="87" t="str">
        <f>IF(ISBLANK(W187),"",VLOOKUP(W187,Key!$G$3:$H$6,2,FALSE))</f>
        <v/>
      </c>
      <c r="CE187" s="87" t="str">
        <f>IF(ISBLANK(Y187),"",VLOOKUP(Y187,Key!$G$3:$H$6,2,FALSE))</f>
        <v/>
      </c>
      <c r="CF187" s="87" t="str">
        <f>IF(ISBLANK(AA187),"",VLOOKUP(AA187,Key!$G$3:$H$6,2,FALSE))</f>
        <v/>
      </c>
      <c r="CG187" s="87" t="str">
        <f>IF(ISBLANK(AC187),"",VLOOKUP(AC187,Key!$G$3:$H$6,2,FALSE))</f>
        <v/>
      </c>
      <c r="CH187" s="87" t="str">
        <f>IF(ISBLANK(AE187),"",VLOOKUP(AE187,Key!$G$3:$H$6,2,FALSE))</f>
        <v/>
      </c>
      <c r="CI187" s="87" t="str">
        <f>IF(ISBLANK(AG187),"",VLOOKUP(AG187,Key!$G$3:$H$6,2,FALSE))</f>
        <v/>
      </c>
      <c r="CJ187" s="87" t="str">
        <f>IF(ISBLANK(AI187),"",VLOOKUP(AI187,Key!$G$3:$H$6,2,FALSE))</f>
        <v/>
      </c>
      <c r="CK187" s="87" t="str">
        <f>IF(ISBLANK(AK187),"",VLOOKUP(AK187,Key!$G$3:$H$6,2,FALSE))</f>
        <v/>
      </c>
      <c r="CL187" s="87" t="str">
        <f>IF(ISBLANK(AM187),"",VLOOKUP(AM187,Key!$G$3:$H$6,2,FALSE))</f>
        <v/>
      </c>
      <c r="CM187" s="87" t="str">
        <f>IF(ISBLANK(AO187),"",VLOOKUP(AO187,Key!$G$3:$H$6,2,FALSE))</f>
        <v/>
      </c>
      <c r="CN187" s="87" t="str">
        <f>IF(ISBLANK(AQ187),"",VLOOKUP(AQ187,Key!$G$3:$H$6,2,FALSE))</f>
        <v/>
      </c>
      <c r="CO187" s="87" t="str">
        <f>IF(ISBLANK(AS187),"",VLOOKUP(AS187,Key!$G$3:$H$6,2,FALSE))</f>
        <v/>
      </c>
      <c r="CP187" s="87" t="str">
        <f>IF(ISBLANK(AU187),"",VLOOKUP(AU187,Key!$G$3:$H$6,2,FALSE))</f>
        <v/>
      </c>
      <c r="CQ187" s="87" t="str">
        <f>IF(ISBLANK(AW187),"",VLOOKUP(AW187,Key!$G$3:$H$6,2,FALSE))</f>
        <v/>
      </c>
      <c r="CR187" s="87" t="str">
        <f>IF(ISBLANK(AY187),"",VLOOKUP(AY187,Key!$G$3:$H$6,2,FALSE))</f>
        <v/>
      </c>
      <c r="CS187" s="87" t="str">
        <f>IF(ISBLANK(BA187),"",VLOOKUP(BA187,Key!$G$3:$H$6,2,FALSE))</f>
        <v/>
      </c>
      <c r="CT187" s="87" t="str">
        <f>IF(ISBLANK(BC187),"",VLOOKUP(BC187,Key!$G$3:$H$6,2,FALSE))</f>
        <v/>
      </c>
      <c r="CU187" s="87" t="str">
        <f>IF(ISBLANK(BE187),"",VLOOKUP(BE187,Key!$G$3:$H$6,2,FALSE))</f>
        <v/>
      </c>
      <c r="CV187" s="87" t="str">
        <f>IF(ISBLANK(BG187),"",VLOOKUP(BG187,Key!$G$3:$H$6,2,FALSE))</f>
        <v/>
      </c>
      <c r="CW187" s="87" t="str">
        <f>IF(ISBLANK(BI187),"",VLOOKUP(BI187,Key!$G$3:$H$6,2,FALSE))</f>
        <v/>
      </c>
      <c r="CX187" s="87" t="str">
        <f>IF(ISBLANK(BK187),"",VLOOKUP(BK187,Key!$G$3:$H$6,2,FALSE))</f>
        <v/>
      </c>
      <c r="CY187" s="87" t="str">
        <f>IF(ISBLANK(BM187),"",VLOOKUP(BM187,Key!$G$3:$H$6,2,FALSE))</f>
        <v/>
      </c>
      <c r="CZ187" s="87" t="str">
        <f>IF(ISBLANK(BO187),"",VLOOKUP(BO187,Key!$G$3:$H$6,2,FALSE))</f>
        <v/>
      </c>
    </row>
    <row r="188" spans="1:104" ht="31.5" customHeight="1" x14ac:dyDescent="0.35">
      <c r="A188" s="174"/>
      <c r="B188" s="137"/>
      <c r="C188" s="29" t="s">
        <v>301</v>
      </c>
      <c r="D188" s="45"/>
      <c r="E188" s="46"/>
      <c r="F188" s="46"/>
      <c r="G188" s="48"/>
      <c r="H188" s="45"/>
      <c r="I188" s="47"/>
      <c r="J188" s="46"/>
      <c r="K188" s="47"/>
      <c r="L188" s="46"/>
      <c r="M188" s="48"/>
      <c r="N188" s="45"/>
      <c r="O188" s="47"/>
      <c r="P188" s="46"/>
      <c r="Q188" s="47"/>
      <c r="R188" s="46"/>
      <c r="S188" s="48"/>
      <c r="T188" s="45"/>
      <c r="U188" s="47"/>
      <c r="V188" s="46"/>
      <c r="W188" s="47"/>
      <c r="X188" s="46"/>
      <c r="Y188" s="48"/>
      <c r="Z188" s="45"/>
      <c r="AA188" s="47"/>
      <c r="AB188" s="46"/>
      <c r="AC188" s="47"/>
      <c r="AD188" s="46"/>
      <c r="AE188" s="48"/>
      <c r="AF188" s="45"/>
      <c r="AG188" s="47"/>
      <c r="AH188" s="46"/>
      <c r="AI188" s="47"/>
      <c r="AJ188" s="46"/>
      <c r="AK188" s="48"/>
      <c r="AL188" s="45"/>
      <c r="AM188" s="47"/>
      <c r="AN188" s="46"/>
      <c r="AO188" s="47"/>
      <c r="AP188" s="46"/>
      <c r="AQ188" s="48"/>
      <c r="AR188" s="45"/>
      <c r="AS188" s="47"/>
      <c r="AT188" s="46"/>
      <c r="AU188" s="47"/>
      <c r="AV188" s="46"/>
      <c r="AW188" s="48"/>
      <c r="AX188" s="45"/>
      <c r="AY188" s="47"/>
      <c r="AZ188" s="46"/>
      <c r="BA188" s="47"/>
      <c r="BB188" s="46"/>
      <c r="BC188" s="48"/>
      <c r="BD188" s="45"/>
      <c r="BE188" s="47"/>
      <c r="BF188" s="46"/>
      <c r="BG188" s="47"/>
      <c r="BH188" s="46"/>
      <c r="BI188" s="48"/>
      <c r="BJ188" s="45"/>
      <c r="BK188" s="47"/>
      <c r="BL188" s="46"/>
      <c r="BM188" s="47"/>
      <c r="BN188" s="46"/>
      <c r="BO188" s="48"/>
      <c r="BP188" s="79">
        <f>Properties!$C$5</f>
        <v>0</v>
      </c>
      <c r="BQ188" s="84" t="s">
        <v>253</v>
      </c>
      <c r="BR188" s="80" t="s">
        <v>267</v>
      </c>
      <c r="BS188" s="80">
        <f t="shared" si="9"/>
        <v>0</v>
      </c>
      <c r="BT188" s="80">
        <f t="shared" si="10"/>
        <v>0</v>
      </c>
      <c r="BU188" s="80">
        <f t="shared" si="11"/>
        <v>0</v>
      </c>
      <c r="BV188" s="87" t="str">
        <f>IF(ISBLANK(G188),"",VLOOKUP(G188,Key!$G$3:$H$6,2,FALSE))</f>
        <v/>
      </c>
      <c r="BW188" s="87" t="str">
        <f>IF(ISBLANK(I188),"",VLOOKUP(I188,Key!$G$3:$H$6,2,FALSE))</f>
        <v/>
      </c>
      <c r="BX188" s="87" t="str">
        <f>IF(ISBLANK(K188),"",VLOOKUP(K188,Key!$G$3:$H$6,2,FALSE))</f>
        <v/>
      </c>
      <c r="BY188" s="87" t="str">
        <f>IF(ISBLANK(M188),"",VLOOKUP(M188,Key!$G$3:$H$6,2,FALSE))</f>
        <v/>
      </c>
      <c r="BZ188" s="87" t="str">
        <f>IF(ISBLANK(O188),"",VLOOKUP(O188,Key!$G$3:$H$6,2,FALSE))</f>
        <v/>
      </c>
      <c r="CA188" s="87" t="str">
        <f>IF(ISBLANK(Q188),"",VLOOKUP(Q188,Key!$G$3:$H$6,2,FALSE))</f>
        <v/>
      </c>
      <c r="CB188" s="87" t="str">
        <f>IF(ISBLANK(S188),"",VLOOKUP(S188,Key!$G$3:$H$6,2,FALSE))</f>
        <v/>
      </c>
      <c r="CC188" s="87" t="str">
        <f>IF(ISBLANK(U188),"",VLOOKUP(U188,Key!$G$3:$H$6,2,FALSE))</f>
        <v/>
      </c>
      <c r="CD188" s="87" t="str">
        <f>IF(ISBLANK(W188),"",VLOOKUP(W188,Key!$G$3:$H$6,2,FALSE))</f>
        <v/>
      </c>
      <c r="CE188" s="87" t="str">
        <f>IF(ISBLANK(Y188),"",VLOOKUP(Y188,Key!$G$3:$H$6,2,FALSE))</f>
        <v/>
      </c>
      <c r="CF188" s="87" t="str">
        <f>IF(ISBLANK(AA188),"",VLOOKUP(AA188,Key!$G$3:$H$6,2,FALSE))</f>
        <v/>
      </c>
      <c r="CG188" s="87" t="str">
        <f>IF(ISBLANK(AC188),"",VLOOKUP(AC188,Key!$G$3:$H$6,2,FALSE))</f>
        <v/>
      </c>
      <c r="CH188" s="87" t="str">
        <f>IF(ISBLANK(AE188),"",VLOOKUP(AE188,Key!$G$3:$H$6,2,FALSE))</f>
        <v/>
      </c>
      <c r="CI188" s="87" t="str">
        <f>IF(ISBLANK(AG188),"",VLOOKUP(AG188,Key!$G$3:$H$6,2,FALSE))</f>
        <v/>
      </c>
      <c r="CJ188" s="87" t="str">
        <f>IF(ISBLANK(AI188),"",VLOOKUP(AI188,Key!$G$3:$H$6,2,FALSE))</f>
        <v/>
      </c>
      <c r="CK188" s="87" t="str">
        <f>IF(ISBLANK(AK188),"",VLOOKUP(AK188,Key!$G$3:$H$6,2,FALSE))</f>
        <v/>
      </c>
      <c r="CL188" s="87" t="str">
        <f>IF(ISBLANK(AM188),"",VLOOKUP(AM188,Key!$G$3:$H$6,2,FALSE))</f>
        <v/>
      </c>
      <c r="CM188" s="87" t="str">
        <f>IF(ISBLANK(AO188),"",VLOOKUP(AO188,Key!$G$3:$H$6,2,FALSE))</f>
        <v/>
      </c>
      <c r="CN188" s="87" t="str">
        <f>IF(ISBLANK(AQ188),"",VLOOKUP(AQ188,Key!$G$3:$H$6,2,FALSE))</f>
        <v/>
      </c>
      <c r="CO188" s="87" t="str">
        <f>IF(ISBLANK(AS188),"",VLOOKUP(AS188,Key!$G$3:$H$6,2,FALSE))</f>
        <v/>
      </c>
      <c r="CP188" s="87" t="str">
        <f>IF(ISBLANK(AU188),"",VLOOKUP(AU188,Key!$G$3:$H$6,2,FALSE))</f>
        <v/>
      </c>
      <c r="CQ188" s="87" t="str">
        <f>IF(ISBLANK(AW188),"",VLOOKUP(AW188,Key!$G$3:$H$6,2,FALSE))</f>
        <v/>
      </c>
      <c r="CR188" s="87" t="str">
        <f>IF(ISBLANK(AY188),"",VLOOKUP(AY188,Key!$G$3:$H$6,2,FALSE))</f>
        <v/>
      </c>
      <c r="CS188" s="87" t="str">
        <f>IF(ISBLANK(BA188),"",VLOOKUP(BA188,Key!$G$3:$H$6,2,FALSE))</f>
        <v/>
      </c>
      <c r="CT188" s="87" t="str">
        <f>IF(ISBLANK(BC188),"",VLOOKUP(BC188,Key!$G$3:$H$6,2,FALSE))</f>
        <v/>
      </c>
      <c r="CU188" s="87" t="str">
        <f>IF(ISBLANK(BE188),"",VLOOKUP(BE188,Key!$G$3:$H$6,2,FALSE))</f>
        <v/>
      </c>
      <c r="CV188" s="87" t="str">
        <f>IF(ISBLANK(BG188),"",VLOOKUP(BG188,Key!$G$3:$H$6,2,FALSE))</f>
        <v/>
      </c>
      <c r="CW188" s="87" t="str">
        <f>IF(ISBLANK(BI188),"",VLOOKUP(BI188,Key!$G$3:$H$6,2,FALSE))</f>
        <v/>
      </c>
      <c r="CX188" s="87" t="str">
        <f>IF(ISBLANK(BK188),"",VLOOKUP(BK188,Key!$G$3:$H$6,2,FALSE))</f>
        <v/>
      </c>
      <c r="CY188" s="87" t="str">
        <f>IF(ISBLANK(BM188),"",VLOOKUP(BM188,Key!$G$3:$H$6,2,FALSE))</f>
        <v/>
      </c>
      <c r="CZ188" s="87" t="str">
        <f>IF(ISBLANK(BO188),"",VLOOKUP(BO188,Key!$G$3:$H$6,2,FALSE))</f>
        <v/>
      </c>
    </row>
    <row r="189" spans="1:104" x14ac:dyDescent="0.35">
      <c r="A189" s="174"/>
      <c r="B189" s="137"/>
      <c r="C189" s="29" t="s">
        <v>302</v>
      </c>
      <c r="D189" s="45"/>
      <c r="E189" s="46"/>
      <c r="F189" s="46"/>
      <c r="G189" s="48"/>
      <c r="H189" s="45"/>
      <c r="I189" s="47"/>
      <c r="J189" s="46"/>
      <c r="K189" s="47"/>
      <c r="L189" s="46"/>
      <c r="M189" s="48"/>
      <c r="N189" s="45"/>
      <c r="O189" s="47"/>
      <c r="P189" s="46"/>
      <c r="Q189" s="47"/>
      <c r="R189" s="46"/>
      <c r="S189" s="48"/>
      <c r="T189" s="45"/>
      <c r="U189" s="47"/>
      <c r="V189" s="46"/>
      <c r="W189" s="47"/>
      <c r="X189" s="46"/>
      <c r="Y189" s="48"/>
      <c r="Z189" s="45"/>
      <c r="AA189" s="47"/>
      <c r="AB189" s="46"/>
      <c r="AC189" s="47"/>
      <c r="AD189" s="46"/>
      <c r="AE189" s="48"/>
      <c r="AF189" s="45"/>
      <c r="AG189" s="47"/>
      <c r="AH189" s="46"/>
      <c r="AI189" s="47"/>
      <c r="AJ189" s="46"/>
      <c r="AK189" s="48"/>
      <c r="AL189" s="45"/>
      <c r="AM189" s="47"/>
      <c r="AN189" s="46"/>
      <c r="AO189" s="47"/>
      <c r="AP189" s="46"/>
      <c r="AQ189" s="48"/>
      <c r="AR189" s="45"/>
      <c r="AS189" s="47"/>
      <c r="AT189" s="46"/>
      <c r="AU189" s="47"/>
      <c r="AV189" s="46"/>
      <c r="AW189" s="48"/>
      <c r="AX189" s="45"/>
      <c r="AY189" s="47"/>
      <c r="AZ189" s="46"/>
      <c r="BA189" s="47"/>
      <c r="BB189" s="46"/>
      <c r="BC189" s="48"/>
      <c r="BD189" s="45"/>
      <c r="BE189" s="47"/>
      <c r="BF189" s="46"/>
      <c r="BG189" s="47"/>
      <c r="BH189" s="46"/>
      <c r="BI189" s="48"/>
      <c r="BJ189" s="45"/>
      <c r="BK189" s="47"/>
      <c r="BL189" s="46"/>
      <c r="BM189" s="47"/>
      <c r="BN189" s="46"/>
      <c r="BO189" s="48"/>
      <c r="BP189" s="79">
        <f>Properties!$C$5</f>
        <v>0</v>
      </c>
      <c r="BQ189" s="84" t="s">
        <v>253</v>
      </c>
      <c r="BR189" s="80" t="s">
        <v>267</v>
      </c>
      <c r="BS189" s="80">
        <f t="shared" si="9"/>
        <v>0</v>
      </c>
      <c r="BT189" s="80">
        <f t="shared" si="10"/>
        <v>0</v>
      </c>
      <c r="BU189" s="80">
        <f t="shared" si="11"/>
        <v>0</v>
      </c>
      <c r="BV189" s="87" t="str">
        <f>IF(ISBLANK(G189),"",VLOOKUP(G189,Key!$G$3:$H$6,2,FALSE))</f>
        <v/>
      </c>
      <c r="BW189" s="87" t="str">
        <f>IF(ISBLANK(I189),"",VLOOKUP(I189,Key!$G$3:$H$6,2,FALSE))</f>
        <v/>
      </c>
      <c r="BX189" s="87" t="str">
        <f>IF(ISBLANK(K189),"",VLOOKUP(K189,Key!$G$3:$H$6,2,FALSE))</f>
        <v/>
      </c>
      <c r="BY189" s="87" t="str">
        <f>IF(ISBLANK(M189),"",VLOOKUP(M189,Key!$G$3:$H$6,2,FALSE))</f>
        <v/>
      </c>
      <c r="BZ189" s="87" t="str">
        <f>IF(ISBLANK(O189),"",VLOOKUP(O189,Key!$G$3:$H$6,2,FALSE))</f>
        <v/>
      </c>
      <c r="CA189" s="87" t="str">
        <f>IF(ISBLANK(Q189),"",VLOOKUP(Q189,Key!$G$3:$H$6,2,FALSE))</f>
        <v/>
      </c>
      <c r="CB189" s="87" t="str">
        <f>IF(ISBLANK(S189),"",VLOOKUP(S189,Key!$G$3:$H$6,2,FALSE))</f>
        <v/>
      </c>
      <c r="CC189" s="87" t="str">
        <f>IF(ISBLANK(U189),"",VLOOKUP(U189,Key!$G$3:$H$6,2,FALSE))</f>
        <v/>
      </c>
      <c r="CD189" s="87" t="str">
        <f>IF(ISBLANK(W189),"",VLOOKUP(W189,Key!$G$3:$H$6,2,FALSE))</f>
        <v/>
      </c>
      <c r="CE189" s="87" t="str">
        <f>IF(ISBLANK(Y189),"",VLOOKUP(Y189,Key!$G$3:$H$6,2,FALSE))</f>
        <v/>
      </c>
      <c r="CF189" s="87" t="str">
        <f>IF(ISBLANK(AA189),"",VLOOKUP(AA189,Key!$G$3:$H$6,2,FALSE))</f>
        <v/>
      </c>
      <c r="CG189" s="87" t="str">
        <f>IF(ISBLANK(AC189),"",VLOOKUP(AC189,Key!$G$3:$H$6,2,FALSE))</f>
        <v/>
      </c>
      <c r="CH189" s="87" t="str">
        <f>IF(ISBLANK(AE189),"",VLOOKUP(AE189,Key!$G$3:$H$6,2,FALSE))</f>
        <v/>
      </c>
      <c r="CI189" s="87" t="str">
        <f>IF(ISBLANK(AG189),"",VLOOKUP(AG189,Key!$G$3:$H$6,2,FALSE))</f>
        <v/>
      </c>
      <c r="CJ189" s="87" t="str">
        <f>IF(ISBLANK(AI189),"",VLOOKUP(AI189,Key!$G$3:$H$6,2,FALSE))</f>
        <v/>
      </c>
      <c r="CK189" s="87" t="str">
        <f>IF(ISBLANK(AK189),"",VLOOKUP(AK189,Key!$G$3:$H$6,2,FALSE))</f>
        <v/>
      </c>
      <c r="CL189" s="87" t="str">
        <f>IF(ISBLANK(AM189),"",VLOOKUP(AM189,Key!$G$3:$H$6,2,FALSE))</f>
        <v/>
      </c>
      <c r="CM189" s="87" t="str">
        <f>IF(ISBLANK(AO189),"",VLOOKUP(AO189,Key!$G$3:$H$6,2,FALSE))</f>
        <v/>
      </c>
      <c r="CN189" s="87" t="str">
        <f>IF(ISBLANK(AQ189),"",VLOOKUP(AQ189,Key!$G$3:$H$6,2,FALSE))</f>
        <v/>
      </c>
      <c r="CO189" s="87" t="str">
        <f>IF(ISBLANK(AS189),"",VLOOKUP(AS189,Key!$G$3:$H$6,2,FALSE))</f>
        <v/>
      </c>
      <c r="CP189" s="87" t="str">
        <f>IF(ISBLANK(AU189),"",VLOOKUP(AU189,Key!$G$3:$H$6,2,FALSE))</f>
        <v/>
      </c>
      <c r="CQ189" s="87" t="str">
        <f>IF(ISBLANK(AW189),"",VLOOKUP(AW189,Key!$G$3:$H$6,2,FALSE))</f>
        <v/>
      </c>
      <c r="CR189" s="87" t="str">
        <f>IF(ISBLANK(AY189),"",VLOOKUP(AY189,Key!$G$3:$H$6,2,FALSE))</f>
        <v/>
      </c>
      <c r="CS189" s="87" t="str">
        <f>IF(ISBLANK(BA189),"",VLOOKUP(BA189,Key!$G$3:$H$6,2,FALSE))</f>
        <v/>
      </c>
      <c r="CT189" s="87" t="str">
        <f>IF(ISBLANK(BC189),"",VLOOKUP(BC189,Key!$G$3:$H$6,2,FALSE))</f>
        <v/>
      </c>
      <c r="CU189" s="87" t="str">
        <f>IF(ISBLANK(BE189),"",VLOOKUP(BE189,Key!$G$3:$H$6,2,FALSE))</f>
        <v/>
      </c>
      <c r="CV189" s="87" t="str">
        <f>IF(ISBLANK(BG189),"",VLOOKUP(BG189,Key!$G$3:$H$6,2,FALSE))</f>
        <v/>
      </c>
      <c r="CW189" s="87" t="str">
        <f>IF(ISBLANK(BI189),"",VLOOKUP(BI189,Key!$G$3:$H$6,2,FALSE))</f>
        <v/>
      </c>
      <c r="CX189" s="87" t="str">
        <f>IF(ISBLANK(BK189),"",VLOOKUP(BK189,Key!$G$3:$H$6,2,FALSE))</f>
        <v/>
      </c>
      <c r="CY189" s="87" t="str">
        <f>IF(ISBLANK(BM189),"",VLOOKUP(BM189,Key!$G$3:$H$6,2,FALSE))</f>
        <v/>
      </c>
      <c r="CZ189" s="87" t="str">
        <f>IF(ISBLANK(BO189),"",VLOOKUP(BO189,Key!$G$3:$H$6,2,FALSE))</f>
        <v/>
      </c>
    </row>
    <row r="190" spans="1:104" ht="33" customHeight="1" x14ac:dyDescent="0.35">
      <c r="A190" s="174"/>
      <c r="B190" s="137"/>
      <c r="C190" s="29" t="s">
        <v>303</v>
      </c>
      <c r="D190" s="45"/>
      <c r="E190" s="46"/>
      <c r="F190" s="46"/>
      <c r="G190" s="48"/>
      <c r="H190" s="45"/>
      <c r="I190" s="47"/>
      <c r="J190" s="46"/>
      <c r="K190" s="47"/>
      <c r="L190" s="46"/>
      <c r="M190" s="48"/>
      <c r="N190" s="45"/>
      <c r="O190" s="47"/>
      <c r="P190" s="46"/>
      <c r="Q190" s="47"/>
      <c r="R190" s="46"/>
      <c r="S190" s="48"/>
      <c r="T190" s="45"/>
      <c r="U190" s="47"/>
      <c r="V190" s="46"/>
      <c r="W190" s="47"/>
      <c r="X190" s="46"/>
      <c r="Y190" s="48"/>
      <c r="Z190" s="45"/>
      <c r="AA190" s="47"/>
      <c r="AB190" s="46"/>
      <c r="AC190" s="47"/>
      <c r="AD190" s="46"/>
      <c r="AE190" s="48"/>
      <c r="AF190" s="45"/>
      <c r="AG190" s="47"/>
      <c r="AH190" s="46"/>
      <c r="AI190" s="47"/>
      <c r="AJ190" s="46"/>
      <c r="AK190" s="48"/>
      <c r="AL190" s="45"/>
      <c r="AM190" s="47"/>
      <c r="AN190" s="46"/>
      <c r="AO190" s="47"/>
      <c r="AP190" s="46"/>
      <c r="AQ190" s="48"/>
      <c r="AR190" s="45"/>
      <c r="AS190" s="47"/>
      <c r="AT190" s="46"/>
      <c r="AU190" s="47"/>
      <c r="AV190" s="46"/>
      <c r="AW190" s="48"/>
      <c r="AX190" s="45"/>
      <c r="AY190" s="47"/>
      <c r="AZ190" s="46"/>
      <c r="BA190" s="47"/>
      <c r="BB190" s="46"/>
      <c r="BC190" s="48"/>
      <c r="BD190" s="45"/>
      <c r="BE190" s="47"/>
      <c r="BF190" s="46"/>
      <c r="BG190" s="47"/>
      <c r="BH190" s="46"/>
      <c r="BI190" s="48"/>
      <c r="BJ190" s="45"/>
      <c r="BK190" s="47"/>
      <c r="BL190" s="46"/>
      <c r="BM190" s="47"/>
      <c r="BN190" s="46"/>
      <c r="BO190" s="48"/>
      <c r="BP190" s="79">
        <f>Properties!$C$5</f>
        <v>0</v>
      </c>
      <c r="BQ190" s="84" t="s">
        <v>253</v>
      </c>
      <c r="BR190" s="80" t="s">
        <v>267</v>
      </c>
      <c r="BS190" s="80">
        <f t="shared" si="9"/>
        <v>0</v>
      </c>
      <c r="BT190" s="80">
        <f t="shared" si="10"/>
        <v>0</v>
      </c>
      <c r="BU190" s="80">
        <f t="shared" si="11"/>
        <v>0</v>
      </c>
      <c r="BV190" s="87" t="str">
        <f>IF(ISBLANK(G190),"",VLOOKUP(G190,Key!$G$3:$H$6,2,FALSE))</f>
        <v/>
      </c>
      <c r="BW190" s="87" t="str">
        <f>IF(ISBLANK(I190),"",VLOOKUP(I190,Key!$G$3:$H$6,2,FALSE))</f>
        <v/>
      </c>
      <c r="BX190" s="87" t="str">
        <f>IF(ISBLANK(K190),"",VLOOKUP(K190,Key!$G$3:$H$6,2,FALSE))</f>
        <v/>
      </c>
      <c r="BY190" s="87" t="str">
        <f>IF(ISBLANK(M190),"",VLOOKUP(M190,Key!$G$3:$H$6,2,FALSE))</f>
        <v/>
      </c>
      <c r="BZ190" s="87" t="str">
        <f>IF(ISBLANK(O190),"",VLOOKUP(O190,Key!$G$3:$H$6,2,FALSE))</f>
        <v/>
      </c>
      <c r="CA190" s="87" t="str">
        <f>IF(ISBLANK(Q190),"",VLOOKUP(Q190,Key!$G$3:$H$6,2,FALSE))</f>
        <v/>
      </c>
      <c r="CB190" s="87" t="str">
        <f>IF(ISBLANK(S190),"",VLOOKUP(S190,Key!$G$3:$H$6,2,FALSE))</f>
        <v/>
      </c>
      <c r="CC190" s="87" t="str">
        <f>IF(ISBLANK(U190),"",VLOOKUP(U190,Key!$G$3:$H$6,2,FALSE))</f>
        <v/>
      </c>
      <c r="CD190" s="87" t="str">
        <f>IF(ISBLANK(W190),"",VLOOKUP(W190,Key!$G$3:$H$6,2,FALSE))</f>
        <v/>
      </c>
      <c r="CE190" s="87" t="str">
        <f>IF(ISBLANK(Y190),"",VLOOKUP(Y190,Key!$G$3:$H$6,2,FALSE))</f>
        <v/>
      </c>
      <c r="CF190" s="87" t="str">
        <f>IF(ISBLANK(AA190),"",VLOOKUP(AA190,Key!$G$3:$H$6,2,FALSE))</f>
        <v/>
      </c>
      <c r="CG190" s="87" t="str">
        <f>IF(ISBLANK(AC190),"",VLOOKUP(AC190,Key!$G$3:$H$6,2,FALSE))</f>
        <v/>
      </c>
      <c r="CH190" s="87" t="str">
        <f>IF(ISBLANK(AE190),"",VLOOKUP(AE190,Key!$G$3:$H$6,2,FALSE))</f>
        <v/>
      </c>
      <c r="CI190" s="87" t="str">
        <f>IF(ISBLANK(AG190),"",VLOOKUP(AG190,Key!$G$3:$H$6,2,FALSE))</f>
        <v/>
      </c>
      <c r="CJ190" s="87" t="str">
        <f>IF(ISBLANK(AI190),"",VLOOKUP(AI190,Key!$G$3:$H$6,2,FALSE))</f>
        <v/>
      </c>
      <c r="CK190" s="87" t="str">
        <f>IF(ISBLANK(AK190),"",VLOOKUP(AK190,Key!$G$3:$H$6,2,FALSE))</f>
        <v/>
      </c>
      <c r="CL190" s="87" t="str">
        <f>IF(ISBLANK(AM190),"",VLOOKUP(AM190,Key!$G$3:$H$6,2,FALSE))</f>
        <v/>
      </c>
      <c r="CM190" s="87" t="str">
        <f>IF(ISBLANK(AO190),"",VLOOKUP(AO190,Key!$G$3:$H$6,2,FALSE))</f>
        <v/>
      </c>
      <c r="CN190" s="87" t="str">
        <f>IF(ISBLANK(AQ190),"",VLOOKUP(AQ190,Key!$G$3:$H$6,2,FALSE))</f>
        <v/>
      </c>
      <c r="CO190" s="87" t="str">
        <f>IF(ISBLANK(AS190),"",VLOOKUP(AS190,Key!$G$3:$H$6,2,FALSE))</f>
        <v/>
      </c>
      <c r="CP190" s="87" t="str">
        <f>IF(ISBLANK(AU190),"",VLOOKUP(AU190,Key!$G$3:$H$6,2,FALSE))</f>
        <v/>
      </c>
      <c r="CQ190" s="87" t="str">
        <f>IF(ISBLANK(AW190),"",VLOOKUP(AW190,Key!$G$3:$H$6,2,FALSE))</f>
        <v/>
      </c>
      <c r="CR190" s="87" t="str">
        <f>IF(ISBLANK(AY190),"",VLOOKUP(AY190,Key!$G$3:$H$6,2,FALSE))</f>
        <v/>
      </c>
      <c r="CS190" s="87" t="str">
        <f>IF(ISBLANK(BA190),"",VLOOKUP(BA190,Key!$G$3:$H$6,2,FALSE))</f>
        <v/>
      </c>
      <c r="CT190" s="87" t="str">
        <f>IF(ISBLANK(BC190),"",VLOOKUP(BC190,Key!$G$3:$H$6,2,FALSE))</f>
        <v/>
      </c>
      <c r="CU190" s="87" t="str">
        <f>IF(ISBLANK(BE190),"",VLOOKUP(BE190,Key!$G$3:$H$6,2,FALSE))</f>
        <v/>
      </c>
      <c r="CV190" s="87" t="str">
        <f>IF(ISBLANK(BG190),"",VLOOKUP(BG190,Key!$G$3:$H$6,2,FALSE))</f>
        <v/>
      </c>
      <c r="CW190" s="87" t="str">
        <f>IF(ISBLANK(BI190),"",VLOOKUP(BI190,Key!$G$3:$H$6,2,FALSE))</f>
        <v/>
      </c>
      <c r="CX190" s="87" t="str">
        <f>IF(ISBLANK(BK190),"",VLOOKUP(BK190,Key!$G$3:$H$6,2,FALSE))</f>
        <v/>
      </c>
      <c r="CY190" s="87" t="str">
        <f>IF(ISBLANK(BM190),"",VLOOKUP(BM190,Key!$G$3:$H$6,2,FALSE))</f>
        <v/>
      </c>
      <c r="CZ190" s="87" t="str">
        <f>IF(ISBLANK(BO190),"",VLOOKUP(BO190,Key!$G$3:$H$6,2,FALSE))</f>
        <v/>
      </c>
    </row>
    <row r="191" spans="1:104" ht="29" x14ac:dyDescent="0.35">
      <c r="A191" s="174"/>
      <c r="B191" s="137"/>
      <c r="C191" s="29" t="s">
        <v>304</v>
      </c>
      <c r="D191" s="45"/>
      <c r="E191" s="46"/>
      <c r="F191" s="46"/>
      <c r="G191" s="48"/>
      <c r="H191" s="45"/>
      <c r="I191" s="47"/>
      <c r="J191" s="46"/>
      <c r="K191" s="47"/>
      <c r="L191" s="46"/>
      <c r="M191" s="48"/>
      <c r="N191" s="45"/>
      <c r="O191" s="47"/>
      <c r="P191" s="46"/>
      <c r="Q191" s="47"/>
      <c r="R191" s="46"/>
      <c r="S191" s="48"/>
      <c r="T191" s="45"/>
      <c r="U191" s="47"/>
      <c r="V191" s="46"/>
      <c r="W191" s="47"/>
      <c r="X191" s="46"/>
      <c r="Y191" s="48"/>
      <c r="Z191" s="45"/>
      <c r="AA191" s="47"/>
      <c r="AB191" s="46"/>
      <c r="AC191" s="47"/>
      <c r="AD191" s="46"/>
      <c r="AE191" s="48"/>
      <c r="AF191" s="45"/>
      <c r="AG191" s="47"/>
      <c r="AH191" s="46"/>
      <c r="AI191" s="47"/>
      <c r="AJ191" s="46"/>
      <c r="AK191" s="48"/>
      <c r="AL191" s="45"/>
      <c r="AM191" s="47"/>
      <c r="AN191" s="46"/>
      <c r="AO191" s="47"/>
      <c r="AP191" s="46"/>
      <c r="AQ191" s="48"/>
      <c r="AR191" s="45"/>
      <c r="AS191" s="47"/>
      <c r="AT191" s="46"/>
      <c r="AU191" s="47"/>
      <c r="AV191" s="46"/>
      <c r="AW191" s="48"/>
      <c r="AX191" s="45"/>
      <c r="AY191" s="47"/>
      <c r="AZ191" s="46"/>
      <c r="BA191" s="47"/>
      <c r="BB191" s="46"/>
      <c r="BC191" s="48"/>
      <c r="BD191" s="45"/>
      <c r="BE191" s="47"/>
      <c r="BF191" s="46"/>
      <c r="BG191" s="47"/>
      <c r="BH191" s="46"/>
      <c r="BI191" s="48"/>
      <c r="BJ191" s="45"/>
      <c r="BK191" s="47"/>
      <c r="BL191" s="46"/>
      <c r="BM191" s="47"/>
      <c r="BN191" s="46"/>
      <c r="BO191" s="48"/>
      <c r="BP191" s="79">
        <f>Properties!$C$5</f>
        <v>0</v>
      </c>
      <c r="BQ191" s="84" t="s">
        <v>253</v>
      </c>
      <c r="BR191" s="80" t="s">
        <v>267</v>
      </c>
      <c r="BS191" s="80">
        <f t="shared" si="9"/>
        <v>0</v>
      </c>
      <c r="BT191" s="80">
        <f t="shared" si="10"/>
        <v>0</v>
      </c>
      <c r="BU191" s="80">
        <f t="shared" si="11"/>
        <v>0</v>
      </c>
      <c r="BV191" s="87" t="str">
        <f>IF(ISBLANK(G191),"",VLOOKUP(G191,Key!$G$3:$H$6,2,FALSE))</f>
        <v/>
      </c>
      <c r="BW191" s="87" t="str">
        <f>IF(ISBLANK(I191),"",VLOOKUP(I191,Key!$G$3:$H$6,2,FALSE))</f>
        <v/>
      </c>
      <c r="BX191" s="87" t="str">
        <f>IF(ISBLANK(K191),"",VLOOKUP(K191,Key!$G$3:$H$6,2,FALSE))</f>
        <v/>
      </c>
      <c r="BY191" s="87" t="str">
        <f>IF(ISBLANK(M191),"",VLOOKUP(M191,Key!$G$3:$H$6,2,FALSE))</f>
        <v/>
      </c>
      <c r="BZ191" s="87" t="str">
        <f>IF(ISBLANK(O191),"",VLOOKUP(O191,Key!$G$3:$H$6,2,FALSE))</f>
        <v/>
      </c>
      <c r="CA191" s="87" t="str">
        <f>IF(ISBLANK(Q191),"",VLOOKUP(Q191,Key!$G$3:$H$6,2,FALSE))</f>
        <v/>
      </c>
      <c r="CB191" s="87" t="str">
        <f>IF(ISBLANK(S191),"",VLOOKUP(S191,Key!$G$3:$H$6,2,FALSE))</f>
        <v/>
      </c>
      <c r="CC191" s="87" t="str">
        <f>IF(ISBLANK(U191),"",VLOOKUP(U191,Key!$G$3:$H$6,2,FALSE))</f>
        <v/>
      </c>
      <c r="CD191" s="87" t="str">
        <f>IF(ISBLANK(W191),"",VLOOKUP(W191,Key!$G$3:$H$6,2,FALSE))</f>
        <v/>
      </c>
      <c r="CE191" s="87" t="str">
        <f>IF(ISBLANK(Y191),"",VLOOKUP(Y191,Key!$G$3:$H$6,2,FALSE))</f>
        <v/>
      </c>
      <c r="CF191" s="87" t="str">
        <f>IF(ISBLANK(AA191),"",VLOOKUP(AA191,Key!$G$3:$H$6,2,FALSE))</f>
        <v/>
      </c>
      <c r="CG191" s="87" t="str">
        <f>IF(ISBLANK(AC191),"",VLOOKUP(AC191,Key!$G$3:$H$6,2,FALSE))</f>
        <v/>
      </c>
      <c r="CH191" s="87" t="str">
        <f>IF(ISBLANK(AE191),"",VLOOKUP(AE191,Key!$G$3:$H$6,2,FALSE))</f>
        <v/>
      </c>
      <c r="CI191" s="87" t="str">
        <f>IF(ISBLANK(AG191),"",VLOOKUP(AG191,Key!$G$3:$H$6,2,FALSE))</f>
        <v/>
      </c>
      <c r="CJ191" s="87" t="str">
        <f>IF(ISBLANK(AI191),"",VLOOKUP(AI191,Key!$G$3:$H$6,2,FALSE))</f>
        <v/>
      </c>
      <c r="CK191" s="87" t="str">
        <f>IF(ISBLANK(AK191),"",VLOOKUP(AK191,Key!$G$3:$H$6,2,FALSE))</f>
        <v/>
      </c>
      <c r="CL191" s="87" t="str">
        <f>IF(ISBLANK(AM191),"",VLOOKUP(AM191,Key!$G$3:$H$6,2,FALSE))</f>
        <v/>
      </c>
      <c r="CM191" s="87" t="str">
        <f>IF(ISBLANK(AO191),"",VLOOKUP(AO191,Key!$G$3:$H$6,2,FALSE))</f>
        <v/>
      </c>
      <c r="CN191" s="87" t="str">
        <f>IF(ISBLANK(AQ191),"",VLOOKUP(AQ191,Key!$G$3:$H$6,2,FALSE))</f>
        <v/>
      </c>
      <c r="CO191" s="87" t="str">
        <f>IF(ISBLANK(AS191),"",VLOOKUP(AS191,Key!$G$3:$H$6,2,FALSE))</f>
        <v/>
      </c>
      <c r="CP191" s="87" t="str">
        <f>IF(ISBLANK(AU191),"",VLOOKUP(AU191,Key!$G$3:$H$6,2,FALSE))</f>
        <v/>
      </c>
      <c r="CQ191" s="87" t="str">
        <f>IF(ISBLANK(AW191),"",VLOOKUP(AW191,Key!$G$3:$H$6,2,FALSE))</f>
        <v/>
      </c>
      <c r="CR191" s="87" t="str">
        <f>IF(ISBLANK(AY191),"",VLOOKUP(AY191,Key!$G$3:$H$6,2,FALSE))</f>
        <v/>
      </c>
      <c r="CS191" s="87" t="str">
        <f>IF(ISBLANK(BA191),"",VLOOKUP(BA191,Key!$G$3:$H$6,2,FALSE))</f>
        <v/>
      </c>
      <c r="CT191" s="87" t="str">
        <f>IF(ISBLANK(BC191),"",VLOOKUP(BC191,Key!$G$3:$H$6,2,FALSE))</f>
        <v/>
      </c>
      <c r="CU191" s="87" t="str">
        <f>IF(ISBLANK(BE191),"",VLOOKUP(BE191,Key!$G$3:$H$6,2,FALSE))</f>
        <v/>
      </c>
      <c r="CV191" s="87" t="str">
        <f>IF(ISBLANK(BG191),"",VLOOKUP(BG191,Key!$G$3:$H$6,2,FALSE))</f>
        <v/>
      </c>
      <c r="CW191" s="87" t="str">
        <f>IF(ISBLANK(BI191),"",VLOOKUP(BI191,Key!$G$3:$H$6,2,FALSE))</f>
        <v/>
      </c>
      <c r="CX191" s="87" t="str">
        <f>IF(ISBLANK(BK191),"",VLOOKUP(BK191,Key!$G$3:$H$6,2,FALSE))</f>
        <v/>
      </c>
      <c r="CY191" s="87" t="str">
        <f>IF(ISBLANK(BM191),"",VLOOKUP(BM191,Key!$G$3:$H$6,2,FALSE))</f>
        <v/>
      </c>
      <c r="CZ191" s="87" t="str">
        <f>IF(ISBLANK(BO191),"",VLOOKUP(BO191,Key!$G$3:$H$6,2,FALSE))</f>
        <v/>
      </c>
    </row>
    <row r="192" spans="1:104" ht="29" x14ac:dyDescent="0.35">
      <c r="A192" s="174"/>
      <c r="B192" s="137"/>
      <c r="C192" s="29" t="s">
        <v>305</v>
      </c>
      <c r="D192" s="45"/>
      <c r="E192" s="46"/>
      <c r="F192" s="46"/>
      <c r="G192" s="48"/>
      <c r="H192" s="45"/>
      <c r="I192" s="47"/>
      <c r="J192" s="46"/>
      <c r="K192" s="47"/>
      <c r="L192" s="46"/>
      <c r="M192" s="48"/>
      <c r="N192" s="45"/>
      <c r="O192" s="47"/>
      <c r="P192" s="46"/>
      <c r="Q192" s="47"/>
      <c r="R192" s="46"/>
      <c r="S192" s="48"/>
      <c r="T192" s="45"/>
      <c r="U192" s="47"/>
      <c r="V192" s="46"/>
      <c r="W192" s="47"/>
      <c r="X192" s="46"/>
      <c r="Y192" s="48"/>
      <c r="Z192" s="45"/>
      <c r="AA192" s="47"/>
      <c r="AB192" s="46"/>
      <c r="AC192" s="47"/>
      <c r="AD192" s="46"/>
      <c r="AE192" s="48"/>
      <c r="AF192" s="45"/>
      <c r="AG192" s="47"/>
      <c r="AH192" s="46"/>
      <c r="AI192" s="47"/>
      <c r="AJ192" s="46"/>
      <c r="AK192" s="48"/>
      <c r="AL192" s="45"/>
      <c r="AM192" s="47"/>
      <c r="AN192" s="46"/>
      <c r="AO192" s="47"/>
      <c r="AP192" s="46"/>
      <c r="AQ192" s="48"/>
      <c r="AR192" s="45"/>
      <c r="AS192" s="47"/>
      <c r="AT192" s="46"/>
      <c r="AU192" s="47"/>
      <c r="AV192" s="46"/>
      <c r="AW192" s="48"/>
      <c r="AX192" s="45"/>
      <c r="AY192" s="47"/>
      <c r="AZ192" s="46"/>
      <c r="BA192" s="47"/>
      <c r="BB192" s="46"/>
      <c r="BC192" s="48"/>
      <c r="BD192" s="45"/>
      <c r="BE192" s="47"/>
      <c r="BF192" s="46"/>
      <c r="BG192" s="47"/>
      <c r="BH192" s="46"/>
      <c r="BI192" s="48"/>
      <c r="BJ192" s="45"/>
      <c r="BK192" s="47"/>
      <c r="BL192" s="46"/>
      <c r="BM192" s="47"/>
      <c r="BN192" s="46"/>
      <c r="BO192" s="48"/>
      <c r="BP192" s="79">
        <f>Properties!$C$5</f>
        <v>0</v>
      </c>
      <c r="BQ192" s="84" t="s">
        <v>253</v>
      </c>
      <c r="BR192" s="80" t="s">
        <v>267</v>
      </c>
      <c r="BS192" s="80">
        <f t="shared" si="9"/>
        <v>0</v>
      </c>
      <c r="BT192" s="80">
        <f t="shared" si="10"/>
        <v>0</v>
      </c>
      <c r="BU192" s="80">
        <f t="shared" si="11"/>
        <v>0</v>
      </c>
      <c r="BV192" s="87" t="str">
        <f>IF(ISBLANK(G192),"",VLOOKUP(G192,Key!$G$3:$H$6,2,FALSE))</f>
        <v/>
      </c>
      <c r="BW192" s="87" t="str">
        <f>IF(ISBLANK(I192),"",VLOOKUP(I192,Key!$G$3:$H$6,2,FALSE))</f>
        <v/>
      </c>
      <c r="BX192" s="87" t="str">
        <f>IF(ISBLANK(K192),"",VLOOKUP(K192,Key!$G$3:$H$6,2,FALSE))</f>
        <v/>
      </c>
      <c r="BY192" s="87" t="str">
        <f>IF(ISBLANK(M192),"",VLOOKUP(M192,Key!$G$3:$H$6,2,FALSE))</f>
        <v/>
      </c>
      <c r="BZ192" s="87" t="str">
        <f>IF(ISBLANK(O192),"",VLOOKUP(O192,Key!$G$3:$H$6,2,FALSE))</f>
        <v/>
      </c>
      <c r="CA192" s="87" t="str">
        <f>IF(ISBLANK(Q192),"",VLOOKUP(Q192,Key!$G$3:$H$6,2,FALSE))</f>
        <v/>
      </c>
      <c r="CB192" s="87" t="str">
        <f>IF(ISBLANK(S192),"",VLOOKUP(S192,Key!$G$3:$H$6,2,FALSE))</f>
        <v/>
      </c>
      <c r="CC192" s="87" t="str">
        <f>IF(ISBLANK(U192),"",VLOOKUP(U192,Key!$G$3:$H$6,2,FALSE))</f>
        <v/>
      </c>
      <c r="CD192" s="87" t="str">
        <f>IF(ISBLANK(W192),"",VLOOKUP(W192,Key!$G$3:$H$6,2,FALSE))</f>
        <v/>
      </c>
      <c r="CE192" s="87" t="str">
        <f>IF(ISBLANK(Y192),"",VLOOKUP(Y192,Key!$G$3:$H$6,2,FALSE))</f>
        <v/>
      </c>
      <c r="CF192" s="87" t="str">
        <f>IF(ISBLANK(AA192),"",VLOOKUP(AA192,Key!$G$3:$H$6,2,FALSE))</f>
        <v/>
      </c>
      <c r="CG192" s="87" t="str">
        <f>IF(ISBLANK(AC192),"",VLOOKUP(AC192,Key!$G$3:$H$6,2,FALSE))</f>
        <v/>
      </c>
      <c r="CH192" s="87" t="str">
        <f>IF(ISBLANK(AE192),"",VLOOKUP(AE192,Key!$G$3:$H$6,2,FALSE))</f>
        <v/>
      </c>
      <c r="CI192" s="87" t="str">
        <f>IF(ISBLANK(AG192),"",VLOOKUP(AG192,Key!$G$3:$H$6,2,FALSE))</f>
        <v/>
      </c>
      <c r="CJ192" s="87" t="str">
        <f>IF(ISBLANK(AI192),"",VLOOKUP(AI192,Key!$G$3:$H$6,2,FALSE))</f>
        <v/>
      </c>
      <c r="CK192" s="87" t="str">
        <f>IF(ISBLANK(AK192),"",VLOOKUP(AK192,Key!$G$3:$H$6,2,FALSE))</f>
        <v/>
      </c>
      <c r="CL192" s="87" t="str">
        <f>IF(ISBLANK(AM192),"",VLOOKUP(AM192,Key!$G$3:$H$6,2,FALSE))</f>
        <v/>
      </c>
      <c r="CM192" s="87" t="str">
        <f>IF(ISBLANK(AO192),"",VLOOKUP(AO192,Key!$G$3:$H$6,2,FALSE))</f>
        <v/>
      </c>
      <c r="CN192" s="87" t="str">
        <f>IF(ISBLANK(AQ192),"",VLOOKUP(AQ192,Key!$G$3:$H$6,2,FALSE))</f>
        <v/>
      </c>
      <c r="CO192" s="87" t="str">
        <f>IF(ISBLANK(AS192),"",VLOOKUP(AS192,Key!$G$3:$H$6,2,FALSE))</f>
        <v/>
      </c>
      <c r="CP192" s="87" t="str">
        <f>IF(ISBLANK(AU192),"",VLOOKUP(AU192,Key!$G$3:$H$6,2,FALSE))</f>
        <v/>
      </c>
      <c r="CQ192" s="87" t="str">
        <f>IF(ISBLANK(AW192),"",VLOOKUP(AW192,Key!$G$3:$H$6,2,FALSE))</f>
        <v/>
      </c>
      <c r="CR192" s="87" t="str">
        <f>IF(ISBLANK(AY192),"",VLOOKUP(AY192,Key!$G$3:$H$6,2,FALSE))</f>
        <v/>
      </c>
      <c r="CS192" s="87" t="str">
        <f>IF(ISBLANK(BA192),"",VLOOKUP(BA192,Key!$G$3:$H$6,2,FALSE))</f>
        <v/>
      </c>
      <c r="CT192" s="87" t="str">
        <f>IF(ISBLANK(BC192),"",VLOOKUP(BC192,Key!$G$3:$H$6,2,FALSE))</f>
        <v/>
      </c>
      <c r="CU192" s="87" t="str">
        <f>IF(ISBLANK(BE192),"",VLOOKUP(BE192,Key!$G$3:$H$6,2,FALSE))</f>
        <v/>
      </c>
      <c r="CV192" s="87" t="str">
        <f>IF(ISBLANK(BG192),"",VLOOKUP(BG192,Key!$G$3:$H$6,2,FALSE))</f>
        <v/>
      </c>
      <c r="CW192" s="87" t="str">
        <f>IF(ISBLANK(BI192),"",VLOOKUP(BI192,Key!$G$3:$H$6,2,FALSE))</f>
        <v/>
      </c>
      <c r="CX192" s="87" t="str">
        <f>IF(ISBLANK(BK192),"",VLOOKUP(BK192,Key!$G$3:$H$6,2,FALSE))</f>
        <v/>
      </c>
      <c r="CY192" s="87" t="str">
        <f>IF(ISBLANK(BM192),"",VLOOKUP(BM192,Key!$G$3:$H$6,2,FALSE))</f>
        <v/>
      </c>
      <c r="CZ192" s="87" t="str">
        <f>IF(ISBLANK(BO192),"",VLOOKUP(BO192,Key!$G$3:$H$6,2,FALSE))</f>
        <v/>
      </c>
    </row>
    <row r="193" spans="1:104" ht="16.5" customHeight="1" x14ac:dyDescent="0.35">
      <c r="A193" s="174"/>
      <c r="B193" s="137"/>
      <c r="C193" s="29" t="s">
        <v>306</v>
      </c>
      <c r="D193" s="45"/>
      <c r="E193" s="46"/>
      <c r="F193" s="46"/>
      <c r="G193" s="48"/>
      <c r="H193" s="45"/>
      <c r="I193" s="47"/>
      <c r="J193" s="46"/>
      <c r="K193" s="47"/>
      <c r="L193" s="46"/>
      <c r="M193" s="48"/>
      <c r="N193" s="45"/>
      <c r="O193" s="47"/>
      <c r="P193" s="46"/>
      <c r="Q193" s="47"/>
      <c r="R193" s="46"/>
      <c r="S193" s="48"/>
      <c r="T193" s="45"/>
      <c r="U193" s="47"/>
      <c r="V193" s="46"/>
      <c r="W193" s="47"/>
      <c r="X193" s="46"/>
      <c r="Y193" s="48"/>
      <c r="Z193" s="45"/>
      <c r="AA193" s="47"/>
      <c r="AB193" s="46"/>
      <c r="AC193" s="47"/>
      <c r="AD193" s="46"/>
      <c r="AE193" s="48"/>
      <c r="AF193" s="45"/>
      <c r="AG193" s="47"/>
      <c r="AH193" s="46"/>
      <c r="AI193" s="47"/>
      <c r="AJ193" s="46"/>
      <c r="AK193" s="48"/>
      <c r="AL193" s="45"/>
      <c r="AM193" s="47"/>
      <c r="AN193" s="46"/>
      <c r="AO193" s="47"/>
      <c r="AP193" s="46"/>
      <c r="AQ193" s="48"/>
      <c r="AR193" s="45"/>
      <c r="AS193" s="47"/>
      <c r="AT193" s="46"/>
      <c r="AU193" s="47"/>
      <c r="AV193" s="46"/>
      <c r="AW193" s="48"/>
      <c r="AX193" s="45"/>
      <c r="AY193" s="47"/>
      <c r="AZ193" s="46"/>
      <c r="BA193" s="47"/>
      <c r="BB193" s="46"/>
      <c r="BC193" s="48"/>
      <c r="BD193" s="45"/>
      <c r="BE193" s="47"/>
      <c r="BF193" s="46"/>
      <c r="BG193" s="47"/>
      <c r="BH193" s="46"/>
      <c r="BI193" s="48"/>
      <c r="BJ193" s="45"/>
      <c r="BK193" s="47"/>
      <c r="BL193" s="46"/>
      <c r="BM193" s="47"/>
      <c r="BN193" s="46"/>
      <c r="BO193" s="48"/>
      <c r="BP193" s="79">
        <f>Properties!$C$5</f>
        <v>0</v>
      </c>
      <c r="BQ193" s="84" t="s">
        <v>253</v>
      </c>
      <c r="BR193" s="80" t="s">
        <v>267</v>
      </c>
      <c r="BS193" s="80">
        <f t="shared" si="9"/>
        <v>0</v>
      </c>
      <c r="BT193" s="80">
        <f t="shared" si="10"/>
        <v>0</v>
      </c>
      <c r="BU193" s="80">
        <f t="shared" si="11"/>
        <v>0</v>
      </c>
      <c r="BV193" s="87" t="str">
        <f>IF(ISBLANK(G193),"",VLOOKUP(G193,Key!$G$3:$H$6,2,FALSE))</f>
        <v/>
      </c>
      <c r="BW193" s="87" t="str">
        <f>IF(ISBLANK(I193),"",VLOOKUP(I193,Key!$G$3:$H$6,2,FALSE))</f>
        <v/>
      </c>
      <c r="BX193" s="87" t="str">
        <f>IF(ISBLANK(K193),"",VLOOKUP(K193,Key!$G$3:$H$6,2,FALSE))</f>
        <v/>
      </c>
      <c r="BY193" s="87" t="str">
        <f>IF(ISBLANK(M193),"",VLOOKUP(M193,Key!$G$3:$H$6,2,FALSE))</f>
        <v/>
      </c>
      <c r="BZ193" s="87" t="str">
        <f>IF(ISBLANK(O193),"",VLOOKUP(O193,Key!$G$3:$H$6,2,FALSE))</f>
        <v/>
      </c>
      <c r="CA193" s="87" t="str">
        <f>IF(ISBLANK(Q193),"",VLOOKUP(Q193,Key!$G$3:$H$6,2,FALSE))</f>
        <v/>
      </c>
      <c r="CB193" s="87" t="str">
        <f>IF(ISBLANK(S193),"",VLOOKUP(S193,Key!$G$3:$H$6,2,FALSE))</f>
        <v/>
      </c>
      <c r="CC193" s="87" t="str">
        <f>IF(ISBLANK(U193),"",VLOOKUP(U193,Key!$G$3:$H$6,2,FALSE))</f>
        <v/>
      </c>
      <c r="CD193" s="87" t="str">
        <f>IF(ISBLANK(W193),"",VLOOKUP(W193,Key!$G$3:$H$6,2,FALSE))</f>
        <v/>
      </c>
      <c r="CE193" s="87" t="str">
        <f>IF(ISBLANK(Y193),"",VLOOKUP(Y193,Key!$G$3:$H$6,2,FALSE))</f>
        <v/>
      </c>
      <c r="CF193" s="87" t="str">
        <f>IF(ISBLANK(AA193),"",VLOOKUP(AA193,Key!$G$3:$H$6,2,FALSE))</f>
        <v/>
      </c>
      <c r="CG193" s="87" t="str">
        <f>IF(ISBLANK(AC193),"",VLOOKUP(AC193,Key!$G$3:$H$6,2,FALSE))</f>
        <v/>
      </c>
      <c r="CH193" s="87" t="str">
        <f>IF(ISBLANK(AE193),"",VLOOKUP(AE193,Key!$G$3:$H$6,2,FALSE))</f>
        <v/>
      </c>
      <c r="CI193" s="87" t="str">
        <f>IF(ISBLANK(AG193),"",VLOOKUP(AG193,Key!$G$3:$H$6,2,FALSE))</f>
        <v/>
      </c>
      <c r="CJ193" s="87" t="str">
        <f>IF(ISBLANK(AI193),"",VLOOKUP(AI193,Key!$G$3:$H$6,2,FALSE))</f>
        <v/>
      </c>
      <c r="CK193" s="87" t="str">
        <f>IF(ISBLANK(AK193),"",VLOOKUP(AK193,Key!$G$3:$H$6,2,FALSE))</f>
        <v/>
      </c>
      <c r="CL193" s="87" t="str">
        <f>IF(ISBLANK(AM193),"",VLOOKUP(AM193,Key!$G$3:$H$6,2,FALSE))</f>
        <v/>
      </c>
      <c r="CM193" s="87" t="str">
        <f>IF(ISBLANK(AO193),"",VLOOKUP(AO193,Key!$G$3:$H$6,2,FALSE))</f>
        <v/>
      </c>
      <c r="CN193" s="87" t="str">
        <f>IF(ISBLANK(AQ193),"",VLOOKUP(AQ193,Key!$G$3:$H$6,2,FALSE))</f>
        <v/>
      </c>
      <c r="CO193" s="87" t="str">
        <f>IF(ISBLANK(AS193),"",VLOOKUP(AS193,Key!$G$3:$H$6,2,FALSE))</f>
        <v/>
      </c>
      <c r="CP193" s="87" t="str">
        <f>IF(ISBLANK(AU193),"",VLOOKUP(AU193,Key!$G$3:$H$6,2,FALSE))</f>
        <v/>
      </c>
      <c r="CQ193" s="87" t="str">
        <f>IF(ISBLANK(AW193),"",VLOOKUP(AW193,Key!$G$3:$H$6,2,FALSE))</f>
        <v/>
      </c>
      <c r="CR193" s="87" t="str">
        <f>IF(ISBLANK(AY193),"",VLOOKUP(AY193,Key!$G$3:$H$6,2,FALSE))</f>
        <v/>
      </c>
      <c r="CS193" s="87" t="str">
        <f>IF(ISBLANK(BA193),"",VLOOKUP(BA193,Key!$G$3:$H$6,2,FALSE))</f>
        <v/>
      </c>
      <c r="CT193" s="87" t="str">
        <f>IF(ISBLANK(BC193),"",VLOOKUP(BC193,Key!$G$3:$H$6,2,FALSE))</f>
        <v/>
      </c>
      <c r="CU193" s="87" t="str">
        <f>IF(ISBLANK(BE193),"",VLOOKUP(BE193,Key!$G$3:$H$6,2,FALSE))</f>
        <v/>
      </c>
      <c r="CV193" s="87" t="str">
        <f>IF(ISBLANK(BG193),"",VLOOKUP(BG193,Key!$G$3:$H$6,2,FALSE))</f>
        <v/>
      </c>
      <c r="CW193" s="87" t="str">
        <f>IF(ISBLANK(BI193),"",VLOOKUP(BI193,Key!$G$3:$H$6,2,FALSE))</f>
        <v/>
      </c>
      <c r="CX193" s="87" t="str">
        <f>IF(ISBLANK(BK193),"",VLOOKUP(BK193,Key!$G$3:$H$6,2,FALSE))</f>
        <v/>
      </c>
      <c r="CY193" s="87" t="str">
        <f>IF(ISBLANK(BM193),"",VLOOKUP(BM193,Key!$G$3:$H$6,2,FALSE))</f>
        <v/>
      </c>
      <c r="CZ193" s="87" t="str">
        <f>IF(ISBLANK(BO193),"",VLOOKUP(BO193,Key!$G$3:$H$6,2,FALSE))</f>
        <v/>
      </c>
    </row>
    <row r="194" spans="1:104" ht="29" x14ac:dyDescent="0.35">
      <c r="A194" s="174"/>
      <c r="B194" s="137"/>
      <c r="C194" s="29" t="s">
        <v>307</v>
      </c>
      <c r="D194" s="45"/>
      <c r="E194" s="46"/>
      <c r="F194" s="46"/>
      <c r="G194" s="48"/>
      <c r="H194" s="45"/>
      <c r="I194" s="47"/>
      <c r="J194" s="46"/>
      <c r="K194" s="47"/>
      <c r="L194" s="46"/>
      <c r="M194" s="48"/>
      <c r="N194" s="45"/>
      <c r="O194" s="47"/>
      <c r="P194" s="46"/>
      <c r="Q194" s="47"/>
      <c r="R194" s="46"/>
      <c r="S194" s="48"/>
      <c r="T194" s="45"/>
      <c r="U194" s="47"/>
      <c r="V194" s="46"/>
      <c r="W194" s="47"/>
      <c r="X194" s="46"/>
      <c r="Y194" s="48"/>
      <c r="Z194" s="45"/>
      <c r="AA194" s="47"/>
      <c r="AB194" s="46"/>
      <c r="AC194" s="47"/>
      <c r="AD194" s="46"/>
      <c r="AE194" s="48"/>
      <c r="AF194" s="45"/>
      <c r="AG194" s="47"/>
      <c r="AH194" s="46"/>
      <c r="AI194" s="47"/>
      <c r="AJ194" s="46"/>
      <c r="AK194" s="48"/>
      <c r="AL194" s="45"/>
      <c r="AM194" s="47"/>
      <c r="AN194" s="46"/>
      <c r="AO194" s="47"/>
      <c r="AP194" s="46"/>
      <c r="AQ194" s="48"/>
      <c r="AR194" s="45"/>
      <c r="AS194" s="47"/>
      <c r="AT194" s="46"/>
      <c r="AU194" s="47"/>
      <c r="AV194" s="46"/>
      <c r="AW194" s="48"/>
      <c r="AX194" s="45"/>
      <c r="AY194" s="47"/>
      <c r="AZ194" s="46"/>
      <c r="BA194" s="47"/>
      <c r="BB194" s="46"/>
      <c r="BC194" s="48"/>
      <c r="BD194" s="45"/>
      <c r="BE194" s="47"/>
      <c r="BF194" s="46"/>
      <c r="BG194" s="47"/>
      <c r="BH194" s="46"/>
      <c r="BI194" s="48"/>
      <c r="BJ194" s="45"/>
      <c r="BK194" s="47"/>
      <c r="BL194" s="46"/>
      <c r="BM194" s="47"/>
      <c r="BN194" s="46"/>
      <c r="BO194" s="48"/>
      <c r="BP194" s="79">
        <f>Properties!$C$5</f>
        <v>0</v>
      </c>
      <c r="BQ194" s="84" t="s">
        <v>253</v>
      </c>
      <c r="BR194" s="80" t="s">
        <v>267</v>
      </c>
      <c r="BS194" s="80">
        <f t="shared" si="9"/>
        <v>0</v>
      </c>
      <c r="BT194" s="80">
        <f t="shared" si="10"/>
        <v>0</v>
      </c>
      <c r="BU194" s="80">
        <f t="shared" si="11"/>
        <v>0</v>
      </c>
      <c r="BV194" s="87" t="str">
        <f>IF(ISBLANK(G194),"",VLOOKUP(G194,Key!$G$3:$H$6,2,FALSE))</f>
        <v/>
      </c>
      <c r="BW194" s="87" t="str">
        <f>IF(ISBLANK(I194),"",VLOOKUP(I194,Key!$G$3:$H$6,2,FALSE))</f>
        <v/>
      </c>
      <c r="BX194" s="87" t="str">
        <f>IF(ISBLANK(K194),"",VLOOKUP(K194,Key!$G$3:$H$6,2,FALSE))</f>
        <v/>
      </c>
      <c r="BY194" s="87" t="str">
        <f>IF(ISBLANK(M194),"",VLOOKUP(M194,Key!$G$3:$H$6,2,FALSE))</f>
        <v/>
      </c>
      <c r="BZ194" s="87" t="str">
        <f>IF(ISBLANK(O194),"",VLOOKUP(O194,Key!$G$3:$H$6,2,FALSE))</f>
        <v/>
      </c>
      <c r="CA194" s="87" t="str">
        <f>IF(ISBLANK(Q194),"",VLOOKUP(Q194,Key!$G$3:$H$6,2,FALSE))</f>
        <v/>
      </c>
      <c r="CB194" s="87" t="str">
        <f>IF(ISBLANK(S194),"",VLOOKUP(S194,Key!$G$3:$H$6,2,FALSE))</f>
        <v/>
      </c>
      <c r="CC194" s="87" t="str">
        <f>IF(ISBLANK(U194),"",VLOOKUP(U194,Key!$G$3:$H$6,2,FALSE))</f>
        <v/>
      </c>
      <c r="CD194" s="87" t="str">
        <f>IF(ISBLANK(W194),"",VLOOKUP(W194,Key!$G$3:$H$6,2,FALSE))</f>
        <v/>
      </c>
      <c r="CE194" s="87" t="str">
        <f>IF(ISBLANK(Y194),"",VLOOKUP(Y194,Key!$G$3:$H$6,2,FALSE))</f>
        <v/>
      </c>
      <c r="CF194" s="87" t="str">
        <f>IF(ISBLANK(AA194),"",VLOOKUP(AA194,Key!$G$3:$H$6,2,FALSE))</f>
        <v/>
      </c>
      <c r="CG194" s="87" t="str">
        <f>IF(ISBLANK(AC194),"",VLOOKUP(AC194,Key!$G$3:$H$6,2,FALSE))</f>
        <v/>
      </c>
      <c r="CH194" s="87" t="str">
        <f>IF(ISBLANK(AE194),"",VLOOKUP(AE194,Key!$G$3:$H$6,2,FALSE))</f>
        <v/>
      </c>
      <c r="CI194" s="87" t="str">
        <f>IF(ISBLANK(AG194),"",VLOOKUP(AG194,Key!$G$3:$H$6,2,FALSE))</f>
        <v/>
      </c>
      <c r="CJ194" s="87" t="str">
        <f>IF(ISBLANK(AI194),"",VLOOKUP(AI194,Key!$G$3:$H$6,2,FALSE))</f>
        <v/>
      </c>
      <c r="CK194" s="87" t="str">
        <f>IF(ISBLANK(AK194),"",VLOOKUP(AK194,Key!$G$3:$H$6,2,FALSE))</f>
        <v/>
      </c>
      <c r="CL194" s="87" t="str">
        <f>IF(ISBLANK(AM194),"",VLOOKUP(AM194,Key!$G$3:$H$6,2,FALSE))</f>
        <v/>
      </c>
      <c r="CM194" s="87" t="str">
        <f>IF(ISBLANK(AO194),"",VLOOKUP(AO194,Key!$G$3:$H$6,2,FALSE))</f>
        <v/>
      </c>
      <c r="CN194" s="87" t="str">
        <f>IF(ISBLANK(AQ194),"",VLOOKUP(AQ194,Key!$G$3:$H$6,2,FALSE))</f>
        <v/>
      </c>
      <c r="CO194" s="87" t="str">
        <f>IF(ISBLANK(AS194),"",VLOOKUP(AS194,Key!$G$3:$H$6,2,FALSE))</f>
        <v/>
      </c>
      <c r="CP194" s="87" t="str">
        <f>IF(ISBLANK(AU194),"",VLOOKUP(AU194,Key!$G$3:$H$6,2,FALSE))</f>
        <v/>
      </c>
      <c r="CQ194" s="87" t="str">
        <f>IF(ISBLANK(AW194),"",VLOOKUP(AW194,Key!$G$3:$H$6,2,FALSE))</f>
        <v/>
      </c>
      <c r="CR194" s="87" t="str">
        <f>IF(ISBLANK(AY194),"",VLOOKUP(AY194,Key!$G$3:$H$6,2,FALSE))</f>
        <v/>
      </c>
      <c r="CS194" s="87" t="str">
        <f>IF(ISBLANK(BA194),"",VLOOKUP(BA194,Key!$G$3:$H$6,2,FALSE))</f>
        <v/>
      </c>
      <c r="CT194" s="87" t="str">
        <f>IF(ISBLANK(BC194),"",VLOOKUP(BC194,Key!$G$3:$H$6,2,FALSE))</f>
        <v/>
      </c>
      <c r="CU194" s="87" t="str">
        <f>IF(ISBLANK(BE194),"",VLOOKUP(BE194,Key!$G$3:$H$6,2,FALSE))</f>
        <v/>
      </c>
      <c r="CV194" s="87" t="str">
        <f>IF(ISBLANK(BG194),"",VLOOKUP(BG194,Key!$G$3:$H$6,2,FALSE))</f>
        <v/>
      </c>
      <c r="CW194" s="87" t="str">
        <f>IF(ISBLANK(BI194),"",VLOOKUP(BI194,Key!$G$3:$H$6,2,FALSE))</f>
        <v/>
      </c>
      <c r="CX194" s="87" t="str">
        <f>IF(ISBLANK(BK194),"",VLOOKUP(BK194,Key!$G$3:$H$6,2,FALSE))</f>
        <v/>
      </c>
      <c r="CY194" s="87" t="str">
        <f>IF(ISBLANK(BM194),"",VLOOKUP(BM194,Key!$G$3:$H$6,2,FALSE))</f>
        <v/>
      </c>
      <c r="CZ194" s="87" t="str">
        <f>IF(ISBLANK(BO194),"",VLOOKUP(BO194,Key!$G$3:$H$6,2,FALSE))</f>
        <v/>
      </c>
    </row>
    <row r="195" spans="1:104" ht="33" customHeight="1" x14ac:dyDescent="0.35">
      <c r="A195" s="174"/>
      <c r="B195" s="137"/>
      <c r="C195" s="29" t="s">
        <v>308</v>
      </c>
      <c r="D195" s="45"/>
      <c r="E195" s="46"/>
      <c r="F195" s="46"/>
      <c r="G195" s="48"/>
      <c r="H195" s="45"/>
      <c r="I195" s="47"/>
      <c r="J195" s="46"/>
      <c r="K195" s="47"/>
      <c r="L195" s="46"/>
      <c r="M195" s="48"/>
      <c r="N195" s="45"/>
      <c r="O195" s="47"/>
      <c r="P195" s="46"/>
      <c r="Q195" s="47"/>
      <c r="R195" s="46"/>
      <c r="S195" s="48"/>
      <c r="T195" s="45"/>
      <c r="U195" s="47"/>
      <c r="V195" s="46"/>
      <c r="W195" s="47"/>
      <c r="X195" s="46"/>
      <c r="Y195" s="48"/>
      <c r="Z195" s="45"/>
      <c r="AA195" s="47"/>
      <c r="AB195" s="46"/>
      <c r="AC195" s="47"/>
      <c r="AD195" s="46"/>
      <c r="AE195" s="48"/>
      <c r="AF195" s="45"/>
      <c r="AG195" s="47"/>
      <c r="AH195" s="46"/>
      <c r="AI195" s="47"/>
      <c r="AJ195" s="46"/>
      <c r="AK195" s="48"/>
      <c r="AL195" s="45"/>
      <c r="AM195" s="47"/>
      <c r="AN195" s="46"/>
      <c r="AO195" s="47"/>
      <c r="AP195" s="46"/>
      <c r="AQ195" s="48"/>
      <c r="AR195" s="45"/>
      <c r="AS195" s="47"/>
      <c r="AT195" s="46"/>
      <c r="AU195" s="47"/>
      <c r="AV195" s="46"/>
      <c r="AW195" s="48"/>
      <c r="AX195" s="45"/>
      <c r="AY195" s="47"/>
      <c r="AZ195" s="46"/>
      <c r="BA195" s="47"/>
      <c r="BB195" s="46"/>
      <c r="BC195" s="48"/>
      <c r="BD195" s="45"/>
      <c r="BE195" s="47"/>
      <c r="BF195" s="46"/>
      <c r="BG195" s="47"/>
      <c r="BH195" s="46"/>
      <c r="BI195" s="48"/>
      <c r="BJ195" s="45"/>
      <c r="BK195" s="47"/>
      <c r="BL195" s="46"/>
      <c r="BM195" s="47"/>
      <c r="BN195" s="46"/>
      <c r="BO195" s="48"/>
      <c r="BP195" s="79">
        <f>Properties!$C$5</f>
        <v>0</v>
      </c>
      <c r="BQ195" s="84" t="s">
        <v>253</v>
      </c>
      <c r="BR195" s="80" t="s">
        <v>267</v>
      </c>
      <c r="BS195" s="80">
        <f t="shared" si="9"/>
        <v>0</v>
      </c>
      <c r="BT195" s="80">
        <f t="shared" si="10"/>
        <v>0</v>
      </c>
      <c r="BU195" s="80">
        <f t="shared" si="11"/>
        <v>0</v>
      </c>
      <c r="BV195" s="87" t="str">
        <f>IF(ISBLANK(G195),"",VLOOKUP(G195,Key!$G$3:$H$6,2,FALSE))</f>
        <v/>
      </c>
      <c r="BW195" s="87" t="str">
        <f>IF(ISBLANK(I195),"",VLOOKUP(I195,Key!$G$3:$H$6,2,FALSE))</f>
        <v/>
      </c>
      <c r="BX195" s="87" t="str">
        <f>IF(ISBLANK(K195),"",VLOOKUP(K195,Key!$G$3:$H$6,2,FALSE))</f>
        <v/>
      </c>
      <c r="BY195" s="87" t="str">
        <f>IF(ISBLANK(M195),"",VLOOKUP(M195,Key!$G$3:$H$6,2,FALSE))</f>
        <v/>
      </c>
      <c r="BZ195" s="87" t="str">
        <f>IF(ISBLANK(O195),"",VLOOKUP(O195,Key!$G$3:$H$6,2,FALSE))</f>
        <v/>
      </c>
      <c r="CA195" s="87" t="str">
        <f>IF(ISBLANK(Q195),"",VLOOKUP(Q195,Key!$G$3:$H$6,2,FALSE))</f>
        <v/>
      </c>
      <c r="CB195" s="87" t="str">
        <f>IF(ISBLANK(S195),"",VLOOKUP(S195,Key!$G$3:$H$6,2,FALSE))</f>
        <v/>
      </c>
      <c r="CC195" s="87" t="str">
        <f>IF(ISBLANK(U195),"",VLOOKUP(U195,Key!$G$3:$H$6,2,FALSE))</f>
        <v/>
      </c>
      <c r="CD195" s="87" t="str">
        <f>IF(ISBLANK(W195),"",VLOOKUP(W195,Key!$G$3:$H$6,2,FALSE))</f>
        <v/>
      </c>
      <c r="CE195" s="87" t="str">
        <f>IF(ISBLANK(Y195),"",VLOOKUP(Y195,Key!$G$3:$H$6,2,FALSE))</f>
        <v/>
      </c>
      <c r="CF195" s="87" t="str">
        <f>IF(ISBLANK(AA195),"",VLOOKUP(AA195,Key!$G$3:$H$6,2,FALSE))</f>
        <v/>
      </c>
      <c r="CG195" s="87" t="str">
        <f>IF(ISBLANK(AC195),"",VLOOKUP(AC195,Key!$G$3:$H$6,2,FALSE))</f>
        <v/>
      </c>
      <c r="CH195" s="87" t="str">
        <f>IF(ISBLANK(AE195),"",VLOOKUP(AE195,Key!$G$3:$H$6,2,FALSE))</f>
        <v/>
      </c>
      <c r="CI195" s="87" t="str">
        <f>IF(ISBLANK(AG195),"",VLOOKUP(AG195,Key!$G$3:$H$6,2,FALSE))</f>
        <v/>
      </c>
      <c r="CJ195" s="87" t="str">
        <f>IF(ISBLANK(AI195),"",VLOOKUP(AI195,Key!$G$3:$H$6,2,FALSE))</f>
        <v/>
      </c>
      <c r="CK195" s="87" t="str">
        <f>IF(ISBLANK(AK195),"",VLOOKUP(AK195,Key!$G$3:$H$6,2,FALSE))</f>
        <v/>
      </c>
      <c r="CL195" s="87" t="str">
        <f>IF(ISBLANK(AM195),"",VLOOKUP(AM195,Key!$G$3:$H$6,2,FALSE))</f>
        <v/>
      </c>
      <c r="CM195" s="87" t="str">
        <f>IF(ISBLANK(AO195),"",VLOOKUP(AO195,Key!$G$3:$H$6,2,FALSE))</f>
        <v/>
      </c>
      <c r="CN195" s="87" t="str">
        <f>IF(ISBLANK(AQ195),"",VLOOKUP(AQ195,Key!$G$3:$H$6,2,FALSE))</f>
        <v/>
      </c>
      <c r="CO195" s="87" t="str">
        <f>IF(ISBLANK(AS195),"",VLOOKUP(AS195,Key!$G$3:$H$6,2,FALSE))</f>
        <v/>
      </c>
      <c r="CP195" s="87" t="str">
        <f>IF(ISBLANK(AU195),"",VLOOKUP(AU195,Key!$G$3:$H$6,2,FALSE))</f>
        <v/>
      </c>
      <c r="CQ195" s="87" t="str">
        <f>IF(ISBLANK(AW195),"",VLOOKUP(AW195,Key!$G$3:$H$6,2,FALSE))</f>
        <v/>
      </c>
      <c r="CR195" s="87" t="str">
        <f>IF(ISBLANK(AY195),"",VLOOKUP(AY195,Key!$G$3:$H$6,2,FALSE))</f>
        <v/>
      </c>
      <c r="CS195" s="87" t="str">
        <f>IF(ISBLANK(BA195),"",VLOOKUP(BA195,Key!$G$3:$H$6,2,FALSE))</f>
        <v/>
      </c>
      <c r="CT195" s="87" t="str">
        <f>IF(ISBLANK(BC195),"",VLOOKUP(BC195,Key!$G$3:$H$6,2,FALSE))</f>
        <v/>
      </c>
      <c r="CU195" s="87" t="str">
        <f>IF(ISBLANK(BE195),"",VLOOKUP(BE195,Key!$G$3:$H$6,2,FALSE))</f>
        <v/>
      </c>
      <c r="CV195" s="87" t="str">
        <f>IF(ISBLANK(BG195),"",VLOOKUP(BG195,Key!$G$3:$H$6,2,FALSE))</f>
        <v/>
      </c>
      <c r="CW195" s="87" t="str">
        <f>IF(ISBLANK(BI195),"",VLOOKUP(BI195,Key!$G$3:$H$6,2,FALSE))</f>
        <v/>
      </c>
      <c r="CX195" s="87" t="str">
        <f>IF(ISBLANK(BK195),"",VLOOKUP(BK195,Key!$G$3:$H$6,2,FALSE))</f>
        <v/>
      </c>
      <c r="CY195" s="87" t="str">
        <f>IF(ISBLANK(BM195),"",VLOOKUP(BM195,Key!$G$3:$H$6,2,FALSE))</f>
        <v/>
      </c>
      <c r="CZ195" s="87" t="str">
        <f>IF(ISBLANK(BO195),"",VLOOKUP(BO195,Key!$G$3:$H$6,2,FALSE))</f>
        <v/>
      </c>
    </row>
    <row r="196" spans="1:104" x14ac:dyDescent="0.35">
      <c r="A196" s="174"/>
      <c r="B196" s="137"/>
      <c r="C196" s="29" t="s">
        <v>309</v>
      </c>
      <c r="D196" s="45"/>
      <c r="E196" s="46"/>
      <c r="F196" s="46"/>
      <c r="G196" s="48"/>
      <c r="H196" s="45"/>
      <c r="I196" s="47"/>
      <c r="J196" s="46"/>
      <c r="K196" s="47"/>
      <c r="L196" s="46"/>
      <c r="M196" s="48"/>
      <c r="N196" s="45"/>
      <c r="O196" s="47"/>
      <c r="P196" s="46"/>
      <c r="Q196" s="47"/>
      <c r="R196" s="46"/>
      <c r="S196" s="48"/>
      <c r="T196" s="45"/>
      <c r="U196" s="47"/>
      <c r="V196" s="46"/>
      <c r="W196" s="47"/>
      <c r="X196" s="46"/>
      <c r="Y196" s="48"/>
      <c r="Z196" s="45"/>
      <c r="AA196" s="47"/>
      <c r="AB196" s="46"/>
      <c r="AC196" s="47"/>
      <c r="AD196" s="46"/>
      <c r="AE196" s="48"/>
      <c r="AF196" s="45"/>
      <c r="AG196" s="47"/>
      <c r="AH196" s="46"/>
      <c r="AI196" s="47"/>
      <c r="AJ196" s="46"/>
      <c r="AK196" s="48"/>
      <c r="AL196" s="45"/>
      <c r="AM196" s="47"/>
      <c r="AN196" s="46"/>
      <c r="AO196" s="47"/>
      <c r="AP196" s="46"/>
      <c r="AQ196" s="48"/>
      <c r="AR196" s="45"/>
      <c r="AS196" s="47"/>
      <c r="AT196" s="46"/>
      <c r="AU196" s="47"/>
      <c r="AV196" s="46"/>
      <c r="AW196" s="48"/>
      <c r="AX196" s="45"/>
      <c r="AY196" s="47"/>
      <c r="AZ196" s="46"/>
      <c r="BA196" s="47"/>
      <c r="BB196" s="46"/>
      <c r="BC196" s="48"/>
      <c r="BD196" s="45"/>
      <c r="BE196" s="47"/>
      <c r="BF196" s="46"/>
      <c r="BG196" s="47"/>
      <c r="BH196" s="46"/>
      <c r="BI196" s="48"/>
      <c r="BJ196" s="45"/>
      <c r="BK196" s="47"/>
      <c r="BL196" s="46"/>
      <c r="BM196" s="47"/>
      <c r="BN196" s="46"/>
      <c r="BO196" s="48"/>
      <c r="BP196" s="79">
        <f>Properties!$C$5</f>
        <v>0</v>
      </c>
      <c r="BQ196" s="84" t="s">
        <v>253</v>
      </c>
      <c r="BR196" s="80" t="s">
        <v>267</v>
      </c>
      <c r="BS196" s="80">
        <f t="shared" si="9"/>
        <v>0</v>
      </c>
      <c r="BT196" s="80">
        <f t="shared" si="10"/>
        <v>0</v>
      </c>
      <c r="BU196" s="80">
        <f t="shared" si="11"/>
        <v>0</v>
      </c>
      <c r="BV196" s="87" t="str">
        <f>IF(ISBLANK(G196),"",VLOOKUP(G196,Key!$G$3:$H$6,2,FALSE))</f>
        <v/>
      </c>
      <c r="BW196" s="87" t="str">
        <f>IF(ISBLANK(I196),"",VLOOKUP(I196,Key!$G$3:$H$6,2,FALSE))</f>
        <v/>
      </c>
      <c r="BX196" s="87" t="str">
        <f>IF(ISBLANK(K196),"",VLOOKUP(K196,Key!$G$3:$H$6,2,FALSE))</f>
        <v/>
      </c>
      <c r="BY196" s="87" t="str">
        <f>IF(ISBLANK(M196),"",VLOOKUP(M196,Key!$G$3:$H$6,2,FALSE))</f>
        <v/>
      </c>
      <c r="BZ196" s="87" t="str">
        <f>IF(ISBLANK(O196),"",VLOOKUP(O196,Key!$G$3:$H$6,2,FALSE))</f>
        <v/>
      </c>
      <c r="CA196" s="87" t="str">
        <f>IF(ISBLANK(Q196),"",VLOOKUP(Q196,Key!$G$3:$H$6,2,FALSE))</f>
        <v/>
      </c>
      <c r="CB196" s="87" t="str">
        <f>IF(ISBLANK(S196),"",VLOOKUP(S196,Key!$G$3:$H$6,2,FALSE))</f>
        <v/>
      </c>
      <c r="CC196" s="87" t="str">
        <f>IF(ISBLANK(U196),"",VLOOKUP(U196,Key!$G$3:$H$6,2,FALSE))</f>
        <v/>
      </c>
      <c r="CD196" s="87" t="str">
        <f>IF(ISBLANK(W196),"",VLOOKUP(W196,Key!$G$3:$H$6,2,FALSE))</f>
        <v/>
      </c>
      <c r="CE196" s="87" t="str">
        <f>IF(ISBLANK(Y196),"",VLOOKUP(Y196,Key!$G$3:$H$6,2,FALSE))</f>
        <v/>
      </c>
      <c r="CF196" s="87" t="str">
        <f>IF(ISBLANK(AA196),"",VLOOKUP(AA196,Key!$G$3:$H$6,2,FALSE))</f>
        <v/>
      </c>
      <c r="CG196" s="87" t="str">
        <f>IF(ISBLANK(AC196),"",VLOOKUP(AC196,Key!$G$3:$H$6,2,FALSE))</f>
        <v/>
      </c>
      <c r="CH196" s="87" t="str">
        <f>IF(ISBLANK(AE196),"",VLOOKUP(AE196,Key!$G$3:$H$6,2,FALSE))</f>
        <v/>
      </c>
      <c r="CI196" s="87" t="str">
        <f>IF(ISBLANK(AG196),"",VLOOKUP(AG196,Key!$G$3:$H$6,2,FALSE))</f>
        <v/>
      </c>
      <c r="CJ196" s="87" t="str">
        <f>IF(ISBLANK(AI196),"",VLOOKUP(AI196,Key!$G$3:$H$6,2,FALSE))</f>
        <v/>
      </c>
      <c r="CK196" s="87" t="str">
        <f>IF(ISBLANK(AK196),"",VLOOKUP(AK196,Key!$G$3:$H$6,2,FALSE))</f>
        <v/>
      </c>
      <c r="CL196" s="87" t="str">
        <f>IF(ISBLANK(AM196),"",VLOOKUP(AM196,Key!$G$3:$H$6,2,FALSE))</f>
        <v/>
      </c>
      <c r="CM196" s="87" t="str">
        <f>IF(ISBLANK(AO196),"",VLOOKUP(AO196,Key!$G$3:$H$6,2,FALSE))</f>
        <v/>
      </c>
      <c r="CN196" s="87" t="str">
        <f>IF(ISBLANK(AQ196),"",VLOOKUP(AQ196,Key!$G$3:$H$6,2,FALSE))</f>
        <v/>
      </c>
      <c r="CO196" s="87" t="str">
        <f>IF(ISBLANK(AS196),"",VLOOKUP(AS196,Key!$G$3:$H$6,2,FALSE))</f>
        <v/>
      </c>
      <c r="CP196" s="87" t="str">
        <f>IF(ISBLANK(AU196),"",VLOOKUP(AU196,Key!$G$3:$H$6,2,FALSE))</f>
        <v/>
      </c>
      <c r="CQ196" s="87" t="str">
        <f>IF(ISBLANK(AW196),"",VLOOKUP(AW196,Key!$G$3:$H$6,2,FALSE))</f>
        <v/>
      </c>
      <c r="CR196" s="87" t="str">
        <f>IF(ISBLANK(AY196),"",VLOOKUP(AY196,Key!$G$3:$H$6,2,FALSE))</f>
        <v/>
      </c>
      <c r="CS196" s="87" t="str">
        <f>IF(ISBLANK(BA196),"",VLOOKUP(BA196,Key!$G$3:$H$6,2,FALSE))</f>
        <v/>
      </c>
      <c r="CT196" s="87" t="str">
        <f>IF(ISBLANK(BC196),"",VLOOKUP(BC196,Key!$G$3:$H$6,2,FALSE))</f>
        <v/>
      </c>
      <c r="CU196" s="87" t="str">
        <f>IF(ISBLANK(BE196),"",VLOOKUP(BE196,Key!$G$3:$H$6,2,FALSE))</f>
        <v/>
      </c>
      <c r="CV196" s="87" t="str">
        <f>IF(ISBLANK(BG196),"",VLOOKUP(BG196,Key!$G$3:$H$6,2,FALSE))</f>
        <v/>
      </c>
      <c r="CW196" s="87" t="str">
        <f>IF(ISBLANK(BI196),"",VLOOKUP(BI196,Key!$G$3:$H$6,2,FALSE))</f>
        <v/>
      </c>
      <c r="CX196" s="87" t="str">
        <f>IF(ISBLANK(BK196),"",VLOOKUP(BK196,Key!$G$3:$H$6,2,FALSE))</f>
        <v/>
      </c>
      <c r="CY196" s="87" t="str">
        <f>IF(ISBLANK(BM196),"",VLOOKUP(BM196,Key!$G$3:$H$6,2,FALSE))</f>
        <v/>
      </c>
      <c r="CZ196" s="87" t="str">
        <f>IF(ISBLANK(BO196),"",VLOOKUP(BO196,Key!$G$3:$H$6,2,FALSE))</f>
        <v/>
      </c>
    </row>
    <row r="197" spans="1:104" x14ac:dyDescent="0.35">
      <c r="A197" s="174"/>
      <c r="B197" s="137"/>
      <c r="C197" s="29" t="s">
        <v>310</v>
      </c>
      <c r="D197" s="45"/>
      <c r="E197" s="46"/>
      <c r="F197" s="46"/>
      <c r="G197" s="48"/>
      <c r="H197" s="45"/>
      <c r="I197" s="47"/>
      <c r="J197" s="46"/>
      <c r="K197" s="47"/>
      <c r="L197" s="46"/>
      <c r="M197" s="48"/>
      <c r="N197" s="45"/>
      <c r="O197" s="47"/>
      <c r="P197" s="46"/>
      <c r="Q197" s="47"/>
      <c r="R197" s="46"/>
      <c r="S197" s="48"/>
      <c r="T197" s="45"/>
      <c r="U197" s="47"/>
      <c r="V197" s="46"/>
      <c r="W197" s="47"/>
      <c r="X197" s="46"/>
      <c r="Y197" s="48"/>
      <c r="Z197" s="45"/>
      <c r="AA197" s="47"/>
      <c r="AB197" s="46"/>
      <c r="AC197" s="47"/>
      <c r="AD197" s="46"/>
      <c r="AE197" s="48"/>
      <c r="AF197" s="45"/>
      <c r="AG197" s="47"/>
      <c r="AH197" s="46"/>
      <c r="AI197" s="47"/>
      <c r="AJ197" s="46"/>
      <c r="AK197" s="48"/>
      <c r="AL197" s="45"/>
      <c r="AM197" s="47"/>
      <c r="AN197" s="46"/>
      <c r="AO197" s="47"/>
      <c r="AP197" s="46"/>
      <c r="AQ197" s="48"/>
      <c r="AR197" s="45"/>
      <c r="AS197" s="47"/>
      <c r="AT197" s="46"/>
      <c r="AU197" s="47"/>
      <c r="AV197" s="46"/>
      <c r="AW197" s="48"/>
      <c r="AX197" s="45"/>
      <c r="AY197" s="47"/>
      <c r="AZ197" s="46"/>
      <c r="BA197" s="47"/>
      <c r="BB197" s="46"/>
      <c r="BC197" s="48"/>
      <c r="BD197" s="45"/>
      <c r="BE197" s="47"/>
      <c r="BF197" s="46"/>
      <c r="BG197" s="47"/>
      <c r="BH197" s="46"/>
      <c r="BI197" s="48"/>
      <c r="BJ197" s="45"/>
      <c r="BK197" s="47"/>
      <c r="BL197" s="46"/>
      <c r="BM197" s="47"/>
      <c r="BN197" s="46"/>
      <c r="BO197" s="48"/>
      <c r="BP197" s="79">
        <f>Properties!$C$5</f>
        <v>0</v>
      </c>
      <c r="BQ197" s="84" t="s">
        <v>253</v>
      </c>
      <c r="BR197" s="80" t="s">
        <v>267</v>
      </c>
      <c r="BS197" s="80">
        <f t="shared" si="9"/>
        <v>0</v>
      </c>
      <c r="BT197" s="80">
        <f t="shared" si="10"/>
        <v>0</v>
      </c>
      <c r="BU197" s="80">
        <f t="shared" si="11"/>
        <v>0</v>
      </c>
      <c r="BV197" s="87" t="str">
        <f>IF(ISBLANK(G197),"",VLOOKUP(G197,Key!$G$3:$H$6,2,FALSE))</f>
        <v/>
      </c>
      <c r="BW197" s="87" t="str">
        <f>IF(ISBLANK(I197),"",VLOOKUP(I197,Key!$G$3:$H$6,2,FALSE))</f>
        <v/>
      </c>
      <c r="BX197" s="87" t="str">
        <f>IF(ISBLANK(K197),"",VLOOKUP(K197,Key!$G$3:$H$6,2,FALSE))</f>
        <v/>
      </c>
      <c r="BY197" s="87" t="str">
        <f>IF(ISBLANK(M197),"",VLOOKUP(M197,Key!$G$3:$H$6,2,FALSE))</f>
        <v/>
      </c>
      <c r="BZ197" s="87" t="str">
        <f>IF(ISBLANK(O197),"",VLOOKUP(O197,Key!$G$3:$H$6,2,FALSE))</f>
        <v/>
      </c>
      <c r="CA197" s="87" t="str">
        <f>IF(ISBLANK(Q197),"",VLOOKUP(Q197,Key!$G$3:$H$6,2,FALSE))</f>
        <v/>
      </c>
      <c r="CB197" s="87" t="str">
        <f>IF(ISBLANK(S197),"",VLOOKUP(S197,Key!$G$3:$H$6,2,FALSE))</f>
        <v/>
      </c>
      <c r="CC197" s="87" t="str">
        <f>IF(ISBLANK(U197),"",VLOOKUP(U197,Key!$G$3:$H$6,2,FALSE))</f>
        <v/>
      </c>
      <c r="CD197" s="87" t="str">
        <f>IF(ISBLANK(W197),"",VLOOKUP(W197,Key!$G$3:$H$6,2,FALSE))</f>
        <v/>
      </c>
      <c r="CE197" s="87" t="str">
        <f>IF(ISBLANK(Y197),"",VLOOKUP(Y197,Key!$G$3:$H$6,2,FALSE))</f>
        <v/>
      </c>
      <c r="CF197" s="87" t="str">
        <f>IF(ISBLANK(AA197),"",VLOOKUP(AA197,Key!$G$3:$H$6,2,FALSE))</f>
        <v/>
      </c>
      <c r="CG197" s="87" t="str">
        <f>IF(ISBLANK(AC197),"",VLOOKUP(AC197,Key!$G$3:$H$6,2,FALSE))</f>
        <v/>
      </c>
      <c r="CH197" s="87" t="str">
        <f>IF(ISBLANK(AE197),"",VLOOKUP(AE197,Key!$G$3:$H$6,2,FALSE))</f>
        <v/>
      </c>
      <c r="CI197" s="87" t="str">
        <f>IF(ISBLANK(AG197),"",VLOOKUP(AG197,Key!$G$3:$H$6,2,FALSE))</f>
        <v/>
      </c>
      <c r="CJ197" s="87" t="str">
        <f>IF(ISBLANK(AI197),"",VLOOKUP(AI197,Key!$G$3:$H$6,2,FALSE))</f>
        <v/>
      </c>
      <c r="CK197" s="87" t="str">
        <f>IF(ISBLANK(AK197),"",VLOOKUP(AK197,Key!$G$3:$H$6,2,FALSE))</f>
        <v/>
      </c>
      <c r="CL197" s="87" t="str">
        <f>IF(ISBLANK(AM197),"",VLOOKUP(AM197,Key!$G$3:$H$6,2,FALSE))</f>
        <v/>
      </c>
      <c r="CM197" s="87" t="str">
        <f>IF(ISBLANK(AO197),"",VLOOKUP(AO197,Key!$G$3:$H$6,2,FALSE))</f>
        <v/>
      </c>
      <c r="CN197" s="87" t="str">
        <f>IF(ISBLANK(AQ197),"",VLOOKUP(AQ197,Key!$G$3:$H$6,2,FALSE))</f>
        <v/>
      </c>
      <c r="CO197" s="87" t="str">
        <f>IF(ISBLANK(AS197),"",VLOOKUP(AS197,Key!$G$3:$H$6,2,FALSE))</f>
        <v/>
      </c>
      <c r="CP197" s="87" t="str">
        <f>IF(ISBLANK(AU197),"",VLOOKUP(AU197,Key!$G$3:$H$6,2,FALSE))</f>
        <v/>
      </c>
      <c r="CQ197" s="87" t="str">
        <f>IF(ISBLANK(AW197),"",VLOOKUP(AW197,Key!$G$3:$H$6,2,FALSE))</f>
        <v/>
      </c>
      <c r="CR197" s="87" t="str">
        <f>IF(ISBLANK(AY197),"",VLOOKUP(AY197,Key!$G$3:$H$6,2,FALSE))</f>
        <v/>
      </c>
      <c r="CS197" s="87" t="str">
        <f>IF(ISBLANK(BA197),"",VLOOKUP(BA197,Key!$G$3:$H$6,2,FALSE))</f>
        <v/>
      </c>
      <c r="CT197" s="87" t="str">
        <f>IF(ISBLANK(BC197),"",VLOOKUP(BC197,Key!$G$3:$H$6,2,FALSE))</f>
        <v/>
      </c>
      <c r="CU197" s="87" t="str">
        <f>IF(ISBLANK(BE197),"",VLOOKUP(BE197,Key!$G$3:$H$6,2,FALSE))</f>
        <v/>
      </c>
      <c r="CV197" s="87" t="str">
        <f>IF(ISBLANK(BG197),"",VLOOKUP(BG197,Key!$G$3:$H$6,2,FALSE))</f>
        <v/>
      </c>
      <c r="CW197" s="87" t="str">
        <f>IF(ISBLANK(BI197),"",VLOOKUP(BI197,Key!$G$3:$H$6,2,FALSE))</f>
        <v/>
      </c>
      <c r="CX197" s="87" t="str">
        <f>IF(ISBLANK(BK197),"",VLOOKUP(BK197,Key!$G$3:$H$6,2,FALSE))</f>
        <v/>
      </c>
      <c r="CY197" s="87" t="str">
        <f>IF(ISBLANK(BM197),"",VLOOKUP(BM197,Key!$G$3:$H$6,2,FALSE))</f>
        <v/>
      </c>
      <c r="CZ197" s="87" t="str">
        <f>IF(ISBLANK(BO197),"",VLOOKUP(BO197,Key!$G$3:$H$6,2,FALSE))</f>
        <v/>
      </c>
    </row>
    <row r="198" spans="1:104" ht="29" x14ac:dyDescent="0.35">
      <c r="A198" s="174"/>
      <c r="B198" s="137"/>
      <c r="C198" s="29" t="s">
        <v>311</v>
      </c>
      <c r="D198" s="45"/>
      <c r="E198" s="46"/>
      <c r="F198" s="46"/>
      <c r="G198" s="48"/>
      <c r="H198" s="45"/>
      <c r="I198" s="47"/>
      <c r="J198" s="46"/>
      <c r="K198" s="47"/>
      <c r="L198" s="46"/>
      <c r="M198" s="48"/>
      <c r="N198" s="45"/>
      <c r="O198" s="47"/>
      <c r="P198" s="46"/>
      <c r="Q198" s="47"/>
      <c r="R198" s="46"/>
      <c r="S198" s="48"/>
      <c r="T198" s="45"/>
      <c r="U198" s="47"/>
      <c r="V198" s="46"/>
      <c r="W198" s="47"/>
      <c r="X198" s="46"/>
      <c r="Y198" s="48"/>
      <c r="Z198" s="45"/>
      <c r="AA198" s="47"/>
      <c r="AB198" s="46"/>
      <c r="AC198" s="47"/>
      <c r="AD198" s="46"/>
      <c r="AE198" s="48"/>
      <c r="AF198" s="45"/>
      <c r="AG198" s="47"/>
      <c r="AH198" s="46"/>
      <c r="AI198" s="47"/>
      <c r="AJ198" s="46"/>
      <c r="AK198" s="48"/>
      <c r="AL198" s="45"/>
      <c r="AM198" s="47"/>
      <c r="AN198" s="46"/>
      <c r="AO198" s="47"/>
      <c r="AP198" s="46"/>
      <c r="AQ198" s="48"/>
      <c r="AR198" s="45"/>
      <c r="AS198" s="47"/>
      <c r="AT198" s="46"/>
      <c r="AU198" s="47"/>
      <c r="AV198" s="46"/>
      <c r="AW198" s="48"/>
      <c r="AX198" s="45"/>
      <c r="AY198" s="47"/>
      <c r="AZ198" s="46"/>
      <c r="BA198" s="47"/>
      <c r="BB198" s="46"/>
      <c r="BC198" s="48"/>
      <c r="BD198" s="45"/>
      <c r="BE198" s="47"/>
      <c r="BF198" s="46"/>
      <c r="BG198" s="47"/>
      <c r="BH198" s="46"/>
      <c r="BI198" s="48"/>
      <c r="BJ198" s="45"/>
      <c r="BK198" s="47"/>
      <c r="BL198" s="46"/>
      <c r="BM198" s="47"/>
      <c r="BN198" s="46"/>
      <c r="BO198" s="48"/>
      <c r="BP198" s="79">
        <f>Properties!$C$5</f>
        <v>0</v>
      </c>
      <c r="BQ198" s="84" t="s">
        <v>253</v>
      </c>
      <c r="BR198" s="80" t="s">
        <v>267</v>
      </c>
      <c r="BS198" s="80">
        <f t="shared" ref="BS198:BS261" si="12">MAX(BV198:CZ198)</f>
        <v>0</v>
      </c>
      <c r="BT198" s="80">
        <f t="shared" ref="BT198:BT261" si="13">MIN(BV198:CZ198)</f>
        <v>0</v>
      </c>
      <c r="BU198" s="80">
        <f t="shared" ref="BU198:BU261" si="14">BS198-BT198</f>
        <v>0</v>
      </c>
      <c r="BV198" s="87" t="str">
        <f>IF(ISBLANK(G198),"",VLOOKUP(G198,Key!$G$3:$H$6,2,FALSE))</f>
        <v/>
      </c>
      <c r="BW198" s="87" t="str">
        <f>IF(ISBLANK(I198),"",VLOOKUP(I198,Key!$G$3:$H$6,2,FALSE))</f>
        <v/>
      </c>
      <c r="BX198" s="87" t="str">
        <f>IF(ISBLANK(K198),"",VLOOKUP(K198,Key!$G$3:$H$6,2,FALSE))</f>
        <v/>
      </c>
      <c r="BY198" s="87" t="str">
        <f>IF(ISBLANK(M198),"",VLOOKUP(M198,Key!$G$3:$H$6,2,FALSE))</f>
        <v/>
      </c>
      <c r="BZ198" s="87" t="str">
        <f>IF(ISBLANK(O198),"",VLOOKUP(O198,Key!$G$3:$H$6,2,FALSE))</f>
        <v/>
      </c>
      <c r="CA198" s="87" t="str">
        <f>IF(ISBLANK(Q198),"",VLOOKUP(Q198,Key!$G$3:$H$6,2,FALSE))</f>
        <v/>
      </c>
      <c r="CB198" s="87" t="str">
        <f>IF(ISBLANK(S198),"",VLOOKUP(S198,Key!$G$3:$H$6,2,FALSE))</f>
        <v/>
      </c>
      <c r="CC198" s="87" t="str">
        <f>IF(ISBLANK(U198),"",VLOOKUP(U198,Key!$G$3:$H$6,2,FALSE))</f>
        <v/>
      </c>
      <c r="CD198" s="87" t="str">
        <f>IF(ISBLANK(W198),"",VLOOKUP(W198,Key!$G$3:$H$6,2,FALSE))</f>
        <v/>
      </c>
      <c r="CE198" s="87" t="str">
        <f>IF(ISBLANK(Y198),"",VLOOKUP(Y198,Key!$G$3:$H$6,2,FALSE))</f>
        <v/>
      </c>
      <c r="CF198" s="87" t="str">
        <f>IF(ISBLANK(AA198),"",VLOOKUP(AA198,Key!$G$3:$H$6,2,FALSE))</f>
        <v/>
      </c>
      <c r="CG198" s="87" t="str">
        <f>IF(ISBLANK(AC198),"",VLOOKUP(AC198,Key!$G$3:$H$6,2,FALSE))</f>
        <v/>
      </c>
      <c r="CH198" s="87" t="str">
        <f>IF(ISBLANK(AE198),"",VLOOKUP(AE198,Key!$G$3:$H$6,2,FALSE))</f>
        <v/>
      </c>
      <c r="CI198" s="87" t="str">
        <f>IF(ISBLANK(AG198),"",VLOOKUP(AG198,Key!$G$3:$H$6,2,FALSE))</f>
        <v/>
      </c>
      <c r="CJ198" s="87" t="str">
        <f>IF(ISBLANK(AI198),"",VLOOKUP(AI198,Key!$G$3:$H$6,2,FALSE))</f>
        <v/>
      </c>
      <c r="CK198" s="87" t="str">
        <f>IF(ISBLANK(AK198),"",VLOOKUP(AK198,Key!$G$3:$H$6,2,FALSE))</f>
        <v/>
      </c>
      <c r="CL198" s="87" t="str">
        <f>IF(ISBLANK(AM198),"",VLOOKUP(AM198,Key!$G$3:$H$6,2,FALSE))</f>
        <v/>
      </c>
      <c r="CM198" s="87" t="str">
        <f>IF(ISBLANK(AO198),"",VLOOKUP(AO198,Key!$G$3:$H$6,2,FALSE))</f>
        <v/>
      </c>
      <c r="CN198" s="87" t="str">
        <f>IF(ISBLANK(AQ198),"",VLOOKUP(AQ198,Key!$G$3:$H$6,2,FALSE))</f>
        <v/>
      </c>
      <c r="CO198" s="87" t="str">
        <f>IF(ISBLANK(AS198),"",VLOOKUP(AS198,Key!$G$3:$H$6,2,FALSE))</f>
        <v/>
      </c>
      <c r="CP198" s="87" t="str">
        <f>IF(ISBLANK(AU198),"",VLOOKUP(AU198,Key!$G$3:$H$6,2,FALSE))</f>
        <v/>
      </c>
      <c r="CQ198" s="87" t="str">
        <f>IF(ISBLANK(AW198),"",VLOOKUP(AW198,Key!$G$3:$H$6,2,FALSE))</f>
        <v/>
      </c>
      <c r="CR198" s="87" t="str">
        <f>IF(ISBLANK(AY198),"",VLOOKUP(AY198,Key!$G$3:$H$6,2,FALSE))</f>
        <v/>
      </c>
      <c r="CS198" s="87" t="str">
        <f>IF(ISBLANK(BA198),"",VLOOKUP(BA198,Key!$G$3:$H$6,2,FALSE))</f>
        <v/>
      </c>
      <c r="CT198" s="87" t="str">
        <f>IF(ISBLANK(BC198),"",VLOOKUP(BC198,Key!$G$3:$H$6,2,FALSE))</f>
        <v/>
      </c>
      <c r="CU198" s="87" t="str">
        <f>IF(ISBLANK(BE198),"",VLOOKUP(BE198,Key!$G$3:$H$6,2,FALSE))</f>
        <v/>
      </c>
      <c r="CV198" s="87" t="str">
        <f>IF(ISBLANK(BG198),"",VLOOKUP(BG198,Key!$G$3:$H$6,2,FALSE))</f>
        <v/>
      </c>
      <c r="CW198" s="87" t="str">
        <f>IF(ISBLANK(BI198),"",VLOOKUP(BI198,Key!$G$3:$H$6,2,FALSE))</f>
        <v/>
      </c>
      <c r="CX198" s="87" t="str">
        <f>IF(ISBLANK(BK198),"",VLOOKUP(BK198,Key!$G$3:$H$6,2,FALSE))</f>
        <v/>
      </c>
      <c r="CY198" s="87" t="str">
        <f>IF(ISBLANK(BM198),"",VLOOKUP(BM198,Key!$G$3:$H$6,2,FALSE))</f>
        <v/>
      </c>
      <c r="CZ198" s="87" t="str">
        <f>IF(ISBLANK(BO198),"",VLOOKUP(BO198,Key!$G$3:$H$6,2,FALSE))</f>
        <v/>
      </c>
    </row>
    <row r="199" spans="1:104" ht="29" x14ac:dyDescent="0.35">
      <c r="A199" s="174"/>
      <c r="B199" s="137"/>
      <c r="C199" s="29" t="s">
        <v>312</v>
      </c>
      <c r="D199" s="45"/>
      <c r="E199" s="46"/>
      <c r="F199" s="46"/>
      <c r="G199" s="48"/>
      <c r="H199" s="45"/>
      <c r="I199" s="47"/>
      <c r="J199" s="46"/>
      <c r="K199" s="47"/>
      <c r="L199" s="46"/>
      <c r="M199" s="48"/>
      <c r="N199" s="45"/>
      <c r="O199" s="47"/>
      <c r="P199" s="46"/>
      <c r="Q199" s="47"/>
      <c r="R199" s="46"/>
      <c r="S199" s="48"/>
      <c r="T199" s="45"/>
      <c r="U199" s="47"/>
      <c r="V199" s="46"/>
      <c r="W199" s="47"/>
      <c r="X199" s="46"/>
      <c r="Y199" s="48"/>
      <c r="Z199" s="45"/>
      <c r="AA199" s="47"/>
      <c r="AB199" s="46"/>
      <c r="AC199" s="47"/>
      <c r="AD199" s="46"/>
      <c r="AE199" s="48"/>
      <c r="AF199" s="45"/>
      <c r="AG199" s="47"/>
      <c r="AH199" s="46"/>
      <c r="AI199" s="47"/>
      <c r="AJ199" s="46"/>
      <c r="AK199" s="48"/>
      <c r="AL199" s="45"/>
      <c r="AM199" s="47"/>
      <c r="AN199" s="46"/>
      <c r="AO199" s="47"/>
      <c r="AP199" s="46"/>
      <c r="AQ199" s="48"/>
      <c r="AR199" s="45"/>
      <c r="AS199" s="47"/>
      <c r="AT199" s="46"/>
      <c r="AU199" s="47"/>
      <c r="AV199" s="46"/>
      <c r="AW199" s="48"/>
      <c r="AX199" s="45"/>
      <c r="AY199" s="47"/>
      <c r="AZ199" s="46"/>
      <c r="BA199" s="47"/>
      <c r="BB199" s="46"/>
      <c r="BC199" s="48"/>
      <c r="BD199" s="45"/>
      <c r="BE199" s="47"/>
      <c r="BF199" s="46"/>
      <c r="BG199" s="47"/>
      <c r="BH199" s="46"/>
      <c r="BI199" s="48"/>
      <c r="BJ199" s="45"/>
      <c r="BK199" s="47"/>
      <c r="BL199" s="46"/>
      <c r="BM199" s="47"/>
      <c r="BN199" s="46"/>
      <c r="BO199" s="48"/>
      <c r="BP199" s="79">
        <f>Properties!$C$5</f>
        <v>0</v>
      </c>
      <c r="BQ199" s="84" t="s">
        <v>253</v>
      </c>
      <c r="BR199" s="80" t="s">
        <v>267</v>
      </c>
      <c r="BS199" s="80">
        <f t="shared" si="12"/>
        <v>0</v>
      </c>
      <c r="BT199" s="80">
        <f t="shared" si="13"/>
        <v>0</v>
      </c>
      <c r="BU199" s="80">
        <f t="shared" si="14"/>
        <v>0</v>
      </c>
      <c r="BV199" s="87" t="str">
        <f>IF(ISBLANK(G199),"",VLOOKUP(G199,Key!$G$3:$H$6,2,FALSE))</f>
        <v/>
      </c>
      <c r="BW199" s="87" t="str">
        <f>IF(ISBLANK(I199),"",VLOOKUP(I199,Key!$G$3:$H$6,2,FALSE))</f>
        <v/>
      </c>
      <c r="BX199" s="87" t="str">
        <f>IF(ISBLANK(K199),"",VLOOKUP(K199,Key!$G$3:$H$6,2,FALSE))</f>
        <v/>
      </c>
      <c r="BY199" s="87" t="str">
        <f>IF(ISBLANK(M199),"",VLOOKUP(M199,Key!$G$3:$H$6,2,FALSE))</f>
        <v/>
      </c>
      <c r="BZ199" s="87" t="str">
        <f>IF(ISBLANK(O199),"",VLOOKUP(O199,Key!$G$3:$H$6,2,FALSE))</f>
        <v/>
      </c>
      <c r="CA199" s="87" t="str">
        <f>IF(ISBLANK(Q199),"",VLOOKUP(Q199,Key!$G$3:$H$6,2,FALSE))</f>
        <v/>
      </c>
      <c r="CB199" s="87" t="str">
        <f>IF(ISBLANK(S199),"",VLOOKUP(S199,Key!$G$3:$H$6,2,FALSE))</f>
        <v/>
      </c>
      <c r="CC199" s="87" t="str">
        <f>IF(ISBLANK(U199),"",VLOOKUP(U199,Key!$G$3:$H$6,2,FALSE))</f>
        <v/>
      </c>
      <c r="CD199" s="87" t="str">
        <f>IF(ISBLANK(W199),"",VLOOKUP(W199,Key!$G$3:$H$6,2,FALSE))</f>
        <v/>
      </c>
      <c r="CE199" s="87" t="str">
        <f>IF(ISBLANK(Y199),"",VLOOKUP(Y199,Key!$G$3:$H$6,2,FALSE))</f>
        <v/>
      </c>
      <c r="CF199" s="87" t="str">
        <f>IF(ISBLANK(AA199),"",VLOOKUP(AA199,Key!$G$3:$H$6,2,FALSE))</f>
        <v/>
      </c>
      <c r="CG199" s="87" t="str">
        <f>IF(ISBLANK(AC199),"",VLOOKUP(AC199,Key!$G$3:$H$6,2,FALSE))</f>
        <v/>
      </c>
      <c r="CH199" s="87" t="str">
        <f>IF(ISBLANK(AE199),"",VLOOKUP(AE199,Key!$G$3:$H$6,2,FALSE))</f>
        <v/>
      </c>
      <c r="CI199" s="87" t="str">
        <f>IF(ISBLANK(AG199),"",VLOOKUP(AG199,Key!$G$3:$H$6,2,FALSE))</f>
        <v/>
      </c>
      <c r="CJ199" s="87" t="str">
        <f>IF(ISBLANK(AI199),"",VLOOKUP(AI199,Key!$G$3:$H$6,2,FALSE))</f>
        <v/>
      </c>
      <c r="CK199" s="87" t="str">
        <f>IF(ISBLANK(AK199),"",VLOOKUP(AK199,Key!$G$3:$H$6,2,FALSE))</f>
        <v/>
      </c>
      <c r="CL199" s="87" t="str">
        <f>IF(ISBLANK(AM199),"",VLOOKUP(AM199,Key!$G$3:$H$6,2,FALSE))</f>
        <v/>
      </c>
      <c r="CM199" s="87" t="str">
        <f>IF(ISBLANK(AO199),"",VLOOKUP(AO199,Key!$G$3:$H$6,2,FALSE))</f>
        <v/>
      </c>
      <c r="CN199" s="87" t="str">
        <f>IF(ISBLANK(AQ199),"",VLOOKUP(AQ199,Key!$G$3:$H$6,2,FALSE))</f>
        <v/>
      </c>
      <c r="CO199" s="87" t="str">
        <f>IF(ISBLANK(AS199),"",VLOOKUP(AS199,Key!$G$3:$H$6,2,FALSE))</f>
        <v/>
      </c>
      <c r="CP199" s="87" t="str">
        <f>IF(ISBLANK(AU199),"",VLOOKUP(AU199,Key!$G$3:$H$6,2,FALSE))</f>
        <v/>
      </c>
      <c r="CQ199" s="87" t="str">
        <f>IF(ISBLANK(AW199),"",VLOOKUP(AW199,Key!$G$3:$H$6,2,FALSE))</f>
        <v/>
      </c>
      <c r="CR199" s="87" t="str">
        <f>IF(ISBLANK(AY199),"",VLOOKUP(AY199,Key!$G$3:$H$6,2,FALSE))</f>
        <v/>
      </c>
      <c r="CS199" s="87" t="str">
        <f>IF(ISBLANK(BA199),"",VLOOKUP(BA199,Key!$G$3:$H$6,2,FALSE))</f>
        <v/>
      </c>
      <c r="CT199" s="87" t="str">
        <f>IF(ISBLANK(BC199),"",VLOOKUP(BC199,Key!$G$3:$H$6,2,FALSE))</f>
        <v/>
      </c>
      <c r="CU199" s="87" t="str">
        <f>IF(ISBLANK(BE199),"",VLOOKUP(BE199,Key!$G$3:$H$6,2,FALSE))</f>
        <v/>
      </c>
      <c r="CV199" s="87" t="str">
        <f>IF(ISBLANK(BG199),"",VLOOKUP(BG199,Key!$G$3:$H$6,2,FALSE))</f>
        <v/>
      </c>
      <c r="CW199" s="87" t="str">
        <f>IF(ISBLANK(BI199),"",VLOOKUP(BI199,Key!$G$3:$H$6,2,FALSE))</f>
        <v/>
      </c>
      <c r="CX199" s="87" t="str">
        <f>IF(ISBLANK(BK199),"",VLOOKUP(BK199,Key!$G$3:$H$6,2,FALSE))</f>
        <v/>
      </c>
      <c r="CY199" s="87" t="str">
        <f>IF(ISBLANK(BM199),"",VLOOKUP(BM199,Key!$G$3:$H$6,2,FALSE))</f>
        <v/>
      </c>
      <c r="CZ199" s="87" t="str">
        <f>IF(ISBLANK(BO199),"",VLOOKUP(BO199,Key!$G$3:$H$6,2,FALSE))</f>
        <v/>
      </c>
    </row>
    <row r="200" spans="1:104" ht="29" x14ac:dyDescent="0.35">
      <c r="A200" s="174"/>
      <c r="B200" s="137"/>
      <c r="C200" s="29" t="s">
        <v>313</v>
      </c>
      <c r="D200" s="45"/>
      <c r="E200" s="46"/>
      <c r="F200" s="46"/>
      <c r="G200" s="48"/>
      <c r="H200" s="45"/>
      <c r="I200" s="47"/>
      <c r="J200" s="46"/>
      <c r="K200" s="47"/>
      <c r="L200" s="46"/>
      <c r="M200" s="48"/>
      <c r="N200" s="45"/>
      <c r="O200" s="47"/>
      <c r="P200" s="46"/>
      <c r="Q200" s="47"/>
      <c r="R200" s="46"/>
      <c r="S200" s="48"/>
      <c r="T200" s="45"/>
      <c r="U200" s="47"/>
      <c r="V200" s="46"/>
      <c r="W200" s="47"/>
      <c r="X200" s="46"/>
      <c r="Y200" s="48"/>
      <c r="Z200" s="45"/>
      <c r="AA200" s="47"/>
      <c r="AB200" s="46"/>
      <c r="AC200" s="47"/>
      <c r="AD200" s="46"/>
      <c r="AE200" s="48"/>
      <c r="AF200" s="45"/>
      <c r="AG200" s="47"/>
      <c r="AH200" s="46"/>
      <c r="AI200" s="47"/>
      <c r="AJ200" s="46"/>
      <c r="AK200" s="48"/>
      <c r="AL200" s="45"/>
      <c r="AM200" s="47"/>
      <c r="AN200" s="46"/>
      <c r="AO200" s="47"/>
      <c r="AP200" s="46"/>
      <c r="AQ200" s="48"/>
      <c r="AR200" s="45"/>
      <c r="AS200" s="47"/>
      <c r="AT200" s="46"/>
      <c r="AU200" s="47"/>
      <c r="AV200" s="46"/>
      <c r="AW200" s="48"/>
      <c r="AX200" s="45"/>
      <c r="AY200" s="47"/>
      <c r="AZ200" s="46"/>
      <c r="BA200" s="47"/>
      <c r="BB200" s="46"/>
      <c r="BC200" s="48"/>
      <c r="BD200" s="45"/>
      <c r="BE200" s="47"/>
      <c r="BF200" s="46"/>
      <c r="BG200" s="47"/>
      <c r="BH200" s="46"/>
      <c r="BI200" s="48"/>
      <c r="BJ200" s="45"/>
      <c r="BK200" s="47"/>
      <c r="BL200" s="46"/>
      <c r="BM200" s="47"/>
      <c r="BN200" s="46"/>
      <c r="BO200" s="48"/>
      <c r="BP200" s="79">
        <f>Properties!$C$5</f>
        <v>0</v>
      </c>
      <c r="BQ200" s="84" t="s">
        <v>253</v>
      </c>
      <c r="BR200" s="80" t="s">
        <v>267</v>
      </c>
      <c r="BS200" s="80">
        <f t="shared" si="12"/>
        <v>0</v>
      </c>
      <c r="BT200" s="80">
        <f t="shared" si="13"/>
        <v>0</v>
      </c>
      <c r="BU200" s="80">
        <f t="shared" si="14"/>
        <v>0</v>
      </c>
      <c r="BV200" s="87" t="str">
        <f>IF(ISBLANK(G200),"",VLOOKUP(G200,Key!$G$3:$H$6,2,FALSE))</f>
        <v/>
      </c>
      <c r="BW200" s="87" t="str">
        <f>IF(ISBLANK(I200),"",VLOOKUP(I200,Key!$G$3:$H$6,2,FALSE))</f>
        <v/>
      </c>
      <c r="BX200" s="87" t="str">
        <f>IF(ISBLANK(K200),"",VLOOKUP(K200,Key!$G$3:$H$6,2,FALSE))</f>
        <v/>
      </c>
      <c r="BY200" s="87" t="str">
        <f>IF(ISBLANK(M200),"",VLOOKUP(M200,Key!$G$3:$H$6,2,FALSE))</f>
        <v/>
      </c>
      <c r="BZ200" s="87" t="str">
        <f>IF(ISBLANK(O200),"",VLOOKUP(O200,Key!$G$3:$H$6,2,FALSE))</f>
        <v/>
      </c>
      <c r="CA200" s="87" t="str">
        <f>IF(ISBLANK(Q200),"",VLOOKUP(Q200,Key!$G$3:$H$6,2,FALSE))</f>
        <v/>
      </c>
      <c r="CB200" s="87" t="str">
        <f>IF(ISBLANK(S200),"",VLOOKUP(S200,Key!$G$3:$H$6,2,FALSE))</f>
        <v/>
      </c>
      <c r="CC200" s="87" t="str">
        <f>IF(ISBLANK(U200),"",VLOOKUP(U200,Key!$G$3:$H$6,2,FALSE))</f>
        <v/>
      </c>
      <c r="CD200" s="87" t="str">
        <f>IF(ISBLANK(W200),"",VLOOKUP(W200,Key!$G$3:$H$6,2,FALSE))</f>
        <v/>
      </c>
      <c r="CE200" s="87" t="str">
        <f>IF(ISBLANK(Y200),"",VLOOKUP(Y200,Key!$G$3:$H$6,2,FALSE))</f>
        <v/>
      </c>
      <c r="CF200" s="87" t="str">
        <f>IF(ISBLANK(AA200),"",VLOOKUP(AA200,Key!$G$3:$H$6,2,FALSE))</f>
        <v/>
      </c>
      <c r="CG200" s="87" t="str">
        <f>IF(ISBLANK(AC200),"",VLOOKUP(AC200,Key!$G$3:$H$6,2,FALSE))</f>
        <v/>
      </c>
      <c r="CH200" s="87" t="str">
        <f>IF(ISBLANK(AE200),"",VLOOKUP(AE200,Key!$G$3:$H$6,2,FALSE))</f>
        <v/>
      </c>
      <c r="CI200" s="87" t="str">
        <f>IF(ISBLANK(AG200),"",VLOOKUP(AG200,Key!$G$3:$H$6,2,FALSE))</f>
        <v/>
      </c>
      <c r="CJ200" s="87" t="str">
        <f>IF(ISBLANK(AI200),"",VLOOKUP(AI200,Key!$G$3:$H$6,2,FALSE))</f>
        <v/>
      </c>
      <c r="CK200" s="87" t="str">
        <f>IF(ISBLANK(AK200),"",VLOOKUP(AK200,Key!$G$3:$H$6,2,FALSE))</f>
        <v/>
      </c>
      <c r="CL200" s="87" t="str">
        <f>IF(ISBLANK(AM200),"",VLOOKUP(AM200,Key!$G$3:$H$6,2,FALSE))</f>
        <v/>
      </c>
      <c r="CM200" s="87" t="str">
        <f>IF(ISBLANK(AO200),"",VLOOKUP(AO200,Key!$G$3:$H$6,2,FALSE))</f>
        <v/>
      </c>
      <c r="CN200" s="87" t="str">
        <f>IF(ISBLANK(AQ200),"",VLOOKUP(AQ200,Key!$G$3:$H$6,2,FALSE))</f>
        <v/>
      </c>
      <c r="CO200" s="87" t="str">
        <f>IF(ISBLANK(AS200),"",VLOOKUP(AS200,Key!$G$3:$H$6,2,FALSE))</f>
        <v/>
      </c>
      <c r="CP200" s="87" t="str">
        <f>IF(ISBLANK(AU200),"",VLOOKUP(AU200,Key!$G$3:$H$6,2,FALSE))</f>
        <v/>
      </c>
      <c r="CQ200" s="87" t="str">
        <f>IF(ISBLANK(AW200),"",VLOOKUP(AW200,Key!$G$3:$H$6,2,FALSE))</f>
        <v/>
      </c>
      <c r="CR200" s="87" t="str">
        <f>IF(ISBLANK(AY200),"",VLOOKUP(AY200,Key!$G$3:$H$6,2,FALSE))</f>
        <v/>
      </c>
      <c r="CS200" s="87" t="str">
        <f>IF(ISBLANK(BA200),"",VLOOKUP(BA200,Key!$G$3:$H$6,2,FALSE))</f>
        <v/>
      </c>
      <c r="CT200" s="87" t="str">
        <f>IF(ISBLANK(BC200),"",VLOOKUP(BC200,Key!$G$3:$H$6,2,FALSE))</f>
        <v/>
      </c>
      <c r="CU200" s="87" t="str">
        <f>IF(ISBLANK(BE200),"",VLOOKUP(BE200,Key!$G$3:$H$6,2,FALSE))</f>
        <v/>
      </c>
      <c r="CV200" s="87" t="str">
        <f>IF(ISBLANK(BG200),"",VLOOKUP(BG200,Key!$G$3:$H$6,2,FALSE))</f>
        <v/>
      </c>
      <c r="CW200" s="87" t="str">
        <f>IF(ISBLANK(BI200),"",VLOOKUP(BI200,Key!$G$3:$H$6,2,FALSE))</f>
        <v/>
      </c>
      <c r="CX200" s="87" t="str">
        <f>IF(ISBLANK(BK200),"",VLOOKUP(BK200,Key!$G$3:$H$6,2,FALSE))</f>
        <v/>
      </c>
      <c r="CY200" s="87" t="str">
        <f>IF(ISBLANK(BM200),"",VLOOKUP(BM200,Key!$G$3:$H$6,2,FALSE))</f>
        <v/>
      </c>
      <c r="CZ200" s="87" t="str">
        <f>IF(ISBLANK(BO200),"",VLOOKUP(BO200,Key!$G$3:$H$6,2,FALSE))</f>
        <v/>
      </c>
    </row>
    <row r="201" spans="1:104" ht="30.75" customHeight="1" x14ac:dyDescent="0.35">
      <c r="A201" s="174"/>
      <c r="B201" s="137"/>
      <c r="C201" s="29" t="s">
        <v>314</v>
      </c>
      <c r="D201" s="45"/>
      <c r="E201" s="46"/>
      <c r="F201" s="46"/>
      <c r="G201" s="48"/>
      <c r="H201" s="45"/>
      <c r="I201" s="47"/>
      <c r="J201" s="46"/>
      <c r="K201" s="47"/>
      <c r="L201" s="46"/>
      <c r="M201" s="48"/>
      <c r="N201" s="45"/>
      <c r="O201" s="47"/>
      <c r="P201" s="46"/>
      <c r="Q201" s="47"/>
      <c r="R201" s="46"/>
      <c r="S201" s="48"/>
      <c r="T201" s="45"/>
      <c r="U201" s="47"/>
      <c r="V201" s="46"/>
      <c r="W201" s="47"/>
      <c r="X201" s="46"/>
      <c r="Y201" s="48"/>
      <c r="Z201" s="45"/>
      <c r="AA201" s="47"/>
      <c r="AB201" s="46"/>
      <c r="AC201" s="47"/>
      <c r="AD201" s="46"/>
      <c r="AE201" s="48"/>
      <c r="AF201" s="45"/>
      <c r="AG201" s="47"/>
      <c r="AH201" s="46"/>
      <c r="AI201" s="47"/>
      <c r="AJ201" s="46"/>
      <c r="AK201" s="48"/>
      <c r="AL201" s="45"/>
      <c r="AM201" s="47"/>
      <c r="AN201" s="46"/>
      <c r="AO201" s="47"/>
      <c r="AP201" s="46"/>
      <c r="AQ201" s="48"/>
      <c r="AR201" s="45"/>
      <c r="AS201" s="47"/>
      <c r="AT201" s="46"/>
      <c r="AU201" s="47"/>
      <c r="AV201" s="46"/>
      <c r="AW201" s="48"/>
      <c r="AX201" s="45"/>
      <c r="AY201" s="47"/>
      <c r="AZ201" s="46"/>
      <c r="BA201" s="47"/>
      <c r="BB201" s="46"/>
      <c r="BC201" s="48"/>
      <c r="BD201" s="45"/>
      <c r="BE201" s="47"/>
      <c r="BF201" s="46"/>
      <c r="BG201" s="47"/>
      <c r="BH201" s="46"/>
      <c r="BI201" s="48"/>
      <c r="BJ201" s="45"/>
      <c r="BK201" s="47"/>
      <c r="BL201" s="46"/>
      <c r="BM201" s="47"/>
      <c r="BN201" s="46"/>
      <c r="BO201" s="48"/>
      <c r="BP201" s="79">
        <f>Properties!$C$5</f>
        <v>0</v>
      </c>
      <c r="BQ201" s="84" t="s">
        <v>253</v>
      </c>
      <c r="BR201" s="80" t="s">
        <v>267</v>
      </c>
      <c r="BS201" s="80">
        <f t="shared" si="12"/>
        <v>0</v>
      </c>
      <c r="BT201" s="80">
        <f t="shared" si="13"/>
        <v>0</v>
      </c>
      <c r="BU201" s="80">
        <f t="shared" si="14"/>
        <v>0</v>
      </c>
      <c r="BV201" s="87" t="str">
        <f>IF(ISBLANK(G201),"",VLOOKUP(G201,Key!$G$3:$H$6,2,FALSE))</f>
        <v/>
      </c>
      <c r="BW201" s="87" t="str">
        <f>IF(ISBLANK(I201),"",VLOOKUP(I201,Key!$G$3:$H$6,2,FALSE))</f>
        <v/>
      </c>
      <c r="BX201" s="87" t="str">
        <f>IF(ISBLANK(K201),"",VLOOKUP(K201,Key!$G$3:$H$6,2,FALSE))</f>
        <v/>
      </c>
      <c r="BY201" s="87" t="str">
        <f>IF(ISBLANK(M201),"",VLOOKUP(M201,Key!$G$3:$H$6,2,FALSE))</f>
        <v/>
      </c>
      <c r="BZ201" s="87" t="str">
        <f>IF(ISBLANK(O201),"",VLOOKUP(O201,Key!$G$3:$H$6,2,FALSE))</f>
        <v/>
      </c>
      <c r="CA201" s="87" t="str">
        <f>IF(ISBLANK(Q201),"",VLOOKUP(Q201,Key!$G$3:$H$6,2,FALSE))</f>
        <v/>
      </c>
      <c r="CB201" s="87" t="str">
        <f>IF(ISBLANK(S201),"",VLOOKUP(S201,Key!$G$3:$H$6,2,FALSE))</f>
        <v/>
      </c>
      <c r="CC201" s="87" t="str">
        <f>IF(ISBLANK(U201),"",VLOOKUP(U201,Key!$G$3:$H$6,2,FALSE))</f>
        <v/>
      </c>
      <c r="CD201" s="87" t="str">
        <f>IF(ISBLANK(W201),"",VLOOKUP(W201,Key!$G$3:$H$6,2,FALSE))</f>
        <v/>
      </c>
      <c r="CE201" s="87" t="str">
        <f>IF(ISBLANK(Y201),"",VLOOKUP(Y201,Key!$G$3:$H$6,2,FALSE))</f>
        <v/>
      </c>
      <c r="CF201" s="87" t="str">
        <f>IF(ISBLANK(AA201),"",VLOOKUP(AA201,Key!$G$3:$H$6,2,FALSE))</f>
        <v/>
      </c>
      <c r="CG201" s="87" t="str">
        <f>IF(ISBLANK(AC201),"",VLOOKUP(AC201,Key!$G$3:$H$6,2,FALSE))</f>
        <v/>
      </c>
      <c r="CH201" s="87" t="str">
        <f>IF(ISBLANK(AE201),"",VLOOKUP(AE201,Key!$G$3:$H$6,2,FALSE))</f>
        <v/>
      </c>
      <c r="CI201" s="87" t="str">
        <f>IF(ISBLANK(AG201),"",VLOOKUP(AG201,Key!$G$3:$H$6,2,FALSE))</f>
        <v/>
      </c>
      <c r="CJ201" s="87" t="str">
        <f>IF(ISBLANK(AI201),"",VLOOKUP(AI201,Key!$G$3:$H$6,2,FALSE))</f>
        <v/>
      </c>
      <c r="CK201" s="87" t="str">
        <f>IF(ISBLANK(AK201),"",VLOOKUP(AK201,Key!$G$3:$H$6,2,FALSE))</f>
        <v/>
      </c>
      <c r="CL201" s="87" t="str">
        <f>IF(ISBLANK(AM201),"",VLOOKUP(AM201,Key!$G$3:$H$6,2,FALSE))</f>
        <v/>
      </c>
      <c r="CM201" s="87" t="str">
        <f>IF(ISBLANK(AO201),"",VLOOKUP(AO201,Key!$G$3:$H$6,2,FALSE))</f>
        <v/>
      </c>
      <c r="CN201" s="87" t="str">
        <f>IF(ISBLANK(AQ201),"",VLOOKUP(AQ201,Key!$G$3:$H$6,2,FALSE))</f>
        <v/>
      </c>
      <c r="CO201" s="87" t="str">
        <f>IF(ISBLANK(AS201),"",VLOOKUP(AS201,Key!$G$3:$H$6,2,FALSE))</f>
        <v/>
      </c>
      <c r="CP201" s="87" t="str">
        <f>IF(ISBLANK(AU201),"",VLOOKUP(AU201,Key!$G$3:$H$6,2,FALSE))</f>
        <v/>
      </c>
      <c r="CQ201" s="87" t="str">
        <f>IF(ISBLANK(AW201),"",VLOOKUP(AW201,Key!$G$3:$H$6,2,FALSE))</f>
        <v/>
      </c>
      <c r="CR201" s="87" t="str">
        <f>IF(ISBLANK(AY201),"",VLOOKUP(AY201,Key!$G$3:$H$6,2,FALSE))</f>
        <v/>
      </c>
      <c r="CS201" s="87" t="str">
        <f>IF(ISBLANK(BA201),"",VLOOKUP(BA201,Key!$G$3:$H$6,2,FALSE))</f>
        <v/>
      </c>
      <c r="CT201" s="87" t="str">
        <f>IF(ISBLANK(BC201),"",VLOOKUP(BC201,Key!$G$3:$H$6,2,FALSE))</f>
        <v/>
      </c>
      <c r="CU201" s="87" t="str">
        <f>IF(ISBLANK(BE201),"",VLOOKUP(BE201,Key!$G$3:$H$6,2,FALSE))</f>
        <v/>
      </c>
      <c r="CV201" s="87" t="str">
        <f>IF(ISBLANK(BG201),"",VLOOKUP(BG201,Key!$G$3:$H$6,2,FALSE))</f>
        <v/>
      </c>
      <c r="CW201" s="87" t="str">
        <f>IF(ISBLANK(BI201),"",VLOOKUP(BI201,Key!$G$3:$H$6,2,FALSE))</f>
        <v/>
      </c>
      <c r="CX201" s="87" t="str">
        <f>IF(ISBLANK(BK201),"",VLOOKUP(BK201,Key!$G$3:$H$6,2,FALSE))</f>
        <v/>
      </c>
      <c r="CY201" s="87" t="str">
        <f>IF(ISBLANK(BM201),"",VLOOKUP(BM201,Key!$G$3:$H$6,2,FALSE))</f>
        <v/>
      </c>
      <c r="CZ201" s="87" t="str">
        <f>IF(ISBLANK(BO201),"",VLOOKUP(BO201,Key!$G$3:$H$6,2,FALSE))</f>
        <v/>
      </c>
    </row>
    <row r="202" spans="1:104" x14ac:dyDescent="0.35">
      <c r="A202" s="174"/>
      <c r="B202" s="137"/>
      <c r="C202" s="29" t="s">
        <v>315</v>
      </c>
      <c r="D202" s="45"/>
      <c r="E202" s="46"/>
      <c r="F202" s="46"/>
      <c r="G202" s="48"/>
      <c r="H202" s="45"/>
      <c r="I202" s="47"/>
      <c r="J202" s="46"/>
      <c r="K202" s="47"/>
      <c r="L202" s="46"/>
      <c r="M202" s="48"/>
      <c r="N202" s="45"/>
      <c r="O202" s="47"/>
      <c r="P202" s="46"/>
      <c r="Q202" s="47"/>
      <c r="R202" s="46"/>
      <c r="S202" s="48"/>
      <c r="T202" s="45"/>
      <c r="U202" s="47"/>
      <c r="V202" s="46"/>
      <c r="W202" s="47"/>
      <c r="X202" s="46"/>
      <c r="Y202" s="48"/>
      <c r="Z202" s="45"/>
      <c r="AA202" s="47"/>
      <c r="AB202" s="46"/>
      <c r="AC202" s="47"/>
      <c r="AD202" s="46"/>
      <c r="AE202" s="48"/>
      <c r="AF202" s="45"/>
      <c r="AG202" s="47"/>
      <c r="AH202" s="46"/>
      <c r="AI202" s="47"/>
      <c r="AJ202" s="46"/>
      <c r="AK202" s="48"/>
      <c r="AL202" s="45"/>
      <c r="AM202" s="47"/>
      <c r="AN202" s="46"/>
      <c r="AO202" s="47"/>
      <c r="AP202" s="46"/>
      <c r="AQ202" s="48"/>
      <c r="AR202" s="45"/>
      <c r="AS202" s="47"/>
      <c r="AT202" s="46"/>
      <c r="AU202" s="47"/>
      <c r="AV202" s="46"/>
      <c r="AW202" s="48"/>
      <c r="AX202" s="45"/>
      <c r="AY202" s="47"/>
      <c r="AZ202" s="46"/>
      <c r="BA202" s="47"/>
      <c r="BB202" s="46"/>
      <c r="BC202" s="48"/>
      <c r="BD202" s="45"/>
      <c r="BE202" s="47"/>
      <c r="BF202" s="46"/>
      <c r="BG202" s="47"/>
      <c r="BH202" s="46"/>
      <c r="BI202" s="48"/>
      <c r="BJ202" s="45"/>
      <c r="BK202" s="47"/>
      <c r="BL202" s="46"/>
      <c r="BM202" s="47"/>
      <c r="BN202" s="46"/>
      <c r="BO202" s="48"/>
      <c r="BP202" s="79">
        <f>Properties!$C$5</f>
        <v>0</v>
      </c>
      <c r="BQ202" s="84" t="s">
        <v>253</v>
      </c>
      <c r="BR202" s="80" t="s">
        <v>267</v>
      </c>
      <c r="BS202" s="80">
        <f t="shared" si="12"/>
        <v>0</v>
      </c>
      <c r="BT202" s="80">
        <f t="shared" si="13"/>
        <v>0</v>
      </c>
      <c r="BU202" s="80">
        <f t="shared" si="14"/>
        <v>0</v>
      </c>
      <c r="BV202" s="87" t="str">
        <f>IF(ISBLANK(G202),"",VLOOKUP(G202,Key!$G$3:$H$6,2,FALSE))</f>
        <v/>
      </c>
      <c r="BW202" s="87" t="str">
        <f>IF(ISBLANK(I202),"",VLOOKUP(I202,Key!$G$3:$H$6,2,FALSE))</f>
        <v/>
      </c>
      <c r="BX202" s="87" t="str">
        <f>IF(ISBLANK(K202),"",VLOOKUP(K202,Key!$G$3:$H$6,2,FALSE))</f>
        <v/>
      </c>
      <c r="BY202" s="87" t="str">
        <f>IF(ISBLANK(M202),"",VLOOKUP(M202,Key!$G$3:$H$6,2,FALSE))</f>
        <v/>
      </c>
      <c r="BZ202" s="87" t="str">
        <f>IF(ISBLANK(O202),"",VLOOKUP(O202,Key!$G$3:$H$6,2,FALSE))</f>
        <v/>
      </c>
      <c r="CA202" s="87" t="str">
        <f>IF(ISBLANK(Q202),"",VLOOKUP(Q202,Key!$G$3:$H$6,2,FALSE))</f>
        <v/>
      </c>
      <c r="CB202" s="87" t="str">
        <f>IF(ISBLANK(S202),"",VLOOKUP(S202,Key!$G$3:$H$6,2,FALSE))</f>
        <v/>
      </c>
      <c r="CC202" s="87" t="str">
        <f>IF(ISBLANK(U202),"",VLOOKUP(U202,Key!$G$3:$H$6,2,FALSE))</f>
        <v/>
      </c>
      <c r="CD202" s="87" t="str">
        <f>IF(ISBLANK(W202),"",VLOOKUP(W202,Key!$G$3:$H$6,2,FALSE))</f>
        <v/>
      </c>
      <c r="CE202" s="87" t="str">
        <f>IF(ISBLANK(Y202),"",VLOOKUP(Y202,Key!$G$3:$H$6,2,FALSE))</f>
        <v/>
      </c>
      <c r="CF202" s="87" t="str">
        <f>IF(ISBLANK(AA202),"",VLOOKUP(AA202,Key!$G$3:$H$6,2,FALSE))</f>
        <v/>
      </c>
      <c r="CG202" s="87" t="str">
        <f>IF(ISBLANK(AC202),"",VLOOKUP(AC202,Key!$G$3:$H$6,2,FALSE))</f>
        <v/>
      </c>
      <c r="CH202" s="87" t="str">
        <f>IF(ISBLANK(AE202),"",VLOOKUP(AE202,Key!$G$3:$H$6,2,FALSE))</f>
        <v/>
      </c>
      <c r="CI202" s="87" t="str">
        <f>IF(ISBLANK(AG202),"",VLOOKUP(AG202,Key!$G$3:$H$6,2,FALSE))</f>
        <v/>
      </c>
      <c r="CJ202" s="87" t="str">
        <f>IF(ISBLANK(AI202),"",VLOOKUP(AI202,Key!$G$3:$H$6,2,FALSE))</f>
        <v/>
      </c>
      <c r="CK202" s="87" t="str">
        <f>IF(ISBLANK(AK202),"",VLOOKUP(AK202,Key!$G$3:$H$6,2,FALSE))</f>
        <v/>
      </c>
      <c r="CL202" s="87" t="str">
        <f>IF(ISBLANK(AM202),"",VLOOKUP(AM202,Key!$G$3:$H$6,2,FALSE))</f>
        <v/>
      </c>
      <c r="CM202" s="87" t="str">
        <f>IF(ISBLANK(AO202),"",VLOOKUP(AO202,Key!$G$3:$H$6,2,FALSE))</f>
        <v/>
      </c>
      <c r="CN202" s="87" t="str">
        <f>IF(ISBLANK(AQ202),"",VLOOKUP(AQ202,Key!$G$3:$H$6,2,FALSE))</f>
        <v/>
      </c>
      <c r="CO202" s="87" t="str">
        <f>IF(ISBLANK(AS202),"",VLOOKUP(AS202,Key!$G$3:$H$6,2,FALSE))</f>
        <v/>
      </c>
      <c r="CP202" s="87" t="str">
        <f>IF(ISBLANK(AU202),"",VLOOKUP(AU202,Key!$G$3:$H$6,2,FALSE))</f>
        <v/>
      </c>
      <c r="CQ202" s="87" t="str">
        <f>IF(ISBLANK(AW202),"",VLOOKUP(AW202,Key!$G$3:$H$6,2,FALSE))</f>
        <v/>
      </c>
      <c r="CR202" s="87" t="str">
        <f>IF(ISBLANK(AY202),"",VLOOKUP(AY202,Key!$G$3:$H$6,2,FALSE))</f>
        <v/>
      </c>
      <c r="CS202" s="87" t="str">
        <f>IF(ISBLANK(BA202),"",VLOOKUP(BA202,Key!$G$3:$H$6,2,FALSE))</f>
        <v/>
      </c>
      <c r="CT202" s="87" t="str">
        <f>IF(ISBLANK(BC202),"",VLOOKUP(BC202,Key!$G$3:$H$6,2,FALSE))</f>
        <v/>
      </c>
      <c r="CU202" s="87" t="str">
        <f>IF(ISBLANK(BE202),"",VLOOKUP(BE202,Key!$G$3:$H$6,2,FALSE))</f>
        <v/>
      </c>
      <c r="CV202" s="87" t="str">
        <f>IF(ISBLANK(BG202),"",VLOOKUP(BG202,Key!$G$3:$H$6,2,FALSE))</f>
        <v/>
      </c>
      <c r="CW202" s="87" t="str">
        <f>IF(ISBLANK(BI202),"",VLOOKUP(BI202,Key!$G$3:$H$6,2,FALSE))</f>
        <v/>
      </c>
      <c r="CX202" s="87" t="str">
        <f>IF(ISBLANK(BK202),"",VLOOKUP(BK202,Key!$G$3:$H$6,2,FALSE))</f>
        <v/>
      </c>
      <c r="CY202" s="87" t="str">
        <f>IF(ISBLANK(BM202),"",VLOOKUP(BM202,Key!$G$3:$H$6,2,FALSE))</f>
        <v/>
      </c>
      <c r="CZ202" s="87" t="str">
        <f>IF(ISBLANK(BO202),"",VLOOKUP(BO202,Key!$G$3:$H$6,2,FALSE))</f>
        <v/>
      </c>
    </row>
    <row r="203" spans="1:104" x14ac:dyDescent="0.35">
      <c r="A203" s="174"/>
      <c r="B203" s="137"/>
      <c r="C203" s="29" t="s">
        <v>316</v>
      </c>
      <c r="D203" s="45"/>
      <c r="E203" s="46"/>
      <c r="F203" s="46"/>
      <c r="G203" s="48"/>
      <c r="H203" s="45"/>
      <c r="I203" s="47"/>
      <c r="J203" s="46"/>
      <c r="K203" s="47"/>
      <c r="L203" s="46"/>
      <c r="M203" s="48"/>
      <c r="N203" s="45"/>
      <c r="O203" s="47"/>
      <c r="P203" s="46"/>
      <c r="Q203" s="47"/>
      <c r="R203" s="46"/>
      <c r="S203" s="48"/>
      <c r="T203" s="45"/>
      <c r="U203" s="47"/>
      <c r="V203" s="46"/>
      <c r="W203" s="47"/>
      <c r="X203" s="46"/>
      <c r="Y203" s="48"/>
      <c r="Z203" s="45"/>
      <c r="AA203" s="47"/>
      <c r="AB203" s="46"/>
      <c r="AC203" s="47"/>
      <c r="AD203" s="46"/>
      <c r="AE203" s="48"/>
      <c r="AF203" s="45"/>
      <c r="AG203" s="47"/>
      <c r="AH203" s="46"/>
      <c r="AI203" s="47"/>
      <c r="AJ203" s="46"/>
      <c r="AK203" s="48"/>
      <c r="AL203" s="45"/>
      <c r="AM203" s="47"/>
      <c r="AN203" s="46"/>
      <c r="AO203" s="47"/>
      <c r="AP203" s="46"/>
      <c r="AQ203" s="48"/>
      <c r="AR203" s="45"/>
      <c r="AS203" s="47"/>
      <c r="AT203" s="46"/>
      <c r="AU203" s="47"/>
      <c r="AV203" s="46"/>
      <c r="AW203" s="48"/>
      <c r="AX203" s="45"/>
      <c r="AY203" s="47"/>
      <c r="AZ203" s="46"/>
      <c r="BA203" s="47"/>
      <c r="BB203" s="46"/>
      <c r="BC203" s="48"/>
      <c r="BD203" s="45"/>
      <c r="BE203" s="47"/>
      <c r="BF203" s="46"/>
      <c r="BG203" s="47"/>
      <c r="BH203" s="46"/>
      <c r="BI203" s="48"/>
      <c r="BJ203" s="45"/>
      <c r="BK203" s="47"/>
      <c r="BL203" s="46"/>
      <c r="BM203" s="47"/>
      <c r="BN203" s="46"/>
      <c r="BO203" s="48"/>
      <c r="BP203" s="79">
        <f>Properties!$C$5</f>
        <v>0</v>
      </c>
      <c r="BQ203" s="84" t="s">
        <v>253</v>
      </c>
      <c r="BR203" s="80" t="s">
        <v>267</v>
      </c>
      <c r="BS203" s="80">
        <f t="shared" si="12"/>
        <v>0</v>
      </c>
      <c r="BT203" s="80">
        <f t="shared" si="13"/>
        <v>0</v>
      </c>
      <c r="BU203" s="80">
        <f t="shared" si="14"/>
        <v>0</v>
      </c>
      <c r="BV203" s="87" t="str">
        <f>IF(ISBLANK(G203),"",VLOOKUP(G203,Key!$G$3:$H$6,2,FALSE))</f>
        <v/>
      </c>
      <c r="BW203" s="87" t="str">
        <f>IF(ISBLANK(I203),"",VLOOKUP(I203,Key!$G$3:$H$6,2,FALSE))</f>
        <v/>
      </c>
      <c r="BX203" s="87" t="str">
        <f>IF(ISBLANK(K203),"",VLOOKUP(K203,Key!$G$3:$H$6,2,FALSE))</f>
        <v/>
      </c>
      <c r="BY203" s="87" t="str">
        <f>IF(ISBLANK(M203),"",VLOOKUP(M203,Key!$G$3:$H$6,2,FALSE))</f>
        <v/>
      </c>
      <c r="BZ203" s="87" t="str">
        <f>IF(ISBLANK(O203),"",VLOOKUP(O203,Key!$G$3:$H$6,2,FALSE))</f>
        <v/>
      </c>
      <c r="CA203" s="87" t="str">
        <f>IF(ISBLANK(Q203),"",VLOOKUP(Q203,Key!$G$3:$H$6,2,FALSE))</f>
        <v/>
      </c>
      <c r="CB203" s="87" t="str">
        <f>IF(ISBLANK(S203),"",VLOOKUP(S203,Key!$G$3:$H$6,2,FALSE))</f>
        <v/>
      </c>
      <c r="CC203" s="87" t="str">
        <f>IF(ISBLANK(U203),"",VLOOKUP(U203,Key!$G$3:$H$6,2,FALSE))</f>
        <v/>
      </c>
      <c r="CD203" s="87" t="str">
        <f>IF(ISBLANK(W203),"",VLOOKUP(W203,Key!$G$3:$H$6,2,FALSE))</f>
        <v/>
      </c>
      <c r="CE203" s="87" t="str">
        <f>IF(ISBLANK(Y203),"",VLOOKUP(Y203,Key!$G$3:$H$6,2,FALSE))</f>
        <v/>
      </c>
      <c r="CF203" s="87" t="str">
        <f>IF(ISBLANK(AA203),"",VLOOKUP(AA203,Key!$G$3:$H$6,2,FALSE))</f>
        <v/>
      </c>
      <c r="CG203" s="87" t="str">
        <f>IF(ISBLANK(AC203),"",VLOOKUP(AC203,Key!$G$3:$H$6,2,FALSE))</f>
        <v/>
      </c>
      <c r="CH203" s="87" t="str">
        <f>IF(ISBLANK(AE203),"",VLOOKUP(AE203,Key!$G$3:$H$6,2,FALSE))</f>
        <v/>
      </c>
      <c r="CI203" s="87" t="str">
        <f>IF(ISBLANK(AG203),"",VLOOKUP(AG203,Key!$G$3:$H$6,2,FALSE))</f>
        <v/>
      </c>
      <c r="CJ203" s="87" t="str">
        <f>IF(ISBLANK(AI203),"",VLOOKUP(AI203,Key!$G$3:$H$6,2,FALSE))</f>
        <v/>
      </c>
      <c r="CK203" s="87" t="str">
        <f>IF(ISBLANK(AK203),"",VLOOKUP(AK203,Key!$G$3:$H$6,2,FALSE))</f>
        <v/>
      </c>
      <c r="CL203" s="87" t="str">
        <f>IF(ISBLANK(AM203),"",VLOOKUP(AM203,Key!$G$3:$H$6,2,FALSE))</f>
        <v/>
      </c>
      <c r="CM203" s="87" t="str">
        <f>IF(ISBLANK(AO203),"",VLOOKUP(AO203,Key!$G$3:$H$6,2,FALSE))</f>
        <v/>
      </c>
      <c r="CN203" s="87" t="str">
        <f>IF(ISBLANK(AQ203),"",VLOOKUP(AQ203,Key!$G$3:$H$6,2,FALSE))</f>
        <v/>
      </c>
      <c r="CO203" s="87" t="str">
        <f>IF(ISBLANK(AS203),"",VLOOKUP(AS203,Key!$G$3:$H$6,2,FALSE))</f>
        <v/>
      </c>
      <c r="CP203" s="87" t="str">
        <f>IF(ISBLANK(AU203),"",VLOOKUP(AU203,Key!$G$3:$H$6,2,FALSE))</f>
        <v/>
      </c>
      <c r="CQ203" s="87" t="str">
        <f>IF(ISBLANK(AW203),"",VLOOKUP(AW203,Key!$G$3:$H$6,2,FALSE))</f>
        <v/>
      </c>
      <c r="CR203" s="87" t="str">
        <f>IF(ISBLANK(AY203),"",VLOOKUP(AY203,Key!$G$3:$H$6,2,FALSE))</f>
        <v/>
      </c>
      <c r="CS203" s="87" t="str">
        <f>IF(ISBLANK(BA203),"",VLOOKUP(BA203,Key!$G$3:$H$6,2,FALSE))</f>
        <v/>
      </c>
      <c r="CT203" s="87" t="str">
        <f>IF(ISBLANK(BC203),"",VLOOKUP(BC203,Key!$G$3:$H$6,2,FALSE))</f>
        <v/>
      </c>
      <c r="CU203" s="87" t="str">
        <f>IF(ISBLANK(BE203),"",VLOOKUP(BE203,Key!$G$3:$H$6,2,FALSE))</f>
        <v/>
      </c>
      <c r="CV203" s="87" t="str">
        <f>IF(ISBLANK(BG203),"",VLOOKUP(BG203,Key!$G$3:$H$6,2,FALSE))</f>
        <v/>
      </c>
      <c r="CW203" s="87" t="str">
        <f>IF(ISBLANK(BI203),"",VLOOKUP(BI203,Key!$G$3:$H$6,2,FALSE))</f>
        <v/>
      </c>
      <c r="CX203" s="87" t="str">
        <f>IF(ISBLANK(BK203),"",VLOOKUP(BK203,Key!$G$3:$H$6,2,FALSE))</f>
        <v/>
      </c>
      <c r="CY203" s="87" t="str">
        <f>IF(ISBLANK(BM203),"",VLOOKUP(BM203,Key!$G$3:$H$6,2,FALSE))</f>
        <v/>
      </c>
      <c r="CZ203" s="87" t="str">
        <f>IF(ISBLANK(BO203),"",VLOOKUP(BO203,Key!$G$3:$H$6,2,FALSE))</f>
        <v/>
      </c>
    </row>
    <row r="204" spans="1:104" x14ac:dyDescent="0.35">
      <c r="A204" s="174"/>
      <c r="B204" s="137"/>
      <c r="C204" s="29" t="s">
        <v>317</v>
      </c>
      <c r="D204" s="45"/>
      <c r="E204" s="46"/>
      <c r="F204" s="46"/>
      <c r="G204" s="48"/>
      <c r="H204" s="45"/>
      <c r="I204" s="47"/>
      <c r="J204" s="46"/>
      <c r="K204" s="47"/>
      <c r="L204" s="46"/>
      <c r="M204" s="48"/>
      <c r="N204" s="45"/>
      <c r="O204" s="47"/>
      <c r="P204" s="46"/>
      <c r="Q204" s="47"/>
      <c r="R204" s="46"/>
      <c r="S204" s="48"/>
      <c r="T204" s="45"/>
      <c r="U204" s="47"/>
      <c r="V204" s="46"/>
      <c r="W204" s="47"/>
      <c r="X204" s="46"/>
      <c r="Y204" s="48"/>
      <c r="Z204" s="45"/>
      <c r="AA204" s="47"/>
      <c r="AB204" s="46"/>
      <c r="AC204" s="47"/>
      <c r="AD204" s="46"/>
      <c r="AE204" s="48"/>
      <c r="AF204" s="45"/>
      <c r="AG204" s="47"/>
      <c r="AH204" s="46"/>
      <c r="AI204" s="47"/>
      <c r="AJ204" s="46"/>
      <c r="AK204" s="48"/>
      <c r="AL204" s="45"/>
      <c r="AM204" s="47"/>
      <c r="AN204" s="46"/>
      <c r="AO204" s="47"/>
      <c r="AP204" s="46"/>
      <c r="AQ204" s="48"/>
      <c r="AR204" s="45"/>
      <c r="AS204" s="47"/>
      <c r="AT204" s="46"/>
      <c r="AU204" s="47"/>
      <c r="AV204" s="46"/>
      <c r="AW204" s="48"/>
      <c r="AX204" s="45"/>
      <c r="AY204" s="47"/>
      <c r="AZ204" s="46"/>
      <c r="BA204" s="47"/>
      <c r="BB204" s="46"/>
      <c r="BC204" s="48"/>
      <c r="BD204" s="45"/>
      <c r="BE204" s="47"/>
      <c r="BF204" s="46"/>
      <c r="BG204" s="47"/>
      <c r="BH204" s="46"/>
      <c r="BI204" s="48"/>
      <c r="BJ204" s="45"/>
      <c r="BK204" s="47"/>
      <c r="BL204" s="46"/>
      <c r="BM204" s="47"/>
      <c r="BN204" s="46"/>
      <c r="BO204" s="48"/>
      <c r="BP204" s="79">
        <f>Properties!$C$5</f>
        <v>0</v>
      </c>
      <c r="BQ204" s="84" t="s">
        <v>253</v>
      </c>
      <c r="BR204" s="80" t="s">
        <v>267</v>
      </c>
      <c r="BS204" s="80">
        <f t="shared" si="12"/>
        <v>0</v>
      </c>
      <c r="BT204" s="80">
        <f t="shared" si="13"/>
        <v>0</v>
      </c>
      <c r="BU204" s="80">
        <f t="shared" si="14"/>
        <v>0</v>
      </c>
      <c r="BV204" s="87" t="str">
        <f>IF(ISBLANK(G204),"",VLOOKUP(G204,Key!$G$3:$H$6,2,FALSE))</f>
        <v/>
      </c>
      <c r="BW204" s="87" t="str">
        <f>IF(ISBLANK(I204),"",VLOOKUP(I204,Key!$G$3:$H$6,2,FALSE))</f>
        <v/>
      </c>
      <c r="BX204" s="87" t="str">
        <f>IF(ISBLANK(K204),"",VLOOKUP(K204,Key!$G$3:$H$6,2,FALSE))</f>
        <v/>
      </c>
      <c r="BY204" s="87" t="str">
        <f>IF(ISBLANK(M204),"",VLOOKUP(M204,Key!$G$3:$H$6,2,FALSE))</f>
        <v/>
      </c>
      <c r="BZ204" s="87" t="str">
        <f>IF(ISBLANK(O204),"",VLOOKUP(O204,Key!$G$3:$H$6,2,FALSE))</f>
        <v/>
      </c>
      <c r="CA204" s="87" t="str">
        <f>IF(ISBLANK(Q204),"",VLOOKUP(Q204,Key!$G$3:$H$6,2,FALSE))</f>
        <v/>
      </c>
      <c r="CB204" s="87" t="str">
        <f>IF(ISBLANK(S204),"",VLOOKUP(S204,Key!$G$3:$H$6,2,FALSE))</f>
        <v/>
      </c>
      <c r="CC204" s="87" t="str">
        <f>IF(ISBLANK(U204),"",VLOOKUP(U204,Key!$G$3:$H$6,2,FALSE))</f>
        <v/>
      </c>
      <c r="CD204" s="87" t="str">
        <f>IF(ISBLANK(W204),"",VLOOKUP(W204,Key!$G$3:$H$6,2,FALSE))</f>
        <v/>
      </c>
      <c r="CE204" s="87" t="str">
        <f>IF(ISBLANK(Y204),"",VLOOKUP(Y204,Key!$G$3:$H$6,2,FALSE))</f>
        <v/>
      </c>
      <c r="CF204" s="87" t="str">
        <f>IF(ISBLANK(AA204),"",VLOOKUP(AA204,Key!$G$3:$H$6,2,FALSE))</f>
        <v/>
      </c>
      <c r="CG204" s="87" t="str">
        <f>IF(ISBLANK(AC204),"",VLOOKUP(AC204,Key!$G$3:$H$6,2,FALSE))</f>
        <v/>
      </c>
      <c r="CH204" s="87" t="str">
        <f>IF(ISBLANK(AE204),"",VLOOKUP(AE204,Key!$G$3:$H$6,2,FALSE))</f>
        <v/>
      </c>
      <c r="CI204" s="87" t="str">
        <f>IF(ISBLANK(AG204),"",VLOOKUP(AG204,Key!$G$3:$H$6,2,FALSE))</f>
        <v/>
      </c>
      <c r="CJ204" s="87" t="str">
        <f>IF(ISBLANK(AI204),"",VLOOKUP(AI204,Key!$G$3:$H$6,2,FALSE))</f>
        <v/>
      </c>
      <c r="CK204" s="87" t="str">
        <f>IF(ISBLANK(AK204),"",VLOOKUP(AK204,Key!$G$3:$H$6,2,FALSE))</f>
        <v/>
      </c>
      <c r="CL204" s="87" t="str">
        <f>IF(ISBLANK(AM204),"",VLOOKUP(AM204,Key!$G$3:$H$6,2,FALSE))</f>
        <v/>
      </c>
      <c r="CM204" s="87" t="str">
        <f>IF(ISBLANK(AO204),"",VLOOKUP(AO204,Key!$G$3:$H$6,2,FALSE))</f>
        <v/>
      </c>
      <c r="CN204" s="87" t="str">
        <f>IF(ISBLANK(AQ204),"",VLOOKUP(AQ204,Key!$G$3:$H$6,2,FALSE))</f>
        <v/>
      </c>
      <c r="CO204" s="87" t="str">
        <f>IF(ISBLANK(AS204),"",VLOOKUP(AS204,Key!$G$3:$H$6,2,FALSE))</f>
        <v/>
      </c>
      <c r="CP204" s="87" t="str">
        <f>IF(ISBLANK(AU204),"",VLOOKUP(AU204,Key!$G$3:$H$6,2,FALSE))</f>
        <v/>
      </c>
      <c r="CQ204" s="87" t="str">
        <f>IF(ISBLANK(AW204),"",VLOOKUP(AW204,Key!$G$3:$H$6,2,FALSE))</f>
        <v/>
      </c>
      <c r="CR204" s="87" t="str">
        <f>IF(ISBLANK(AY204),"",VLOOKUP(AY204,Key!$G$3:$H$6,2,FALSE))</f>
        <v/>
      </c>
      <c r="CS204" s="87" t="str">
        <f>IF(ISBLANK(BA204),"",VLOOKUP(BA204,Key!$G$3:$H$6,2,FALSE))</f>
        <v/>
      </c>
      <c r="CT204" s="87" t="str">
        <f>IF(ISBLANK(BC204),"",VLOOKUP(BC204,Key!$G$3:$H$6,2,FALSE))</f>
        <v/>
      </c>
      <c r="CU204" s="87" t="str">
        <f>IF(ISBLANK(BE204),"",VLOOKUP(BE204,Key!$G$3:$H$6,2,FALSE))</f>
        <v/>
      </c>
      <c r="CV204" s="87" t="str">
        <f>IF(ISBLANK(BG204),"",VLOOKUP(BG204,Key!$G$3:$H$6,2,FALSE))</f>
        <v/>
      </c>
      <c r="CW204" s="87" t="str">
        <f>IF(ISBLANK(BI204),"",VLOOKUP(BI204,Key!$G$3:$H$6,2,FALSE))</f>
        <v/>
      </c>
      <c r="CX204" s="87" t="str">
        <f>IF(ISBLANK(BK204),"",VLOOKUP(BK204,Key!$G$3:$H$6,2,FALSE))</f>
        <v/>
      </c>
      <c r="CY204" s="87" t="str">
        <f>IF(ISBLANK(BM204),"",VLOOKUP(BM204,Key!$G$3:$H$6,2,FALSE))</f>
        <v/>
      </c>
      <c r="CZ204" s="87" t="str">
        <f>IF(ISBLANK(BO204),"",VLOOKUP(BO204,Key!$G$3:$H$6,2,FALSE))</f>
        <v/>
      </c>
    </row>
    <row r="205" spans="1:104" x14ac:dyDescent="0.35">
      <c r="A205" s="174"/>
      <c r="B205" s="137"/>
      <c r="C205" s="29" t="s">
        <v>318</v>
      </c>
      <c r="D205" s="45"/>
      <c r="E205" s="46"/>
      <c r="F205" s="46"/>
      <c r="G205" s="48"/>
      <c r="H205" s="45"/>
      <c r="I205" s="47"/>
      <c r="J205" s="46"/>
      <c r="K205" s="47"/>
      <c r="L205" s="46"/>
      <c r="M205" s="48"/>
      <c r="N205" s="45"/>
      <c r="O205" s="47"/>
      <c r="P205" s="46"/>
      <c r="Q205" s="47"/>
      <c r="R205" s="46"/>
      <c r="S205" s="48"/>
      <c r="T205" s="45"/>
      <c r="U205" s="47"/>
      <c r="V205" s="46"/>
      <c r="W205" s="47"/>
      <c r="X205" s="46"/>
      <c r="Y205" s="48"/>
      <c r="Z205" s="45"/>
      <c r="AA205" s="47"/>
      <c r="AB205" s="46"/>
      <c r="AC205" s="47"/>
      <c r="AD205" s="46"/>
      <c r="AE205" s="48"/>
      <c r="AF205" s="45"/>
      <c r="AG205" s="47"/>
      <c r="AH205" s="46"/>
      <c r="AI205" s="47"/>
      <c r="AJ205" s="46"/>
      <c r="AK205" s="48"/>
      <c r="AL205" s="45"/>
      <c r="AM205" s="47"/>
      <c r="AN205" s="46"/>
      <c r="AO205" s="47"/>
      <c r="AP205" s="46"/>
      <c r="AQ205" s="48"/>
      <c r="AR205" s="45"/>
      <c r="AS205" s="47"/>
      <c r="AT205" s="46"/>
      <c r="AU205" s="47"/>
      <c r="AV205" s="46"/>
      <c r="AW205" s="48"/>
      <c r="AX205" s="45"/>
      <c r="AY205" s="47"/>
      <c r="AZ205" s="46"/>
      <c r="BA205" s="47"/>
      <c r="BB205" s="46"/>
      <c r="BC205" s="48"/>
      <c r="BD205" s="45"/>
      <c r="BE205" s="47"/>
      <c r="BF205" s="46"/>
      <c r="BG205" s="47"/>
      <c r="BH205" s="46"/>
      <c r="BI205" s="48"/>
      <c r="BJ205" s="45"/>
      <c r="BK205" s="47"/>
      <c r="BL205" s="46"/>
      <c r="BM205" s="47"/>
      <c r="BN205" s="46"/>
      <c r="BO205" s="48"/>
      <c r="BP205" s="79">
        <f>Properties!$C$5</f>
        <v>0</v>
      </c>
      <c r="BQ205" s="84" t="s">
        <v>253</v>
      </c>
      <c r="BR205" s="80" t="s">
        <v>267</v>
      </c>
      <c r="BS205" s="80">
        <f t="shared" si="12"/>
        <v>0</v>
      </c>
      <c r="BT205" s="80">
        <f t="shared" si="13"/>
        <v>0</v>
      </c>
      <c r="BU205" s="80">
        <f t="shared" si="14"/>
        <v>0</v>
      </c>
      <c r="BV205" s="87" t="str">
        <f>IF(ISBLANK(G205),"",VLOOKUP(G205,Key!$G$3:$H$6,2,FALSE))</f>
        <v/>
      </c>
      <c r="BW205" s="87" t="str">
        <f>IF(ISBLANK(I205),"",VLOOKUP(I205,Key!$G$3:$H$6,2,FALSE))</f>
        <v/>
      </c>
      <c r="BX205" s="87" t="str">
        <f>IF(ISBLANK(K205),"",VLOOKUP(K205,Key!$G$3:$H$6,2,FALSE))</f>
        <v/>
      </c>
      <c r="BY205" s="87" t="str">
        <f>IF(ISBLANK(M205),"",VLOOKUP(M205,Key!$G$3:$H$6,2,FALSE))</f>
        <v/>
      </c>
      <c r="BZ205" s="87" t="str">
        <f>IF(ISBLANK(O205),"",VLOOKUP(O205,Key!$G$3:$H$6,2,FALSE))</f>
        <v/>
      </c>
      <c r="CA205" s="87" t="str">
        <f>IF(ISBLANK(Q205),"",VLOOKUP(Q205,Key!$G$3:$H$6,2,FALSE))</f>
        <v/>
      </c>
      <c r="CB205" s="87" t="str">
        <f>IF(ISBLANK(S205),"",VLOOKUP(S205,Key!$G$3:$H$6,2,FALSE))</f>
        <v/>
      </c>
      <c r="CC205" s="87" t="str">
        <f>IF(ISBLANK(U205),"",VLOOKUP(U205,Key!$G$3:$H$6,2,FALSE))</f>
        <v/>
      </c>
      <c r="CD205" s="87" t="str">
        <f>IF(ISBLANK(W205),"",VLOOKUP(W205,Key!$G$3:$H$6,2,FALSE))</f>
        <v/>
      </c>
      <c r="CE205" s="87" t="str">
        <f>IF(ISBLANK(Y205),"",VLOOKUP(Y205,Key!$G$3:$H$6,2,FALSE))</f>
        <v/>
      </c>
      <c r="CF205" s="87" t="str">
        <f>IF(ISBLANK(AA205),"",VLOOKUP(AA205,Key!$G$3:$H$6,2,FALSE))</f>
        <v/>
      </c>
      <c r="CG205" s="87" t="str">
        <f>IF(ISBLANK(AC205),"",VLOOKUP(AC205,Key!$G$3:$H$6,2,FALSE))</f>
        <v/>
      </c>
      <c r="CH205" s="87" t="str">
        <f>IF(ISBLANK(AE205),"",VLOOKUP(AE205,Key!$G$3:$H$6,2,FALSE))</f>
        <v/>
      </c>
      <c r="CI205" s="87" t="str">
        <f>IF(ISBLANK(AG205),"",VLOOKUP(AG205,Key!$G$3:$H$6,2,FALSE))</f>
        <v/>
      </c>
      <c r="CJ205" s="87" t="str">
        <f>IF(ISBLANK(AI205),"",VLOOKUP(AI205,Key!$G$3:$H$6,2,FALSE))</f>
        <v/>
      </c>
      <c r="CK205" s="87" t="str">
        <f>IF(ISBLANK(AK205),"",VLOOKUP(AK205,Key!$G$3:$H$6,2,FALSE))</f>
        <v/>
      </c>
      <c r="CL205" s="87" t="str">
        <f>IF(ISBLANK(AM205),"",VLOOKUP(AM205,Key!$G$3:$H$6,2,FALSE))</f>
        <v/>
      </c>
      <c r="CM205" s="87" t="str">
        <f>IF(ISBLANK(AO205),"",VLOOKUP(AO205,Key!$G$3:$H$6,2,FALSE))</f>
        <v/>
      </c>
      <c r="CN205" s="87" t="str">
        <f>IF(ISBLANK(AQ205),"",VLOOKUP(AQ205,Key!$G$3:$H$6,2,FALSE))</f>
        <v/>
      </c>
      <c r="CO205" s="87" t="str">
        <f>IF(ISBLANK(AS205),"",VLOOKUP(AS205,Key!$G$3:$H$6,2,FALSE))</f>
        <v/>
      </c>
      <c r="CP205" s="87" t="str">
        <f>IF(ISBLANK(AU205),"",VLOOKUP(AU205,Key!$G$3:$H$6,2,FALSE))</f>
        <v/>
      </c>
      <c r="CQ205" s="87" t="str">
        <f>IF(ISBLANK(AW205),"",VLOOKUP(AW205,Key!$G$3:$H$6,2,FALSE))</f>
        <v/>
      </c>
      <c r="CR205" s="87" t="str">
        <f>IF(ISBLANK(AY205),"",VLOOKUP(AY205,Key!$G$3:$H$6,2,FALSE))</f>
        <v/>
      </c>
      <c r="CS205" s="87" t="str">
        <f>IF(ISBLANK(BA205),"",VLOOKUP(BA205,Key!$G$3:$H$6,2,FALSE))</f>
        <v/>
      </c>
      <c r="CT205" s="87" t="str">
        <f>IF(ISBLANK(BC205),"",VLOOKUP(BC205,Key!$G$3:$H$6,2,FALSE))</f>
        <v/>
      </c>
      <c r="CU205" s="87" t="str">
        <f>IF(ISBLANK(BE205),"",VLOOKUP(BE205,Key!$G$3:$H$6,2,FALSE))</f>
        <v/>
      </c>
      <c r="CV205" s="87" t="str">
        <f>IF(ISBLANK(BG205),"",VLOOKUP(BG205,Key!$G$3:$H$6,2,FALSE))</f>
        <v/>
      </c>
      <c r="CW205" s="87" t="str">
        <f>IF(ISBLANK(BI205),"",VLOOKUP(BI205,Key!$G$3:$H$6,2,FALSE))</f>
        <v/>
      </c>
      <c r="CX205" s="87" t="str">
        <f>IF(ISBLANK(BK205),"",VLOOKUP(BK205,Key!$G$3:$H$6,2,FALSE))</f>
        <v/>
      </c>
      <c r="CY205" s="87" t="str">
        <f>IF(ISBLANK(BM205),"",VLOOKUP(BM205,Key!$G$3:$H$6,2,FALSE))</f>
        <v/>
      </c>
      <c r="CZ205" s="87" t="str">
        <f>IF(ISBLANK(BO205),"",VLOOKUP(BO205,Key!$G$3:$H$6,2,FALSE))</f>
        <v/>
      </c>
    </row>
    <row r="206" spans="1:104" ht="29" x14ac:dyDescent="0.35">
      <c r="A206" s="174"/>
      <c r="B206" s="138"/>
      <c r="C206" s="28" t="s">
        <v>319</v>
      </c>
      <c r="D206" s="41"/>
      <c r="E206" s="42"/>
      <c r="F206" s="42"/>
      <c r="G206" s="44"/>
      <c r="H206" s="41"/>
      <c r="I206" s="43"/>
      <c r="J206" s="42"/>
      <c r="K206" s="43"/>
      <c r="L206" s="42"/>
      <c r="M206" s="44"/>
      <c r="N206" s="41"/>
      <c r="O206" s="43"/>
      <c r="P206" s="42"/>
      <c r="Q206" s="43"/>
      <c r="R206" s="42"/>
      <c r="S206" s="44"/>
      <c r="T206" s="41"/>
      <c r="U206" s="43"/>
      <c r="V206" s="42"/>
      <c r="W206" s="43"/>
      <c r="X206" s="42"/>
      <c r="Y206" s="44"/>
      <c r="Z206" s="41"/>
      <c r="AA206" s="43"/>
      <c r="AB206" s="42"/>
      <c r="AC206" s="43"/>
      <c r="AD206" s="42"/>
      <c r="AE206" s="44"/>
      <c r="AF206" s="41"/>
      <c r="AG206" s="43"/>
      <c r="AH206" s="42"/>
      <c r="AI206" s="43"/>
      <c r="AJ206" s="42"/>
      <c r="AK206" s="44"/>
      <c r="AL206" s="41"/>
      <c r="AM206" s="43"/>
      <c r="AN206" s="42"/>
      <c r="AO206" s="43"/>
      <c r="AP206" s="42"/>
      <c r="AQ206" s="44"/>
      <c r="AR206" s="41"/>
      <c r="AS206" s="43"/>
      <c r="AT206" s="42"/>
      <c r="AU206" s="43"/>
      <c r="AV206" s="42"/>
      <c r="AW206" s="44"/>
      <c r="AX206" s="41"/>
      <c r="AY206" s="43"/>
      <c r="AZ206" s="42"/>
      <c r="BA206" s="43"/>
      <c r="BB206" s="42"/>
      <c r="BC206" s="44"/>
      <c r="BD206" s="41"/>
      <c r="BE206" s="43"/>
      <c r="BF206" s="42"/>
      <c r="BG206" s="43"/>
      <c r="BH206" s="42"/>
      <c r="BI206" s="44"/>
      <c r="BJ206" s="41"/>
      <c r="BK206" s="43"/>
      <c r="BL206" s="42"/>
      <c r="BM206" s="43"/>
      <c r="BN206" s="42"/>
      <c r="BO206" s="44"/>
      <c r="BP206" s="79">
        <f>Properties!$C$5</f>
        <v>0</v>
      </c>
      <c r="BQ206" s="84" t="s">
        <v>253</v>
      </c>
      <c r="BR206" s="80" t="s">
        <v>267</v>
      </c>
      <c r="BS206" s="80">
        <f t="shared" si="12"/>
        <v>0</v>
      </c>
      <c r="BT206" s="80">
        <f t="shared" si="13"/>
        <v>0</v>
      </c>
      <c r="BU206" s="80">
        <f t="shared" si="14"/>
        <v>0</v>
      </c>
      <c r="BV206" s="87" t="str">
        <f>IF(ISBLANK(G206),"",VLOOKUP(G206,Key!$G$3:$H$6,2,FALSE))</f>
        <v/>
      </c>
      <c r="BW206" s="87" t="str">
        <f>IF(ISBLANK(I206),"",VLOOKUP(I206,Key!$G$3:$H$6,2,FALSE))</f>
        <v/>
      </c>
      <c r="BX206" s="87" t="str">
        <f>IF(ISBLANK(K206),"",VLOOKUP(K206,Key!$G$3:$H$6,2,FALSE))</f>
        <v/>
      </c>
      <c r="BY206" s="87" t="str">
        <f>IF(ISBLANK(M206),"",VLOOKUP(M206,Key!$G$3:$H$6,2,FALSE))</f>
        <v/>
      </c>
      <c r="BZ206" s="87" t="str">
        <f>IF(ISBLANK(O206),"",VLOOKUP(O206,Key!$G$3:$H$6,2,FALSE))</f>
        <v/>
      </c>
      <c r="CA206" s="87" t="str">
        <f>IF(ISBLANK(Q206),"",VLOOKUP(Q206,Key!$G$3:$H$6,2,FALSE))</f>
        <v/>
      </c>
      <c r="CB206" s="87" t="str">
        <f>IF(ISBLANK(S206),"",VLOOKUP(S206,Key!$G$3:$H$6,2,FALSE))</f>
        <v/>
      </c>
      <c r="CC206" s="87" t="str">
        <f>IF(ISBLANK(U206),"",VLOOKUP(U206,Key!$G$3:$H$6,2,FALSE))</f>
        <v/>
      </c>
      <c r="CD206" s="87" t="str">
        <f>IF(ISBLANK(W206),"",VLOOKUP(W206,Key!$G$3:$H$6,2,FALSE))</f>
        <v/>
      </c>
      <c r="CE206" s="87" t="str">
        <f>IF(ISBLANK(Y206),"",VLOOKUP(Y206,Key!$G$3:$H$6,2,FALSE))</f>
        <v/>
      </c>
      <c r="CF206" s="87" t="str">
        <f>IF(ISBLANK(AA206),"",VLOOKUP(AA206,Key!$G$3:$H$6,2,FALSE))</f>
        <v/>
      </c>
      <c r="CG206" s="87" t="str">
        <f>IF(ISBLANK(AC206),"",VLOOKUP(AC206,Key!$G$3:$H$6,2,FALSE))</f>
        <v/>
      </c>
      <c r="CH206" s="87" t="str">
        <f>IF(ISBLANK(AE206),"",VLOOKUP(AE206,Key!$G$3:$H$6,2,FALSE))</f>
        <v/>
      </c>
      <c r="CI206" s="87" t="str">
        <f>IF(ISBLANK(AG206),"",VLOOKUP(AG206,Key!$G$3:$H$6,2,FALSE))</f>
        <v/>
      </c>
      <c r="CJ206" s="87" t="str">
        <f>IF(ISBLANK(AI206),"",VLOOKUP(AI206,Key!$G$3:$H$6,2,FALSE))</f>
        <v/>
      </c>
      <c r="CK206" s="87" t="str">
        <f>IF(ISBLANK(AK206),"",VLOOKUP(AK206,Key!$G$3:$H$6,2,FALSE))</f>
        <v/>
      </c>
      <c r="CL206" s="87" t="str">
        <f>IF(ISBLANK(AM206),"",VLOOKUP(AM206,Key!$G$3:$H$6,2,FALSE))</f>
        <v/>
      </c>
      <c r="CM206" s="87" t="str">
        <f>IF(ISBLANK(AO206),"",VLOOKUP(AO206,Key!$G$3:$H$6,2,FALSE))</f>
        <v/>
      </c>
      <c r="CN206" s="87" t="str">
        <f>IF(ISBLANK(AQ206),"",VLOOKUP(AQ206,Key!$G$3:$H$6,2,FALSE))</f>
        <v/>
      </c>
      <c r="CO206" s="87" t="str">
        <f>IF(ISBLANK(AS206),"",VLOOKUP(AS206,Key!$G$3:$H$6,2,FALSE))</f>
        <v/>
      </c>
      <c r="CP206" s="87" t="str">
        <f>IF(ISBLANK(AU206),"",VLOOKUP(AU206,Key!$G$3:$H$6,2,FALSE))</f>
        <v/>
      </c>
      <c r="CQ206" s="87" t="str">
        <f>IF(ISBLANK(AW206),"",VLOOKUP(AW206,Key!$G$3:$H$6,2,FALSE))</f>
        <v/>
      </c>
      <c r="CR206" s="87" t="str">
        <f>IF(ISBLANK(AY206),"",VLOOKUP(AY206,Key!$G$3:$H$6,2,FALSE))</f>
        <v/>
      </c>
      <c r="CS206" s="87" t="str">
        <f>IF(ISBLANK(BA206),"",VLOOKUP(BA206,Key!$G$3:$H$6,2,FALSE))</f>
        <v/>
      </c>
      <c r="CT206" s="87" t="str">
        <f>IF(ISBLANK(BC206),"",VLOOKUP(BC206,Key!$G$3:$H$6,2,FALSE))</f>
        <v/>
      </c>
      <c r="CU206" s="87" t="str">
        <f>IF(ISBLANK(BE206),"",VLOOKUP(BE206,Key!$G$3:$H$6,2,FALSE))</f>
        <v/>
      </c>
      <c r="CV206" s="87" t="str">
        <f>IF(ISBLANK(BG206),"",VLOOKUP(BG206,Key!$G$3:$H$6,2,FALSE))</f>
        <v/>
      </c>
      <c r="CW206" s="87" t="str">
        <f>IF(ISBLANK(BI206),"",VLOOKUP(BI206,Key!$G$3:$H$6,2,FALSE))</f>
        <v/>
      </c>
      <c r="CX206" s="87" t="str">
        <f>IF(ISBLANK(BK206),"",VLOOKUP(BK206,Key!$G$3:$H$6,2,FALSE))</f>
        <v/>
      </c>
      <c r="CY206" s="87" t="str">
        <f>IF(ISBLANK(BM206),"",VLOOKUP(BM206,Key!$G$3:$H$6,2,FALSE))</f>
        <v/>
      </c>
      <c r="CZ206" s="87" t="str">
        <f>IF(ISBLANK(BO206),"",VLOOKUP(BO206,Key!$G$3:$H$6,2,FALSE))</f>
        <v/>
      </c>
    </row>
    <row r="207" spans="1:104" x14ac:dyDescent="0.35">
      <c r="A207" s="174"/>
      <c r="B207" s="152" t="s">
        <v>172</v>
      </c>
      <c r="C207" s="31" t="s">
        <v>320</v>
      </c>
      <c r="D207" s="53"/>
      <c r="E207" s="54"/>
      <c r="F207" s="54"/>
      <c r="G207" s="56"/>
      <c r="H207" s="53"/>
      <c r="I207" s="55"/>
      <c r="J207" s="54"/>
      <c r="K207" s="55"/>
      <c r="L207" s="54"/>
      <c r="M207" s="56"/>
      <c r="N207" s="53"/>
      <c r="O207" s="55"/>
      <c r="P207" s="54"/>
      <c r="Q207" s="55"/>
      <c r="R207" s="54"/>
      <c r="S207" s="56"/>
      <c r="T207" s="53"/>
      <c r="U207" s="55"/>
      <c r="V207" s="54"/>
      <c r="W207" s="55"/>
      <c r="X207" s="54"/>
      <c r="Y207" s="56"/>
      <c r="Z207" s="53"/>
      <c r="AA207" s="55"/>
      <c r="AB207" s="54"/>
      <c r="AC207" s="55"/>
      <c r="AD207" s="54"/>
      <c r="AE207" s="56"/>
      <c r="AF207" s="53"/>
      <c r="AG207" s="55"/>
      <c r="AH207" s="54"/>
      <c r="AI207" s="55"/>
      <c r="AJ207" s="54"/>
      <c r="AK207" s="56"/>
      <c r="AL207" s="53"/>
      <c r="AM207" s="55"/>
      <c r="AN207" s="54"/>
      <c r="AO207" s="55"/>
      <c r="AP207" s="54"/>
      <c r="AQ207" s="56"/>
      <c r="AR207" s="53"/>
      <c r="AS207" s="55"/>
      <c r="AT207" s="54"/>
      <c r="AU207" s="55"/>
      <c r="AV207" s="54"/>
      <c r="AW207" s="56"/>
      <c r="AX207" s="53"/>
      <c r="AY207" s="55"/>
      <c r="AZ207" s="54"/>
      <c r="BA207" s="55"/>
      <c r="BB207" s="54"/>
      <c r="BC207" s="56"/>
      <c r="BD207" s="53"/>
      <c r="BE207" s="55"/>
      <c r="BF207" s="54"/>
      <c r="BG207" s="55"/>
      <c r="BH207" s="54"/>
      <c r="BI207" s="56"/>
      <c r="BJ207" s="53"/>
      <c r="BK207" s="55"/>
      <c r="BL207" s="54"/>
      <c r="BM207" s="55"/>
      <c r="BN207" s="54"/>
      <c r="BO207" s="56"/>
      <c r="BP207" s="79">
        <f>Properties!$C$5</f>
        <v>0</v>
      </c>
      <c r="BQ207" s="84" t="s">
        <v>253</v>
      </c>
      <c r="BR207" s="80" t="s">
        <v>321</v>
      </c>
      <c r="BS207" s="80">
        <f t="shared" si="12"/>
        <v>0</v>
      </c>
      <c r="BT207" s="80">
        <f t="shared" si="13"/>
        <v>0</v>
      </c>
      <c r="BU207" s="80">
        <f t="shared" si="14"/>
        <v>0</v>
      </c>
      <c r="BV207" s="87" t="str">
        <f>IF(ISBLANK(G207),"",VLOOKUP(G207,Key!$G$3:$H$6,2,FALSE))</f>
        <v/>
      </c>
      <c r="BW207" s="87" t="str">
        <f>IF(ISBLANK(I207),"",VLOOKUP(I207,Key!$G$3:$H$6,2,FALSE))</f>
        <v/>
      </c>
      <c r="BX207" s="87" t="str">
        <f>IF(ISBLANK(K207),"",VLOOKUP(K207,Key!$G$3:$H$6,2,FALSE))</f>
        <v/>
      </c>
      <c r="BY207" s="87" t="str">
        <f>IF(ISBLANK(M207),"",VLOOKUP(M207,Key!$G$3:$H$6,2,FALSE))</f>
        <v/>
      </c>
      <c r="BZ207" s="87" t="str">
        <f>IF(ISBLANK(O207),"",VLOOKUP(O207,Key!$G$3:$H$6,2,FALSE))</f>
        <v/>
      </c>
      <c r="CA207" s="87" t="str">
        <f>IF(ISBLANK(Q207),"",VLOOKUP(Q207,Key!$G$3:$H$6,2,FALSE))</f>
        <v/>
      </c>
      <c r="CB207" s="87" t="str">
        <f>IF(ISBLANK(S207),"",VLOOKUP(S207,Key!$G$3:$H$6,2,FALSE))</f>
        <v/>
      </c>
      <c r="CC207" s="87" t="str">
        <f>IF(ISBLANK(U207),"",VLOOKUP(U207,Key!$G$3:$H$6,2,FALSE))</f>
        <v/>
      </c>
      <c r="CD207" s="87" t="str">
        <f>IF(ISBLANK(W207),"",VLOOKUP(W207,Key!$G$3:$H$6,2,FALSE))</f>
        <v/>
      </c>
      <c r="CE207" s="87" t="str">
        <f>IF(ISBLANK(Y207),"",VLOOKUP(Y207,Key!$G$3:$H$6,2,FALSE))</f>
        <v/>
      </c>
      <c r="CF207" s="87" t="str">
        <f>IF(ISBLANK(AA207),"",VLOOKUP(AA207,Key!$G$3:$H$6,2,FALSE))</f>
        <v/>
      </c>
      <c r="CG207" s="87" t="str">
        <f>IF(ISBLANK(AC207),"",VLOOKUP(AC207,Key!$G$3:$H$6,2,FALSE))</f>
        <v/>
      </c>
      <c r="CH207" s="87" t="str">
        <f>IF(ISBLANK(AE207),"",VLOOKUP(AE207,Key!$G$3:$H$6,2,FALSE))</f>
        <v/>
      </c>
      <c r="CI207" s="87" t="str">
        <f>IF(ISBLANK(AG207),"",VLOOKUP(AG207,Key!$G$3:$H$6,2,FALSE))</f>
        <v/>
      </c>
      <c r="CJ207" s="87" t="str">
        <f>IF(ISBLANK(AI207),"",VLOOKUP(AI207,Key!$G$3:$H$6,2,FALSE))</f>
        <v/>
      </c>
      <c r="CK207" s="87" t="str">
        <f>IF(ISBLANK(AK207),"",VLOOKUP(AK207,Key!$G$3:$H$6,2,FALSE))</f>
        <v/>
      </c>
      <c r="CL207" s="87" t="str">
        <f>IF(ISBLANK(AM207),"",VLOOKUP(AM207,Key!$G$3:$H$6,2,FALSE))</f>
        <v/>
      </c>
      <c r="CM207" s="87" t="str">
        <f>IF(ISBLANK(AO207),"",VLOOKUP(AO207,Key!$G$3:$H$6,2,FALSE))</f>
        <v/>
      </c>
      <c r="CN207" s="87" t="str">
        <f>IF(ISBLANK(AQ207),"",VLOOKUP(AQ207,Key!$G$3:$H$6,2,FALSE))</f>
        <v/>
      </c>
      <c r="CO207" s="87" t="str">
        <f>IF(ISBLANK(AS207),"",VLOOKUP(AS207,Key!$G$3:$H$6,2,FALSE))</f>
        <v/>
      </c>
      <c r="CP207" s="87" t="str">
        <f>IF(ISBLANK(AU207),"",VLOOKUP(AU207,Key!$G$3:$H$6,2,FALSE))</f>
        <v/>
      </c>
      <c r="CQ207" s="87" t="str">
        <f>IF(ISBLANK(AW207),"",VLOOKUP(AW207,Key!$G$3:$H$6,2,FALSE))</f>
        <v/>
      </c>
      <c r="CR207" s="87" t="str">
        <f>IF(ISBLANK(AY207),"",VLOOKUP(AY207,Key!$G$3:$H$6,2,FALSE))</f>
        <v/>
      </c>
      <c r="CS207" s="87" t="str">
        <f>IF(ISBLANK(BA207),"",VLOOKUP(BA207,Key!$G$3:$H$6,2,FALSE))</f>
        <v/>
      </c>
      <c r="CT207" s="87" t="str">
        <f>IF(ISBLANK(BC207),"",VLOOKUP(BC207,Key!$G$3:$H$6,2,FALSE))</f>
        <v/>
      </c>
      <c r="CU207" s="87" t="str">
        <f>IF(ISBLANK(BE207),"",VLOOKUP(BE207,Key!$G$3:$H$6,2,FALSE))</f>
        <v/>
      </c>
      <c r="CV207" s="87" t="str">
        <f>IF(ISBLANK(BG207),"",VLOOKUP(BG207,Key!$G$3:$H$6,2,FALSE))</f>
        <v/>
      </c>
      <c r="CW207" s="87" t="str">
        <f>IF(ISBLANK(BI207),"",VLOOKUP(BI207,Key!$G$3:$H$6,2,FALSE))</f>
        <v/>
      </c>
      <c r="CX207" s="87" t="str">
        <f>IF(ISBLANK(BK207),"",VLOOKUP(BK207,Key!$G$3:$H$6,2,FALSE))</f>
        <v/>
      </c>
      <c r="CY207" s="87" t="str">
        <f>IF(ISBLANK(BM207),"",VLOOKUP(BM207,Key!$G$3:$H$6,2,FALSE))</f>
        <v/>
      </c>
      <c r="CZ207" s="87" t="str">
        <f>IF(ISBLANK(BO207),"",VLOOKUP(BO207,Key!$G$3:$H$6,2,FALSE))</f>
        <v/>
      </c>
    </row>
    <row r="208" spans="1:104" x14ac:dyDescent="0.35">
      <c r="A208" s="174"/>
      <c r="B208" s="137"/>
      <c r="C208" s="29" t="s">
        <v>322</v>
      </c>
      <c r="D208" s="45"/>
      <c r="E208" s="46"/>
      <c r="F208" s="46"/>
      <c r="G208" s="48"/>
      <c r="H208" s="45"/>
      <c r="I208" s="47"/>
      <c r="J208" s="46"/>
      <c r="K208" s="47"/>
      <c r="L208" s="46"/>
      <c r="M208" s="48"/>
      <c r="N208" s="45"/>
      <c r="O208" s="47"/>
      <c r="P208" s="46"/>
      <c r="Q208" s="47"/>
      <c r="R208" s="46"/>
      <c r="S208" s="48"/>
      <c r="T208" s="45"/>
      <c r="U208" s="47"/>
      <c r="V208" s="46"/>
      <c r="W208" s="47"/>
      <c r="X208" s="46"/>
      <c r="Y208" s="48"/>
      <c r="Z208" s="45"/>
      <c r="AA208" s="47"/>
      <c r="AB208" s="46"/>
      <c r="AC208" s="47"/>
      <c r="AD208" s="46"/>
      <c r="AE208" s="48"/>
      <c r="AF208" s="45"/>
      <c r="AG208" s="47"/>
      <c r="AH208" s="46"/>
      <c r="AI208" s="47"/>
      <c r="AJ208" s="46"/>
      <c r="AK208" s="48"/>
      <c r="AL208" s="45"/>
      <c r="AM208" s="47"/>
      <c r="AN208" s="46"/>
      <c r="AO208" s="47"/>
      <c r="AP208" s="46"/>
      <c r="AQ208" s="48"/>
      <c r="AR208" s="45"/>
      <c r="AS208" s="47"/>
      <c r="AT208" s="46"/>
      <c r="AU208" s="47"/>
      <c r="AV208" s="46"/>
      <c r="AW208" s="48"/>
      <c r="AX208" s="45"/>
      <c r="AY208" s="47"/>
      <c r="AZ208" s="46"/>
      <c r="BA208" s="47"/>
      <c r="BB208" s="46"/>
      <c r="BC208" s="48"/>
      <c r="BD208" s="45"/>
      <c r="BE208" s="47"/>
      <c r="BF208" s="46"/>
      <c r="BG208" s="47"/>
      <c r="BH208" s="46"/>
      <c r="BI208" s="48"/>
      <c r="BJ208" s="45"/>
      <c r="BK208" s="47"/>
      <c r="BL208" s="46"/>
      <c r="BM208" s="47"/>
      <c r="BN208" s="46"/>
      <c r="BO208" s="48"/>
      <c r="BP208" s="79">
        <f>Properties!$C$5</f>
        <v>0</v>
      </c>
      <c r="BQ208" s="84" t="s">
        <v>253</v>
      </c>
      <c r="BR208" s="80" t="s">
        <v>321</v>
      </c>
      <c r="BS208" s="80">
        <f t="shared" si="12"/>
        <v>0</v>
      </c>
      <c r="BT208" s="80">
        <f t="shared" si="13"/>
        <v>0</v>
      </c>
      <c r="BU208" s="80">
        <f t="shared" si="14"/>
        <v>0</v>
      </c>
      <c r="BV208" s="87" t="str">
        <f>IF(ISBLANK(G208),"",VLOOKUP(G208,Key!$G$3:$H$6,2,FALSE))</f>
        <v/>
      </c>
      <c r="BW208" s="87" t="str">
        <f>IF(ISBLANK(I208),"",VLOOKUP(I208,Key!$G$3:$H$6,2,FALSE))</f>
        <v/>
      </c>
      <c r="BX208" s="87" t="str">
        <f>IF(ISBLANK(K208),"",VLOOKUP(K208,Key!$G$3:$H$6,2,FALSE))</f>
        <v/>
      </c>
      <c r="BY208" s="87" t="str">
        <f>IF(ISBLANK(M208),"",VLOOKUP(M208,Key!$G$3:$H$6,2,FALSE))</f>
        <v/>
      </c>
      <c r="BZ208" s="87" t="str">
        <f>IF(ISBLANK(O208),"",VLOOKUP(O208,Key!$G$3:$H$6,2,FALSE))</f>
        <v/>
      </c>
      <c r="CA208" s="87" t="str">
        <f>IF(ISBLANK(Q208),"",VLOOKUP(Q208,Key!$G$3:$H$6,2,FALSE))</f>
        <v/>
      </c>
      <c r="CB208" s="87" t="str">
        <f>IF(ISBLANK(S208),"",VLOOKUP(S208,Key!$G$3:$H$6,2,FALSE))</f>
        <v/>
      </c>
      <c r="CC208" s="87" t="str">
        <f>IF(ISBLANK(U208),"",VLOOKUP(U208,Key!$G$3:$H$6,2,FALSE))</f>
        <v/>
      </c>
      <c r="CD208" s="87" t="str">
        <f>IF(ISBLANK(W208),"",VLOOKUP(W208,Key!$G$3:$H$6,2,FALSE))</f>
        <v/>
      </c>
      <c r="CE208" s="87" t="str">
        <f>IF(ISBLANK(Y208),"",VLOOKUP(Y208,Key!$G$3:$H$6,2,FALSE))</f>
        <v/>
      </c>
      <c r="CF208" s="87" t="str">
        <f>IF(ISBLANK(AA208),"",VLOOKUP(AA208,Key!$G$3:$H$6,2,FALSE))</f>
        <v/>
      </c>
      <c r="CG208" s="87" t="str">
        <f>IF(ISBLANK(AC208),"",VLOOKUP(AC208,Key!$G$3:$H$6,2,FALSE))</f>
        <v/>
      </c>
      <c r="CH208" s="87" t="str">
        <f>IF(ISBLANK(AE208),"",VLOOKUP(AE208,Key!$G$3:$H$6,2,FALSE))</f>
        <v/>
      </c>
      <c r="CI208" s="87" t="str">
        <f>IF(ISBLANK(AG208),"",VLOOKUP(AG208,Key!$G$3:$H$6,2,FALSE))</f>
        <v/>
      </c>
      <c r="CJ208" s="87" t="str">
        <f>IF(ISBLANK(AI208),"",VLOOKUP(AI208,Key!$G$3:$H$6,2,FALSE))</f>
        <v/>
      </c>
      <c r="CK208" s="87" t="str">
        <f>IF(ISBLANK(AK208),"",VLOOKUP(AK208,Key!$G$3:$H$6,2,FALSE))</f>
        <v/>
      </c>
      <c r="CL208" s="87" t="str">
        <f>IF(ISBLANK(AM208),"",VLOOKUP(AM208,Key!$G$3:$H$6,2,FALSE))</f>
        <v/>
      </c>
      <c r="CM208" s="87" t="str">
        <f>IF(ISBLANK(AO208),"",VLOOKUP(AO208,Key!$G$3:$H$6,2,FALSE))</f>
        <v/>
      </c>
      <c r="CN208" s="87" t="str">
        <f>IF(ISBLANK(AQ208),"",VLOOKUP(AQ208,Key!$G$3:$H$6,2,FALSE))</f>
        <v/>
      </c>
      <c r="CO208" s="87" t="str">
        <f>IF(ISBLANK(AS208),"",VLOOKUP(AS208,Key!$G$3:$H$6,2,FALSE))</f>
        <v/>
      </c>
      <c r="CP208" s="87" t="str">
        <f>IF(ISBLANK(AU208),"",VLOOKUP(AU208,Key!$G$3:$H$6,2,FALSE))</f>
        <v/>
      </c>
      <c r="CQ208" s="87" t="str">
        <f>IF(ISBLANK(AW208),"",VLOOKUP(AW208,Key!$G$3:$H$6,2,FALSE))</f>
        <v/>
      </c>
      <c r="CR208" s="87" t="str">
        <f>IF(ISBLANK(AY208),"",VLOOKUP(AY208,Key!$G$3:$H$6,2,FALSE))</f>
        <v/>
      </c>
      <c r="CS208" s="87" t="str">
        <f>IF(ISBLANK(BA208),"",VLOOKUP(BA208,Key!$G$3:$H$6,2,FALSE))</f>
        <v/>
      </c>
      <c r="CT208" s="87" t="str">
        <f>IF(ISBLANK(BC208),"",VLOOKUP(BC208,Key!$G$3:$H$6,2,FALSE))</f>
        <v/>
      </c>
      <c r="CU208" s="87" t="str">
        <f>IF(ISBLANK(BE208),"",VLOOKUP(BE208,Key!$G$3:$H$6,2,FALSE))</f>
        <v/>
      </c>
      <c r="CV208" s="87" t="str">
        <f>IF(ISBLANK(BG208),"",VLOOKUP(BG208,Key!$G$3:$H$6,2,FALSE))</f>
        <v/>
      </c>
      <c r="CW208" s="87" t="str">
        <f>IF(ISBLANK(BI208),"",VLOOKUP(BI208,Key!$G$3:$H$6,2,FALSE))</f>
        <v/>
      </c>
      <c r="CX208" s="87" t="str">
        <f>IF(ISBLANK(BK208),"",VLOOKUP(BK208,Key!$G$3:$H$6,2,FALSE))</f>
        <v/>
      </c>
      <c r="CY208" s="87" t="str">
        <f>IF(ISBLANK(BM208),"",VLOOKUP(BM208,Key!$G$3:$H$6,2,FALSE))</f>
        <v/>
      </c>
      <c r="CZ208" s="87" t="str">
        <f>IF(ISBLANK(BO208),"",VLOOKUP(BO208,Key!$G$3:$H$6,2,FALSE))</f>
        <v/>
      </c>
    </row>
    <row r="209" spans="1:104" ht="29" x14ac:dyDescent="0.35">
      <c r="A209" s="174"/>
      <c r="B209" s="137"/>
      <c r="C209" s="29" t="s">
        <v>323</v>
      </c>
      <c r="D209" s="45"/>
      <c r="E209" s="46"/>
      <c r="F209" s="46"/>
      <c r="G209" s="48"/>
      <c r="H209" s="45"/>
      <c r="I209" s="47"/>
      <c r="J209" s="46"/>
      <c r="K209" s="47"/>
      <c r="L209" s="46"/>
      <c r="M209" s="48"/>
      <c r="N209" s="45"/>
      <c r="O209" s="47"/>
      <c r="P209" s="46"/>
      <c r="Q209" s="47"/>
      <c r="R209" s="46"/>
      <c r="S209" s="48"/>
      <c r="T209" s="45"/>
      <c r="U209" s="47"/>
      <c r="V209" s="46"/>
      <c r="W209" s="47"/>
      <c r="X209" s="46"/>
      <c r="Y209" s="48"/>
      <c r="Z209" s="45"/>
      <c r="AA209" s="47"/>
      <c r="AB209" s="46"/>
      <c r="AC209" s="47"/>
      <c r="AD209" s="46"/>
      <c r="AE209" s="48"/>
      <c r="AF209" s="45"/>
      <c r="AG209" s="47"/>
      <c r="AH209" s="46"/>
      <c r="AI209" s="47"/>
      <c r="AJ209" s="46"/>
      <c r="AK209" s="48"/>
      <c r="AL209" s="45"/>
      <c r="AM209" s="47"/>
      <c r="AN209" s="46"/>
      <c r="AO209" s="47"/>
      <c r="AP209" s="46"/>
      <c r="AQ209" s="48"/>
      <c r="AR209" s="45"/>
      <c r="AS209" s="47"/>
      <c r="AT209" s="46"/>
      <c r="AU209" s="47"/>
      <c r="AV209" s="46"/>
      <c r="AW209" s="48"/>
      <c r="AX209" s="45"/>
      <c r="AY209" s="47"/>
      <c r="AZ209" s="46"/>
      <c r="BA209" s="47"/>
      <c r="BB209" s="46"/>
      <c r="BC209" s="48"/>
      <c r="BD209" s="45"/>
      <c r="BE209" s="47"/>
      <c r="BF209" s="46"/>
      <c r="BG209" s="47"/>
      <c r="BH209" s="46"/>
      <c r="BI209" s="48"/>
      <c r="BJ209" s="45"/>
      <c r="BK209" s="47"/>
      <c r="BL209" s="46"/>
      <c r="BM209" s="47"/>
      <c r="BN209" s="46"/>
      <c r="BO209" s="48"/>
      <c r="BP209" s="79">
        <f>Properties!$C$5</f>
        <v>0</v>
      </c>
      <c r="BQ209" s="84" t="s">
        <v>253</v>
      </c>
      <c r="BR209" s="80" t="s">
        <v>321</v>
      </c>
      <c r="BS209" s="80">
        <f t="shared" si="12"/>
        <v>0</v>
      </c>
      <c r="BT209" s="80">
        <f t="shared" si="13"/>
        <v>0</v>
      </c>
      <c r="BU209" s="80">
        <f t="shared" si="14"/>
        <v>0</v>
      </c>
      <c r="BV209" s="87" t="str">
        <f>IF(ISBLANK(G209),"",VLOOKUP(G209,Key!$G$3:$H$6,2,FALSE))</f>
        <v/>
      </c>
      <c r="BW209" s="87" t="str">
        <f>IF(ISBLANK(I209),"",VLOOKUP(I209,Key!$G$3:$H$6,2,FALSE))</f>
        <v/>
      </c>
      <c r="BX209" s="87" t="str">
        <f>IF(ISBLANK(K209),"",VLOOKUP(K209,Key!$G$3:$H$6,2,FALSE))</f>
        <v/>
      </c>
      <c r="BY209" s="87" t="str">
        <f>IF(ISBLANK(M209),"",VLOOKUP(M209,Key!$G$3:$H$6,2,FALSE))</f>
        <v/>
      </c>
      <c r="BZ209" s="87" t="str">
        <f>IF(ISBLANK(O209),"",VLOOKUP(O209,Key!$G$3:$H$6,2,FALSE))</f>
        <v/>
      </c>
      <c r="CA209" s="87" t="str">
        <f>IF(ISBLANK(Q209),"",VLOOKUP(Q209,Key!$G$3:$H$6,2,FALSE))</f>
        <v/>
      </c>
      <c r="CB209" s="87" t="str">
        <f>IF(ISBLANK(S209),"",VLOOKUP(S209,Key!$G$3:$H$6,2,FALSE))</f>
        <v/>
      </c>
      <c r="CC209" s="87" t="str">
        <f>IF(ISBLANK(U209),"",VLOOKUP(U209,Key!$G$3:$H$6,2,FALSE))</f>
        <v/>
      </c>
      <c r="CD209" s="87" t="str">
        <f>IF(ISBLANK(W209),"",VLOOKUP(W209,Key!$G$3:$H$6,2,FALSE))</f>
        <v/>
      </c>
      <c r="CE209" s="87" t="str">
        <f>IF(ISBLANK(Y209),"",VLOOKUP(Y209,Key!$G$3:$H$6,2,FALSE))</f>
        <v/>
      </c>
      <c r="CF209" s="87" t="str">
        <f>IF(ISBLANK(AA209),"",VLOOKUP(AA209,Key!$G$3:$H$6,2,FALSE))</f>
        <v/>
      </c>
      <c r="CG209" s="87" t="str">
        <f>IF(ISBLANK(AC209),"",VLOOKUP(AC209,Key!$G$3:$H$6,2,FALSE))</f>
        <v/>
      </c>
      <c r="CH209" s="87" t="str">
        <f>IF(ISBLANK(AE209),"",VLOOKUP(AE209,Key!$G$3:$H$6,2,FALSE))</f>
        <v/>
      </c>
      <c r="CI209" s="87" t="str">
        <f>IF(ISBLANK(AG209),"",VLOOKUP(AG209,Key!$G$3:$H$6,2,FALSE))</f>
        <v/>
      </c>
      <c r="CJ209" s="87" t="str">
        <f>IF(ISBLANK(AI209),"",VLOOKUP(AI209,Key!$G$3:$H$6,2,FALSE))</f>
        <v/>
      </c>
      <c r="CK209" s="87" t="str">
        <f>IF(ISBLANK(AK209),"",VLOOKUP(AK209,Key!$G$3:$H$6,2,FALSE))</f>
        <v/>
      </c>
      <c r="CL209" s="87" t="str">
        <f>IF(ISBLANK(AM209),"",VLOOKUP(AM209,Key!$G$3:$H$6,2,FALSE))</f>
        <v/>
      </c>
      <c r="CM209" s="87" t="str">
        <f>IF(ISBLANK(AO209),"",VLOOKUP(AO209,Key!$G$3:$H$6,2,FALSE))</f>
        <v/>
      </c>
      <c r="CN209" s="87" t="str">
        <f>IF(ISBLANK(AQ209),"",VLOOKUP(AQ209,Key!$G$3:$H$6,2,FALSE))</f>
        <v/>
      </c>
      <c r="CO209" s="87" t="str">
        <f>IF(ISBLANK(AS209),"",VLOOKUP(AS209,Key!$G$3:$H$6,2,FALSE))</f>
        <v/>
      </c>
      <c r="CP209" s="87" t="str">
        <f>IF(ISBLANK(AU209),"",VLOOKUP(AU209,Key!$G$3:$H$6,2,FALSE))</f>
        <v/>
      </c>
      <c r="CQ209" s="87" t="str">
        <f>IF(ISBLANK(AW209),"",VLOOKUP(AW209,Key!$G$3:$H$6,2,FALSE))</f>
        <v/>
      </c>
      <c r="CR209" s="87" t="str">
        <f>IF(ISBLANK(AY209),"",VLOOKUP(AY209,Key!$G$3:$H$6,2,FALSE))</f>
        <v/>
      </c>
      <c r="CS209" s="87" t="str">
        <f>IF(ISBLANK(BA209),"",VLOOKUP(BA209,Key!$G$3:$H$6,2,FALSE))</f>
        <v/>
      </c>
      <c r="CT209" s="87" t="str">
        <f>IF(ISBLANK(BC209),"",VLOOKUP(BC209,Key!$G$3:$H$6,2,FALSE))</f>
        <v/>
      </c>
      <c r="CU209" s="87" t="str">
        <f>IF(ISBLANK(BE209),"",VLOOKUP(BE209,Key!$G$3:$H$6,2,FALSE))</f>
        <v/>
      </c>
      <c r="CV209" s="87" t="str">
        <f>IF(ISBLANK(BG209),"",VLOOKUP(BG209,Key!$G$3:$H$6,2,FALSE))</f>
        <v/>
      </c>
      <c r="CW209" s="87" t="str">
        <f>IF(ISBLANK(BI209),"",VLOOKUP(BI209,Key!$G$3:$H$6,2,FALSE))</f>
        <v/>
      </c>
      <c r="CX209" s="87" t="str">
        <f>IF(ISBLANK(BK209),"",VLOOKUP(BK209,Key!$G$3:$H$6,2,FALSE))</f>
        <v/>
      </c>
      <c r="CY209" s="87" t="str">
        <f>IF(ISBLANK(BM209),"",VLOOKUP(BM209,Key!$G$3:$H$6,2,FALSE))</f>
        <v/>
      </c>
      <c r="CZ209" s="87" t="str">
        <f>IF(ISBLANK(BO209),"",VLOOKUP(BO209,Key!$G$3:$H$6,2,FALSE))</f>
        <v/>
      </c>
    </row>
    <row r="210" spans="1:104" x14ac:dyDescent="0.35">
      <c r="A210" s="174"/>
      <c r="B210" s="137"/>
      <c r="C210" s="29" t="s">
        <v>324</v>
      </c>
      <c r="D210" s="45"/>
      <c r="E210" s="46"/>
      <c r="F210" s="46"/>
      <c r="G210" s="48"/>
      <c r="H210" s="45"/>
      <c r="I210" s="47"/>
      <c r="J210" s="46"/>
      <c r="K210" s="47"/>
      <c r="L210" s="46"/>
      <c r="M210" s="48"/>
      <c r="N210" s="45"/>
      <c r="O210" s="47"/>
      <c r="P210" s="46"/>
      <c r="Q210" s="47"/>
      <c r="R210" s="46"/>
      <c r="S210" s="48"/>
      <c r="T210" s="45"/>
      <c r="U210" s="47"/>
      <c r="V210" s="46"/>
      <c r="W210" s="47"/>
      <c r="X210" s="46"/>
      <c r="Y210" s="48"/>
      <c r="Z210" s="45"/>
      <c r="AA210" s="47"/>
      <c r="AB210" s="46"/>
      <c r="AC210" s="47"/>
      <c r="AD210" s="46"/>
      <c r="AE210" s="48"/>
      <c r="AF210" s="45"/>
      <c r="AG210" s="47"/>
      <c r="AH210" s="46"/>
      <c r="AI210" s="47"/>
      <c r="AJ210" s="46"/>
      <c r="AK210" s="48"/>
      <c r="AL210" s="45"/>
      <c r="AM210" s="47"/>
      <c r="AN210" s="46"/>
      <c r="AO210" s="47"/>
      <c r="AP210" s="46"/>
      <c r="AQ210" s="48"/>
      <c r="AR210" s="45"/>
      <c r="AS210" s="47"/>
      <c r="AT210" s="46"/>
      <c r="AU210" s="47"/>
      <c r="AV210" s="46"/>
      <c r="AW210" s="48"/>
      <c r="AX210" s="45"/>
      <c r="AY210" s="47"/>
      <c r="AZ210" s="46"/>
      <c r="BA210" s="47"/>
      <c r="BB210" s="46"/>
      <c r="BC210" s="48"/>
      <c r="BD210" s="45"/>
      <c r="BE210" s="47"/>
      <c r="BF210" s="46"/>
      <c r="BG210" s="47"/>
      <c r="BH210" s="46"/>
      <c r="BI210" s="48"/>
      <c r="BJ210" s="45"/>
      <c r="BK210" s="47"/>
      <c r="BL210" s="46"/>
      <c r="BM210" s="47"/>
      <c r="BN210" s="46"/>
      <c r="BO210" s="48"/>
      <c r="BP210" s="79">
        <f>Properties!$C$5</f>
        <v>0</v>
      </c>
      <c r="BQ210" s="84" t="s">
        <v>253</v>
      </c>
      <c r="BR210" s="80" t="s">
        <v>321</v>
      </c>
      <c r="BS210" s="80">
        <f t="shared" si="12"/>
        <v>0</v>
      </c>
      <c r="BT210" s="80">
        <f t="shared" si="13"/>
        <v>0</v>
      </c>
      <c r="BU210" s="80">
        <f t="shared" si="14"/>
        <v>0</v>
      </c>
      <c r="BV210" s="87" t="str">
        <f>IF(ISBLANK(G210),"",VLOOKUP(G210,Key!$G$3:$H$6,2,FALSE))</f>
        <v/>
      </c>
      <c r="BW210" s="87" t="str">
        <f>IF(ISBLANK(I210),"",VLOOKUP(I210,Key!$G$3:$H$6,2,FALSE))</f>
        <v/>
      </c>
      <c r="BX210" s="87" t="str">
        <f>IF(ISBLANK(K210),"",VLOOKUP(K210,Key!$G$3:$H$6,2,FALSE))</f>
        <v/>
      </c>
      <c r="BY210" s="87" t="str">
        <f>IF(ISBLANK(M210),"",VLOOKUP(M210,Key!$G$3:$H$6,2,FALSE))</f>
        <v/>
      </c>
      <c r="BZ210" s="87" t="str">
        <f>IF(ISBLANK(O210),"",VLOOKUP(O210,Key!$G$3:$H$6,2,FALSE))</f>
        <v/>
      </c>
      <c r="CA210" s="87" t="str">
        <f>IF(ISBLANK(Q210),"",VLOOKUP(Q210,Key!$G$3:$H$6,2,FALSE))</f>
        <v/>
      </c>
      <c r="CB210" s="87" t="str">
        <f>IF(ISBLANK(S210),"",VLOOKUP(S210,Key!$G$3:$H$6,2,FALSE))</f>
        <v/>
      </c>
      <c r="CC210" s="87" t="str">
        <f>IF(ISBLANK(U210),"",VLOOKUP(U210,Key!$G$3:$H$6,2,FALSE))</f>
        <v/>
      </c>
      <c r="CD210" s="87" t="str">
        <f>IF(ISBLANK(W210),"",VLOOKUP(W210,Key!$G$3:$H$6,2,FALSE))</f>
        <v/>
      </c>
      <c r="CE210" s="87" t="str">
        <f>IF(ISBLANK(Y210),"",VLOOKUP(Y210,Key!$G$3:$H$6,2,FALSE))</f>
        <v/>
      </c>
      <c r="CF210" s="87" t="str">
        <f>IF(ISBLANK(AA210),"",VLOOKUP(AA210,Key!$G$3:$H$6,2,FALSE))</f>
        <v/>
      </c>
      <c r="CG210" s="87" t="str">
        <f>IF(ISBLANK(AC210),"",VLOOKUP(AC210,Key!$G$3:$H$6,2,FALSE))</f>
        <v/>
      </c>
      <c r="CH210" s="87" t="str">
        <f>IF(ISBLANK(AE210),"",VLOOKUP(AE210,Key!$G$3:$H$6,2,FALSE))</f>
        <v/>
      </c>
      <c r="CI210" s="87" t="str">
        <f>IF(ISBLANK(AG210),"",VLOOKUP(AG210,Key!$G$3:$H$6,2,FALSE))</f>
        <v/>
      </c>
      <c r="CJ210" s="87" t="str">
        <f>IF(ISBLANK(AI210),"",VLOOKUP(AI210,Key!$G$3:$H$6,2,FALSE))</f>
        <v/>
      </c>
      <c r="CK210" s="87" t="str">
        <f>IF(ISBLANK(AK210),"",VLOOKUP(AK210,Key!$G$3:$H$6,2,FALSE))</f>
        <v/>
      </c>
      <c r="CL210" s="87" t="str">
        <f>IF(ISBLANK(AM210),"",VLOOKUP(AM210,Key!$G$3:$H$6,2,FALSE))</f>
        <v/>
      </c>
      <c r="CM210" s="87" t="str">
        <f>IF(ISBLANK(AO210),"",VLOOKUP(AO210,Key!$G$3:$H$6,2,FALSE))</f>
        <v/>
      </c>
      <c r="CN210" s="87" t="str">
        <f>IF(ISBLANK(AQ210),"",VLOOKUP(AQ210,Key!$G$3:$H$6,2,FALSE))</f>
        <v/>
      </c>
      <c r="CO210" s="87" t="str">
        <f>IF(ISBLANK(AS210),"",VLOOKUP(AS210,Key!$G$3:$H$6,2,FALSE))</f>
        <v/>
      </c>
      <c r="CP210" s="87" t="str">
        <f>IF(ISBLANK(AU210),"",VLOOKUP(AU210,Key!$G$3:$H$6,2,FALSE))</f>
        <v/>
      </c>
      <c r="CQ210" s="87" t="str">
        <f>IF(ISBLANK(AW210),"",VLOOKUP(AW210,Key!$G$3:$H$6,2,FALSE))</f>
        <v/>
      </c>
      <c r="CR210" s="87" t="str">
        <f>IF(ISBLANK(AY210),"",VLOOKUP(AY210,Key!$G$3:$H$6,2,FALSE))</f>
        <v/>
      </c>
      <c r="CS210" s="87" t="str">
        <f>IF(ISBLANK(BA210),"",VLOOKUP(BA210,Key!$G$3:$H$6,2,FALSE))</f>
        <v/>
      </c>
      <c r="CT210" s="87" t="str">
        <f>IF(ISBLANK(BC210),"",VLOOKUP(BC210,Key!$G$3:$H$6,2,FALSE))</f>
        <v/>
      </c>
      <c r="CU210" s="87" t="str">
        <f>IF(ISBLANK(BE210),"",VLOOKUP(BE210,Key!$G$3:$H$6,2,FALSE))</f>
        <v/>
      </c>
      <c r="CV210" s="87" t="str">
        <f>IF(ISBLANK(BG210),"",VLOOKUP(BG210,Key!$G$3:$H$6,2,FALSE))</f>
        <v/>
      </c>
      <c r="CW210" s="87" t="str">
        <f>IF(ISBLANK(BI210),"",VLOOKUP(BI210,Key!$G$3:$H$6,2,FALSE))</f>
        <v/>
      </c>
      <c r="CX210" s="87" t="str">
        <f>IF(ISBLANK(BK210),"",VLOOKUP(BK210,Key!$G$3:$H$6,2,FALSE))</f>
        <v/>
      </c>
      <c r="CY210" s="87" t="str">
        <f>IF(ISBLANK(BM210),"",VLOOKUP(BM210,Key!$G$3:$H$6,2,FALSE))</f>
        <v/>
      </c>
      <c r="CZ210" s="87" t="str">
        <f>IF(ISBLANK(BO210),"",VLOOKUP(BO210,Key!$G$3:$H$6,2,FALSE))</f>
        <v/>
      </c>
    </row>
    <row r="211" spans="1:104" ht="29" x14ac:dyDescent="0.35">
      <c r="A211" s="174"/>
      <c r="B211" s="137"/>
      <c r="C211" s="29" t="s">
        <v>325</v>
      </c>
      <c r="D211" s="45"/>
      <c r="E211" s="46"/>
      <c r="F211" s="46"/>
      <c r="G211" s="48"/>
      <c r="H211" s="45"/>
      <c r="I211" s="47"/>
      <c r="J211" s="46"/>
      <c r="K211" s="47"/>
      <c r="L211" s="46"/>
      <c r="M211" s="48"/>
      <c r="N211" s="45"/>
      <c r="O211" s="47"/>
      <c r="P211" s="46"/>
      <c r="Q211" s="47"/>
      <c r="R211" s="46"/>
      <c r="S211" s="48"/>
      <c r="T211" s="45"/>
      <c r="U211" s="47"/>
      <c r="V211" s="46"/>
      <c r="W211" s="47"/>
      <c r="X211" s="46"/>
      <c r="Y211" s="48"/>
      <c r="Z211" s="45"/>
      <c r="AA211" s="47"/>
      <c r="AB211" s="46"/>
      <c r="AC211" s="47"/>
      <c r="AD211" s="46"/>
      <c r="AE211" s="48"/>
      <c r="AF211" s="45"/>
      <c r="AG211" s="47"/>
      <c r="AH211" s="46"/>
      <c r="AI211" s="47"/>
      <c r="AJ211" s="46"/>
      <c r="AK211" s="48"/>
      <c r="AL211" s="45"/>
      <c r="AM211" s="47"/>
      <c r="AN211" s="46"/>
      <c r="AO211" s="47"/>
      <c r="AP211" s="46"/>
      <c r="AQ211" s="48"/>
      <c r="AR211" s="45"/>
      <c r="AS211" s="47"/>
      <c r="AT211" s="46"/>
      <c r="AU211" s="47"/>
      <c r="AV211" s="46"/>
      <c r="AW211" s="48"/>
      <c r="AX211" s="45"/>
      <c r="AY211" s="47"/>
      <c r="AZ211" s="46"/>
      <c r="BA211" s="47"/>
      <c r="BB211" s="46"/>
      <c r="BC211" s="48"/>
      <c r="BD211" s="45"/>
      <c r="BE211" s="47"/>
      <c r="BF211" s="46"/>
      <c r="BG211" s="47"/>
      <c r="BH211" s="46"/>
      <c r="BI211" s="48"/>
      <c r="BJ211" s="45"/>
      <c r="BK211" s="47"/>
      <c r="BL211" s="46"/>
      <c r="BM211" s="47"/>
      <c r="BN211" s="46"/>
      <c r="BO211" s="48"/>
      <c r="BP211" s="79">
        <f>Properties!$C$5</f>
        <v>0</v>
      </c>
      <c r="BQ211" s="84" t="s">
        <v>253</v>
      </c>
      <c r="BR211" s="80" t="s">
        <v>321</v>
      </c>
      <c r="BS211" s="80">
        <f t="shared" si="12"/>
        <v>0</v>
      </c>
      <c r="BT211" s="80">
        <f t="shared" si="13"/>
        <v>0</v>
      </c>
      <c r="BU211" s="80">
        <f t="shared" si="14"/>
        <v>0</v>
      </c>
      <c r="BV211" s="87" t="str">
        <f>IF(ISBLANK(G211),"",VLOOKUP(G211,Key!$G$3:$H$6,2,FALSE))</f>
        <v/>
      </c>
      <c r="BW211" s="87" t="str">
        <f>IF(ISBLANK(I211),"",VLOOKUP(I211,Key!$G$3:$H$6,2,FALSE))</f>
        <v/>
      </c>
      <c r="BX211" s="87" t="str">
        <f>IF(ISBLANK(K211),"",VLOOKUP(K211,Key!$G$3:$H$6,2,FALSE))</f>
        <v/>
      </c>
      <c r="BY211" s="87" t="str">
        <f>IF(ISBLANK(M211),"",VLOOKUP(M211,Key!$G$3:$H$6,2,FALSE))</f>
        <v/>
      </c>
      <c r="BZ211" s="87" t="str">
        <f>IF(ISBLANK(O211),"",VLOOKUP(O211,Key!$G$3:$H$6,2,FALSE))</f>
        <v/>
      </c>
      <c r="CA211" s="87" t="str">
        <f>IF(ISBLANK(Q211),"",VLOOKUP(Q211,Key!$G$3:$H$6,2,FALSE))</f>
        <v/>
      </c>
      <c r="CB211" s="87" t="str">
        <f>IF(ISBLANK(S211),"",VLOOKUP(S211,Key!$G$3:$H$6,2,FALSE))</f>
        <v/>
      </c>
      <c r="CC211" s="87" t="str">
        <f>IF(ISBLANK(U211),"",VLOOKUP(U211,Key!$G$3:$H$6,2,FALSE))</f>
        <v/>
      </c>
      <c r="CD211" s="87" t="str">
        <f>IF(ISBLANK(W211),"",VLOOKUP(W211,Key!$G$3:$H$6,2,FALSE))</f>
        <v/>
      </c>
      <c r="CE211" s="87" t="str">
        <f>IF(ISBLANK(Y211),"",VLOOKUP(Y211,Key!$G$3:$H$6,2,FALSE))</f>
        <v/>
      </c>
      <c r="CF211" s="87" t="str">
        <f>IF(ISBLANK(AA211),"",VLOOKUP(AA211,Key!$G$3:$H$6,2,FALSE))</f>
        <v/>
      </c>
      <c r="CG211" s="87" t="str">
        <f>IF(ISBLANK(AC211),"",VLOOKUP(AC211,Key!$G$3:$H$6,2,FALSE))</f>
        <v/>
      </c>
      <c r="CH211" s="87" t="str">
        <f>IF(ISBLANK(AE211),"",VLOOKUP(AE211,Key!$G$3:$H$6,2,FALSE))</f>
        <v/>
      </c>
      <c r="CI211" s="87" t="str">
        <f>IF(ISBLANK(AG211),"",VLOOKUP(AG211,Key!$G$3:$H$6,2,FALSE))</f>
        <v/>
      </c>
      <c r="CJ211" s="87" t="str">
        <f>IF(ISBLANK(AI211),"",VLOOKUP(AI211,Key!$G$3:$H$6,2,FALSE))</f>
        <v/>
      </c>
      <c r="CK211" s="87" t="str">
        <f>IF(ISBLANK(AK211),"",VLOOKUP(AK211,Key!$G$3:$H$6,2,FALSE))</f>
        <v/>
      </c>
      <c r="CL211" s="87" t="str">
        <f>IF(ISBLANK(AM211),"",VLOOKUP(AM211,Key!$G$3:$H$6,2,FALSE))</f>
        <v/>
      </c>
      <c r="CM211" s="87" t="str">
        <f>IF(ISBLANK(AO211),"",VLOOKUP(AO211,Key!$G$3:$H$6,2,FALSE))</f>
        <v/>
      </c>
      <c r="CN211" s="87" t="str">
        <f>IF(ISBLANK(AQ211),"",VLOOKUP(AQ211,Key!$G$3:$H$6,2,FALSE))</f>
        <v/>
      </c>
      <c r="CO211" s="87" t="str">
        <f>IF(ISBLANK(AS211),"",VLOOKUP(AS211,Key!$G$3:$H$6,2,FALSE))</f>
        <v/>
      </c>
      <c r="CP211" s="87" t="str">
        <f>IF(ISBLANK(AU211),"",VLOOKUP(AU211,Key!$G$3:$H$6,2,FALSE))</f>
        <v/>
      </c>
      <c r="CQ211" s="87" t="str">
        <f>IF(ISBLANK(AW211),"",VLOOKUP(AW211,Key!$G$3:$H$6,2,FALSE))</f>
        <v/>
      </c>
      <c r="CR211" s="87" t="str">
        <f>IF(ISBLANK(AY211),"",VLOOKUP(AY211,Key!$G$3:$H$6,2,FALSE))</f>
        <v/>
      </c>
      <c r="CS211" s="87" t="str">
        <f>IF(ISBLANK(BA211),"",VLOOKUP(BA211,Key!$G$3:$H$6,2,FALSE))</f>
        <v/>
      </c>
      <c r="CT211" s="87" t="str">
        <f>IF(ISBLANK(BC211),"",VLOOKUP(BC211,Key!$G$3:$H$6,2,FALSE))</f>
        <v/>
      </c>
      <c r="CU211" s="87" t="str">
        <f>IF(ISBLANK(BE211),"",VLOOKUP(BE211,Key!$G$3:$H$6,2,FALSE))</f>
        <v/>
      </c>
      <c r="CV211" s="87" t="str">
        <f>IF(ISBLANK(BG211),"",VLOOKUP(BG211,Key!$G$3:$H$6,2,FALSE))</f>
        <v/>
      </c>
      <c r="CW211" s="87" t="str">
        <f>IF(ISBLANK(BI211),"",VLOOKUP(BI211,Key!$G$3:$H$6,2,FALSE))</f>
        <v/>
      </c>
      <c r="CX211" s="87" t="str">
        <f>IF(ISBLANK(BK211),"",VLOOKUP(BK211,Key!$G$3:$H$6,2,FALSE))</f>
        <v/>
      </c>
      <c r="CY211" s="87" t="str">
        <f>IF(ISBLANK(BM211),"",VLOOKUP(BM211,Key!$G$3:$H$6,2,FALSE))</f>
        <v/>
      </c>
      <c r="CZ211" s="87" t="str">
        <f>IF(ISBLANK(BO211),"",VLOOKUP(BO211,Key!$G$3:$H$6,2,FALSE))</f>
        <v/>
      </c>
    </row>
    <row r="212" spans="1:104" x14ac:dyDescent="0.35">
      <c r="A212" s="174"/>
      <c r="B212" s="137"/>
      <c r="C212" s="29" t="s">
        <v>326</v>
      </c>
      <c r="D212" s="45"/>
      <c r="E212" s="46"/>
      <c r="F212" s="46"/>
      <c r="G212" s="48"/>
      <c r="H212" s="45"/>
      <c r="I212" s="47"/>
      <c r="J212" s="46"/>
      <c r="K212" s="47"/>
      <c r="L212" s="46"/>
      <c r="M212" s="48"/>
      <c r="N212" s="45"/>
      <c r="O212" s="47"/>
      <c r="P212" s="46"/>
      <c r="Q212" s="47"/>
      <c r="R212" s="46"/>
      <c r="S212" s="48"/>
      <c r="T212" s="45"/>
      <c r="U212" s="47"/>
      <c r="V212" s="46"/>
      <c r="W212" s="47"/>
      <c r="X212" s="46"/>
      <c r="Y212" s="48"/>
      <c r="Z212" s="45"/>
      <c r="AA212" s="47"/>
      <c r="AB212" s="46"/>
      <c r="AC212" s="47"/>
      <c r="AD212" s="46"/>
      <c r="AE212" s="48"/>
      <c r="AF212" s="45"/>
      <c r="AG212" s="47"/>
      <c r="AH212" s="46"/>
      <c r="AI212" s="47"/>
      <c r="AJ212" s="46"/>
      <c r="AK212" s="48"/>
      <c r="AL212" s="45"/>
      <c r="AM212" s="47"/>
      <c r="AN212" s="46"/>
      <c r="AO212" s="47"/>
      <c r="AP212" s="46"/>
      <c r="AQ212" s="48"/>
      <c r="AR212" s="45"/>
      <c r="AS212" s="47"/>
      <c r="AT212" s="46"/>
      <c r="AU212" s="47"/>
      <c r="AV212" s="46"/>
      <c r="AW212" s="48"/>
      <c r="AX212" s="45"/>
      <c r="AY212" s="47"/>
      <c r="AZ212" s="46"/>
      <c r="BA212" s="47"/>
      <c r="BB212" s="46"/>
      <c r="BC212" s="48"/>
      <c r="BD212" s="45"/>
      <c r="BE212" s="47"/>
      <c r="BF212" s="46"/>
      <c r="BG212" s="47"/>
      <c r="BH212" s="46"/>
      <c r="BI212" s="48"/>
      <c r="BJ212" s="45"/>
      <c r="BK212" s="47"/>
      <c r="BL212" s="46"/>
      <c r="BM212" s="47"/>
      <c r="BN212" s="46"/>
      <c r="BO212" s="48"/>
      <c r="BP212" s="79">
        <f>Properties!$C$5</f>
        <v>0</v>
      </c>
      <c r="BQ212" s="84" t="s">
        <v>253</v>
      </c>
      <c r="BR212" s="80" t="s">
        <v>321</v>
      </c>
      <c r="BS212" s="80">
        <f t="shared" si="12"/>
        <v>0</v>
      </c>
      <c r="BT212" s="80">
        <f t="shared" si="13"/>
        <v>0</v>
      </c>
      <c r="BU212" s="80">
        <f t="shared" si="14"/>
        <v>0</v>
      </c>
      <c r="BV212" s="87" t="str">
        <f>IF(ISBLANK(G212),"",VLOOKUP(G212,Key!$G$3:$H$6,2,FALSE))</f>
        <v/>
      </c>
      <c r="BW212" s="87" t="str">
        <f>IF(ISBLANK(I212),"",VLOOKUP(I212,Key!$G$3:$H$6,2,FALSE))</f>
        <v/>
      </c>
      <c r="BX212" s="87" t="str">
        <f>IF(ISBLANK(K212),"",VLOOKUP(K212,Key!$G$3:$H$6,2,FALSE))</f>
        <v/>
      </c>
      <c r="BY212" s="87" t="str">
        <f>IF(ISBLANK(M212),"",VLOOKUP(M212,Key!$G$3:$H$6,2,FALSE))</f>
        <v/>
      </c>
      <c r="BZ212" s="87" t="str">
        <f>IF(ISBLANK(O212),"",VLOOKUP(O212,Key!$G$3:$H$6,2,FALSE))</f>
        <v/>
      </c>
      <c r="CA212" s="87" t="str">
        <f>IF(ISBLANK(Q212),"",VLOOKUP(Q212,Key!$G$3:$H$6,2,FALSE))</f>
        <v/>
      </c>
      <c r="CB212" s="87" t="str">
        <f>IF(ISBLANK(S212),"",VLOOKUP(S212,Key!$G$3:$H$6,2,FALSE))</f>
        <v/>
      </c>
      <c r="CC212" s="87" t="str">
        <f>IF(ISBLANK(U212),"",VLOOKUP(U212,Key!$G$3:$H$6,2,FALSE))</f>
        <v/>
      </c>
      <c r="CD212" s="87" t="str">
        <f>IF(ISBLANK(W212),"",VLOOKUP(W212,Key!$G$3:$H$6,2,FALSE))</f>
        <v/>
      </c>
      <c r="CE212" s="87" t="str">
        <f>IF(ISBLANK(Y212),"",VLOOKUP(Y212,Key!$G$3:$H$6,2,FALSE))</f>
        <v/>
      </c>
      <c r="CF212" s="87" t="str">
        <f>IF(ISBLANK(AA212),"",VLOOKUP(AA212,Key!$G$3:$H$6,2,FALSE))</f>
        <v/>
      </c>
      <c r="CG212" s="87" t="str">
        <f>IF(ISBLANK(AC212),"",VLOOKUP(AC212,Key!$G$3:$H$6,2,FALSE))</f>
        <v/>
      </c>
      <c r="CH212" s="87" t="str">
        <f>IF(ISBLANK(AE212),"",VLOOKUP(AE212,Key!$G$3:$H$6,2,FALSE))</f>
        <v/>
      </c>
      <c r="CI212" s="87" t="str">
        <f>IF(ISBLANK(AG212),"",VLOOKUP(AG212,Key!$G$3:$H$6,2,FALSE))</f>
        <v/>
      </c>
      <c r="CJ212" s="87" t="str">
        <f>IF(ISBLANK(AI212),"",VLOOKUP(AI212,Key!$G$3:$H$6,2,FALSE))</f>
        <v/>
      </c>
      <c r="CK212" s="87" t="str">
        <f>IF(ISBLANK(AK212),"",VLOOKUP(AK212,Key!$G$3:$H$6,2,FALSE))</f>
        <v/>
      </c>
      <c r="CL212" s="87" t="str">
        <f>IF(ISBLANK(AM212),"",VLOOKUP(AM212,Key!$G$3:$H$6,2,FALSE))</f>
        <v/>
      </c>
      <c r="CM212" s="87" t="str">
        <f>IF(ISBLANK(AO212),"",VLOOKUP(AO212,Key!$G$3:$H$6,2,FALSE))</f>
        <v/>
      </c>
      <c r="CN212" s="87" t="str">
        <f>IF(ISBLANK(AQ212),"",VLOOKUP(AQ212,Key!$G$3:$H$6,2,FALSE))</f>
        <v/>
      </c>
      <c r="CO212" s="87" t="str">
        <f>IF(ISBLANK(AS212),"",VLOOKUP(AS212,Key!$G$3:$H$6,2,FALSE))</f>
        <v/>
      </c>
      <c r="CP212" s="87" t="str">
        <f>IF(ISBLANK(AU212),"",VLOOKUP(AU212,Key!$G$3:$H$6,2,FALSE))</f>
        <v/>
      </c>
      <c r="CQ212" s="87" t="str">
        <f>IF(ISBLANK(AW212),"",VLOOKUP(AW212,Key!$G$3:$H$6,2,FALSE))</f>
        <v/>
      </c>
      <c r="CR212" s="87" t="str">
        <f>IF(ISBLANK(AY212),"",VLOOKUP(AY212,Key!$G$3:$H$6,2,FALSE))</f>
        <v/>
      </c>
      <c r="CS212" s="87" t="str">
        <f>IF(ISBLANK(BA212),"",VLOOKUP(BA212,Key!$G$3:$H$6,2,FALSE))</f>
        <v/>
      </c>
      <c r="CT212" s="87" t="str">
        <f>IF(ISBLANK(BC212),"",VLOOKUP(BC212,Key!$G$3:$H$6,2,FALSE))</f>
        <v/>
      </c>
      <c r="CU212" s="87" t="str">
        <f>IF(ISBLANK(BE212),"",VLOOKUP(BE212,Key!$G$3:$H$6,2,FALSE))</f>
        <v/>
      </c>
      <c r="CV212" s="87" t="str">
        <f>IF(ISBLANK(BG212),"",VLOOKUP(BG212,Key!$G$3:$H$6,2,FALSE))</f>
        <v/>
      </c>
      <c r="CW212" s="87" t="str">
        <f>IF(ISBLANK(BI212),"",VLOOKUP(BI212,Key!$G$3:$H$6,2,FALSE))</f>
        <v/>
      </c>
      <c r="CX212" s="87" t="str">
        <f>IF(ISBLANK(BK212),"",VLOOKUP(BK212,Key!$G$3:$H$6,2,FALSE))</f>
        <v/>
      </c>
      <c r="CY212" s="87" t="str">
        <f>IF(ISBLANK(BM212),"",VLOOKUP(BM212,Key!$G$3:$H$6,2,FALSE))</f>
        <v/>
      </c>
      <c r="CZ212" s="87" t="str">
        <f>IF(ISBLANK(BO212),"",VLOOKUP(BO212,Key!$G$3:$H$6,2,FALSE))</f>
        <v/>
      </c>
    </row>
    <row r="213" spans="1:104" x14ac:dyDescent="0.35">
      <c r="A213" s="174"/>
      <c r="B213" s="137"/>
      <c r="C213" s="29" t="s">
        <v>327</v>
      </c>
      <c r="D213" s="45"/>
      <c r="E213" s="46"/>
      <c r="F213" s="46"/>
      <c r="G213" s="48"/>
      <c r="H213" s="45"/>
      <c r="I213" s="47"/>
      <c r="J213" s="46"/>
      <c r="K213" s="47"/>
      <c r="L213" s="46"/>
      <c r="M213" s="48"/>
      <c r="N213" s="45"/>
      <c r="O213" s="47"/>
      <c r="P213" s="46"/>
      <c r="Q213" s="47"/>
      <c r="R213" s="46"/>
      <c r="S213" s="48"/>
      <c r="T213" s="45"/>
      <c r="U213" s="47"/>
      <c r="V213" s="46"/>
      <c r="W213" s="47"/>
      <c r="X213" s="46"/>
      <c r="Y213" s="48"/>
      <c r="Z213" s="45"/>
      <c r="AA213" s="47"/>
      <c r="AB213" s="46"/>
      <c r="AC213" s="47"/>
      <c r="AD213" s="46"/>
      <c r="AE213" s="48"/>
      <c r="AF213" s="45"/>
      <c r="AG213" s="47"/>
      <c r="AH213" s="46"/>
      <c r="AI213" s="47"/>
      <c r="AJ213" s="46"/>
      <c r="AK213" s="48"/>
      <c r="AL213" s="45"/>
      <c r="AM213" s="47"/>
      <c r="AN213" s="46"/>
      <c r="AO213" s="47"/>
      <c r="AP213" s="46"/>
      <c r="AQ213" s="48"/>
      <c r="AR213" s="45"/>
      <c r="AS213" s="47"/>
      <c r="AT213" s="46"/>
      <c r="AU213" s="47"/>
      <c r="AV213" s="46"/>
      <c r="AW213" s="48"/>
      <c r="AX213" s="45"/>
      <c r="AY213" s="47"/>
      <c r="AZ213" s="46"/>
      <c r="BA213" s="47"/>
      <c r="BB213" s="46"/>
      <c r="BC213" s="48"/>
      <c r="BD213" s="45"/>
      <c r="BE213" s="47"/>
      <c r="BF213" s="46"/>
      <c r="BG213" s="47"/>
      <c r="BH213" s="46"/>
      <c r="BI213" s="48"/>
      <c r="BJ213" s="45"/>
      <c r="BK213" s="47"/>
      <c r="BL213" s="46"/>
      <c r="BM213" s="47"/>
      <c r="BN213" s="46"/>
      <c r="BO213" s="48"/>
      <c r="BP213" s="79">
        <f>Properties!$C$5</f>
        <v>0</v>
      </c>
      <c r="BQ213" s="84" t="s">
        <v>253</v>
      </c>
      <c r="BR213" s="80" t="s">
        <v>321</v>
      </c>
      <c r="BS213" s="80">
        <f t="shared" si="12"/>
        <v>0</v>
      </c>
      <c r="BT213" s="80">
        <f t="shared" si="13"/>
        <v>0</v>
      </c>
      <c r="BU213" s="80">
        <f t="shared" si="14"/>
        <v>0</v>
      </c>
      <c r="BV213" s="87" t="str">
        <f>IF(ISBLANK(G213),"",VLOOKUP(G213,Key!$G$3:$H$6,2,FALSE))</f>
        <v/>
      </c>
      <c r="BW213" s="87" t="str">
        <f>IF(ISBLANK(I213),"",VLOOKUP(I213,Key!$G$3:$H$6,2,FALSE))</f>
        <v/>
      </c>
      <c r="BX213" s="87" t="str">
        <f>IF(ISBLANK(K213),"",VLOOKUP(K213,Key!$G$3:$H$6,2,FALSE))</f>
        <v/>
      </c>
      <c r="BY213" s="87" t="str">
        <f>IF(ISBLANK(M213),"",VLOOKUP(M213,Key!$G$3:$H$6,2,FALSE))</f>
        <v/>
      </c>
      <c r="BZ213" s="87" t="str">
        <f>IF(ISBLANK(O213),"",VLOOKUP(O213,Key!$G$3:$H$6,2,FALSE))</f>
        <v/>
      </c>
      <c r="CA213" s="87" t="str">
        <f>IF(ISBLANK(Q213),"",VLOOKUP(Q213,Key!$G$3:$H$6,2,FALSE))</f>
        <v/>
      </c>
      <c r="CB213" s="87" t="str">
        <f>IF(ISBLANK(S213),"",VLOOKUP(S213,Key!$G$3:$H$6,2,FALSE))</f>
        <v/>
      </c>
      <c r="CC213" s="87" t="str">
        <f>IF(ISBLANK(U213),"",VLOOKUP(U213,Key!$G$3:$H$6,2,FALSE))</f>
        <v/>
      </c>
      <c r="CD213" s="87" t="str">
        <f>IF(ISBLANK(W213),"",VLOOKUP(W213,Key!$G$3:$H$6,2,FALSE))</f>
        <v/>
      </c>
      <c r="CE213" s="87" t="str">
        <f>IF(ISBLANK(Y213),"",VLOOKUP(Y213,Key!$G$3:$H$6,2,FALSE))</f>
        <v/>
      </c>
      <c r="CF213" s="87" t="str">
        <f>IF(ISBLANK(AA213),"",VLOOKUP(AA213,Key!$G$3:$H$6,2,FALSE))</f>
        <v/>
      </c>
      <c r="CG213" s="87" t="str">
        <f>IF(ISBLANK(AC213),"",VLOOKUP(AC213,Key!$G$3:$H$6,2,FALSE))</f>
        <v/>
      </c>
      <c r="CH213" s="87" t="str">
        <f>IF(ISBLANK(AE213),"",VLOOKUP(AE213,Key!$G$3:$H$6,2,FALSE))</f>
        <v/>
      </c>
      <c r="CI213" s="87" t="str">
        <f>IF(ISBLANK(AG213),"",VLOOKUP(AG213,Key!$G$3:$H$6,2,FALSE))</f>
        <v/>
      </c>
      <c r="CJ213" s="87" t="str">
        <f>IF(ISBLANK(AI213),"",VLOOKUP(AI213,Key!$G$3:$H$6,2,FALSE))</f>
        <v/>
      </c>
      <c r="CK213" s="87" t="str">
        <f>IF(ISBLANK(AK213),"",VLOOKUP(AK213,Key!$G$3:$H$6,2,FALSE))</f>
        <v/>
      </c>
      <c r="CL213" s="87" t="str">
        <f>IF(ISBLANK(AM213),"",VLOOKUP(AM213,Key!$G$3:$H$6,2,FALSE))</f>
        <v/>
      </c>
      <c r="CM213" s="87" t="str">
        <f>IF(ISBLANK(AO213),"",VLOOKUP(AO213,Key!$G$3:$H$6,2,FALSE))</f>
        <v/>
      </c>
      <c r="CN213" s="87" t="str">
        <f>IF(ISBLANK(AQ213),"",VLOOKUP(AQ213,Key!$G$3:$H$6,2,FALSE))</f>
        <v/>
      </c>
      <c r="CO213" s="87" t="str">
        <f>IF(ISBLANK(AS213),"",VLOOKUP(AS213,Key!$G$3:$H$6,2,FALSE))</f>
        <v/>
      </c>
      <c r="CP213" s="87" t="str">
        <f>IF(ISBLANK(AU213),"",VLOOKUP(AU213,Key!$G$3:$H$6,2,FALSE))</f>
        <v/>
      </c>
      <c r="CQ213" s="87" t="str">
        <f>IF(ISBLANK(AW213),"",VLOOKUP(AW213,Key!$G$3:$H$6,2,FALSE))</f>
        <v/>
      </c>
      <c r="CR213" s="87" t="str">
        <f>IF(ISBLANK(AY213),"",VLOOKUP(AY213,Key!$G$3:$H$6,2,FALSE))</f>
        <v/>
      </c>
      <c r="CS213" s="87" t="str">
        <f>IF(ISBLANK(BA213),"",VLOOKUP(BA213,Key!$G$3:$H$6,2,FALSE))</f>
        <v/>
      </c>
      <c r="CT213" s="87" t="str">
        <f>IF(ISBLANK(BC213),"",VLOOKUP(BC213,Key!$G$3:$H$6,2,FALSE))</f>
        <v/>
      </c>
      <c r="CU213" s="87" t="str">
        <f>IF(ISBLANK(BE213),"",VLOOKUP(BE213,Key!$G$3:$H$6,2,FALSE))</f>
        <v/>
      </c>
      <c r="CV213" s="87" t="str">
        <f>IF(ISBLANK(BG213),"",VLOOKUP(BG213,Key!$G$3:$H$6,2,FALSE))</f>
        <v/>
      </c>
      <c r="CW213" s="87" t="str">
        <f>IF(ISBLANK(BI213),"",VLOOKUP(BI213,Key!$G$3:$H$6,2,FALSE))</f>
        <v/>
      </c>
      <c r="CX213" s="87" t="str">
        <f>IF(ISBLANK(BK213),"",VLOOKUP(BK213,Key!$G$3:$H$6,2,FALSE))</f>
        <v/>
      </c>
      <c r="CY213" s="87" t="str">
        <f>IF(ISBLANK(BM213),"",VLOOKUP(BM213,Key!$G$3:$H$6,2,FALSE))</f>
        <v/>
      </c>
      <c r="CZ213" s="87" t="str">
        <f>IF(ISBLANK(BO213),"",VLOOKUP(BO213,Key!$G$3:$H$6,2,FALSE))</f>
        <v/>
      </c>
    </row>
    <row r="214" spans="1:104" ht="29" x14ac:dyDescent="0.35">
      <c r="A214" s="174"/>
      <c r="B214" s="137"/>
      <c r="C214" s="29" t="s">
        <v>328</v>
      </c>
      <c r="D214" s="45"/>
      <c r="E214" s="46"/>
      <c r="F214" s="46"/>
      <c r="G214" s="48"/>
      <c r="H214" s="45"/>
      <c r="I214" s="47"/>
      <c r="J214" s="46"/>
      <c r="K214" s="47"/>
      <c r="L214" s="46"/>
      <c r="M214" s="48"/>
      <c r="N214" s="45"/>
      <c r="O214" s="47"/>
      <c r="P214" s="46"/>
      <c r="Q214" s="47"/>
      <c r="R214" s="46"/>
      <c r="S214" s="48"/>
      <c r="T214" s="45"/>
      <c r="U214" s="47"/>
      <c r="V214" s="46"/>
      <c r="W214" s="47"/>
      <c r="X214" s="46"/>
      <c r="Y214" s="48"/>
      <c r="Z214" s="45"/>
      <c r="AA214" s="47"/>
      <c r="AB214" s="46"/>
      <c r="AC214" s="47"/>
      <c r="AD214" s="46"/>
      <c r="AE214" s="48"/>
      <c r="AF214" s="45"/>
      <c r="AG214" s="47"/>
      <c r="AH214" s="46"/>
      <c r="AI214" s="47"/>
      <c r="AJ214" s="46"/>
      <c r="AK214" s="48"/>
      <c r="AL214" s="45"/>
      <c r="AM214" s="47"/>
      <c r="AN214" s="46"/>
      <c r="AO214" s="47"/>
      <c r="AP214" s="46"/>
      <c r="AQ214" s="48"/>
      <c r="AR214" s="45"/>
      <c r="AS214" s="47"/>
      <c r="AT214" s="46"/>
      <c r="AU214" s="47"/>
      <c r="AV214" s="46"/>
      <c r="AW214" s="48"/>
      <c r="AX214" s="45"/>
      <c r="AY214" s="47"/>
      <c r="AZ214" s="46"/>
      <c r="BA214" s="47"/>
      <c r="BB214" s="46"/>
      <c r="BC214" s="48"/>
      <c r="BD214" s="45"/>
      <c r="BE214" s="47"/>
      <c r="BF214" s="46"/>
      <c r="BG214" s="47"/>
      <c r="BH214" s="46"/>
      <c r="BI214" s="48"/>
      <c r="BJ214" s="45"/>
      <c r="BK214" s="47"/>
      <c r="BL214" s="46"/>
      <c r="BM214" s="47"/>
      <c r="BN214" s="46"/>
      <c r="BO214" s="48"/>
      <c r="BP214" s="79">
        <f>Properties!$C$5</f>
        <v>0</v>
      </c>
      <c r="BQ214" s="84" t="s">
        <v>253</v>
      </c>
      <c r="BR214" s="80" t="s">
        <v>321</v>
      </c>
      <c r="BS214" s="80">
        <f t="shared" si="12"/>
        <v>0</v>
      </c>
      <c r="BT214" s="80">
        <f t="shared" si="13"/>
        <v>0</v>
      </c>
      <c r="BU214" s="80">
        <f t="shared" si="14"/>
        <v>0</v>
      </c>
      <c r="BV214" s="87" t="str">
        <f>IF(ISBLANK(G214),"",VLOOKUP(G214,Key!$G$3:$H$6,2,FALSE))</f>
        <v/>
      </c>
      <c r="BW214" s="87" t="str">
        <f>IF(ISBLANK(I214),"",VLOOKUP(I214,Key!$G$3:$H$6,2,FALSE))</f>
        <v/>
      </c>
      <c r="BX214" s="87" t="str">
        <f>IF(ISBLANK(K214),"",VLOOKUP(K214,Key!$G$3:$H$6,2,FALSE))</f>
        <v/>
      </c>
      <c r="BY214" s="87" t="str">
        <f>IF(ISBLANK(M214),"",VLOOKUP(M214,Key!$G$3:$H$6,2,FALSE))</f>
        <v/>
      </c>
      <c r="BZ214" s="87" t="str">
        <f>IF(ISBLANK(O214),"",VLOOKUP(O214,Key!$G$3:$H$6,2,FALSE))</f>
        <v/>
      </c>
      <c r="CA214" s="87" t="str">
        <f>IF(ISBLANK(Q214),"",VLOOKUP(Q214,Key!$G$3:$H$6,2,FALSE))</f>
        <v/>
      </c>
      <c r="CB214" s="87" t="str">
        <f>IF(ISBLANK(S214),"",VLOOKUP(S214,Key!$G$3:$H$6,2,FALSE))</f>
        <v/>
      </c>
      <c r="CC214" s="87" t="str">
        <f>IF(ISBLANK(U214),"",VLOOKUP(U214,Key!$G$3:$H$6,2,FALSE))</f>
        <v/>
      </c>
      <c r="CD214" s="87" t="str">
        <f>IF(ISBLANK(W214),"",VLOOKUP(W214,Key!$G$3:$H$6,2,FALSE))</f>
        <v/>
      </c>
      <c r="CE214" s="87" t="str">
        <f>IF(ISBLANK(Y214),"",VLOOKUP(Y214,Key!$G$3:$H$6,2,FALSE))</f>
        <v/>
      </c>
      <c r="CF214" s="87" t="str">
        <f>IF(ISBLANK(AA214),"",VLOOKUP(AA214,Key!$G$3:$H$6,2,FALSE))</f>
        <v/>
      </c>
      <c r="CG214" s="87" t="str">
        <f>IF(ISBLANK(AC214),"",VLOOKUP(AC214,Key!$G$3:$H$6,2,FALSE))</f>
        <v/>
      </c>
      <c r="CH214" s="87" t="str">
        <f>IF(ISBLANK(AE214),"",VLOOKUP(AE214,Key!$G$3:$H$6,2,FALSE))</f>
        <v/>
      </c>
      <c r="CI214" s="87" t="str">
        <f>IF(ISBLANK(AG214),"",VLOOKUP(AG214,Key!$G$3:$H$6,2,FALSE))</f>
        <v/>
      </c>
      <c r="CJ214" s="87" t="str">
        <f>IF(ISBLANK(AI214),"",VLOOKUP(AI214,Key!$G$3:$H$6,2,FALSE))</f>
        <v/>
      </c>
      <c r="CK214" s="87" t="str">
        <f>IF(ISBLANK(AK214),"",VLOOKUP(AK214,Key!$G$3:$H$6,2,FALSE))</f>
        <v/>
      </c>
      <c r="CL214" s="87" t="str">
        <f>IF(ISBLANK(AM214),"",VLOOKUP(AM214,Key!$G$3:$H$6,2,FALSE))</f>
        <v/>
      </c>
      <c r="CM214" s="87" t="str">
        <f>IF(ISBLANK(AO214),"",VLOOKUP(AO214,Key!$G$3:$H$6,2,FALSE))</f>
        <v/>
      </c>
      <c r="CN214" s="87" t="str">
        <f>IF(ISBLANK(AQ214),"",VLOOKUP(AQ214,Key!$G$3:$H$6,2,FALSE))</f>
        <v/>
      </c>
      <c r="CO214" s="87" t="str">
        <f>IF(ISBLANK(AS214),"",VLOOKUP(AS214,Key!$G$3:$H$6,2,FALSE))</f>
        <v/>
      </c>
      <c r="CP214" s="87" t="str">
        <f>IF(ISBLANK(AU214),"",VLOOKUP(AU214,Key!$G$3:$H$6,2,FALSE))</f>
        <v/>
      </c>
      <c r="CQ214" s="87" t="str">
        <f>IF(ISBLANK(AW214),"",VLOOKUP(AW214,Key!$G$3:$H$6,2,FALSE))</f>
        <v/>
      </c>
      <c r="CR214" s="87" t="str">
        <f>IF(ISBLANK(AY214),"",VLOOKUP(AY214,Key!$G$3:$H$6,2,FALSE))</f>
        <v/>
      </c>
      <c r="CS214" s="87" t="str">
        <f>IF(ISBLANK(BA214),"",VLOOKUP(BA214,Key!$G$3:$H$6,2,FALSE))</f>
        <v/>
      </c>
      <c r="CT214" s="87" t="str">
        <f>IF(ISBLANK(BC214),"",VLOOKUP(BC214,Key!$G$3:$H$6,2,FALSE))</f>
        <v/>
      </c>
      <c r="CU214" s="87" t="str">
        <f>IF(ISBLANK(BE214),"",VLOOKUP(BE214,Key!$G$3:$H$6,2,FALSE))</f>
        <v/>
      </c>
      <c r="CV214" s="87" t="str">
        <f>IF(ISBLANK(BG214),"",VLOOKUP(BG214,Key!$G$3:$H$6,2,FALSE))</f>
        <v/>
      </c>
      <c r="CW214" s="87" t="str">
        <f>IF(ISBLANK(BI214),"",VLOOKUP(BI214,Key!$G$3:$H$6,2,FALSE))</f>
        <v/>
      </c>
      <c r="CX214" s="87" t="str">
        <f>IF(ISBLANK(BK214),"",VLOOKUP(BK214,Key!$G$3:$H$6,2,FALSE))</f>
        <v/>
      </c>
      <c r="CY214" s="87" t="str">
        <f>IF(ISBLANK(BM214),"",VLOOKUP(BM214,Key!$G$3:$H$6,2,FALSE))</f>
        <v/>
      </c>
      <c r="CZ214" s="87" t="str">
        <f>IF(ISBLANK(BO214),"",VLOOKUP(BO214,Key!$G$3:$H$6,2,FALSE))</f>
        <v/>
      </c>
    </row>
    <row r="215" spans="1:104" ht="29" x14ac:dyDescent="0.35">
      <c r="A215" s="174"/>
      <c r="B215" s="137"/>
      <c r="C215" s="29" t="s">
        <v>329</v>
      </c>
      <c r="D215" s="45"/>
      <c r="E215" s="46"/>
      <c r="F215" s="46"/>
      <c r="G215" s="48"/>
      <c r="H215" s="45"/>
      <c r="I215" s="47"/>
      <c r="J215" s="46"/>
      <c r="K215" s="47"/>
      <c r="L215" s="46"/>
      <c r="M215" s="48"/>
      <c r="N215" s="45"/>
      <c r="O215" s="47"/>
      <c r="P215" s="46"/>
      <c r="Q215" s="47"/>
      <c r="R215" s="46"/>
      <c r="S215" s="48"/>
      <c r="T215" s="45"/>
      <c r="U215" s="47"/>
      <c r="V215" s="46"/>
      <c r="W215" s="47"/>
      <c r="X215" s="46"/>
      <c r="Y215" s="48"/>
      <c r="Z215" s="45"/>
      <c r="AA215" s="47"/>
      <c r="AB215" s="46"/>
      <c r="AC215" s="47"/>
      <c r="AD215" s="46"/>
      <c r="AE215" s="48"/>
      <c r="AF215" s="45"/>
      <c r="AG215" s="47"/>
      <c r="AH215" s="46"/>
      <c r="AI215" s="47"/>
      <c r="AJ215" s="46"/>
      <c r="AK215" s="48"/>
      <c r="AL215" s="45"/>
      <c r="AM215" s="47"/>
      <c r="AN215" s="46"/>
      <c r="AO215" s="47"/>
      <c r="AP215" s="46"/>
      <c r="AQ215" s="48"/>
      <c r="AR215" s="45"/>
      <c r="AS215" s="47"/>
      <c r="AT215" s="46"/>
      <c r="AU215" s="47"/>
      <c r="AV215" s="46"/>
      <c r="AW215" s="48"/>
      <c r="AX215" s="45"/>
      <c r="AY215" s="47"/>
      <c r="AZ215" s="46"/>
      <c r="BA215" s="47"/>
      <c r="BB215" s="46"/>
      <c r="BC215" s="48"/>
      <c r="BD215" s="45"/>
      <c r="BE215" s="47"/>
      <c r="BF215" s="46"/>
      <c r="BG215" s="47"/>
      <c r="BH215" s="46"/>
      <c r="BI215" s="48"/>
      <c r="BJ215" s="45"/>
      <c r="BK215" s="47"/>
      <c r="BL215" s="46"/>
      <c r="BM215" s="47"/>
      <c r="BN215" s="46"/>
      <c r="BO215" s="48"/>
      <c r="BP215" s="79">
        <f>Properties!$C$5</f>
        <v>0</v>
      </c>
      <c r="BQ215" s="84" t="s">
        <v>253</v>
      </c>
      <c r="BR215" s="80" t="s">
        <v>321</v>
      </c>
      <c r="BS215" s="80">
        <f t="shared" si="12"/>
        <v>0</v>
      </c>
      <c r="BT215" s="80">
        <f t="shared" si="13"/>
        <v>0</v>
      </c>
      <c r="BU215" s="80">
        <f t="shared" si="14"/>
        <v>0</v>
      </c>
      <c r="BV215" s="87" t="str">
        <f>IF(ISBLANK(G215),"",VLOOKUP(G215,Key!$G$3:$H$6,2,FALSE))</f>
        <v/>
      </c>
      <c r="BW215" s="87" t="str">
        <f>IF(ISBLANK(I215),"",VLOOKUP(I215,Key!$G$3:$H$6,2,FALSE))</f>
        <v/>
      </c>
      <c r="BX215" s="87" t="str">
        <f>IF(ISBLANK(K215),"",VLOOKUP(K215,Key!$G$3:$H$6,2,FALSE))</f>
        <v/>
      </c>
      <c r="BY215" s="87" t="str">
        <f>IF(ISBLANK(M215),"",VLOOKUP(M215,Key!$G$3:$H$6,2,FALSE))</f>
        <v/>
      </c>
      <c r="BZ215" s="87" t="str">
        <f>IF(ISBLANK(O215),"",VLOOKUP(O215,Key!$G$3:$H$6,2,FALSE))</f>
        <v/>
      </c>
      <c r="CA215" s="87" t="str">
        <f>IF(ISBLANK(Q215),"",VLOOKUP(Q215,Key!$G$3:$H$6,2,FALSE))</f>
        <v/>
      </c>
      <c r="CB215" s="87" t="str">
        <f>IF(ISBLANK(S215),"",VLOOKUP(S215,Key!$G$3:$H$6,2,FALSE))</f>
        <v/>
      </c>
      <c r="CC215" s="87" t="str">
        <f>IF(ISBLANK(U215),"",VLOOKUP(U215,Key!$G$3:$H$6,2,FALSE))</f>
        <v/>
      </c>
      <c r="CD215" s="87" t="str">
        <f>IF(ISBLANK(W215),"",VLOOKUP(W215,Key!$G$3:$H$6,2,FALSE))</f>
        <v/>
      </c>
      <c r="CE215" s="87" t="str">
        <f>IF(ISBLANK(Y215),"",VLOOKUP(Y215,Key!$G$3:$H$6,2,FALSE))</f>
        <v/>
      </c>
      <c r="CF215" s="87" t="str">
        <f>IF(ISBLANK(AA215),"",VLOOKUP(AA215,Key!$G$3:$H$6,2,FALSE))</f>
        <v/>
      </c>
      <c r="CG215" s="87" t="str">
        <f>IF(ISBLANK(AC215),"",VLOOKUP(AC215,Key!$G$3:$H$6,2,FALSE))</f>
        <v/>
      </c>
      <c r="CH215" s="87" t="str">
        <f>IF(ISBLANK(AE215),"",VLOOKUP(AE215,Key!$G$3:$H$6,2,FALSE))</f>
        <v/>
      </c>
      <c r="CI215" s="87" t="str">
        <f>IF(ISBLANK(AG215),"",VLOOKUP(AG215,Key!$G$3:$H$6,2,FALSE))</f>
        <v/>
      </c>
      <c r="CJ215" s="87" t="str">
        <f>IF(ISBLANK(AI215),"",VLOOKUP(AI215,Key!$G$3:$H$6,2,FALSE))</f>
        <v/>
      </c>
      <c r="CK215" s="87" t="str">
        <f>IF(ISBLANK(AK215),"",VLOOKUP(AK215,Key!$G$3:$H$6,2,FALSE))</f>
        <v/>
      </c>
      <c r="CL215" s="87" t="str">
        <f>IF(ISBLANK(AM215),"",VLOOKUP(AM215,Key!$G$3:$H$6,2,FALSE))</f>
        <v/>
      </c>
      <c r="CM215" s="87" t="str">
        <f>IF(ISBLANK(AO215),"",VLOOKUP(AO215,Key!$G$3:$H$6,2,FALSE))</f>
        <v/>
      </c>
      <c r="CN215" s="87" t="str">
        <f>IF(ISBLANK(AQ215),"",VLOOKUP(AQ215,Key!$G$3:$H$6,2,FALSE))</f>
        <v/>
      </c>
      <c r="CO215" s="87" t="str">
        <f>IF(ISBLANK(AS215),"",VLOOKUP(AS215,Key!$G$3:$H$6,2,FALSE))</f>
        <v/>
      </c>
      <c r="CP215" s="87" t="str">
        <f>IF(ISBLANK(AU215),"",VLOOKUP(AU215,Key!$G$3:$H$6,2,FALSE))</f>
        <v/>
      </c>
      <c r="CQ215" s="87" t="str">
        <f>IF(ISBLANK(AW215),"",VLOOKUP(AW215,Key!$G$3:$H$6,2,FALSE))</f>
        <v/>
      </c>
      <c r="CR215" s="87" t="str">
        <f>IF(ISBLANK(AY215),"",VLOOKUP(AY215,Key!$G$3:$H$6,2,FALSE))</f>
        <v/>
      </c>
      <c r="CS215" s="87" t="str">
        <f>IF(ISBLANK(BA215),"",VLOOKUP(BA215,Key!$G$3:$H$6,2,FALSE))</f>
        <v/>
      </c>
      <c r="CT215" s="87" t="str">
        <f>IF(ISBLANK(BC215),"",VLOOKUP(BC215,Key!$G$3:$H$6,2,FALSE))</f>
        <v/>
      </c>
      <c r="CU215" s="87" t="str">
        <f>IF(ISBLANK(BE215),"",VLOOKUP(BE215,Key!$G$3:$H$6,2,FALSE))</f>
        <v/>
      </c>
      <c r="CV215" s="87" t="str">
        <f>IF(ISBLANK(BG215),"",VLOOKUP(BG215,Key!$G$3:$H$6,2,FALSE))</f>
        <v/>
      </c>
      <c r="CW215" s="87" t="str">
        <f>IF(ISBLANK(BI215),"",VLOOKUP(BI215,Key!$G$3:$H$6,2,FALSE))</f>
        <v/>
      </c>
      <c r="CX215" s="87" t="str">
        <f>IF(ISBLANK(BK215),"",VLOOKUP(BK215,Key!$G$3:$H$6,2,FALSE))</f>
        <v/>
      </c>
      <c r="CY215" s="87" t="str">
        <f>IF(ISBLANK(BM215),"",VLOOKUP(BM215,Key!$G$3:$H$6,2,FALSE))</f>
        <v/>
      </c>
      <c r="CZ215" s="87" t="str">
        <f>IF(ISBLANK(BO215),"",VLOOKUP(BO215,Key!$G$3:$H$6,2,FALSE))</f>
        <v/>
      </c>
    </row>
    <row r="216" spans="1:104" x14ac:dyDescent="0.35">
      <c r="A216" s="174"/>
      <c r="B216" s="137"/>
      <c r="C216" s="29" t="s">
        <v>330</v>
      </c>
      <c r="D216" s="45"/>
      <c r="E216" s="46"/>
      <c r="F216" s="46"/>
      <c r="G216" s="48"/>
      <c r="H216" s="45"/>
      <c r="I216" s="47"/>
      <c r="J216" s="46"/>
      <c r="K216" s="47"/>
      <c r="L216" s="46"/>
      <c r="M216" s="48"/>
      <c r="N216" s="45"/>
      <c r="O216" s="47"/>
      <c r="P216" s="46"/>
      <c r="Q216" s="47"/>
      <c r="R216" s="46"/>
      <c r="S216" s="48"/>
      <c r="T216" s="45"/>
      <c r="U216" s="47"/>
      <c r="V216" s="46"/>
      <c r="W216" s="47"/>
      <c r="X216" s="46"/>
      <c r="Y216" s="48"/>
      <c r="Z216" s="45"/>
      <c r="AA216" s="47"/>
      <c r="AB216" s="46"/>
      <c r="AC216" s="47"/>
      <c r="AD216" s="46"/>
      <c r="AE216" s="48"/>
      <c r="AF216" s="45"/>
      <c r="AG216" s="47"/>
      <c r="AH216" s="46"/>
      <c r="AI216" s="47"/>
      <c r="AJ216" s="46"/>
      <c r="AK216" s="48"/>
      <c r="AL216" s="45"/>
      <c r="AM216" s="47"/>
      <c r="AN216" s="46"/>
      <c r="AO216" s="47"/>
      <c r="AP216" s="46"/>
      <c r="AQ216" s="48"/>
      <c r="AR216" s="45"/>
      <c r="AS216" s="47"/>
      <c r="AT216" s="46"/>
      <c r="AU216" s="47"/>
      <c r="AV216" s="46"/>
      <c r="AW216" s="48"/>
      <c r="AX216" s="45"/>
      <c r="AY216" s="47"/>
      <c r="AZ216" s="46"/>
      <c r="BA216" s="47"/>
      <c r="BB216" s="46"/>
      <c r="BC216" s="48"/>
      <c r="BD216" s="45"/>
      <c r="BE216" s="47"/>
      <c r="BF216" s="46"/>
      <c r="BG216" s="47"/>
      <c r="BH216" s="46"/>
      <c r="BI216" s="48"/>
      <c r="BJ216" s="45"/>
      <c r="BK216" s="47"/>
      <c r="BL216" s="46"/>
      <c r="BM216" s="47"/>
      <c r="BN216" s="46"/>
      <c r="BO216" s="48"/>
      <c r="BP216" s="79">
        <f>Properties!$C$5</f>
        <v>0</v>
      </c>
      <c r="BQ216" s="84" t="s">
        <v>253</v>
      </c>
      <c r="BR216" s="80" t="s">
        <v>321</v>
      </c>
      <c r="BS216" s="80">
        <f t="shared" si="12"/>
        <v>0</v>
      </c>
      <c r="BT216" s="80">
        <f t="shared" si="13"/>
        <v>0</v>
      </c>
      <c r="BU216" s="80">
        <f t="shared" si="14"/>
        <v>0</v>
      </c>
      <c r="BV216" s="87" t="str">
        <f>IF(ISBLANK(G216),"",VLOOKUP(G216,Key!$G$3:$H$6,2,FALSE))</f>
        <v/>
      </c>
      <c r="BW216" s="87" t="str">
        <f>IF(ISBLANK(I216),"",VLOOKUP(I216,Key!$G$3:$H$6,2,FALSE))</f>
        <v/>
      </c>
      <c r="BX216" s="87" t="str">
        <f>IF(ISBLANK(K216),"",VLOOKUP(K216,Key!$G$3:$H$6,2,FALSE))</f>
        <v/>
      </c>
      <c r="BY216" s="87" t="str">
        <f>IF(ISBLANK(M216),"",VLOOKUP(M216,Key!$G$3:$H$6,2,FALSE))</f>
        <v/>
      </c>
      <c r="BZ216" s="87" t="str">
        <f>IF(ISBLANK(O216),"",VLOOKUP(O216,Key!$G$3:$H$6,2,FALSE))</f>
        <v/>
      </c>
      <c r="CA216" s="87" t="str">
        <f>IF(ISBLANK(Q216),"",VLOOKUP(Q216,Key!$G$3:$H$6,2,FALSE))</f>
        <v/>
      </c>
      <c r="CB216" s="87" t="str">
        <f>IF(ISBLANK(S216),"",VLOOKUP(S216,Key!$G$3:$H$6,2,FALSE))</f>
        <v/>
      </c>
      <c r="CC216" s="87" t="str">
        <f>IF(ISBLANK(U216),"",VLOOKUP(U216,Key!$G$3:$H$6,2,FALSE))</f>
        <v/>
      </c>
      <c r="CD216" s="87" t="str">
        <f>IF(ISBLANK(W216),"",VLOOKUP(W216,Key!$G$3:$H$6,2,FALSE))</f>
        <v/>
      </c>
      <c r="CE216" s="87" t="str">
        <f>IF(ISBLANK(Y216),"",VLOOKUP(Y216,Key!$G$3:$H$6,2,FALSE))</f>
        <v/>
      </c>
      <c r="CF216" s="87" t="str">
        <f>IF(ISBLANK(AA216),"",VLOOKUP(AA216,Key!$G$3:$H$6,2,FALSE))</f>
        <v/>
      </c>
      <c r="CG216" s="87" t="str">
        <f>IF(ISBLANK(AC216),"",VLOOKUP(AC216,Key!$G$3:$H$6,2,FALSE))</f>
        <v/>
      </c>
      <c r="CH216" s="87" t="str">
        <f>IF(ISBLANK(AE216),"",VLOOKUP(AE216,Key!$G$3:$H$6,2,FALSE))</f>
        <v/>
      </c>
      <c r="CI216" s="87" t="str">
        <f>IF(ISBLANK(AG216),"",VLOOKUP(AG216,Key!$G$3:$H$6,2,FALSE))</f>
        <v/>
      </c>
      <c r="CJ216" s="87" t="str">
        <f>IF(ISBLANK(AI216),"",VLOOKUP(AI216,Key!$G$3:$H$6,2,FALSE))</f>
        <v/>
      </c>
      <c r="CK216" s="87" t="str">
        <f>IF(ISBLANK(AK216),"",VLOOKUP(AK216,Key!$G$3:$H$6,2,FALSE))</f>
        <v/>
      </c>
      <c r="CL216" s="87" t="str">
        <f>IF(ISBLANK(AM216),"",VLOOKUP(AM216,Key!$G$3:$H$6,2,FALSE))</f>
        <v/>
      </c>
      <c r="CM216" s="87" t="str">
        <f>IF(ISBLANK(AO216),"",VLOOKUP(AO216,Key!$G$3:$H$6,2,FALSE))</f>
        <v/>
      </c>
      <c r="CN216" s="87" t="str">
        <f>IF(ISBLANK(AQ216),"",VLOOKUP(AQ216,Key!$G$3:$H$6,2,FALSE))</f>
        <v/>
      </c>
      <c r="CO216" s="87" t="str">
        <f>IF(ISBLANK(AS216),"",VLOOKUP(AS216,Key!$G$3:$H$6,2,FALSE))</f>
        <v/>
      </c>
      <c r="CP216" s="87" t="str">
        <f>IF(ISBLANK(AU216),"",VLOOKUP(AU216,Key!$G$3:$H$6,2,FALSE))</f>
        <v/>
      </c>
      <c r="CQ216" s="87" t="str">
        <f>IF(ISBLANK(AW216),"",VLOOKUP(AW216,Key!$G$3:$H$6,2,FALSE))</f>
        <v/>
      </c>
      <c r="CR216" s="87" t="str">
        <f>IF(ISBLANK(AY216),"",VLOOKUP(AY216,Key!$G$3:$H$6,2,FALSE))</f>
        <v/>
      </c>
      <c r="CS216" s="87" t="str">
        <f>IF(ISBLANK(BA216),"",VLOOKUP(BA216,Key!$G$3:$H$6,2,FALSE))</f>
        <v/>
      </c>
      <c r="CT216" s="87" t="str">
        <f>IF(ISBLANK(BC216),"",VLOOKUP(BC216,Key!$G$3:$H$6,2,FALSE))</f>
        <v/>
      </c>
      <c r="CU216" s="87" t="str">
        <f>IF(ISBLANK(BE216),"",VLOOKUP(BE216,Key!$G$3:$H$6,2,FALSE))</f>
        <v/>
      </c>
      <c r="CV216" s="87" t="str">
        <f>IF(ISBLANK(BG216),"",VLOOKUP(BG216,Key!$G$3:$H$6,2,FALSE))</f>
        <v/>
      </c>
      <c r="CW216" s="87" t="str">
        <f>IF(ISBLANK(BI216),"",VLOOKUP(BI216,Key!$G$3:$H$6,2,FALSE))</f>
        <v/>
      </c>
      <c r="CX216" s="87" t="str">
        <f>IF(ISBLANK(BK216),"",VLOOKUP(BK216,Key!$G$3:$H$6,2,FALSE))</f>
        <v/>
      </c>
      <c r="CY216" s="87" t="str">
        <f>IF(ISBLANK(BM216),"",VLOOKUP(BM216,Key!$G$3:$H$6,2,FALSE))</f>
        <v/>
      </c>
      <c r="CZ216" s="87" t="str">
        <f>IF(ISBLANK(BO216),"",VLOOKUP(BO216,Key!$G$3:$H$6,2,FALSE))</f>
        <v/>
      </c>
    </row>
    <row r="217" spans="1:104" ht="29" x14ac:dyDescent="0.35">
      <c r="A217" s="174"/>
      <c r="B217" s="137"/>
      <c r="C217" s="29" t="s">
        <v>331</v>
      </c>
      <c r="D217" s="45"/>
      <c r="E217" s="46"/>
      <c r="F217" s="46"/>
      <c r="G217" s="48"/>
      <c r="H217" s="45"/>
      <c r="I217" s="47"/>
      <c r="J217" s="46"/>
      <c r="K217" s="47"/>
      <c r="L217" s="46"/>
      <c r="M217" s="48"/>
      <c r="N217" s="45"/>
      <c r="O217" s="47"/>
      <c r="P217" s="46"/>
      <c r="Q217" s="47"/>
      <c r="R217" s="46"/>
      <c r="S217" s="48"/>
      <c r="T217" s="45"/>
      <c r="U217" s="47"/>
      <c r="V217" s="46"/>
      <c r="W217" s="47"/>
      <c r="X217" s="46"/>
      <c r="Y217" s="48"/>
      <c r="Z217" s="45"/>
      <c r="AA217" s="47"/>
      <c r="AB217" s="46"/>
      <c r="AC217" s="47"/>
      <c r="AD217" s="46"/>
      <c r="AE217" s="48"/>
      <c r="AF217" s="45"/>
      <c r="AG217" s="47"/>
      <c r="AH217" s="46"/>
      <c r="AI217" s="47"/>
      <c r="AJ217" s="46"/>
      <c r="AK217" s="48"/>
      <c r="AL217" s="45"/>
      <c r="AM217" s="47"/>
      <c r="AN217" s="46"/>
      <c r="AO217" s="47"/>
      <c r="AP217" s="46"/>
      <c r="AQ217" s="48"/>
      <c r="AR217" s="45"/>
      <c r="AS217" s="47"/>
      <c r="AT217" s="46"/>
      <c r="AU217" s="47"/>
      <c r="AV217" s="46"/>
      <c r="AW217" s="48"/>
      <c r="AX217" s="45"/>
      <c r="AY217" s="47"/>
      <c r="AZ217" s="46"/>
      <c r="BA217" s="47"/>
      <c r="BB217" s="46"/>
      <c r="BC217" s="48"/>
      <c r="BD217" s="45"/>
      <c r="BE217" s="47"/>
      <c r="BF217" s="46"/>
      <c r="BG217" s="47"/>
      <c r="BH217" s="46"/>
      <c r="BI217" s="48"/>
      <c r="BJ217" s="45"/>
      <c r="BK217" s="47"/>
      <c r="BL217" s="46"/>
      <c r="BM217" s="47"/>
      <c r="BN217" s="46"/>
      <c r="BO217" s="48"/>
      <c r="BP217" s="79">
        <f>Properties!$C$5</f>
        <v>0</v>
      </c>
      <c r="BQ217" s="84" t="s">
        <v>253</v>
      </c>
      <c r="BR217" s="80" t="s">
        <v>321</v>
      </c>
      <c r="BS217" s="80">
        <f t="shared" si="12"/>
        <v>0</v>
      </c>
      <c r="BT217" s="80">
        <f t="shared" si="13"/>
        <v>0</v>
      </c>
      <c r="BU217" s="80">
        <f t="shared" si="14"/>
        <v>0</v>
      </c>
      <c r="BV217" s="87" t="str">
        <f>IF(ISBLANK(G217),"",VLOOKUP(G217,Key!$G$3:$H$6,2,FALSE))</f>
        <v/>
      </c>
      <c r="BW217" s="87" t="str">
        <f>IF(ISBLANK(I217),"",VLOOKUP(I217,Key!$G$3:$H$6,2,FALSE))</f>
        <v/>
      </c>
      <c r="BX217" s="87" t="str">
        <f>IF(ISBLANK(K217),"",VLOOKUP(K217,Key!$G$3:$H$6,2,FALSE))</f>
        <v/>
      </c>
      <c r="BY217" s="87" t="str">
        <f>IF(ISBLANK(M217),"",VLOOKUP(M217,Key!$G$3:$H$6,2,FALSE))</f>
        <v/>
      </c>
      <c r="BZ217" s="87" t="str">
        <f>IF(ISBLANK(O217),"",VLOOKUP(O217,Key!$G$3:$H$6,2,FALSE))</f>
        <v/>
      </c>
      <c r="CA217" s="87" t="str">
        <f>IF(ISBLANK(Q217),"",VLOOKUP(Q217,Key!$G$3:$H$6,2,FALSE))</f>
        <v/>
      </c>
      <c r="CB217" s="87" t="str">
        <f>IF(ISBLANK(S217),"",VLOOKUP(S217,Key!$G$3:$H$6,2,FALSE))</f>
        <v/>
      </c>
      <c r="CC217" s="87" t="str">
        <f>IF(ISBLANK(U217),"",VLOOKUP(U217,Key!$G$3:$H$6,2,FALSE))</f>
        <v/>
      </c>
      <c r="CD217" s="87" t="str">
        <f>IF(ISBLANK(W217),"",VLOOKUP(W217,Key!$G$3:$H$6,2,FALSE))</f>
        <v/>
      </c>
      <c r="CE217" s="87" t="str">
        <f>IF(ISBLANK(Y217),"",VLOOKUP(Y217,Key!$G$3:$H$6,2,FALSE))</f>
        <v/>
      </c>
      <c r="CF217" s="87" t="str">
        <f>IF(ISBLANK(AA217),"",VLOOKUP(AA217,Key!$G$3:$H$6,2,FALSE))</f>
        <v/>
      </c>
      <c r="CG217" s="87" t="str">
        <f>IF(ISBLANK(AC217),"",VLOOKUP(AC217,Key!$G$3:$H$6,2,FALSE))</f>
        <v/>
      </c>
      <c r="CH217" s="87" t="str">
        <f>IF(ISBLANK(AE217),"",VLOOKUP(AE217,Key!$G$3:$H$6,2,FALSE))</f>
        <v/>
      </c>
      <c r="CI217" s="87" t="str">
        <f>IF(ISBLANK(AG217),"",VLOOKUP(AG217,Key!$G$3:$H$6,2,FALSE))</f>
        <v/>
      </c>
      <c r="CJ217" s="87" t="str">
        <f>IF(ISBLANK(AI217),"",VLOOKUP(AI217,Key!$G$3:$H$6,2,FALSE))</f>
        <v/>
      </c>
      <c r="CK217" s="87" t="str">
        <f>IF(ISBLANK(AK217),"",VLOOKUP(AK217,Key!$G$3:$H$6,2,FALSE))</f>
        <v/>
      </c>
      <c r="CL217" s="87" t="str">
        <f>IF(ISBLANK(AM217),"",VLOOKUP(AM217,Key!$G$3:$H$6,2,FALSE))</f>
        <v/>
      </c>
      <c r="CM217" s="87" t="str">
        <f>IF(ISBLANK(AO217),"",VLOOKUP(AO217,Key!$G$3:$H$6,2,FALSE))</f>
        <v/>
      </c>
      <c r="CN217" s="87" t="str">
        <f>IF(ISBLANK(AQ217),"",VLOOKUP(AQ217,Key!$G$3:$H$6,2,FALSE))</f>
        <v/>
      </c>
      <c r="CO217" s="87" t="str">
        <f>IF(ISBLANK(AS217),"",VLOOKUP(AS217,Key!$G$3:$H$6,2,FALSE))</f>
        <v/>
      </c>
      <c r="CP217" s="87" t="str">
        <f>IF(ISBLANK(AU217),"",VLOOKUP(AU217,Key!$G$3:$H$6,2,FALSE))</f>
        <v/>
      </c>
      <c r="CQ217" s="87" t="str">
        <f>IF(ISBLANK(AW217),"",VLOOKUP(AW217,Key!$G$3:$H$6,2,FALSE))</f>
        <v/>
      </c>
      <c r="CR217" s="87" t="str">
        <f>IF(ISBLANK(AY217),"",VLOOKUP(AY217,Key!$G$3:$H$6,2,FALSE))</f>
        <v/>
      </c>
      <c r="CS217" s="87" t="str">
        <f>IF(ISBLANK(BA217),"",VLOOKUP(BA217,Key!$G$3:$H$6,2,FALSE))</f>
        <v/>
      </c>
      <c r="CT217" s="87" t="str">
        <f>IF(ISBLANK(BC217),"",VLOOKUP(BC217,Key!$G$3:$H$6,2,FALSE))</f>
        <v/>
      </c>
      <c r="CU217" s="87" t="str">
        <f>IF(ISBLANK(BE217),"",VLOOKUP(BE217,Key!$G$3:$H$6,2,FALSE))</f>
        <v/>
      </c>
      <c r="CV217" s="87" t="str">
        <f>IF(ISBLANK(BG217),"",VLOOKUP(BG217,Key!$G$3:$H$6,2,FALSE))</f>
        <v/>
      </c>
      <c r="CW217" s="87" t="str">
        <f>IF(ISBLANK(BI217),"",VLOOKUP(BI217,Key!$G$3:$H$6,2,FALSE))</f>
        <v/>
      </c>
      <c r="CX217" s="87" t="str">
        <f>IF(ISBLANK(BK217),"",VLOOKUP(BK217,Key!$G$3:$H$6,2,FALSE))</f>
        <v/>
      </c>
      <c r="CY217" s="87" t="str">
        <f>IF(ISBLANK(BM217),"",VLOOKUP(BM217,Key!$G$3:$H$6,2,FALSE))</f>
        <v/>
      </c>
      <c r="CZ217" s="87" t="str">
        <f>IF(ISBLANK(BO217),"",VLOOKUP(BO217,Key!$G$3:$H$6,2,FALSE))</f>
        <v/>
      </c>
    </row>
    <row r="218" spans="1:104" x14ac:dyDescent="0.35">
      <c r="A218" s="174"/>
      <c r="B218" s="137"/>
      <c r="C218" s="29" t="s">
        <v>332</v>
      </c>
      <c r="D218" s="45"/>
      <c r="E218" s="46"/>
      <c r="F218" s="46"/>
      <c r="G218" s="48"/>
      <c r="H218" s="45"/>
      <c r="I218" s="47"/>
      <c r="J218" s="46"/>
      <c r="K218" s="47"/>
      <c r="L218" s="46"/>
      <c r="M218" s="48"/>
      <c r="N218" s="45"/>
      <c r="O218" s="47"/>
      <c r="P218" s="46"/>
      <c r="Q218" s="47"/>
      <c r="R218" s="46"/>
      <c r="S218" s="48"/>
      <c r="T218" s="45"/>
      <c r="U218" s="47"/>
      <c r="V218" s="46"/>
      <c r="W218" s="47"/>
      <c r="X218" s="46"/>
      <c r="Y218" s="48"/>
      <c r="Z218" s="45"/>
      <c r="AA218" s="47"/>
      <c r="AB218" s="46"/>
      <c r="AC218" s="47"/>
      <c r="AD218" s="46"/>
      <c r="AE218" s="48"/>
      <c r="AF218" s="45"/>
      <c r="AG218" s="47"/>
      <c r="AH218" s="46"/>
      <c r="AI218" s="47"/>
      <c r="AJ218" s="46"/>
      <c r="AK218" s="48"/>
      <c r="AL218" s="45"/>
      <c r="AM218" s="47"/>
      <c r="AN218" s="46"/>
      <c r="AO218" s="47"/>
      <c r="AP218" s="46"/>
      <c r="AQ218" s="48"/>
      <c r="AR218" s="45"/>
      <c r="AS218" s="47"/>
      <c r="AT218" s="46"/>
      <c r="AU218" s="47"/>
      <c r="AV218" s="46"/>
      <c r="AW218" s="48"/>
      <c r="AX218" s="45"/>
      <c r="AY218" s="47"/>
      <c r="AZ218" s="46"/>
      <c r="BA218" s="47"/>
      <c r="BB218" s="46"/>
      <c r="BC218" s="48"/>
      <c r="BD218" s="45"/>
      <c r="BE218" s="47"/>
      <c r="BF218" s="46"/>
      <c r="BG218" s="47"/>
      <c r="BH218" s="46"/>
      <c r="BI218" s="48"/>
      <c r="BJ218" s="45"/>
      <c r="BK218" s="47"/>
      <c r="BL218" s="46"/>
      <c r="BM218" s="47"/>
      <c r="BN218" s="46"/>
      <c r="BO218" s="48"/>
      <c r="BP218" s="79">
        <f>Properties!$C$5</f>
        <v>0</v>
      </c>
      <c r="BQ218" s="84" t="s">
        <v>253</v>
      </c>
      <c r="BR218" s="80" t="s">
        <v>321</v>
      </c>
      <c r="BS218" s="80">
        <f t="shared" si="12"/>
        <v>0</v>
      </c>
      <c r="BT218" s="80">
        <f t="shared" si="13"/>
        <v>0</v>
      </c>
      <c r="BU218" s="80">
        <f t="shared" si="14"/>
        <v>0</v>
      </c>
      <c r="BV218" s="87" t="str">
        <f>IF(ISBLANK(G218),"",VLOOKUP(G218,Key!$G$3:$H$6,2,FALSE))</f>
        <v/>
      </c>
      <c r="BW218" s="87" t="str">
        <f>IF(ISBLANK(I218),"",VLOOKUP(I218,Key!$G$3:$H$6,2,FALSE))</f>
        <v/>
      </c>
      <c r="BX218" s="87" t="str">
        <f>IF(ISBLANK(K218),"",VLOOKUP(K218,Key!$G$3:$H$6,2,FALSE))</f>
        <v/>
      </c>
      <c r="BY218" s="87" t="str">
        <f>IF(ISBLANK(M218),"",VLOOKUP(M218,Key!$G$3:$H$6,2,FALSE))</f>
        <v/>
      </c>
      <c r="BZ218" s="87" t="str">
        <f>IF(ISBLANK(O218),"",VLOOKUP(O218,Key!$G$3:$H$6,2,FALSE))</f>
        <v/>
      </c>
      <c r="CA218" s="87" t="str">
        <f>IF(ISBLANK(Q218),"",VLOOKUP(Q218,Key!$G$3:$H$6,2,FALSE))</f>
        <v/>
      </c>
      <c r="CB218" s="87" t="str">
        <f>IF(ISBLANK(S218),"",VLOOKUP(S218,Key!$G$3:$H$6,2,FALSE))</f>
        <v/>
      </c>
      <c r="CC218" s="87" t="str">
        <f>IF(ISBLANK(U218),"",VLOOKUP(U218,Key!$G$3:$H$6,2,FALSE))</f>
        <v/>
      </c>
      <c r="CD218" s="87" t="str">
        <f>IF(ISBLANK(W218),"",VLOOKUP(W218,Key!$G$3:$H$6,2,FALSE))</f>
        <v/>
      </c>
      <c r="CE218" s="87" t="str">
        <f>IF(ISBLANK(Y218),"",VLOOKUP(Y218,Key!$G$3:$H$6,2,FALSE))</f>
        <v/>
      </c>
      <c r="CF218" s="87" t="str">
        <f>IF(ISBLANK(AA218),"",VLOOKUP(AA218,Key!$G$3:$H$6,2,FALSE))</f>
        <v/>
      </c>
      <c r="CG218" s="87" t="str">
        <f>IF(ISBLANK(AC218),"",VLOOKUP(AC218,Key!$G$3:$H$6,2,FALSE))</f>
        <v/>
      </c>
      <c r="CH218" s="87" t="str">
        <f>IF(ISBLANK(AE218),"",VLOOKUP(AE218,Key!$G$3:$H$6,2,FALSE))</f>
        <v/>
      </c>
      <c r="CI218" s="87" t="str">
        <f>IF(ISBLANK(AG218),"",VLOOKUP(AG218,Key!$G$3:$H$6,2,FALSE))</f>
        <v/>
      </c>
      <c r="CJ218" s="87" t="str">
        <f>IF(ISBLANK(AI218),"",VLOOKUP(AI218,Key!$G$3:$H$6,2,FALSE))</f>
        <v/>
      </c>
      <c r="CK218" s="87" t="str">
        <f>IF(ISBLANK(AK218),"",VLOOKUP(AK218,Key!$G$3:$H$6,2,FALSE))</f>
        <v/>
      </c>
      <c r="CL218" s="87" t="str">
        <f>IF(ISBLANK(AM218),"",VLOOKUP(AM218,Key!$G$3:$H$6,2,FALSE))</f>
        <v/>
      </c>
      <c r="CM218" s="87" t="str">
        <f>IF(ISBLANK(AO218),"",VLOOKUP(AO218,Key!$G$3:$H$6,2,FALSE))</f>
        <v/>
      </c>
      <c r="CN218" s="87" t="str">
        <f>IF(ISBLANK(AQ218),"",VLOOKUP(AQ218,Key!$G$3:$H$6,2,FALSE))</f>
        <v/>
      </c>
      <c r="CO218" s="87" t="str">
        <f>IF(ISBLANK(AS218),"",VLOOKUP(AS218,Key!$G$3:$H$6,2,FALSE))</f>
        <v/>
      </c>
      <c r="CP218" s="87" t="str">
        <f>IF(ISBLANK(AU218),"",VLOOKUP(AU218,Key!$G$3:$H$6,2,FALSE))</f>
        <v/>
      </c>
      <c r="CQ218" s="87" t="str">
        <f>IF(ISBLANK(AW218),"",VLOOKUP(AW218,Key!$G$3:$H$6,2,FALSE))</f>
        <v/>
      </c>
      <c r="CR218" s="87" t="str">
        <f>IF(ISBLANK(AY218),"",VLOOKUP(AY218,Key!$G$3:$H$6,2,FALSE))</f>
        <v/>
      </c>
      <c r="CS218" s="87" t="str">
        <f>IF(ISBLANK(BA218),"",VLOOKUP(BA218,Key!$G$3:$H$6,2,FALSE))</f>
        <v/>
      </c>
      <c r="CT218" s="87" t="str">
        <f>IF(ISBLANK(BC218),"",VLOOKUP(BC218,Key!$G$3:$H$6,2,FALSE))</f>
        <v/>
      </c>
      <c r="CU218" s="87" t="str">
        <f>IF(ISBLANK(BE218),"",VLOOKUP(BE218,Key!$G$3:$H$6,2,FALSE))</f>
        <v/>
      </c>
      <c r="CV218" s="87" t="str">
        <f>IF(ISBLANK(BG218),"",VLOOKUP(BG218,Key!$G$3:$H$6,2,FALSE))</f>
        <v/>
      </c>
      <c r="CW218" s="87" t="str">
        <f>IF(ISBLANK(BI218),"",VLOOKUP(BI218,Key!$G$3:$H$6,2,FALSE))</f>
        <v/>
      </c>
      <c r="CX218" s="87" t="str">
        <f>IF(ISBLANK(BK218),"",VLOOKUP(BK218,Key!$G$3:$H$6,2,FALSE))</f>
        <v/>
      </c>
      <c r="CY218" s="87" t="str">
        <f>IF(ISBLANK(BM218),"",VLOOKUP(BM218,Key!$G$3:$H$6,2,FALSE))</f>
        <v/>
      </c>
      <c r="CZ218" s="87" t="str">
        <f>IF(ISBLANK(BO218),"",VLOOKUP(BO218,Key!$G$3:$H$6,2,FALSE))</f>
        <v/>
      </c>
    </row>
    <row r="219" spans="1:104" x14ac:dyDescent="0.35">
      <c r="A219" s="174"/>
      <c r="B219" s="137"/>
      <c r="C219" s="29" t="s">
        <v>333</v>
      </c>
      <c r="D219" s="45"/>
      <c r="E219" s="46"/>
      <c r="F219" s="46"/>
      <c r="G219" s="48"/>
      <c r="H219" s="45"/>
      <c r="I219" s="47"/>
      <c r="J219" s="46"/>
      <c r="K219" s="47"/>
      <c r="L219" s="46"/>
      <c r="M219" s="48"/>
      <c r="N219" s="45"/>
      <c r="O219" s="47"/>
      <c r="P219" s="46"/>
      <c r="Q219" s="47"/>
      <c r="R219" s="46"/>
      <c r="S219" s="48"/>
      <c r="T219" s="45"/>
      <c r="U219" s="47"/>
      <c r="V219" s="46"/>
      <c r="W219" s="47"/>
      <c r="X219" s="46"/>
      <c r="Y219" s="48"/>
      <c r="Z219" s="45"/>
      <c r="AA219" s="47"/>
      <c r="AB219" s="46"/>
      <c r="AC219" s="47"/>
      <c r="AD219" s="46"/>
      <c r="AE219" s="48"/>
      <c r="AF219" s="45"/>
      <c r="AG219" s="47"/>
      <c r="AH219" s="46"/>
      <c r="AI219" s="47"/>
      <c r="AJ219" s="46"/>
      <c r="AK219" s="48"/>
      <c r="AL219" s="45"/>
      <c r="AM219" s="47"/>
      <c r="AN219" s="46"/>
      <c r="AO219" s="47"/>
      <c r="AP219" s="46"/>
      <c r="AQ219" s="48"/>
      <c r="AR219" s="45"/>
      <c r="AS219" s="47"/>
      <c r="AT219" s="46"/>
      <c r="AU219" s="47"/>
      <c r="AV219" s="46"/>
      <c r="AW219" s="48"/>
      <c r="AX219" s="45"/>
      <c r="AY219" s="47"/>
      <c r="AZ219" s="46"/>
      <c r="BA219" s="47"/>
      <c r="BB219" s="46"/>
      <c r="BC219" s="48"/>
      <c r="BD219" s="45"/>
      <c r="BE219" s="47"/>
      <c r="BF219" s="46"/>
      <c r="BG219" s="47"/>
      <c r="BH219" s="46"/>
      <c r="BI219" s="48"/>
      <c r="BJ219" s="45"/>
      <c r="BK219" s="47"/>
      <c r="BL219" s="46"/>
      <c r="BM219" s="47"/>
      <c r="BN219" s="46"/>
      <c r="BO219" s="48"/>
      <c r="BP219" s="79">
        <f>Properties!$C$5</f>
        <v>0</v>
      </c>
      <c r="BQ219" s="84" t="s">
        <v>253</v>
      </c>
      <c r="BR219" s="80" t="s">
        <v>321</v>
      </c>
      <c r="BS219" s="80">
        <f t="shared" si="12"/>
        <v>0</v>
      </c>
      <c r="BT219" s="80">
        <f t="shared" si="13"/>
        <v>0</v>
      </c>
      <c r="BU219" s="80">
        <f t="shared" si="14"/>
        <v>0</v>
      </c>
      <c r="BV219" s="87" t="str">
        <f>IF(ISBLANK(G219),"",VLOOKUP(G219,Key!$G$3:$H$6,2,FALSE))</f>
        <v/>
      </c>
      <c r="BW219" s="87" t="str">
        <f>IF(ISBLANK(I219),"",VLOOKUP(I219,Key!$G$3:$H$6,2,FALSE))</f>
        <v/>
      </c>
      <c r="BX219" s="87" t="str">
        <f>IF(ISBLANK(K219),"",VLOOKUP(K219,Key!$G$3:$H$6,2,FALSE))</f>
        <v/>
      </c>
      <c r="BY219" s="87" t="str">
        <f>IF(ISBLANK(M219),"",VLOOKUP(M219,Key!$G$3:$H$6,2,FALSE))</f>
        <v/>
      </c>
      <c r="BZ219" s="87" t="str">
        <f>IF(ISBLANK(O219),"",VLOOKUP(O219,Key!$G$3:$H$6,2,FALSE))</f>
        <v/>
      </c>
      <c r="CA219" s="87" t="str">
        <f>IF(ISBLANK(Q219),"",VLOOKUP(Q219,Key!$G$3:$H$6,2,FALSE))</f>
        <v/>
      </c>
      <c r="CB219" s="87" t="str">
        <f>IF(ISBLANK(S219),"",VLOOKUP(S219,Key!$G$3:$H$6,2,FALSE))</f>
        <v/>
      </c>
      <c r="CC219" s="87" t="str">
        <f>IF(ISBLANK(U219),"",VLOOKUP(U219,Key!$G$3:$H$6,2,FALSE))</f>
        <v/>
      </c>
      <c r="CD219" s="87" t="str">
        <f>IF(ISBLANK(W219),"",VLOOKUP(W219,Key!$G$3:$H$6,2,FALSE))</f>
        <v/>
      </c>
      <c r="CE219" s="87" t="str">
        <f>IF(ISBLANK(Y219),"",VLOOKUP(Y219,Key!$G$3:$H$6,2,FALSE))</f>
        <v/>
      </c>
      <c r="CF219" s="87" t="str">
        <f>IF(ISBLANK(AA219),"",VLOOKUP(AA219,Key!$G$3:$H$6,2,FALSE))</f>
        <v/>
      </c>
      <c r="CG219" s="87" t="str">
        <f>IF(ISBLANK(AC219),"",VLOOKUP(AC219,Key!$G$3:$H$6,2,FALSE))</f>
        <v/>
      </c>
      <c r="CH219" s="87" t="str">
        <f>IF(ISBLANK(AE219),"",VLOOKUP(AE219,Key!$G$3:$H$6,2,FALSE))</f>
        <v/>
      </c>
      <c r="CI219" s="87" t="str">
        <f>IF(ISBLANK(AG219),"",VLOOKUP(AG219,Key!$G$3:$H$6,2,FALSE))</f>
        <v/>
      </c>
      <c r="CJ219" s="87" t="str">
        <f>IF(ISBLANK(AI219),"",VLOOKUP(AI219,Key!$G$3:$H$6,2,FALSE))</f>
        <v/>
      </c>
      <c r="CK219" s="87" t="str">
        <f>IF(ISBLANK(AK219),"",VLOOKUP(AK219,Key!$G$3:$H$6,2,FALSE))</f>
        <v/>
      </c>
      <c r="CL219" s="87" t="str">
        <f>IF(ISBLANK(AM219),"",VLOOKUP(AM219,Key!$G$3:$H$6,2,FALSE))</f>
        <v/>
      </c>
      <c r="CM219" s="87" t="str">
        <f>IF(ISBLANK(AO219),"",VLOOKUP(AO219,Key!$G$3:$H$6,2,FALSE))</f>
        <v/>
      </c>
      <c r="CN219" s="87" t="str">
        <f>IF(ISBLANK(AQ219),"",VLOOKUP(AQ219,Key!$G$3:$H$6,2,FALSE))</f>
        <v/>
      </c>
      <c r="CO219" s="87" t="str">
        <f>IF(ISBLANK(AS219),"",VLOOKUP(AS219,Key!$G$3:$H$6,2,FALSE))</f>
        <v/>
      </c>
      <c r="CP219" s="87" t="str">
        <f>IF(ISBLANK(AU219),"",VLOOKUP(AU219,Key!$G$3:$H$6,2,FALSE))</f>
        <v/>
      </c>
      <c r="CQ219" s="87" t="str">
        <f>IF(ISBLANK(AW219),"",VLOOKUP(AW219,Key!$G$3:$H$6,2,FALSE))</f>
        <v/>
      </c>
      <c r="CR219" s="87" t="str">
        <f>IF(ISBLANK(AY219),"",VLOOKUP(AY219,Key!$G$3:$H$6,2,FALSE))</f>
        <v/>
      </c>
      <c r="CS219" s="87" t="str">
        <f>IF(ISBLANK(BA219),"",VLOOKUP(BA219,Key!$G$3:$H$6,2,FALSE))</f>
        <v/>
      </c>
      <c r="CT219" s="87" t="str">
        <f>IF(ISBLANK(BC219),"",VLOOKUP(BC219,Key!$G$3:$H$6,2,FALSE))</f>
        <v/>
      </c>
      <c r="CU219" s="87" t="str">
        <f>IF(ISBLANK(BE219),"",VLOOKUP(BE219,Key!$G$3:$H$6,2,FALSE))</f>
        <v/>
      </c>
      <c r="CV219" s="87" t="str">
        <f>IF(ISBLANK(BG219),"",VLOOKUP(BG219,Key!$G$3:$H$6,2,FALSE))</f>
        <v/>
      </c>
      <c r="CW219" s="87" t="str">
        <f>IF(ISBLANK(BI219),"",VLOOKUP(BI219,Key!$G$3:$H$6,2,FALSE))</f>
        <v/>
      </c>
      <c r="CX219" s="87" t="str">
        <f>IF(ISBLANK(BK219),"",VLOOKUP(BK219,Key!$G$3:$H$6,2,FALSE))</f>
        <v/>
      </c>
      <c r="CY219" s="87" t="str">
        <f>IF(ISBLANK(BM219),"",VLOOKUP(BM219,Key!$G$3:$H$6,2,FALSE))</f>
        <v/>
      </c>
      <c r="CZ219" s="87" t="str">
        <f>IF(ISBLANK(BO219),"",VLOOKUP(BO219,Key!$G$3:$H$6,2,FALSE))</f>
        <v/>
      </c>
    </row>
    <row r="220" spans="1:104" x14ac:dyDescent="0.35">
      <c r="A220" s="174"/>
      <c r="B220" s="137"/>
      <c r="C220" s="29" t="s">
        <v>334</v>
      </c>
      <c r="D220" s="45"/>
      <c r="E220" s="46"/>
      <c r="F220" s="46"/>
      <c r="G220" s="48"/>
      <c r="H220" s="45"/>
      <c r="I220" s="47"/>
      <c r="J220" s="46"/>
      <c r="K220" s="47"/>
      <c r="L220" s="46"/>
      <c r="M220" s="48"/>
      <c r="N220" s="45"/>
      <c r="O220" s="47"/>
      <c r="P220" s="46"/>
      <c r="Q220" s="47"/>
      <c r="R220" s="46"/>
      <c r="S220" s="48"/>
      <c r="T220" s="45"/>
      <c r="U220" s="47"/>
      <c r="V220" s="46"/>
      <c r="W220" s="47"/>
      <c r="X220" s="46"/>
      <c r="Y220" s="48"/>
      <c r="Z220" s="45"/>
      <c r="AA220" s="47"/>
      <c r="AB220" s="46"/>
      <c r="AC220" s="47"/>
      <c r="AD220" s="46"/>
      <c r="AE220" s="48"/>
      <c r="AF220" s="45"/>
      <c r="AG220" s="47"/>
      <c r="AH220" s="46"/>
      <c r="AI220" s="47"/>
      <c r="AJ220" s="46"/>
      <c r="AK220" s="48"/>
      <c r="AL220" s="45"/>
      <c r="AM220" s="47"/>
      <c r="AN220" s="46"/>
      <c r="AO220" s="47"/>
      <c r="AP220" s="46"/>
      <c r="AQ220" s="48"/>
      <c r="AR220" s="45"/>
      <c r="AS220" s="47"/>
      <c r="AT220" s="46"/>
      <c r="AU220" s="47"/>
      <c r="AV220" s="46"/>
      <c r="AW220" s="48"/>
      <c r="AX220" s="45"/>
      <c r="AY220" s="47"/>
      <c r="AZ220" s="46"/>
      <c r="BA220" s="47"/>
      <c r="BB220" s="46"/>
      <c r="BC220" s="48"/>
      <c r="BD220" s="45"/>
      <c r="BE220" s="47"/>
      <c r="BF220" s="46"/>
      <c r="BG220" s="47"/>
      <c r="BH220" s="46"/>
      <c r="BI220" s="48"/>
      <c r="BJ220" s="45"/>
      <c r="BK220" s="47"/>
      <c r="BL220" s="46"/>
      <c r="BM220" s="47"/>
      <c r="BN220" s="46"/>
      <c r="BO220" s="48"/>
      <c r="BP220" s="79">
        <f>Properties!$C$5</f>
        <v>0</v>
      </c>
      <c r="BQ220" s="84" t="s">
        <v>253</v>
      </c>
      <c r="BR220" s="80" t="s">
        <v>321</v>
      </c>
      <c r="BS220" s="80">
        <f t="shared" si="12"/>
        <v>0</v>
      </c>
      <c r="BT220" s="80">
        <f t="shared" si="13"/>
        <v>0</v>
      </c>
      <c r="BU220" s="80">
        <f t="shared" si="14"/>
        <v>0</v>
      </c>
      <c r="BV220" s="87" t="str">
        <f>IF(ISBLANK(G220),"",VLOOKUP(G220,Key!$G$3:$H$6,2,FALSE))</f>
        <v/>
      </c>
      <c r="BW220" s="87" t="str">
        <f>IF(ISBLANK(I220),"",VLOOKUP(I220,Key!$G$3:$H$6,2,FALSE))</f>
        <v/>
      </c>
      <c r="BX220" s="87" t="str">
        <f>IF(ISBLANK(K220),"",VLOOKUP(K220,Key!$G$3:$H$6,2,FALSE))</f>
        <v/>
      </c>
      <c r="BY220" s="87" t="str">
        <f>IF(ISBLANK(M220),"",VLOOKUP(M220,Key!$G$3:$H$6,2,FALSE))</f>
        <v/>
      </c>
      <c r="BZ220" s="87" t="str">
        <f>IF(ISBLANK(O220),"",VLOOKUP(O220,Key!$G$3:$H$6,2,FALSE))</f>
        <v/>
      </c>
      <c r="CA220" s="87" t="str">
        <f>IF(ISBLANK(Q220),"",VLOOKUP(Q220,Key!$G$3:$H$6,2,FALSE))</f>
        <v/>
      </c>
      <c r="CB220" s="87" t="str">
        <f>IF(ISBLANK(S220),"",VLOOKUP(S220,Key!$G$3:$H$6,2,FALSE))</f>
        <v/>
      </c>
      <c r="CC220" s="87" t="str">
        <f>IF(ISBLANK(U220),"",VLOOKUP(U220,Key!$G$3:$H$6,2,FALSE))</f>
        <v/>
      </c>
      <c r="CD220" s="87" t="str">
        <f>IF(ISBLANK(W220),"",VLOOKUP(W220,Key!$G$3:$H$6,2,FALSE))</f>
        <v/>
      </c>
      <c r="CE220" s="87" t="str">
        <f>IF(ISBLANK(Y220),"",VLOOKUP(Y220,Key!$G$3:$H$6,2,FALSE))</f>
        <v/>
      </c>
      <c r="CF220" s="87" t="str">
        <f>IF(ISBLANK(AA220),"",VLOOKUP(AA220,Key!$G$3:$H$6,2,FALSE))</f>
        <v/>
      </c>
      <c r="CG220" s="87" t="str">
        <f>IF(ISBLANK(AC220),"",VLOOKUP(AC220,Key!$G$3:$H$6,2,FALSE))</f>
        <v/>
      </c>
      <c r="CH220" s="87" t="str">
        <f>IF(ISBLANK(AE220),"",VLOOKUP(AE220,Key!$G$3:$H$6,2,FALSE))</f>
        <v/>
      </c>
      <c r="CI220" s="87" t="str">
        <f>IF(ISBLANK(AG220),"",VLOOKUP(AG220,Key!$G$3:$H$6,2,FALSE))</f>
        <v/>
      </c>
      <c r="CJ220" s="87" t="str">
        <f>IF(ISBLANK(AI220),"",VLOOKUP(AI220,Key!$G$3:$H$6,2,FALSE))</f>
        <v/>
      </c>
      <c r="CK220" s="87" t="str">
        <f>IF(ISBLANK(AK220),"",VLOOKUP(AK220,Key!$G$3:$H$6,2,FALSE))</f>
        <v/>
      </c>
      <c r="CL220" s="87" t="str">
        <f>IF(ISBLANK(AM220),"",VLOOKUP(AM220,Key!$G$3:$H$6,2,FALSE))</f>
        <v/>
      </c>
      <c r="CM220" s="87" t="str">
        <f>IF(ISBLANK(AO220),"",VLOOKUP(AO220,Key!$G$3:$H$6,2,FALSE))</f>
        <v/>
      </c>
      <c r="CN220" s="87" t="str">
        <f>IF(ISBLANK(AQ220),"",VLOOKUP(AQ220,Key!$G$3:$H$6,2,FALSE))</f>
        <v/>
      </c>
      <c r="CO220" s="87" t="str">
        <f>IF(ISBLANK(AS220),"",VLOOKUP(AS220,Key!$G$3:$H$6,2,FALSE))</f>
        <v/>
      </c>
      <c r="CP220" s="87" t="str">
        <f>IF(ISBLANK(AU220),"",VLOOKUP(AU220,Key!$G$3:$H$6,2,FALSE))</f>
        <v/>
      </c>
      <c r="CQ220" s="87" t="str">
        <f>IF(ISBLANK(AW220),"",VLOOKUP(AW220,Key!$G$3:$H$6,2,FALSE))</f>
        <v/>
      </c>
      <c r="CR220" s="87" t="str">
        <f>IF(ISBLANK(AY220),"",VLOOKUP(AY220,Key!$G$3:$H$6,2,FALSE))</f>
        <v/>
      </c>
      <c r="CS220" s="87" t="str">
        <f>IF(ISBLANK(BA220),"",VLOOKUP(BA220,Key!$G$3:$H$6,2,FALSE))</f>
        <v/>
      </c>
      <c r="CT220" s="87" t="str">
        <f>IF(ISBLANK(BC220),"",VLOOKUP(BC220,Key!$G$3:$H$6,2,FALSE))</f>
        <v/>
      </c>
      <c r="CU220" s="87" t="str">
        <f>IF(ISBLANK(BE220),"",VLOOKUP(BE220,Key!$G$3:$H$6,2,FALSE))</f>
        <v/>
      </c>
      <c r="CV220" s="87" t="str">
        <f>IF(ISBLANK(BG220),"",VLOOKUP(BG220,Key!$G$3:$H$6,2,FALSE))</f>
        <v/>
      </c>
      <c r="CW220" s="87" t="str">
        <f>IF(ISBLANK(BI220),"",VLOOKUP(BI220,Key!$G$3:$H$6,2,FALSE))</f>
        <v/>
      </c>
      <c r="CX220" s="87" t="str">
        <f>IF(ISBLANK(BK220),"",VLOOKUP(BK220,Key!$G$3:$H$6,2,FALSE))</f>
        <v/>
      </c>
      <c r="CY220" s="87" t="str">
        <f>IF(ISBLANK(BM220),"",VLOOKUP(BM220,Key!$G$3:$H$6,2,FALSE))</f>
        <v/>
      </c>
      <c r="CZ220" s="87" t="str">
        <f>IF(ISBLANK(BO220),"",VLOOKUP(BO220,Key!$G$3:$H$6,2,FALSE))</f>
        <v/>
      </c>
    </row>
    <row r="221" spans="1:104" x14ac:dyDescent="0.35">
      <c r="A221" s="174"/>
      <c r="B221" s="137"/>
      <c r="C221" s="29" t="s">
        <v>335</v>
      </c>
      <c r="D221" s="45"/>
      <c r="E221" s="46"/>
      <c r="F221" s="46"/>
      <c r="G221" s="48"/>
      <c r="H221" s="45"/>
      <c r="I221" s="47"/>
      <c r="J221" s="46"/>
      <c r="K221" s="47"/>
      <c r="L221" s="46"/>
      <c r="M221" s="48"/>
      <c r="N221" s="45"/>
      <c r="O221" s="47"/>
      <c r="P221" s="46"/>
      <c r="Q221" s="47"/>
      <c r="R221" s="46"/>
      <c r="S221" s="48"/>
      <c r="T221" s="45"/>
      <c r="U221" s="47"/>
      <c r="V221" s="46"/>
      <c r="W221" s="47"/>
      <c r="X221" s="46"/>
      <c r="Y221" s="48"/>
      <c r="Z221" s="45"/>
      <c r="AA221" s="47"/>
      <c r="AB221" s="46"/>
      <c r="AC221" s="47"/>
      <c r="AD221" s="46"/>
      <c r="AE221" s="48"/>
      <c r="AF221" s="45"/>
      <c r="AG221" s="47"/>
      <c r="AH221" s="46"/>
      <c r="AI221" s="47"/>
      <c r="AJ221" s="46"/>
      <c r="AK221" s="48"/>
      <c r="AL221" s="45"/>
      <c r="AM221" s="47"/>
      <c r="AN221" s="46"/>
      <c r="AO221" s="47"/>
      <c r="AP221" s="46"/>
      <c r="AQ221" s="48"/>
      <c r="AR221" s="45"/>
      <c r="AS221" s="47"/>
      <c r="AT221" s="46"/>
      <c r="AU221" s="47"/>
      <c r="AV221" s="46"/>
      <c r="AW221" s="48"/>
      <c r="AX221" s="45"/>
      <c r="AY221" s="47"/>
      <c r="AZ221" s="46"/>
      <c r="BA221" s="47"/>
      <c r="BB221" s="46"/>
      <c r="BC221" s="48"/>
      <c r="BD221" s="45"/>
      <c r="BE221" s="47"/>
      <c r="BF221" s="46"/>
      <c r="BG221" s="47"/>
      <c r="BH221" s="46"/>
      <c r="BI221" s="48"/>
      <c r="BJ221" s="45"/>
      <c r="BK221" s="47"/>
      <c r="BL221" s="46"/>
      <c r="BM221" s="47"/>
      <c r="BN221" s="46"/>
      <c r="BO221" s="48"/>
      <c r="BP221" s="79">
        <f>Properties!$C$5</f>
        <v>0</v>
      </c>
      <c r="BQ221" s="84" t="s">
        <v>253</v>
      </c>
      <c r="BR221" s="80" t="s">
        <v>321</v>
      </c>
      <c r="BS221" s="80">
        <f t="shared" si="12"/>
        <v>0</v>
      </c>
      <c r="BT221" s="80">
        <f t="shared" si="13"/>
        <v>0</v>
      </c>
      <c r="BU221" s="80">
        <f t="shared" si="14"/>
        <v>0</v>
      </c>
      <c r="BV221" s="87" t="str">
        <f>IF(ISBLANK(G221),"",VLOOKUP(G221,Key!$G$3:$H$6,2,FALSE))</f>
        <v/>
      </c>
      <c r="BW221" s="87" t="str">
        <f>IF(ISBLANK(I221),"",VLOOKUP(I221,Key!$G$3:$H$6,2,FALSE))</f>
        <v/>
      </c>
      <c r="BX221" s="87" t="str">
        <f>IF(ISBLANK(K221),"",VLOOKUP(K221,Key!$G$3:$H$6,2,FALSE))</f>
        <v/>
      </c>
      <c r="BY221" s="87" t="str">
        <f>IF(ISBLANK(M221),"",VLOOKUP(M221,Key!$G$3:$H$6,2,FALSE))</f>
        <v/>
      </c>
      <c r="BZ221" s="87" t="str">
        <f>IF(ISBLANK(O221),"",VLOOKUP(O221,Key!$G$3:$H$6,2,FALSE))</f>
        <v/>
      </c>
      <c r="CA221" s="87" t="str">
        <f>IF(ISBLANK(Q221),"",VLOOKUP(Q221,Key!$G$3:$H$6,2,FALSE))</f>
        <v/>
      </c>
      <c r="CB221" s="87" t="str">
        <f>IF(ISBLANK(S221),"",VLOOKUP(S221,Key!$G$3:$H$6,2,FALSE))</f>
        <v/>
      </c>
      <c r="CC221" s="87" t="str">
        <f>IF(ISBLANK(U221),"",VLOOKUP(U221,Key!$G$3:$H$6,2,FALSE))</f>
        <v/>
      </c>
      <c r="CD221" s="87" t="str">
        <f>IF(ISBLANK(W221),"",VLOOKUP(W221,Key!$G$3:$H$6,2,FALSE))</f>
        <v/>
      </c>
      <c r="CE221" s="87" t="str">
        <f>IF(ISBLANK(Y221),"",VLOOKUP(Y221,Key!$G$3:$H$6,2,FALSE))</f>
        <v/>
      </c>
      <c r="CF221" s="87" t="str">
        <f>IF(ISBLANK(AA221),"",VLOOKUP(AA221,Key!$G$3:$H$6,2,FALSE))</f>
        <v/>
      </c>
      <c r="CG221" s="87" t="str">
        <f>IF(ISBLANK(AC221),"",VLOOKUP(AC221,Key!$G$3:$H$6,2,FALSE))</f>
        <v/>
      </c>
      <c r="CH221" s="87" t="str">
        <f>IF(ISBLANK(AE221),"",VLOOKUP(AE221,Key!$G$3:$H$6,2,FALSE))</f>
        <v/>
      </c>
      <c r="CI221" s="87" t="str">
        <f>IF(ISBLANK(AG221),"",VLOOKUP(AG221,Key!$G$3:$H$6,2,FALSE))</f>
        <v/>
      </c>
      <c r="CJ221" s="87" t="str">
        <f>IF(ISBLANK(AI221),"",VLOOKUP(AI221,Key!$G$3:$H$6,2,FALSE))</f>
        <v/>
      </c>
      <c r="CK221" s="87" t="str">
        <f>IF(ISBLANK(AK221),"",VLOOKUP(AK221,Key!$G$3:$H$6,2,FALSE))</f>
        <v/>
      </c>
      <c r="CL221" s="87" t="str">
        <f>IF(ISBLANK(AM221),"",VLOOKUP(AM221,Key!$G$3:$H$6,2,FALSE))</f>
        <v/>
      </c>
      <c r="CM221" s="87" t="str">
        <f>IF(ISBLANK(AO221),"",VLOOKUP(AO221,Key!$G$3:$H$6,2,FALSE))</f>
        <v/>
      </c>
      <c r="CN221" s="87" t="str">
        <f>IF(ISBLANK(AQ221),"",VLOOKUP(AQ221,Key!$G$3:$H$6,2,FALSE))</f>
        <v/>
      </c>
      <c r="CO221" s="87" t="str">
        <f>IF(ISBLANK(AS221),"",VLOOKUP(AS221,Key!$G$3:$H$6,2,FALSE))</f>
        <v/>
      </c>
      <c r="CP221" s="87" t="str">
        <f>IF(ISBLANK(AU221),"",VLOOKUP(AU221,Key!$G$3:$H$6,2,FALSE))</f>
        <v/>
      </c>
      <c r="CQ221" s="87" t="str">
        <f>IF(ISBLANK(AW221),"",VLOOKUP(AW221,Key!$G$3:$H$6,2,FALSE))</f>
        <v/>
      </c>
      <c r="CR221" s="87" t="str">
        <f>IF(ISBLANK(AY221),"",VLOOKUP(AY221,Key!$G$3:$H$6,2,FALSE))</f>
        <v/>
      </c>
      <c r="CS221" s="87" t="str">
        <f>IF(ISBLANK(BA221),"",VLOOKUP(BA221,Key!$G$3:$H$6,2,FALSE))</f>
        <v/>
      </c>
      <c r="CT221" s="87" t="str">
        <f>IF(ISBLANK(BC221),"",VLOOKUP(BC221,Key!$G$3:$H$6,2,FALSE))</f>
        <v/>
      </c>
      <c r="CU221" s="87" t="str">
        <f>IF(ISBLANK(BE221),"",VLOOKUP(BE221,Key!$G$3:$H$6,2,FALSE))</f>
        <v/>
      </c>
      <c r="CV221" s="87" t="str">
        <f>IF(ISBLANK(BG221),"",VLOOKUP(BG221,Key!$G$3:$H$6,2,FALSE))</f>
        <v/>
      </c>
      <c r="CW221" s="87" t="str">
        <f>IF(ISBLANK(BI221),"",VLOOKUP(BI221,Key!$G$3:$H$6,2,FALSE))</f>
        <v/>
      </c>
      <c r="CX221" s="87" t="str">
        <f>IF(ISBLANK(BK221),"",VLOOKUP(BK221,Key!$G$3:$H$6,2,FALSE))</f>
        <v/>
      </c>
      <c r="CY221" s="87" t="str">
        <f>IF(ISBLANK(BM221),"",VLOOKUP(BM221,Key!$G$3:$H$6,2,FALSE))</f>
        <v/>
      </c>
      <c r="CZ221" s="87" t="str">
        <f>IF(ISBLANK(BO221),"",VLOOKUP(BO221,Key!$G$3:$H$6,2,FALSE))</f>
        <v/>
      </c>
    </row>
    <row r="222" spans="1:104" x14ac:dyDescent="0.35">
      <c r="A222" s="174"/>
      <c r="B222" s="137"/>
      <c r="C222" s="29" t="s">
        <v>336</v>
      </c>
      <c r="D222" s="45"/>
      <c r="E222" s="46"/>
      <c r="F222" s="46"/>
      <c r="G222" s="48"/>
      <c r="H222" s="45"/>
      <c r="I222" s="47"/>
      <c r="J222" s="46"/>
      <c r="K222" s="47"/>
      <c r="L222" s="46"/>
      <c r="M222" s="48"/>
      <c r="N222" s="45"/>
      <c r="O222" s="47"/>
      <c r="P222" s="46"/>
      <c r="Q222" s="47"/>
      <c r="R222" s="46"/>
      <c r="S222" s="48"/>
      <c r="T222" s="45"/>
      <c r="U222" s="47"/>
      <c r="V222" s="46"/>
      <c r="W222" s="47"/>
      <c r="X222" s="46"/>
      <c r="Y222" s="48"/>
      <c r="Z222" s="45"/>
      <c r="AA222" s="47"/>
      <c r="AB222" s="46"/>
      <c r="AC222" s="47"/>
      <c r="AD222" s="46"/>
      <c r="AE222" s="48"/>
      <c r="AF222" s="45"/>
      <c r="AG222" s="47"/>
      <c r="AH222" s="46"/>
      <c r="AI222" s="47"/>
      <c r="AJ222" s="46"/>
      <c r="AK222" s="48"/>
      <c r="AL222" s="45"/>
      <c r="AM222" s="47"/>
      <c r="AN222" s="46"/>
      <c r="AO222" s="47"/>
      <c r="AP222" s="46"/>
      <c r="AQ222" s="48"/>
      <c r="AR222" s="45"/>
      <c r="AS222" s="47"/>
      <c r="AT222" s="46"/>
      <c r="AU222" s="47"/>
      <c r="AV222" s="46"/>
      <c r="AW222" s="48"/>
      <c r="AX222" s="45"/>
      <c r="AY222" s="47"/>
      <c r="AZ222" s="46"/>
      <c r="BA222" s="47"/>
      <c r="BB222" s="46"/>
      <c r="BC222" s="48"/>
      <c r="BD222" s="45"/>
      <c r="BE222" s="47"/>
      <c r="BF222" s="46"/>
      <c r="BG222" s="47"/>
      <c r="BH222" s="46"/>
      <c r="BI222" s="48"/>
      <c r="BJ222" s="45"/>
      <c r="BK222" s="47"/>
      <c r="BL222" s="46"/>
      <c r="BM222" s="47"/>
      <c r="BN222" s="46"/>
      <c r="BO222" s="48"/>
      <c r="BP222" s="79">
        <f>Properties!$C$5</f>
        <v>0</v>
      </c>
      <c r="BQ222" s="84" t="s">
        <v>253</v>
      </c>
      <c r="BR222" s="80" t="s">
        <v>321</v>
      </c>
      <c r="BS222" s="80">
        <f t="shared" si="12"/>
        <v>0</v>
      </c>
      <c r="BT222" s="80">
        <f t="shared" si="13"/>
        <v>0</v>
      </c>
      <c r="BU222" s="80">
        <f t="shared" si="14"/>
        <v>0</v>
      </c>
      <c r="BV222" s="87" t="str">
        <f>IF(ISBLANK(G222),"",VLOOKUP(G222,Key!$G$3:$H$6,2,FALSE))</f>
        <v/>
      </c>
      <c r="BW222" s="87" t="str">
        <f>IF(ISBLANK(I222),"",VLOOKUP(I222,Key!$G$3:$H$6,2,FALSE))</f>
        <v/>
      </c>
      <c r="BX222" s="87" t="str">
        <f>IF(ISBLANK(K222),"",VLOOKUP(K222,Key!$G$3:$H$6,2,FALSE))</f>
        <v/>
      </c>
      <c r="BY222" s="87" t="str">
        <f>IF(ISBLANK(M222),"",VLOOKUP(M222,Key!$G$3:$H$6,2,FALSE))</f>
        <v/>
      </c>
      <c r="BZ222" s="87" t="str">
        <f>IF(ISBLANK(O222),"",VLOOKUP(O222,Key!$G$3:$H$6,2,FALSE))</f>
        <v/>
      </c>
      <c r="CA222" s="87" t="str">
        <f>IF(ISBLANK(Q222),"",VLOOKUP(Q222,Key!$G$3:$H$6,2,FALSE))</f>
        <v/>
      </c>
      <c r="CB222" s="87" t="str">
        <f>IF(ISBLANK(S222),"",VLOOKUP(S222,Key!$G$3:$H$6,2,FALSE))</f>
        <v/>
      </c>
      <c r="CC222" s="87" t="str">
        <f>IF(ISBLANK(U222),"",VLOOKUP(U222,Key!$G$3:$H$6,2,FALSE))</f>
        <v/>
      </c>
      <c r="CD222" s="87" t="str">
        <f>IF(ISBLANK(W222),"",VLOOKUP(W222,Key!$G$3:$H$6,2,FALSE))</f>
        <v/>
      </c>
      <c r="CE222" s="87" t="str">
        <f>IF(ISBLANK(Y222),"",VLOOKUP(Y222,Key!$G$3:$H$6,2,FALSE))</f>
        <v/>
      </c>
      <c r="CF222" s="87" t="str">
        <f>IF(ISBLANK(AA222),"",VLOOKUP(AA222,Key!$G$3:$H$6,2,FALSE))</f>
        <v/>
      </c>
      <c r="CG222" s="87" t="str">
        <f>IF(ISBLANK(AC222),"",VLOOKUP(AC222,Key!$G$3:$H$6,2,FALSE))</f>
        <v/>
      </c>
      <c r="CH222" s="87" t="str">
        <f>IF(ISBLANK(AE222),"",VLOOKUP(AE222,Key!$G$3:$H$6,2,FALSE))</f>
        <v/>
      </c>
      <c r="CI222" s="87" t="str">
        <f>IF(ISBLANK(AG222),"",VLOOKUP(AG222,Key!$G$3:$H$6,2,FALSE))</f>
        <v/>
      </c>
      <c r="CJ222" s="87" t="str">
        <f>IF(ISBLANK(AI222),"",VLOOKUP(AI222,Key!$G$3:$H$6,2,FALSE))</f>
        <v/>
      </c>
      <c r="CK222" s="87" t="str">
        <f>IF(ISBLANK(AK222),"",VLOOKUP(AK222,Key!$G$3:$H$6,2,FALSE))</f>
        <v/>
      </c>
      <c r="CL222" s="87" t="str">
        <f>IF(ISBLANK(AM222),"",VLOOKUP(AM222,Key!$G$3:$H$6,2,FALSE))</f>
        <v/>
      </c>
      <c r="CM222" s="87" t="str">
        <f>IF(ISBLANK(AO222),"",VLOOKUP(AO222,Key!$G$3:$H$6,2,FALSE))</f>
        <v/>
      </c>
      <c r="CN222" s="87" t="str">
        <f>IF(ISBLANK(AQ222),"",VLOOKUP(AQ222,Key!$G$3:$H$6,2,FALSE))</f>
        <v/>
      </c>
      <c r="CO222" s="87" t="str">
        <f>IF(ISBLANK(AS222),"",VLOOKUP(AS222,Key!$G$3:$H$6,2,FALSE))</f>
        <v/>
      </c>
      <c r="CP222" s="87" t="str">
        <f>IF(ISBLANK(AU222),"",VLOOKUP(AU222,Key!$G$3:$H$6,2,FALSE))</f>
        <v/>
      </c>
      <c r="CQ222" s="87" t="str">
        <f>IF(ISBLANK(AW222),"",VLOOKUP(AW222,Key!$G$3:$H$6,2,FALSE))</f>
        <v/>
      </c>
      <c r="CR222" s="87" t="str">
        <f>IF(ISBLANK(AY222),"",VLOOKUP(AY222,Key!$G$3:$H$6,2,FALSE))</f>
        <v/>
      </c>
      <c r="CS222" s="87" t="str">
        <f>IF(ISBLANK(BA222),"",VLOOKUP(BA222,Key!$G$3:$H$6,2,FALSE))</f>
        <v/>
      </c>
      <c r="CT222" s="87" t="str">
        <f>IF(ISBLANK(BC222),"",VLOOKUP(BC222,Key!$G$3:$H$6,2,FALSE))</f>
        <v/>
      </c>
      <c r="CU222" s="87" t="str">
        <f>IF(ISBLANK(BE222),"",VLOOKUP(BE222,Key!$G$3:$H$6,2,FALSE))</f>
        <v/>
      </c>
      <c r="CV222" s="87" t="str">
        <f>IF(ISBLANK(BG222),"",VLOOKUP(BG222,Key!$G$3:$H$6,2,FALSE))</f>
        <v/>
      </c>
      <c r="CW222" s="87" t="str">
        <f>IF(ISBLANK(BI222),"",VLOOKUP(BI222,Key!$G$3:$H$6,2,FALSE))</f>
        <v/>
      </c>
      <c r="CX222" s="87" t="str">
        <f>IF(ISBLANK(BK222),"",VLOOKUP(BK222,Key!$G$3:$H$6,2,FALSE))</f>
        <v/>
      </c>
      <c r="CY222" s="87" t="str">
        <f>IF(ISBLANK(BM222),"",VLOOKUP(BM222,Key!$G$3:$H$6,2,FALSE))</f>
        <v/>
      </c>
      <c r="CZ222" s="87" t="str">
        <f>IF(ISBLANK(BO222),"",VLOOKUP(BO222,Key!$G$3:$H$6,2,FALSE))</f>
        <v/>
      </c>
    </row>
    <row r="223" spans="1:104" x14ac:dyDescent="0.35">
      <c r="A223" s="174"/>
      <c r="B223" s="137"/>
      <c r="C223" s="29" t="s">
        <v>337</v>
      </c>
      <c r="D223" s="45"/>
      <c r="E223" s="46"/>
      <c r="F223" s="46"/>
      <c r="G223" s="48"/>
      <c r="H223" s="45"/>
      <c r="I223" s="47"/>
      <c r="J223" s="46"/>
      <c r="K223" s="47"/>
      <c r="L223" s="46"/>
      <c r="M223" s="48"/>
      <c r="N223" s="45"/>
      <c r="O223" s="47"/>
      <c r="P223" s="46"/>
      <c r="Q223" s="47"/>
      <c r="R223" s="46"/>
      <c r="S223" s="48"/>
      <c r="T223" s="45"/>
      <c r="U223" s="47"/>
      <c r="V223" s="46"/>
      <c r="W223" s="47"/>
      <c r="X223" s="46"/>
      <c r="Y223" s="48"/>
      <c r="Z223" s="45"/>
      <c r="AA223" s="47"/>
      <c r="AB223" s="46"/>
      <c r="AC223" s="47"/>
      <c r="AD223" s="46"/>
      <c r="AE223" s="48"/>
      <c r="AF223" s="45"/>
      <c r="AG223" s="47"/>
      <c r="AH223" s="46"/>
      <c r="AI223" s="47"/>
      <c r="AJ223" s="46"/>
      <c r="AK223" s="48"/>
      <c r="AL223" s="45"/>
      <c r="AM223" s="47"/>
      <c r="AN223" s="46"/>
      <c r="AO223" s="47"/>
      <c r="AP223" s="46"/>
      <c r="AQ223" s="48"/>
      <c r="AR223" s="45"/>
      <c r="AS223" s="47"/>
      <c r="AT223" s="46"/>
      <c r="AU223" s="47"/>
      <c r="AV223" s="46"/>
      <c r="AW223" s="48"/>
      <c r="AX223" s="45"/>
      <c r="AY223" s="47"/>
      <c r="AZ223" s="46"/>
      <c r="BA223" s="47"/>
      <c r="BB223" s="46"/>
      <c r="BC223" s="48"/>
      <c r="BD223" s="45"/>
      <c r="BE223" s="47"/>
      <c r="BF223" s="46"/>
      <c r="BG223" s="47"/>
      <c r="BH223" s="46"/>
      <c r="BI223" s="48"/>
      <c r="BJ223" s="45"/>
      <c r="BK223" s="47"/>
      <c r="BL223" s="46"/>
      <c r="BM223" s="47"/>
      <c r="BN223" s="46"/>
      <c r="BO223" s="48"/>
      <c r="BP223" s="79">
        <f>Properties!$C$5</f>
        <v>0</v>
      </c>
      <c r="BQ223" s="84" t="s">
        <v>253</v>
      </c>
      <c r="BR223" s="80" t="s">
        <v>321</v>
      </c>
      <c r="BS223" s="80">
        <f t="shared" si="12"/>
        <v>0</v>
      </c>
      <c r="BT223" s="80">
        <f t="shared" si="13"/>
        <v>0</v>
      </c>
      <c r="BU223" s="80">
        <f t="shared" si="14"/>
        <v>0</v>
      </c>
      <c r="BV223" s="87" t="str">
        <f>IF(ISBLANK(G223),"",VLOOKUP(G223,Key!$G$3:$H$6,2,FALSE))</f>
        <v/>
      </c>
      <c r="BW223" s="87" t="str">
        <f>IF(ISBLANK(I223),"",VLOOKUP(I223,Key!$G$3:$H$6,2,FALSE))</f>
        <v/>
      </c>
      <c r="BX223" s="87" t="str">
        <f>IF(ISBLANK(K223),"",VLOOKUP(K223,Key!$G$3:$H$6,2,FALSE))</f>
        <v/>
      </c>
      <c r="BY223" s="87" t="str">
        <f>IF(ISBLANK(M223),"",VLOOKUP(M223,Key!$G$3:$H$6,2,FALSE))</f>
        <v/>
      </c>
      <c r="BZ223" s="87" t="str">
        <f>IF(ISBLANK(O223),"",VLOOKUP(O223,Key!$G$3:$H$6,2,FALSE))</f>
        <v/>
      </c>
      <c r="CA223" s="87" t="str">
        <f>IF(ISBLANK(Q223),"",VLOOKUP(Q223,Key!$G$3:$H$6,2,FALSE))</f>
        <v/>
      </c>
      <c r="CB223" s="87" t="str">
        <f>IF(ISBLANK(S223),"",VLOOKUP(S223,Key!$G$3:$H$6,2,FALSE))</f>
        <v/>
      </c>
      <c r="CC223" s="87" t="str">
        <f>IF(ISBLANK(U223),"",VLOOKUP(U223,Key!$G$3:$H$6,2,FALSE))</f>
        <v/>
      </c>
      <c r="CD223" s="87" t="str">
        <f>IF(ISBLANK(W223),"",VLOOKUP(W223,Key!$G$3:$H$6,2,FALSE))</f>
        <v/>
      </c>
      <c r="CE223" s="87" t="str">
        <f>IF(ISBLANK(Y223),"",VLOOKUP(Y223,Key!$G$3:$H$6,2,FALSE))</f>
        <v/>
      </c>
      <c r="CF223" s="87" t="str">
        <f>IF(ISBLANK(AA223),"",VLOOKUP(AA223,Key!$G$3:$H$6,2,FALSE))</f>
        <v/>
      </c>
      <c r="CG223" s="87" t="str">
        <f>IF(ISBLANK(AC223),"",VLOOKUP(AC223,Key!$G$3:$H$6,2,FALSE))</f>
        <v/>
      </c>
      <c r="CH223" s="87" t="str">
        <f>IF(ISBLANK(AE223),"",VLOOKUP(AE223,Key!$G$3:$H$6,2,FALSE))</f>
        <v/>
      </c>
      <c r="CI223" s="87" t="str">
        <f>IF(ISBLANK(AG223),"",VLOOKUP(AG223,Key!$G$3:$H$6,2,FALSE))</f>
        <v/>
      </c>
      <c r="CJ223" s="87" t="str">
        <f>IF(ISBLANK(AI223),"",VLOOKUP(AI223,Key!$G$3:$H$6,2,FALSE))</f>
        <v/>
      </c>
      <c r="CK223" s="87" t="str">
        <f>IF(ISBLANK(AK223),"",VLOOKUP(AK223,Key!$G$3:$H$6,2,FALSE))</f>
        <v/>
      </c>
      <c r="CL223" s="87" t="str">
        <f>IF(ISBLANK(AM223),"",VLOOKUP(AM223,Key!$G$3:$H$6,2,FALSE))</f>
        <v/>
      </c>
      <c r="CM223" s="87" t="str">
        <f>IF(ISBLANK(AO223),"",VLOOKUP(AO223,Key!$G$3:$H$6,2,FALSE))</f>
        <v/>
      </c>
      <c r="CN223" s="87" t="str">
        <f>IF(ISBLANK(AQ223),"",VLOOKUP(AQ223,Key!$G$3:$H$6,2,FALSE))</f>
        <v/>
      </c>
      <c r="CO223" s="87" t="str">
        <f>IF(ISBLANK(AS223),"",VLOOKUP(AS223,Key!$G$3:$H$6,2,FALSE))</f>
        <v/>
      </c>
      <c r="CP223" s="87" t="str">
        <f>IF(ISBLANK(AU223),"",VLOOKUP(AU223,Key!$G$3:$H$6,2,FALSE))</f>
        <v/>
      </c>
      <c r="CQ223" s="87" t="str">
        <f>IF(ISBLANK(AW223),"",VLOOKUP(AW223,Key!$G$3:$H$6,2,FALSE))</f>
        <v/>
      </c>
      <c r="CR223" s="87" t="str">
        <f>IF(ISBLANK(AY223),"",VLOOKUP(AY223,Key!$G$3:$H$6,2,FALSE))</f>
        <v/>
      </c>
      <c r="CS223" s="87" t="str">
        <f>IF(ISBLANK(BA223),"",VLOOKUP(BA223,Key!$G$3:$H$6,2,FALSE))</f>
        <v/>
      </c>
      <c r="CT223" s="87" t="str">
        <f>IF(ISBLANK(BC223),"",VLOOKUP(BC223,Key!$G$3:$H$6,2,FALSE))</f>
        <v/>
      </c>
      <c r="CU223" s="87" t="str">
        <f>IF(ISBLANK(BE223),"",VLOOKUP(BE223,Key!$G$3:$H$6,2,FALSE))</f>
        <v/>
      </c>
      <c r="CV223" s="87" t="str">
        <f>IF(ISBLANK(BG223),"",VLOOKUP(BG223,Key!$G$3:$H$6,2,FALSE))</f>
        <v/>
      </c>
      <c r="CW223" s="87" t="str">
        <f>IF(ISBLANK(BI223),"",VLOOKUP(BI223,Key!$G$3:$H$6,2,FALSE))</f>
        <v/>
      </c>
      <c r="CX223" s="87" t="str">
        <f>IF(ISBLANK(BK223),"",VLOOKUP(BK223,Key!$G$3:$H$6,2,FALSE))</f>
        <v/>
      </c>
      <c r="CY223" s="87" t="str">
        <f>IF(ISBLANK(BM223),"",VLOOKUP(BM223,Key!$G$3:$H$6,2,FALSE))</f>
        <v/>
      </c>
      <c r="CZ223" s="87" t="str">
        <f>IF(ISBLANK(BO223),"",VLOOKUP(BO223,Key!$G$3:$H$6,2,FALSE))</f>
        <v/>
      </c>
    </row>
    <row r="224" spans="1:104" ht="29" x14ac:dyDescent="0.35">
      <c r="A224" s="174"/>
      <c r="B224" s="137"/>
      <c r="C224" s="29" t="s">
        <v>338</v>
      </c>
      <c r="D224" s="45"/>
      <c r="E224" s="46"/>
      <c r="F224" s="46"/>
      <c r="G224" s="48"/>
      <c r="H224" s="45"/>
      <c r="I224" s="47"/>
      <c r="J224" s="46"/>
      <c r="K224" s="47"/>
      <c r="L224" s="46"/>
      <c r="M224" s="48"/>
      <c r="N224" s="45"/>
      <c r="O224" s="47"/>
      <c r="P224" s="46"/>
      <c r="Q224" s="47"/>
      <c r="R224" s="46"/>
      <c r="S224" s="48"/>
      <c r="T224" s="45"/>
      <c r="U224" s="47"/>
      <c r="V224" s="46"/>
      <c r="W224" s="47"/>
      <c r="X224" s="46"/>
      <c r="Y224" s="48"/>
      <c r="Z224" s="45"/>
      <c r="AA224" s="47"/>
      <c r="AB224" s="46"/>
      <c r="AC224" s="47"/>
      <c r="AD224" s="46"/>
      <c r="AE224" s="48"/>
      <c r="AF224" s="45"/>
      <c r="AG224" s="47"/>
      <c r="AH224" s="46"/>
      <c r="AI224" s="47"/>
      <c r="AJ224" s="46"/>
      <c r="AK224" s="48"/>
      <c r="AL224" s="45"/>
      <c r="AM224" s="47"/>
      <c r="AN224" s="46"/>
      <c r="AO224" s="47"/>
      <c r="AP224" s="46"/>
      <c r="AQ224" s="48"/>
      <c r="AR224" s="45"/>
      <c r="AS224" s="47"/>
      <c r="AT224" s="46"/>
      <c r="AU224" s="47"/>
      <c r="AV224" s="46"/>
      <c r="AW224" s="48"/>
      <c r="AX224" s="45"/>
      <c r="AY224" s="47"/>
      <c r="AZ224" s="46"/>
      <c r="BA224" s="47"/>
      <c r="BB224" s="46"/>
      <c r="BC224" s="48"/>
      <c r="BD224" s="45"/>
      <c r="BE224" s="47"/>
      <c r="BF224" s="46"/>
      <c r="BG224" s="47"/>
      <c r="BH224" s="46"/>
      <c r="BI224" s="48"/>
      <c r="BJ224" s="45"/>
      <c r="BK224" s="47"/>
      <c r="BL224" s="46"/>
      <c r="BM224" s="47"/>
      <c r="BN224" s="46"/>
      <c r="BO224" s="48"/>
      <c r="BP224" s="79">
        <f>Properties!$C$5</f>
        <v>0</v>
      </c>
      <c r="BQ224" s="84" t="s">
        <v>253</v>
      </c>
      <c r="BR224" s="80" t="s">
        <v>321</v>
      </c>
      <c r="BS224" s="80">
        <f t="shared" si="12"/>
        <v>0</v>
      </c>
      <c r="BT224" s="80">
        <f t="shared" si="13"/>
        <v>0</v>
      </c>
      <c r="BU224" s="80">
        <f t="shared" si="14"/>
        <v>0</v>
      </c>
      <c r="BV224" s="87" t="str">
        <f>IF(ISBLANK(G224),"",VLOOKUP(G224,Key!$G$3:$H$6,2,FALSE))</f>
        <v/>
      </c>
      <c r="BW224" s="87" t="str">
        <f>IF(ISBLANK(I224),"",VLOOKUP(I224,Key!$G$3:$H$6,2,FALSE))</f>
        <v/>
      </c>
      <c r="BX224" s="87" t="str">
        <f>IF(ISBLANK(K224),"",VLOOKUP(K224,Key!$G$3:$H$6,2,FALSE))</f>
        <v/>
      </c>
      <c r="BY224" s="87" t="str">
        <f>IF(ISBLANK(M224),"",VLOOKUP(M224,Key!$G$3:$H$6,2,FALSE))</f>
        <v/>
      </c>
      <c r="BZ224" s="87" t="str">
        <f>IF(ISBLANK(O224),"",VLOOKUP(O224,Key!$G$3:$H$6,2,FALSE))</f>
        <v/>
      </c>
      <c r="CA224" s="87" t="str">
        <f>IF(ISBLANK(Q224),"",VLOOKUP(Q224,Key!$G$3:$H$6,2,FALSE))</f>
        <v/>
      </c>
      <c r="CB224" s="87" t="str">
        <f>IF(ISBLANK(S224),"",VLOOKUP(S224,Key!$G$3:$H$6,2,FALSE))</f>
        <v/>
      </c>
      <c r="CC224" s="87" t="str">
        <f>IF(ISBLANK(U224),"",VLOOKUP(U224,Key!$G$3:$H$6,2,FALSE))</f>
        <v/>
      </c>
      <c r="CD224" s="87" t="str">
        <f>IF(ISBLANK(W224),"",VLOOKUP(W224,Key!$G$3:$H$6,2,FALSE))</f>
        <v/>
      </c>
      <c r="CE224" s="87" t="str">
        <f>IF(ISBLANK(Y224),"",VLOOKUP(Y224,Key!$G$3:$H$6,2,FALSE))</f>
        <v/>
      </c>
      <c r="CF224" s="87" t="str">
        <f>IF(ISBLANK(AA224),"",VLOOKUP(AA224,Key!$G$3:$H$6,2,FALSE))</f>
        <v/>
      </c>
      <c r="CG224" s="87" t="str">
        <f>IF(ISBLANK(AC224),"",VLOOKUP(AC224,Key!$G$3:$H$6,2,FALSE))</f>
        <v/>
      </c>
      <c r="CH224" s="87" t="str">
        <f>IF(ISBLANK(AE224),"",VLOOKUP(AE224,Key!$G$3:$H$6,2,FALSE))</f>
        <v/>
      </c>
      <c r="CI224" s="87" t="str">
        <f>IF(ISBLANK(AG224),"",VLOOKUP(AG224,Key!$G$3:$H$6,2,FALSE))</f>
        <v/>
      </c>
      <c r="CJ224" s="87" t="str">
        <f>IF(ISBLANK(AI224),"",VLOOKUP(AI224,Key!$G$3:$H$6,2,FALSE))</f>
        <v/>
      </c>
      <c r="CK224" s="87" t="str">
        <f>IF(ISBLANK(AK224),"",VLOOKUP(AK224,Key!$G$3:$H$6,2,FALSE))</f>
        <v/>
      </c>
      <c r="CL224" s="87" t="str">
        <f>IF(ISBLANK(AM224),"",VLOOKUP(AM224,Key!$G$3:$H$6,2,FALSE))</f>
        <v/>
      </c>
      <c r="CM224" s="87" t="str">
        <f>IF(ISBLANK(AO224),"",VLOOKUP(AO224,Key!$G$3:$H$6,2,FALSE))</f>
        <v/>
      </c>
      <c r="CN224" s="87" t="str">
        <f>IF(ISBLANK(AQ224),"",VLOOKUP(AQ224,Key!$G$3:$H$6,2,FALSE))</f>
        <v/>
      </c>
      <c r="CO224" s="87" t="str">
        <f>IF(ISBLANK(AS224),"",VLOOKUP(AS224,Key!$G$3:$H$6,2,FALSE))</f>
        <v/>
      </c>
      <c r="CP224" s="87" t="str">
        <f>IF(ISBLANK(AU224),"",VLOOKUP(AU224,Key!$G$3:$H$6,2,FALSE))</f>
        <v/>
      </c>
      <c r="CQ224" s="87" t="str">
        <f>IF(ISBLANK(AW224),"",VLOOKUP(AW224,Key!$G$3:$H$6,2,FALSE))</f>
        <v/>
      </c>
      <c r="CR224" s="87" t="str">
        <f>IF(ISBLANK(AY224),"",VLOOKUP(AY224,Key!$G$3:$H$6,2,FALSE))</f>
        <v/>
      </c>
      <c r="CS224" s="87" t="str">
        <f>IF(ISBLANK(BA224),"",VLOOKUP(BA224,Key!$G$3:$H$6,2,FALSE))</f>
        <v/>
      </c>
      <c r="CT224" s="87" t="str">
        <f>IF(ISBLANK(BC224),"",VLOOKUP(BC224,Key!$G$3:$H$6,2,FALSE))</f>
        <v/>
      </c>
      <c r="CU224" s="87" t="str">
        <f>IF(ISBLANK(BE224),"",VLOOKUP(BE224,Key!$G$3:$H$6,2,FALSE))</f>
        <v/>
      </c>
      <c r="CV224" s="87" t="str">
        <f>IF(ISBLANK(BG224),"",VLOOKUP(BG224,Key!$G$3:$H$6,2,FALSE))</f>
        <v/>
      </c>
      <c r="CW224" s="87" t="str">
        <f>IF(ISBLANK(BI224),"",VLOOKUP(BI224,Key!$G$3:$H$6,2,FALSE))</f>
        <v/>
      </c>
      <c r="CX224" s="87" t="str">
        <f>IF(ISBLANK(BK224),"",VLOOKUP(BK224,Key!$G$3:$H$6,2,FALSE))</f>
        <v/>
      </c>
      <c r="CY224" s="87" t="str">
        <f>IF(ISBLANK(BM224),"",VLOOKUP(BM224,Key!$G$3:$H$6,2,FALSE))</f>
        <v/>
      </c>
      <c r="CZ224" s="87" t="str">
        <f>IF(ISBLANK(BO224),"",VLOOKUP(BO224,Key!$G$3:$H$6,2,FALSE))</f>
        <v/>
      </c>
    </row>
    <row r="225" spans="1:104" ht="29" x14ac:dyDescent="0.35">
      <c r="A225" s="174"/>
      <c r="B225" s="137"/>
      <c r="C225" s="29" t="s">
        <v>339</v>
      </c>
      <c r="D225" s="45"/>
      <c r="E225" s="46"/>
      <c r="F225" s="46"/>
      <c r="G225" s="48"/>
      <c r="H225" s="45"/>
      <c r="I225" s="47"/>
      <c r="J225" s="46"/>
      <c r="K225" s="47"/>
      <c r="L225" s="46"/>
      <c r="M225" s="48"/>
      <c r="N225" s="45"/>
      <c r="O225" s="47"/>
      <c r="P225" s="46"/>
      <c r="Q225" s="47"/>
      <c r="R225" s="46"/>
      <c r="S225" s="48"/>
      <c r="T225" s="45"/>
      <c r="U225" s="47"/>
      <c r="V225" s="46"/>
      <c r="W225" s="47"/>
      <c r="X225" s="46"/>
      <c r="Y225" s="48"/>
      <c r="Z225" s="45"/>
      <c r="AA225" s="47"/>
      <c r="AB225" s="46"/>
      <c r="AC225" s="47"/>
      <c r="AD225" s="46"/>
      <c r="AE225" s="48"/>
      <c r="AF225" s="45"/>
      <c r="AG225" s="47"/>
      <c r="AH225" s="46"/>
      <c r="AI225" s="47"/>
      <c r="AJ225" s="46"/>
      <c r="AK225" s="48"/>
      <c r="AL225" s="45"/>
      <c r="AM225" s="47"/>
      <c r="AN225" s="46"/>
      <c r="AO225" s="47"/>
      <c r="AP225" s="46"/>
      <c r="AQ225" s="48"/>
      <c r="AR225" s="45"/>
      <c r="AS225" s="47"/>
      <c r="AT225" s="46"/>
      <c r="AU225" s="47"/>
      <c r="AV225" s="46"/>
      <c r="AW225" s="48"/>
      <c r="AX225" s="45"/>
      <c r="AY225" s="47"/>
      <c r="AZ225" s="46"/>
      <c r="BA225" s="47"/>
      <c r="BB225" s="46"/>
      <c r="BC225" s="48"/>
      <c r="BD225" s="45"/>
      <c r="BE225" s="47"/>
      <c r="BF225" s="46"/>
      <c r="BG225" s="47"/>
      <c r="BH225" s="46"/>
      <c r="BI225" s="48"/>
      <c r="BJ225" s="45"/>
      <c r="BK225" s="47"/>
      <c r="BL225" s="46"/>
      <c r="BM225" s="47"/>
      <c r="BN225" s="46"/>
      <c r="BO225" s="48"/>
      <c r="BP225" s="79">
        <f>Properties!$C$5</f>
        <v>0</v>
      </c>
      <c r="BQ225" s="84" t="s">
        <v>253</v>
      </c>
      <c r="BR225" s="80" t="s">
        <v>321</v>
      </c>
      <c r="BS225" s="80">
        <f t="shared" si="12"/>
        <v>0</v>
      </c>
      <c r="BT225" s="80">
        <f t="shared" si="13"/>
        <v>0</v>
      </c>
      <c r="BU225" s="80">
        <f t="shared" si="14"/>
        <v>0</v>
      </c>
      <c r="BV225" s="87" t="str">
        <f>IF(ISBLANK(G225),"",VLOOKUP(G225,Key!$G$3:$H$6,2,FALSE))</f>
        <v/>
      </c>
      <c r="BW225" s="87" t="str">
        <f>IF(ISBLANK(I225),"",VLOOKUP(I225,Key!$G$3:$H$6,2,FALSE))</f>
        <v/>
      </c>
      <c r="BX225" s="87" t="str">
        <f>IF(ISBLANK(K225),"",VLOOKUP(K225,Key!$G$3:$H$6,2,FALSE))</f>
        <v/>
      </c>
      <c r="BY225" s="87" t="str">
        <f>IF(ISBLANK(M225),"",VLOOKUP(M225,Key!$G$3:$H$6,2,FALSE))</f>
        <v/>
      </c>
      <c r="BZ225" s="87" t="str">
        <f>IF(ISBLANK(O225),"",VLOOKUP(O225,Key!$G$3:$H$6,2,FALSE))</f>
        <v/>
      </c>
      <c r="CA225" s="87" t="str">
        <f>IF(ISBLANK(Q225),"",VLOOKUP(Q225,Key!$G$3:$H$6,2,FALSE))</f>
        <v/>
      </c>
      <c r="CB225" s="87" t="str">
        <f>IF(ISBLANK(S225),"",VLOOKUP(S225,Key!$G$3:$H$6,2,FALSE))</f>
        <v/>
      </c>
      <c r="CC225" s="87" t="str">
        <f>IF(ISBLANK(U225),"",VLOOKUP(U225,Key!$G$3:$H$6,2,FALSE))</f>
        <v/>
      </c>
      <c r="CD225" s="87" t="str">
        <f>IF(ISBLANK(W225),"",VLOOKUP(W225,Key!$G$3:$H$6,2,FALSE))</f>
        <v/>
      </c>
      <c r="CE225" s="87" t="str">
        <f>IF(ISBLANK(Y225),"",VLOOKUP(Y225,Key!$G$3:$H$6,2,FALSE))</f>
        <v/>
      </c>
      <c r="CF225" s="87" t="str">
        <f>IF(ISBLANK(AA225),"",VLOOKUP(AA225,Key!$G$3:$H$6,2,FALSE))</f>
        <v/>
      </c>
      <c r="CG225" s="87" t="str">
        <f>IF(ISBLANK(AC225),"",VLOOKUP(AC225,Key!$G$3:$H$6,2,FALSE))</f>
        <v/>
      </c>
      <c r="CH225" s="87" t="str">
        <f>IF(ISBLANK(AE225),"",VLOOKUP(AE225,Key!$G$3:$H$6,2,FALSE))</f>
        <v/>
      </c>
      <c r="CI225" s="87" t="str">
        <f>IF(ISBLANK(AG225),"",VLOOKUP(AG225,Key!$G$3:$H$6,2,FALSE))</f>
        <v/>
      </c>
      <c r="CJ225" s="87" t="str">
        <f>IF(ISBLANK(AI225),"",VLOOKUP(AI225,Key!$G$3:$H$6,2,FALSE))</f>
        <v/>
      </c>
      <c r="CK225" s="87" t="str">
        <f>IF(ISBLANK(AK225),"",VLOOKUP(AK225,Key!$G$3:$H$6,2,FALSE))</f>
        <v/>
      </c>
      <c r="CL225" s="87" t="str">
        <f>IF(ISBLANK(AM225),"",VLOOKUP(AM225,Key!$G$3:$H$6,2,FALSE))</f>
        <v/>
      </c>
      <c r="CM225" s="87" t="str">
        <f>IF(ISBLANK(AO225),"",VLOOKUP(AO225,Key!$G$3:$H$6,2,FALSE))</f>
        <v/>
      </c>
      <c r="CN225" s="87" t="str">
        <f>IF(ISBLANK(AQ225),"",VLOOKUP(AQ225,Key!$G$3:$H$6,2,FALSE))</f>
        <v/>
      </c>
      <c r="CO225" s="87" t="str">
        <f>IF(ISBLANK(AS225),"",VLOOKUP(AS225,Key!$G$3:$H$6,2,FALSE))</f>
        <v/>
      </c>
      <c r="CP225" s="87" t="str">
        <f>IF(ISBLANK(AU225),"",VLOOKUP(AU225,Key!$G$3:$H$6,2,FALSE))</f>
        <v/>
      </c>
      <c r="CQ225" s="87" t="str">
        <f>IF(ISBLANK(AW225),"",VLOOKUP(AW225,Key!$G$3:$H$6,2,FALSE))</f>
        <v/>
      </c>
      <c r="CR225" s="87" t="str">
        <f>IF(ISBLANK(AY225),"",VLOOKUP(AY225,Key!$G$3:$H$6,2,FALSE))</f>
        <v/>
      </c>
      <c r="CS225" s="87" t="str">
        <f>IF(ISBLANK(BA225),"",VLOOKUP(BA225,Key!$G$3:$H$6,2,FALSE))</f>
        <v/>
      </c>
      <c r="CT225" s="87" t="str">
        <f>IF(ISBLANK(BC225),"",VLOOKUP(BC225,Key!$G$3:$H$6,2,FALSE))</f>
        <v/>
      </c>
      <c r="CU225" s="87" t="str">
        <f>IF(ISBLANK(BE225),"",VLOOKUP(BE225,Key!$G$3:$H$6,2,FALSE))</f>
        <v/>
      </c>
      <c r="CV225" s="87" t="str">
        <f>IF(ISBLANK(BG225),"",VLOOKUP(BG225,Key!$G$3:$H$6,2,FALSE))</f>
        <v/>
      </c>
      <c r="CW225" s="87" t="str">
        <f>IF(ISBLANK(BI225),"",VLOOKUP(BI225,Key!$G$3:$H$6,2,FALSE))</f>
        <v/>
      </c>
      <c r="CX225" s="87" t="str">
        <f>IF(ISBLANK(BK225),"",VLOOKUP(BK225,Key!$G$3:$H$6,2,FALSE))</f>
        <v/>
      </c>
      <c r="CY225" s="87" t="str">
        <f>IF(ISBLANK(BM225),"",VLOOKUP(BM225,Key!$G$3:$H$6,2,FALSE))</f>
        <v/>
      </c>
      <c r="CZ225" s="87" t="str">
        <f>IF(ISBLANK(BO225),"",VLOOKUP(BO225,Key!$G$3:$H$6,2,FALSE))</f>
        <v/>
      </c>
    </row>
    <row r="226" spans="1:104" x14ac:dyDescent="0.35">
      <c r="A226" s="174"/>
      <c r="B226" s="137"/>
      <c r="C226" s="29" t="s">
        <v>340</v>
      </c>
      <c r="D226" s="45"/>
      <c r="E226" s="46"/>
      <c r="F226" s="46"/>
      <c r="G226" s="48"/>
      <c r="H226" s="45"/>
      <c r="I226" s="47"/>
      <c r="J226" s="46"/>
      <c r="K226" s="47"/>
      <c r="L226" s="46"/>
      <c r="M226" s="48"/>
      <c r="N226" s="45"/>
      <c r="O226" s="47"/>
      <c r="P226" s="46"/>
      <c r="Q226" s="47"/>
      <c r="R226" s="46"/>
      <c r="S226" s="48"/>
      <c r="T226" s="45"/>
      <c r="U226" s="47"/>
      <c r="V226" s="46"/>
      <c r="W226" s="47"/>
      <c r="X226" s="46"/>
      <c r="Y226" s="48"/>
      <c r="Z226" s="45"/>
      <c r="AA226" s="47"/>
      <c r="AB226" s="46"/>
      <c r="AC226" s="47"/>
      <c r="AD226" s="46"/>
      <c r="AE226" s="48"/>
      <c r="AF226" s="45"/>
      <c r="AG226" s="47"/>
      <c r="AH226" s="46"/>
      <c r="AI226" s="47"/>
      <c r="AJ226" s="46"/>
      <c r="AK226" s="48"/>
      <c r="AL226" s="45"/>
      <c r="AM226" s="47"/>
      <c r="AN226" s="46"/>
      <c r="AO226" s="47"/>
      <c r="AP226" s="46"/>
      <c r="AQ226" s="48"/>
      <c r="AR226" s="45"/>
      <c r="AS226" s="47"/>
      <c r="AT226" s="46"/>
      <c r="AU226" s="47"/>
      <c r="AV226" s="46"/>
      <c r="AW226" s="48"/>
      <c r="AX226" s="45"/>
      <c r="AY226" s="47"/>
      <c r="AZ226" s="46"/>
      <c r="BA226" s="47"/>
      <c r="BB226" s="46"/>
      <c r="BC226" s="48"/>
      <c r="BD226" s="45"/>
      <c r="BE226" s="47"/>
      <c r="BF226" s="46"/>
      <c r="BG226" s="47"/>
      <c r="BH226" s="46"/>
      <c r="BI226" s="48"/>
      <c r="BJ226" s="45"/>
      <c r="BK226" s="47"/>
      <c r="BL226" s="46"/>
      <c r="BM226" s="47"/>
      <c r="BN226" s="46"/>
      <c r="BO226" s="48"/>
      <c r="BP226" s="79">
        <f>Properties!$C$5</f>
        <v>0</v>
      </c>
      <c r="BQ226" s="84" t="s">
        <v>253</v>
      </c>
      <c r="BR226" s="80" t="s">
        <v>321</v>
      </c>
      <c r="BS226" s="80">
        <f t="shared" si="12"/>
        <v>0</v>
      </c>
      <c r="BT226" s="80">
        <f t="shared" si="13"/>
        <v>0</v>
      </c>
      <c r="BU226" s="80">
        <f t="shared" si="14"/>
        <v>0</v>
      </c>
      <c r="BV226" s="87" t="str">
        <f>IF(ISBLANK(G226),"",VLOOKUP(G226,Key!$G$3:$H$6,2,FALSE))</f>
        <v/>
      </c>
      <c r="BW226" s="87" t="str">
        <f>IF(ISBLANK(I226),"",VLOOKUP(I226,Key!$G$3:$H$6,2,FALSE))</f>
        <v/>
      </c>
      <c r="BX226" s="87" t="str">
        <f>IF(ISBLANK(K226),"",VLOOKUP(K226,Key!$G$3:$H$6,2,FALSE))</f>
        <v/>
      </c>
      <c r="BY226" s="87" t="str">
        <f>IF(ISBLANK(M226),"",VLOOKUP(M226,Key!$G$3:$H$6,2,FALSE))</f>
        <v/>
      </c>
      <c r="BZ226" s="87" t="str">
        <f>IF(ISBLANK(O226),"",VLOOKUP(O226,Key!$G$3:$H$6,2,FALSE))</f>
        <v/>
      </c>
      <c r="CA226" s="87" t="str">
        <f>IF(ISBLANK(Q226),"",VLOOKUP(Q226,Key!$G$3:$H$6,2,FALSE))</f>
        <v/>
      </c>
      <c r="CB226" s="87" t="str">
        <f>IF(ISBLANK(S226),"",VLOOKUP(S226,Key!$G$3:$H$6,2,FALSE))</f>
        <v/>
      </c>
      <c r="CC226" s="87" t="str">
        <f>IF(ISBLANK(U226),"",VLOOKUP(U226,Key!$G$3:$H$6,2,FALSE))</f>
        <v/>
      </c>
      <c r="CD226" s="87" t="str">
        <f>IF(ISBLANK(W226),"",VLOOKUP(W226,Key!$G$3:$H$6,2,FALSE))</f>
        <v/>
      </c>
      <c r="CE226" s="87" t="str">
        <f>IF(ISBLANK(Y226),"",VLOOKUP(Y226,Key!$G$3:$H$6,2,FALSE))</f>
        <v/>
      </c>
      <c r="CF226" s="87" t="str">
        <f>IF(ISBLANK(AA226),"",VLOOKUP(AA226,Key!$G$3:$H$6,2,FALSE))</f>
        <v/>
      </c>
      <c r="CG226" s="87" t="str">
        <f>IF(ISBLANK(AC226),"",VLOOKUP(AC226,Key!$G$3:$H$6,2,FALSE))</f>
        <v/>
      </c>
      <c r="CH226" s="87" t="str">
        <f>IF(ISBLANK(AE226),"",VLOOKUP(AE226,Key!$G$3:$H$6,2,FALSE))</f>
        <v/>
      </c>
      <c r="CI226" s="87" t="str">
        <f>IF(ISBLANK(AG226),"",VLOOKUP(AG226,Key!$G$3:$H$6,2,FALSE))</f>
        <v/>
      </c>
      <c r="CJ226" s="87" t="str">
        <f>IF(ISBLANK(AI226),"",VLOOKUP(AI226,Key!$G$3:$H$6,2,FALSE))</f>
        <v/>
      </c>
      <c r="CK226" s="87" t="str">
        <f>IF(ISBLANK(AK226),"",VLOOKUP(AK226,Key!$G$3:$H$6,2,FALSE))</f>
        <v/>
      </c>
      <c r="CL226" s="87" t="str">
        <f>IF(ISBLANK(AM226),"",VLOOKUP(AM226,Key!$G$3:$H$6,2,FALSE))</f>
        <v/>
      </c>
      <c r="CM226" s="87" t="str">
        <f>IF(ISBLANK(AO226),"",VLOOKUP(AO226,Key!$G$3:$H$6,2,FALSE))</f>
        <v/>
      </c>
      <c r="CN226" s="87" t="str">
        <f>IF(ISBLANK(AQ226),"",VLOOKUP(AQ226,Key!$G$3:$H$6,2,FALSE))</f>
        <v/>
      </c>
      <c r="CO226" s="87" t="str">
        <f>IF(ISBLANK(AS226),"",VLOOKUP(AS226,Key!$G$3:$H$6,2,FALSE))</f>
        <v/>
      </c>
      <c r="CP226" s="87" t="str">
        <f>IF(ISBLANK(AU226),"",VLOOKUP(AU226,Key!$G$3:$H$6,2,FALSE))</f>
        <v/>
      </c>
      <c r="CQ226" s="87" t="str">
        <f>IF(ISBLANK(AW226),"",VLOOKUP(AW226,Key!$G$3:$H$6,2,FALSE))</f>
        <v/>
      </c>
      <c r="CR226" s="87" t="str">
        <f>IF(ISBLANK(AY226),"",VLOOKUP(AY226,Key!$G$3:$H$6,2,FALSE))</f>
        <v/>
      </c>
      <c r="CS226" s="87" t="str">
        <f>IF(ISBLANK(BA226),"",VLOOKUP(BA226,Key!$G$3:$H$6,2,FALSE))</f>
        <v/>
      </c>
      <c r="CT226" s="87" t="str">
        <f>IF(ISBLANK(BC226),"",VLOOKUP(BC226,Key!$G$3:$H$6,2,FALSE))</f>
        <v/>
      </c>
      <c r="CU226" s="87" t="str">
        <f>IF(ISBLANK(BE226),"",VLOOKUP(BE226,Key!$G$3:$H$6,2,FALSE))</f>
        <v/>
      </c>
      <c r="CV226" s="87" t="str">
        <f>IF(ISBLANK(BG226),"",VLOOKUP(BG226,Key!$G$3:$H$6,2,FALSE))</f>
        <v/>
      </c>
      <c r="CW226" s="87" t="str">
        <f>IF(ISBLANK(BI226),"",VLOOKUP(BI226,Key!$G$3:$H$6,2,FALSE))</f>
        <v/>
      </c>
      <c r="CX226" s="87" t="str">
        <f>IF(ISBLANK(BK226),"",VLOOKUP(BK226,Key!$G$3:$H$6,2,FALSE))</f>
        <v/>
      </c>
      <c r="CY226" s="87" t="str">
        <f>IF(ISBLANK(BM226),"",VLOOKUP(BM226,Key!$G$3:$H$6,2,FALSE))</f>
        <v/>
      </c>
      <c r="CZ226" s="87" t="str">
        <f>IF(ISBLANK(BO226),"",VLOOKUP(BO226,Key!$G$3:$H$6,2,FALSE))</f>
        <v/>
      </c>
    </row>
    <row r="227" spans="1:104" ht="29" x14ac:dyDescent="0.35">
      <c r="A227" s="174"/>
      <c r="B227" s="137"/>
      <c r="C227" s="29" t="s">
        <v>341</v>
      </c>
      <c r="D227" s="45"/>
      <c r="E227" s="46"/>
      <c r="F227" s="46"/>
      <c r="G227" s="48"/>
      <c r="H227" s="45"/>
      <c r="I227" s="47"/>
      <c r="J227" s="46"/>
      <c r="K227" s="47"/>
      <c r="L227" s="46"/>
      <c r="M227" s="48"/>
      <c r="N227" s="45"/>
      <c r="O227" s="47"/>
      <c r="P227" s="46"/>
      <c r="Q227" s="47"/>
      <c r="R227" s="46"/>
      <c r="S227" s="48"/>
      <c r="T227" s="45"/>
      <c r="U227" s="47"/>
      <c r="V227" s="46"/>
      <c r="W227" s="47"/>
      <c r="X227" s="46"/>
      <c r="Y227" s="48"/>
      <c r="Z227" s="45"/>
      <c r="AA227" s="47"/>
      <c r="AB227" s="46"/>
      <c r="AC227" s="47"/>
      <c r="AD227" s="46"/>
      <c r="AE227" s="48"/>
      <c r="AF227" s="45"/>
      <c r="AG227" s="47"/>
      <c r="AH227" s="46"/>
      <c r="AI227" s="47"/>
      <c r="AJ227" s="46"/>
      <c r="AK227" s="48"/>
      <c r="AL227" s="45"/>
      <c r="AM227" s="47"/>
      <c r="AN227" s="46"/>
      <c r="AO227" s="47"/>
      <c r="AP227" s="46"/>
      <c r="AQ227" s="48"/>
      <c r="AR227" s="45"/>
      <c r="AS227" s="47"/>
      <c r="AT227" s="46"/>
      <c r="AU227" s="47"/>
      <c r="AV227" s="46"/>
      <c r="AW227" s="48"/>
      <c r="AX227" s="45"/>
      <c r="AY227" s="47"/>
      <c r="AZ227" s="46"/>
      <c r="BA227" s="47"/>
      <c r="BB227" s="46"/>
      <c r="BC227" s="48"/>
      <c r="BD227" s="45"/>
      <c r="BE227" s="47"/>
      <c r="BF227" s="46"/>
      <c r="BG227" s="47"/>
      <c r="BH227" s="46"/>
      <c r="BI227" s="48"/>
      <c r="BJ227" s="45"/>
      <c r="BK227" s="47"/>
      <c r="BL227" s="46"/>
      <c r="BM227" s="47"/>
      <c r="BN227" s="46"/>
      <c r="BO227" s="48"/>
      <c r="BP227" s="79">
        <f>Properties!$C$5</f>
        <v>0</v>
      </c>
      <c r="BQ227" s="84" t="s">
        <v>253</v>
      </c>
      <c r="BR227" s="80" t="s">
        <v>321</v>
      </c>
      <c r="BS227" s="80">
        <f t="shared" si="12"/>
        <v>0</v>
      </c>
      <c r="BT227" s="80">
        <f t="shared" si="13"/>
        <v>0</v>
      </c>
      <c r="BU227" s="80">
        <f t="shared" si="14"/>
        <v>0</v>
      </c>
      <c r="BV227" s="87" t="str">
        <f>IF(ISBLANK(G227),"",VLOOKUP(G227,Key!$G$3:$H$6,2,FALSE))</f>
        <v/>
      </c>
      <c r="BW227" s="87" t="str">
        <f>IF(ISBLANK(I227),"",VLOOKUP(I227,Key!$G$3:$H$6,2,FALSE))</f>
        <v/>
      </c>
      <c r="BX227" s="87" t="str">
        <f>IF(ISBLANK(K227),"",VLOOKUP(K227,Key!$G$3:$H$6,2,FALSE))</f>
        <v/>
      </c>
      <c r="BY227" s="87" t="str">
        <f>IF(ISBLANK(M227),"",VLOOKUP(M227,Key!$G$3:$H$6,2,FALSE))</f>
        <v/>
      </c>
      <c r="BZ227" s="87" t="str">
        <f>IF(ISBLANK(O227),"",VLOOKUP(O227,Key!$G$3:$H$6,2,FALSE))</f>
        <v/>
      </c>
      <c r="CA227" s="87" t="str">
        <f>IF(ISBLANK(Q227),"",VLOOKUP(Q227,Key!$G$3:$H$6,2,FALSE))</f>
        <v/>
      </c>
      <c r="CB227" s="87" t="str">
        <f>IF(ISBLANK(S227),"",VLOOKUP(S227,Key!$G$3:$H$6,2,FALSE))</f>
        <v/>
      </c>
      <c r="CC227" s="87" t="str">
        <f>IF(ISBLANK(U227),"",VLOOKUP(U227,Key!$G$3:$H$6,2,FALSE))</f>
        <v/>
      </c>
      <c r="CD227" s="87" t="str">
        <f>IF(ISBLANK(W227),"",VLOOKUP(W227,Key!$G$3:$H$6,2,FALSE))</f>
        <v/>
      </c>
      <c r="CE227" s="87" t="str">
        <f>IF(ISBLANK(Y227),"",VLOOKUP(Y227,Key!$G$3:$H$6,2,FALSE))</f>
        <v/>
      </c>
      <c r="CF227" s="87" t="str">
        <f>IF(ISBLANK(AA227),"",VLOOKUP(AA227,Key!$G$3:$H$6,2,FALSE))</f>
        <v/>
      </c>
      <c r="CG227" s="87" t="str">
        <f>IF(ISBLANK(AC227),"",VLOOKUP(AC227,Key!$G$3:$H$6,2,FALSE))</f>
        <v/>
      </c>
      <c r="CH227" s="87" t="str">
        <f>IF(ISBLANK(AE227),"",VLOOKUP(AE227,Key!$G$3:$H$6,2,FALSE))</f>
        <v/>
      </c>
      <c r="CI227" s="87" t="str">
        <f>IF(ISBLANK(AG227),"",VLOOKUP(AG227,Key!$G$3:$H$6,2,FALSE))</f>
        <v/>
      </c>
      <c r="CJ227" s="87" t="str">
        <f>IF(ISBLANK(AI227),"",VLOOKUP(AI227,Key!$G$3:$H$6,2,FALSE))</f>
        <v/>
      </c>
      <c r="CK227" s="87" t="str">
        <f>IF(ISBLANK(AK227),"",VLOOKUP(AK227,Key!$G$3:$H$6,2,FALSE))</f>
        <v/>
      </c>
      <c r="CL227" s="87" t="str">
        <f>IF(ISBLANK(AM227),"",VLOOKUP(AM227,Key!$G$3:$H$6,2,FALSE))</f>
        <v/>
      </c>
      <c r="CM227" s="87" t="str">
        <f>IF(ISBLANK(AO227),"",VLOOKUP(AO227,Key!$G$3:$H$6,2,FALSE))</f>
        <v/>
      </c>
      <c r="CN227" s="87" t="str">
        <f>IF(ISBLANK(AQ227),"",VLOOKUP(AQ227,Key!$G$3:$H$6,2,FALSE))</f>
        <v/>
      </c>
      <c r="CO227" s="87" t="str">
        <f>IF(ISBLANK(AS227),"",VLOOKUP(AS227,Key!$G$3:$H$6,2,FALSE))</f>
        <v/>
      </c>
      <c r="CP227" s="87" t="str">
        <f>IF(ISBLANK(AU227),"",VLOOKUP(AU227,Key!$G$3:$H$6,2,FALSE))</f>
        <v/>
      </c>
      <c r="CQ227" s="87" t="str">
        <f>IF(ISBLANK(AW227),"",VLOOKUP(AW227,Key!$G$3:$H$6,2,FALSE))</f>
        <v/>
      </c>
      <c r="CR227" s="87" t="str">
        <f>IF(ISBLANK(AY227),"",VLOOKUP(AY227,Key!$G$3:$H$6,2,FALSE))</f>
        <v/>
      </c>
      <c r="CS227" s="87" t="str">
        <f>IF(ISBLANK(BA227),"",VLOOKUP(BA227,Key!$G$3:$H$6,2,FALSE))</f>
        <v/>
      </c>
      <c r="CT227" s="87" t="str">
        <f>IF(ISBLANK(BC227),"",VLOOKUP(BC227,Key!$G$3:$H$6,2,FALSE))</f>
        <v/>
      </c>
      <c r="CU227" s="87" t="str">
        <f>IF(ISBLANK(BE227),"",VLOOKUP(BE227,Key!$G$3:$H$6,2,FALSE))</f>
        <v/>
      </c>
      <c r="CV227" s="87" t="str">
        <f>IF(ISBLANK(BG227),"",VLOOKUP(BG227,Key!$G$3:$H$6,2,FALSE))</f>
        <v/>
      </c>
      <c r="CW227" s="87" t="str">
        <f>IF(ISBLANK(BI227),"",VLOOKUP(BI227,Key!$G$3:$H$6,2,FALSE))</f>
        <v/>
      </c>
      <c r="CX227" s="87" t="str">
        <f>IF(ISBLANK(BK227),"",VLOOKUP(BK227,Key!$G$3:$H$6,2,FALSE))</f>
        <v/>
      </c>
      <c r="CY227" s="87" t="str">
        <f>IF(ISBLANK(BM227),"",VLOOKUP(BM227,Key!$G$3:$H$6,2,FALSE))</f>
        <v/>
      </c>
      <c r="CZ227" s="87" t="str">
        <f>IF(ISBLANK(BO227),"",VLOOKUP(BO227,Key!$G$3:$H$6,2,FALSE))</f>
        <v/>
      </c>
    </row>
    <row r="228" spans="1:104" ht="29" x14ac:dyDescent="0.35">
      <c r="A228" s="174"/>
      <c r="B228" s="137"/>
      <c r="C228" s="29" t="s">
        <v>342</v>
      </c>
      <c r="D228" s="45"/>
      <c r="E228" s="46"/>
      <c r="F228" s="46"/>
      <c r="G228" s="48"/>
      <c r="H228" s="45"/>
      <c r="I228" s="47"/>
      <c r="J228" s="46"/>
      <c r="K228" s="47"/>
      <c r="L228" s="46"/>
      <c r="M228" s="48"/>
      <c r="N228" s="45"/>
      <c r="O228" s="47"/>
      <c r="P228" s="46"/>
      <c r="Q228" s="47"/>
      <c r="R228" s="46"/>
      <c r="S228" s="48"/>
      <c r="T228" s="45"/>
      <c r="U228" s="47"/>
      <c r="V228" s="46"/>
      <c r="W228" s="47"/>
      <c r="X228" s="46"/>
      <c r="Y228" s="48"/>
      <c r="Z228" s="45"/>
      <c r="AA228" s="47"/>
      <c r="AB228" s="46"/>
      <c r="AC228" s="47"/>
      <c r="AD228" s="46"/>
      <c r="AE228" s="48"/>
      <c r="AF228" s="45"/>
      <c r="AG228" s="47"/>
      <c r="AH228" s="46"/>
      <c r="AI228" s="47"/>
      <c r="AJ228" s="46"/>
      <c r="AK228" s="48"/>
      <c r="AL228" s="45"/>
      <c r="AM228" s="47"/>
      <c r="AN228" s="46"/>
      <c r="AO228" s="47"/>
      <c r="AP228" s="46"/>
      <c r="AQ228" s="48"/>
      <c r="AR228" s="45"/>
      <c r="AS228" s="47"/>
      <c r="AT228" s="46"/>
      <c r="AU228" s="47"/>
      <c r="AV228" s="46"/>
      <c r="AW228" s="48"/>
      <c r="AX228" s="45"/>
      <c r="AY228" s="47"/>
      <c r="AZ228" s="46"/>
      <c r="BA228" s="47"/>
      <c r="BB228" s="46"/>
      <c r="BC228" s="48"/>
      <c r="BD228" s="45"/>
      <c r="BE228" s="47"/>
      <c r="BF228" s="46"/>
      <c r="BG228" s="47"/>
      <c r="BH228" s="46"/>
      <c r="BI228" s="48"/>
      <c r="BJ228" s="45"/>
      <c r="BK228" s="47"/>
      <c r="BL228" s="46"/>
      <c r="BM228" s="47"/>
      <c r="BN228" s="46"/>
      <c r="BO228" s="48"/>
      <c r="BP228" s="79">
        <f>Properties!$C$5</f>
        <v>0</v>
      </c>
      <c r="BQ228" s="84" t="s">
        <v>253</v>
      </c>
      <c r="BR228" s="80" t="s">
        <v>321</v>
      </c>
      <c r="BS228" s="80">
        <f t="shared" si="12"/>
        <v>0</v>
      </c>
      <c r="BT228" s="80">
        <f t="shared" si="13"/>
        <v>0</v>
      </c>
      <c r="BU228" s="80">
        <f t="shared" si="14"/>
        <v>0</v>
      </c>
      <c r="BV228" s="87" t="str">
        <f>IF(ISBLANK(G228),"",VLOOKUP(G228,Key!$G$3:$H$6,2,FALSE))</f>
        <v/>
      </c>
      <c r="BW228" s="87" t="str">
        <f>IF(ISBLANK(I228),"",VLOOKUP(I228,Key!$G$3:$H$6,2,FALSE))</f>
        <v/>
      </c>
      <c r="BX228" s="87" t="str">
        <f>IF(ISBLANK(K228),"",VLOOKUP(K228,Key!$G$3:$H$6,2,FALSE))</f>
        <v/>
      </c>
      <c r="BY228" s="87" t="str">
        <f>IF(ISBLANK(M228),"",VLOOKUP(M228,Key!$G$3:$H$6,2,FALSE))</f>
        <v/>
      </c>
      <c r="BZ228" s="87" t="str">
        <f>IF(ISBLANK(O228),"",VLOOKUP(O228,Key!$G$3:$H$6,2,FALSE))</f>
        <v/>
      </c>
      <c r="CA228" s="87" t="str">
        <f>IF(ISBLANK(Q228),"",VLOOKUP(Q228,Key!$G$3:$H$6,2,FALSE))</f>
        <v/>
      </c>
      <c r="CB228" s="87" t="str">
        <f>IF(ISBLANK(S228),"",VLOOKUP(S228,Key!$G$3:$H$6,2,FALSE))</f>
        <v/>
      </c>
      <c r="CC228" s="87" t="str">
        <f>IF(ISBLANK(U228),"",VLOOKUP(U228,Key!$G$3:$H$6,2,FALSE))</f>
        <v/>
      </c>
      <c r="CD228" s="87" t="str">
        <f>IF(ISBLANK(W228),"",VLOOKUP(W228,Key!$G$3:$H$6,2,FALSE))</f>
        <v/>
      </c>
      <c r="CE228" s="87" t="str">
        <f>IF(ISBLANK(Y228),"",VLOOKUP(Y228,Key!$G$3:$H$6,2,FALSE))</f>
        <v/>
      </c>
      <c r="CF228" s="87" t="str">
        <f>IF(ISBLANK(AA228),"",VLOOKUP(AA228,Key!$G$3:$H$6,2,FALSE))</f>
        <v/>
      </c>
      <c r="CG228" s="87" t="str">
        <f>IF(ISBLANK(AC228),"",VLOOKUP(AC228,Key!$G$3:$H$6,2,FALSE))</f>
        <v/>
      </c>
      <c r="CH228" s="87" t="str">
        <f>IF(ISBLANK(AE228),"",VLOOKUP(AE228,Key!$G$3:$H$6,2,FALSE))</f>
        <v/>
      </c>
      <c r="CI228" s="87" t="str">
        <f>IF(ISBLANK(AG228),"",VLOOKUP(AG228,Key!$G$3:$H$6,2,FALSE))</f>
        <v/>
      </c>
      <c r="CJ228" s="87" t="str">
        <f>IF(ISBLANK(AI228),"",VLOOKUP(AI228,Key!$G$3:$H$6,2,FALSE))</f>
        <v/>
      </c>
      <c r="CK228" s="87" t="str">
        <f>IF(ISBLANK(AK228),"",VLOOKUP(AK228,Key!$G$3:$H$6,2,FALSE))</f>
        <v/>
      </c>
      <c r="CL228" s="87" t="str">
        <f>IF(ISBLANK(AM228),"",VLOOKUP(AM228,Key!$G$3:$H$6,2,FALSE))</f>
        <v/>
      </c>
      <c r="CM228" s="87" t="str">
        <f>IF(ISBLANK(AO228),"",VLOOKUP(AO228,Key!$G$3:$H$6,2,FALSE))</f>
        <v/>
      </c>
      <c r="CN228" s="87" t="str">
        <f>IF(ISBLANK(AQ228),"",VLOOKUP(AQ228,Key!$G$3:$H$6,2,FALSE))</f>
        <v/>
      </c>
      <c r="CO228" s="87" t="str">
        <f>IF(ISBLANK(AS228),"",VLOOKUP(AS228,Key!$G$3:$H$6,2,FALSE))</f>
        <v/>
      </c>
      <c r="CP228" s="87" t="str">
        <f>IF(ISBLANK(AU228),"",VLOOKUP(AU228,Key!$G$3:$H$6,2,FALSE))</f>
        <v/>
      </c>
      <c r="CQ228" s="87" t="str">
        <f>IF(ISBLANK(AW228),"",VLOOKUP(AW228,Key!$G$3:$H$6,2,FALSE))</f>
        <v/>
      </c>
      <c r="CR228" s="87" t="str">
        <f>IF(ISBLANK(AY228),"",VLOOKUP(AY228,Key!$G$3:$H$6,2,FALSE))</f>
        <v/>
      </c>
      <c r="CS228" s="87" t="str">
        <f>IF(ISBLANK(BA228),"",VLOOKUP(BA228,Key!$G$3:$H$6,2,FALSE))</f>
        <v/>
      </c>
      <c r="CT228" s="87" t="str">
        <f>IF(ISBLANK(BC228),"",VLOOKUP(BC228,Key!$G$3:$H$6,2,FALSE))</f>
        <v/>
      </c>
      <c r="CU228" s="87" t="str">
        <f>IF(ISBLANK(BE228),"",VLOOKUP(BE228,Key!$G$3:$H$6,2,FALSE))</f>
        <v/>
      </c>
      <c r="CV228" s="87" t="str">
        <f>IF(ISBLANK(BG228),"",VLOOKUP(BG228,Key!$G$3:$H$6,2,FALSE))</f>
        <v/>
      </c>
      <c r="CW228" s="87" t="str">
        <f>IF(ISBLANK(BI228),"",VLOOKUP(BI228,Key!$G$3:$H$6,2,FALSE))</f>
        <v/>
      </c>
      <c r="CX228" s="87" t="str">
        <f>IF(ISBLANK(BK228),"",VLOOKUP(BK228,Key!$G$3:$H$6,2,FALSE))</f>
        <v/>
      </c>
      <c r="CY228" s="87" t="str">
        <f>IF(ISBLANK(BM228),"",VLOOKUP(BM228,Key!$G$3:$H$6,2,FALSE))</f>
        <v/>
      </c>
      <c r="CZ228" s="87" t="str">
        <f>IF(ISBLANK(BO228),"",VLOOKUP(BO228,Key!$G$3:$H$6,2,FALSE))</f>
        <v/>
      </c>
    </row>
    <row r="229" spans="1:104" ht="29" x14ac:dyDescent="0.35">
      <c r="A229" s="174"/>
      <c r="B229" s="137"/>
      <c r="C229" s="29" t="s">
        <v>343</v>
      </c>
      <c r="D229" s="45"/>
      <c r="E229" s="46"/>
      <c r="F229" s="46"/>
      <c r="G229" s="48"/>
      <c r="H229" s="45"/>
      <c r="I229" s="47"/>
      <c r="J229" s="46"/>
      <c r="K229" s="47"/>
      <c r="L229" s="46"/>
      <c r="M229" s="48"/>
      <c r="N229" s="45"/>
      <c r="O229" s="47"/>
      <c r="P229" s="46"/>
      <c r="Q229" s="47"/>
      <c r="R229" s="46"/>
      <c r="S229" s="48"/>
      <c r="T229" s="45"/>
      <c r="U229" s="47"/>
      <c r="V229" s="46"/>
      <c r="W229" s="47"/>
      <c r="X229" s="46"/>
      <c r="Y229" s="48"/>
      <c r="Z229" s="45"/>
      <c r="AA229" s="47"/>
      <c r="AB229" s="46"/>
      <c r="AC229" s="47"/>
      <c r="AD229" s="46"/>
      <c r="AE229" s="48"/>
      <c r="AF229" s="45"/>
      <c r="AG229" s="47"/>
      <c r="AH229" s="46"/>
      <c r="AI229" s="47"/>
      <c r="AJ229" s="46"/>
      <c r="AK229" s="48"/>
      <c r="AL229" s="45"/>
      <c r="AM229" s="47"/>
      <c r="AN229" s="46"/>
      <c r="AO229" s="47"/>
      <c r="AP229" s="46"/>
      <c r="AQ229" s="48"/>
      <c r="AR229" s="45"/>
      <c r="AS229" s="47"/>
      <c r="AT229" s="46"/>
      <c r="AU229" s="47"/>
      <c r="AV229" s="46"/>
      <c r="AW229" s="48"/>
      <c r="AX229" s="45"/>
      <c r="AY229" s="47"/>
      <c r="AZ229" s="46"/>
      <c r="BA229" s="47"/>
      <c r="BB229" s="46"/>
      <c r="BC229" s="48"/>
      <c r="BD229" s="45"/>
      <c r="BE229" s="47"/>
      <c r="BF229" s="46"/>
      <c r="BG229" s="47"/>
      <c r="BH229" s="46"/>
      <c r="BI229" s="48"/>
      <c r="BJ229" s="45"/>
      <c r="BK229" s="47"/>
      <c r="BL229" s="46"/>
      <c r="BM229" s="47"/>
      <c r="BN229" s="46"/>
      <c r="BO229" s="48"/>
      <c r="BP229" s="79">
        <f>Properties!$C$5</f>
        <v>0</v>
      </c>
      <c r="BQ229" s="84" t="s">
        <v>253</v>
      </c>
      <c r="BR229" s="80" t="s">
        <v>321</v>
      </c>
      <c r="BS229" s="80">
        <f t="shared" si="12"/>
        <v>0</v>
      </c>
      <c r="BT229" s="80">
        <f t="shared" si="13"/>
        <v>0</v>
      </c>
      <c r="BU229" s="80">
        <f t="shared" si="14"/>
        <v>0</v>
      </c>
      <c r="BV229" s="87" t="str">
        <f>IF(ISBLANK(G229),"",VLOOKUP(G229,Key!$G$3:$H$6,2,FALSE))</f>
        <v/>
      </c>
      <c r="BW229" s="87" t="str">
        <f>IF(ISBLANK(I229),"",VLOOKUP(I229,Key!$G$3:$H$6,2,FALSE))</f>
        <v/>
      </c>
      <c r="BX229" s="87" t="str">
        <f>IF(ISBLANK(K229),"",VLOOKUP(K229,Key!$G$3:$H$6,2,FALSE))</f>
        <v/>
      </c>
      <c r="BY229" s="87" t="str">
        <f>IF(ISBLANK(M229),"",VLOOKUP(M229,Key!$G$3:$H$6,2,FALSE))</f>
        <v/>
      </c>
      <c r="BZ229" s="87" t="str">
        <f>IF(ISBLANK(O229),"",VLOOKUP(O229,Key!$G$3:$H$6,2,FALSE))</f>
        <v/>
      </c>
      <c r="CA229" s="87" t="str">
        <f>IF(ISBLANK(Q229),"",VLOOKUP(Q229,Key!$G$3:$H$6,2,FALSE))</f>
        <v/>
      </c>
      <c r="CB229" s="87" t="str">
        <f>IF(ISBLANK(S229),"",VLOOKUP(S229,Key!$G$3:$H$6,2,FALSE))</f>
        <v/>
      </c>
      <c r="CC229" s="87" t="str">
        <f>IF(ISBLANK(U229),"",VLOOKUP(U229,Key!$G$3:$H$6,2,FALSE))</f>
        <v/>
      </c>
      <c r="CD229" s="87" t="str">
        <f>IF(ISBLANK(W229),"",VLOOKUP(W229,Key!$G$3:$H$6,2,FALSE))</f>
        <v/>
      </c>
      <c r="CE229" s="87" t="str">
        <f>IF(ISBLANK(Y229),"",VLOOKUP(Y229,Key!$G$3:$H$6,2,FALSE))</f>
        <v/>
      </c>
      <c r="CF229" s="87" t="str">
        <f>IF(ISBLANK(AA229),"",VLOOKUP(AA229,Key!$G$3:$H$6,2,FALSE))</f>
        <v/>
      </c>
      <c r="CG229" s="87" t="str">
        <f>IF(ISBLANK(AC229),"",VLOOKUP(AC229,Key!$G$3:$H$6,2,FALSE))</f>
        <v/>
      </c>
      <c r="CH229" s="87" t="str">
        <f>IF(ISBLANK(AE229),"",VLOOKUP(AE229,Key!$G$3:$H$6,2,FALSE))</f>
        <v/>
      </c>
      <c r="CI229" s="87" t="str">
        <f>IF(ISBLANK(AG229),"",VLOOKUP(AG229,Key!$G$3:$H$6,2,FALSE))</f>
        <v/>
      </c>
      <c r="CJ229" s="87" t="str">
        <f>IF(ISBLANK(AI229),"",VLOOKUP(AI229,Key!$G$3:$H$6,2,FALSE))</f>
        <v/>
      </c>
      <c r="CK229" s="87" t="str">
        <f>IF(ISBLANK(AK229),"",VLOOKUP(AK229,Key!$G$3:$H$6,2,FALSE))</f>
        <v/>
      </c>
      <c r="CL229" s="87" t="str">
        <f>IF(ISBLANK(AM229),"",VLOOKUP(AM229,Key!$G$3:$H$6,2,FALSE))</f>
        <v/>
      </c>
      <c r="CM229" s="87" t="str">
        <f>IF(ISBLANK(AO229),"",VLOOKUP(AO229,Key!$G$3:$H$6,2,FALSE))</f>
        <v/>
      </c>
      <c r="CN229" s="87" t="str">
        <f>IF(ISBLANK(AQ229),"",VLOOKUP(AQ229,Key!$G$3:$H$6,2,FALSE))</f>
        <v/>
      </c>
      <c r="CO229" s="87" t="str">
        <f>IF(ISBLANK(AS229),"",VLOOKUP(AS229,Key!$G$3:$H$6,2,FALSE))</f>
        <v/>
      </c>
      <c r="CP229" s="87" t="str">
        <f>IF(ISBLANK(AU229),"",VLOOKUP(AU229,Key!$G$3:$H$6,2,FALSE))</f>
        <v/>
      </c>
      <c r="CQ229" s="87" t="str">
        <f>IF(ISBLANK(AW229),"",VLOOKUP(AW229,Key!$G$3:$H$6,2,FALSE))</f>
        <v/>
      </c>
      <c r="CR229" s="87" t="str">
        <f>IF(ISBLANK(AY229),"",VLOOKUP(AY229,Key!$G$3:$H$6,2,FALSE))</f>
        <v/>
      </c>
      <c r="CS229" s="87" t="str">
        <f>IF(ISBLANK(BA229),"",VLOOKUP(BA229,Key!$G$3:$H$6,2,FALSE))</f>
        <v/>
      </c>
      <c r="CT229" s="87" t="str">
        <f>IF(ISBLANK(BC229),"",VLOOKUP(BC229,Key!$G$3:$H$6,2,FALSE))</f>
        <v/>
      </c>
      <c r="CU229" s="87" t="str">
        <f>IF(ISBLANK(BE229),"",VLOOKUP(BE229,Key!$G$3:$H$6,2,FALSE))</f>
        <v/>
      </c>
      <c r="CV229" s="87" t="str">
        <f>IF(ISBLANK(BG229),"",VLOOKUP(BG229,Key!$G$3:$H$6,2,FALSE))</f>
        <v/>
      </c>
      <c r="CW229" s="87" t="str">
        <f>IF(ISBLANK(BI229),"",VLOOKUP(BI229,Key!$G$3:$H$6,2,FALSE))</f>
        <v/>
      </c>
      <c r="CX229" s="87" t="str">
        <f>IF(ISBLANK(BK229),"",VLOOKUP(BK229,Key!$G$3:$H$6,2,FALSE))</f>
        <v/>
      </c>
      <c r="CY229" s="87" t="str">
        <f>IF(ISBLANK(BM229),"",VLOOKUP(BM229,Key!$G$3:$H$6,2,FALSE))</f>
        <v/>
      </c>
      <c r="CZ229" s="87" t="str">
        <f>IF(ISBLANK(BO229),"",VLOOKUP(BO229,Key!$G$3:$H$6,2,FALSE))</f>
        <v/>
      </c>
    </row>
    <row r="230" spans="1:104" x14ac:dyDescent="0.35">
      <c r="A230" s="174"/>
      <c r="B230" s="137"/>
      <c r="C230" s="29" t="s">
        <v>344</v>
      </c>
      <c r="D230" s="45"/>
      <c r="E230" s="46"/>
      <c r="F230" s="46"/>
      <c r="G230" s="48"/>
      <c r="H230" s="45"/>
      <c r="I230" s="47"/>
      <c r="J230" s="46"/>
      <c r="K230" s="47"/>
      <c r="L230" s="46"/>
      <c r="M230" s="48"/>
      <c r="N230" s="45"/>
      <c r="O230" s="47"/>
      <c r="P230" s="46"/>
      <c r="Q230" s="47"/>
      <c r="R230" s="46"/>
      <c r="S230" s="48"/>
      <c r="T230" s="45"/>
      <c r="U230" s="47"/>
      <c r="V230" s="46"/>
      <c r="W230" s="47"/>
      <c r="X230" s="46"/>
      <c r="Y230" s="48"/>
      <c r="Z230" s="45"/>
      <c r="AA230" s="47"/>
      <c r="AB230" s="46"/>
      <c r="AC230" s="47"/>
      <c r="AD230" s="46"/>
      <c r="AE230" s="48"/>
      <c r="AF230" s="45"/>
      <c r="AG230" s="47"/>
      <c r="AH230" s="46"/>
      <c r="AI230" s="47"/>
      <c r="AJ230" s="46"/>
      <c r="AK230" s="48"/>
      <c r="AL230" s="45"/>
      <c r="AM230" s="47"/>
      <c r="AN230" s="46"/>
      <c r="AO230" s="47"/>
      <c r="AP230" s="46"/>
      <c r="AQ230" s="48"/>
      <c r="AR230" s="45"/>
      <c r="AS230" s="47"/>
      <c r="AT230" s="46"/>
      <c r="AU230" s="47"/>
      <c r="AV230" s="46"/>
      <c r="AW230" s="48"/>
      <c r="AX230" s="45"/>
      <c r="AY230" s="47"/>
      <c r="AZ230" s="46"/>
      <c r="BA230" s="47"/>
      <c r="BB230" s="46"/>
      <c r="BC230" s="48"/>
      <c r="BD230" s="45"/>
      <c r="BE230" s="47"/>
      <c r="BF230" s="46"/>
      <c r="BG230" s="47"/>
      <c r="BH230" s="46"/>
      <c r="BI230" s="48"/>
      <c r="BJ230" s="45"/>
      <c r="BK230" s="47"/>
      <c r="BL230" s="46"/>
      <c r="BM230" s="47"/>
      <c r="BN230" s="46"/>
      <c r="BO230" s="48"/>
      <c r="BP230" s="79">
        <f>Properties!$C$5</f>
        <v>0</v>
      </c>
      <c r="BQ230" s="84" t="s">
        <v>253</v>
      </c>
      <c r="BR230" s="80" t="s">
        <v>321</v>
      </c>
      <c r="BS230" s="80">
        <f t="shared" si="12"/>
        <v>0</v>
      </c>
      <c r="BT230" s="80">
        <f t="shared" si="13"/>
        <v>0</v>
      </c>
      <c r="BU230" s="80">
        <f t="shared" si="14"/>
        <v>0</v>
      </c>
      <c r="BV230" s="87" t="str">
        <f>IF(ISBLANK(G230),"",VLOOKUP(G230,Key!$G$3:$H$6,2,FALSE))</f>
        <v/>
      </c>
      <c r="BW230" s="87" t="str">
        <f>IF(ISBLANK(I230),"",VLOOKUP(I230,Key!$G$3:$H$6,2,FALSE))</f>
        <v/>
      </c>
      <c r="BX230" s="87" t="str">
        <f>IF(ISBLANK(K230),"",VLOOKUP(K230,Key!$G$3:$H$6,2,FALSE))</f>
        <v/>
      </c>
      <c r="BY230" s="87" t="str">
        <f>IF(ISBLANK(M230),"",VLOOKUP(M230,Key!$G$3:$H$6,2,FALSE))</f>
        <v/>
      </c>
      <c r="BZ230" s="87" t="str">
        <f>IF(ISBLANK(O230),"",VLOOKUP(O230,Key!$G$3:$H$6,2,FALSE))</f>
        <v/>
      </c>
      <c r="CA230" s="87" t="str">
        <f>IF(ISBLANK(Q230),"",VLOOKUP(Q230,Key!$G$3:$H$6,2,FALSE))</f>
        <v/>
      </c>
      <c r="CB230" s="87" t="str">
        <f>IF(ISBLANK(S230),"",VLOOKUP(S230,Key!$G$3:$H$6,2,FALSE))</f>
        <v/>
      </c>
      <c r="CC230" s="87" t="str">
        <f>IF(ISBLANK(U230),"",VLOOKUP(U230,Key!$G$3:$H$6,2,FALSE))</f>
        <v/>
      </c>
      <c r="CD230" s="87" t="str">
        <f>IF(ISBLANK(W230),"",VLOOKUP(W230,Key!$G$3:$H$6,2,FALSE))</f>
        <v/>
      </c>
      <c r="CE230" s="87" t="str">
        <f>IF(ISBLANK(Y230),"",VLOOKUP(Y230,Key!$G$3:$H$6,2,FALSE))</f>
        <v/>
      </c>
      <c r="CF230" s="87" t="str">
        <f>IF(ISBLANK(AA230),"",VLOOKUP(AA230,Key!$G$3:$H$6,2,FALSE))</f>
        <v/>
      </c>
      <c r="CG230" s="87" t="str">
        <f>IF(ISBLANK(AC230),"",VLOOKUP(AC230,Key!$G$3:$H$6,2,FALSE))</f>
        <v/>
      </c>
      <c r="CH230" s="87" t="str">
        <f>IF(ISBLANK(AE230),"",VLOOKUP(AE230,Key!$G$3:$H$6,2,FALSE))</f>
        <v/>
      </c>
      <c r="CI230" s="87" t="str">
        <f>IF(ISBLANK(AG230),"",VLOOKUP(AG230,Key!$G$3:$H$6,2,FALSE))</f>
        <v/>
      </c>
      <c r="CJ230" s="87" t="str">
        <f>IF(ISBLANK(AI230),"",VLOOKUP(AI230,Key!$G$3:$H$6,2,FALSE))</f>
        <v/>
      </c>
      <c r="CK230" s="87" t="str">
        <f>IF(ISBLANK(AK230),"",VLOOKUP(AK230,Key!$G$3:$H$6,2,FALSE))</f>
        <v/>
      </c>
      <c r="CL230" s="87" t="str">
        <f>IF(ISBLANK(AM230),"",VLOOKUP(AM230,Key!$G$3:$H$6,2,FALSE))</f>
        <v/>
      </c>
      <c r="CM230" s="87" t="str">
        <f>IF(ISBLANK(AO230),"",VLOOKUP(AO230,Key!$G$3:$H$6,2,FALSE))</f>
        <v/>
      </c>
      <c r="CN230" s="87" t="str">
        <f>IF(ISBLANK(AQ230),"",VLOOKUP(AQ230,Key!$G$3:$H$6,2,FALSE))</f>
        <v/>
      </c>
      <c r="CO230" s="87" t="str">
        <f>IF(ISBLANK(AS230),"",VLOOKUP(AS230,Key!$G$3:$H$6,2,FALSE))</f>
        <v/>
      </c>
      <c r="CP230" s="87" t="str">
        <f>IF(ISBLANK(AU230),"",VLOOKUP(AU230,Key!$G$3:$H$6,2,FALSE))</f>
        <v/>
      </c>
      <c r="CQ230" s="87" t="str">
        <f>IF(ISBLANK(AW230),"",VLOOKUP(AW230,Key!$G$3:$H$6,2,FALSE))</f>
        <v/>
      </c>
      <c r="CR230" s="87" t="str">
        <f>IF(ISBLANK(AY230),"",VLOOKUP(AY230,Key!$G$3:$H$6,2,FALSE))</f>
        <v/>
      </c>
      <c r="CS230" s="87" t="str">
        <f>IF(ISBLANK(BA230),"",VLOOKUP(BA230,Key!$G$3:$H$6,2,FALSE))</f>
        <v/>
      </c>
      <c r="CT230" s="87" t="str">
        <f>IF(ISBLANK(BC230),"",VLOOKUP(BC230,Key!$G$3:$H$6,2,FALSE))</f>
        <v/>
      </c>
      <c r="CU230" s="87" t="str">
        <f>IF(ISBLANK(BE230),"",VLOOKUP(BE230,Key!$G$3:$H$6,2,FALSE))</f>
        <v/>
      </c>
      <c r="CV230" s="87" t="str">
        <f>IF(ISBLANK(BG230),"",VLOOKUP(BG230,Key!$G$3:$H$6,2,FALSE))</f>
        <v/>
      </c>
      <c r="CW230" s="87" t="str">
        <f>IF(ISBLANK(BI230),"",VLOOKUP(BI230,Key!$G$3:$H$6,2,FALSE))</f>
        <v/>
      </c>
      <c r="CX230" s="87" t="str">
        <f>IF(ISBLANK(BK230),"",VLOOKUP(BK230,Key!$G$3:$H$6,2,FALSE))</f>
        <v/>
      </c>
      <c r="CY230" s="87" t="str">
        <f>IF(ISBLANK(BM230),"",VLOOKUP(BM230,Key!$G$3:$H$6,2,FALSE))</f>
        <v/>
      </c>
      <c r="CZ230" s="87" t="str">
        <f>IF(ISBLANK(BO230),"",VLOOKUP(BO230,Key!$G$3:$H$6,2,FALSE))</f>
        <v/>
      </c>
    </row>
    <row r="231" spans="1:104" ht="29" x14ac:dyDescent="0.35">
      <c r="A231" s="174"/>
      <c r="B231" s="137"/>
      <c r="C231" s="29" t="s">
        <v>345</v>
      </c>
      <c r="D231" s="45"/>
      <c r="E231" s="46"/>
      <c r="F231" s="46"/>
      <c r="G231" s="48"/>
      <c r="H231" s="45"/>
      <c r="I231" s="47"/>
      <c r="J231" s="46"/>
      <c r="K231" s="47"/>
      <c r="L231" s="46"/>
      <c r="M231" s="48"/>
      <c r="N231" s="45"/>
      <c r="O231" s="47"/>
      <c r="P231" s="46"/>
      <c r="Q231" s="47"/>
      <c r="R231" s="46"/>
      <c r="S231" s="48"/>
      <c r="T231" s="45"/>
      <c r="U231" s="47"/>
      <c r="V231" s="46"/>
      <c r="W231" s="47"/>
      <c r="X231" s="46"/>
      <c r="Y231" s="48"/>
      <c r="Z231" s="45"/>
      <c r="AA231" s="47"/>
      <c r="AB231" s="46"/>
      <c r="AC231" s="47"/>
      <c r="AD231" s="46"/>
      <c r="AE231" s="48"/>
      <c r="AF231" s="45"/>
      <c r="AG231" s="47"/>
      <c r="AH231" s="46"/>
      <c r="AI231" s="47"/>
      <c r="AJ231" s="46"/>
      <c r="AK231" s="48"/>
      <c r="AL231" s="45"/>
      <c r="AM231" s="47"/>
      <c r="AN231" s="46"/>
      <c r="AO231" s="47"/>
      <c r="AP231" s="46"/>
      <c r="AQ231" s="48"/>
      <c r="AR231" s="45"/>
      <c r="AS231" s="47"/>
      <c r="AT231" s="46"/>
      <c r="AU231" s="47"/>
      <c r="AV231" s="46"/>
      <c r="AW231" s="48"/>
      <c r="AX231" s="45"/>
      <c r="AY231" s="47"/>
      <c r="AZ231" s="46"/>
      <c r="BA231" s="47"/>
      <c r="BB231" s="46"/>
      <c r="BC231" s="48"/>
      <c r="BD231" s="45"/>
      <c r="BE231" s="47"/>
      <c r="BF231" s="46"/>
      <c r="BG231" s="47"/>
      <c r="BH231" s="46"/>
      <c r="BI231" s="48"/>
      <c r="BJ231" s="45"/>
      <c r="BK231" s="47"/>
      <c r="BL231" s="46"/>
      <c r="BM231" s="47"/>
      <c r="BN231" s="46"/>
      <c r="BO231" s="48"/>
      <c r="BP231" s="79">
        <f>Properties!$C$5</f>
        <v>0</v>
      </c>
      <c r="BQ231" s="84" t="s">
        <v>253</v>
      </c>
      <c r="BR231" s="80" t="s">
        <v>321</v>
      </c>
      <c r="BS231" s="80">
        <f t="shared" si="12"/>
        <v>0</v>
      </c>
      <c r="BT231" s="80">
        <f t="shared" si="13"/>
        <v>0</v>
      </c>
      <c r="BU231" s="80">
        <f t="shared" si="14"/>
        <v>0</v>
      </c>
      <c r="BV231" s="87" t="str">
        <f>IF(ISBLANK(G231),"",VLOOKUP(G231,Key!$G$3:$H$6,2,FALSE))</f>
        <v/>
      </c>
      <c r="BW231" s="87" t="str">
        <f>IF(ISBLANK(I231),"",VLOOKUP(I231,Key!$G$3:$H$6,2,FALSE))</f>
        <v/>
      </c>
      <c r="BX231" s="87" t="str">
        <f>IF(ISBLANK(K231),"",VLOOKUP(K231,Key!$G$3:$H$6,2,FALSE))</f>
        <v/>
      </c>
      <c r="BY231" s="87" t="str">
        <f>IF(ISBLANK(M231),"",VLOOKUP(M231,Key!$G$3:$H$6,2,FALSE))</f>
        <v/>
      </c>
      <c r="BZ231" s="87" t="str">
        <f>IF(ISBLANK(O231),"",VLOOKUP(O231,Key!$G$3:$H$6,2,FALSE))</f>
        <v/>
      </c>
      <c r="CA231" s="87" t="str">
        <f>IF(ISBLANK(Q231),"",VLOOKUP(Q231,Key!$G$3:$H$6,2,FALSE))</f>
        <v/>
      </c>
      <c r="CB231" s="87" t="str">
        <f>IF(ISBLANK(S231),"",VLOOKUP(S231,Key!$G$3:$H$6,2,FALSE))</f>
        <v/>
      </c>
      <c r="CC231" s="87" t="str">
        <f>IF(ISBLANK(U231),"",VLOOKUP(U231,Key!$G$3:$H$6,2,FALSE))</f>
        <v/>
      </c>
      <c r="CD231" s="87" t="str">
        <f>IF(ISBLANK(W231),"",VLOOKUP(W231,Key!$G$3:$H$6,2,FALSE))</f>
        <v/>
      </c>
      <c r="CE231" s="87" t="str">
        <f>IF(ISBLANK(Y231),"",VLOOKUP(Y231,Key!$G$3:$H$6,2,FALSE))</f>
        <v/>
      </c>
      <c r="CF231" s="87" t="str">
        <f>IF(ISBLANK(AA231),"",VLOOKUP(AA231,Key!$G$3:$H$6,2,FALSE))</f>
        <v/>
      </c>
      <c r="CG231" s="87" t="str">
        <f>IF(ISBLANK(AC231),"",VLOOKUP(AC231,Key!$G$3:$H$6,2,FALSE))</f>
        <v/>
      </c>
      <c r="CH231" s="87" t="str">
        <f>IF(ISBLANK(AE231),"",VLOOKUP(AE231,Key!$G$3:$H$6,2,FALSE))</f>
        <v/>
      </c>
      <c r="CI231" s="87" t="str">
        <f>IF(ISBLANK(AG231),"",VLOOKUP(AG231,Key!$G$3:$H$6,2,FALSE))</f>
        <v/>
      </c>
      <c r="CJ231" s="87" t="str">
        <f>IF(ISBLANK(AI231),"",VLOOKUP(AI231,Key!$G$3:$H$6,2,FALSE))</f>
        <v/>
      </c>
      <c r="CK231" s="87" t="str">
        <f>IF(ISBLANK(AK231),"",VLOOKUP(AK231,Key!$G$3:$H$6,2,FALSE))</f>
        <v/>
      </c>
      <c r="CL231" s="87" t="str">
        <f>IF(ISBLANK(AM231),"",VLOOKUP(AM231,Key!$G$3:$H$6,2,FALSE))</f>
        <v/>
      </c>
      <c r="CM231" s="87" t="str">
        <f>IF(ISBLANK(AO231),"",VLOOKUP(AO231,Key!$G$3:$H$6,2,FALSE))</f>
        <v/>
      </c>
      <c r="CN231" s="87" t="str">
        <f>IF(ISBLANK(AQ231),"",VLOOKUP(AQ231,Key!$G$3:$H$6,2,FALSE))</f>
        <v/>
      </c>
      <c r="CO231" s="87" t="str">
        <f>IF(ISBLANK(AS231),"",VLOOKUP(AS231,Key!$G$3:$H$6,2,FALSE))</f>
        <v/>
      </c>
      <c r="CP231" s="87" t="str">
        <f>IF(ISBLANK(AU231),"",VLOOKUP(AU231,Key!$G$3:$H$6,2,FALSE))</f>
        <v/>
      </c>
      <c r="CQ231" s="87" t="str">
        <f>IF(ISBLANK(AW231),"",VLOOKUP(AW231,Key!$G$3:$H$6,2,FALSE))</f>
        <v/>
      </c>
      <c r="CR231" s="87" t="str">
        <f>IF(ISBLANK(AY231),"",VLOOKUP(AY231,Key!$G$3:$H$6,2,FALSE))</f>
        <v/>
      </c>
      <c r="CS231" s="87" t="str">
        <f>IF(ISBLANK(BA231),"",VLOOKUP(BA231,Key!$G$3:$H$6,2,FALSE))</f>
        <v/>
      </c>
      <c r="CT231" s="87" t="str">
        <f>IF(ISBLANK(BC231),"",VLOOKUP(BC231,Key!$G$3:$H$6,2,FALSE))</f>
        <v/>
      </c>
      <c r="CU231" s="87" t="str">
        <f>IF(ISBLANK(BE231),"",VLOOKUP(BE231,Key!$G$3:$H$6,2,FALSE))</f>
        <v/>
      </c>
      <c r="CV231" s="87" t="str">
        <f>IF(ISBLANK(BG231),"",VLOOKUP(BG231,Key!$G$3:$H$6,2,FALSE))</f>
        <v/>
      </c>
      <c r="CW231" s="87" t="str">
        <f>IF(ISBLANK(BI231),"",VLOOKUP(BI231,Key!$G$3:$H$6,2,FALSE))</f>
        <v/>
      </c>
      <c r="CX231" s="87" t="str">
        <f>IF(ISBLANK(BK231),"",VLOOKUP(BK231,Key!$G$3:$H$6,2,FALSE))</f>
        <v/>
      </c>
      <c r="CY231" s="87" t="str">
        <f>IF(ISBLANK(BM231),"",VLOOKUP(BM231,Key!$G$3:$H$6,2,FALSE))</f>
        <v/>
      </c>
      <c r="CZ231" s="87" t="str">
        <f>IF(ISBLANK(BO231),"",VLOOKUP(BO231,Key!$G$3:$H$6,2,FALSE))</f>
        <v/>
      </c>
    </row>
    <row r="232" spans="1:104" x14ac:dyDescent="0.35">
      <c r="A232" s="174"/>
      <c r="B232" s="137"/>
      <c r="C232" s="29" t="s">
        <v>346</v>
      </c>
      <c r="D232" s="45"/>
      <c r="E232" s="46"/>
      <c r="F232" s="46"/>
      <c r="G232" s="48"/>
      <c r="H232" s="45"/>
      <c r="I232" s="47"/>
      <c r="J232" s="46"/>
      <c r="K232" s="47"/>
      <c r="L232" s="46"/>
      <c r="M232" s="48"/>
      <c r="N232" s="45"/>
      <c r="O232" s="47"/>
      <c r="P232" s="46"/>
      <c r="Q232" s="47"/>
      <c r="R232" s="46"/>
      <c r="S232" s="48"/>
      <c r="T232" s="45"/>
      <c r="U232" s="47"/>
      <c r="V232" s="46"/>
      <c r="W232" s="47"/>
      <c r="X232" s="46"/>
      <c r="Y232" s="48"/>
      <c r="Z232" s="45"/>
      <c r="AA232" s="47"/>
      <c r="AB232" s="46"/>
      <c r="AC232" s="47"/>
      <c r="AD232" s="46"/>
      <c r="AE232" s="48"/>
      <c r="AF232" s="45"/>
      <c r="AG232" s="47"/>
      <c r="AH232" s="46"/>
      <c r="AI232" s="47"/>
      <c r="AJ232" s="46"/>
      <c r="AK232" s="48"/>
      <c r="AL232" s="45"/>
      <c r="AM232" s="47"/>
      <c r="AN232" s="46"/>
      <c r="AO232" s="47"/>
      <c r="AP232" s="46"/>
      <c r="AQ232" s="48"/>
      <c r="AR232" s="45"/>
      <c r="AS232" s="47"/>
      <c r="AT232" s="46"/>
      <c r="AU232" s="47"/>
      <c r="AV232" s="46"/>
      <c r="AW232" s="48"/>
      <c r="AX232" s="45"/>
      <c r="AY232" s="47"/>
      <c r="AZ232" s="46"/>
      <c r="BA232" s="47"/>
      <c r="BB232" s="46"/>
      <c r="BC232" s="48"/>
      <c r="BD232" s="45"/>
      <c r="BE232" s="47"/>
      <c r="BF232" s="46"/>
      <c r="BG232" s="47"/>
      <c r="BH232" s="46"/>
      <c r="BI232" s="48"/>
      <c r="BJ232" s="45"/>
      <c r="BK232" s="47"/>
      <c r="BL232" s="46"/>
      <c r="BM232" s="47"/>
      <c r="BN232" s="46"/>
      <c r="BO232" s="48"/>
      <c r="BP232" s="79">
        <f>Properties!$C$5</f>
        <v>0</v>
      </c>
      <c r="BQ232" s="84" t="s">
        <v>253</v>
      </c>
      <c r="BR232" s="80" t="s">
        <v>321</v>
      </c>
      <c r="BS232" s="80">
        <f t="shared" si="12"/>
        <v>0</v>
      </c>
      <c r="BT232" s="80">
        <f t="shared" si="13"/>
        <v>0</v>
      </c>
      <c r="BU232" s="80">
        <f t="shared" si="14"/>
        <v>0</v>
      </c>
      <c r="BV232" s="87" t="str">
        <f>IF(ISBLANK(G232),"",VLOOKUP(G232,Key!$G$3:$H$6,2,FALSE))</f>
        <v/>
      </c>
      <c r="BW232" s="87" t="str">
        <f>IF(ISBLANK(I232),"",VLOOKUP(I232,Key!$G$3:$H$6,2,FALSE))</f>
        <v/>
      </c>
      <c r="BX232" s="87" t="str">
        <f>IF(ISBLANK(K232),"",VLOOKUP(K232,Key!$G$3:$H$6,2,FALSE))</f>
        <v/>
      </c>
      <c r="BY232" s="87" t="str">
        <f>IF(ISBLANK(M232),"",VLOOKUP(M232,Key!$G$3:$H$6,2,FALSE))</f>
        <v/>
      </c>
      <c r="BZ232" s="87" t="str">
        <f>IF(ISBLANK(O232),"",VLOOKUP(O232,Key!$G$3:$H$6,2,FALSE))</f>
        <v/>
      </c>
      <c r="CA232" s="87" t="str">
        <f>IF(ISBLANK(Q232),"",VLOOKUP(Q232,Key!$G$3:$H$6,2,FALSE))</f>
        <v/>
      </c>
      <c r="CB232" s="87" t="str">
        <f>IF(ISBLANK(S232),"",VLOOKUP(S232,Key!$G$3:$H$6,2,FALSE))</f>
        <v/>
      </c>
      <c r="CC232" s="87" t="str">
        <f>IF(ISBLANK(U232),"",VLOOKUP(U232,Key!$G$3:$H$6,2,FALSE))</f>
        <v/>
      </c>
      <c r="CD232" s="87" t="str">
        <f>IF(ISBLANK(W232),"",VLOOKUP(W232,Key!$G$3:$H$6,2,FALSE))</f>
        <v/>
      </c>
      <c r="CE232" s="87" t="str">
        <f>IF(ISBLANK(Y232),"",VLOOKUP(Y232,Key!$G$3:$H$6,2,FALSE))</f>
        <v/>
      </c>
      <c r="CF232" s="87" t="str">
        <f>IF(ISBLANK(AA232),"",VLOOKUP(AA232,Key!$G$3:$H$6,2,FALSE))</f>
        <v/>
      </c>
      <c r="CG232" s="87" t="str">
        <f>IF(ISBLANK(AC232),"",VLOOKUP(AC232,Key!$G$3:$H$6,2,FALSE))</f>
        <v/>
      </c>
      <c r="CH232" s="87" t="str">
        <f>IF(ISBLANK(AE232),"",VLOOKUP(AE232,Key!$G$3:$H$6,2,FALSE))</f>
        <v/>
      </c>
      <c r="CI232" s="87" t="str">
        <f>IF(ISBLANK(AG232),"",VLOOKUP(AG232,Key!$G$3:$H$6,2,FALSE))</f>
        <v/>
      </c>
      <c r="CJ232" s="87" t="str">
        <f>IF(ISBLANK(AI232),"",VLOOKUP(AI232,Key!$G$3:$H$6,2,FALSE))</f>
        <v/>
      </c>
      <c r="CK232" s="87" t="str">
        <f>IF(ISBLANK(AK232),"",VLOOKUP(AK232,Key!$G$3:$H$6,2,FALSE))</f>
        <v/>
      </c>
      <c r="CL232" s="87" t="str">
        <f>IF(ISBLANK(AM232),"",VLOOKUP(AM232,Key!$G$3:$H$6,2,FALSE))</f>
        <v/>
      </c>
      <c r="CM232" s="87" t="str">
        <f>IF(ISBLANK(AO232),"",VLOOKUP(AO232,Key!$G$3:$H$6,2,FALSE))</f>
        <v/>
      </c>
      <c r="CN232" s="87" t="str">
        <f>IF(ISBLANK(AQ232),"",VLOOKUP(AQ232,Key!$G$3:$H$6,2,FALSE))</f>
        <v/>
      </c>
      <c r="CO232" s="87" t="str">
        <f>IF(ISBLANK(AS232),"",VLOOKUP(AS232,Key!$G$3:$H$6,2,FALSE))</f>
        <v/>
      </c>
      <c r="CP232" s="87" t="str">
        <f>IF(ISBLANK(AU232),"",VLOOKUP(AU232,Key!$G$3:$H$6,2,FALSE))</f>
        <v/>
      </c>
      <c r="CQ232" s="87" t="str">
        <f>IF(ISBLANK(AW232),"",VLOOKUP(AW232,Key!$G$3:$H$6,2,FALSE))</f>
        <v/>
      </c>
      <c r="CR232" s="87" t="str">
        <f>IF(ISBLANK(AY232),"",VLOOKUP(AY232,Key!$G$3:$H$6,2,FALSE))</f>
        <v/>
      </c>
      <c r="CS232" s="87" t="str">
        <f>IF(ISBLANK(BA232),"",VLOOKUP(BA232,Key!$G$3:$H$6,2,FALSE))</f>
        <v/>
      </c>
      <c r="CT232" s="87" t="str">
        <f>IF(ISBLANK(BC232),"",VLOOKUP(BC232,Key!$G$3:$H$6,2,FALSE))</f>
        <v/>
      </c>
      <c r="CU232" s="87" t="str">
        <f>IF(ISBLANK(BE232),"",VLOOKUP(BE232,Key!$G$3:$H$6,2,FALSE))</f>
        <v/>
      </c>
      <c r="CV232" s="87" t="str">
        <f>IF(ISBLANK(BG232),"",VLOOKUP(BG232,Key!$G$3:$H$6,2,FALSE))</f>
        <v/>
      </c>
      <c r="CW232" s="87" t="str">
        <f>IF(ISBLANK(BI232),"",VLOOKUP(BI232,Key!$G$3:$H$6,2,FALSE))</f>
        <v/>
      </c>
      <c r="CX232" s="87" t="str">
        <f>IF(ISBLANK(BK232),"",VLOOKUP(BK232,Key!$G$3:$H$6,2,FALSE))</f>
        <v/>
      </c>
      <c r="CY232" s="87" t="str">
        <f>IF(ISBLANK(BM232),"",VLOOKUP(BM232,Key!$G$3:$H$6,2,FALSE))</f>
        <v/>
      </c>
      <c r="CZ232" s="87" t="str">
        <f>IF(ISBLANK(BO232),"",VLOOKUP(BO232,Key!$G$3:$H$6,2,FALSE))</f>
        <v/>
      </c>
    </row>
    <row r="233" spans="1:104" ht="29" x14ac:dyDescent="0.35">
      <c r="A233" s="174"/>
      <c r="B233" s="137"/>
      <c r="C233" s="29" t="s">
        <v>347</v>
      </c>
      <c r="D233" s="45"/>
      <c r="E233" s="46"/>
      <c r="F233" s="46"/>
      <c r="G233" s="48"/>
      <c r="H233" s="45"/>
      <c r="I233" s="47"/>
      <c r="J233" s="46"/>
      <c r="K233" s="47"/>
      <c r="L233" s="46"/>
      <c r="M233" s="48"/>
      <c r="N233" s="45"/>
      <c r="O233" s="47"/>
      <c r="P233" s="46"/>
      <c r="Q233" s="47"/>
      <c r="R233" s="46"/>
      <c r="S233" s="48"/>
      <c r="T233" s="45"/>
      <c r="U233" s="47"/>
      <c r="V233" s="46"/>
      <c r="W233" s="47"/>
      <c r="X233" s="46"/>
      <c r="Y233" s="48"/>
      <c r="Z233" s="45"/>
      <c r="AA233" s="47"/>
      <c r="AB233" s="46"/>
      <c r="AC233" s="47"/>
      <c r="AD233" s="46"/>
      <c r="AE233" s="48"/>
      <c r="AF233" s="45"/>
      <c r="AG233" s="47"/>
      <c r="AH233" s="46"/>
      <c r="AI233" s="47"/>
      <c r="AJ233" s="46"/>
      <c r="AK233" s="48"/>
      <c r="AL233" s="45"/>
      <c r="AM233" s="47"/>
      <c r="AN233" s="46"/>
      <c r="AO233" s="47"/>
      <c r="AP233" s="46"/>
      <c r="AQ233" s="48"/>
      <c r="AR233" s="45"/>
      <c r="AS233" s="47"/>
      <c r="AT233" s="46"/>
      <c r="AU233" s="47"/>
      <c r="AV233" s="46"/>
      <c r="AW233" s="48"/>
      <c r="AX233" s="45"/>
      <c r="AY233" s="47"/>
      <c r="AZ233" s="46"/>
      <c r="BA233" s="47"/>
      <c r="BB233" s="46"/>
      <c r="BC233" s="48"/>
      <c r="BD233" s="45"/>
      <c r="BE233" s="47"/>
      <c r="BF233" s="46"/>
      <c r="BG233" s="47"/>
      <c r="BH233" s="46"/>
      <c r="BI233" s="48"/>
      <c r="BJ233" s="45"/>
      <c r="BK233" s="47"/>
      <c r="BL233" s="46"/>
      <c r="BM233" s="47"/>
      <c r="BN233" s="46"/>
      <c r="BO233" s="48"/>
      <c r="BP233" s="79">
        <f>Properties!$C$5</f>
        <v>0</v>
      </c>
      <c r="BQ233" s="84" t="s">
        <v>253</v>
      </c>
      <c r="BR233" s="80" t="s">
        <v>321</v>
      </c>
      <c r="BS233" s="80">
        <f t="shared" si="12"/>
        <v>0</v>
      </c>
      <c r="BT233" s="80">
        <f t="shared" si="13"/>
        <v>0</v>
      </c>
      <c r="BU233" s="80">
        <f t="shared" si="14"/>
        <v>0</v>
      </c>
      <c r="BV233" s="87" t="str">
        <f>IF(ISBLANK(G233),"",VLOOKUP(G233,Key!$G$3:$H$6,2,FALSE))</f>
        <v/>
      </c>
      <c r="BW233" s="87" t="str">
        <f>IF(ISBLANK(I233),"",VLOOKUP(I233,Key!$G$3:$H$6,2,FALSE))</f>
        <v/>
      </c>
      <c r="BX233" s="87" t="str">
        <f>IF(ISBLANK(K233),"",VLOOKUP(K233,Key!$G$3:$H$6,2,FALSE))</f>
        <v/>
      </c>
      <c r="BY233" s="87" t="str">
        <f>IF(ISBLANK(M233),"",VLOOKUP(M233,Key!$G$3:$H$6,2,FALSE))</f>
        <v/>
      </c>
      <c r="BZ233" s="87" t="str">
        <f>IF(ISBLANK(O233),"",VLOOKUP(O233,Key!$G$3:$H$6,2,FALSE))</f>
        <v/>
      </c>
      <c r="CA233" s="87" t="str">
        <f>IF(ISBLANK(Q233),"",VLOOKUP(Q233,Key!$G$3:$H$6,2,FALSE))</f>
        <v/>
      </c>
      <c r="CB233" s="87" t="str">
        <f>IF(ISBLANK(S233),"",VLOOKUP(S233,Key!$G$3:$H$6,2,FALSE))</f>
        <v/>
      </c>
      <c r="CC233" s="87" t="str">
        <f>IF(ISBLANK(U233),"",VLOOKUP(U233,Key!$G$3:$H$6,2,FALSE))</f>
        <v/>
      </c>
      <c r="CD233" s="87" t="str">
        <f>IF(ISBLANK(W233),"",VLOOKUP(W233,Key!$G$3:$H$6,2,FALSE))</f>
        <v/>
      </c>
      <c r="CE233" s="87" t="str">
        <f>IF(ISBLANK(Y233),"",VLOOKUP(Y233,Key!$G$3:$H$6,2,FALSE))</f>
        <v/>
      </c>
      <c r="CF233" s="87" t="str">
        <f>IF(ISBLANK(AA233),"",VLOOKUP(AA233,Key!$G$3:$H$6,2,FALSE))</f>
        <v/>
      </c>
      <c r="CG233" s="87" t="str">
        <f>IF(ISBLANK(AC233),"",VLOOKUP(AC233,Key!$G$3:$H$6,2,FALSE))</f>
        <v/>
      </c>
      <c r="CH233" s="87" t="str">
        <f>IF(ISBLANK(AE233),"",VLOOKUP(AE233,Key!$G$3:$H$6,2,FALSE))</f>
        <v/>
      </c>
      <c r="CI233" s="87" t="str">
        <f>IF(ISBLANK(AG233),"",VLOOKUP(AG233,Key!$G$3:$H$6,2,FALSE))</f>
        <v/>
      </c>
      <c r="CJ233" s="87" t="str">
        <f>IF(ISBLANK(AI233),"",VLOOKUP(AI233,Key!$G$3:$H$6,2,FALSE))</f>
        <v/>
      </c>
      <c r="CK233" s="87" t="str">
        <f>IF(ISBLANK(AK233),"",VLOOKUP(AK233,Key!$G$3:$H$6,2,FALSE))</f>
        <v/>
      </c>
      <c r="CL233" s="87" t="str">
        <f>IF(ISBLANK(AM233),"",VLOOKUP(AM233,Key!$G$3:$H$6,2,FALSE))</f>
        <v/>
      </c>
      <c r="CM233" s="87" t="str">
        <f>IF(ISBLANK(AO233),"",VLOOKUP(AO233,Key!$G$3:$H$6,2,FALSE))</f>
        <v/>
      </c>
      <c r="CN233" s="87" t="str">
        <f>IF(ISBLANK(AQ233),"",VLOOKUP(AQ233,Key!$G$3:$H$6,2,FALSE))</f>
        <v/>
      </c>
      <c r="CO233" s="87" t="str">
        <f>IF(ISBLANK(AS233),"",VLOOKUP(AS233,Key!$G$3:$H$6,2,FALSE))</f>
        <v/>
      </c>
      <c r="CP233" s="87" t="str">
        <f>IF(ISBLANK(AU233),"",VLOOKUP(AU233,Key!$G$3:$H$6,2,FALSE))</f>
        <v/>
      </c>
      <c r="CQ233" s="87" t="str">
        <f>IF(ISBLANK(AW233),"",VLOOKUP(AW233,Key!$G$3:$H$6,2,FALSE))</f>
        <v/>
      </c>
      <c r="CR233" s="87" t="str">
        <f>IF(ISBLANK(AY233),"",VLOOKUP(AY233,Key!$G$3:$H$6,2,FALSE))</f>
        <v/>
      </c>
      <c r="CS233" s="87" t="str">
        <f>IF(ISBLANK(BA233),"",VLOOKUP(BA233,Key!$G$3:$H$6,2,FALSE))</f>
        <v/>
      </c>
      <c r="CT233" s="87" t="str">
        <f>IF(ISBLANK(BC233),"",VLOOKUP(BC233,Key!$G$3:$H$6,2,FALSE))</f>
        <v/>
      </c>
      <c r="CU233" s="87" t="str">
        <f>IF(ISBLANK(BE233),"",VLOOKUP(BE233,Key!$G$3:$H$6,2,FALSE))</f>
        <v/>
      </c>
      <c r="CV233" s="87" t="str">
        <f>IF(ISBLANK(BG233),"",VLOOKUP(BG233,Key!$G$3:$H$6,2,FALSE))</f>
        <v/>
      </c>
      <c r="CW233" s="87" t="str">
        <f>IF(ISBLANK(BI233),"",VLOOKUP(BI233,Key!$G$3:$H$6,2,FALSE))</f>
        <v/>
      </c>
      <c r="CX233" s="87" t="str">
        <f>IF(ISBLANK(BK233),"",VLOOKUP(BK233,Key!$G$3:$H$6,2,FALSE))</f>
        <v/>
      </c>
      <c r="CY233" s="87" t="str">
        <f>IF(ISBLANK(BM233),"",VLOOKUP(BM233,Key!$G$3:$H$6,2,FALSE))</f>
        <v/>
      </c>
      <c r="CZ233" s="87" t="str">
        <f>IF(ISBLANK(BO233),"",VLOOKUP(BO233,Key!$G$3:$H$6,2,FALSE))</f>
        <v/>
      </c>
    </row>
    <row r="234" spans="1:104" ht="29" x14ac:dyDescent="0.35">
      <c r="A234" s="174"/>
      <c r="B234" s="137"/>
      <c r="C234" s="29" t="s">
        <v>348</v>
      </c>
      <c r="D234" s="45"/>
      <c r="E234" s="46"/>
      <c r="F234" s="46"/>
      <c r="G234" s="48"/>
      <c r="H234" s="45"/>
      <c r="I234" s="47"/>
      <c r="J234" s="46"/>
      <c r="K234" s="47"/>
      <c r="L234" s="46"/>
      <c r="M234" s="48"/>
      <c r="N234" s="45"/>
      <c r="O234" s="47"/>
      <c r="P234" s="46"/>
      <c r="Q234" s="47"/>
      <c r="R234" s="46"/>
      <c r="S234" s="48"/>
      <c r="T234" s="45"/>
      <c r="U234" s="47"/>
      <c r="V234" s="46"/>
      <c r="W234" s="47"/>
      <c r="X234" s="46"/>
      <c r="Y234" s="48"/>
      <c r="Z234" s="45"/>
      <c r="AA234" s="47"/>
      <c r="AB234" s="46"/>
      <c r="AC234" s="47"/>
      <c r="AD234" s="46"/>
      <c r="AE234" s="48"/>
      <c r="AF234" s="45"/>
      <c r="AG234" s="47"/>
      <c r="AH234" s="46"/>
      <c r="AI234" s="47"/>
      <c r="AJ234" s="46"/>
      <c r="AK234" s="48"/>
      <c r="AL234" s="45"/>
      <c r="AM234" s="47"/>
      <c r="AN234" s="46"/>
      <c r="AO234" s="47"/>
      <c r="AP234" s="46"/>
      <c r="AQ234" s="48"/>
      <c r="AR234" s="45"/>
      <c r="AS234" s="47"/>
      <c r="AT234" s="46"/>
      <c r="AU234" s="47"/>
      <c r="AV234" s="46"/>
      <c r="AW234" s="48"/>
      <c r="AX234" s="45"/>
      <c r="AY234" s="47"/>
      <c r="AZ234" s="46"/>
      <c r="BA234" s="47"/>
      <c r="BB234" s="46"/>
      <c r="BC234" s="48"/>
      <c r="BD234" s="45"/>
      <c r="BE234" s="47"/>
      <c r="BF234" s="46"/>
      <c r="BG234" s="47"/>
      <c r="BH234" s="46"/>
      <c r="BI234" s="48"/>
      <c r="BJ234" s="45"/>
      <c r="BK234" s="47"/>
      <c r="BL234" s="46"/>
      <c r="BM234" s="47"/>
      <c r="BN234" s="46"/>
      <c r="BO234" s="48"/>
      <c r="BP234" s="79">
        <f>Properties!$C$5</f>
        <v>0</v>
      </c>
      <c r="BQ234" s="84" t="s">
        <v>253</v>
      </c>
      <c r="BR234" s="80" t="s">
        <v>321</v>
      </c>
      <c r="BS234" s="80">
        <f t="shared" si="12"/>
        <v>0</v>
      </c>
      <c r="BT234" s="80">
        <f t="shared" si="13"/>
        <v>0</v>
      </c>
      <c r="BU234" s="80">
        <f t="shared" si="14"/>
        <v>0</v>
      </c>
      <c r="BV234" s="87" t="str">
        <f>IF(ISBLANK(G234),"",VLOOKUP(G234,Key!$G$3:$H$6,2,FALSE))</f>
        <v/>
      </c>
      <c r="BW234" s="87" t="str">
        <f>IF(ISBLANK(I234),"",VLOOKUP(I234,Key!$G$3:$H$6,2,FALSE))</f>
        <v/>
      </c>
      <c r="BX234" s="87" t="str">
        <f>IF(ISBLANK(K234),"",VLOOKUP(K234,Key!$G$3:$H$6,2,FALSE))</f>
        <v/>
      </c>
      <c r="BY234" s="87" t="str">
        <f>IF(ISBLANK(M234),"",VLOOKUP(M234,Key!$G$3:$H$6,2,FALSE))</f>
        <v/>
      </c>
      <c r="BZ234" s="87" t="str">
        <f>IF(ISBLANK(O234),"",VLOOKUP(O234,Key!$G$3:$H$6,2,FALSE))</f>
        <v/>
      </c>
      <c r="CA234" s="87" t="str">
        <f>IF(ISBLANK(Q234),"",VLOOKUP(Q234,Key!$G$3:$H$6,2,FALSE))</f>
        <v/>
      </c>
      <c r="CB234" s="87" t="str">
        <f>IF(ISBLANK(S234),"",VLOOKUP(S234,Key!$G$3:$H$6,2,FALSE))</f>
        <v/>
      </c>
      <c r="CC234" s="87" t="str">
        <f>IF(ISBLANK(U234),"",VLOOKUP(U234,Key!$G$3:$H$6,2,FALSE))</f>
        <v/>
      </c>
      <c r="CD234" s="87" t="str">
        <f>IF(ISBLANK(W234),"",VLOOKUP(W234,Key!$G$3:$H$6,2,FALSE))</f>
        <v/>
      </c>
      <c r="CE234" s="87" t="str">
        <f>IF(ISBLANK(Y234),"",VLOOKUP(Y234,Key!$G$3:$H$6,2,FALSE))</f>
        <v/>
      </c>
      <c r="CF234" s="87" t="str">
        <f>IF(ISBLANK(AA234),"",VLOOKUP(AA234,Key!$G$3:$H$6,2,FALSE))</f>
        <v/>
      </c>
      <c r="CG234" s="87" t="str">
        <f>IF(ISBLANK(AC234),"",VLOOKUP(AC234,Key!$G$3:$H$6,2,FALSE))</f>
        <v/>
      </c>
      <c r="CH234" s="87" t="str">
        <f>IF(ISBLANK(AE234),"",VLOOKUP(AE234,Key!$G$3:$H$6,2,FALSE))</f>
        <v/>
      </c>
      <c r="CI234" s="87" t="str">
        <f>IF(ISBLANK(AG234),"",VLOOKUP(AG234,Key!$G$3:$H$6,2,FALSE))</f>
        <v/>
      </c>
      <c r="CJ234" s="87" t="str">
        <f>IF(ISBLANK(AI234),"",VLOOKUP(AI234,Key!$G$3:$H$6,2,FALSE))</f>
        <v/>
      </c>
      <c r="CK234" s="87" t="str">
        <f>IF(ISBLANK(AK234),"",VLOOKUP(AK234,Key!$G$3:$H$6,2,FALSE))</f>
        <v/>
      </c>
      <c r="CL234" s="87" t="str">
        <f>IF(ISBLANK(AM234),"",VLOOKUP(AM234,Key!$G$3:$H$6,2,FALSE))</f>
        <v/>
      </c>
      <c r="CM234" s="87" t="str">
        <f>IF(ISBLANK(AO234),"",VLOOKUP(AO234,Key!$G$3:$H$6,2,FALSE))</f>
        <v/>
      </c>
      <c r="CN234" s="87" t="str">
        <f>IF(ISBLANK(AQ234),"",VLOOKUP(AQ234,Key!$G$3:$H$6,2,FALSE))</f>
        <v/>
      </c>
      <c r="CO234" s="87" t="str">
        <f>IF(ISBLANK(AS234),"",VLOOKUP(AS234,Key!$G$3:$H$6,2,FALSE))</f>
        <v/>
      </c>
      <c r="CP234" s="87" t="str">
        <f>IF(ISBLANK(AU234),"",VLOOKUP(AU234,Key!$G$3:$H$6,2,FALSE))</f>
        <v/>
      </c>
      <c r="CQ234" s="87" t="str">
        <f>IF(ISBLANK(AW234),"",VLOOKUP(AW234,Key!$G$3:$H$6,2,FALSE))</f>
        <v/>
      </c>
      <c r="CR234" s="87" t="str">
        <f>IF(ISBLANK(AY234),"",VLOOKUP(AY234,Key!$G$3:$H$6,2,FALSE))</f>
        <v/>
      </c>
      <c r="CS234" s="87" t="str">
        <f>IF(ISBLANK(BA234),"",VLOOKUP(BA234,Key!$G$3:$H$6,2,FALSE))</f>
        <v/>
      </c>
      <c r="CT234" s="87" t="str">
        <f>IF(ISBLANK(BC234),"",VLOOKUP(BC234,Key!$G$3:$H$6,2,FALSE))</f>
        <v/>
      </c>
      <c r="CU234" s="87" t="str">
        <f>IF(ISBLANK(BE234),"",VLOOKUP(BE234,Key!$G$3:$H$6,2,FALSE))</f>
        <v/>
      </c>
      <c r="CV234" s="87" t="str">
        <f>IF(ISBLANK(BG234),"",VLOOKUP(BG234,Key!$G$3:$H$6,2,FALSE))</f>
        <v/>
      </c>
      <c r="CW234" s="87" t="str">
        <f>IF(ISBLANK(BI234),"",VLOOKUP(BI234,Key!$G$3:$H$6,2,FALSE))</f>
        <v/>
      </c>
      <c r="CX234" s="87" t="str">
        <f>IF(ISBLANK(BK234),"",VLOOKUP(BK234,Key!$G$3:$H$6,2,FALSE))</f>
        <v/>
      </c>
      <c r="CY234" s="87" t="str">
        <f>IF(ISBLANK(BM234),"",VLOOKUP(BM234,Key!$G$3:$H$6,2,FALSE))</f>
        <v/>
      </c>
      <c r="CZ234" s="87" t="str">
        <f>IF(ISBLANK(BO234),"",VLOOKUP(BO234,Key!$G$3:$H$6,2,FALSE))</f>
        <v/>
      </c>
    </row>
    <row r="235" spans="1:104" x14ac:dyDescent="0.35">
      <c r="A235" s="174"/>
      <c r="B235" s="137"/>
      <c r="C235" s="29" t="s">
        <v>349</v>
      </c>
      <c r="D235" s="45"/>
      <c r="E235" s="46"/>
      <c r="F235" s="46"/>
      <c r="G235" s="48"/>
      <c r="H235" s="45"/>
      <c r="I235" s="47"/>
      <c r="J235" s="46"/>
      <c r="K235" s="47"/>
      <c r="L235" s="46"/>
      <c r="M235" s="48"/>
      <c r="N235" s="45"/>
      <c r="O235" s="47"/>
      <c r="P235" s="46"/>
      <c r="Q235" s="47"/>
      <c r="R235" s="46"/>
      <c r="S235" s="48"/>
      <c r="T235" s="45"/>
      <c r="U235" s="47"/>
      <c r="V235" s="46"/>
      <c r="W235" s="47"/>
      <c r="X235" s="46"/>
      <c r="Y235" s="48"/>
      <c r="Z235" s="45"/>
      <c r="AA235" s="47"/>
      <c r="AB235" s="46"/>
      <c r="AC235" s="47"/>
      <c r="AD235" s="46"/>
      <c r="AE235" s="48"/>
      <c r="AF235" s="45"/>
      <c r="AG235" s="47"/>
      <c r="AH235" s="46"/>
      <c r="AI235" s="47"/>
      <c r="AJ235" s="46"/>
      <c r="AK235" s="48"/>
      <c r="AL235" s="45"/>
      <c r="AM235" s="47"/>
      <c r="AN235" s="46"/>
      <c r="AO235" s="47"/>
      <c r="AP235" s="46"/>
      <c r="AQ235" s="48"/>
      <c r="AR235" s="45"/>
      <c r="AS235" s="47"/>
      <c r="AT235" s="46"/>
      <c r="AU235" s="47"/>
      <c r="AV235" s="46"/>
      <c r="AW235" s="48"/>
      <c r="AX235" s="45"/>
      <c r="AY235" s="47"/>
      <c r="AZ235" s="46"/>
      <c r="BA235" s="47"/>
      <c r="BB235" s="46"/>
      <c r="BC235" s="48"/>
      <c r="BD235" s="45"/>
      <c r="BE235" s="47"/>
      <c r="BF235" s="46"/>
      <c r="BG235" s="47"/>
      <c r="BH235" s="46"/>
      <c r="BI235" s="48"/>
      <c r="BJ235" s="45"/>
      <c r="BK235" s="47"/>
      <c r="BL235" s="46"/>
      <c r="BM235" s="47"/>
      <c r="BN235" s="46"/>
      <c r="BO235" s="48"/>
      <c r="BP235" s="79">
        <f>Properties!$C$5</f>
        <v>0</v>
      </c>
      <c r="BQ235" s="84" t="s">
        <v>253</v>
      </c>
      <c r="BR235" s="80" t="s">
        <v>321</v>
      </c>
      <c r="BS235" s="80">
        <f t="shared" si="12"/>
        <v>0</v>
      </c>
      <c r="BT235" s="80">
        <f t="shared" si="13"/>
        <v>0</v>
      </c>
      <c r="BU235" s="80">
        <f t="shared" si="14"/>
        <v>0</v>
      </c>
      <c r="BV235" s="87" t="str">
        <f>IF(ISBLANK(G235),"",VLOOKUP(G235,Key!$G$3:$H$6,2,FALSE))</f>
        <v/>
      </c>
      <c r="BW235" s="87" t="str">
        <f>IF(ISBLANK(I235),"",VLOOKUP(I235,Key!$G$3:$H$6,2,FALSE))</f>
        <v/>
      </c>
      <c r="BX235" s="87" t="str">
        <f>IF(ISBLANK(K235),"",VLOOKUP(K235,Key!$G$3:$H$6,2,FALSE))</f>
        <v/>
      </c>
      <c r="BY235" s="87" t="str">
        <f>IF(ISBLANK(M235),"",VLOOKUP(M235,Key!$G$3:$H$6,2,FALSE))</f>
        <v/>
      </c>
      <c r="BZ235" s="87" t="str">
        <f>IF(ISBLANK(O235),"",VLOOKUP(O235,Key!$G$3:$H$6,2,FALSE))</f>
        <v/>
      </c>
      <c r="CA235" s="87" t="str">
        <f>IF(ISBLANK(Q235),"",VLOOKUP(Q235,Key!$G$3:$H$6,2,FALSE))</f>
        <v/>
      </c>
      <c r="CB235" s="87" t="str">
        <f>IF(ISBLANK(S235),"",VLOOKUP(S235,Key!$G$3:$H$6,2,FALSE))</f>
        <v/>
      </c>
      <c r="CC235" s="87" t="str">
        <f>IF(ISBLANK(U235),"",VLOOKUP(U235,Key!$G$3:$H$6,2,FALSE))</f>
        <v/>
      </c>
      <c r="CD235" s="87" t="str">
        <f>IF(ISBLANK(W235),"",VLOOKUP(W235,Key!$G$3:$H$6,2,FALSE))</f>
        <v/>
      </c>
      <c r="CE235" s="87" t="str">
        <f>IF(ISBLANK(Y235),"",VLOOKUP(Y235,Key!$G$3:$H$6,2,FALSE))</f>
        <v/>
      </c>
      <c r="CF235" s="87" t="str">
        <f>IF(ISBLANK(AA235),"",VLOOKUP(AA235,Key!$G$3:$H$6,2,FALSE))</f>
        <v/>
      </c>
      <c r="CG235" s="87" t="str">
        <f>IF(ISBLANK(AC235),"",VLOOKUP(AC235,Key!$G$3:$H$6,2,FALSE))</f>
        <v/>
      </c>
      <c r="CH235" s="87" t="str">
        <f>IF(ISBLANK(AE235),"",VLOOKUP(AE235,Key!$G$3:$H$6,2,FALSE))</f>
        <v/>
      </c>
      <c r="CI235" s="87" t="str">
        <f>IF(ISBLANK(AG235),"",VLOOKUP(AG235,Key!$G$3:$H$6,2,FALSE))</f>
        <v/>
      </c>
      <c r="CJ235" s="87" t="str">
        <f>IF(ISBLANK(AI235),"",VLOOKUP(AI235,Key!$G$3:$H$6,2,FALSE))</f>
        <v/>
      </c>
      <c r="CK235" s="87" t="str">
        <f>IF(ISBLANK(AK235),"",VLOOKUP(AK235,Key!$G$3:$H$6,2,FALSE))</f>
        <v/>
      </c>
      <c r="CL235" s="87" t="str">
        <f>IF(ISBLANK(AM235),"",VLOOKUP(AM235,Key!$G$3:$H$6,2,FALSE))</f>
        <v/>
      </c>
      <c r="CM235" s="87" t="str">
        <f>IF(ISBLANK(AO235),"",VLOOKUP(AO235,Key!$G$3:$H$6,2,FALSE))</f>
        <v/>
      </c>
      <c r="CN235" s="87" t="str">
        <f>IF(ISBLANK(AQ235),"",VLOOKUP(AQ235,Key!$G$3:$H$6,2,FALSE))</f>
        <v/>
      </c>
      <c r="CO235" s="87" t="str">
        <f>IF(ISBLANK(AS235),"",VLOOKUP(AS235,Key!$G$3:$H$6,2,FALSE))</f>
        <v/>
      </c>
      <c r="CP235" s="87" t="str">
        <f>IF(ISBLANK(AU235),"",VLOOKUP(AU235,Key!$G$3:$H$6,2,FALSE))</f>
        <v/>
      </c>
      <c r="CQ235" s="87" t="str">
        <f>IF(ISBLANK(AW235),"",VLOOKUP(AW235,Key!$G$3:$H$6,2,FALSE))</f>
        <v/>
      </c>
      <c r="CR235" s="87" t="str">
        <f>IF(ISBLANK(AY235),"",VLOOKUP(AY235,Key!$G$3:$H$6,2,FALSE))</f>
        <v/>
      </c>
      <c r="CS235" s="87" t="str">
        <f>IF(ISBLANK(BA235),"",VLOOKUP(BA235,Key!$G$3:$H$6,2,FALSE))</f>
        <v/>
      </c>
      <c r="CT235" s="87" t="str">
        <f>IF(ISBLANK(BC235),"",VLOOKUP(BC235,Key!$G$3:$H$6,2,FALSE))</f>
        <v/>
      </c>
      <c r="CU235" s="87" t="str">
        <f>IF(ISBLANK(BE235),"",VLOOKUP(BE235,Key!$G$3:$H$6,2,FALSE))</f>
        <v/>
      </c>
      <c r="CV235" s="87" t="str">
        <f>IF(ISBLANK(BG235),"",VLOOKUP(BG235,Key!$G$3:$H$6,2,FALSE))</f>
        <v/>
      </c>
      <c r="CW235" s="87" t="str">
        <f>IF(ISBLANK(BI235),"",VLOOKUP(BI235,Key!$G$3:$H$6,2,FALSE))</f>
        <v/>
      </c>
      <c r="CX235" s="87" t="str">
        <f>IF(ISBLANK(BK235),"",VLOOKUP(BK235,Key!$G$3:$H$6,2,FALSE))</f>
        <v/>
      </c>
      <c r="CY235" s="87" t="str">
        <f>IF(ISBLANK(BM235),"",VLOOKUP(BM235,Key!$G$3:$H$6,2,FALSE))</f>
        <v/>
      </c>
      <c r="CZ235" s="87" t="str">
        <f>IF(ISBLANK(BO235),"",VLOOKUP(BO235,Key!$G$3:$H$6,2,FALSE))</f>
        <v/>
      </c>
    </row>
    <row r="236" spans="1:104" x14ac:dyDescent="0.35">
      <c r="A236" s="174"/>
      <c r="B236" s="137"/>
      <c r="C236" s="29" t="s">
        <v>350</v>
      </c>
      <c r="D236" s="45"/>
      <c r="E236" s="46"/>
      <c r="F236" s="46"/>
      <c r="G236" s="48"/>
      <c r="H236" s="45"/>
      <c r="I236" s="47"/>
      <c r="J236" s="46"/>
      <c r="K236" s="47"/>
      <c r="L236" s="46"/>
      <c r="M236" s="48"/>
      <c r="N236" s="45"/>
      <c r="O236" s="47"/>
      <c r="P236" s="46"/>
      <c r="Q236" s="47"/>
      <c r="R236" s="46"/>
      <c r="S236" s="48"/>
      <c r="T236" s="45"/>
      <c r="U236" s="47"/>
      <c r="V236" s="46"/>
      <c r="W236" s="47"/>
      <c r="X236" s="46"/>
      <c r="Y236" s="48"/>
      <c r="Z236" s="45"/>
      <c r="AA236" s="47"/>
      <c r="AB236" s="46"/>
      <c r="AC236" s="47"/>
      <c r="AD236" s="46"/>
      <c r="AE236" s="48"/>
      <c r="AF236" s="45"/>
      <c r="AG236" s="47"/>
      <c r="AH236" s="46"/>
      <c r="AI236" s="47"/>
      <c r="AJ236" s="46"/>
      <c r="AK236" s="48"/>
      <c r="AL236" s="45"/>
      <c r="AM236" s="47"/>
      <c r="AN236" s="46"/>
      <c r="AO236" s="47"/>
      <c r="AP236" s="46"/>
      <c r="AQ236" s="48"/>
      <c r="AR236" s="45"/>
      <c r="AS236" s="47"/>
      <c r="AT236" s="46"/>
      <c r="AU236" s="47"/>
      <c r="AV236" s="46"/>
      <c r="AW236" s="48"/>
      <c r="AX236" s="45"/>
      <c r="AY236" s="47"/>
      <c r="AZ236" s="46"/>
      <c r="BA236" s="47"/>
      <c r="BB236" s="46"/>
      <c r="BC236" s="48"/>
      <c r="BD236" s="45"/>
      <c r="BE236" s="47"/>
      <c r="BF236" s="46"/>
      <c r="BG236" s="47"/>
      <c r="BH236" s="46"/>
      <c r="BI236" s="48"/>
      <c r="BJ236" s="45"/>
      <c r="BK236" s="47"/>
      <c r="BL236" s="46"/>
      <c r="BM236" s="47"/>
      <c r="BN236" s="46"/>
      <c r="BO236" s="48"/>
      <c r="BP236" s="79">
        <f>Properties!$C$5</f>
        <v>0</v>
      </c>
      <c r="BQ236" s="84" t="s">
        <v>253</v>
      </c>
      <c r="BR236" s="80" t="s">
        <v>321</v>
      </c>
      <c r="BS236" s="80">
        <f t="shared" si="12"/>
        <v>0</v>
      </c>
      <c r="BT236" s="80">
        <f t="shared" si="13"/>
        <v>0</v>
      </c>
      <c r="BU236" s="80">
        <f t="shared" si="14"/>
        <v>0</v>
      </c>
      <c r="BV236" s="87" t="str">
        <f>IF(ISBLANK(G236),"",VLOOKUP(G236,Key!$G$3:$H$6,2,FALSE))</f>
        <v/>
      </c>
      <c r="BW236" s="87" t="str">
        <f>IF(ISBLANK(I236),"",VLOOKUP(I236,Key!$G$3:$H$6,2,FALSE))</f>
        <v/>
      </c>
      <c r="BX236" s="87" t="str">
        <f>IF(ISBLANK(K236),"",VLOOKUP(K236,Key!$G$3:$H$6,2,FALSE))</f>
        <v/>
      </c>
      <c r="BY236" s="87" t="str">
        <f>IF(ISBLANK(M236),"",VLOOKUP(M236,Key!$G$3:$H$6,2,FALSE))</f>
        <v/>
      </c>
      <c r="BZ236" s="87" t="str">
        <f>IF(ISBLANK(O236),"",VLOOKUP(O236,Key!$G$3:$H$6,2,FALSE))</f>
        <v/>
      </c>
      <c r="CA236" s="87" t="str">
        <f>IF(ISBLANK(Q236),"",VLOOKUP(Q236,Key!$G$3:$H$6,2,FALSE))</f>
        <v/>
      </c>
      <c r="CB236" s="87" t="str">
        <f>IF(ISBLANK(S236),"",VLOOKUP(S236,Key!$G$3:$H$6,2,FALSE))</f>
        <v/>
      </c>
      <c r="CC236" s="87" t="str">
        <f>IF(ISBLANK(U236),"",VLOOKUP(U236,Key!$G$3:$H$6,2,FALSE))</f>
        <v/>
      </c>
      <c r="CD236" s="87" t="str">
        <f>IF(ISBLANK(W236),"",VLOOKUP(W236,Key!$G$3:$H$6,2,FALSE))</f>
        <v/>
      </c>
      <c r="CE236" s="87" t="str">
        <f>IF(ISBLANK(Y236),"",VLOOKUP(Y236,Key!$G$3:$H$6,2,FALSE))</f>
        <v/>
      </c>
      <c r="CF236" s="87" t="str">
        <f>IF(ISBLANK(AA236),"",VLOOKUP(AA236,Key!$G$3:$H$6,2,FALSE))</f>
        <v/>
      </c>
      <c r="CG236" s="87" t="str">
        <f>IF(ISBLANK(AC236),"",VLOOKUP(AC236,Key!$G$3:$H$6,2,FALSE))</f>
        <v/>
      </c>
      <c r="CH236" s="87" t="str">
        <f>IF(ISBLANK(AE236),"",VLOOKUP(AE236,Key!$G$3:$H$6,2,FALSE))</f>
        <v/>
      </c>
      <c r="CI236" s="87" t="str">
        <f>IF(ISBLANK(AG236),"",VLOOKUP(AG236,Key!$G$3:$H$6,2,FALSE))</f>
        <v/>
      </c>
      <c r="CJ236" s="87" t="str">
        <f>IF(ISBLANK(AI236),"",VLOOKUP(AI236,Key!$G$3:$H$6,2,FALSE))</f>
        <v/>
      </c>
      <c r="CK236" s="87" t="str">
        <f>IF(ISBLANK(AK236),"",VLOOKUP(AK236,Key!$G$3:$H$6,2,FALSE))</f>
        <v/>
      </c>
      <c r="CL236" s="87" t="str">
        <f>IF(ISBLANK(AM236),"",VLOOKUP(AM236,Key!$G$3:$H$6,2,FALSE))</f>
        <v/>
      </c>
      <c r="CM236" s="87" t="str">
        <f>IF(ISBLANK(AO236),"",VLOOKUP(AO236,Key!$G$3:$H$6,2,FALSE))</f>
        <v/>
      </c>
      <c r="CN236" s="87" t="str">
        <f>IF(ISBLANK(AQ236),"",VLOOKUP(AQ236,Key!$G$3:$H$6,2,FALSE))</f>
        <v/>
      </c>
      <c r="CO236" s="87" t="str">
        <f>IF(ISBLANK(AS236),"",VLOOKUP(AS236,Key!$G$3:$H$6,2,FALSE))</f>
        <v/>
      </c>
      <c r="CP236" s="87" t="str">
        <f>IF(ISBLANK(AU236),"",VLOOKUP(AU236,Key!$G$3:$H$6,2,FALSE))</f>
        <v/>
      </c>
      <c r="CQ236" s="87" t="str">
        <f>IF(ISBLANK(AW236),"",VLOOKUP(AW236,Key!$G$3:$H$6,2,FALSE))</f>
        <v/>
      </c>
      <c r="CR236" s="87" t="str">
        <f>IF(ISBLANK(AY236),"",VLOOKUP(AY236,Key!$G$3:$H$6,2,FALSE))</f>
        <v/>
      </c>
      <c r="CS236" s="87" t="str">
        <f>IF(ISBLANK(BA236),"",VLOOKUP(BA236,Key!$G$3:$H$6,2,FALSE))</f>
        <v/>
      </c>
      <c r="CT236" s="87" t="str">
        <f>IF(ISBLANK(BC236),"",VLOOKUP(BC236,Key!$G$3:$H$6,2,FALSE))</f>
        <v/>
      </c>
      <c r="CU236" s="87" t="str">
        <f>IF(ISBLANK(BE236),"",VLOOKUP(BE236,Key!$G$3:$H$6,2,FALSE))</f>
        <v/>
      </c>
      <c r="CV236" s="87" t="str">
        <f>IF(ISBLANK(BG236),"",VLOOKUP(BG236,Key!$G$3:$H$6,2,FALSE))</f>
        <v/>
      </c>
      <c r="CW236" s="87" t="str">
        <f>IF(ISBLANK(BI236),"",VLOOKUP(BI236,Key!$G$3:$H$6,2,FALSE))</f>
        <v/>
      </c>
      <c r="CX236" s="87" t="str">
        <f>IF(ISBLANK(BK236),"",VLOOKUP(BK236,Key!$G$3:$H$6,2,FALSE))</f>
        <v/>
      </c>
      <c r="CY236" s="87" t="str">
        <f>IF(ISBLANK(BM236),"",VLOOKUP(BM236,Key!$G$3:$H$6,2,FALSE))</f>
        <v/>
      </c>
      <c r="CZ236" s="87" t="str">
        <f>IF(ISBLANK(BO236),"",VLOOKUP(BO236,Key!$G$3:$H$6,2,FALSE))</f>
        <v/>
      </c>
    </row>
    <row r="237" spans="1:104" x14ac:dyDescent="0.35">
      <c r="A237" s="174"/>
      <c r="B237" s="137"/>
      <c r="C237" s="29" t="s">
        <v>351</v>
      </c>
      <c r="D237" s="45"/>
      <c r="E237" s="46"/>
      <c r="F237" s="46"/>
      <c r="G237" s="48"/>
      <c r="H237" s="45"/>
      <c r="I237" s="47"/>
      <c r="J237" s="46"/>
      <c r="K237" s="47"/>
      <c r="L237" s="46"/>
      <c r="M237" s="48"/>
      <c r="N237" s="45"/>
      <c r="O237" s="47"/>
      <c r="P237" s="46"/>
      <c r="Q237" s="47"/>
      <c r="R237" s="46"/>
      <c r="S237" s="48"/>
      <c r="T237" s="45"/>
      <c r="U237" s="47"/>
      <c r="V237" s="46"/>
      <c r="W237" s="47"/>
      <c r="X237" s="46"/>
      <c r="Y237" s="48"/>
      <c r="Z237" s="45"/>
      <c r="AA237" s="47"/>
      <c r="AB237" s="46"/>
      <c r="AC237" s="47"/>
      <c r="AD237" s="46"/>
      <c r="AE237" s="48"/>
      <c r="AF237" s="45"/>
      <c r="AG237" s="47"/>
      <c r="AH237" s="46"/>
      <c r="AI237" s="47"/>
      <c r="AJ237" s="46"/>
      <c r="AK237" s="48"/>
      <c r="AL237" s="45"/>
      <c r="AM237" s="47"/>
      <c r="AN237" s="46"/>
      <c r="AO237" s="47"/>
      <c r="AP237" s="46"/>
      <c r="AQ237" s="48"/>
      <c r="AR237" s="45"/>
      <c r="AS237" s="47"/>
      <c r="AT237" s="46"/>
      <c r="AU237" s="47"/>
      <c r="AV237" s="46"/>
      <c r="AW237" s="48"/>
      <c r="AX237" s="45"/>
      <c r="AY237" s="47"/>
      <c r="AZ237" s="46"/>
      <c r="BA237" s="47"/>
      <c r="BB237" s="46"/>
      <c r="BC237" s="48"/>
      <c r="BD237" s="45"/>
      <c r="BE237" s="47"/>
      <c r="BF237" s="46"/>
      <c r="BG237" s="47"/>
      <c r="BH237" s="46"/>
      <c r="BI237" s="48"/>
      <c r="BJ237" s="45"/>
      <c r="BK237" s="47"/>
      <c r="BL237" s="46"/>
      <c r="BM237" s="47"/>
      <c r="BN237" s="46"/>
      <c r="BO237" s="48"/>
      <c r="BP237" s="79">
        <f>Properties!$C$5</f>
        <v>0</v>
      </c>
      <c r="BQ237" s="84" t="s">
        <v>253</v>
      </c>
      <c r="BR237" s="80" t="s">
        <v>321</v>
      </c>
      <c r="BS237" s="80">
        <f t="shared" si="12"/>
        <v>0</v>
      </c>
      <c r="BT237" s="80">
        <f t="shared" si="13"/>
        <v>0</v>
      </c>
      <c r="BU237" s="80">
        <f t="shared" si="14"/>
        <v>0</v>
      </c>
      <c r="BV237" s="87" t="str">
        <f>IF(ISBLANK(G237),"",VLOOKUP(G237,Key!$G$3:$H$6,2,FALSE))</f>
        <v/>
      </c>
      <c r="BW237" s="87" t="str">
        <f>IF(ISBLANK(I237),"",VLOOKUP(I237,Key!$G$3:$H$6,2,FALSE))</f>
        <v/>
      </c>
      <c r="BX237" s="87" t="str">
        <f>IF(ISBLANK(K237),"",VLOOKUP(K237,Key!$G$3:$H$6,2,FALSE))</f>
        <v/>
      </c>
      <c r="BY237" s="87" t="str">
        <f>IF(ISBLANK(M237),"",VLOOKUP(M237,Key!$G$3:$H$6,2,FALSE))</f>
        <v/>
      </c>
      <c r="BZ237" s="87" t="str">
        <f>IF(ISBLANK(O237),"",VLOOKUP(O237,Key!$G$3:$H$6,2,FALSE))</f>
        <v/>
      </c>
      <c r="CA237" s="87" t="str">
        <f>IF(ISBLANK(Q237),"",VLOOKUP(Q237,Key!$G$3:$H$6,2,FALSE))</f>
        <v/>
      </c>
      <c r="CB237" s="87" t="str">
        <f>IF(ISBLANK(S237),"",VLOOKUP(S237,Key!$G$3:$H$6,2,FALSE))</f>
        <v/>
      </c>
      <c r="CC237" s="87" t="str">
        <f>IF(ISBLANK(U237),"",VLOOKUP(U237,Key!$G$3:$H$6,2,FALSE))</f>
        <v/>
      </c>
      <c r="CD237" s="87" t="str">
        <f>IF(ISBLANK(W237),"",VLOOKUP(W237,Key!$G$3:$H$6,2,FALSE))</f>
        <v/>
      </c>
      <c r="CE237" s="87" t="str">
        <f>IF(ISBLANK(Y237),"",VLOOKUP(Y237,Key!$G$3:$H$6,2,FALSE))</f>
        <v/>
      </c>
      <c r="CF237" s="87" t="str">
        <f>IF(ISBLANK(AA237),"",VLOOKUP(AA237,Key!$G$3:$H$6,2,FALSE))</f>
        <v/>
      </c>
      <c r="CG237" s="87" t="str">
        <f>IF(ISBLANK(AC237),"",VLOOKUP(AC237,Key!$G$3:$H$6,2,FALSE))</f>
        <v/>
      </c>
      <c r="CH237" s="87" t="str">
        <f>IF(ISBLANK(AE237),"",VLOOKUP(AE237,Key!$G$3:$H$6,2,FALSE))</f>
        <v/>
      </c>
      <c r="CI237" s="87" t="str">
        <f>IF(ISBLANK(AG237),"",VLOOKUP(AG237,Key!$G$3:$H$6,2,FALSE))</f>
        <v/>
      </c>
      <c r="CJ237" s="87" t="str">
        <f>IF(ISBLANK(AI237),"",VLOOKUP(AI237,Key!$G$3:$H$6,2,FALSE))</f>
        <v/>
      </c>
      <c r="CK237" s="87" t="str">
        <f>IF(ISBLANK(AK237),"",VLOOKUP(AK237,Key!$G$3:$H$6,2,FALSE))</f>
        <v/>
      </c>
      <c r="CL237" s="87" t="str">
        <f>IF(ISBLANK(AM237),"",VLOOKUP(AM237,Key!$G$3:$H$6,2,FALSE))</f>
        <v/>
      </c>
      <c r="CM237" s="87" t="str">
        <f>IF(ISBLANK(AO237),"",VLOOKUP(AO237,Key!$G$3:$H$6,2,FALSE))</f>
        <v/>
      </c>
      <c r="CN237" s="87" t="str">
        <f>IF(ISBLANK(AQ237),"",VLOOKUP(AQ237,Key!$G$3:$H$6,2,FALSE))</f>
        <v/>
      </c>
      <c r="CO237" s="87" t="str">
        <f>IF(ISBLANK(AS237),"",VLOOKUP(AS237,Key!$G$3:$H$6,2,FALSE))</f>
        <v/>
      </c>
      <c r="CP237" s="87" t="str">
        <f>IF(ISBLANK(AU237),"",VLOOKUP(AU237,Key!$G$3:$H$6,2,FALSE))</f>
        <v/>
      </c>
      <c r="CQ237" s="87" t="str">
        <f>IF(ISBLANK(AW237),"",VLOOKUP(AW237,Key!$G$3:$H$6,2,FALSE))</f>
        <v/>
      </c>
      <c r="CR237" s="87" t="str">
        <f>IF(ISBLANK(AY237),"",VLOOKUP(AY237,Key!$G$3:$H$6,2,FALSE))</f>
        <v/>
      </c>
      <c r="CS237" s="87" t="str">
        <f>IF(ISBLANK(BA237),"",VLOOKUP(BA237,Key!$G$3:$H$6,2,FALSE))</f>
        <v/>
      </c>
      <c r="CT237" s="87" t="str">
        <f>IF(ISBLANK(BC237),"",VLOOKUP(BC237,Key!$G$3:$H$6,2,FALSE))</f>
        <v/>
      </c>
      <c r="CU237" s="87" t="str">
        <f>IF(ISBLANK(BE237),"",VLOOKUP(BE237,Key!$G$3:$H$6,2,FALSE))</f>
        <v/>
      </c>
      <c r="CV237" s="87" t="str">
        <f>IF(ISBLANK(BG237),"",VLOOKUP(BG237,Key!$G$3:$H$6,2,FALSE))</f>
        <v/>
      </c>
      <c r="CW237" s="87" t="str">
        <f>IF(ISBLANK(BI237),"",VLOOKUP(BI237,Key!$G$3:$H$6,2,FALSE))</f>
        <v/>
      </c>
      <c r="CX237" s="87" t="str">
        <f>IF(ISBLANK(BK237),"",VLOOKUP(BK237,Key!$G$3:$H$6,2,FALSE))</f>
        <v/>
      </c>
      <c r="CY237" s="87" t="str">
        <f>IF(ISBLANK(BM237),"",VLOOKUP(BM237,Key!$G$3:$H$6,2,FALSE))</f>
        <v/>
      </c>
      <c r="CZ237" s="87" t="str">
        <f>IF(ISBLANK(BO237),"",VLOOKUP(BO237,Key!$G$3:$H$6,2,FALSE))</f>
        <v/>
      </c>
    </row>
    <row r="238" spans="1:104" x14ac:dyDescent="0.35">
      <c r="A238" s="174"/>
      <c r="B238" s="137"/>
      <c r="C238" s="27" t="s">
        <v>352</v>
      </c>
      <c r="D238" s="37"/>
      <c r="E238" s="38"/>
      <c r="F238" s="38"/>
      <c r="G238" s="40"/>
      <c r="H238" s="37"/>
      <c r="I238" s="39"/>
      <c r="J238" s="38"/>
      <c r="K238" s="39"/>
      <c r="L238" s="38"/>
      <c r="M238" s="40"/>
      <c r="N238" s="37"/>
      <c r="O238" s="39"/>
      <c r="P238" s="38"/>
      <c r="Q238" s="39"/>
      <c r="R238" s="38"/>
      <c r="S238" s="40"/>
      <c r="T238" s="37"/>
      <c r="U238" s="39"/>
      <c r="V238" s="38"/>
      <c r="W238" s="39"/>
      <c r="X238" s="38"/>
      <c r="Y238" s="40"/>
      <c r="Z238" s="37"/>
      <c r="AA238" s="39"/>
      <c r="AB238" s="38"/>
      <c r="AC238" s="39"/>
      <c r="AD238" s="38"/>
      <c r="AE238" s="40"/>
      <c r="AF238" s="37"/>
      <c r="AG238" s="39"/>
      <c r="AH238" s="38"/>
      <c r="AI238" s="39"/>
      <c r="AJ238" s="38"/>
      <c r="AK238" s="40"/>
      <c r="AL238" s="37"/>
      <c r="AM238" s="39"/>
      <c r="AN238" s="38"/>
      <c r="AO238" s="39"/>
      <c r="AP238" s="38"/>
      <c r="AQ238" s="40"/>
      <c r="AR238" s="37"/>
      <c r="AS238" s="39"/>
      <c r="AT238" s="38"/>
      <c r="AU238" s="39"/>
      <c r="AV238" s="38"/>
      <c r="AW238" s="40"/>
      <c r="AX238" s="37"/>
      <c r="AY238" s="39"/>
      <c r="AZ238" s="38"/>
      <c r="BA238" s="39"/>
      <c r="BB238" s="38"/>
      <c r="BC238" s="40"/>
      <c r="BD238" s="37"/>
      <c r="BE238" s="39"/>
      <c r="BF238" s="38"/>
      <c r="BG238" s="39"/>
      <c r="BH238" s="38"/>
      <c r="BI238" s="40"/>
      <c r="BJ238" s="37"/>
      <c r="BK238" s="39"/>
      <c r="BL238" s="38"/>
      <c r="BM238" s="39"/>
      <c r="BN238" s="38"/>
      <c r="BO238" s="40"/>
      <c r="BP238" s="79">
        <f>Properties!$C$5</f>
        <v>0</v>
      </c>
      <c r="BQ238" s="84" t="s">
        <v>253</v>
      </c>
      <c r="BR238" s="80" t="s">
        <v>321</v>
      </c>
      <c r="BS238" s="80">
        <f t="shared" si="12"/>
        <v>0</v>
      </c>
      <c r="BT238" s="80">
        <f t="shared" si="13"/>
        <v>0</v>
      </c>
      <c r="BU238" s="80">
        <f t="shared" si="14"/>
        <v>0</v>
      </c>
      <c r="BV238" s="87" t="str">
        <f>IF(ISBLANK(G238),"",VLOOKUP(G238,Key!$G$3:$H$6,2,FALSE))</f>
        <v/>
      </c>
      <c r="BW238" s="87" t="str">
        <f>IF(ISBLANK(I238),"",VLOOKUP(I238,Key!$G$3:$H$6,2,FALSE))</f>
        <v/>
      </c>
      <c r="BX238" s="87" t="str">
        <f>IF(ISBLANK(K238),"",VLOOKUP(K238,Key!$G$3:$H$6,2,FALSE))</f>
        <v/>
      </c>
      <c r="BY238" s="87" t="str">
        <f>IF(ISBLANK(M238),"",VLOOKUP(M238,Key!$G$3:$H$6,2,FALSE))</f>
        <v/>
      </c>
      <c r="BZ238" s="87" t="str">
        <f>IF(ISBLANK(O238),"",VLOOKUP(O238,Key!$G$3:$H$6,2,FALSE))</f>
        <v/>
      </c>
      <c r="CA238" s="87" t="str">
        <f>IF(ISBLANK(Q238),"",VLOOKUP(Q238,Key!$G$3:$H$6,2,FALSE))</f>
        <v/>
      </c>
      <c r="CB238" s="87" t="str">
        <f>IF(ISBLANK(S238),"",VLOOKUP(S238,Key!$G$3:$H$6,2,FALSE))</f>
        <v/>
      </c>
      <c r="CC238" s="87" t="str">
        <f>IF(ISBLANK(U238),"",VLOOKUP(U238,Key!$G$3:$H$6,2,FALSE))</f>
        <v/>
      </c>
      <c r="CD238" s="87" t="str">
        <f>IF(ISBLANK(W238),"",VLOOKUP(W238,Key!$G$3:$H$6,2,FALSE))</f>
        <v/>
      </c>
      <c r="CE238" s="87" t="str">
        <f>IF(ISBLANK(Y238),"",VLOOKUP(Y238,Key!$G$3:$H$6,2,FALSE))</f>
        <v/>
      </c>
      <c r="CF238" s="87" t="str">
        <f>IF(ISBLANK(AA238),"",VLOOKUP(AA238,Key!$G$3:$H$6,2,FALSE))</f>
        <v/>
      </c>
      <c r="CG238" s="87" t="str">
        <f>IF(ISBLANK(AC238),"",VLOOKUP(AC238,Key!$G$3:$H$6,2,FALSE))</f>
        <v/>
      </c>
      <c r="CH238" s="87" t="str">
        <f>IF(ISBLANK(AE238),"",VLOOKUP(AE238,Key!$G$3:$H$6,2,FALSE))</f>
        <v/>
      </c>
      <c r="CI238" s="87" t="str">
        <f>IF(ISBLANK(AG238),"",VLOOKUP(AG238,Key!$G$3:$H$6,2,FALSE))</f>
        <v/>
      </c>
      <c r="CJ238" s="87" t="str">
        <f>IF(ISBLANK(AI238),"",VLOOKUP(AI238,Key!$G$3:$H$6,2,FALSE))</f>
        <v/>
      </c>
      <c r="CK238" s="87" t="str">
        <f>IF(ISBLANK(AK238),"",VLOOKUP(AK238,Key!$G$3:$H$6,2,FALSE))</f>
        <v/>
      </c>
      <c r="CL238" s="87" t="str">
        <f>IF(ISBLANK(AM238),"",VLOOKUP(AM238,Key!$G$3:$H$6,2,FALSE))</f>
        <v/>
      </c>
      <c r="CM238" s="87" t="str">
        <f>IF(ISBLANK(AO238),"",VLOOKUP(AO238,Key!$G$3:$H$6,2,FALSE))</f>
        <v/>
      </c>
      <c r="CN238" s="87" t="str">
        <f>IF(ISBLANK(AQ238),"",VLOOKUP(AQ238,Key!$G$3:$H$6,2,FALSE))</f>
        <v/>
      </c>
      <c r="CO238" s="87" t="str">
        <f>IF(ISBLANK(AS238),"",VLOOKUP(AS238,Key!$G$3:$H$6,2,FALSE))</f>
        <v/>
      </c>
      <c r="CP238" s="87" t="str">
        <f>IF(ISBLANK(AU238),"",VLOOKUP(AU238,Key!$G$3:$H$6,2,FALSE))</f>
        <v/>
      </c>
      <c r="CQ238" s="87" t="str">
        <f>IF(ISBLANK(AW238),"",VLOOKUP(AW238,Key!$G$3:$H$6,2,FALSE))</f>
        <v/>
      </c>
      <c r="CR238" s="87" t="str">
        <f>IF(ISBLANK(AY238),"",VLOOKUP(AY238,Key!$G$3:$H$6,2,FALSE))</f>
        <v/>
      </c>
      <c r="CS238" s="87" t="str">
        <f>IF(ISBLANK(BA238),"",VLOOKUP(BA238,Key!$G$3:$H$6,2,FALSE))</f>
        <v/>
      </c>
      <c r="CT238" s="87" t="str">
        <f>IF(ISBLANK(BC238),"",VLOOKUP(BC238,Key!$G$3:$H$6,2,FALSE))</f>
        <v/>
      </c>
      <c r="CU238" s="87" t="str">
        <f>IF(ISBLANK(BE238),"",VLOOKUP(BE238,Key!$G$3:$H$6,2,FALSE))</f>
        <v/>
      </c>
      <c r="CV238" s="87" t="str">
        <f>IF(ISBLANK(BG238),"",VLOOKUP(BG238,Key!$G$3:$H$6,2,FALSE))</f>
        <v/>
      </c>
      <c r="CW238" s="87" t="str">
        <f>IF(ISBLANK(BI238),"",VLOOKUP(BI238,Key!$G$3:$H$6,2,FALSE))</f>
        <v/>
      </c>
      <c r="CX238" s="87" t="str">
        <f>IF(ISBLANK(BK238),"",VLOOKUP(BK238,Key!$G$3:$H$6,2,FALSE))</f>
        <v/>
      </c>
      <c r="CY238" s="87" t="str">
        <f>IF(ISBLANK(BM238),"",VLOOKUP(BM238,Key!$G$3:$H$6,2,FALSE))</f>
        <v/>
      </c>
      <c r="CZ238" s="87" t="str">
        <f>IF(ISBLANK(BO238),"",VLOOKUP(BO238,Key!$G$3:$H$6,2,FALSE))</f>
        <v/>
      </c>
    </row>
    <row r="239" spans="1:104" x14ac:dyDescent="0.35">
      <c r="A239" s="174"/>
      <c r="B239" s="137"/>
      <c r="C239" s="27" t="s">
        <v>353</v>
      </c>
      <c r="D239" s="37"/>
      <c r="E239" s="38"/>
      <c r="F239" s="38"/>
      <c r="G239" s="40"/>
      <c r="H239" s="37"/>
      <c r="I239" s="39"/>
      <c r="J239" s="38"/>
      <c r="K239" s="39"/>
      <c r="L239" s="38"/>
      <c r="M239" s="40"/>
      <c r="N239" s="37"/>
      <c r="O239" s="39"/>
      <c r="P239" s="38"/>
      <c r="Q239" s="39"/>
      <c r="R239" s="38"/>
      <c r="S239" s="40"/>
      <c r="T239" s="37"/>
      <c r="U239" s="39"/>
      <c r="V239" s="38"/>
      <c r="W239" s="39"/>
      <c r="X239" s="38"/>
      <c r="Y239" s="40"/>
      <c r="Z239" s="37"/>
      <c r="AA239" s="39"/>
      <c r="AB239" s="38"/>
      <c r="AC239" s="39"/>
      <c r="AD239" s="38"/>
      <c r="AE239" s="40"/>
      <c r="AF239" s="37"/>
      <c r="AG239" s="39"/>
      <c r="AH239" s="38"/>
      <c r="AI239" s="39"/>
      <c r="AJ239" s="38"/>
      <c r="AK239" s="40"/>
      <c r="AL239" s="37"/>
      <c r="AM239" s="39"/>
      <c r="AN239" s="38"/>
      <c r="AO239" s="39"/>
      <c r="AP239" s="38"/>
      <c r="AQ239" s="40"/>
      <c r="AR239" s="37"/>
      <c r="AS239" s="39"/>
      <c r="AT239" s="38"/>
      <c r="AU239" s="39"/>
      <c r="AV239" s="38"/>
      <c r="AW239" s="40"/>
      <c r="AX239" s="37"/>
      <c r="AY239" s="39"/>
      <c r="AZ239" s="38"/>
      <c r="BA239" s="39"/>
      <c r="BB239" s="38"/>
      <c r="BC239" s="40"/>
      <c r="BD239" s="37"/>
      <c r="BE239" s="39"/>
      <c r="BF239" s="38"/>
      <c r="BG239" s="39"/>
      <c r="BH239" s="38"/>
      <c r="BI239" s="40"/>
      <c r="BJ239" s="37"/>
      <c r="BK239" s="39"/>
      <c r="BL239" s="38"/>
      <c r="BM239" s="39"/>
      <c r="BN239" s="38"/>
      <c r="BO239" s="40"/>
      <c r="BP239" s="79">
        <f>Properties!$C$5</f>
        <v>0</v>
      </c>
      <c r="BQ239" s="84" t="s">
        <v>253</v>
      </c>
      <c r="BR239" s="80" t="s">
        <v>321</v>
      </c>
      <c r="BS239" s="80">
        <f t="shared" si="12"/>
        <v>0</v>
      </c>
      <c r="BT239" s="80">
        <f t="shared" si="13"/>
        <v>0</v>
      </c>
      <c r="BU239" s="80">
        <f t="shared" si="14"/>
        <v>0</v>
      </c>
      <c r="BV239" s="87" t="str">
        <f>IF(ISBLANK(G239),"",VLOOKUP(G239,Key!$G$3:$H$6,2,FALSE))</f>
        <v/>
      </c>
      <c r="BW239" s="87" t="str">
        <f>IF(ISBLANK(I239),"",VLOOKUP(I239,Key!$G$3:$H$6,2,FALSE))</f>
        <v/>
      </c>
      <c r="BX239" s="87" t="str">
        <f>IF(ISBLANK(K239),"",VLOOKUP(K239,Key!$G$3:$H$6,2,FALSE))</f>
        <v/>
      </c>
      <c r="BY239" s="87" t="str">
        <f>IF(ISBLANK(M239),"",VLOOKUP(M239,Key!$G$3:$H$6,2,FALSE))</f>
        <v/>
      </c>
      <c r="BZ239" s="87" t="str">
        <f>IF(ISBLANK(O239),"",VLOOKUP(O239,Key!$G$3:$H$6,2,FALSE))</f>
        <v/>
      </c>
      <c r="CA239" s="87" t="str">
        <f>IF(ISBLANK(Q239),"",VLOOKUP(Q239,Key!$G$3:$H$6,2,FALSE))</f>
        <v/>
      </c>
      <c r="CB239" s="87" t="str">
        <f>IF(ISBLANK(S239),"",VLOOKUP(S239,Key!$G$3:$H$6,2,FALSE))</f>
        <v/>
      </c>
      <c r="CC239" s="87" t="str">
        <f>IF(ISBLANK(U239),"",VLOOKUP(U239,Key!$G$3:$H$6,2,FALSE))</f>
        <v/>
      </c>
      <c r="CD239" s="87" t="str">
        <f>IF(ISBLANK(W239),"",VLOOKUP(W239,Key!$G$3:$H$6,2,FALSE))</f>
        <v/>
      </c>
      <c r="CE239" s="87" t="str">
        <f>IF(ISBLANK(Y239),"",VLOOKUP(Y239,Key!$G$3:$H$6,2,FALSE))</f>
        <v/>
      </c>
      <c r="CF239" s="87" t="str">
        <f>IF(ISBLANK(AA239),"",VLOOKUP(AA239,Key!$G$3:$H$6,2,FALSE))</f>
        <v/>
      </c>
      <c r="CG239" s="87" t="str">
        <f>IF(ISBLANK(AC239),"",VLOOKUP(AC239,Key!$G$3:$H$6,2,FALSE))</f>
        <v/>
      </c>
      <c r="CH239" s="87" t="str">
        <f>IF(ISBLANK(AE239),"",VLOOKUP(AE239,Key!$G$3:$H$6,2,FALSE))</f>
        <v/>
      </c>
      <c r="CI239" s="87" t="str">
        <f>IF(ISBLANK(AG239),"",VLOOKUP(AG239,Key!$G$3:$H$6,2,FALSE))</f>
        <v/>
      </c>
      <c r="CJ239" s="87" t="str">
        <f>IF(ISBLANK(AI239),"",VLOOKUP(AI239,Key!$G$3:$H$6,2,FALSE))</f>
        <v/>
      </c>
      <c r="CK239" s="87" t="str">
        <f>IF(ISBLANK(AK239),"",VLOOKUP(AK239,Key!$G$3:$H$6,2,FALSE))</f>
        <v/>
      </c>
      <c r="CL239" s="87" t="str">
        <f>IF(ISBLANK(AM239),"",VLOOKUP(AM239,Key!$G$3:$H$6,2,FALSE))</f>
        <v/>
      </c>
      <c r="CM239" s="87" t="str">
        <f>IF(ISBLANK(AO239),"",VLOOKUP(AO239,Key!$G$3:$H$6,2,FALSE))</f>
        <v/>
      </c>
      <c r="CN239" s="87" t="str">
        <f>IF(ISBLANK(AQ239),"",VLOOKUP(AQ239,Key!$G$3:$H$6,2,FALSE))</f>
        <v/>
      </c>
      <c r="CO239" s="87" t="str">
        <f>IF(ISBLANK(AS239),"",VLOOKUP(AS239,Key!$G$3:$H$6,2,FALSE))</f>
        <v/>
      </c>
      <c r="CP239" s="87" t="str">
        <f>IF(ISBLANK(AU239),"",VLOOKUP(AU239,Key!$G$3:$H$6,2,FALSE))</f>
        <v/>
      </c>
      <c r="CQ239" s="87" t="str">
        <f>IF(ISBLANK(AW239),"",VLOOKUP(AW239,Key!$G$3:$H$6,2,FALSE))</f>
        <v/>
      </c>
      <c r="CR239" s="87" t="str">
        <f>IF(ISBLANK(AY239),"",VLOOKUP(AY239,Key!$G$3:$H$6,2,FALSE))</f>
        <v/>
      </c>
      <c r="CS239" s="87" t="str">
        <f>IF(ISBLANK(BA239),"",VLOOKUP(BA239,Key!$G$3:$H$6,2,FALSE))</f>
        <v/>
      </c>
      <c r="CT239" s="87" t="str">
        <f>IF(ISBLANK(BC239),"",VLOOKUP(BC239,Key!$G$3:$H$6,2,FALSE))</f>
        <v/>
      </c>
      <c r="CU239" s="87" t="str">
        <f>IF(ISBLANK(BE239),"",VLOOKUP(BE239,Key!$G$3:$H$6,2,FALSE))</f>
        <v/>
      </c>
      <c r="CV239" s="87" t="str">
        <f>IF(ISBLANK(BG239),"",VLOOKUP(BG239,Key!$G$3:$H$6,2,FALSE))</f>
        <v/>
      </c>
      <c r="CW239" s="87" t="str">
        <f>IF(ISBLANK(BI239),"",VLOOKUP(BI239,Key!$G$3:$H$6,2,FALSE))</f>
        <v/>
      </c>
      <c r="CX239" s="87" t="str">
        <f>IF(ISBLANK(BK239),"",VLOOKUP(BK239,Key!$G$3:$H$6,2,FALSE))</f>
        <v/>
      </c>
      <c r="CY239" s="87" t="str">
        <f>IF(ISBLANK(BM239),"",VLOOKUP(BM239,Key!$G$3:$H$6,2,FALSE))</f>
        <v/>
      </c>
      <c r="CZ239" s="87" t="str">
        <f>IF(ISBLANK(BO239),"",VLOOKUP(BO239,Key!$G$3:$H$6,2,FALSE))</f>
        <v/>
      </c>
    </row>
    <row r="240" spans="1:104" ht="29" x14ac:dyDescent="0.35">
      <c r="A240" s="174"/>
      <c r="B240" s="137"/>
      <c r="C240" s="27" t="s">
        <v>354</v>
      </c>
      <c r="D240" s="37"/>
      <c r="E240" s="38"/>
      <c r="F240" s="38"/>
      <c r="G240" s="40"/>
      <c r="H240" s="37"/>
      <c r="I240" s="39"/>
      <c r="J240" s="38"/>
      <c r="K240" s="39"/>
      <c r="L240" s="38"/>
      <c r="M240" s="40"/>
      <c r="N240" s="37"/>
      <c r="O240" s="39"/>
      <c r="P240" s="38"/>
      <c r="Q240" s="39"/>
      <c r="R240" s="38"/>
      <c r="S240" s="40"/>
      <c r="T240" s="37"/>
      <c r="U240" s="39"/>
      <c r="V240" s="38"/>
      <c r="W240" s="39"/>
      <c r="X240" s="38"/>
      <c r="Y240" s="40"/>
      <c r="Z240" s="37"/>
      <c r="AA240" s="39"/>
      <c r="AB240" s="38"/>
      <c r="AC240" s="39"/>
      <c r="AD240" s="38"/>
      <c r="AE240" s="40"/>
      <c r="AF240" s="37"/>
      <c r="AG240" s="39"/>
      <c r="AH240" s="38"/>
      <c r="AI240" s="39"/>
      <c r="AJ240" s="38"/>
      <c r="AK240" s="40"/>
      <c r="AL240" s="37"/>
      <c r="AM240" s="39"/>
      <c r="AN240" s="38"/>
      <c r="AO240" s="39"/>
      <c r="AP240" s="38"/>
      <c r="AQ240" s="40"/>
      <c r="AR240" s="37"/>
      <c r="AS240" s="39"/>
      <c r="AT240" s="38"/>
      <c r="AU240" s="39"/>
      <c r="AV240" s="38"/>
      <c r="AW240" s="40"/>
      <c r="AX240" s="37"/>
      <c r="AY240" s="39"/>
      <c r="AZ240" s="38"/>
      <c r="BA240" s="39"/>
      <c r="BB240" s="38"/>
      <c r="BC240" s="40"/>
      <c r="BD240" s="37"/>
      <c r="BE240" s="39"/>
      <c r="BF240" s="38"/>
      <c r="BG240" s="39"/>
      <c r="BH240" s="38"/>
      <c r="BI240" s="40"/>
      <c r="BJ240" s="37"/>
      <c r="BK240" s="39"/>
      <c r="BL240" s="38"/>
      <c r="BM240" s="39"/>
      <c r="BN240" s="38"/>
      <c r="BO240" s="40"/>
      <c r="BP240" s="79">
        <f>Properties!$C$5</f>
        <v>0</v>
      </c>
      <c r="BQ240" s="84" t="s">
        <v>253</v>
      </c>
      <c r="BR240" s="80" t="s">
        <v>321</v>
      </c>
      <c r="BS240" s="80">
        <f t="shared" si="12"/>
        <v>0</v>
      </c>
      <c r="BT240" s="80">
        <f t="shared" si="13"/>
        <v>0</v>
      </c>
      <c r="BU240" s="80">
        <f t="shared" si="14"/>
        <v>0</v>
      </c>
      <c r="BV240" s="87" t="str">
        <f>IF(ISBLANK(G240),"",VLOOKUP(G240,Key!$G$3:$H$6,2,FALSE))</f>
        <v/>
      </c>
      <c r="BW240" s="87" t="str">
        <f>IF(ISBLANK(I240),"",VLOOKUP(I240,Key!$G$3:$H$6,2,FALSE))</f>
        <v/>
      </c>
      <c r="BX240" s="87" t="str">
        <f>IF(ISBLANK(K240),"",VLOOKUP(K240,Key!$G$3:$H$6,2,FALSE))</f>
        <v/>
      </c>
      <c r="BY240" s="87" t="str">
        <f>IF(ISBLANK(M240),"",VLOOKUP(M240,Key!$G$3:$H$6,2,FALSE))</f>
        <v/>
      </c>
      <c r="BZ240" s="87" t="str">
        <f>IF(ISBLANK(O240),"",VLOOKUP(O240,Key!$G$3:$H$6,2,FALSE))</f>
        <v/>
      </c>
      <c r="CA240" s="87" t="str">
        <f>IF(ISBLANK(Q240),"",VLOOKUP(Q240,Key!$G$3:$H$6,2,FALSE))</f>
        <v/>
      </c>
      <c r="CB240" s="87" t="str">
        <f>IF(ISBLANK(S240),"",VLOOKUP(S240,Key!$G$3:$H$6,2,FALSE))</f>
        <v/>
      </c>
      <c r="CC240" s="87" t="str">
        <f>IF(ISBLANK(U240),"",VLOOKUP(U240,Key!$G$3:$H$6,2,FALSE))</f>
        <v/>
      </c>
      <c r="CD240" s="87" t="str">
        <f>IF(ISBLANK(W240),"",VLOOKUP(W240,Key!$G$3:$H$6,2,FALSE))</f>
        <v/>
      </c>
      <c r="CE240" s="87" t="str">
        <f>IF(ISBLANK(Y240),"",VLOOKUP(Y240,Key!$G$3:$H$6,2,FALSE))</f>
        <v/>
      </c>
      <c r="CF240" s="87" t="str">
        <f>IF(ISBLANK(AA240),"",VLOOKUP(AA240,Key!$G$3:$H$6,2,FALSE))</f>
        <v/>
      </c>
      <c r="CG240" s="87" t="str">
        <f>IF(ISBLANK(AC240),"",VLOOKUP(AC240,Key!$G$3:$H$6,2,FALSE))</f>
        <v/>
      </c>
      <c r="CH240" s="87" t="str">
        <f>IF(ISBLANK(AE240),"",VLOOKUP(AE240,Key!$G$3:$H$6,2,FALSE))</f>
        <v/>
      </c>
      <c r="CI240" s="87" t="str">
        <f>IF(ISBLANK(AG240),"",VLOOKUP(AG240,Key!$G$3:$H$6,2,FALSE))</f>
        <v/>
      </c>
      <c r="CJ240" s="87" t="str">
        <f>IF(ISBLANK(AI240),"",VLOOKUP(AI240,Key!$G$3:$H$6,2,FALSE))</f>
        <v/>
      </c>
      <c r="CK240" s="87" t="str">
        <f>IF(ISBLANK(AK240),"",VLOOKUP(AK240,Key!$G$3:$H$6,2,FALSE))</f>
        <v/>
      </c>
      <c r="CL240" s="87" t="str">
        <f>IF(ISBLANK(AM240),"",VLOOKUP(AM240,Key!$G$3:$H$6,2,FALSE))</f>
        <v/>
      </c>
      <c r="CM240" s="87" t="str">
        <f>IF(ISBLANK(AO240),"",VLOOKUP(AO240,Key!$G$3:$H$6,2,FALSE))</f>
        <v/>
      </c>
      <c r="CN240" s="87" t="str">
        <f>IF(ISBLANK(AQ240),"",VLOOKUP(AQ240,Key!$G$3:$H$6,2,FALSE))</f>
        <v/>
      </c>
      <c r="CO240" s="87" t="str">
        <f>IF(ISBLANK(AS240),"",VLOOKUP(AS240,Key!$G$3:$H$6,2,FALSE))</f>
        <v/>
      </c>
      <c r="CP240" s="87" t="str">
        <f>IF(ISBLANK(AU240),"",VLOOKUP(AU240,Key!$G$3:$H$6,2,FALSE))</f>
        <v/>
      </c>
      <c r="CQ240" s="87" t="str">
        <f>IF(ISBLANK(AW240),"",VLOOKUP(AW240,Key!$G$3:$H$6,2,FALSE))</f>
        <v/>
      </c>
      <c r="CR240" s="87" t="str">
        <f>IF(ISBLANK(AY240),"",VLOOKUP(AY240,Key!$G$3:$H$6,2,FALSE))</f>
        <v/>
      </c>
      <c r="CS240" s="87" t="str">
        <f>IF(ISBLANK(BA240),"",VLOOKUP(BA240,Key!$G$3:$H$6,2,FALSE))</f>
        <v/>
      </c>
      <c r="CT240" s="87" t="str">
        <f>IF(ISBLANK(BC240),"",VLOOKUP(BC240,Key!$G$3:$H$6,2,FALSE))</f>
        <v/>
      </c>
      <c r="CU240" s="87" t="str">
        <f>IF(ISBLANK(BE240),"",VLOOKUP(BE240,Key!$G$3:$H$6,2,FALSE))</f>
        <v/>
      </c>
      <c r="CV240" s="87" t="str">
        <f>IF(ISBLANK(BG240),"",VLOOKUP(BG240,Key!$G$3:$H$6,2,FALSE))</f>
        <v/>
      </c>
      <c r="CW240" s="87" t="str">
        <f>IF(ISBLANK(BI240),"",VLOOKUP(BI240,Key!$G$3:$H$6,2,FALSE))</f>
        <v/>
      </c>
      <c r="CX240" s="87" t="str">
        <f>IF(ISBLANK(BK240),"",VLOOKUP(BK240,Key!$G$3:$H$6,2,FALSE))</f>
        <v/>
      </c>
      <c r="CY240" s="87" t="str">
        <f>IF(ISBLANK(BM240),"",VLOOKUP(BM240,Key!$G$3:$H$6,2,FALSE))</f>
        <v/>
      </c>
      <c r="CZ240" s="87" t="str">
        <f>IF(ISBLANK(BO240),"",VLOOKUP(BO240,Key!$G$3:$H$6,2,FALSE))</f>
        <v/>
      </c>
    </row>
    <row r="241" spans="1:104" ht="29" x14ac:dyDescent="0.35">
      <c r="A241" s="174"/>
      <c r="B241" s="137"/>
      <c r="C241" s="27" t="s">
        <v>355</v>
      </c>
      <c r="D241" s="37"/>
      <c r="E241" s="38"/>
      <c r="F241" s="38"/>
      <c r="G241" s="40"/>
      <c r="H241" s="37"/>
      <c r="I241" s="39"/>
      <c r="J241" s="38"/>
      <c r="K241" s="39"/>
      <c r="L241" s="38"/>
      <c r="M241" s="40"/>
      <c r="N241" s="37"/>
      <c r="O241" s="39"/>
      <c r="P241" s="38"/>
      <c r="Q241" s="39"/>
      <c r="R241" s="38"/>
      <c r="S241" s="40"/>
      <c r="T241" s="37"/>
      <c r="U241" s="39"/>
      <c r="V241" s="38"/>
      <c r="W241" s="39"/>
      <c r="X241" s="38"/>
      <c r="Y241" s="40"/>
      <c r="Z241" s="37"/>
      <c r="AA241" s="39"/>
      <c r="AB241" s="38"/>
      <c r="AC241" s="39"/>
      <c r="AD241" s="38"/>
      <c r="AE241" s="40"/>
      <c r="AF241" s="37"/>
      <c r="AG241" s="39"/>
      <c r="AH241" s="38"/>
      <c r="AI241" s="39"/>
      <c r="AJ241" s="38"/>
      <c r="AK241" s="40"/>
      <c r="AL241" s="37"/>
      <c r="AM241" s="39"/>
      <c r="AN241" s="38"/>
      <c r="AO241" s="39"/>
      <c r="AP241" s="38"/>
      <c r="AQ241" s="40"/>
      <c r="AR241" s="37"/>
      <c r="AS241" s="39"/>
      <c r="AT241" s="38"/>
      <c r="AU241" s="39"/>
      <c r="AV241" s="38"/>
      <c r="AW241" s="40"/>
      <c r="AX241" s="37"/>
      <c r="AY241" s="39"/>
      <c r="AZ241" s="38"/>
      <c r="BA241" s="39"/>
      <c r="BB241" s="38"/>
      <c r="BC241" s="40"/>
      <c r="BD241" s="37"/>
      <c r="BE241" s="39"/>
      <c r="BF241" s="38"/>
      <c r="BG241" s="39"/>
      <c r="BH241" s="38"/>
      <c r="BI241" s="40"/>
      <c r="BJ241" s="37"/>
      <c r="BK241" s="39"/>
      <c r="BL241" s="38"/>
      <c r="BM241" s="39"/>
      <c r="BN241" s="38"/>
      <c r="BO241" s="40"/>
      <c r="BP241" s="79">
        <f>Properties!$C$5</f>
        <v>0</v>
      </c>
      <c r="BQ241" s="84" t="s">
        <v>253</v>
      </c>
      <c r="BR241" s="80" t="s">
        <v>321</v>
      </c>
      <c r="BS241" s="80">
        <f t="shared" si="12"/>
        <v>0</v>
      </c>
      <c r="BT241" s="80">
        <f t="shared" si="13"/>
        <v>0</v>
      </c>
      <c r="BU241" s="80">
        <f t="shared" si="14"/>
        <v>0</v>
      </c>
      <c r="BV241" s="87" t="str">
        <f>IF(ISBLANK(G241),"",VLOOKUP(G241,Key!$G$3:$H$6,2,FALSE))</f>
        <v/>
      </c>
      <c r="BW241" s="87" t="str">
        <f>IF(ISBLANK(I241),"",VLOOKUP(I241,Key!$G$3:$H$6,2,FALSE))</f>
        <v/>
      </c>
      <c r="BX241" s="87" t="str">
        <f>IF(ISBLANK(K241),"",VLOOKUP(K241,Key!$G$3:$H$6,2,FALSE))</f>
        <v/>
      </c>
      <c r="BY241" s="87" t="str">
        <f>IF(ISBLANK(M241),"",VLOOKUP(M241,Key!$G$3:$H$6,2,FALSE))</f>
        <v/>
      </c>
      <c r="BZ241" s="87" t="str">
        <f>IF(ISBLANK(O241),"",VLOOKUP(O241,Key!$G$3:$H$6,2,FALSE))</f>
        <v/>
      </c>
      <c r="CA241" s="87" t="str">
        <f>IF(ISBLANK(Q241),"",VLOOKUP(Q241,Key!$G$3:$H$6,2,FALSE))</f>
        <v/>
      </c>
      <c r="CB241" s="87" t="str">
        <f>IF(ISBLANK(S241),"",VLOOKUP(S241,Key!$G$3:$H$6,2,FALSE))</f>
        <v/>
      </c>
      <c r="CC241" s="87" t="str">
        <f>IF(ISBLANK(U241),"",VLOOKUP(U241,Key!$G$3:$H$6,2,FALSE))</f>
        <v/>
      </c>
      <c r="CD241" s="87" t="str">
        <f>IF(ISBLANK(W241),"",VLOOKUP(W241,Key!$G$3:$H$6,2,FALSE))</f>
        <v/>
      </c>
      <c r="CE241" s="87" t="str">
        <f>IF(ISBLANK(Y241),"",VLOOKUP(Y241,Key!$G$3:$H$6,2,FALSE))</f>
        <v/>
      </c>
      <c r="CF241" s="87" t="str">
        <f>IF(ISBLANK(AA241),"",VLOOKUP(AA241,Key!$G$3:$H$6,2,FALSE))</f>
        <v/>
      </c>
      <c r="CG241" s="87" t="str">
        <f>IF(ISBLANK(AC241),"",VLOOKUP(AC241,Key!$G$3:$H$6,2,FALSE))</f>
        <v/>
      </c>
      <c r="CH241" s="87" t="str">
        <f>IF(ISBLANK(AE241),"",VLOOKUP(AE241,Key!$G$3:$H$6,2,FALSE))</f>
        <v/>
      </c>
      <c r="CI241" s="87" t="str">
        <f>IF(ISBLANK(AG241),"",VLOOKUP(AG241,Key!$G$3:$H$6,2,FALSE))</f>
        <v/>
      </c>
      <c r="CJ241" s="87" t="str">
        <f>IF(ISBLANK(AI241),"",VLOOKUP(AI241,Key!$G$3:$H$6,2,FALSE))</f>
        <v/>
      </c>
      <c r="CK241" s="87" t="str">
        <f>IF(ISBLANK(AK241),"",VLOOKUP(AK241,Key!$G$3:$H$6,2,FALSE))</f>
        <v/>
      </c>
      <c r="CL241" s="87" t="str">
        <f>IF(ISBLANK(AM241),"",VLOOKUP(AM241,Key!$G$3:$H$6,2,FALSE))</f>
        <v/>
      </c>
      <c r="CM241" s="87" t="str">
        <f>IF(ISBLANK(AO241),"",VLOOKUP(AO241,Key!$G$3:$H$6,2,FALSE))</f>
        <v/>
      </c>
      <c r="CN241" s="87" t="str">
        <f>IF(ISBLANK(AQ241),"",VLOOKUP(AQ241,Key!$G$3:$H$6,2,FALSE))</f>
        <v/>
      </c>
      <c r="CO241" s="87" t="str">
        <f>IF(ISBLANK(AS241),"",VLOOKUP(AS241,Key!$G$3:$H$6,2,FALSE))</f>
        <v/>
      </c>
      <c r="CP241" s="87" t="str">
        <f>IF(ISBLANK(AU241),"",VLOOKUP(AU241,Key!$G$3:$H$6,2,FALSE))</f>
        <v/>
      </c>
      <c r="CQ241" s="87" t="str">
        <f>IF(ISBLANK(AW241),"",VLOOKUP(AW241,Key!$G$3:$H$6,2,FALSE))</f>
        <v/>
      </c>
      <c r="CR241" s="87" t="str">
        <f>IF(ISBLANK(AY241),"",VLOOKUP(AY241,Key!$G$3:$H$6,2,FALSE))</f>
        <v/>
      </c>
      <c r="CS241" s="87" t="str">
        <f>IF(ISBLANK(BA241),"",VLOOKUP(BA241,Key!$G$3:$H$6,2,FALSE))</f>
        <v/>
      </c>
      <c r="CT241" s="87" t="str">
        <f>IF(ISBLANK(BC241),"",VLOOKUP(BC241,Key!$G$3:$H$6,2,FALSE))</f>
        <v/>
      </c>
      <c r="CU241" s="87" t="str">
        <f>IF(ISBLANK(BE241),"",VLOOKUP(BE241,Key!$G$3:$H$6,2,FALSE))</f>
        <v/>
      </c>
      <c r="CV241" s="87" t="str">
        <f>IF(ISBLANK(BG241),"",VLOOKUP(BG241,Key!$G$3:$H$6,2,FALSE))</f>
        <v/>
      </c>
      <c r="CW241" s="87" t="str">
        <f>IF(ISBLANK(BI241),"",VLOOKUP(BI241,Key!$G$3:$H$6,2,FALSE))</f>
        <v/>
      </c>
      <c r="CX241" s="87" t="str">
        <f>IF(ISBLANK(BK241),"",VLOOKUP(BK241,Key!$G$3:$H$6,2,FALSE))</f>
        <v/>
      </c>
      <c r="CY241" s="87" t="str">
        <f>IF(ISBLANK(BM241),"",VLOOKUP(BM241,Key!$G$3:$H$6,2,FALSE))</f>
        <v/>
      </c>
      <c r="CZ241" s="87" t="str">
        <f>IF(ISBLANK(BO241),"",VLOOKUP(BO241,Key!$G$3:$H$6,2,FALSE))</f>
        <v/>
      </c>
    </row>
    <row r="242" spans="1:104" x14ac:dyDescent="0.35">
      <c r="A242" s="174"/>
      <c r="B242" s="138"/>
      <c r="C242" s="28" t="s">
        <v>356</v>
      </c>
      <c r="D242" s="41"/>
      <c r="E242" s="42"/>
      <c r="F242" s="42"/>
      <c r="G242" s="44"/>
      <c r="H242" s="41"/>
      <c r="I242" s="43"/>
      <c r="J242" s="42"/>
      <c r="K242" s="43"/>
      <c r="L242" s="42"/>
      <c r="M242" s="44"/>
      <c r="N242" s="41"/>
      <c r="O242" s="43"/>
      <c r="P242" s="42"/>
      <c r="Q242" s="43"/>
      <c r="R242" s="42"/>
      <c r="S242" s="44"/>
      <c r="T242" s="41"/>
      <c r="U242" s="43"/>
      <c r="V242" s="42"/>
      <c r="W242" s="43"/>
      <c r="X242" s="42"/>
      <c r="Y242" s="44"/>
      <c r="Z242" s="41"/>
      <c r="AA242" s="43"/>
      <c r="AB242" s="42"/>
      <c r="AC242" s="43"/>
      <c r="AD242" s="42"/>
      <c r="AE242" s="44"/>
      <c r="AF242" s="41"/>
      <c r="AG242" s="43"/>
      <c r="AH242" s="42"/>
      <c r="AI242" s="43"/>
      <c r="AJ242" s="42"/>
      <c r="AK242" s="44"/>
      <c r="AL242" s="41"/>
      <c r="AM242" s="43"/>
      <c r="AN242" s="42"/>
      <c r="AO242" s="43"/>
      <c r="AP242" s="42"/>
      <c r="AQ242" s="44"/>
      <c r="AR242" s="41"/>
      <c r="AS242" s="43"/>
      <c r="AT242" s="42"/>
      <c r="AU242" s="43"/>
      <c r="AV242" s="42"/>
      <c r="AW242" s="44"/>
      <c r="AX242" s="41"/>
      <c r="AY242" s="43"/>
      <c r="AZ242" s="42"/>
      <c r="BA242" s="43"/>
      <c r="BB242" s="42"/>
      <c r="BC242" s="44"/>
      <c r="BD242" s="41"/>
      <c r="BE242" s="43"/>
      <c r="BF242" s="42"/>
      <c r="BG242" s="43"/>
      <c r="BH242" s="42"/>
      <c r="BI242" s="44"/>
      <c r="BJ242" s="41"/>
      <c r="BK242" s="43"/>
      <c r="BL242" s="42"/>
      <c r="BM242" s="43"/>
      <c r="BN242" s="42"/>
      <c r="BO242" s="44"/>
      <c r="BP242" s="79">
        <f>Properties!$C$5</f>
        <v>0</v>
      </c>
      <c r="BQ242" s="84" t="s">
        <v>253</v>
      </c>
      <c r="BR242" s="80" t="s">
        <v>321</v>
      </c>
      <c r="BS242" s="80">
        <f t="shared" si="12"/>
        <v>0</v>
      </c>
      <c r="BT242" s="80">
        <f t="shared" si="13"/>
        <v>0</v>
      </c>
      <c r="BU242" s="80">
        <f t="shared" si="14"/>
        <v>0</v>
      </c>
      <c r="BV242" s="87" t="str">
        <f>IF(ISBLANK(G242),"",VLOOKUP(G242,Key!$G$3:$H$6,2,FALSE))</f>
        <v/>
      </c>
      <c r="BW242" s="87" t="str">
        <f>IF(ISBLANK(I242),"",VLOOKUP(I242,Key!$G$3:$H$6,2,FALSE))</f>
        <v/>
      </c>
      <c r="BX242" s="87" t="str">
        <f>IF(ISBLANK(K242),"",VLOOKUP(K242,Key!$G$3:$H$6,2,FALSE))</f>
        <v/>
      </c>
      <c r="BY242" s="87" t="str">
        <f>IF(ISBLANK(M242),"",VLOOKUP(M242,Key!$G$3:$H$6,2,FALSE))</f>
        <v/>
      </c>
      <c r="BZ242" s="87" t="str">
        <f>IF(ISBLANK(O242),"",VLOOKUP(O242,Key!$G$3:$H$6,2,FALSE))</f>
        <v/>
      </c>
      <c r="CA242" s="87" t="str">
        <f>IF(ISBLANK(Q242),"",VLOOKUP(Q242,Key!$G$3:$H$6,2,FALSE))</f>
        <v/>
      </c>
      <c r="CB242" s="87" t="str">
        <f>IF(ISBLANK(S242),"",VLOOKUP(S242,Key!$G$3:$H$6,2,FALSE))</f>
        <v/>
      </c>
      <c r="CC242" s="87" t="str">
        <f>IF(ISBLANK(U242),"",VLOOKUP(U242,Key!$G$3:$H$6,2,FALSE))</f>
        <v/>
      </c>
      <c r="CD242" s="87" t="str">
        <f>IF(ISBLANK(W242),"",VLOOKUP(W242,Key!$G$3:$H$6,2,FALSE))</f>
        <v/>
      </c>
      <c r="CE242" s="87" t="str">
        <f>IF(ISBLANK(Y242),"",VLOOKUP(Y242,Key!$G$3:$H$6,2,FALSE))</f>
        <v/>
      </c>
      <c r="CF242" s="87" t="str">
        <f>IF(ISBLANK(AA242),"",VLOOKUP(AA242,Key!$G$3:$H$6,2,FALSE))</f>
        <v/>
      </c>
      <c r="CG242" s="87" t="str">
        <f>IF(ISBLANK(AC242),"",VLOOKUP(AC242,Key!$G$3:$H$6,2,FALSE))</f>
        <v/>
      </c>
      <c r="CH242" s="87" t="str">
        <f>IF(ISBLANK(AE242),"",VLOOKUP(AE242,Key!$G$3:$H$6,2,FALSE))</f>
        <v/>
      </c>
      <c r="CI242" s="87" t="str">
        <f>IF(ISBLANK(AG242),"",VLOOKUP(AG242,Key!$G$3:$H$6,2,FALSE))</f>
        <v/>
      </c>
      <c r="CJ242" s="87" t="str">
        <f>IF(ISBLANK(AI242),"",VLOOKUP(AI242,Key!$G$3:$H$6,2,FALSE))</f>
        <v/>
      </c>
      <c r="CK242" s="87" t="str">
        <f>IF(ISBLANK(AK242),"",VLOOKUP(AK242,Key!$G$3:$H$6,2,FALSE))</f>
        <v/>
      </c>
      <c r="CL242" s="87" t="str">
        <f>IF(ISBLANK(AM242),"",VLOOKUP(AM242,Key!$G$3:$H$6,2,FALSE))</f>
        <v/>
      </c>
      <c r="CM242" s="87" t="str">
        <f>IF(ISBLANK(AO242),"",VLOOKUP(AO242,Key!$G$3:$H$6,2,FALSE))</f>
        <v/>
      </c>
      <c r="CN242" s="87" t="str">
        <f>IF(ISBLANK(AQ242),"",VLOOKUP(AQ242,Key!$G$3:$H$6,2,FALSE))</f>
        <v/>
      </c>
      <c r="CO242" s="87" t="str">
        <f>IF(ISBLANK(AS242),"",VLOOKUP(AS242,Key!$G$3:$H$6,2,FALSE))</f>
        <v/>
      </c>
      <c r="CP242" s="87" t="str">
        <f>IF(ISBLANK(AU242),"",VLOOKUP(AU242,Key!$G$3:$H$6,2,FALSE))</f>
        <v/>
      </c>
      <c r="CQ242" s="87" t="str">
        <f>IF(ISBLANK(AW242),"",VLOOKUP(AW242,Key!$G$3:$H$6,2,FALSE))</f>
        <v/>
      </c>
      <c r="CR242" s="87" t="str">
        <f>IF(ISBLANK(AY242),"",VLOOKUP(AY242,Key!$G$3:$H$6,2,FALSE))</f>
        <v/>
      </c>
      <c r="CS242" s="87" t="str">
        <f>IF(ISBLANK(BA242),"",VLOOKUP(BA242,Key!$G$3:$H$6,2,FALSE))</f>
        <v/>
      </c>
      <c r="CT242" s="87" t="str">
        <f>IF(ISBLANK(BC242),"",VLOOKUP(BC242,Key!$G$3:$H$6,2,FALSE))</f>
        <v/>
      </c>
      <c r="CU242" s="87" t="str">
        <f>IF(ISBLANK(BE242),"",VLOOKUP(BE242,Key!$G$3:$H$6,2,FALSE))</f>
        <v/>
      </c>
      <c r="CV242" s="87" t="str">
        <f>IF(ISBLANK(BG242),"",VLOOKUP(BG242,Key!$G$3:$H$6,2,FALSE))</f>
        <v/>
      </c>
      <c r="CW242" s="87" t="str">
        <f>IF(ISBLANK(BI242),"",VLOOKUP(BI242,Key!$G$3:$H$6,2,FALSE))</f>
        <v/>
      </c>
      <c r="CX242" s="87" t="str">
        <f>IF(ISBLANK(BK242),"",VLOOKUP(BK242,Key!$G$3:$H$6,2,FALSE))</f>
        <v/>
      </c>
      <c r="CY242" s="87" t="str">
        <f>IF(ISBLANK(BM242),"",VLOOKUP(BM242,Key!$G$3:$H$6,2,FALSE))</f>
        <v/>
      </c>
      <c r="CZ242" s="87" t="str">
        <f>IF(ISBLANK(BO242),"",VLOOKUP(BO242,Key!$G$3:$H$6,2,FALSE))</f>
        <v/>
      </c>
    </row>
    <row r="243" spans="1:104" x14ac:dyDescent="0.35">
      <c r="A243" s="174"/>
      <c r="B243" s="156" t="s">
        <v>213</v>
      </c>
      <c r="C243" s="31" t="s">
        <v>357</v>
      </c>
      <c r="D243" s="53"/>
      <c r="E243" s="54"/>
      <c r="F243" s="54"/>
      <c r="G243" s="56"/>
      <c r="H243" s="53"/>
      <c r="I243" s="55"/>
      <c r="J243" s="54"/>
      <c r="K243" s="55"/>
      <c r="L243" s="54"/>
      <c r="M243" s="56"/>
      <c r="N243" s="53"/>
      <c r="O243" s="55"/>
      <c r="P243" s="54"/>
      <c r="Q243" s="55"/>
      <c r="R243" s="54"/>
      <c r="S243" s="56"/>
      <c r="T243" s="53"/>
      <c r="U243" s="55"/>
      <c r="V243" s="54"/>
      <c r="W243" s="55"/>
      <c r="X243" s="54"/>
      <c r="Y243" s="56"/>
      <c r="Z243" s="53"/>
      <c r="AA243" s="55"/>
      <c r="AB243" s="54"/>
      <c r="AC243" s="55"/>
      <c r="AD243" s="54"/>
      <c r="AE243" s="56"/>
      <c r="AF243" s="53"/>
      <c r="AG243" s="55"/>
      <c r="AH243" s="54"/>
      <c r="AI243" s="55"/>
      <c r="AJ243" s="54"/>
      <c r="AK243" s="56"/>
      <c r="AL243" s="53"/>
      <c r="AM243" s="55"/>
      <c r="AN243" s="54"/>
      <c r="AO243" s="55"/>
      <c r="AP243" s="54"/>
      <c r="AQ243" s="56"/>
      <c r="AR243" s="53"/>
      <c r="AS243" s="55"/>
      <c r="AT243" s="54"/>
      <c r="AU243" s="55"/>
      <c r="AV243" s="54"/>
      <c r="AW243" s="56"/>
      <c r="AX243" s="53"/>
      <c r="AY243" s="55"/>
      <c r="AZ243" s="54"/>
      <c r="BA243" s="55"/>
      <c r="BB243" s="54"/>
      <c r="BC243" s="56"/>
      <c r="BD243" s="53"/>
      <c r="BE243" s="55"/>
      <c r="BF243" s="54"/>
      <c r="BG243" s="55"/>
      <c r="BH243" s="54"/>
      <c r="BI243" s="56"/>
      <c r="BJ243" s="53"/>
      <c r="BK243" s="55"/>
      <c r="BL243" s="54"/>
      <c r="BM243" s="55"/>
      <c r="BN243" s="54"/>
      <c r="BO243" s="56"/>
      <c r="BP243" s="79">
        <f>Properties!$C$5</f>
        <v>0</v>
      </c>
      <c r="BQ243" s="84" t="s">
        <v>253</v>
      </c>
      <c r="BR243" s="80" t="s">
        <v>358</v>
      </c>
      <c r="BS243" s="80">
        <f t="shared" si="12"/>
        <v>0</v>
      </c>
      <c r="BT243" s="80">
        <f t="shared" si="13"/>
        <v>0</v>
      </c>
      <c r="BU243" s="80">
        <f t="shared" si="14"/>
        <v>0</v>
      </c>
      <c r="BV243" s="87" t="str">
        <f>IF(ISBLANK(G243),"",VLOOKUP(G243,Key!$G$3:$H$6,2,FALSE))</f>
        <v/>
      </c>
      <c r="BW243" s="87" t="str">
        <f>IF(ISBLANK(I243),"",VLOOKUP(I243,Key!$G$3:$H$6,2,FALSE))</f>
        <v/>
      </c>
      <c r="BX243" s="87" t="str">
        <f>IF(ISBLANK(K243),"",VLOOKUP(K243,Key!$G$3:$H$6,2,FALSE))</f>
        <v/>
      </c>
      <c r="BY243" s="87" t="str">
        <f>IF(ISBLANK(M243),"",VLOOKUP(M243,Key!$G$3:$H$6,2,FALSE))</f>
        <v/>
      </c>
      <c r="BZ243" s="87" t="str">
        <f>IF(ISBLANK(O243),"",VLOOKUP(O243,Key!$G$3:$H$6,2,FALSE))</f>
        <v/>
      </c>
      <c r="CA243" s="87" t="str">
        <f>IF(ISBLANK(Q243),"",VLOOKUP(Q243,Key!$G$3:$H$6,2,FALSE))</f>
        <v/>
      </c>
      <c r="CB243" s="87" t="str">
        <f>IF(ISBLANK(S243),"",VLOOKUP(S243,Key!$G$3:$H$6,2,FALSE))</f>
        <v/>
      </c>
      <c r="CC243" s="87" t="str">
        <f>IF(ISBLANK(U243),"",VLOOKUP(U243,Key!$G$3:$H$6,2,FALSE))</f>
        <v/>
      </c>
      <c r="CD243" s="87" t="str">
        <f>IF(ISBLANK(W243),"",VLOOKUP(W243,Key!$G$3:$H$6,2,FALSE))</f>
        <v/>
      </c>
      <c r="CE243" s="87" t="str">
        <f>IF(ISBLANK(Y243),"",VLOOKUP(Y243,Key!$G$3:$H$6,2,FALSE))</f>
        <v/>
      </c>
      <c r="CF243" s="87" t="str">
        <f>IF(ISBLANK(AA243),"",VLOOKUP(AA243,Key!$G$3:$H$6,2,FALSE))</f>
        <v/>
      </c>
      <c r="CG243" s="87" t="str">
        <f>IF(ISBLANK(AC243),"",VLOOKUP(AC243,Key!$G$3:$H$6,2,FALSE))</f>
        <v/>
      </c>
      <c r="CH243" s="87" t="str">
        <f>IF(ISBLANK(AE243),"",VLOOKUP(AE243,Key!$G$3:$H$6,2,FALSE))</f>
        <v/>
      </c>
      <c r="CI243" s="87" t="str">
        <f>IF(ISBLANK(AG243),"",VLOOKUP(AG243,Key!$G$3:$H$6,2,FALSE))</f>
        <v/>
      </c>
      <c r="CJ243" s="87" t="str">
        <f>IF(ISBLANK(AI243),"",VLOOKUP(AI243,Key!$G$3:$H$6,2,FALSE))</f>
        <v/>
      </c>
      <c r="CK243" s="87" t="str">
        <f>IF(ISBLANK(AK243),"",VLOOKUP(AK243,Key!$G$3:$H$6,2,FALSE))</f>
        <v/>
      </c>
      <c r="CL243" s="87" t="str">
        <f>IF(ISBLANK(AM243),"",VLOOKUP(AM243,Key!$G$3:$H$6,2,FALSE))</f>
        <v/>
      </c>
      <c r="CM243" s="87" t="str">
        <f>IF(ISBLANK(AO243),"",VLOOKUP(AO243,Key!$G$3:$H$6,2,FALSE))</f>
        <v/>
      </c>
      <c r="CN243" s="87" t="str">
        <f>IF(ISBLANK(AQ243),"",VLOOKUP(AQ243,Key!$G$3:$H$6,2,FALSE))</f>
        <v/>
      </c>
      <c r="CO243" s="87" t="str">
        <f>IF(ISBLANK(AS243),"",VLOOKUP(AS243,Key!$G$3:$H$6,2,FALSE))</f>
        <v/>
      </c>
      <c r="CP243" s="87" t="str">
        <f>IF(ISBLANK(AU243),"",VLOOKUP(AU243,Key!$G$3:$H$6,2,FALSE))</f>
        <v/>
      </c>
      <c r="CQ243" s="87" t="str">
        <f>IF(ISBLANK(AW243),"",VLOOKUP(AW243,Key!$G$3:$H$6,2,FALSE))</f>
        <v/>
      </c>
      <c r="CR243" s="87" t="str">
        <f>IF(ISBLANK(AY243),"",VLOOKUP(AY243,Key!$G$3:$H$6,2,FALSE))</f>
        <v/>
      </c>
      <c r="CS243" s="87" t="str">
        <f>IF(ISBLANK(BA243),"",VLOOKUP(BA243,Key!$G$3:$H$6,2,FALSE))</f>
        <v/>
      </c>
      <c r="CT243" s="87" t="str">
        <f>IF(ISBLANK(BC243),"",VLOOKUP(BC243,Key!$G$3:$H$6,2,FALSE))</f>
        <v/>
      </c>
      <c r="CU243" s="87" t="str">
        <f>IF(ISBLANK(BE243),"",VLOOKUP(BE243,Key!$G$3:$H$6,2,FALSE))</f>
        <v/>
      </c>
      <c r="CV243" s="87" t="str">
        <f>IF(ISBLANK(BG243),"",VLOOKUP(BG243,Key!$G$3:$H$6,2,FALSE))</f>
        <v/>
      </c>
      <c r="CW243" s="87" t="str">
        <f>IF(ISBLANK(BI243),"",VLOOKUP(BI243,Key!$G$3:$H$6,2,FALSE))</f>
        <v/>
      </c>
      <c r="CX243" s="87" t="str">
        <f>IF(ISBLANK(BK243),"",VLOOKUP(BK243,Key!$G$3:$H$6,2,FALSE))</f>
        <v/>
      </c>
      <c r="CY243" s="87" t="str">
        <f>IF(ISBLANK(BM243),"",VLOOKUP(BM243,Key!$G$3:$H$6,2,FALSE))</f>
        <v/>
      </c>
      <c r="CZ243" s="87" t="str">
        <f>IF(ISBLANK(BO243),"",VLOOKUP(BO243,Key!$G$3:$H$6,2,FALSE))</f>
        <v/>
      </c>
    </row>
    <row r="244" spans="1:104" ht="29" x14ac:dyDescent="0.35">
      <c r="A244" s="174"/>
      <c r="B244" s="157"/>
      <c r="C244" s="29" t="s">
        <v>359</v>
      </c>
      <c r="D244" s="45"/>
      <c r="E244" s="46"/>
      <c r="F244" s="46"/>
      <c r="G244" s="48"/>
      <c r="H244" s="45"/>
      <c r="I244" s="47"/>
      <c r="J244" s="46"/>
      <c r="K244" s="47"/>
      <c r="L244" s="46"/>
      <c r="M244" s="48"/>
      <c r="N244" s="45"/>
      <c r="O244" s="47"/>
      <c r="P244" s="46"/>
      <c r="Q244" s="47"/>
      <c r="R244" s="46"/>
      <c r="S244" s="48"/>
      <c r="T244" s="45"/>
      <c r="U244" s="47"/>
      <c r="V244" s="46"/>
      <c r="W244" s="47"/>
      <c r="X244" s="46"/>
      <c r="Y244" s="48"/>
      <c r="Z244" s="45"/>
      <c r="AA244" s="47"/>
      <c r="AB244" s="46"/>
      <c r="AC244" s="47"/>
      <c r="AD244" s="46"/>
      <c r="AE244" s="48"/>
      <c r="AF244" s="45"/>
      <c r="AG244" s="47"/>
      <c r="AH244" s="46"/>
      <c r="AI244" s="47"/>
      <c r="AJ244" s="46"/>
      <c r="AK244" s="48"/>
      <c r="AL244" s="45"/>
      <c r="AM244" s="47"/>
      <c r="AN244" s="46"/>
      <c r="AO244" s="47"/>
      <c r="AP244" s="46"/>
      <c r="AQ244" s="48"/>
      <c r="AR244" s="45"/>
      <c r="AS244" s="47"/>
      <c r="AT244" s="46"/>
      <c r="AU244" s="47"/>
      <c r="AV244" s="46"/>
      <c r="AW244" s="48"/>
      <c r="AX244" s="45"/>
      <c r="AY244" s="47"/>
      <c r="AZ244" s="46"/>
      <c r="BA244" s="47"/>
      <c r="BB244" s="46"/>
      <c r="BC244" s="48"/>
      <c r="BD244" s="45"/>
      <c r="BE244" s="47"/>
      <c r="BF244" s="46"/>
      <c r="BG244" s="47"/>
      <c r="BH244" s="46"/>
      <c r="BI244" s="48"/>
      <c r="BJ244" s="45"/>
      <c r="BK244" s="47"/>
      <c r="BL244" s="46"/>
      <c r="BM244" s="47"/>
      <c r="BN244" s="46"/>
      <c r="BO244" s="48"/>
      <c r="BP244" s="79">
        <f>Properties!$C$5</f>
        <v>0</v>
      </c>
      <c r="BQ244" s="84" t="s">
        <v>253</v>
      </c>
      <c r="BR244" s="80" t="s">
        <v>358</v>
      </c>
      <c r="BS244" s="80">
        <f t="shared" si="12"/>
        <v>0</v>
      </c>
      <c r="BT244" s="80">
        <f t="shared" si="13"/>
        <v>0</v>
      </c>
      <c r="BU244" s="80">
        <f t="shared" si="14"/>
        <v>0</v>
      </c>
      <c r="BV244" s="87" t="str">
        <f>IF(ISBLANK(G244),"",VLOOKUP(G244,Key!$G$3:$H$6,2,FALSE))</f>
        <v/>
      </c>
      <c r="BW244" s="87" t="str">
        <f>IF(ISBLANK(I244),"",VLOOKUP(I244,Key!$G$3:$H$6,2,FALSE))</f>
        <v/>
      </c>
      <c r="BX244" s="87" t="str">
        <f>IF(ISBLANK(K244),"",VLOOKUP(K244,Key!$G$3:$H$6,2,FALSE))</f>
        <v/>
      </c>
      <c r="BY244" s="87" t="str">
        <f>IF(ISBLANK(M244),"",VLOOKUP(M244,Key!$G$3:$H$6,2,FALSE))</f>
        <v/>
      </c>
      <c r="BZ244" s="87" t="str">
        <f>IF(ISBLANK(O244),"",VLOOKUP(O244,Key!$G$3:$H$6,2,FALSE))</f>
        <v/>
      </c>
      <c r="CA244" s="87" t="str">
        <f>IF(ISBLANK(Q244),"",VLOOKUP(Q244,Key!$G$3:$H$6,2,FALSE))</f>
        <v/>
      </c>
      <c r="CB244" s="87" t="str">
        <f>IF(ISBLANK(S244),"",VLOOKUP(S244,Key!$G$3:$H$6,2,FALSE))</f>
        <v/>
      </c>
      <c r="CC244" s="87" t="str">
        <f>IF(ISBLANK(U244),"",VLOOKUP(U244,Key!$G$3:$H$6,2,FALSE))</f>
        <v/>
      </c>
      <c r="CD244" s="87" t="str">
        <f>IF(ISBLANK(W244),"",VLOOKUP(W244,Key!$G$3:$H$6,2,FALSE))</f>
        <v/>
      </c>
      <c r="CE244" s="87" t="str">
        <f>IF(ISBLANK(Y244),"",VLOOKUP(Y244,Key!$G$3:$H$6,2,FALSE))</f>
        <v/>
      </c>
      <c r="CF244" s="87" t="str">
        <f>IF(ISBLANK(AA244),"",VLOOKUP(AA244,Key!$G$3:$H$6,2,FALSE))</f>
        <v/>
      </c>
      <c r="CG244" s="87" t="str">
        <f>IF(ISBLANK(AC244),"",VLOOKUP(AC244,Key!$G$3:$H$6,2,FALSE))</f>
        <v/>
      </c>
      <c r="CH244" s="87" t="str">
        <f>IF(ISBLANK(AE244),"",VLOOKUP(AE244,Key!$G$3:$H$6,2,FALSE))</f>
        <v/>
      </c>
      <c r="CI244" s="87" t="str">
        <f>IF(ISBLANK(AG244),"",VLOOKUP(AG244,Key!$G$3:$H$6,2,FALSE))</f>
        <v/>
      </c>
      <c r="CJ244" s="87" t="str">
        <f>IF(ISBLANK(AI244),"",VLOOKUP(AI244,Key!$G$3:$H$6,2,FALSE))</f>
        <v/>
      </c>
      <c r="CK244" s="87" t="str">
        <f>IF(ISBLANK(AK244),"",VLOOKUP(AK244,Key!$G$3:$H$6,2,FALSE))</f>
        <v/>
      </c>
      <c r="CL244" s="87" t="str">
        <f>IF(ISBLANK(AM244),"",VLOOKUP(AM244,Key!$G$3:$H$6,2,FALSE))</f>
        <v/>
      </c>
      <c r="CM244" s="87" t="str">
        <f>IF(ISBLANK(AO244),"",VLOOKUP(AO244,Key!$G$3:$H$6,2,FALSE))</f>
        <v/>
      </c>
      <c r="CN244" s="87" t="str">
        <f>IF(ISBLANK(AQ244),"",VLOOKUP(AQ244,Key!$G$3:$H$6,2,FALSE))</f>
        <v/>
      </c>
      <c r="CO244" s="87" t="str">
        <f>IF(ISBLANK(AS244),"",VLOOKUP(AS244,Key!$G$3:$H$6,2,FALSE))</f>
        <v/>
      </c>
      <c r="CP244" s="87" t="str">
        <f>IF(ISBLANK(AU244),"",VLOOKUP(AU244,Key!$G$3:$H$6,2,FALSE))</f>
        <v/>
      </c>
      <c r="CQ244" s="87" t="str">
        <f>IF(ISBLANK(AW244),"",VLOOKUP(AW244,Key!$G$3:$H$6,2,FALSE))</f>
        <v/>
      </c>
      <c r="CR244" s="87" t="str">
        <f>IF(ISBLANK(AY244),"",VLOOKUP(AY244,Key!$G$3:$H$6,2,FALSE))</f>
        <v/>
      </c>
      <c r="CS244" s="87" t="str">
        <f>IF(ISBLANK(BA244),"",VLOOKUP(BA244,Key!$G$3:$H$6,2,FALSE))</f>
        <v/>
      </c>
      <c r="CT244" s="87" t="str">
        <f>IF(ISBLANK(BC244),"",VLOOKUP(BC244,Key!$G$3:$H$6,2,FALSE))</f>
        <v/>
      </c>
      <c r="CU244" s="87" t="str">
        <f>IF(ISBLANK(BE244),"",VLOOKUP(BE244,Key!$G$3:$H$6,2,FALSE))</f>
        <v/>
      </c>
      <c r="CV244" s="87" t="str">
        <f>IF(ISBLANK(BG244),"",VLOOKUP(BG244,Key!$G$3:$H$6,2,FALSE))</f>
        <v/>
      </c>
      <c r="CW244" s="87" t="str">
        <f>IF(ISBLANK(BI244),"",VLOOKUP(BI244,Key!$G$3:$H$6,2,FALSE))</f>
        <v/>
      </c>
      <c r="CX244" s="87" t="str">
        <f>IF(ISBLANK(BK244),"",VLOOKUP(BK244,Key!$G$3:$H$6,2,FALSE))</f>
        <v/>
      </c>
      <c r="CY244" s="87" t="str">
        <f>IF(ISBLANK(BM244),"",VLOOKUP(BM244,Key!$G$3:$H$6,2,FALSE))</f>
        <v/>
      </c>
      <c r="CZ244" s="87" t="str">
        <f>IF(ISBLANK(BO244),"",VLOOKUP(BO244,Key!$G$3:$H$6,2,FALSE))</f>
        <v/>
      </c>
    </row>
    <row r="245" spans="1:104" ht="29" x14ac:dyDescent="0.35">
      <c r="A245" s="174"/>
      <c r="B245" s="157"/>
      <c r="C245" s="29" t="s">
        <v>360</v>
      </c>
      <c r="D245" s="45"/>
      <c r="E245" s="46"/>
      <c r="F245" s="46"/>
      <c r="G245" s="48"/>
      <c r="H245" s="45"/>
      <c r="I245" s="47"/>
      <c r="J245" s="46"/>
      <c r="K245" s="47"/>
      <c r="L245" s="46"/>
      <c r="M245" s="48"/>
      <c r="N245" s="45"/>
      <c r="O245" s="47"/>
      <c r="P245" s="46"/>
      <c r="Q245" s="47"/>
      <c r="R245" s="46"/>
      <c r="S245" s="48"/>
      <c r="T245" s="45"/>
      <c r="U245" s="47"/>
      <c r="V245" s="46"/>
      <c r="W245" s="47"/>
      <c r="X245" s="46"/>
      <c r="Y245" s="48"/>
      <c r="Z245" s="45"/>
      <c r="AA245" s="47"/>
      <c r="AB245" s="46"/>
      <c r="AC245" s="47"/>
      <c r="AD245" s="46"/>
      <c r="AE245" s="48"/>
      <c r="AF245" s="45"/>
      <c r="AG245" s="47"/>
      <c r="AH245" s="46"/>
      <c r="AI245" s="47"/>
      <c r="AJ245" s="46"/>
      <c r="AK245" s="48"/>
      <c r="AL245" s="45"/>
      <c r="AM245" s="47"/>
      <c r="AN245" s="46"/>
      <c r="AO245" s="47"/>
      <c r="AP245" s="46"/>
      <c r="AQ245" s="48"/>
      <c r="AR245" s="45"/>
      <c r="AS245" s="47"/>
      <c r="AT245" s="46"/>
      <c r="AU245" s="47"/>
      <c r="AV245" s="46"/>
      <c r="AW245" s="48"/>
      <c r="AX245" s="45"/>
      <c r="AY245" s="47"/>
      <c r="AZ245" s="46"/>
      <c r="BA245" s="47"/>
      <c r="BB245" s="46"/>
      <c r="BC245" s="48"/>
      <c r="BD245" s="45"/>
      <c r="BE245" s="47"/>
      <c r="BF245" s="46"/>
      <c r="BG245" s="47"/>
      <c r="BH245" s="46"/>
      <c r="BI245" s="48"/>
      <c r="BJ245" s="45"/>
      <c r="BK245" s="47"/>
      <c r="BL245" s="46"/>
      <c r="BM245" s="47"/>
      <c r="BN245" s="46"/>
      <c r="BO245" s="48"/>
      <c r="BP245" s="79">
        <f>Properties!$C$5</f>
        <v>0</v>
      </c>
      <c r="BQ245" s="84" t="s">
        <v>253</v>
      </c>
      <c r="BR245" s="80" t="s">
        <v>358</v>
      </c>
      <c r="BS245" s="80">
        <f t="shared" si="12"/>
        <v>0</v>
      </c>
      <c r="BT245" s="80">
        <f t="shared" si="13"/>
        <v>0</v>
      </c>
      <c r="BU245" s="80">
        <f t="shared" si="14"/>
        <v>0</v>
      </c>
      <c r="BV245" s="87" t="str">
        <f>IF(ISBLANK(G245),"",VLOOKUP(G245,Key!$G$3:$H$6,2,FALSE))</f>
        <v/>
      </c>
      <c r="BW245" s="87" t="str">
        <f>IF(ISBLANK(I245),"",VLOOKUP(I245,Key!$G$3:$H$6,2,FALSE))</f>
        <v/>
      </c>
      <c r="BX245" s="87" t="str">
        <f>IF(ISBLANK(K245),"",VLOOKUP(K245,Key!$G$3:$H$6,2,FALSE))</f>
        <v/>
      </c>
      <c r="BY245" s="87" t="str">
        <f>IF(ISBLANK(M245),"",VLOOKUP(M245,Key!$G$3:$H$6,2,FALSE))</f>
        <v/>
      </c>
      <c r="BZ245" s="87" t="str">
        <f>IF(ISBLANK(O245),"",VLOOKUP(O245,Key!$G$3:$H$6,2,FALSE))</f>
        <v/>
      </c>
      <c r="CA245" s="87" t="str">
        <f>IF(ISBLANK(Q245),"",VLOOKUP(Q245,Key!$G$3:$H$6,2,FALSE))</f>
        <v/>
      </c>
      <c r="CB245" s="87" t="str">
        <f>IF(ISBLANK(S245),"",VLOOKUP(S245,Key!$G$3:$H$6,2,FALSE))</f>
        <v/>
      </c>
      <c r="CC245" s="87" t="str">
        <f>IF(ISBLANK(U245),"",VLOOKUP(U245,Key!$G$3:$H$6,2,FALSE))</f>
        <v/>
      </c>
      <c r="CD245" s="87" t="str">
        <f>IF(ISBLANK(W245),"",VLOOKUP(W245,Key!$G$3:$H$6,2,FALSE))</f>
        <v/>
      </c>
      <c r="CE245" s="87" t="str">
        <f>IF(ISBLANK(Y245),"",VLOOKUP(Y245,Key!$G$3:$H$6,2,FALSE))</f>
        <v/>
      </c>
      <c r="CF245" s="87" t="str">
        <f>IF(ISBLANK(AA245),"",VLOOKUP(AA245,Key!$G$3:$H$6,2,FALSE))</f>
        <v/>
      </c>
      <c r="CG245" s="87" t="str">
        <f>IF(ISBLANK(AC245),"",VLOOKUP(AC245,Key!$G$3:$H$6,2,FALSE))</f>
        <v/>
      </c>
      <c r="CH245" s="87" t="str">
        <f>IF(ISBLANK(AE245),"",VLOOKUP(AE245,Key!$G$3:$H$6,2,FALSE))</f>
        <v/>
      </c>
      <c r="CI245" s="87" t="str">
        <f>IF(ISBLANK(AG245),"",VLOOKUP(AG245,Key!$G$3:$H$6,2,FALSE))</f>
        <v/>
      </c>
      <c r="CJ245" s="87" t="str">
        <f>IF(ISBLANK(AI245),"",VLOOKUP(AI245,Key!$G$3:$H$6,2,FALSE))</f>
        <v/>
      </c>
      <c r="CK245" s="87" t="str">
        <f>IF(ISBLANK(AK245),"",VLOOKUP(AK245,Key!$G$3:$H$6,2,FALSE))</f>
        <v/>
      </c>
      <c r="CL245" s="87" t="str">
        <f>IF(ISBLANK(AM245),"",VLOOKUP(AM245,Key!$G$3:$H$6,2,FALSE))</f>
        <v/>
      </c>
      <c r="CM245" s="87" t="str">
        <f>IF(ISBLANK(AO245),"",VLOOKUP(AO245,Key!$G$3:$H$6,2,FALSE))</f>
        <v/>
      </c>
      <c r="CN245" s="87" t="str">
        <f>IF(ISBLANK(AQ245),"",VLOOKUP(AQ245,Key!$G$3:$H$6,2,FALSE))</f>
        <v/>
      </c>
      <c r="CO245" s="87" t="str">
        <f>IF(ISBLANK(AS245),"",VLOOKUP(AS245,Key!$G$3:$H$6,2,FALSE))</f>
        <v/>
      </c>
      <c r="CP245" s="87" t="str">
        <f>IF(ISBLANK(AU245),"",VLOOKUP(AU245,Key!$G$3:$H$6,2,FALSE))</f>
        <v/>
      </c>
      <c r="CQ245" s="87" t="str">
        <f>IF(ISBLANK(AW245),"",VLOOKUP(AW245,Key!$G$3:$H$6,2,FALSE))</f>
        <v/>
      </c>
      <c r="CR245" s="87" t="str">
        <f>IF(ISBLANK(AY245),"",VLOOKUP(AY245,Key!$G$3:$H$6,2,FALSE))</f>
        <v/>
      </c>
      <c r="CS245" s="87" t="str">
        <f>IF(ISBLANK(BA245),"",VLOOKUP(BA245,Key!$G$3:$H$6,2,FALSE))</f>
        <v/>
      </c>
      <c r="CT245" s="87" t="str">
        <f>IF(ISBLANK(BC245),"",VLOOKUP(BC245,Key!$G$3:$H$6,2,FALSE))</f>
        <v/>
      </c>
      <c r="CU245" s="87" t="str">
        <f>IF(ISBLANK(BE245),"",VLOOKUP(BE245,Key!$G$3:$H$6,2,FALSE))</f>
        <v/>
      </c>
      <c r="CV245" s="87" t="str">
        <f>IF(ISBLANK(BG245),"",VLOOKUP(BG245,Key!$G$3:$H$6,2,FALSE))</f>
        <v/>
      </c>
      <c r="CW245" s="87" t="str">
        <f>IF(ISBLANK(BI245),"",VLOOKUP(BI245,Key!$G$3:$H$6,2,FALSE))</f>
        <v/>
      </c>
      <c r="CX245" s="87" t="str">
        <f>IF(ISBLANK(BK245),"",VLOOKUP(BK245,Key!$G$3:$H$6,2,FALSE))</f>
        <v/>
      </c>
      <c r="CY245" s="87" t="str">
        <f>IF(ISBLANK(BM245),"",VLOOKUP(BM245,Key!$G$3:$H$6,2,FALSE))</f>
        <v/>
      </c>
      <c r="CZ245" s="87" t="str">
        <f>IF(ISBLANK(BO245),"",VLOOKUP(BO245,Key!$G$3:$H$6,2,FALSE))</f>
        <v/>
      </c>
    </row>
    <row r="246" spans="1:104" x14ac:dyDescent="0.35">
      <c r="A246" s="174"/>
      <c r="B246" s="157"/>
      <c r="C246" s="29" t="s">
        <v>361</v>
      </c>
      <c r="D246" s="45"/>
      <c r="E246" s="46"/>
      <c r="F246" s="46"/>
      <c r="G246" s="48"/>
      <c r="H246" s="45"/>
      <c r="I246" s="47"/>
      <c r="J246" s="46"/>
      <c r="K246" s="47"/>
      <c r="L246" s="46"/>
      <c r="M246" s="48"/>
      <c r="N246" s="45"/>
      <c r="O246" s="47"/>
      <c r="P246" s="46"/>
      <c r="Q246" s="47"/>
      <c r="R246" s="46"/>
      <c r="S246" s="48"/>
      <c r="T246" s="45"/>
      <c r="U246" s="47"/>
      <c r="V246" s="46"/>
      <c r="W246" s="47"/>
      <c r="X246" s="46"/>
      <c r="Y246" s="48"/>
      <c r="Z246" s="45"/>
      <c r="AA246" s="47"/>
      <c r="AB246" s="46"/>
      <c r="AC246" s="47"/>
      <c r="AD246" s="46"/>
      <c r="AE246" s="48"/>
      <c r="AF246" s="45"/>
      <c r="AG246" s="47"/>
      <c r="AH246" s="46"/>
      <c r="AI246" s="47"/>
      <c r="AJ246" s="46"/>
      <c r="AK246" s="48"/>
      <c r="AL246" s="45"/>
      <c r="AM246" s="47"/>
      <c r="AN246" s="46"/>
      <c r="AO246" s="47"/>
      <c r="AP246" s="46"/>
      <c r="AQ246" s="48"/>
      <c r="AR246" s="45"/>
      <c r="AS246" s="47"/>
      <c r="AT246" s="46"/>
      <c r="AU246" s="47"/>
      <c r="AV246" s="46"/>
      <c r="AW246" s="48"/>
      <c r="AX246" s="45"/>
      <c r="AY246" s="47"/>
      <c r="AZ246" s="46"/>
      <c r="BA246" s="47"/>
      <c r="BB246" s="46"/>
      <c r="BC246" s="48"/>
      <c r="BD246" s="45"/>
      <c r="BE246" s="47"/>
      <c r="BF246" s="46"/>
      <c r="BG246" s="47"/>
      <c r="BH246" s="46"/>
      <c r="BI246" s="48"/>
      <c r="BJ246" s="45"/>
      <c r="BK246" s="47"/>
      <c r="BL246" s="46"/>
      <c r="BM246" s="47"/>
      <c r="BN246" s="46"/>
      <c r="BO246" s="48"/>
      <c r="BP246" s="79">
        <f>Properties!$C$5</f>
        <v>0</v>
      </c>
      <c r="BQ246" s="84" t="s">
        <v>253</v>
      </c>
      <c r="BR246" s="80" t="s">
        <v>358</v>
      </c>
      <c r="BS246" s="80">
        <f t="shared" si="12"/>
        <v>0</v>
      </c>
      <c r="BT246" s="80">
        <f t="shared" si="13"/>
        <v>0</v>
      </c>
      <c r="BU246" s="80">
        <f t="shared" si="14"/>
        <v>0</v>
      </c>
      <c r="BV246" s="87" t="str">
        <f>IF(ISBLANK(G246),"",VLOOKUP(G246,Key!$G$3:$H$6,2,FALSE))</f>
        <v/>
      </c>
      <c r="BW246" s="87" t="str">
        <f>IF(ISBLANK(I246),"",VLOOKUP(I246,Key!$G$3:$H$6,2,FALSE))</f>
        <v/>
      </c>
      <c r="BX246" s="87" t="str">
        <f>IF(ISBLANK(K246),"",VLOOKUP(K246,Key!$G$3:$H$6,2,FALSE))</f>
        <v/>
      </c>
      <c r="BY246" s="87" t="str">
        <f>IF(ISBLANK(M246),"",VLOOKUP(M246,Key!$G$3:$H$6,2,FALSE))</f>
        <v/>
      </c>
      <c r="BZ246" s="87" t="str">
        <f>IF(ISBLANK(O246),"",VLOOKUP(O246,Key!$G$3:$H$6,2,FALSE))</f>
        <v/>
      </c>
      <c r="CA246" s="87" t="str">
        <f>IF(ISBLANK(Q246),"",VLOOKUP(Q246,Key!$G$3:$H$6,2,FALSE))</f>
        <v/>
      </c>
      <c r="CB246" s="87" t="str">
        <f>IF(ISBLANK(S246),"",VLOOKUP(S246,Key!$G$3:$H$6,2,FALSE))</f>
        <v/>
      </c>
      <c r="CC246" s="87" t="str">
        <f>IF(ISBLANK(U246),"",VLOOKUP(U246,Key!$G$3:$H$6,2,FALSE))</f>
        <v/>
      </c>
      <c r="CD246" s="87" t="str">
        <f>IF(ISBLANK(W246),"",VLOOKUP(W246,Key!$G$3:$H$6,2,FALSE))</f>
        <v/>
      </c>
      <c r="CE246" s="87" t="str">
        <f>IF(ISBLANK(Y246),"",VLOOKUP(Y246,Key!$G$3:$H$6,2,FALSE))</f>
        <v/>
      </c>
      <c r="CF246" s="87" t="str">
        <f>IF(ISBLANK(AA246),"",VLOOKUP(AA246,Key!$G$3:$H$6,2,FALSE))</f>
        <v/>
      </c>
      <c r="CG246" s="87" t="str">
        <f>IF(ISBLANK(AC246),"",VLOOKUP(AC246,Key!$G$3:$H$6,2,FALSE))</f>
        <v/>
      </c>
      <c r="CH246" s="87" t="str">
        <f>IF(ISBLANK(AE246),"",VLOOKUP(AE246,Key!$G$3:$H$6,2,FALSE))</f>
        <v/>
      </c>
      <c r="CI246" s="87" t="str">
        <f>IF(ISBLANK(AG246),"",VLOOKUP(AG246,Key!$G$3:$H$6,2,FALSE))</f>
        <v/>
      </c>
      <c r="CJ246" s="87" t="str">
        <f>IF(ISBLANK(AI246),"",VLOOKUP(AI246,Key!$G$3:$H$6,2,FALSE))</f>
        <v/>
      </c>
      <c r="CK246" s="87" t="str">
        <f>IF(ISBLANK(AK246),"",VLOOKUP(AK246,Key!$G$3:$H$6,2,FALSE))</f>
        <v/>
      </c>
      <c r="CL246" s="87" t="str">
        <f>IF(ISBLANK(AM246),"",VLOOKUP(AM246,Key!$G$3:$H$6,2,FALSE))</f>
        <v/>
      </c>
      <c r="CM246" s="87" t="str">
        <f>IF(ISBLANK(AO246),"",VLOOKUP(AO246,Key!$G$3:$H$6,2,FALSE))</f>
        <v/>
      </c>
      <c r="CN246" s="87" t="str">
        <f>IF(ISBLANK(AQ246),"",VLOOKUP(AQ246,Key!$G$3:$H$6,2,FALSE))</f>
        <v/>
      </c>
      <c r="CO246" s="87" t="str">
        <f>IF(ISBLANK(AS246),"",VLOOKUP(AS246,Key!$G$3:$H$6,2,FALSE))</f>
        <v/>
      </c>
      <c r="CP246" s="87" t="str">
        <f>IF(ISBLANK(AU246),"",VLOOKUP(AU246,Key!$G$3:$H$6,2,FALSE))</f>
        <v/>
      </c>
      <c r="CQ246" s="87" t="str">
        <f>IF(ISBLANK(AW246),"",VLOOKUP(AW246,Key!$G$3:$H$6,2,FALSE))</f>
        <v/>
      </c>
      <c r="CR246" s="87" t="str">
        <f>IF(ISBLANK(AY246),"",VLOOKUP(AY246,Key!$G$3:$H$6,2,FALSE))</f>
        <v/>
      </c>
      <c r="CS246" s="87" t="str">
        <f>IF(ISBLANK(BA246),"",VLOOKUP(BA246,Key!$G$3:$H$6,2,FALSE))</f>
        <v/>
      </c>
      <c r="CT246" s="87" t="str">
        <f>IF(ISBLANK(BC246),"",VLOOKUP(BC246,Key!$G$3:$H$6,2,FALSE))</f>
        <v/>
      </c>
      <c r="CU246" s="87" t="str">
        <f>IF(ISBLANK(BE246),"",VLOOKUP(BE246,Key!$G$3:$H$6,2,FALSE))</f>
        <v/>
      </c>
      <c r="CV246" s="87" t="str">
        <f>IF(ISBLANK(BG246),"",VLOOKUP(BG246,Key!$G$3:$H$6,2,FALSE))</f>
        <v/>
      </c>
      <c r="CW246" s="87" t="str">
        <f>IF(ISBLANK(BI246),"",VLOOKUP(BI246,Key!$G$3:$H$6,2,FALSE))</f>
        <v/>
      </c>
      <c r="CX246" s="87" t="str">
        <f>IF(ISBLANK(BK246),"",VLOOKUP(BK246,Key!$G$3:$H$6,2,FALSE))</f>
        <v/>
      </c>
      <c r="CY246" s="87" t="str">
        <f>IF(ISBLANK(BM246),"",VLOOKUP(BM246,Key!$G$3:$H$6,2,FALSE))</f>
        <v/>
      </c>
      <c r="CZ246" s="87" t="str">
        <f>IF(ISBLANK(BO246),"",VLOOKUP(BO246,Key!$G$3:$H$6,2,FALSE))</f>
        <v/>
      </c>
    </row>
    <row r="247" spans="1:104" x14ac:dyDescent="0.35">
      <c r="A247" s="174"/>
      <c r="B247" s="157"/>
      <c r="C247" s="29" t="s">
        <v>362</v>
      </c>
      <c r="D247" s="45"/>
      <c r="E247" s="46"/>
      <c r="F247" s="46"/>
      <c r="G247" s="48"/>
      <c r="H247" s="45"/>
      <c r="I247" s="47"/>
      <c r="J247" s="46"/>
      <c r="K247" s="47"/>
      <c r="L247" s="46"/>
      <c r="M247" s="48"/>
      <c r="N247" s="45"/>
      <c r="O247" s="47"/>
      <c r="P247" s="46"/>
      <c r="Q247" s="47"/>
      <c r="R247" s="46"/>
      <c r="S247" s="48"/>
      <c r="T247" s="45"/>
      <c r="U247" s="47"/>
      <c r="V247" s="46"/>
      <c r="W247" s="47"/>
      <c r="X247" s="46"/>
      <c r="Y247" s="48"/>
      <c r="Z247" s="45"/>
      <c r="AA247" s="47"/>
      <c r="AB247" s="46"/>
      <c r="AC247" s="47"/>
      <c r="AD247" s="46"/>
      <c r="AE247" s="48"/>
      <c r="AF247" s="45"/>
      <c r="AG247" s="47"/>
      <c r="AH247" s="46"/>
      <c r="AI247" s="47"/>
      <c r="AJ247" s="46"/>
      <c r="AK247" s="48"/>
      <c r="AL247" s="45"/>
      <c r="AM247" s="47"/>
      <c r="AN247" s="46"/>
      <c r="AO247" s="47"/>
      <c r="AP247" s="46"/>
      <c r="AQ247" s="48"/>
      <c r="AR247" s="45"/>
      <c r="AS247" s="47"/>
      <c r="AT247" s="46"/>
      <c r="AU247" s="47"/>
      <c r="AV247" s="46"/>
      <c r="AW247" s="48"/>
      <c r="AX247" s="45"/>
      <c r="AY247" s="47"/>
      <c r="AZ247" s="46"/>
      <c r="BA247" s="47"/>
      <c r="BB247" s="46"/>
      <c r="BC247" s="48"/>
      <c r="BD247" s="45"/>
      <c r="BE247" s="47"/>
      <c r="BF247" s="46"/>
      <c r="BG247" s="47"/>
      <c r="BH247" s="46"/>
      <c r="BI247" s="48"/>
      <c r="BJ247" s="45"/>
      <c r="BK247" s="47"/>
      <c r="BL247" s="46"/>
      <c r="BM247" s="47"/>
      <c r="BN247" s="46"/>
      <c r="BO247" s="48"/>
      <c r="BP247" s="79">
        <f>Properties!$C$5</f>
        <v>0</v>
      </c>
      <c r="BQ247" s="84" t="s">
        <v>253</v>
      </c>
      <c r="BR247" s="80" t="s">
        <v>358</v>
      </c>
      <c r="BS247" s="80">
        <f t="shared" si="12"/>
        <v>0</v>
      </c>
      <c r="BT247" s="80">
        <f t="shared" si="13"/>
        <v>0</v>
      </c>
      <c r="BU247" s="80">
        <f t="shared" si="14"/>
        <v>0</v>
      </c>
      <c r="BV247" s="87" t="str">
        <f>IF(ISBLANK(G247),"",VLOOKUP(G247,Key!$G$3:$H$6,2,FALSE))</f>
        <v/>
      </c>
      <c r="BW247" s="87" t="str">
        <f>IF(ISBLANK(I247),"",VLOOKUP(I247,Key!$G$3:$H$6,2,FALSE))</f>
        <v/>
      </c>
      <c r="BX247" s="87" t="str">
        <f>IF(ISBLANK(K247),"",VLOOKUP(K247,Key!$G$3:$H$6,2,FALSE))</f>
        <v/>
      </c>
      <c r="BY247" s="87" t="str">
        <f>IF(ISBLANK(M247),"",VLOOKUP(M247,Key!$G$3:$H$6,2,FALSE))</f>
        <v/>
      </c>
      <c r="BZ247" s="87" t="str">
        <f>IF(ISBLANK(O247),"",VLOOKUP(O247,Key!$G$3:$H$6,2,FALSE))</f>
        <v/>
      </c>
      <c r="CA247" s="87" t="str">
        <f>IF(ISBLANK(Q247),"",VLOOKUP(Q247,Key!$G$3:$H$6,2,FALSE))</f>
        <v/>
      </c>
      <c r="CB247" s="87" t="str">
        <f>IF(ISBLANK(S247),"",VLOOKUP(S247,Key!$G$3:$H$6,2,FALSE))</f>
        <v/>
      </c>
      <c r="CC247" s="87" t="str">
        <f>IF(ISBLANK(U247),"",VLOOKUP(U247,Key!$G$3:$H$6,2,FALSE))</f>
        <v/>
      </c>
      <c r="CD247" s="87" t="str">
        <f>IF(ISBLANK(W247),"",VLOOKUP(W247,Key!$G$3:$H$6,2,FALSE))</f>
        <v/>
      </c>
      <c r="CE247" s="87" t="str">
        <f>IF(ISBLANK(Y247),"",VLOOKUP(Y247,Key!$G$3:$H$6,2,FALSE))</f>
        <v/>
      </c>
      <c r="CF247" s="87" t="str">
        <f>IF(ISBLANK(AA247),"",VLOOKUP(AA247,Key!$G$3:$H$6,2,FALSE))</f>
        <v/>
      </c>
      <c r="CG247" s="87" t="str">
        <f>IF(ISBLANK(AC247),"",VLOOKUP(AC247,Key!$G$3:$H$6,2,FALSE))</f>
        <v/>
      </c>
      <c r="CH247" s="87" t="str">
        <f>IF(ISBLANK(AE247),"",VLOOKUP(AE247,Key!$G$3:$H$6,2,FALSE))</f>
        <v/>
      </c>
      <c r="CI247" s="87" t="str">
        <f>IF(ISBLANK(AG247),"",VLOOKUP(AG247,Key!$G$3:$H$6,2,FALSE))</f>
        <v/>
      </c>
      <c r="CJ247" s="87" t="str">
        <f>IF(ISBLANK(AI247),"",VLOOKUP(AI247,Key!$G$3:$H$6,2,FALSE))</f>
        <v/>
      </c>
      <c r="CK247" s="87" t="str">
        <f>IF(ISBLANK(AK247),"",VLOOKUP(AK247,Key!$G$3:$H$6,2,FALSE))</f>
        <v/>
      </c>
      <c r="CL247" s="87" t="str">
        <f>IF(ISBLANK(AM247),"",VLOOKUP(AM247,Key!$G$3:$H$6,2,FALSE))</f>
        <v/>
      </c>
      <c r="CM247" s="87" t="str">
        <f>IF(ISBLANK(AO247),"",VLOOKUP(AO247,Key!$G$3:$H$6,2,FALSE))</f>
        <v/>
      </c>
      <c r="CN247" s="87" t="str">
        <f>IF(ISBLANK(AQ247),"",VLOOKUP(AQ247,Key!$G$3:$H$6,2,FALSE))</f>
        <v/>
      </c>
      <c r="CO247" s="87" t="str">
        <f>IF(ISBLANK(AS247),"",VLOOKUP(AS247,Key!$G$3:$H$6,2,FALSE))</f>
        <v/>
      </c>
      <c r="CP247" s="87" t="str">
        <f>IF(ISBLANK(AU247),"",VLOOKUP(AU247,Key!$G$3:$H$6,2,FALSE))</f>
        <v/>
      </c>
      <c r="CQ247" s="87" t="str">
        <f>IF(ISBLANK(AW247),"",VLOOKUP(AW247,Key!$G$3:$H$6,2,FALSE))</f>
        <v/>
      </c>
      <c r="CR247" s="87" t="str">
        <f>IF(ISBLANK(AY247),"",VLOOKUP(AY247,Key!$G$3:$H$6,2,FALSE))</f>
        <v/>
      </c>
      <c r="CS247" s="87" t="str">
        <f>IF(ISBLANK(BA247),"",VLOOKUP(BA247,Key!$G$3:$H$6,2,FALSE))</f>
        <v/>
      </c>
      <c r="CT247" s="87" t="str">
        <f>IF(ISBLANK(BC247),"",VLOOKUP(BC247,Key!$G$3:$H$6,2,FALSE))</f>
        <v/>
      </c>
      <c r="CU247" s="87" t="str">
        <f>IF(ISBLANK(BE247),"",VLOOKUP(BE247,Key!$G$3:$H$6,2,FALSE))</f>
        <v/>
      </c>
      <c r="CV247" s="87" t="str">
        <f>IF(ISBLANK(BG247),"",VLOOKUP(BG247,Key!$G$3:$H$6,2,FALSE))</f>
        <v/>
      </c>
      <c r="CW247" s="87" t="str">
        <f>IF(ISBLANK(BI247),"",VLOOKUP(BI247,Key!$G$3:$H$6,2,FALSE))</f>
        <v/>
      </c>
      <c r="CX247" s="87" t="str">
        <f>IF(ISBLANK(BK247),"",VLOOKUP(BK247,Key!$G$3:$H$6,2,FALSE))</f>
        <v/>
      </c>
      <c r="CY247" s="87" t="str">
        <f>IF(ISBLANK(BM247),"",VLOOKUP(BM247,Key!$G$3:$H$6,2,FALSE))</f>
        <v/>
      </c>
      <c r="CZ247" s="87" t="str">
        <f>IF(ISBLANK(BO247),"",VLOOKUP(BO247,Key!$G$3:$H$6,2,FALSE))</f>
        <v/>
      </c>
    </row>
    <row r="248" spans="1:104" x14ac:dyDescent="0.35">
      <c r="A248" s="174"/>
      <c r="B248" s="157"/>
      <c r="C248" s="29" t="s">
        <v>363</v>
      </c>
      <c r="D248" s="45"/>
      <c r="E248" s="46"/>
      <c r="F248" s="46"/>
      <c r="G248" s="48"/>
      <c r="H248" s="45"/>
      <c r="I248" s="47"/>
      <c r="J248" s="46"/>
      <c r="K248" s="47"/>
      <c r="L248" s="46"/>
      <c r="M248" s="48"/>
      <c r="N248" s="45"/>
      <c r="O248" s="47"/>
      <c r="P248" s="46"/>
      <c r="Q248" s="47"/>
      <c r="R248" s="46"/>
      <c r="S248" s="48"/>
      <c r="T248" s="45"/>
      <c r="U248" s="47"/>
      <c r="V248" s="46"/>
      <c r="W248" s="47"/>
      <c r="X248" s="46"/>
      <c r="Y248" s="48"/>
      <c r="Z248" s="45"/>
      <c r="AA248" s="47"/>
      <c r="AB248" s="46"/>
      <c r="AC248" s="47"/>
      <c r="AD248" s="46"/>
      <c r="AE248" s="48"/>
      <c r="AF248" s="45"/>
      <c r="AG248" s="47"/>
      <c r="AH248" s="46"/>
      <c r="AI248" s="47"/>
      <c r="AJ248" s="46"/>
      <c r="AK248" s="48"/>
      <c r="AL248" s="45"/>
      <c r="AM248" s="47"/>
      <c r="AN248" s="46"/>
      <c r="AO248" s="47"/>
      <c r="AP248" s="46"/>
      <c r="AQ248" s="48"/>
      <c r="AR248" s="45"/>
      <c r="AS248" s="47"/>
      <c r="AT248" s="46"/>
      <c r="AU248" s="47"/>
      <c r="AV248" s="46"/>
      <c r="AW248" s="48"/>
      <c r="AX248" s="45"/>
      <c r="AY248" s="47"/>
      <c r="AZ248" s="46"/>
      <c r="BA248" s="47"/>
      <c r="BB248" s="46"/>
      <c r="BC248" s="48"/>
      <c r="BD248" s="45"/>
      <c r="BE248" s="47"/>
      <c r="BF248" s="46"/>
      <c r="BG248" s="47"/>
      <c r="BH248" s="46"/>
      <c r="BI248" s="48"/>
      <c r="BJ248" s="45"/>
      <c r="BK248" s="47"/>
      <c r="BL248" s="46"/>
      <c r="BM248" s="47"/>
      <c r="BN248" s="46"/>
      <c r="BO248" s="48"/>
      <c r="BP248" s="79">
        <f>Properties!$C$5</f>
        <v>0</v>
      </c>
      <c r="BQ248" s="84" t="s">
        <v>253</v>
      </c>
      <c r="BR248" s="80" t="s">
        <v>358</v>
      </c>
      <c r="BS248" s="80">
        <f t="shared" si="12"/>
        <v>0</v>
      </c>
      <c r="BT248" s="80">
        <f t="shared" si="13"/>
        <v>0</v>
      </c>
      <c r="BU248" s="80">
        <f t="shared" si="14"/>
        <v>0</v>
      </c>
      <c r="BV248" s="87" t="str">
        <f>IF(ISBLANK(G248),"",VLOOKUP(G248,Key!$G$3:$H$6,2,FALSE))</f>
        <v/>
      </c>
      <c r="BW248" s="87" t="str">
        <f>IF(ISBLANK(I248),"",VLOOKUP(I248,Key!$G$3:$H$6,2,FALSE))</f>
        <v/>
      </c>
      <c r="BX248" s="87" t="str">
        <f>IF(ISBLANK(K248),"",VLOOKUP(K248,Key!$G$3:$H$6,2,FALSE))</f>
        <v/>
      </c>
      <c r="BY248" s="87" t="str">
        <f>IF(ISBLANK(M248),"",VLOOKUP(M248,Key!$G$3:$H$6,2,FALSE))</f>
        <v/>
      </c>
      <c r="BZ248" s="87" t="str">
        <f>IF(ISBLANK(O248),"",VLOOKUP(O248,Key!$G$3:$H$6,2,FALSE))</f>
        <v/>
      </c>
      <c r="CA248" s="87" t="str">
        <f>IF(ISBLANK(Q248),"",VLOOKUP(Q248,Key!$G$3:$H$6,2,FALSE))</f>
        <v/>
      </c>
      <c r="CB248" s="87" t="str">
        <f>IF(ISBLANK(S248),"",VLOOKUP(S248,Key!$G$3:$H$6,2,FALSE))</f>
        <v/>
      </c>
      <c r="CC248" s="87" t="str">
        <f>IF(ISBLANK(U248),"",VLOOKUP(U248,Key!$G$3:$H$6,2,FALSE))</f>
        <v/>
      </c>
      <c r="CD248" s="87" t="str">
        <f>IF(ISBLANK(W248),"",VLOOKUP(W248,Key!$G$3:$H$6,2,FALSE))</f>
        <v/>
      </c>
      <c r="CE248" s="87" t="str">
        <f>IF(ISBLANK(Y248),"",VLOOKUP(Y248,Key!$G$3:$H$6,2,FALSE))</f>
        <v/>
      </c>
      <c r="CF248" s="87" t="str">
        <f>IF(ISBLANK(AA248),"",VLOOKUP(AA248,Key!$G$3:$H$6,2,FALSE))</f>
        <v/>
      </c>
      <c r="CG248" s="87" t="str">
        <f>IF(ISBLANK(AC248),"",VLOOKUP(AC248,Key!$G$3:$H$6,2,FALSE))</f>
        <v/>
      </c>
      <c r="CH248" s="87" t="str">
        <f>IF(ISBLANK(AE248),"",VLOOKUP(AE248,Key!$G$3:$H$6,2,FALSE))</f>
        <v/>
      </c>
      <c r="CI248" s="87" t="str">
        <f>IF(ISBLANK(AG248),"",VLOOKUP(AG248,Key!$G$3:$H$6,2,FALSE))</f>
        <v/>
      </c>
      <c r="CJ248" s="87" t="str">
        <f>IF(ISBLANK(AI248),"",VLOOKUP(AI248,Key!$G$3:$H$6,2,FALSE))</f>
        <v/>
      </c>
      <c r="CK248" s="87" t="str">
        <f>IF(ISBLANK(AK248),"",VLOOKUP(AK248,Key!$G$3:$H$6,2,FALSE))</f>
        <v/>
      </c>
      <c r="CL248" s="87" t="str">
        <f>IF(ISBLANK(AM248),"",VLOOKUP(AM248,Key!$G$3:$H$6,2,FALSE))</f>
        <v/>
      </c>
      <c r="CM248" s="87" t="str">
        <f>IF(ISBLANK(AO248),"",VLOOKUP(AO248,Key!$G$3:$H$6,2,FALSE))</f>
        <v/>
      </c>
      <c r="CN248" s="87" t="str">
        <f>IF(ISBLANK(AQ248),"",VLOOKUP(AQ248,Key!$G$3:$H$6,2,FALSE))</f>
        <v/>
      </c>
      <c r="CO248" s="87" t="str">
        <f>IF(ISBLANK(AS248),"",VLOOKUP(AS248,Key!$G$3:$H$6,2,FALSE))</f>
        <v/>
      </c>
      <c r="CP248" s="87" t="str">
        <f>IF(ISBLANK(AU248),"",VLOOKUP(AU248,Key!$G$3:$H$6,2,FALSE))</f>
        <v/>
      </c>
      <c r="CQ248" s="87" t="str">
        <f>IF(ISBLANK(AW248),"",VLOOKUP(AW248,Key!$G$3:$H$6,2,FALSE))</f>
        <v/>
      </c>
      <c r="CR248" s="87" t="str">
        <f>IF(ISBLANK(AY248),"",VLOOKUP(AY248,Key!$G$3:$H$6,2,FALSE))</f>
        <v/>
      </c>
      <c r="CS248" s="87" t="str">
        <f>IF(ISBLANK(BA248),"",VLOOKUP(BA248,Key!$G$3:$H$6,2,FALSE))</f>
        <v/>
      </c>
      <c r="CT248" s="87" t="str">
        <f>IF(ISBLANK(BC248),"",VLOOKUP(BC248,Key!$G$3:$H$6,2,FALSE))</f>
        <v/>
      </c>
      <c r="CU248" s="87" t="str">
        <f>IF(ISBLANK(BE248),"",VLOOKUP(BE248,Key!$G$3:$H$6,2,FALSE))</f>
        <v/>
      </c>
      <c r="CV248" s="87" t="str">
        <f>IF(ISBLANK(BG248),"",VLOOKUP(BG248,Key!$G$3:$H$6,2,FALSE))</f>
        <v/>
      </c>
      <c r="CW248" s="87" t="str">
        <f>IF(ISBLANK(BI248),"",VLOOKUP(BI248,Key!$G$3:$H$6,2,FALSE))</f>
        <v/>
      </c>
      <c r="CX248" s="87" t="str">
        <f>IF(ISBLANK(BK248),"",VLOOKUP(BK248,Key!$G$3:$H$6,2,FALSE))</f>
        <v/>
      </c>
      <c r="CY248" s="87" t="str">
        <f>IF(ISBLANK(BM248),"",VLOOKUP(BM248,Key!$G$3:$H$6,2,FALSE))</f>
        <v/>
      </c>
      <c r="CZ248" s="87" t="str">
        <f>IF(ISBLANK(BO248),"",VLOOKUP(BO248,Key!$G$3:$H$6,2,FALSE))</f>
        <v/>
      </c>
    </row>
    <row r="249" spans="1:104" x14ac:dyDescent="0.35">
      <c r="A249" s="174"/>
      <c r="B249" s="157"/>
      <c r="C249" s="29" t="s">
        <v>364</v>
      </c>
      <c r="D249" s="45"/>
      <c r="E249" s="46"/>
      <c r="F249" s="46"/>
      <c r="G249" s="48"/>
      <c r="H249" s="45"/>
      <c r="I249" s="47"/>
      <c r="J249" s="46"/>
      <c r="K249" s="47"/>
      <c r="L249" s="46"/>
      <c r="M249" s="48"/>
      <c r="N249" s="45"/>
      <c r="O249" s="47"/>
      <c r="P249" s="46"/>
      <c r="Q249" s="47"/>
      <c r="R249" s="46"/>
      <c r="S249" s="48"/>
      <c r="T249" s="45"/>
      <c r="U249" s="47"/>
      <c r="V249" s="46"/>
      <c r="W249" s="47"/>
      <c r="X249" s="46"/>
      <c r="Y249" s="48"/>
      <c r="Z249" s="45"/>
      <c r="AA249" s="47"/>
      <c r="AB249" s="46"/>
      <c r="AC249" s="47"/>
      <c r="AD249" s="46"/>
      <c r="AE249" s="48"/>
      <c r="AF249" s="45"/>
      <c r="AG249" s="47"/>
      <c r="AH249" s="46"/>
      <c r="AI249" s="47"/>
      <c r="AJ249" s="46"/>
      <c r="AK249" s="48"/>
      <c r="AL249" s="45"/>
      <c r="AM249" s="47"/>
      <c r="AN249" s="46"/>
      <c r="AO249" s="47"/>
      <c r="AP249" s="46"/>
      <c r="AQ249" s="48"/>
      <c r="AR249" s="45"/>
      <c r="AS249" s="47"/>
      <c r="AT249" s="46"/>
      <c r="AU249" s="47"/>
      <c r="AV249" s="46"/>
      <c r="AW249" s="48"/>
      <c r="AX249" s="45"/>
      <c r="AY249" s="47"/>
      <c r="AZ249" s="46"/>
      <c r="BA249" s="47"/>
      <c r="BB249" s="46"/>
      <c r="BC249" s="48"/>
      <c r="BD249" s="45"/>
      <c r="BE249" s="47"/>
      <c r="BF249" s="46"/>
      <c r="BG249" s="47"/>
      <c r="BH249" s="46"/>
      <c r="BI249" s="48"/>
      <c r="BJ249" s="45"/>
      <c r="BK249" s="47"/>
      <c r="BL249" s="46"/>
      <c r="BM249" s="47"/>
      <c r="BN249" s="46"/>
      <c r="BO249" s="48"/>
      <c r="BP249" s="79">
        <f>Properties!$C$5</f>
        <v>0</v>
      </c>
      <c r="BQ249" s="84" t="s">
        <v>253</v>
      </c>
      <c r="BR249" s="80" t="s">
        <v>358</v>
      </c>
      <c r="BS249" s="80">
        <f t="shared" si="12"/>
        <v>0</v>
      </c>
      <c r="BT249" s="80">
        <f t="shared" si="13"/>
        <v>0</v>
      </c>
      <c r="BU249" s="80">
        <f t="shared" si="14"/>
        <v>0</v>
      </c>
      <c r="BV249" s="87" t="str">
        <f>IF(ISBLANK(G249),"",VLOOKUP(G249,Key!$G$3:$H$6,2,FALSE))</f>
        <v/>
      </c>
      <c r="BW249" s="87" t="str">
        <f>IF(ISBLANK(I249),"",VLOOKUP(I249,Key!$G$3:$H$6,2,FALSE))</f>
        <v/>
      </c>
      <c r="BX249" s="87" t="str">
        <f>IF(ISBLANK(K249),"",VLOOKUP(K249,Key!$G$3:$H$6,2,FALSE))</f>
        <v/>
      </c>
      <c r="BY249" s="87" t="str">
        <f>IF(ISBLANK(M249),"",VLOOKUP(M249,Key!$G$3:$H$6,2,FALSE))</f>
        <v/>
      </c>
      <c r="BZ249" s="87" t="str">
        <f>IF(ISBLANK(O249),"",VLOOKUP(O249,Key!$G$3:$H$6,2,FALSE))</f>
        <v/>
      </c>
      <c r="CA249" s="87" t="str">
        <f>IF(ISBLANK(Q249),"",VLOOKUP(Q249,Key!$G$3:$H$6,2,FALSE))</f>
        <v/>
      </c>
      <c r="CB249" s="87" t="str">
        <f>IF(ISBLANK(S249),"",VLOOKUP(S249,Key!$G$3:$H$6,2,FALSE))</f>
        <v/>
      </c>
      <c r="CC249" s="87" t="str">
        <f>IF(ISBLANK(U249),"",VLOOKUP(U249,Key!$G$3:$H$6,2,FALSE))</f>
        <v/>
      </c>
      <c r="CD249" s="87" t="str">
        <f>IF(ISBLANK(W249),"",VLOOKUP(W249,Key!$G$3:$H$6,2,FALSE))</f>
        <v/>
      </c>
      <c r="CE249" s="87" t="str">
        <f>IF(ISBLANK(Y249),"",VLOOKUP(Y249,Key!$G$3:$H$6,2,FALSE))</f>
        <v/>
      </c>
      <c r="CF249" s="87" t="str">
        <f>IF(ISBLANK(AA249),"",VLOOKUP(AA249,Key!$G$3:$H$6,2,FALSE))</f>
        <v/>
      </c>
      <c r="CG249" s="87" t="str">
        <f>IF(ISBLANK(AC249),"",VLOOKUP(AC249,Key!$G$3:$H$6,2,FALSE))</f>
        <v/>
      </c>
      <c r="CH249" s="87" t="str">
        <f>IF(ISBLANK(AE249),"",VLOOKUP(AE249,Key!$G$3:$H$6,2,FALSE))</f>
        <v/>
      </c>
      <c r="CI249" s="87" t="str">
        <f>IF(ISBLANK(AG249),"",VLOOKUP(AG249,Key!$G$3:$H$6,2,FALSE))</f>
        <v/>
      </c>
      <c r="CJ249" s="87" t="str">
        <f>IF(ISBLANK(AI249),"",VLOOKUP(AI249,Key!$G$3:$H$6,2,FALSE))</f>
        <v/>
      </c>
      <c r="CK249" s="87" t="str">
        <f>IF(ISBLANK(AK249),"",VLOOKUP(AK249,Key!$G$3:$H$6,2,FALSE))</f>
        <v/>
      </c>
      <c r="CL249" s="87" t="str">
        <f>IF(ISBLANK(AM249),"",VLOOKUP(AM249,Key!$G$3:$H$6,2,FALSE))</f>
        <v/>
      </c>
      <c r="CM249" s="87" t="str">
        <f>IF(ISBLANK(AO249),"",VLOOKUP(AO249,Key!$G$3:$H$6,2,FALSE))</f>
        <v/>
      </c>
      <c r="CN249" s="87" t="str">
        <f>IF(ISBLANK(AQ249),"",VLOOKUP(AQ249,Key!$G$3:$H$6,2,FALSE))</f>
        <v/>
      </c>
      <c r="CO249" s="87" t="str">
        <f>IF(ISBLANK(AS249),"",VLOOKUP(AS249,Key!$G$3:$H$6,2,FALSE))</f>
        <v/>
      </c>
      <c r="CP249" s="87" t="str">
        <f>IF(ISBLANK(AU249),"",VLOOKUP(AU249,Key!$G$3:$H$6,2,FALSE))</f>
        <v/>
      </c>
      <c r="CQ249" s="87" t="str">
        <f>IF(ISBLANK(AW249),"",VLOOKUP(AW249,Key!$G$3:$H$6,2,FALSE))</f>
        <v/>
      </c>
      <c r="CR249" s="87" t="str">
        <f>IF(ISBLANK(AY249),"",VLOOKUP(AY249,Key!$G$3:$H$6,2,FALSE))</f>
        <v/>
      </c>
      <c r="CS249" s="87" t="str">
        <f>IF(ISBLANK(BA249),"",VLOOKUP(BA249,Key!$G$3:$H$6,2,FALSE))</f>
        <v/>
      </c>
      <c r="CT249" s="87" t="str">
        <f>IF(ISBLANK(BC249),"",VLOOKUP(BC249,Key!$G$3:$H$6,2,FALSE))</f>
        <v/>
      </c>
      <c r="CU249" s="87" t="str">
        <f>IF(ISBLANK(BE249),"",VLOOKUP(BE249,Key!$G$3:$H$6,2,FALSE))</f>
        <v/>
      </c>
      <c r="CV249" s="87" t="str">
        <f>IF(ISBLANK(BG249),"",VLOOKUP(BG249,Key!$G$3:$H$6,2,FALSE))</f>
        <v/>
      </c>
      <c r="CW249" s="87" t="str">
        <f>IF(ISBLANK(BI249),"",VLOOKUP(BI249,Key!$G$3:$H$6,2,FALSE))</f>
        <v/>
      </c>
      <c r="CX249" s="87" t="str">
        <f>IF(ISBLANK(BK249),"",VLOOKUP(BK249,Key!$G$3:$H$6,2,FALSE))</f>
        <v/>
      </c>
      <c r="CY249" s="87" t="str">
        <f>IF(ISBLANK(BM249),"",VLOOKUP(BM249,Key!$G$3:$H$6,2,FALSE))</f>
        <v/>
      </c>
      <c r="CZ249" s="87" t="str">
        <f>IF(ISBLANK(BO249),"",VLOOKUP(BO249,Key!$G$3:$H$6,2,FALSE))</f>
        <v/>
      </c>
    </row>
    <row r="250" spans="1:104" ht="29" x14ac:dyDescent="0.35">
      <c r="A250" s="174"/>
      <c r="B250" s="157"/>
      <c r="C250" s="29" t="s">
        <v>365</v>
      </c>
      <c r="D250" s="45"/>
      <c r="E250" s="46"/>
      <c r="F250" s="46"/>
      <c r="G250" s="48"/>
      <c r="H250" s="45"/>
      <c r="I250" s="47"/>
      <c r="J250" s="46"/>
      <c r="K250" s="47"/>
      <c r="L250" s="46"/>
      <c r="M250" s="48"/>
      <c r="N250" s="45"/>
      <c r="O250" s="47"/>
      <c r="P250" s="46"/>
      <c r="Q250" s="47"/>
      <c r="R250" s="46"/>
      <c r="S250" s="48"/>
      <c r="T250" s="45"/>
      <c r="U250" s="47"/>
      <c r="V250" s="46"/>
      <c r="W250" s="47"/>
      <c r="X250" s="46"/>
      <c r="Y250" s="48"/>
      <c r="Z250" s="45"/>
      <c r="AA250" s="47"/>
      <c r="AB250" s="46"/>
      <c r="AC250" s="47"/>
      <c r="AD250" s="46"/>
      <c r="AE250" s="48"/>
      <c r="AF250" s="45"/>
      <c r="AG250" s="47"/>
      <c r="AH250" s="46"/>
      <c r="AI250" s="47"/>
      <c r="AJ250" s="46"/>
      <c r="AK250" s="48"/>
      <c r="AL250" s="45"/>
      <c r="AM250" s="47"/>
      <c r="AN250" s="46"/>
      <c r="AO250" s="47"/>
      <c r="AP250" s="46"/>
      <c r="AQ250" s="48"/>
      <c r="AR250" s="45"/>
      <c r="AS250" s="47"/>
      <c r="AT250" s="46"/>
      <c r="AU250" s="47"/>
      <c r="AV250" s="46"/>
      <c r="AW250" s="48"/>
      <c r="AX250" s="45"/>
      <c r="AY250" s="47"/>
      <c r="AZ250" s="46"/>
      <c r="BA250" s="47"/>
      <c r="BB250" s="46"/>
      <c r="BC250" s="48"/>
      <c r="BD250" s="45"/>
      <c r="BE250" s="47"/>
      <c r="BF250" s="46"/>
      <c r="BG250" s="47"/>
      <c r="BH250" s="46"/>
      <c r="BI250" s="48"/>
      <c r="BJ250" s="45"/>
      <c r="BK250" s="47"/>
      <c r="BL250" s="46"/>
      <c r="BM250" s="47"/>
      <c r="BN250" s="46"/>
      <c r="BO250" s="48"/>
      <c r="BP250" s="79">
        <f>Properties!$C$5</f>
        <v>0</v>
      </c>
      <c r="BQ250" s="84" t="s">
        <v>253</v>
      </c>
      <c r="BR250" s="80" t="s">
        <v>358</v>
      </c>
      <c r="BS250" s="80">
        <f t="shared" si="12"/>
        <v>0</v>
      </c>
      <c r="BT250" s="80">
        <f t="shared" si="13"/>
        <v>0</v>
      </c>
      <c r="BU250" s="80">
        <f t="shared" si="14"/>
        <v>0</v>
      </c>
      <c r="BV250" s="87" t="str">
        <f>IF(ISBLANK(G250),"",VLOOKUP(G250,Key!$G$3:$H$6,2,FALSE))</f>
        <v/>
      </c>
      <c r="BW250" s="87" t="str">
        <f>IF(ISBLANK(I250),"",VLOOKUP(I250,Key!$G$3:$H$6,2,FALSE))</f>
        <v/>
      </c>
      <c r="BX250" s="87" t="str">
        <f>IF(ISBLANK(K250),"",VLOOKUP(K250,Key!$G$3:$H$6,2,FALSE))</f>
        <v/>
      </c>
      <c r="BY250" s="87" t="str">
        <f>IF(ISBLANK(M250),"",VLOOKUP(M250,Key!$G$3:$H$6,2,FALSE))</f>
        <v/>
      </c>
      <c r="BZ250" s="87" t="str">
        <f>IF(ISBLANK(O250),"",VLOOKUP(O250,Key!$G$3:$H$6,2,FALSE))</f>
        <v/>
      </c>
      <c r="CA250" s="87" t="str">
        <f>IF(ISBLANK(Q250),"",VLOOKUP(Q250,Key!$G$3:$H$6,2,FALSE))</f>
        <v/>
      </c>
      <c r="CB250" s="87" t="str">
        <f>IF(ISBLANK(S250),"",VLOOKUP(S250,Key!$G$3:$H$6,2,FALSE))</f>
        <v/>
      </c>
      <c r="CC250" s="87" t="str">
        <f>IF(ISBLANK(U250),"",VLOOKUP(U250,Key!$G$3:$H$6,2,FALSE))</f>
        <v/>
      </c>
      <c r="CD250" s="87" t="str">
        <f>IF(ISBLANK(W250),"",VLOOKUP(W250,Key!$G$3:$H$6,2,FALSE))</f>
        <v/>
      </c>
      <c r="CE250" s="87" t="str">
        <f>IF(ISBLANK(Y250),"",VLOOKUP(Y250,Key!$G$3:$H$6,2,FALSE))</f>
        <v/>
      </c>
      <c r="CF250" s="87" t="str">
        <f>IF(ISBLANK(AA250),"",VLOOKUP(AA250,Key!$G$3:$H$6,2,FALSE))</f>
        <v/>
      </c>
      <c r="CG250" s="87" t="str">
        <f>IF(ISBLANK(AC250),"",VLOOKUP(AC250,Key!$G$3:$H$6,2,FALSE))</f>
        <v/>
      </c>
      <c r="CH250" s="87" t="str">
        <f>IF(ISBLANK(AE250),"",VLOOKUP(AE250,Key!$G$3:$H$6,2,FALSE))</f>
        <v/>
      </c>
      <c r="CI250" s="87" t="str">
        <f>IF(ISBLANK(AG250),"",VLOOKUP(AG250,Key!$G$3:$H$6,2,FALSE))</f>
        <v/>
      </c>
      <c r="CJ250" s="87" t="str">
        <f>IF(ISBLANK(AI250),"",VLOOKUP(AI250,Key!$G$3:$H$6,2,FALSE))</f>
        <v/>
      </c>
      <c r="CK250" s="87" t="str">
        <f>IF(ISBLANK(AK250),"",VLOOKUP(AK250,Key!$G$3:$H$6,2,FALSE))</f>
        <v/>
      </c>
      <c r="CL250" s="87" t="str">
        <f>IF(ISBLANK(AM250),"",VLOOKUP(AM250,Key!$G$3:$H$6,2,FALSE))</f>
        <v/>
      </c>
      <c r="CM250" s="87" t="str">
        <f>IF(ISBLANK(AO250),"",VLOOKUP(AO250,Key!$G$3:$H$6,2,FALSE))</f>
        <v/>
      </c>
      <c r="CN250" s="87" t="str">
        <f>IF(ISBLANK(AQ250),"",VLOOKUP(AQ250,Key!$G$3:$H$6,2,FALSE))</f>
        <v/>
      </c>
      <c r="CO250" s="87" t="str">
        <f>IF(ISBLANK(AS250),"",VLOOKUP(AS250,Key!$G$3:$H$6,2,FALSE))</f>
        <v/>
      </c>
      <c r="CP250" s="87" t="str">
        <f>IF(ISBLANK(AU250),"",VLOOKUP(AU250,Key!$G$3:$H$6,2,FALSE))</f>
        <v/>
      </c>
      <c r="CQ250" s="87" t="str">
        <f>IF(ISBLANK(AW250),"",VLOOKUP(AW250,Key!$G$3:$H$6,2,FALSE))</f>
        <v/>
      </c>
      <c r="CR250" s="87" t="str">
        <f>IF(ISBLANK(AY250),"",VLOOKUP(AY250,Key!$G$3:$H$6,2,FALSE))</f>
        <v/>
      </c>
      <c r="CS250" s="87" t="str">
        <f>IF(ISBLANK(BA250),"",VLOOKUP(BA250,Key!$G$3:$H$6,2,FALSE))</f>
        <v/>
      </c>
      <c r="CT250" s="87" t="str">
        <f>IF(ISBLANK(BC250),"",VLOOKUP(BC250,Key!$G$3:$H$6,2,FALSE))</f>
        <v/>
      </c>
      <c r="CU250" s="87" t="str">
        <f>IF(ISBLANK(BE250),"",VLOOKUP(BE250,Key!$G$3:$H$6,2,FALSE))</f>
        <v/>
      </c>
      <c r="CV250" s="87" t="str">
        <f>IF(ISBLANK(BG250),"",VLOOKUP(BG250,Key!$G$3:$H$6,2,FALSE))</f>
        <v/>
      </c>
      <c r="CW250" s="87" t="str">
        <f>IF(ISBLANK(BI250),"",VLOOKUP(BI250,Key!$G$3:$H$6,2,FALSE))</f>
        <v/>
      </c>
      <c r="CX250" s="87" t="str">
        <f>IF(ISBLANK(BK250),"",VLOOKUP(BK250,Key!$G$3:$H$6,2,FALSE))</f>
        <v/>
      </c>
      <c r="CY250" s="87" t="str">
        <f>IF(ISBLANK(BM250),"",VLOOKUP(BM250,Key!$G$3:$H$6,2,FALSE))</f>
        <v/>
      </c>
      <c r="CZ250" s="87" t="str">
        <f>IF(ISBLANK(BO250),"",VLOOKUP(BO250,Key!$G$3:$H$6,2,FALSE))</f>
        <v/>
      </c>
    </row>
    <row r="251" spans="1:104" x14ac:dyDescent="0.35">
      <c r="A251" s="174"/>
      <c r="B251" s="157"/>
      <c r="C251" s="29" t="s">
        <v>366</v>
      </c>
      <c r="D251" s="45"/>
      <c r="E251" s="46"/>
      <c r="F251" s="46"/>
      <c r="G251" s="48"/>
      <c r="H251" s="45"/>
      <c r="I251" s="47"/>
      <c r="J251" s="46"/>
      <c r="K251" s="47"/>
      <c r="L251" s="46"/>
      <c r="M251" s="48"/>
      <c r="N251" s="45"/>
      <c r="O251" s="47"/>
      <c r="P251" s="46"/>
      <c r="Q251" s="47"/>
      <c r="R251" s="46"/>
      <c r="S251" s="48"/>
      <c r="T251" s="45"/>
      <c r="U251" s="47"/>
      <c r="V251" s="46"/>
      <c r="W251" s="47"/>
      <c r="X251" s="46"/>
      <c r="Y251" s="48"/>
      <c r="Z251" s="45"/>
      <c r="AA251" s="47"/>
      <c r="AB251" s="46"/>
      <c r="AC251" s="47"/>
      <c r="AD251" s="46"/>
      <c r="AE251" s="48"/>
      <c r="AF251" s="45"/>
      <c r="AG251" s="47"/>
      <c r="AH251" s="46"/>
      <c r="AI251" s="47"/>
      <c r="AJ251" s="46"/>
      <c r="AK251" s="48"/>
      <c r="AL251" s="45"/>
      <c r="AM251" s="47"/>
      <c r="AN251" s="46"/>
      <c r="AO251" s="47"/>
      <c r="AP251" s="46"/>
      <c r="AQ251" s="48"/>
      <c r="AR251" s="45"/>
      <c r="AS251" s="47"/>
      <c r="AT251" s="46"/>
      <c r="AU251" s="47"/>
      <c r="AV251" s="46"/>
      <c r="AW251" s="48"/>
      <c r="AX251" s="45"/>
      <c r="AY251" s="47"/>
      <c r="AZ251" s="46"/>
      <c r="BA251" s="47"/>
      <c r="BB251" s="46"/>
      <c r="BC251" s="48"/>
      <c r="BD251" s="45"/>
      <c r="BE251" s="47"/>
      <c r="BF251" s="46"/>
      <c r="BG251" s="47"/>
      <c r="BH251" s="46"/>
      <c r="BI251" s="48"/>
      <c r="BJ251" s="45"/>
      <c r="BK251" s="47"/>
      <c r="BL251" s="46"/>
      <c r="BM251" s="47"/>
      <c r="BN251" s="46"/>
      <c r="BO251" s="48"/>
      <c r="BP251" s="79">
        <f>Properties!$C$5</f>
        <v>0</v>
      </c>
      <c r="BQ251" s="84" t="s">
        <v>253</v>
      </c>
      <c r="BR251" s="80" t="s">
        <v>358</v>
      </c>
      <c r="BS251" s="80">
        <f t="shared" si="12"/>
        <v>0</v>
      </c>
      <c r="BT251" s="80">
        <f t="shared" si="13"/>
        <v>0</v>
      </c>
      <c r="BU251" s="80">
        <f t="shared" si="14"/>
        <v>0</v>
      </c>
      <c r="BV251" s="87" t="str">
        <f>IF(ISBLANK(G251),"",VLOOKUP(G251,Key!$G$3:$H$6,2,FALSE))</f>
        <v/>
      </c>
      <c r="BW251" s="87" t="str">
        <f>IF(ISBLANK(I251),"",VLOOKUP(I251,Key!$G$3:$H$6,2,FALSE))</f>
        <v/>
      </c>
      <c r="BX251" s="87" t="str">
        <f>IF(ISBLANK(K251),"",VLOOKUP(K251,Key!$G$3:$H$6,2,FALSE))</f>
        <v/>
      </c>
      <c r="BY251" s="87" t="str">
        <f>IF(ISBLANK(M251),"",VLOOKUP(M251,Key!$G$3:$H$6,2,FALSE))</f>
        <v/>
      </c>
      <c r="BZ251" s="87" t="str">
        <f>IF(ISBLANK(O251),"",VLOOKUP(O251,Key!$G$3:$H$6,2,FALSE))</f>
        <v/>
      </c>
      <c r="CA251" s="87" t="str">
        <f>IF(ISBLANK(Q251),"",VLOOKUP(Q251,Key!$G$3:$H$6,2,FALSE))</f>
        <v/>
      </c>
      <c r="CB251" s="87" t="str">
        <f>IF(ISBLANK(S251),"",VLOOKUP(S251,Key!$G$3:$H$6,2,FALSE))</f>
        <v/>
      </c>
      <c r="CC251" s="87" t="str">
        <f>IF(ISBLANK(U251),"",VLOOKUP(U251,Key!$G$3:$H$6,2,FALSE))</f>
        <v/>
      </c>
      <c r="CD251" s="87" t="str">
        <f>IF(ISBLANK(W251),"",VLOOKUP(W251,Key!$G$3:$H$6,2,FALSE))</f>
        <v/>
      </c>
      <c r="CE251" s="87" t="str">
        <f>IF(ISBLANK(Y251),"",VLOOKUP(Y251,Key!$G$3:$H$6,2,FALSE))</f>
        <v/>
      </c>
      <c r="CF251" s="87" t="str">
        <f>IF(ISBLANK(AA251),"",VLOOKUP(AA251,Key!$G$3:$H$6,2,FALSE))</f>
        <v/>
      </c>
      <c r="CG251" s="87" t="str">
        <f>IF(ISBLANK(AC251),"",VLOOKUP(AC251,Key!$G$3:$H$6,2,FALSE))</f>
        <v/>
      </c>
      <c r="CH251" s="87" t="str">
        <f>IF(ISBLANK(AE251),"",VLOOKUP(AE251,Key!$G$3:$H$6,2,FALSE))</f>
        <v/>
      </c>
      <c r="CI251" s="87" t="str">
        <f>IF(ISBLANK(AG251),"",VLOOKUP(AG251,Key!$G$3:$H$6,2,FALSE))</f>
        <v/>
      </c>
      <c r="CJ251" s="87" t="str">
        <f>IF(ISBLANK(AI251),"",VLOOKUP(AI251,Key!$G$3:$H$6,2,FALSE))</f>
        <v/>
      </c>
      <c r="CK251" s="87" t="str">
        <f>IF(ISBLANK(AK251),"",VLOOKUP(AK251,Key!$G$3:$H$6,2,FALSE))</f>
        <v/>
      </c>
      <c r="CL251" s="87" t="str">
        <f>IF(ISBLANK(AM251),"",VLOOKUP(AM251,Key!$G$3:$H$6,2,FALSE))</f>
        <v/>
      </c>
      <c r="CM251" s="87" t="str">
        <f>IF(ISBLANK(AO251),"",VLOOKUP(AO251,Key!$G$3:$H$6,2,FALSE))</f>
        <v/>
      </c>
      <c r="CN251" s="87" t="str">
        <f>IF(ISBLANK(AQ251),"",VLOOKUP(AQ251,Key!$G$3:$H$6,2,FALSE))</f>
        <v/>
      </c>
      <c r="CO251" s="87" t="str">
        <f>IF(ISBLANK(AS251),"",VLOOKUP(AS251,Key!$G$3:$H$6,2,FALSE))</f>
        <v/>
      </c>
      <c r="CP251" s="87" t="str">
        <f>IF(ISBLANK(AU251),"",VLOOKUP(AU251,Key!$G$3:$H$6,2,FALSE))</f>
        <v/>
      </c>
      <c r="CQ251" s="87" t="str">
        <f>IF(ISBLANK(AW251),"",VLOOKUP(AW251,Key!$G$3:$H$6,2,FALSE))</f>
        <v/>
      </c>
      <c r="CR251" s="87" t="str">
        <f>IF(ISBLANK(AY251),"",VLOOKUP(AY251,Key!$G$3:$H$6,2,FALSE))</f>
        <v/>
      </c>
      <c r="CS251" s="87" t="str">
        <f>IF(ISBLANK(BA251),"",VLOOKUP(BA251,Key!$G$3:$H$6,2,FALSE))</f>
        <v/>
      </c>
      <c r="CT251" s="87" t="str">
        <f>IF(ISBLANK(BC251),"",VLOOKUP(BC251,Key!$G$3:$H$6,2,FALSE))</f>
        <v/>
      </c>
      <c r="CU251" s="87" t="str">
        <f>IF(ISBLANK(BE251),"",VLOOKUP(BE251,Key!$G$3:$H$6,2,FALSE))</f>
        <v/>
      </c>
      <c r="CV251" s="87" t="str">
        <f>IF(ISBLANK(BG251),"",VLOOKUP(BG251,Key!$G$3:$H$6,2,FALSE))</f>
        <v/>
      </c>
      <c r="CW251" s="87" t="str">
        <f>IF(ISBLANK(BI251),"",VLOOKUP(BI251,Key!$G$3:$H$6,2,FALSE))</f>
        <v/>
      </c>
      <c r="CX251" s="87" t="str">
        <f>IF(ISBLANK(BK251),"",VLOOKUP(BK251,Key!$G$3:$H$6,2,FALSE))</f>
        <v/>
      </c>
      <c r="CY251" s="87" t="str">
        <f>IF(ISBLANK(BM251),"",VLOOKUP(BM251,Key!$G$3:$H$6,2,FALSE))</f>
        <v/>
      </c>
      <c r="CZ251" s="87" t="str">
        <f>IF(ISBLANK(BO251),"",VLOOKUP(BO251,Key!$G$3:$H$6,2,FALSE))</f>
        <v/>
      </c>
    </row>
    <row r="252" spans="1:104" ht="29" x14ac:dyDescent="0.35">
      <c r="A252" s="174"/>
      <c r="B252" s="157"/>
      <c r="C252" s="29" t="s">
        <v>367</v>
      </c>
      <c r="D252" s="45"/>
      <c r="E252" s="46"/>
      <c r="F252" s="46"/>
      <c r="G252" s="48"/>
      <c r="H252" s="45"/>
      <c r="I252" s="47"/>
      <c r="J252" s="46"/>
      <c r="K252" s="47"/>
      <c r="L252" s="46"/>
      <c r="M252" s="48"/>
      <c r="N252" s="45"/>
      <c r="O252" s="47"/>
      <c r="P252" s="46"/>
      <c r="Q252" s="47"/>
      <c r="R252" s="46"/>
      <c r="S252" s="48"/>
      <c r="T252" s="45"/>
      <c r="U252" s="47"/>
      <c r="V252" s="46"/>
      <c r="W252" s="47"/>
      <c r="X252" s="46"/>
      <c r="Y252" s="48"/>
      <c r="Z252" s="45"/>
      <c r="AA252" s="47"/>
      <c r="AB252" s="46"/>
      <c r="AC252" s="47"/>
      <c r="AD252" s="46"/>
      <c r="AE252" s="48"/>
      <c r="AF252" s="45"/>
      <c r="AG252" s="47"/>
      <c r="AH252" s="46"/>
      <c r="AI252" s="47"/>
      <c r="AJ252" s="46"/>
      <c r="AK252" s="48"/>
      <c r="AL252" s="45"/>
      <c r="AM252" s="47"/>
      <c r="AN252" s="46"/>
      <c r="AO252" s="47"/>
      <c r="AP252" s="46"/>
      <c r="AQ252" s="48"/>
      <c r="AR252" s="45"/>
      <c r="AS252" s="47"/>
      <c r="AT252" s="46"/>
      <c r="AU252" s="47"/>
      <c r="AV252" s="46"/>
      <c r="AW252" s="48"/>
      <c r="AX252" s="45"/>
      <c r="AY252" s="47"/>
      <c r="AZ252" s="46"/>
      <c r="BA252" s="47"/>
      <c r="BB252" s="46"/>
      <c r="BC252" s="48"/>
      <c r="BD252" s="45"/>
      <c r="BE252" s="47"/>
      <c r="BF252" s="46"/>
      <c r="BG252" s="47"/>
      <c r="BH252" s="46"/>
      <c r="BI252" s="48"/>
      <c r="BJ252" s="45"/>
      <c r="BK252" s="47"/>
      <c r="BL252" s="46"/>
      <c r="BM252" s="47"/>
      <c r="BN252" s="46"/>
      <c r="BO252" s="48"/>
      <c r="BP252" s="79">
        <f>Properties!$C$5</f>
        <v>0</v>
      </c>
      <c r="BQ252" s="84" t="s">
        <v>253</v>
      </c>
      <c r="BR252" s="80" t="s">
        <v>358</v>
      </c>
      <c r="BS252" s="80">
        <f t="shared" si="12"/>
        <v>0</v>
      </c>
      <c r="BT252" s="80">
        <f t="shared" si="13"/>
        <v>0</v>
      </c>
      <c r="BU252" s="80">
        <f t="shared" si="14"/>
        <v>0</v>
      </c>
      <c r="BV252" s="87" t="str">
        <f>IF(ISBLANK(G252),"",VLOOKUP(G252,Key!$G$3:$H$6,2,FALSE))</f>
        <v/>
      </c>
      <c r="BW252" s="87" t="str">
        <f>IF(ISBLANK(I252),"",VLOOKUP(I252,Key!$G$3:$H$6,2,FALSE))</f>
        <v/>
      </c>
      <c r="BX252" s="87" t="str">
        <f>IF(ISBLANK(K252),"",VLOOKUP(K252,Key!$G$3:$H$6,2,FALSE))</f>
        <v/>
      </c>
      <c r="BY252" s="87" t="str">
        <f>IF(ISBLANK(M252),"",VLOOKUP(M252,Key!$G$3:$H$6,2,FALSE))</f>
        <v/>
      </c>
      <c r="BZ252" s="87" t="str">
        <f>IF(ISBLANK(O252),"",VLOOKUP(O252,Key!$G$3:$H$6,2,FALSE))</f>
        <v/>
      </c>
      <c r="CA252" s="87" t="str">
        <f>IF(ISBLANK(Q252),"",VLOOKUP(Q252,Key!$G$3:$H$6,2,FALSE))</f>
        <v/>
      </c>
      <c r="CB252" s="87" t="str">
        <f>IF(ISBLANK(S252),"",VLOOKUP(S252,Key!$G$3:$H$6,2,FALSE))</f>
        <v/>
      </c>
      <c r="CC252" s="87" t="str">
        <f>IF(ISBLANK(U252),"",VLOOKUP(U252,Key!$G$3:$H$6,2,FALSE))</f>
        <v/>
      </c>
      <c r="CD252" s="87" t="str">
        <f>IF(ISBLANK(W252),"",VLOOKUP(W252,Key!$G$3:$H$6,2,FALSE))</f>
        <v/>
      </c>
      <c r="CE252" s="87" t="str">
        <f>IF(ISBLANK(Y252),"",VLOOKUP(Y252,Key!$G$3:$H$6,2,FALSE))</f>
        <v/>
      </c>
      <c r="CF252" s="87" t="str">
        <f>IF(ISBLANK(AA252),"",VLOOKUP(AA252,Key!$G$3:$H$6,2,FALSE))</f>
        <v/>
      </c>
      <c r="CG252" s="87" t="str">
        <f>IF(ISBLANK(AC252),"",VLOOKUP(AC252,Key!$G$3:$H$6,2,FALSE))</f>
        <v/>
      </c>
      <c r="CH252" s="87" t="str">
        <f>IF(ISBLANK(AE252),"",VLOOKUP(AE252,Key!$G$3:$H$6,2,FALSE))</f>
        <v/>
      </c>
      <c r="CI252" s="87" t="str">
        <f>IF(ISBLANK(AG252),"",VLOOKUP(AG252,Key!$G$3:$H$6,2,FALSE))</f>
        <v/>
      </c>
      <c r="CJ252" s="87" t="str">
        <f>IF(ISBLANK(AI252),"",VLOOKUP(AI252,Key!$G$3:$H$6,2,FALSE))</f>
        <v/>
      </c>
      <c r="CK252" s="87" t="str">
        <f>IF(ISBLANK(AK252),"",VLOOKUP(AK252,Key!$G$3:$H$6,2,FALSE))</f>
        <v/>
      </c>
      <c r="CL252" s="87" t="str">
        <f>IF(ISBLANK(AM252),"",VLOOKUP(AM252,Key!$G$3:$H$6,2,FALSE))</f>
        <v/>
      </c>
      <c r="CM252" s="87" t="str">
        <f>IF(ISBLANK(AO252),"",VLOOKUP(AO252,Key!$G$3:$H$6,2,FALSE))</f>
        <v/>
      </c>
      <c r="CN252" s="87" t="str">
        <f>IF(ISBLANK(AQ252),"",VLOOKUP(AQ252,Key!$G$3:$H$6,2,FALSE))</f>
        <v/>
      </c>
      <c r="CO252" s="87" t="str">
        <f>IF(ISBLANK(AS252),"",VLOOKUP(AS252,Key!$G$3:$H$6,2,FALSE))</f>
        <v/>
      </c>
      <c r="CP252" s="87" t="str">
        <f>IF(ISBLANK(AU252),"",VLOOKUP(AU252,Key!$G$3:$H$6,2,FALSE))</f>
        <v/>
      </c>
      <c r="CQ252" s="87" t="str">
        <f>IF(ISBLANK(AW252),"",VLOOKUP(AW252,Key!$G$3:$H$6,2,FALSE))</f>
        <v/>
      </c>
      <c r="CR252" s="87" t="str">
        <f>IF(ISBLANK(AY252),"",VLOOKUP(AY252,Key!$G$3:$H$6,2,FALSE))</f>
        <v/>
      </c>
      <c r="CS252" s="87" t="str">
        <f>IF(ISBLANK(BA252),"",VLOOKUP(BA252,Key!$G$3:$H$6,2,FALSE))</f>
        <v/>
      </c>
      <c r="CT252" s="87" t="str">
        <f>IF(ISBLANK(BC252),"",VLOOKUP(BC252,Key!$G$3:$H$6,2,FALSE))</f>
        <v/>
      </c>
      <c r="CU252" s="87" t="str">
        <f>IF(ISBLANK(BE252),"",VLOOKUP(BE252,Key!$G$3:$H$6,2,FALSE))</f>
        <v/>
      </c>
      <c r="CV252" s="87" t="str">
        <f>IF(ISBLANK(BG252),"",VLOOKUP(BG252,Key!$G$3:$H$6,2,FALSE))</f>
        <v/>
      </c>
      <c r="CW252" s="87" t="str">
        <f>IF(ISBLANK(BI252),"",VLOOKUP(BI252,Key!$G$3:$H$6,2,FALSE))</f>
        <v/>
      </c>
      <c r="CX252" s="87" t="str">
        <f>IF(ISBLANK(BK252),"",VLOOKUP(BK252,Key!$G$3:$H$6,2,FALSE))</f>
        <v/>
      </c>
      <c r="CY252" s="87" t="str">
        <f>IF(ISBLANK(BM252),"",VLOOKUP(BM252,Key!$G$3:$H$6,2,FALSE))</f>
        <v/>
      </c>
      <c r="CZ252" s="87" t="str">
        <f>IF(ISBLANK(BO252),"",VLOOKUP(BO252,Key!$G$3:$H$6,2,FALSE))</f>
        <v/>
      </c>
    </row>
    <row r="253" spans="1:104" ht="20.25" customHeight="1" x14ac:dyDescent="0.35">
      <c r="A253" s="174"/>
      <c r="B253" s="157"/>
      <c r="C253" s="29" t="s">
        <v>368</v>
      </c>
      <c r="D253" s="45"/>
      <c r="E253" s="46"/>
      <c r="F253" s="46"/>
      <c r="G253" s="48"/>
      <c r="H253" s="45"/>
      <c r="I253" s="47"/>
      <c r="J253" s="46"/>
      <c r="K253" s="47"/>
      <c r="L253" s="46"/>
      <c r="M253" s="48"/>
      <c r="N253" s="45"/>
      <c r="O253" s="47"/>
      <c r="P253" s="46"/>
      <c r="Q253" s="47"/>
      <c r="R253" s="46"/>
      <c r="S253" s="48"/>
      <c r="T253" s="45"/>
      <c r="U253" s="47"/>
      <c r="V253" s="46"/>
      <c r="W253" s="47"/>
      <c r="X253" s="46"/>
      <c r="Y253" s="48"/>
      <c r="Z253" s="45"/>
      <c r="AA253" s="47"/>
      <c r="AB253" s="46"/>
      <c r="AC253" s="47"/>
      <c r="AD253" s="46"/>
      <c r="AE253" s="48"/>
      <c r="AF253" s="45"/>
      <c r="AG253" s="47"/>
      <c r="AH253" s="46"/>
      <c r="AI253" s="47"/>
      <c r="AJ253" s="46"/>
      <c r="AK253" s="48"/>
      <c r="AL253" s="45"/>
      <c r="AM253" s="47"/>
      <c r="AN253" s="46"/>
      <c r="AO253" s="47"/>
      <c r="AP253" s="46"/>
      <c r="AQ253" s="48"/>
      <c r="AR253" s="45"/>
      <c r="AS253" s="47"/>
      <c r="AT253" s="46"/>
      <c r="AU253" s="47"/>
      <c r="AV253" s="46"/>
      <c r="AW253" s="48"/>
      <c r="AX253" s="45"/>
      <c r="AY253" s="47"/>
      <c r="AZ253" s="46"/>
      <c r="BA253" s="47"/>
      <c r="BB253" s="46"/>
      <c r="BC253" s="48"/>
      <c r="BD253" s="45"/>
      <c r="BE253" s="47"/>
      <c r="BF253" s="46"/>
      <c r="BG253" s="47"/>
      <c r="BH253" s="46"/>
      <c r="BI253" s="48"/>
      <c r="BJ253" s="45"/>
      <c r="BK253" s="47"/>
      <c r="BL253" s="46"/>
      <c r="BM253" s="47"/>
      <c r="BN253" s="46"/>
      <c r="BO253" s="48"/>
      <c r="BP253" s="79">
        <f>Properties!$C$5</f>
        <v>0</v>
      </c>
      <c r="BQ253" s="84" t="s">
        <v>253</v>
      </c>
      <c r="BR253" s="80" t="s">
        <v>358</v>
      </c>
      <c r="BS253" s="80">
        <f t="shared" si="12"/>
        <v>0</v>
      </c>
      <c r="BT253" s="80">
        <f t="shared" si="13"/>
        <v>0</v>
      </c>
      <c r="BU253" s="80">
        <f t="shared" si="14"/>
        <v>0</v>
      </c>
      <c r="BV253" s="87" t="str">
        <f>IF(ISBLANK(G253),"",VLOOKUP(G253,Key!$G$3:$H$6,2,FALSE))</f>
        <v/>
      </c>
      <c r="BW253" s="87" t="str">
        <f>IF(ISBLANK(I253),"",VLOOKUP(I253,Key!$G$3:$H$6,2,FALSE))</f>
        <v/>
      </c>
      <c r="BX253" s="87" t="str">
        <f>IF(ISBLANK(K253),"",VLOOKUP(K253,Key!$G$3:$H$6,2,FALSE))</f>
        <v/>
      </c>
      <c r="BY253" s="87" t="str">
        <f>IF(ISBLANK(M253),"",VLOOKUP(M253,Key!$G$3:$H$6,2,FALSE))</f>
        <v/>
      </c>
      <c r="BZ253" s="87" t="str">
        <f>IF(ISBLANK(O253),"",VLOOKUP(O253,Key!$G$3:$H$6,2,FALSE))</f>
        <v/>
      </c>
      <c r="CA253" s="87" t="str">
        <f>IF(ISBLANK(Q253),"",VLOOKUP(Q253,Key!$G$3:$H$6,2,FALSE))</f>
        <v/>
      </c>
      <c r="CB253" s="87" t="str">
        <f>IF(ISBLANK(S253),"",VLOOKUP(S253,Key!$G$3:$H$6,2,FALSE))</f>
        <v/>
      </c>
      <c r="CC253" s="87" t="str">
        <f>IF(ISBLANK(U253),"",VLOOKUP(U253,Key!$G$3:$H$6,2,FALSE))</f>
        <v/>
      </c>
      <c r="CD253" s="87" t="str">
        <f>IF(ISBLANK(W253),"",VLOOKUP(W253,Key!$G$3:$H$6,2,FALSE))</f>
        <v/>
      </c>
      <c r="CE253" s="87" t="str">
        <f>IF(ISBLANK(Y253),"",VLOOKUP(Y253,Key!$G$3:$H$6,2,FALSE))</f>
        <v/>
      </c>
      <c r="CF253" s="87" t="str">
        <f>IF(ISBLANK(AA253),"",VLOOKUP(AA253,Key!$G$3:$H$6,2,FALSE))</f>
        <v/>
      </c>
      <c r="CG253" s="87" t="str">
        <f>IF(ISBLANK(AC253),"",VLOOKUP(AC253,Key!$G$3:$H$6,2,FALSE))</f>
        <v/>
      </c>
      <c r="CH253" s="87" t="str">
        <f>IF(ISBLANK(AE253),"",VLOOKUP(AE253,Key!$G$3:$H$6,2,FALSE))</f>
        <v/>
      </c>
      <c r="CI253" s="87" t="str">
        <f>IF(ISBLANK(AG253),"",VLOOKUP(AG253,Key!$G$3:$H$6,2,FALSE))</f>
        <v/>
      </c>
      <c r="CJ253" s="87" t="str">
        <f>IF(ISBLANK(AI253),"",VLOOKUP(AI253,Key!$G$3:$H$6,2,FALSE))</f>
        <v/>
      </c>
      <c r="CK253" s="87" t="str">
        <f>IF(ISBLANK(AK253),"",VLOOKUP(AK253,Key!$G$3:$H$6,2,FALSE))</f>
        <v/>
      </c>
      <c r="CL253" s="87" t="str">
        <f>IF(ISBLANK(AM253),"",VLOOKUP(AM253,Key!$G$3:$H$6,2,FALSE))</f>
        <v/>
      </c>
      <c r="CM253" s="87" t="str">
        <f>IF(ISBLANK(AO253),"",VLOOKUP(AO253,Key!$G$3:$H$6,2,FALSE))</f>
        <v/>
      </c>
      <c r="CN253" s="87" t="str">
        <f>IF(ISBLANK(AQ253),"",VLOOKUP(AQ253,Key!$G$3:$H$6,2,FALSE))</f>
        <v/>
      </c>
      <c r="CO253" s="87" t="str">
        <f>IF(ISBLANK(AS253),"",VLOOKUP(AS253,Key!$G$3:$H$6,2,FALSE))</f>
        <v/>
      </c>
      <c r="CP253" s="87" t="str">
        <f>IF(ISBLANK(AU253),"",VLOOKUP(AU253,Key!$G$3:$H$6,2,FALSE))</f>
        <v/>
      </c>
      <c r="CQ253" s="87" t="str">
        <f>IF(ISBLANK(AW253),"",VLOOKUP(AW253,Key!$G$3:$H$6,2,FALSE))</f>
        <v/>
      </c>
      <c r="CR253" s="87" t="str">
        <f>IF(ISBLANK(AY253),"",VLOOKUP(AY253,Key!$G$3:$H$6,2,FALSE))</f>
        <v/>
      </c>
      <c r="CS253" s="87" t="str">
        <f>IF(ISBLANK(BA253),"",VLOOKUP(BA253,Key!$G$3:$H$6,2,FALSE))</f>
        <v/>
      </c>
      <c r="CT253" s="87" t="str">
        <f>IF(ISBLANK(BC253),"",VLOOKUP(BC253,Key!$G$3:$H$6,2,FALSE))</f>
        <v/>
      </c>
      <c r="CU253" s="87" t="str">
        <f>IF(ISBLANK(BE253),"",VLOOKUP(BE253,Key!$G$3:$H$6,2,FALSE))</f>
        <v/>
      </c>
      <c r="CV253" s="87" t="str">
        <f>IF(ISBLANK(BG253),"",VLOOKUP(BG253,Key!$G$3:$H$6,2,FALSE))</f>
        <v/>
      </c>
      <c r="CW253" s="87" t="str">
        <f>IF(ISBLANK(BI253),"",VLOOKUP(BI253,Key!$G$3:$H$6,2,FALSE))</f>
        <v/>
      </c>
      <c r="CX253" s="87" t="str">
        <f>IF(ISBLANK(BK253),"",VLOOKUP(BK253,Key!$G$3:$H$6,2,FALSE))</f>
        <v/>
      </c>
      <c r="CY253" s="87" t="str">
        <f>IF(ISBLANK(BM253),"",VLOOKUP(BM253,Key!$G$3:$H$6,2,FALSE))</f>
        <v/>
      </c>
      <c r="CZ253" s="87" t="str">
        <f>IF(ISBLANK(BO253),"",VLOOKUP(BO253,Key!$G$3:$H$6,2,FALSE))</f>
        <v/>
      </c>
    </row>
    <row r="254" spans="1:104" x14ac:dyDescent="0.35">
      <c r="A254" s="174"/>
      <c r="B254" s="157"/>
      <c r="C254" s="29" t="s">
        <v>369</v>
      </c>
      <c r="D254" s="45"/>
      <c r="E254" s="46"/>
      <c r="F254" s="46"/>
      <c r="G254" s="48"/>
      <c r="H254" s="45"/>
      <c r="I254" s="47"/>
      <c r="J254" s="46"/>
      <c r="K254" s="47"/>
      <c r="L254" s="46"/>
      <c r="M254" s="48"/>
      <c r="N254" s="45"/>
      <c r="O254" s="47"/>
      <c r="P254" s="46"/>
      <c r="Q254" s="47"/>
      <c r="R254" s="46"/>
      <c r="S254" s="48"/>
      <c r="T254" s="45"/>
      <c r="U254" s="47"/>
      <c r="V254" s="46"/>
      <c r="W254" s="47"/>
      <c r="X254" s="46"/>
      <c r="Y254" s="48"/>
      <c r="Z254" s="45"/>
      <c r="AA254" s="47"/>
      <c r="AB254" s="46"/>
      <c r="AC254" s="47"/>
      <c r="AD254" s="46"/>
      <c r="AE254" s="48"/>
      <c r="AF254" s="45"/>
      <c r="AG254" s="47"/>
      <c r="AH254" s="46"/>
      <c r="AI254" s="47"/>
      <c r="AJ254" s="46"/>
      <c r="AK254" s="48"/>
      <c r="AL254" s="45"/>
      <c r="AM254" s="47"/>
      <c r="AN254" s="46"/>
      <c r="AO254" s="47"/>
      <c r="AP254" s="46"/>
      <c r="AQ254" s="48"/>
      <c r="AR254" s="45"/>
      <c r="AS254" s="47"/>
      <c r="AT254" s="46"/>
      <c r="AU254" s="47"/>
      <c r="AV254" s="46"/>
      <c r="AW254" s="48"/>
      <c r="AX254" s="45"/>
      <c r="AY254" s="47"/>
      <c r="AZ254" s="46"/>
      <c r="BA254" s="47"/>
      <c r="BB254" s="46"/>
      <c r="BC254" s="48"/>
      <c r="BD254" s="45"/>
      <c r="BE254" s="47"/>
      <c r="BF254" s="46"/>
      <c r="BG254" s="47"/>
      <c r="BH254" s="46"/>
      <c r="BI254" s="48"/>
      <c r="BJ254" s="45"/>
      <c r="BK254" s="47"/>
      <c r="BL254" s="46"/>
      <c r="BM254" s="47"/>
      <c r="BN254" s="46"/>
      <c r="BO254" s="48"/>
      <c r="BP254" s="79">
        <f>Properties!$C$5</f>
        <v>0</v>
      </c>
      <c r="BQ254" s="84" t="s">
        <v>253</v>
      </c>
      <c r="BR254" s="80" t="s">
        <v>358</v>
      </c>
      <c r="BS254" s="80">
        <f t="shared" si="12"/>
        <v>0</v>
      </c>
      <c r="BT254" s="80">
        <f t="shared" si="13"/>
        <v>0</v>
      </c>
      <c r="BU254" s="80">
        <f t="shared" si="14"/>
        <v>0</v>
      </c>
      <c r="BV254" s="87" t="str">
        <f>IF(ISBLANK(G254),"",VLOOKUP(G254,Key!$G$3:$H$6,2,FALSE))</f>
        <v/>
      </c>
      <c r="BW254" s="87" t="str">
        <f>IF(ISBLANK(I254),"",VLOOKUP(I254,Key!$G$3:$H$6,2,FALSE))</f>
        <v/>
      </c>
      <c r="BX254" s="87" t="str">
        <f>IF(ISBLANK(K254),"",VLOOKUP(K254,Key!$G$3:$H$6,2,FALSE))</f>
        <v/>
      </c>
      <c r="BY254" s="87" t="str">
        <f>IF(ISBLANK(M254),"",VLOOKUP(M254,Key!$G$3:$H$6,2,FALSE))</f>
        <v/>
      </c>
      <c r="BZ254" s="87" t="str">
        <f>IF(ISBLANK(O254),"",VLOOKUP(O254,Key!$G$3:$H$6,2,FALSE))</f>
        <v/>
      </c>
      <c r="CA254" s="87" t="str">
        <f>IF(ISBLANK(Q254),"",VLOOKUP(Q254,Key!$G$3:$H$6,2,FALSE))</f>
        <v/>
      </c>
      <c r="CB254" s="87" t="str">
        <f>IF(ISBLANK(S254),"",VLOOKUP(S254,Key!$G$3:$H$6,2,FALSE))</f>
        <v/>
      </c>
      <c r="CC254" s="87" t="str">
        <f>IF(ISBLANK(U254),"",VLOOKUP(U254,Key!$G$3:$H$6,2,FALSE))</f>
        <v/>
      </c>
      <c r="CD254" s="87" t="str">
        <f>IF(ISBLANK(W254),"",VLOOKUP(W254,Key!$G$3:$H$6,2,FALSE))</f>
        <v/>
      </c>
      <c r="CE254" s="87" t="str">
        <f>IF(ISBLANK(Y254),"",VLOOKUP(Y254,Key!$G$3:$H$6,2,FALSE))</f>
        <v/>
      </c>
      <c r="CF254" s="87" t="str">
        <f>IF(ISBLANK(AA254),"",VLOOKUP(AA254,Key!$G$3:$H$6,2,FALSE))</f>
        <v/>
      </c>
      <c r="CG254" s="87" t="str">
        <f>IF(ISBLANK(AC254),"",VLOOKUP(AC254,Key!$G$3:$H$6,2,FALSE))</f>
        <v/>
      </c>
      <c r="CH254" s="87" t="str">
        <f>IF(ISBLANK(AE254),"",VLOOKUP(AE254,Key!$G$3:$H$6,2,FALSE))</f>
        <v/>
      </c>
      <c r="CI254" s="87" t="str">
        <f>IF(ISBLANK(AG254),"",VLOOKUP(AG254,Key!$G$3:$H$6,2,FALSE))</f>
        <v/>
      </c>
      <c r="CJ254" s="87" t="str">
        <f>IF(ISBLANK(AI254),"",VLOOKUP(AI254,Key!$G$3:$H$6,2,FALSE))</f>
        <v/>
      </c>
      <c r="CK254" s="87" t="str">
        <f>IF(ISBLANK(AK254),"",VLOOKUP(AK254,Key!$G$3:$H$6,2,FALSE))</f>
        <v/>
      </c>
      <c r="CL254" s="87" t="str">
        <f>IF(ISBLANK(AM254),"",VLOOKUP(AM254,Key!$G$3:$H$6,2,FALSE))</f>
        <v/>
      </c>
      <c r="CM254" s="87" t="str">
        <f>IF(ISBLANK(AO254),"",VLOOKUP(AO254,Key!$G$3:$H$6,2,FALSE))</f>
        <v/>
      </c>
      <c r="CN254" s="87" t="str">
        <f>IF(ISBLANK(AQ254),"",VLOOKUP(AQ254,Key!$G$3:$H$6,2,FALSE))</f>
        <v/>
      </c>
      <c r="CO254" s="87" t="str">
        <f>IF(ISBLANK(AS254),"",VLOOKUP(AS254,Key!$G$3:$H$6,2,FALSE))</f>
        <v/>
      </c>
      <c r="CP254" s="87" t="str">
        <f>IF(ISBLANK(AU254),"",VLOOKUP(AU254,Key!$G$3:$H$6,2,FALSE))</f>
        <v/>
      </c>
      <c r="CQ254" s="87" t="str">
        <f>IF(ISBLANK(AW254),"",VLOOKUP(AW254,Key!$G$3:$H$6,2,FALSE))</f>
        <v/>
      </c>
      <c r="CR254" s="87" t="str">
        <f>IF(ISBLANK(AY254),"",VLOOKUP(AY254,Key!$G$3:$H$6,2,FALSE))</f>
        <v/>
      </c>
      <c r="CS254" s="87" t="str">
        <f>IF(ISBLANK(BA254),"",VLOOKUP(BA254,Key!$G$3:$H$6,2,FALSE))</f>
        <v/>
      </c>
      <c r="CT254" s="87" t="str">
        <f>IF(ISBLANK(BC254),"",VLOOKUP(BC254,Key!$G$3:$H$6,2,FALSE))</f>
        <v/>
      </c>
      <c r="CU254" s="87" t="str">
        <f>IF(ISBLANK(BE254),"",VLOOKUP(BE254,Key!$G$3:$H$6,2,FALSE))</f>
        <v/>
      </c>
      <c r="CV254" s="87" t="str">
        <f>IF(ISBLANK(BG254),"",VLOOKUP(BG254,Key!$G$3:$H$6,2,FALSE))</f>
        <v/>
      </c>
      <c r="CW254" s="87" t="str">
        <f>IF(ISBLANK(BI254),"",VLOOKUP(BI254,Key!$G$3:$H$6,2,FALSE))</f>
        <v/>
      </c>
      <c r="CX254" s="87" t="str">
        <f>IF(ISBLANK(BK254),"",VLOOKUP(BK254,Key!$G$3:$H$6,2,FALSE))</f>
        <v/>
      </c>
      <c r="CY254" s="87" t="str">
        <f>IF(ISBLANK(BM254),"",VLOOKUP(BM254,Key!$G$3:$H$6,2,FALSE))</f>
        <v/>
      </c>
      <c r="CZ254" s="87" t="str">
        <f>IF(ISBLANK(BO254),"",VLOOKUP(BO254,Key!$G$3:$H$6,2,FALSE))</f>
        <v/>
      </c>
    </row>
    <row r="255" spans="1:104" x14ac:dyDescent="0.35">
      <c r="A255" s="174"/>
      <c r="B255" s="157"/>
      <c r="C255" s="29" t="s">
        <v>370</v>
      </c>
      <c r="D255" s="45"/>
      <c r="E255" s="46"/>
      <c r="F255" s="46"/>
      <c r="G255" s="48"/>
      <c r="H255" s="45"/>
      <c r="I255" s="47"/>
      <c r="J255" s="46"/>
      <c r="K255" s="47"/>
      <c r="L255" s="46"/>
      <c r="M255" s="48"/>
      <c r="N255" s="45"/>
      <c r="O255" s="47"/>
      <c r="P255" s="46"/>
      <c r="Q255" s="47"/>
      <c r="R255" s="46"/>
      <c r="S255" s="48"/>
      <c r="T255" s="45"/>
      <c r="U255" s="47"/>
      <c r="V255" s="46"/>
      <c r="W255" s="47"/>
      <c r="X255" s="46"/>
      <c r="Y255" s="48"/>
      <c r="Z255" s="45"/>
      <c r="AA255" s="47"/>
      <c r="AB255" s="46"/>
      <c r="AC255" s="47"/>
      <c r="AD255" s="46"/>
      <c r="AE255" s="48"/>
      <c r="AF255" s="45"/>
      <c r="AG255" s="47"/>
      <c r="AH255" s="46"/>
      <c r="AI255" s="47"/>
      <c r="AJ255" s="46"/>
      <c r="AK255" s="48"/>
      <c r="AL255" s="45"/>
      <c r="AM255" s="47"/>
      <c r="AN255" s="46"/>
      <c r="AO255" s="47"/>
      <c r="AP255" s="46"/>
      <c r="AQ255" s="48"/>
      <c r="AR255" s="45"/>
      <c r="AS255" s="47"/>
      <c r="AT255" s="46"/>
      <c r="AU255" s="47"/>
      <c r="AV255" s="46"/>
      <c r="AW255" s="48"/>
      <c r="AX255" s="45"/>
      <c r="AY255" s="47"/>
      <c r="AZ255" s="46"/>
      <c r="BA255" s="47"/>
      <c r="BB255" s="46"/>
      <c r="BC255" s="48"/>
      <c r="BD255" s="45"/>
      <c r="BE255" s="47"/>
      <c r="BF255" s="46"/>
      <c r="BG255" s="47"/>
      <c r="BH255" s="46"/>
      <c r="BI255" s="48"/>
      <c r="BJ255" s="45"/>
      <c r="BK255" s="47"/>
      <c r="BL255" s="46"/>
      <c r="BM255" s="47"/>
      <c r="BN255" s="46"/>
      <c r="BO255" s="48"/>
      <c r="BP255" s="79">
        <f>Properties!$C$5</f>
        <v>0</v>
      </c>
      <c r="BQ255" s="84" t="s">
        <v>253</v>
      </c>
      <c r="BR255" s="80" t="s">
        <v>358</v>
      </c>
      <c r="BS255" s="80">
        <f t="shared" si="12"/>
        <v>0</v>
      </c>
      <c r="BT255" s="80">
        <f t="shared" si="13"/>
        <v>0</v>
      </c>
      <c r="BU255" s="80">
        <f t="shared" si="14"/>
        <v>0</v>
      </c>
      <c r="BV255" s="87" t="str">
        <f>IF(ISBLANK(G255),"",VLOOKUP(G255,Key!$G$3:$H$6,2,FALSE))</f>
        <v/>
      </c>
      <c r="BW255" s="87" t="str">
        <f>IF(ISBLANK(I255),"",VLOOKUP(I255,Key!$G$3:$H$6,2,FALSE))</f>
        <v/>
      </c>
      <c r="BX255" s="87" t="str">
        <f>IF(ISBLANK(K255),"",VLOOKUP(K255,Key!$G$3:$H$6,2,FALSE))</f>
        <v/>
      </c>
      <c r="BY255" s="87" t="str">
        <f>IF(ISBLANK(M255),"",VLOOKUP(M255,Key!$G$3:$H$6,2,FALSE))</f>
        <v/>
      </c>
      <c r="BZ255" s="87" t="str">
        <f>IF(ISBLANK(O255),"",VLOOKUP(O255,Key!$G$3:$H$6,2,FALSE))</f>
        <v/>
      </c>
      <c r="CA255" s="87" t="str">
        <f>IF(ISBLANK(Q255),"",VLOOKUP(Q255,Key!$G$3:$H$6,2,FALSE))</f>
        <v/>
      </c>
      <c r="CB255" s="87" t="str">
        <f>IF(ISBLANK(S255),"",VLOOKUP(S255,Key!$G$3:$H$6,2,FALSE))</f>
        <v/>
      </c>
      <c r="CC255" s="87" t="str">
        <f>IF(ISBLANK(U255),"",VLOOKUP(U255,Key!$G$3:$H$6,2,FALSE))</f>
        <v/>
      </c>
      <c r="CD255" s="87" t="str">
        <f>IF(ISBLANK(W255),"",VLOOKUP(W255,Key!$G$3:$H$6,2,FALSE))</f>
        <v/>
      </c>
      <c r="CE255" s="87" t="str">
        <f>IF(ISBLANK(Y255),"",VLOOKUP(Y255,Key!$G$3:$H$6,2,FALSE))</f>
        <v/>
      </c>
      <c r="CF255" s="87" t="str">
        <f>IF(ISBLANK(AA255),"",VLOOKUP(AA255,Key!$G$3:$H$6,2,FALSE))</f>
        <v/>
      </c>
      <c r="CG255" s="87" t="str">
        <f>IF(ISBLANK(AC255),"",VLOOKUP(AC255,Key!$G$3:$H$6,2,FALSE))</f>
        <v/>
      </c>
      <c r="CH255" s="87" t="str">
        <f>IF(ISBLANK(AE255),"",VLOOKUP(AE255,Key!$G$3:$H$6,2,FALSE))</f>
        <v/>
      </c>
      <c r="CI255" s="87" t="str">
        <f>IF(ISBLANK(AG255),"",VLOOKUP(AG255,Key!$G$3:$H$6,2,FALSE))</f>
        <v/>
      </c>
      <c r="CJ255" s="87" t="str">
        <f>IF(ISBLANK(AI255),"",VLOOKUP(AI255,Key!$G$3:$H$6,2,FALSE))</f>
        <v/>
      </c>
      <c r="CK255" s="87" t="str">
        <f>IF(ISBLANK(AK255),"",VLOOKUP(AK255,Key!$G$3:$H$6,2,FALSE))</f>
        <v/>
      </c>
      <c r="CL255" s="87" t="str">
        <f>IF(ISBLANK(AM255),"",VLOOKUP(AM255,Key!$G$3:$H$6,2,FALSE))</f>
        <v/>
      </c>
      <c r="CM255" s="87" t="str">
        <f>IF(ISBLANK(AO255),"",VLOOKUP(AO255,Key!$G$3:$H$6,2,FALSE))</f>
        <v/>
      </c>
      <c r="CN255" s="87" t="str">
        <f>IF(ISBLANK(AQ255),"",VLOOKUP(AQ255,Key!$G$3:$H$6,2,FALSE))</f>
        <v/>
      </c>
      <c r="CO255" s="87" t="str">
        <f>IF(ISBLANK(AS255),"",VLOOKUP(AS255,Key!$G$3:$H$6,2,FALSE))</f>
        <v/>
      </c>
      <c r="CP255" s="87" t="str">
        <f>IF(ISBLANK(AU255),"",VLOOKUP(AU255,Key!$G$3:$H$6,2,FALSE))</f>
        <v/>
      </c>
      <c r="CQ255" s="87" t="str">
        <f>IF(ISBLANK(AW255),"",VLOOKUP(AW255,Key!$G$3:$H$6,2,FALSE))</f>
        <v/>
      </c>
      <c r="CR255" s="87" t="str">
        <f>IF(ISBLANK(AY255),"",VLOOKUP(AY255,Key!$G$3:$H$6,2,FALSE))</f>
        <v/>
      </c>
      <c r="CS255" s="87" t="str">
        <f>IF(ISBLANK(BA255),"",VLOOKUP(BA255,Key!$G$3:$H$6,2,FALSE))</f>
        <v/>
      </c>
      <c r="CT255" s="87" t="str">
        <f>IF(ISBLANK(BC255),"",VLOOKUP(BC255,Key!$G$3:$H$6,2,FALSE))</f>
        <v/>
      </c>
      <c r="CU255" s="87" t="str">
        <f>IF(ISBLANK(BE255),"",VLOOKUP(BE255,Key!$G$3:$H$6,2,FALSE))</f>
        <v/>
      </c>
      <c r="CV255" s="87" t="str">
        <f>IF(ISBLANK(BG255),"",VLOOKUP(BG255,Key!$G$3:$H$6,2,FALSE))</f>
        <v/>
      </c>
      <c r="CW255" s="87" t="str">
        <f>IF(ISBLANK(BI255),"",VLOOKUP(BI255,Key!$G$3:$H$6,2,FALSE))</f>
        <v/>
      </c>
      <c r="CX255" s="87" t="str">
        <f>IF(ISBLANK(BK255),"",VLOOKUP(BK255,Key!$G$3:$H$6,2,FALSE))</f>
        <v/>
      </c>
      <c r="CY255" s="87" t="str">
        <f>IF(ISBLANK(BM255),"",VLOOKUP(BM255,Key!$G$3:$H$6,2,FALSE))</f>
        <v/>
      </c>
      <c r="CZ255" s="87" t="str">
        <f>IF(ISBLANK(BO255),"",VLOOKUP(BO255,Key!$G$3:$H$6,2,FALSE))</f>
        <v/>
      </c>
    </row>
    <row r="256" spans="1:104" ht="29" x14ac:dyDescent="0.35">
      <c r="A256" s="174"/>
      <c r="B256" s="157"/>
      <c r="C256" s="29" t="s">
        <v>371</v>
      </c>
      <c r="D256" s="45"/>
      <c r="E256" s="46"/>
      <c r="F256" s="46"/>
      <c r="G256" s="48"/>
      <c r="H256" s="45"/>
      <c r="I256" s="47"/>
      <c r="J256" s="46"/>
      <c r="K256" s="47"/>
      <c r="L256" s="46"/>
      <c r="M256" s="48"/>
      <c r="N256" s="45"/>
      <c r="O256" s="47"/>
      <c r="P256" s="46"/>
      <c r="Q256" s="47"/>
      <c r="R256" s="46"/>
      <c r="S256" s="48"/>
      <c r="T256" s="45"/>
      <c r="U256" s="47"/>
      <c r="V256" s="46"/>
      <c r="W256" s="47"/>
      <c r="X256" s="46"/>
      <c r="Y256" s="48"/>
      <c r="Z256" s="45"/>
      <c r="AA256" s="47"/>
      <c r="AB256" s="46"/>
      <c r="AC256" s="47"/>
      <c r="AD256" s="46"/>
      <c r="AE256" s="48"/>
      <c r="AF256" s="45"/>
      <c r="AG256" s="47"/>
      <c r="AH256" s="46"/>
      <c r="AI256" s="47"/>
      <c r="AJ256" s="46"/>
      <c r="AK256" s="48"/>
      <c r="AL256" s="45"/>
      <c r="AM256" s="47"/>
      <c r="AN256" s="46"/>
      <c r="AO256" s="47"/>
      <c r="AP256" s="46"/>
      <c r="AQ256" s="48"/>
      <c r="AR256" s="45"/>
      <c r="AS256" s="47"/>
      <c r="AT256" s="46"/>
      <c r="AU256" s="47"/>
      <c r="AV256" s="46"/>
      <c r="AW256" s="48"/>
      <c r="AX256" s="45"/>
      <c r="AY256" s="47"/>
      <c r="AZ256" s="46"/>
      <c r="BA256" s="47"/>
      <c r="BB256" s="46"/>
      <c r="BC256" s="48"/>
      <c r="BD256" s="45"/>
      <c r="BE256" s="47"/>
      <c r="BF256" s="46"/>
      <c r="BG256" s="47"/>
      <c r="BH256" s="46"/>
      <c r="BI256" s="48"/>
      <c r="BJ256" s="45"/>
      <c r="BK256" s="47"/>
      <c r="BL256" s="46"/>
      <c r="BM256" s="47"/>
      <c r="BN256" s="46"/>
      <c r="BO256" s="48"/>
      <c r="BP256" s="79">
        <f>Properties!$C$5</f>
        <v>0</v>
      </c>
      <c r="BQ256" s="84" t="s">
        <v>253</v>
      </c>
      <c r="BR256" s="80" t="s">
        <v>358</v>
      </c>
      <c r="BS256" s="80">
        <f t="shared" si="12"/>
        <v>0</v>
      </c>
      <c r="BT256" s="80">
        <f t="shared" si="13"/>
        <v>0</v>
      </c>
      <c r="BU256" s="80">
        <f t="shared" si="14"/>
        <v>0</v>
      </c>
      <c r="BV256" s="87" t="str">
        <f>IF(ISBLANK(G256),"",VLOOKUP(G256,Key!$G$3:$H$6,2,FALSE))</f>
        <v/>
      </c>
      <c r="BW256" s="87" t="str">
        <f>IF(ISBLANK(I256),"",VLOOKUP(I256,Key!$G$3:$H$6,2,FALSE))</f>
        <v/>
      </c>
      <c r="BX256" s="87" t="str">
        <f>IF(ISBLANK(K256),"",VLOOKUP(K256,Key!$G$3:$H$6,2,FALSE))</f>
        <v/>
      </c>
      <c r="BY256" s="87" t="str">
        <f>IF(ISBLANK(M256),"",VLOOKUP(M256,Key!$G$3:$H$6,2,FALSE))</f>
        <v/>
      </c>
      <c r="BZ256" s="87" t="str">
        <f>IF(ISBLANK(O256),"",VLOOKUP(O256,Key!$G$3:$H$6,2,FALSE))</f>
        <v/>
      </c>
      <c r="CA256" s="87" t="str">
        <f>IF(ISBLANK(Q256),"",VLOOKUP(Q256,Key!$G$3:$H$6,2,FALSE))</f>
        <v/>
      </c>
      <c r="CB256" s="87" t="str">
        <f>IF(ISBLANK(S256),"",VLOOKUP(S256,Key!$G$3:$H$6,2,FALSE))</f>
        <v/>
      </c>
      <c r="CC256" s="87" t="str">
        <f>IF(ISBLANK(U256),"",VLOOKUP(U256,Key!$G$3:$H$6,2,FALSE))</f>
        <v/>
      </c>
      <c r="CD256" s="87" t="str">
        <f>IF(ISBLANK(W256),"",VLOOKUP(W256,Key!$G$3:$H$6,2,FALSE))</f>
        <v/>
      </c>
      <c r="CE256" s="87" t="str">
        <f>IF(ISBLANK(Y256),"",VLOOKUP(Y256,Key!$G$3:$H$6,2,FALSE))</f>
        <v/>
      </c>
      <c r="CF256" s="87" t="str">
        <f>IF(ISBLANK(AA256),"",VLOOKUP(AA256,Key!$G$3:$H$6,2,FALSE))</f>
        <v/>
      </c>
      <c r="CG256" s="87" t="str">
        <f>IF(ISBLANK(AC256),"",VLOOKUP(AC256,Key!$G$3:$H$6,2,FALSE))</f>
        <v/>
      </c>
      <c r="CH256" s="87" t="str">
        <f>IF(ISBLANK(AE256),"",VLOOKUP(AE256,Key!$G$3:$H$6,2,FALSE))</f>
        <v/>
      </c>
      <c r="CI256" s="87" t="str">
        <f>IF(ISBLANK(AG256),"",VLOOKUP(AG256,Key!$G$3:$H$6,2,FALSE))</f>
        <v/>
      </c>
      <c r="CJ256" s="87" t="str">
        <f>IF(ISBLANK(AI256),"",VLOOKUP(AI256,Key!$G$3:$H$6,2,FALSE))</f>
        <v/>
      </c>
      <c r="CK256" s="87" t="str">
        <f>IF(ISBLANK(AK256),"",VLOOKUP(AK256,Key!$G$3:$H$6,2,FALSE))</f>
        <v/>
      </c>
      <c r="CL256" s="87" t="str">
        <f>IF(ISBLANK(AM256),"",VLOOKUP(AM256,Key!$G$3:$H$6,2,FALSE))</f>
        <v/>
      </c>
      <c r="CM256" s="87" t="str">
        <f>IF(ISBLANK(AO256),"",VLOOKUP(AO256,Key!$G$3:$H$6,2,FALSE))</f>
        <v/>
      </c>
      <c r="CN256" s="87" t="str">
        <f>IF(ISBLANK(AQ256),"",VLOOKUP(AQ256,Key!$G$3:$H$6,2,FALSE))</f>
        <v/>
      </c>
      <c r="CO256" s="87" t="str">
        <f>IF(ISBLANK(AS256),"",VLOOKUP(AS256,Key!$G$3:$H$6,2,FALSE))</f>
        <v/>
      </c>
      <c r="CP256" s="87" t="str">
        <f>IF(ISBLANK(AU256),"",VLOOKUP(AU256,Key!$G$3:$H$6,2,FALSE))</f>
        <v/>
      </c>
      <c r="CQ256" s="87" t="str">
        <f>IF(ISBLANK(AW256),"",VLOOKUP(AW256,Key!$G$3:$H$6,2,FALSE))</f>
        <v/>
      </c>
      <c r="CR256" s="87" t="str">
        <f>IF(ISBLANK(AY256),"",VLOOKUP(AY256,Key!$G$3:$H$6,2,FALSE))</f>
        <v/>
      </c>
      <c r="CS256" s="87" t="str">
        <f>IF(ISBLANK(BA256),"",VLOOKUP(BA256,Key!$G$3:$H$6,2,FALSE))</f>
        <v/>
      </c>
      <c r="CT256" s="87" t="str">
        <f>IF(ISBLANK(BC256),"",VLOOKUP(BC256,Key!$G$3:$H$6,2,FALSE))</f>
        <v/>
      </c>
      <c r="CU256" s="87" t="str">
        <f>IF(ISBLANK(BE256),"",VLOOKUP(BE256,Key!$G$3:$H$6,2,FALSE))</f>
        <v/>
      </c>
      <c r="CV256" s="87" t="str">
        <f>IF(ISBLANK(BG256),"",VLOOKUP(BG256,Key!$G$3:$H$6,2,FALSE))</f>
        <v/>
      </c>
      <c r="CW256" s="87" t="str">
        <f>IF(ISBLANK(BI256),"",VLOOKUP(BI256,Key!$G$3:$H$6,2,FALSE))</f>
        <v/>
      </c>
      <c r="CX256" s="87" t="str">
        <f>IF(ISBLANK(BK256),"",VLOOKUP(BK256,Key!$G$3:$H$6,2,FALSE))</f>
        <v/>
      </c>
      <c r="CY256" s="87" t="str">
        <f>IF(ISBLANK(BM256),"",VLOOKUP(BM256,Key!$G$3:$H$6,2,FALSE))</f>
        <v/>
      </c>
      <c r="CZ256" s="87" t="str">
        <f>IF(ISBLANK(BO256),"",VLOOKUP(BO256,Key!$G$3:$H$6,2,FALSE))</f>
        <v/>
      </c>
    </row>
    <row r="257" spans="1:104" x14ac:dyDescent="0.35">
      <c r="A257" s="174"/>
      <c r="B257" s="157"/>
      <c r="C257" s="29" t="s">
        <v>372</v>
      </c>
      <c r="D257" s="45"/>
      <c r="E257" s="46"/>
      <c r="F257" s="46"/>
      <c r="G257" s="48"/>
      <c r="H257" s="45"/>
      <c r="I257" s="47"/>
      <c r="J257" s="46"/>
      <c r="K257" s="47"/>
      <c r="L257" s="46"/>
      <c r="M257" s="48"/>
      <c r="N257" s="45"/>
      <c r="O257" s="47"/>
      <c r="P257" s="46"/>
      <c r="Q257" s="47"/>
      <c r="R257" s="46"/>
      <c r="S257" s="48"/>
      <c r="T257" s="45"/>
      <c r="U257" s="47"/>
      <c r="V257" s="46"/>
      <c r="W257" s="47"/>
      <c r="X257" s="46"/>
      <c r="Y257" s="48"/>
      <c r="Z257" s="45"/>
      <c r="AA257" s="47"/>
      <c r="AB257" s="46"/>
      <c r="AC257" s="47"/>
      <c r="AD257" s="46"/>
      <c r="AE257" s="48"/>
      <c r="AF257" s="45"/>
      <c r="AG257" s="47"/>
      <c r="AH257" s="46"/>
      <c r="AI257" s="47"/>
      <c r="AJ257" s="46"/>
      <c r="AK257" s="48"/>
      <c r="AL257" s="45"/>
      <c r="AM257" s="47"/>
      <c r="AN257" s="46"/>
      <c r="AO257" s="47"/>
      <c r="AP257" s="46"/>
      <c r="AQ257" s="48"/>
      <c r="AR257" s="45"/>
      <c r="AS257" s="47"/>
      <c r="AT257" s="46"/>
      <c r="AU257" s="47"/>
      <c r="AV257" s="46"/>
      <c r="AW257" s="48"/>
      <c r="AX257" s="45"/>
      <c r="AY257" s="47"/>
      <c r="AZ257" s="46"/>
      <c r="BA257" s="47"/>
      <c r="BB257" s="46"/>
      <c r="BC257" s="48"/>
      <c r="BD257" s="45"/>
      <c r="BE257" s="47"/>
      <c r="BF257" s="46"/>
      <c r="BG257" s="47"/>
      <c r="BH257" s="46"/>
      <c r="BI257" s="48"/>
      <c r="BJ257" s="45"/>
      <c r="BK257" s="47"/>
      <c r="BL257" s="46"/>
      <c r="BM257" s="47"/>
      <c r="BN257" s="46"/>
      <c r="BO257" s="48"/>
      <c r="BP257" s="79">
        <f>Properties!$C$5</f>
        <v>0</v>
      </c>
      <c r="BQ257" s="84" t="s">
        <v>253</v>
      </c>
      <c r="BR257" s="80" t="s">
        <v>358</v>
      </c>
      <c r="BS257" s="80">
        <f t="shared" si="12"/>
        <v>0</v>
      </c>
      <c r="BT257" s="80">
        <f t="shared" si="13"/>
        <v>0</v>
      </c>
      <c r="BU257" s="80">
        <f t="shared" si="14"/>
        <v>0</v>
      </c>
      <c r="BV257" s="87" t="str">
        <f>IF(ISBLANK(G257),"",VLOOKUP(G257,Key!$G$3:$H$6,2,FALSE))</f>
        <v/>
      </c>
      <c r="BW257" s="87" t="str">
        <f>IF(ISBLANK(I257),"",VLOOKUP(I257,Key!$G$3:$H$6,2,FALSE))</f>
        <v/>
      </c>
      <c r="BX257" s="87" t="str">
        <f>IF(ISBLANK(K257),"",VLOOKUP(K257,Key!$G$3:$H$6,2,FALSE))</f>
        <v/>
      </c>
      <c r="BY257" s="87" t="str">
        <f>IF(ISBLANK(M257),"",VLOOKUP(M257,Key!$G$3:$H$6,2,FALSE))</f>
        <v/>
      </c>
      <c r="BZ257" s="87" t="str">
        <f>IF(ISBLANK(O257),"",VLOOKUP(O257,Key!$G$3:$H$6,2,FALSE))</f>
        <v/>
      </c>
      <c r="CA257" s="87" t="str">
        <f>IF(ISBLANK(Q257),"",VLOOKUP(Q257,Key!$G$3:$H$6,2,FALSE))</f>
        <v/>
      </c>
      <c r="CB257" s="87" t="str">
        <f>IF(ISBLANK(S257),"",VLOOKUP(S257,Key!$G$3:$H$6,2,FALSE))</f>
        <v/>
      </c>
      <c r="CC257" s="87" t="str">
        <f>IF(ISBLANK(U257),"",VLOOKUP(U257,Key!$G$3:$H$6,2,FALSE))</f>
        <v/>
      </c>
      <c r="CD257" s="87" t="str">
        <f>IF(ISBLANK(W257),"",VLOOKUP(W257,Key!$G$3:$H$6,2,FALSE))</f>
        <v/>
      </c>
      <c r="CE257" s="87" t="str">
        <f>IF(ISBLANK(Y257),"",VLOOKUP(Y257,Key!$G$3:$H$6,2,FALSE))</f>
        <v/>
      </c>
      <c r="CF257" s="87" t="str">
        <f>IF(ISBLANK(AA257),"",VLOOKUP(AA257,Key!$G$3:$H$6,2,FALSE))</f>
        <v/>
      </c>
      <c r="CG257" s="87" t="str">
        <f>IF(ISBLANK(AC257),"",VLOOKUP(AC257,Key!$G$3:$H$6,2,FALSE))</f>
        <v/>
      </c>
      <c r="CH257" s="87" t="str">
        <f>IF(ISBLANK(AE257),"",VLOOKUP(AE257,Key!$G$3:$H$6,2,FALSE))</f>
        <v/>
      </c>
      <c r="CI257" s="87" t="str">
        <f>IF(ISBLANK(AG257),"",VLOOKUP(AG257,Key!$G$3:$H$6,2,FALSE))</f>
        <v/>
      </c>
      <c r="CJ257" s="87" t="str">
        <f>IF(ISBLANK(AI257),"",VLOOKUP(AI257,Key!$G$3:$H$6,2,FALSE))</f>
        <v/>
      </c>
      <c r="CK257" s="87" t="str">
        <f>IF(ISBLANK(AK257),"",VLOOKUP(AK257,Key!$G$3:$H$6,2,FALSE))</f>
        <v/>
      </c>
      <c r="CL257" s="87" t="str">
        <f>IF(ISBLANK(AM257),"",VLOOKUP(AM257,Key!$G$3:$H$6,2,FALSE))</f>
        <v/>
      </c>
      <c r="CM257" s="87" t="str">
        <f>IF(ISBLANK(AO257),"",VLOOKUP(AO257,Key!$G$3:$H$6,2,FALSE))</f>
        <v/>
      </c>
      <c r="CN257" s="87" t="str">
        <f>IF(ISBLANK(AQ257),"",VLOOKUP(AQ257,Key!$G$3:$H$6,2,FALSE))</f>
        <v/>
      </c>
      <c r="CO257" s="87" t="str">
        <f>IF(ISBLANK(AS257),"",VLOOKUP(AS257,Key!$G$3:$H$6,2,FALSE))</f>
        <v/>
      </c>
      <c r="CP257" s="87" t="str">
        <f>IF(ISBLANK(AU257),"",VLOOKUP(AU257,Key!$G$3:$H$6,2,FALSE))</f>
        <v/>
      </c>
      <c r="CQ257" s="87" t="str">
        <f>IF(ISBLANK(AW257),"",VLOOKUP(AW257,Key!$G$3:$H$6,2,FALSE))</f>
        <v/>
      </c>
      <c r="CR257" s="87" t="str">
        <f>IF(ISBLANK(AY257),"",VLOOKUP(AY257,Key!$G$3:$H$6,2,FALSE))</f>
        <v/>
      </c>
      <c r="CS257" s="87" t="str">
        <f>IF(ISBLANK(BA257),"",VLOOKUP(BA257,Key!$G$3:$H$6,2,FALSE))</f>
        <v/>
      </c>
      <c r="CT257" s="87" t="str">
        <f>IF(ISBLANK(BC257),"",VLOOKUP(BC257,Key!$G$3:$H$6,2,FALSE))</f>
        <v/>
      </c>
      <c r="CU257" s="87" t="str">
        <f>IF(ISBLANK(BE257),"",VLOOKUP(BE257,Key!$G$3:$H$6,2,FALSE))</f>
        <v/>
      </c>
      <c r="CV257" s="87" t="str">
        <f>IF(ISBLANK(BG257),"",VLOOKUP(BG257,Key!$G$3:$H$6,2,FALSE))</f>
        <v/>
      </c>
      <c r="CW257" s="87" t="str">
        <f>IF(ISBLANK(BI257),"",VLOOKUP(BI257,Key!$G$3:$H$6,2,FALSE))</f>
        <v/>
      </c>
      <c r="CX257" s="87" t="str">
        <f>IF(ISBLANK(BK257),"",VLOOKUP(BK257,Key!$G$3:$H$6,2,FALSE))</f>
        <v/>
      </c>
      <c r="CY257" s="87" t="str">
        <f>IF(ISBLANK(BM257),"",VLOOKUP(BM257,Key!$G$3:$H$6,2,FALSE))</f>
        <v/>
      </c>
      <c r="CZ257" s="87" t="str">
        <f>IF(ISBLANK(BO257),"",VLOOKUP(BO257,Key!$G$3:$H$6,2,FALSE))</f>
        <v/>
      </c>
    </row>
    <row r="258" spans="1:104" x14ac:dyDescent="0.35">
      <c r="A258" s="174"/>
      <c r="B258" s="157"/>
      <c r="C258" s="29" t="s">
        <v>373</v>
      </c>
      <c r="D258" s="45"/>
      <c r="E258" s="46"/>
      <c r="F258" s="46"/>
      <c r="G258" s="48"/>
      <c r="H258" s="45"/>
      <c r="I258" s="47"/>
      <c r="J258" s="46"/>
      <c r="K258" s="47"/>
      <c r="L258" s="46"/>
      <c r="M258" s="48"/>
      <c r="N258" s="45"/>
      <c r="O258" s="47"/>
      <c r="P258" s="46"/>
      <c r="Q258" s="47"/>
      <c r="R258" s="46"/>
      <c r="S258" s="48"/>
      <c r="T258" s="45"/>
      <c r="U258" s="47"/>
      <c r="V258" s="46"/>
      <c r="W258" s="47"/>
      <c r="X258" s="46"/>
      <c r="Y258" s="48"/>
      <c r="Z258" s="45"/>
      <c r="AA258" s="47"/>
      <c r="AB258" s="46"/>
      <c r="AC258" s="47"/>
      <c r="AD258" s="46"/>
      <c r="AE258" s="48"/>
      <c r="AF258" s="45"/>
      <c r="AG258" s="47"/>
      <c r="AH258" s="46"/>
      <c r="AI258" s="47"/>
      <c r="AJ258" s="46"/>
      <c r="AK258" s="48"/>
      <c r="AL258" s="45"/>
      <c r="AM258" s="47"/>
      <c r="AN258" s="46"/>
      <c r="AO258" s="47"/>
      <c r="AP258" s="46"/>
      <c r="AQ258" s="48"/>
      <c r="AR258" s="45"/>
      <c r="AS258" s="47"/>
      <c r="AT258" s="46"/>
      <c r="AU258" s="47"/>
      <c r="AV258" s="46"/>
      <c r="AW258" s="48"/>
      <c r="AX258" s="45"/>
      <c r="AY258" s="47"/>
      <c r="AZ258" s="46"/>
      <c r="BA258" s="47"/>
      <c r="BB258" s="46"/>
      <c r="BC258" s="48"/>
      <c r="BD258" s="45"/>
      <c r="BE258" s="47"/>
      <c r="BF258" s="46"/>
      <c r="BG258" s="47"/>
      <c r="BH258" s="46"/>
      <c r="BI258" s="48"/>
      <c r="BJ258" s="45"/>
      <c r="BK258" s="47"/>
      <c r="BL258" s="46"/>
      <c r="BM258" s="47"/>
      <c r="BN258" s="46"/>
      <c r="BO258" s="48"/>
      <c r="BP258" s="79">
        <f>Properties!$C$5</f>
        <v>0</v>
      </c>
      <c r="BQ258" s="84" t="s">
        <v>253</v>
      </c>
      <c r="BR258" s="80" t="s">
        <v>358</v>
      </c>
      <c r="BS258" s="80">
        <f t="shared" si="12"/>
        <v>0</v>
      </c>
      <c r="BT258" s="80">
        <f t="shared" si="13"/>
        <v>0</v>
      </c>
      <c r="BU258" s="80">
        <f t="shared" si="14"/>
        <v>0</v>
      </c>
      <c r="BV258" s="87" t="str">
        <f>IF(ISBLANK(G258),"",VLOOKUP(G258,Key!$G$3:$H$6,2,FALSE))</f>
        <v/>
      </c>
      <c r="BW258" s="87" t="str">
        <f>IF(ISBLANK(I258),"",VLOOKUP(I258,Key!$G$3:$H$6,2,FALSE))</f>
        <v/>
      </c>
      <c r="BX258" s="87" t="str">
        <f>IF(ISBLANK(K258),"",VLOOKUP(K258,Key!$G$3:$H$6,2,FALSE))</f>
        <v/>
      </c>
      <c r="BY258" s="87" t="str">
        <f>IF(ISBLANK(M258),"",VLOOKUP(M258,Key!$G$3:$H$6,2,FALSE))</f>
        <v/>
      </c>
      <c r="BZ258" s="87" t="str">
        <f>IF(ISBLANK(O258),"",VLOOKUP(O258,Key!$G$3:$H$6,2,FALSE))</f>
        <v/>
      </c>
      <c r="CA258" s="87" t="str">
        <f>IF(ISBLANK(Q258),"",VLOOKUP(Q258,Key!$G$3:$H$6,2,FALSE))</f>
        <v/>
      </c>
      <c r="CB258" s="87" t="str">
        <f>IF(ISBLANK(S258),"",VLOOKUP(S258,Key!$G$3:$H$6,2,FALSE))</f>
        <v/>
      </c>
      <c r="CC258" s="87" t="str">
        <f>IF(ISBLANK(U258),"",VLOOKUP(U258,Key!$G$3:$H$6,2,FALSE))</f>
        <v/>
      </c>
      <c r="CD258" s="87" t="str">
        <f>IF(ISBLANK(W258),"",VLOOKUP(W258,Key!$G$3:$H$6,2,FALSE))</f>
        <v/>
      </c>
      <c r="CE258" s="87" t="str">
        <f>IF(ISBLANK(Y258),"",VLOOKUP(Y258,Key!$G$3:$H$6,2,FALSE))</f>
        <v/>
      </c>
      <c r="CF258" s="87" t="str">
        <f>IF(ISBLANK(AA258),"",VLOOKUP(AA258,Key!$G$3:$H$6,2,FALSE))</f>
        <v/>
      </c>
      <c r="CG258" s="87" t="str">
        <f>IF(ISBLANK(AC258),"",VLOOKUP(AC258,Key!$G$3:$H$6,2,FALSE))</f>
        <v/>
      </c>
      <c r="CH258" s="87" t="str">
        <f>IF(ISBLANK(AE258),"",VLOOKUP(AE258,Key!$G$3:$H$6,2,FALSE))</f>
        <v/>
      </c>
      <c r="CI258" s="87" t="str">
        <f>IF(ISBLANK(AG258),"",VLOOKUP(AG258,Key!$G$3:$H$6,2,FALSE))</f>
        <v/>
      </c>
      <c r="CJ258" s="87" t="str">
        <f>IF(ISBLANK(AI258),"",VLOOKUP(AI258,Key!$G$3:$H$6,2,FALSE))</f>
        <v/>
      </c>
      <c r="CK258" s="87" t="str">
        <f>IF(ISBLANK(AK258),"",VLOOKUP(AK258,Key!$G$3:$H$6,2,FALSE))</f>
        <v/>
      </c>
      <c r="CL258" s="87" t="str">
        <f>IF(ISBLANK(AM258),"",VLOOKUP(AM258,Key!$G$3:$H$6,2,FALSE))</f>
        <v/>
      </c>
      <c r="CM258" s="87" t="str">
        <f>IF(ISBLANK(AO258),"",VLOOKUP(AO258,Key!$G$3:$H$6,2,FALSE))</f>
        <v/>
      </c>
      <c r="CN258" s="87" t="str">
        <f>IF(ISBLANK(AQ258),"",VLOOKUP(AQ258,Key!$G$3:$H$6,2,FALSE))</f>
        <v/>
      </c>
      <c r="CO258" s="87" t="str">
        <f>IF(ISBLANK(AS258),"",VLOOKUP(AS258,Key!$G$3:$H$6,2,FALSE))</f>
        <v/>
      </c>
      <c r="CP258" s="87" t="str">
        <f>IF(ISBLANK(AU258),"",VLOOKUP(AU258,Key!$G$3:$H$6,2,FALSE))</f>
        <v/>
      </c>
      <c r="CQ258" s="87" t="str">
        <f>IF(ISBLANK(AW258),"",VLOOKUP(AW258,Key!$G$3:$H$6,2,FALSE))</f>
        <v/>
      </c>
      <c r="CR258" s="87" t="str">
        <f>IF(ISBLANK(AY258),"",VLOOKUP(AY258,Key!$G$3:$H$6,2,FALSE))</f>
        <v/>
      </c>
      <c r="CS258" s="87" t="str">
        <f>IF(ISBLANK(BA258),"",VLOOKUP(BA258,Key!$G$3:$H$6,2,FALSE))</f>
        <v/>
      </c>
      <c r="CT258" s="87" t="str">
        <f>IF(ISBLANK(BC258),"",VLOOKUP(BC258,Key!$G$3:$H$6,2,FALSE))</f>
        <v/>
      </c>
      <c r="CU258" s="87" t="str">
        <f>IF(ISBLANK(BE258),"",VLOOKUP(BE258,Key!$G$3:$H$6,2,FALSE))</f>
        <v/>
      </c>
      <c r="CV258" s="87" t="str">
        <f>IF(ISBLANK(BG258),"",VLOOKUP(BG258,Key!$G$3:$H$6,2,FALSE))</f>
        <v/>
      </c>
      <c r="CW258" s="87" t="str">
        <f>IF(ISBLANK(BI258),"",VLOOKUP(BI258,Key!$G$3:$H$6,2,FALSE))</f>
        <v/>
      </c>
      <c r="CX258" s="87" t="str">
        <f>IF(ISBLANK(BK258),"",VLOOKUP(BK258,Key!$G$3:$H$6,2,FALSE))</f>
        <v/>
      </c>
      <c r="CY258" s="87" t="str">
        <f>IF(ISBLANK(BM258),"",VLOOKUP(BM258,Key!$G$3:$H$6,2,FALSE))</f>
        <v/>
      </c>
      <c r="CZ258" s="87" t="str">
        <f>IF(ISBLANK(BO258),"",VLOOKUP(BO258,Key!$G$3:$H$6,2,FALSE))</f>
        <v/>
      </c>
    </row>
    <row r="259" spans="1:104" ht="29" x14ac:dyDescent="0.35">
      <c r="A259" s="174"/>
      <c r="B259" s="157"/>
      <c r="C259" s="29" t="s">
        <v>374</v>
      </c>
      <c r="D259" s="45"/>
      <c r="E259" s="46"/>
      <c r="F259" s="46"/>
      <c r="G259" s="48"/>
      <c r="H259" s="45"/>
      <c r="I259" s="47"/>
      <c r="J259" s="46"/>
      <c r="K259" s="47"/>
      <c r="L259" s="46"/>
      <c r="M259" s="48"/>
      <c r="N259" s="45"/>
      <c r="O259" s="47"/>
      <c r="P259" s="46"/>
      <c r="Q259" s="47"/>
      <c r="R259" s="46"/>
      <c r="S259" s="48"/>
      <c r="T259" s="45"/>
      <c r="U259" s="47"/>
      <c r="V259" s="46"/>
      <c r="W259" s="47"/>
      <c r="X259" s="46"/>
      <c r="Y259" s="48"/>
      <c r="Z259" s="45"/>
      <c r="AA259" s="47"/>
      <c r="AB259" s="46"/>
      <c r="AC259" s="47"/>
      <c r="AD259" s="46"/>
      <c r="AE259" s="48"/>
      <c r="AF259" s="45"/>
      <c r="AG259" s="47"/>
      <c r="AH259" s="46"/>
      <c r="AI259" s="47"/>
      <c r="AJ259" s="46"/>
      <c r="AK259" s="48"/>
      <c r="AL259" s="45"/>
      <c r="AM259" s="47"/>
      <c r="AN259" s="46"/>
      <c r="AO259" s="47"/>
      <c r="AP259" s="46"/>
      <c r="AQ259" s="48"/>
      <c r="AR259" s="45"/>
      <c r="AS259" s="47"/>
      <c r="AT259" s="46"/>
      <c r="AU259" s="47"/>
      <c r="AV259" s="46"/>
      <c r="AW259" s="48"/>
      <c r="AX259" s="45"/>
      <c r="AY259" s="47"/>
      <c r="AZ259" s="46"/>
      <c r="BA259" s="47"/>
      <c r="BB259" s="46"/>
      <c r="BC259" s="48"/>
      <c r="BD259" s="45"/>
      <c r="BE259" s="47"/>
      <c r="BF259" s="46"/>
      <c r="BG259" s="47"/>
      <c r="BH259" s="46"/>
      <c r="BI259" s="48"/>
      <c r="BJ259" s="45"/>
      <c r="BK259" s="47"/>
      <c r="BL259" s="46"/>
      <c r="BM259" s="47"/>
      <c r="BN259" s="46"/>
      <c r="BO259" s="48"/>
      <c r="BP259" s="79">
        <f>Properties!$C$5</f>
        <v>0</v>
      </c>
      <c r="BQ259" s="84" t="s">
        <v>253</v>
      </c>
      <c r="BR259" s="80" t="s">
        <v>358</v>
      </c>
      <c r="BS259" s="80">
        <f t="shared" si="12"/>
        <v>0</v>
      </c>
      <c r="BT259" s="80">
        <f t="shared" si="13"/>
        <v>0</v>
      </c>
      <c r="BU259" s="80">
        <f t="shared" si="14"/>
        <v>0</v>
      </c>
      <c r="BV259" s="87" t="str">
        <f>IF(ISBLANK(G259),"",VLOOKUP(G259,Key!$G$3:$H$6,2,FALSE))</f>
        <v/>
      </c>
      <c r="BW259" s="87" t="str">
        <f>IF(ISBLANK(I259),"",VLOOKUP(I259,Key!$G$3:$H$6,2,FALSE))</f>
        <v/>
      </c>
      <c r="BX259" s="87" t="str">
        <f>IF(ISBLANK(K259),"",VLOOKUP(K259,Key!$G$3:$H$6,2,FALSE))</f>
        <v/>
      </c>
      <c r="BY259" s="87" t="str">
        <f>IF(ISBLANK(M259),"",VLOOKUP(M259,Key!$G$3:$H$6,2,FALSE))</f>
        <v/>
      </c>
      <c r="BZ259" s="87" t="str">
        <f>IF(ISBLANK(O259),"",VLOOKUP(O259,Key!$G$3:$H$6,2,FALSE))</f>
        <v/>
      </c>
      <c r="CA259" s="87" t="str">
        <f>IF(ISBLANK(Q259),"",VLOOKUP(Q259,Key!$G$3:$H$6,2,FALSE))</f>
        <v/>
      </c>
      <c r="CB259" s="87" t="str">
        <f>IF(ISBLANK(S259),"",VLOOKUP(S259,Key!$G$3:$H$6,2,FALSE))</f>
        <v/>
      </c>
      <c r="CC259" s="87" t="str">
        <f>IF(ISBLANK(U259),"",VLOOKUP(U259,Key!$G$3:$H$6,2,FALSE))</f>
        <v/>
      </c>
      <c r="CD259" s="87" t="str">
        <f>IF(ISBLANK(W259),"",VLOOKUP(W259,Key!$G$3:$H$6,2,FALSE))</f>
        <v/>
      </c>
      <c r="CE259" s="87" t="str">
        <f>IF(ISBLANK(Y259),"",VLOOKUP(Y259,Key!$G$3:$H$6,2,FALSE))</f>
        <v/>
      </c>
      <c r="CF259" s="87" t="str">
        <f>IF(ISBLANK(AA259),"",VLOOKUP(AA259,Key!$G$3:$H$6,2,FALSE))</f>
        <v/>
      </c>
      <c r="CG259" s="87" t="str">
        <f>IF(ISBLANK(AC259),"",VLOOKUP(AC259,Key!$G$3:$H$6,2,FALSE))</f>
        <v/>
      </c>
      <c r="CH259" s="87" t="str">
        <f>IF(ISBLANK(AE259),"",VLOOKUP(AE259,Key!$G$3:$H$6,2,FALSE))</f>
        <v/>
      </c>
      <c r="CI259" s="87" t="str">
        <f>IF(ISBLANK(AG259),"",VLOOKUP(AG259,Key!$G$3:$H$6,2,FALSE))</f>
        <v/>
      </c>
      <c r="CJ259" s="87" t="str">
        <f>IF(ISBLANK(AI259),"",VLOOKUP(AI259,Key!$G$3:$H$6,2,FALSE))</f>
        <v/>
      </c>
      <c r="CK259" s="87" t="str">
        <f>IF(ISBLANK(AK259),"",VLOOKUP(AK259,Key!$G$3:$H$6,2,FALSE))</f>
        <v/>
      </c>
      <c r="CL259" s="87" t="str">
        <f>IF(ISBLANK(AM259),"",VLOOKUP(AM259,Key!$G$3:$H$6,2,FALSE))</f>
        <v/>
      </c>
      <c r="CM259" s="87" t="str">
        <f>IF(ISBLANK(AO259),"",VLOOKUP(AO259,Key!$G$3:$H$6,2,FALSE))</f>
        <v/>
      </c>
      <c r="CN259" s="87" t="str">
        <f>IF(ISBLANK(AQ259),"",VLOOKUP(AQ259,Key!$G$3:$H$6,2,FALSE))</f>
        <v/>
      </c>
      <c r="CO259" s="87" t="str">
        <f>IF(ISBLANK(AS259),"",VLOOKUP(AS259,Key!$G$3:$H$6,2,FALSE))</f>
        <v/>
      </c>
      <c r="CP259" s="87" t="str">
        <f>IF(ISBLANK(AU259),"",VLOOKUP(AU259,Key!$G$3:$H$6,2,FALSE))</f>
        <v/>
      </c>
      <c r="CQ259" s="87" t="str">
        <f>IF(ISBLANK(AW259),"",VLOOKUP(AW259,Key!$G$3:$H$6,2,FALSE))</f>
        <v/>
      </c>
      <c r="CR259" s="87" t="str">
        <f>IF(ISBLANK(AY259),"",VLOOKUP(AY259,Key!$G$3:$H$6,2,FALSE))</f>
        <v/>
      </c>
      <c r="CS259" s="87" t="str">
        <f>IF(ISBLANK(BA259),"",VLOOKUP(BA259,Key!$G$3:$H$6,2,FALSE))</f>
        <v/>
      </c>
      <c r="CT259" s="87" t="str">
        <f>IF(ISBLANK(BC259),"",VLOOKUP(BC259,Key!$G$3:$H$6,2,FALSE))</f>
        <v/>
      </c>
      <c r="CU259" s="87" t="str">
        <f>IF(ISBLANK(BE259),"",VLOOKUP(BE259,Key!$G$3:$H$6,2,FALSE))</f>
        <v/>
      </c>
      <c r="CV259" s="87" t="str">
        <f>IF(ISBLANK(BG259),"",VLOOKUP(BG259,Key!$G$3:$H$6,2,FALSE))</f>
        <v/>
      </c>
      <c r="CW259" s="87" t="str">
        <f>IF(ISBLANK(BI259),"",VLOOKUP(BI259,Key!$G$3:$H$6,2,FALSE))</f>
        <v/>
      </c>
      <c r="CX259" s="87" t="str">
        <f>IF(ISBLANK(BK259),"",VLOOKUP(BK259,Key!$G$3:$H$6,2,FALSE))</f>
        <v/>
      </c>
      <c r="CY259" s="87" t="str">
        <f>IF(ISBLANK(BM259),"",VLOOKUP(BM259,Key!$G$3:$H$6,2,FALSE))</f>
        <v/>
      </c>
      <c r="CZ259" s="87" t="str">
        <f>IF(ISBLANK(BO259),"",VLOOKUP(BO259,Key!$G$3:$H$6,2,FALSE))</f>
        <v/>
      </c>
    </row>
    <row r="260" spans="1:104" x14ac:dyDescent="0.35">
      <c r="A260" s="174"/>
      <c r="B260" s="157"/>
      <c r="C260" s="29" t="s">
        <v>375</v>
      </c>
      <c r="D260" s="45"/>
      <c r="E260" s="46"/>
      <c r="F260" s="46"/>
      <c r="G260" s="48"/>
      <c r="H260" s="45"/>
      <c r="I260" s="47"/>
      <c r="J260" s="46"/>
      <c r="K260" s="47"/>
      <c r="L260" s="46"/>
      <c r="M260" s="48"/>
      <c r="N260" s="45"/>
      <c r="O260" s="47"/>
      <c r="P260" s="46"/>
      <c r="Q260" s="47"/>
      <c r="R260" s="46"/>
      <c r="S260" s="48"/>
      <c r="T260" s="45"/>
      <c r="U260" s="47"/>
      <c r="V260" s="46"/>
      <c r="W260" s="47"/>
      <c r="X260" s="46"/>
      <c r="Y260" s="48"/>
      <c r="Z260" s="45"/>
      <c r="AA260" s="47"/>
      <c r="AB260" s="46"/>
      <c r="AC260" s="47"/>
      <c r="AD260" s="46"/>
      <c r="AE260" s="48"/>
      <c r="AF260" s="45"/>
      <c r="AG260" s="47"/>
      <c r="AH260" s="46"/>
      <c r="AI260" s="47"/>
      <c r="AJ260" s="46"/>
      <c r="AK260" s="48"/>
      <c r="AL260" s="45"/>
      <c r="AM260" s="47"/>
      <c r="AN260" s="46"/>
      <c r="AO260" s="47"/>
      <c r="AP260" s="46"/>
      <c r="AQ260" s="48"/>
      <c r="AR260" s="45"/>
      <c r="AS260" s="47"/>
      <c r="AT260" s="46"/>
      <c r="AU260" s="47"/>
      <c r="AV260" s="46"/>
      <c r="AW260" s="48"/>
      <c r="AX260" s="45"/>
      <c r="AY260" s="47"/>
      <c r="AZ260" s="46"/>
      <c r="BA260" s="47"/>
      <c r="BB260" s="46"/>
      <c r="BC260" s="48"/>
      <c r="BD260" s="45"/>
      <c r="BE260" s="47"/>
      <c r="BF260" s="46"/>
      <c r="BG260" s="47"/>
      <c r="BH260" s="46"/>
      <c r="BI260" s="48"/>
      <c r="BJ260" s="45"/>
      <c r="BK260" s="47"/>
      <c r="BL260" s="46"/>
      <c r="BM260" s="47"/>
      <c r="BN260" s="46"/>
      <c r="BO260" s="48"/>
      <c r="BP260" s="79">
        <f>Properties!$C$5</f>
        <v>0</v>
      </c>
      <c r="BQ260" s="84" t="s">
        <v>253</v>
      </c>
      <c r="BR260" s="80" t="s">
        <v>358</v>
      </c>
      <c r="BS260" s="80">
        <f t="shared" si="12"/>
        <v>0</v>
      </c>
      <c r="BT260" s="80">
        <f t="shared" si="13"/>
        <v>0</v>
      </c>
      <c r="BU260" s="80">
        <f t="shared" si="14"/>
        <v>0</v>
      </c>
      <c r="BV260" s="87" t="str">
        <f>IF(ISBLANK(G260),"",VLOOKUP(G260,Key!$G$3:$H$6,2,FALSE))</f>
        <v/>
      </c>
      <c r="BW260" s="87" t="str">
        <f>IF(ISBLANK(I260),"",VLOOKUP(I260,Key!$G$3:$H$6,2,FALSE))</f>
        <v/>
      </c>
      <c r="BX260" s="87" t="str">
        <f>IF(ISBLANK(K260),"",VLOOKUP(K260,Key!$G$3:$H$6,2,FALSE))</f>
        <v/>
      </c>
      <c r="BY260" s="87" t="str">
        <f>IF(ISBLANK(M260),"",VLOOKUP(M260,Key!$G$3:$H$6,2,FALSE))</f>
        <v/>
      </c>
      <c r="BZ260" s="87" t="str">
        <f>IF(ISBLANK(O260),"",VLOOKUP(O260,Key!$G$3:$H$6,2,FALSE))</f>
        <v/>
      </c>
      <c r="CA260" s="87" t="str">
        <f>IF(ISBLANK(Q260),"",VLOOKUP(Q260,Key!$G$3:$H$6,2,FALSE))</f>
        <v/>
      </c>
      <c r="CB260" s="87" t="str">
        <f>IF(ISBLANK(S260),"",VLOOKUP(S260,Key!$G$3:$H$6,2,FALSE))</f>
        <v/>
      </c>
      <c r="CC260" s="87" t="str">
        <f>IF(ISBLANK(U260),"",VLOOKUP(U260,Key!$G$3:$H$6,2,FALSE))</f>
        <v/>
      </c>
      <c r="CD260" s="87" t="str">
        <f>IF(ISBLANK(W260),"",VLOOKUP(W260,Key!$G$3:$H$6,2,FALSE))</f>
        <v/>
      </c>
      <c r="CE260" s="87" t="str">
        <f>IF(ISBLANK(Y260),"",VLOOKUP(Y260,Key!$G$3:$H$6,2,FALSE))</f>
        <v/>
      </c>
      <c r="CF260" s="87" t="str">
        <f>IF(ISBLANK(AA260),"",VLOOKUP(AA260,Key!$G$3:$H$6,2,FALSE))</f>
        <v/>
      </c>
      <c r="CG260" s="87" t="str">
        <f>IF(ISBLANK(AC260),"",VLOOKUP(AC260,Key!$G$3:$H$6,2,FALSE))</f>
        <v/>
      </c>
      <c r="CH260" s="87" t="str">
        <f>IF(ISBLANK(AE260),"",VLOOKUP(AE260,Key!$G$3:$H$6,2,FALSE))</f>
        <v/>
      </c>
      <c r="CI260" s="87" t="str">
        <f>IF(ISBLANK(AG260),"",VLOOKUP(AG260,Key!$G$3:$H$6,2,FALSE))</f>
        <v/>
      </c>
      <c r="CJ260" s="87" t="str">
        <f>IF(ISBLANK(AI260),"",VLOOKUP(AI260,Key!$G$3:$H$6,2,FALSE))</f>
        <v/>
      </c>
      <c r="CK260" s="87" t="str">
        <f>IF(ISBLANK(AK260),"",VLOOKUP(AK260,Key!$G$3:$H$6,2,FALSE))</f>
        <v/>
      </c>
      <c r="CL260" s="87" t="str">
        <f>IF(ISBLANK(AM260),"",VLOOKUP(AM260,Key!$G$3:$H$6,2,FALSE))</f>
        <v/>
      </c>
      <c r="CM260" s="87" t="str">
        <f>IF(ISBLANK(AO260),"",VLOOKUP(AO260,Key!$G$3:$H$6,2,FALSE))</f>
        <v/>
      </c>
      <c r="CN260" s="87" t="str">
        <f>IF(ISBLANK(AQ260),"",VLOOKUP(AQ260,Key!$G$3:$H$6,2,FALSE))</f>
        <v/>
      </c>
      <c r="CO260" s="87" t="str">
        <f>IF(ISBLANK(AS260),"",VLOOKUP(AS260,Key!$G$3:$H$6,2,FALSE))</f>
        <v/>
      </c>
      <c r="CP260" s="87" t="str">
        <f>IF(ISBLANK(AU260),"",VLOOKUP(AU260,Key!$G$3:$H$6,2,FALSE))</f>
        <v/>
      </c>
      <c r="CQ260" s="87" t="str">
        <f>IF(ISBLANK(AW260),"",VLOOKUP(AW260,Key!$G$3:$H$6,2,FALSE))</f>
        <v/>
      </c>
      <c r="CR260" s="87" t="str">
        <f>IF(ISBLANK(AY260),"",VLOOKUP(AY260,Key!$G$3:$H$6,2,FALSE))</f>
        <v/>
      </c>
      <c r="CS260" s="87" t="str">
        <f>IF(ISBLANK(BA260),"",VLOOKUP(BA260,Key!$G$3:$H$6,2,FALSE))</f>
        <v/>
      </c>
      <c r="CT260" s="87" t="str">
        <f>IF(ISBLANK(BC260),"",VLOOKUP(BC260,Key!$G$3:$H$6,2,FALSE))</f>
        <v/>
      </c>
      <c r="CU260" s="87" t="str">
        <f>IF(ISBLANK(BE260),"",VLOOKUP(BE260,Key!$G$3:$H$6,2,FALSE))</f>
        <v/>
      </c>
      <c r="CV260" s="87" t="str">
        <f>IF(ISBLANK(BG260),"",VLOOKUP(BG260,Key!$G$3:$H$6,2,FALSE))</f>
        <v/>
      </c>
      <c r="CW260" s="87" t="str">
        <f>IF(ISBLANK(BI260),"",VLOOKUP(BI260,Key!$G$3:$H$6,2,FALSE))</f>
        <v/>
      </c>
      <c r="CX260" s="87" t="str">
        <f>IF(ISBLANK(BK260),"",VLOOKUP(BK260,Key!$G$3:$H$6,2,FALSE))</f>
        <v/>
      </c>
      <c r="CY260" s="87" t="str">
        <f>IF(ISBLANK(BM260),"",VLOOKUP(BM260,Key!$G$3:$H$6,2,FALSE))</f>
        <v/>
      </c>
      <c r="CZ260" s="87" t="str">
        <f>IF(ISBLANK(BO260),"",VLOOKUP(BO260,Key!$G$3:$H$6,2,FALSE))</f>
        <v/>
      </c>
    </row>
    <row r="261" spans="1:104" x14ac:dyDescent="0.35">
      <c r="A261" s="174"/>
      <c r="B261" s="157"/>
      <c r="C261" s="29" t="s">
        <v>376</v>
      </c>
      <c r="D261" s="45"/>
      <c r="E261" s="46"/>
      <c r="F261" s="46"/>
      <c r="G261" s="48"/>
      <c r="H261" s="45"/>
      <c r="I261" s="47"/>
      <c r="J261" s="46"/>
      <c r="K261" s="47"/>
      <c r="L261" s="46"/>
      <c r="M261" s="48"/>
      <c r="N261" s="45"/>
      <c r="O261" s="47"/>
      <c r="P261" s="46"/>
      <c r="Q261" s="47"/>
      <c r="R261" s="46"/>
      <c r="S261" s="48"/>
      <c r="T261" s="45"/>
      <c r="U261" s="47"/>
      <c r="V261" s="46"/>
      <c r="W261" s="47"/>
      <c r="X261" s="46"/>
      <c r="Y261" s="48"/>
      <c r="Z261" s="45"/>
      <c r="AA261" s="47"/>
      <c r="AB261" s="46"/>
      <c r="AC261" s="47"/>
      <c r="AD261" s="46"/>
      <c r="AE261" s="48"/>
      <c r="AF261" s="45"/>
      <c r="AG261" s="47"/>
      <c r="AH261" s="46"/>
      <c r="AI261" s="47"/>
      <c r="AJ261" s="46"/>
      <c r="AK261" s="48"/>
      <c r="AL261" s="45"/>
      <c r="AM261" s="47"/>
      <c r="AN261" s="46"/>
      <c r="AO261" s="47"/>
      <c r="AP261" s="46"/>
      <c r="AQ261" s="48"/>
      <c r="AR261" s="45"/>
      <c r="AS261" s="47"/>
      <c r="AT261" s="46"/>
      <c r="AU261" s="47"/>
      <c r="AV261" s="46"/>
      <c r="AW261" s="48"/>
      <c r="AX261" s="45"/>
      <c r="AY261" s="47"/>
      <c r="AZ261" s="46"/>
      <c r="BA261" s="47"/>
      <c r="BB261" s="46"/>
      <c r="BC261" s="48"/>
      <c r="BD261" s="45"/>
      <c r="BE261" s="47"/>
      <c r="BF261" s="46"/>
      <c r="BG261" s="47"/>
      <c r="BH261" s="46"/>
      <c r="BI261" s="48"/>
      <c r="BJ261" s="45"/>
      <c r="BK261" s="47"/>
      <c r="BL261" s="46"/>
      <c r="BM261" s="47"/>
      <c r="BN261" s="46"/>
      <c r="BO261" s="48"/>
      <c r="BP261" s="79">
        <f>Properties!$C$5</f>
        <v>0</v>
      </c>
      <c r="BQ261" s="84" t="s">
        <v>253</v>
      </c>
      <c r="BR261" s="80" t="s">
        <v>358</v>
      </c>
      <c r="BS261" s="80">
        <f t="shared" si="12"/>
        <v>0</v>
      </c>
      <c r="BT261" s="80">
        <f t="shared" si="13"/>
        <v>0</v>
      </c>
      <c r="BU261" s="80">
        <f t="shared" si="14"/>
        <v>0</v>
      </c>
      <c r="BV261" s="87" t="str">
        <f>IF(ISBLANK(G261),"",VLOOKUP(G261,Key!$G$3:$H$6,2,FALSE))</f>
        <v/>
      </c>
      <c r="BW261" s="87" t="str">
        <f>IF(ISBLANK(I261),"",VLOOKUP(I261,Key!$G$3:$H$6,2,FALSE))</f>
        <v/>
      </c>
      <c r="BX261" s="87" t="str">
        <f>IF(ISBLANK(K261),"",VLOOKUP(K261,Key!$G$3:$H$6,2,FALSE))</f>
        <v/>
      </c>
      <c r="BY261" s="87" t="str">
        <f>IF(ISBLANK(M261),"",VLOOKUP(M261,Key!$G$3:$H$6,2,FALSE))</f>
        <v/>
      </c>
      <c r="BZ261" s="87" t="str">
        <f>IF(ISBLANK(O261),"",VLOOKUP(O261,Key!$G$3:$H$6,2,FALSE))</f>
        <v/>
      </c>
      <c r="CA261" s="87" t="str">
        <f>IF(ISBLANK(Q261),"",VLOOKUP(Q261,Key!$G$3:$H$6,2,FALSE))</f>
        <v/>
      </c>
      <c r="CB261" s="87" t="str">
        <f>IF(ISBLANK(S261),"",VLOOKUP(S261,Key!$G$3:$H$6,2,FALSE))</f>
        <v/>
      </c>
      <c r="CC261" s="87" t="str">
        <f>IF(ISBLANK(U261),"",VLOOKUP(U261,Key!$G$3:$H$6,2,FALSE))</f>
        <v/>
      </c>
      <c r="CD261" s="87" t="str">
        <f>IF(ISBLANK(W261),"",VLOOKUP(W261,Key!$G$3:$H$6,2,FALSE))</f>
        <v/>
      </c>
      <c r="CE261" s="87" t="str">
        <f>IF(ISBLANK(Y261),"",VLOOKUP(Y261,Key!$G$3:$H$6,2,FALSE))</f>
        <v/>
      </c>
      <c r="CF261" s="87" t="str">
        <f>IF(ISBLANK(AA261),"",VLOOKUP(AA261,Key!$G$3:$H$6,2,FALSE))</f>
        <v/>
      </c>
      <c r="CG261" s="87" t="str">
        <f>IF(ISBLANK(AC261),"",VLOOKUP(AC261,Key!$G$3:$H$6,2,FALSE))</f>
        <v/>
      </c>
      <c r="CH261" s="87" t="str">
        <f>IF(ISBLANK(AE261),"",VLOOKUP(AE261,Key!$G$3:$H$6,2,FALSE))</f>
        <v/>
      </c>
      <c r="CI261" s="87" t="str">
        <f>IF(ISBLANK(AG261),"",VLOOKUP(AG261,Key!$G$3:$H$6,2,FALSE))</f>
        <v/>
      </c>
      <c r="CJ261" s="87" t="str">
        <f>IF(ISBLANK(AI261),"",VLOOKUP(AI261,Key!$G$3:$H$6,2,FALSE))</f>
        <v/>
      </c>
      <c r="CK261" s="87" t="str">
        <f>IF(ISBLANK(AK261),"",VLOOKUP(AK261,Key!$G$3:$H$6,2,FALSE))</f>
        <v/>
      </c>
      <c r="CL261" s="87" t="str">
        <f>IF(ISBLANK(AM261),"",VLOOKUP(AM261,Key!$G$3:$H$6,2,FALSE))</f>
        <v/>
      </c>
      <c r="CM261" s="87" t="str">
        <f>IF(ISBLANK(AO261),"",VLOOKUP(AO261,Key!$G$3:$H$6,2,FALSE))</f>
        <v/>
      </c>
      <c r="CN261" s="87" t="str">
        <f>IF(ISBLANK(AQ261),"",VLOOKUP(AQ261,Key!$G$3:$H$6,2,FALSE))</f>
        <v/>
      </c>
      <c r="CO261" s="87" t="str">
        <f>IF(ISBLANK(AS261),"",VLOOKUP(AS261,Key!$G$3:$H$6,2,FALSE))</f>
        <v/>
      </c>
      <c r="CP261" s="87" t="str">
        <f>IF(ISBLANK(AU261),"",VLOOKUP(AU261,Key!$G$3:$H$6,2,FALSE))</f>
        <v/>
      </c>
      <c r="CQ261" s="87" t="str">
        <f>IF(ISBLANK(AW261),"",VLOOKUP(AW261,Key!$G$3:$H$6,2,FALSE))</f>
        <v/>
      </c>
      <c r="CR261" s="87" t="str">
        <f>IF(ISBLANK(AY261),"",VLOOKUP(AY261,Key!$G$3:$H$6,2,FALSE))</f>
        <v/>
      </c>
      <c r="CS261" s="87" t="str">
        <f>IF(ISBLANK(BA261),"",VLOOKUP(BA261,Key!$G$3:$H$6,2,FALSE))</f>
        <v/>
      </c>
      <c r="CT261" s="87" t="str">
        <f>IF(ISBLANK(BC261),"",VLOOKUP(BC261,Key!$G$3:$H$6,2,FALSE))</f>
        <v/>
      </c>
      <c r="CU261" s="87" t="str">
        <f>IF(ISBLANK(BE261),"",VLOOKUP(BE261,Key!$G$3:$H$6,2,FALSE))</f>
        <v/>
      </c>
      <c r="CV261" s="87" t="str">
        <f>IF(ISBLANK(BG261),"",VLOOKUP(BG261,Key!$G$3:$H$6,2,FALSE))</f>
        <v/>
      </c>
      <c r="CW261" s="87" t="str">
        <f>IF(ISBLANK(BI261),"",VLOOKUP(BI261,Key!$G$3:$H$6,2,FALSE))</f>
        <v/>
      </c>
      <c r="CX261" s="87" t="str">
        <f>IF(ISBLANK(BK261),"",VLOOKUP(BK261,Key!$G$3:$H$6,2,FALSE))</f>
        <v/>
      </c>
      <c r="CY261" s="87" t="str">
        <f>IF(ISBLANK(BM261),"",VLOOKUP(BM261,Key!$G$3:$H$6,2,FALSE))</f>
        <v/>
      </c>
      <c r="CZ261" s="87" t="str">
        <f>IF(ISBLANK(BO261),"",VLOOKUP(BO261,Key!$G$3:$H$6,2,FALSE))</f>
        <v/>
      </c>
    </row>
    <row r="262" spans="1:104" x14ac:dyDescent="0.35">
      <c r="A262" s="174"/>
      <c r="B262" s="157"/>
      <c r="C262" s="29" t="s">
        <v>377</v>
      </c>
      <c r="D262" s="45"/>
      <c r="E262" s="46"/>
      <c r="F262" s="46"/>
      <c r="G262" s="48"/>
      <c r="H262" s="45"/>
      <c r="I262" s="47"/>
      <c r="J262" s="46"/>
      <c r="K262" s="47"/>
      <c r="L262" s="46"/>
      <c r="M262" s="48"/>
      <c r="N262" s="45"/>
      <c r="O262" s="47"/>
      <c r="P262" s="46"/>
      <c r="Q262" s="47"/>
      <c r="R262" s="46"/>
      <c r="S262" s="48"/>
      <c r="T262" s="45"/>
      <c r="U262" s="47"/>
      <c r="V262" s="46"/>
      <c r="W262" s="47"/>
      <c r="X262" s="46"/>
      <c r="Y262" s="48"/>
      <c r="Z262" s="45"/>
      <c r="AA262" s="47"/>
      <c r="AB262" s="46"/>
      <c r="AC262" s="47"/>
      <c r="AD262" s="46"/>
      <c r="AE262" s="48"/>
      <c r="AF262" s="45"/>
      <c r="AG262" s="47"/>
      <c r="AH262" s="46"/>
      <c r="AI262" s="47"/>
      <c r="AJ262" s="46"/>
      <c r="AK262" s="48"/>
      <c r="AL262" s="45"/>
      <c r="AM262" s="47"/>
      <c r="AN262" s="46"/>
      <c r="AO262" s="47"/>
      <c r="AP262" s="46"/>
      <c r="AQ262" s="48"/>
      <c r="AR262" s="45"/>
      <c r="AS262" s="47"/>
      <c r="AT262" s="46"/>
      <c r="AU262" s="47"/>
      <c r="AV262" s="46"/>
      <c r="AW262" s="48"/>
      <c r="AX262" s="45"/>
      <c r="AY262" s="47"/>
      <c r="AZ262" s="46"/>
      <c r="BA262" s="47"/>
      <c r="BB262" s="46"/>
      <c r="BC262" s="48"/>
      <c r="BD262" s="45"/>
      <c r="BE262" s="47"/>
      <c r="BF262" s="46"/>
      <c r="BG262" s="47"/>
      <c r="BH262" s="46"/>
      <c r="BI262" s="48"/>
      <c r="BJ262" s="45"/>
      <c r="BK262" s="47"/>
      <c r="BL262" s="46"/>
      <c r="BM262" s="47"/>
      <c r="BN262" s="46"/>
      <c r="BO262" s="48"/>
      <c r="BP262" s="79">
        <f>Properties!$C$5</f>
        <v>0</v>
      </c>
      <c r="BQ262" s="84" t="s">
        <v>253</v>
      </c>
      <c r="BR262" s="80" t="s">
        <v>358</v>
      </c>
      <c r="BS262" s="80">
        <f t="shared" ref="BS262:BS325" si="15">MAX(BV262:CZ262)</f>
        <v>0</v>
      </c>
      <c r="BT262" s="80">
        <f t="shared" ref="BT262:BT325" si="16">MIN(BV262:CZ262)</f>
        <v>0</v>
      </c>
      <c r="BU262" s="80">
        <f t="shared" ref="BU262:BU325" si="17">BS262-BT262</f>
        <v>0</v>
      </c>
      <c r="BV262" s="87" t="str">
        <f>IF(ISBLANK(G262),"",VLOOKUP(G262,Key!$G$3:$H$6,2,FALSE))</f>
        <v/>
      </c>
      <c r="BW262" s="87" t="str">
        <f>IF(ISBLANK(I262),"",VLOOKUP(I262,Key!$G$3:$H$6,2,FALSE))</f>
        <v/>
      </c>
      <c r="BX262" s="87" t="str">
        <f>IF(ISBLANK(K262),"",VLOOKUP(K262,Key!$G$3:$H$6,2,FALSE))</f>
        <v/>
      </c>
      <c r="BY262" s="87" t="str">
        <f>IF(ISBLANK(M262),"",VLOOKUP(M262,Key!$G$3:$H$6,2,FALSE))</f>
        <v/>
      </c>
      <c r="BZ262" s="87" t="str">
        <f>IF(ISBLANK(O262),"",VLOOKUP(O262,Key!$G$3:$H$6,2,FALSE))</f>
        <v/>
      </c>
      <c r="CA262" s="87" t="str">
        <f>IF(ISBLANK(Q262),"",VLOOKUP(Q262,Key!$G$3:$H$6,2,FALSE))</f>
        <v/>
      </c>
      <c r="CB262" s="87" t="str">
        <f>IF(ISBLANK(S262),"",VLOOKUP(S262,Key!$G$3:$H$6,2,FALSE))</f>
        <v/>
      </c>
      <c r="CC262" s="87" t="str">
        <f>IF(ISBLANK(U262),"",VLOOKUP(U262,Key!$G$3:$H$6,2,FALSE))</f>
        <v/>
      </c>
      <c r="CD262" s="87" t="str">
        <f>IF(ISBLANK(W262),"",VLOOKUP(W262,Key!$G$3:$H$6,2,FALSE))</f>
        <v/>
      </c>
      <c r="CE262" s="87" t="str">
        <f>IF(ISBLANK(Y262),"",VLOOKUP(Y262,Key!$G$3:$H$6,2,FALSE))</f>
        <v/>
      </c>
      <c r="CF262" s="87" t="str">
        <f>IF(ISBLANK(AA262),"",VLOOKUP(AA262,Key!$G$3:$H$6,2,FALSE))</f>
        <v/>
      </c>
      <c r="CG262" s="87" t="str">
        <f>IF(ISBLANK(AC262),"",VLOOKUP(AC262,Key!$G$3:$H$6,2,FALSE))</f>
        <v/>
      </c>
      <c r="CH262" s="87" t="str">
        <f>IF(ISBLANK(AE262),"",VLOOKUP(AE262,Key!$G$3:$H$6,2,FALSE))</f>
        <v/>
      </c>
      <c r="CI262" s="87" t="str">
        <f>IF(ISBLANK(AG262),"",VLOOKUP(AG262,Key!$G$3:$H$6,2,FALSE))</f>
        <v/>
      </c>
      <c r="CJ262" s="87" t="str">
        <f>IF(ISBLANK(AI262),"",VLOOKUP(AI262,Key!$G$3:$H$6,2,FALSE))</f>
        <v/>
      </c>
      <c r="CK262" s="87" t="str">
        <f>IF(ISBLANK(AK262),"",VLOOKUP(AK262,Key!$G$3:$H$6,2,FALSE))</f>
        <v/>
      </c>
      <c r="CL262" s="87" t="str">
        <f>IF(ISBLANK(AM262),"",VLOOKUP(AM262,Key!$G$3:$H$6,2,FALSE))</f>
        <v/>
      </c>
      <c r="CM262" s="87" t="str">
        <f>IF(ISBLANK(AO262),"",VLOOKUP(AO262,Key!$G$3:$H$6,2,FALSE))</f>
        <v/>
      </c>
      <c r="CN262" s="87" t="str">
        <f>IF(ISBLANK(AQ262),"",VLOOKUP(AQ262,Key!$G$3:$H$6,2,FALSE))</f>
        <v/>
      </c>
      <c r="CO262" s="87" t="str">
        <f>IF(ISBLANK(AS262),"",VLOOKUP(AS262,Key!$G$3:$H$6,2,FALSE))</f>
        <v/>
      </c>
      <c r="CP262" s="87" t="str">
        <f>IF(ISBLANK(AU262),"",VLOOKUP(AU262,Key!$G$3:$H$6,2,FALSE))</f>
        <v/>
      </c>
      <c r="CQ262" s="87" t="str">
        <f>IF(ISBLANK(AW262),"",VLOOKUP(AW262,Key!$G$3:$H$6,2,FALSE))</f>
        <v/>
      </c>
      <c r="CR262" s="87" t="str">
        <f>IF(ISBLANK(AY262),"",VLOOKUP(AY262,Key!$G$3:$H$6,2,FALSE))</f>
        <v/>
      </c>
      <c r="CS262" s="87" t="str">
        <f>IF(ISBLANK(BA262),"",VLOOKUP(BA262,Key!$G$3:$H$6,2,FALSE))</f>
        <v/>
      </c>
      <c r="CT262" s="87" t="str">
        <f>IF(ISBLANK(BC262),"",VLOOKUP(BC262,Key!$G$3:$H$6,2,FALSE))</f>
        <v/>
      </c>
      <c r="CU262" s="87" t="str">
        <f>IF(ISBLANK(BE262),"",VLOOKUP(BE262,Key!$G$3:$H$6,2,FALSE))</f>
        <v/>
      </c>
      <c r="CV262" s="87" t="str">
        <f>IF(ISBLANK(BG262),"",VLOOKUP(BG262,Key!$G$3:$H$6,2,FALSE))</f>
        <v/>
      </c>
      <c r="CW262" s="87" t="str">
        <f>IF(ISBLANK(BI262),"",VLOOKUP(BI262,Key!$G$3:$H$6,2,FALSE))</f>
        <v/>
      </c>
      <c r="CX262" s="87" t="str">
        <f>IF(ISBLANK(BK262),"",VLOOKUP(BK262,Key!$G$3:$H$6,2,FALSE))</f>
        <v/>
      </c>
      <c r="CY262" s="87" t="str">
        <f>IF(ISBLANK(BM262),"",VLOOKUP(BM262,Key!$G$3:$H$6,2,FALSE))</f>
        <v/>
      </c>
      <c r="CZ262" s="87" t="str">
        <f>IF(ISBLANK(BO262),"",VLOOKUP(BO262,Key!$G$3:$H$6,2,FALSE))</f>
        <v/>
      </c>
    </row>
    <row r="263" spans="1:104" x14ac:dyDescent="0.35">
      <c r="A263" s="174"/>
      <c r="B263" s="157"/>
      <c r="C263" s="29" t="s">
        <v>378</v>
      </c>
      <c r="D263" s="45"/>
      <c r="E263" s="46"/>
      <c r="F263" s="46"/>
      <c r="G263" s="48"/>
      <c r="H263" s="45"/>
      <c r="I263" s="47"/>
      <c r="J263" s="46"/>
      <c r="K263" s="47"/>
      <c r="L263" s="46"/>
      <c r="M263" s="48"/>
      <c r="N263" s="45"/>
      <c r="O263" s="47"/>
      <c r="P263" s="46"/>
      <c r="Q263" s="47"/>
      <c r="R263" s="46"/>
      <c r="S263" s="48"/>
      <c r="T263" s="45"/>
      <c r="U263" s="47"/>
      <c r="V263" s="46"/>
      <c r="W263" s="47"/>
      <c r="X263" s="46"/>
      <c r="Y263" s="48"/>
      <c r="Z263" s="45"/>
      <c r="AA263" s="47"/>
      <c r="AB263" s="46"/>
      <c r="AC263" s="47"/>
      <c r="AD263" s="46"/>
      <c r="AE263" s="48"/>
      <c r="AF263" s="45"/>
      <c r="AG263" s="47"/>
      <c r="AH263" s="46"/>
      <c r="AI263" s="47"/>
      <c r="AJ263" s="46"/>
      <c r="AK263" s="48"/>
      <c r="AL263" s="45"/>
      <c r="AM263" s="47"/>
      <c r="AN263" s="46"/>
      <c r="AO263" s="47"/>
      <c r="AP263" s="46"/>
      <c r="AQ263" s="48"/>
      <c r="AR263" s="45"/>
      <c r="AS263" s="47"/>
      <c r="AT263" s="46"/>
      <c r="AU263" s="47"/>
      <c r="AV263" s="46"/>
      <c r="AW263" s="48"/>
      <c r="AX263" s="45"/>
      <c r="AY263" s="47"/>
      <c r="AZ263" s="46"/>
      <c r="BA263" s="47"/>
      <c r="BB263" s="46"/>
      <c r="BC263" s="48"/>
      <c r="BD263" s="45"/>
      <c r="BE263" s="47"/>
      <c r="BF263" s="46"/>
      <c r="BG263" s="47"/>
      <c r="BH263" s="46"/>
      <c r="BI263" s="48"/>
      <c r="BJ263" s="45"/>
      <c r="BK263" s="47"/>
      <c r="BL263" s="46"/>
      <c r="BM263" s="47"/>
      <c r="BN263" s="46"/>
      <c r="BO263" s="48"/>
      <c r="BP263" s="79">
        <f>Properties!$C$5</f>
        <v>0</v>
      </c>
      <c r="BQ263" s="84" t="s">
        <v>253</v>
      </c>
      <c r="BR263" s="80" t="s">
        <v>358</v>
      </c>
      <c r="BS263" s="80">
        <f t="shared" si="15"/>
        <v>0</v>
      </c>
      <c r="BT263" s="80">
        <f t="shared" si="16"/>
        <v>0</v>
      </c>
      <c r="BU263" s="80">
        <f t="shared" si="17"/>
        <v>0</v>
      </c>
      <c r="BV263" s="87" t="str">
        <f>IF(ISBLANK(G263),"",VLOOKUP(G263,Key!$G$3:$H$6,2,FALSE))</f>
        <v/>
      </c>
      <c r="BW263" s="87" t="str">
        <f>IF(ISBLANK(I263),"",VLOOKUP(I263,Key!$G$3:$H$6,2,FALSE))</f>
        <v/>
      </c>
      <c r="BX263" s="87" t="str">
        <f>IF(ISBLANK(K263),"",VLOOKUP(K263,Key!$G$3:$H$6,2,FALSE))</f>
        <v/>
      </c>
      <c r="BY263" s="87" t="str">
        <f>IF(ISBLANK(M263),"",VLOOKUP(M263,Key!$G$3:$H$6,2,FALSE))</f>
        <v/>
      </c>
      <c r="BZ263" s="87" t="str">
        <f>IF(ISBLANK(O263),"",VLOOKUP(O263,Key!$G$3:$H$6,2,FALSE))</f>
        <v/>
      </c>
      <c r="CA263" s="87" t="str">
        <f>IF(ISBLANK(Q263),"",VLOOKUP(Q263,Key!$G$3:$H$6,2,FALSE))</f>
        <v/>
      </c>
      <c r="CB263" s="87" t="str">
        <f>IF(ISBLANK(S263),"",VLOOKUP(S263,Key!$G$3:$H$6,2,FALSE))</f>
        <v/>
      </c>
      <c r="CC263" s="87" t="str">
        <f>IF(ISBLANK(U263),"",VLOOKUP(U263,Key!$G$3:$H$6,2,FALSE))</f>
        <v/>
      </c>
      <c r="CD263" s="87" t="str">
        <f>IF(ISBLANK(W263),"",VLOOKUP(W263,Key!$G$3:$H$6,2,FALSE))</f>
        <v/>
      </c>
      <c r="CE263" s="87" t="str">
        <f>IF(ISBLANK(Y263),"",VLOOKUP(Y263,Key!$G$3:$H$6,2,FALSE))</f>
        <v/>
      </c>
      <c r="CF263" s="87" t="str">
        <f>IF(ISBLANK(AA263),"",VLOOKUP(AA263,Key!$G$3:$H$6,2,FALSE))</f>
        <v/>
      </c>
      <c r="CG263" s="87" t="str">
        <f>IF(ISBLANK(AC263),"",VLOOKUP(AC263,Key!$G$3:$H$6,2,FALSE))</f>
        <v/>
      </c>
      <c r="CH263" s="87" t="str">
        <f>IF(ISBLANK(AE263),"",VLOOKUP(AE263,Key!$G$3:$H$6,2,FALSE))</f>
        <v/>
      </c>
      <c r="CI263" s="87" t="str">
        <f>IF(ISBLANK(AG263),"",VLOOKUP(AG263,Key!$G$3:$H$6,2,FALSE))</f>
        <v/>
      </c>
      <c r="CJ263" s="87" t="str">
        <f>IF(ISBLANK(AI263),"",VLOOKUP(AI263,Key!$G$3:$H$6,2,FALSE))</f>
        <v/>
      </c>
      <c r="CK263" s="87" t="str">
        <f>IF(ISBLANK(AK263),"",VLOOKUP(AK263,Key!$G$3:$H$6,2,FALSE))</f>
        <v/>
      </c>
      <c r="CL263" s="87" t="str">
        <f>IF(ISBLANK(AM263),"",VLOOKUP(AM263,Key!$G$3:$H$6,2,FALSE))</f>
        <v/>
      </c>
      <c r="CM263" s="87" t="str">
        <f>IF(ISBLANK(AO263),"",VLOOKUP(AO263,Key!$G$3:$H$6,2,FALSE))</f>
        <v/>
      </c>
      <c r="CN263" s="87" t="str">
        <f>IF(ISBLANK(AQ263),"",VLOOKUP(AQ263,Key!$G$3:$H$6,2,FALSE))</f>
        <v/>
      </c>
      <c r="CO263" s="87" t="str">
        <f>IF(ISBLANK(AS263),"",VLOOKUP(AS263,Key!$G$3:$H$6,2,FALSE))</f>
        <v/>
      </c>
      <c r="CP263" s="87" t="str">
        <f>IF(ISBLANK(AU263),"",VLOOKUP(AU263,Key!$G$3:$H$6,2,FALSE))</f>
        <v/>
      </c>
      <c r="CQ263" s="87" t="str">
        <f>IF(ISBLANK(AW263),"",VLOOKUP(AW263,Key!$G$3:$H$6,2,FALSE))</f>
        <v/>
      </c>
      <c r="CR263" s="87" t="str">
        <f>IF(ISBLANK(AY263),"",VLOOKUP(AY263,Key!$G$3:$H$6,2,FALSE))</f>
        <v/>
      </c>
      <c r="CS263" s="87" t="str">
        <f>IF(ISBLANK(BA263),"",VLOOKUP(BA263,Key!$G$3:$H$6,2,FALSE))</f>
        <v/>
      </c>
      <c r="CT263" s="87" t="str">
        <f>IF(ISBLANK(BC263),"",VLOOKUP(BC263,Key!$G$3:$H$6,2,FALSE))</f>
        <v/>
      </c>
      <c r="CU263" s="87" t="str">
        <f>IF(ISBLANK(BE263),"",VLOOKUP(BE263,Key!$G$3:$H$6,2,FALSE))</f>
        <v/>
      </c>
      <c r="CV263" s="87" t="str">
        <f>IF(ISBLANK(BG263),"",VLOOKUP(BG263,Key!$G$3:$H$6,2,FALSE))</f>
        <v/>
      </c>
      <c r="CW263" s="87" t="str">
        <f>IF(ISBLANK(BI263),"",VLOOKUP(BI263,Key!$G$3:$H$6,2,FALSE))</f>
        <v/>
      </c>
      <c r="CX263" s="87" t="str">
        <f>IF(ISBLANK(BK263),"",VLOOKUP(BK263,Key!$G$3:$H$6,2,FALSE))</f>
        <v/>
      </c>
      <c r="CY263" s="87" t="str">
        <f>IF(ISBLANK(BM263),"",VLOOKUP(BM263,Key!$G$3:$H$6,2,FALSE))</f>
        <v/>
      </c>
      <c r="CZ263" s="87" t="str">
        <f>IF(ISBLANK(BO263),"",VLOOKUP(BO263,Key!$G$3:$H$6,2,FALSE))</f>
        <v/>
      </c>
    </row>
    <row r="264" spans="1:104" x14ac:dyDescent="0.35">
      <c r="A264" s="174"/>
      <c r="B264" s="157"/>
      <c r="C264" s="29" t="s">
        <v>379</v>
      </c>
      <c r="D264" s="45"/>
      <c r="E264" s="46"/>
      <c r="F264" s="46"/>
      <c r="G264" s="48"/>
      <c r="H264" s="45"/>
      <c r="I264" s="47"/>
      <c r="J264" s="46"/>
      <c r="K264" s="47"/>
      <c r="L264" s="46"/>
      <c r="M264" s="48"/>
      <c r="N264" s="45"/>
      <c r="O264" s="47"/>
      <c r="P264" s="46"/>
      <c r="Q264" s="47"/>
      <c r="R264" s="46"/>
      <c r="S264" s="48"/>
      <c r="T264" s="45"/>
      <c r="U264" s="47"/>
      <c r="V264" s="46"/>
      <c r="W264" s="47"/>
      <c r="X264" s="46"/>
      <c r="Y264" s="48"/>
      <c r="Z264" s="45"/>
      <c r="AA264" s="47"/>
      <c r="AB264" s="46"/>
      <c r="AC264" s="47"/>
      <c r="AD264" s="46"/>
      <c r="AE264" s="48"/>
      <c r="AF264" s="45"/>
      <c r="AG264" s="47"/>
      <c r="AH264" s="46"/>
      <c r="AI264" s="47"/>
      <c r="AJ264" s="46"/>
      <c r="AK264" s="48"/>
      <c r="AL264" s="45"/>
      <c r="AM264" s="47"/>
      <c r="AN264" s="46"/>
      <c r="AO264" s="47"/>
      <c r="AP264" s="46"/>
      <c r="AQ264" s="48"/>
      <c r="AR264" s="45"/>
      <c r="AS264" s="47"/>
      <c r="AT264" s="46"/>
      <c r="AU264" s="47"/>
      <c r="AV264" s="46"/>
      <c r="AW264" s="48"/>
      <c r="AX264" s="45"/>
      <c r="AY264" s="47"/>
      <c r="AZ264" s="46"/>
      <c r="BA264" s="47"/>
      <c r="BB264" s="46"/>
      <c r="BC264" s="48"/>
      <c r="BD264" s="45"/>
      <c r="BE264" s="47"/>
      <c r="BF264" s="46"/>
      <c r="BG264" s="47"/>
      <c r="BH264" s="46"/>
      <c r="BI264" s="48"/>
      <c r="BJ264" s="45"/>
      <c r="BK264" s="47"/>
      <c r="BL264" s="46"/>
      <c r="BM264" s="47"/>
      <c r="BN264" s="46"/>
      <c r="BO264" s="48"/>
      <c r="BP264" s="79">
        <f>Properties!$C$5</f>
        <v>0</v>
      </c>
      <c r="BQ264" s="84" t="s">
        <v>253</v>
      </c>
      <c r="BR264" s="80" t="s">
        <v>358</v>
      </c>
      <c r="BS264" s="80">
        <f t="shared" si="15"/>
        <v>0</v>
      </c>
      <c r="BT264" s="80">
        <f t="shared" si="16"/>
        <v>0</v>
      </c>
      <c r="BU264" s="80">
        <f t="shared" si="17"/>
        <v>0</v>
      </c>
      <c r="BV264" s="87" t="str">
        <f>IF(ISBLANK(G264),"",VLOOKUP(G264,Key!$G$3:$H$6,2,FALSE))</f>
        <v/>
      </c>
      <c r="BW264" s="87" t="str">
        <f>IF(ISBLANK(I264),"",VLOOKUP(I264,Key!$G$3:$H$6,2,FALSE))</f>
        <v/>
      </c>
      <c r="BX264" s="87" t="str">
        <f>IF(ISBLANK(K264),"",VLOOKUP(K264,Key!$G$3:$H$6,2,FALSE))</f>
        <v/>
      </c>
      <c r="BY264" s="87" t="str">
        <f>IF(ISBLANK(M264),"",VLOOKUP(M264,Key!$G$3:$H$6,2,FALSE))</f>
        <v/>
      </c>
      <c r="BZ264" s="87" t="str">
        <f>IF(ISBLANK(O264),"",VLOOKUP(O264,Key!$G$3:$H$6,2,FALSE))</f>
        <v/>
      </c>
      <c r="CA264" s="87" t="str">
        <f>IF(ISBLANK(Q264),"",VLOOKUP(Q264,Key!$G$3:$H$6,2,FALSE))</f>
        <v/>
      </c>
      <c r="CB264" s="87" t="str">
        <f>IF(ISBLANK(S264),"",VLOOKUP(S264,Key!$G$3:$H$6,2,FALSE))</f>
        <v/>
      </c>
      <c r="CC264" s="87" t="str">
        <f>IF(ISBLANK(U264),"",VLOOKUP(U264,Key!$G$3:$H$6,2,FALSE))</f>
        <v/>
      </c>
      <c r="CD264" s="87" t="str">
        <f>IF(ISBLANK(W264),"",VLOOKUP(W264,Key!$G$3:$H$6,2,FALSE))</f>
        <v/>
      </c>
      <c r="CE264" s="87" t="str">
        <f>IF(ISBLANK(Y264),"",VLOOKUP(Y264,Key!$G$3:$H$6,2,FALSE))</f>
        <v/>
      </c>
      <c r="CF264" s="87" t="str">
        <f>IF(ISBLANK(AA264),"",VLOOKUP(AA264,Key!$G$3:$H$6,2,FALSE))</f>
        <v/>
      </c>
      <c r="CG264" s="87" t="str">
        <f>IF(ISBLANK(AC264),"",VLOOKUP(AC264,Key!$G$3:$H$6,2,FALSE))</f>
        <v/>
      </c>
      <c r="CH264" s="87" t="str">
        <f>IF(ISBLANK(AE264),"",VLOOKUP(AE264,Key!$G$3:$H$6,2,FALSE))</f>
        <v/>
      </c>
      <c r="CI264" s="87" t="str">
        <f>IF(ISBLANK(AG264),"",VLOOKUP(AG264,Key!$G$3:$H$6,2,FALSE))</f>
        <v/>
      </c>
      <c r="CJ264" s="87" t="str">
        <f>IF(ISBLANK(AI264),"",VLOOKUP(AI264,Key!$G$3:$H$6,2,FALSE))</f>
        <v/>
      </c>
      <c r="CK264" s="87" t="str">
        <f>IF(ISBLANK(AK264),"",VLOOKUP(AK264,Key!$G$3:$H$6,2,FALSE))</f>
        <v/>
      </c>
      <c r="CL264" s="87" t="str">
        <f>IF(ISBLANK(AM264),"",VLOOKUP(AM264,Key!$G$3:$H$6,2,FALSE))</f>
        <v/>
      </c>
      <c r="CM264" s="87" t="str">
        <f>IF(ISBLANK(AO264),"",VLOOKUP(AO264,Key!$G$3:$H$6,2,FALSE))</f>
        <v/>
      </c>
      <c r="CN264" s="87" t="str">
        <f>IF(ISBLANK(AQ264),"",VLOOKUP(AQ264,Key!$G$3:$H$6,2,FALSE))</f>
        <v/>
      </c>
      <c r="CO264" s="87" t="str">
        <f>IF(ISBLANK(AS264),"",VLOOKUP(AS264,Key!$G$3:$H$6,2,FALSE))</f>
        <v/>
      </c>
      <c r="CP264" s="87" t="str">
        <f>IF(ISBLANK(AU264),"",VLOOKUP(AU264,Key!$G$3:$H$6,2,FALSE))</f>
        <v/>
      </c>
      <c r="CQ264" s="87" t="str">
        <f>IF(ISBLANK(AW264),"",VLOOKUP(AW264,Key!$G$3:$H$6,2,FALSE))</f>
        <v/>
      </c>
      <c r="CR264" s="87" t="str">
        <f>IF(ISBLANK(AY264),"",VLOOKUP(AY264,Key!$G$3:$H$6,2,FALSE))</f>
        <v/>
      </c>
      <c r="CS264" s="87" t="str">
        <f>IF(ISBLANK(BA264),"",VLOOKUP(BA264,Key!$G$3:$H$6,2,FALSE))</f>
        <v/>
      </c>
      <c r="CT264" s="87" t="str">
        <f>IF(ISBLANK(BC264),"",VLOOKUP(BC264,Key!$G$3:$H$6,2,FALSE))</f>
        <v/>
      </c>
      <c r="CU264" s="87" t="str">
        <f>IF(ISBLANK(BE264),"",VLOOKUP(BE264,Key!$G$3:$H$6,2,FALSE))</f>
        <v/>
      </c>
      <c r="CV264" s="87" t="str">
        <f>IF(ISBLANK(BG264),"",VLOOKUP(BG264,Key!$G$3:$H$6,2,FALSE))</f>
        <v/>
      </c>
      <c r="CW264" s="87" t="str">
        <f>IF(ISBLANK(BI264),"",VLOOKUP(BI264,Key!$G$3:$H$6,2,FALSE))</f>
        <v/>
      </c>
      <c r="CX264" s="87" t="str">
        <f>IF(ISBLANK(BK264),"",VLOOKUP(BK264,Key!$G$3:$H$6,2,FALSE))</f>
        <v/>
      </c>
      <c r="CY264" s="87" t="str">
        <f>IF(ISBLANK(BM264),"",VLOOKUP(BM264,Key!$G$3:$H$6,2,FALSE))</f>
        <v/>
      </c>
      <c r="CZ264" s="87" t="str">
        <f>IF(ISBLANK(BO264),"",VLOOKUP(BO264,Key!$G$3:$H$6,2,FALSE))</f>
        <v/>
      </c>
    </row>
    <row r="265" spans="1:104" x14ac:dyDescent="0.35">
      <c r="A265" s="174"/>
      <c r="B265" s="157"/>
      <c r="C265" s="29" t="s">
        <v>380</v>
      </c>
      <c r="D265" s="45"/>
      <c r="E265" s="46"/>
      <c r="F265" s="46"/>
      <c r="G265" s="48"/>
      <c r="H265" s="45"/>
      <c r="I265" s="47"/>
      <c r="J265" s="46"/>
      <c r="K265" s="47"/>
      <c r="L265" s="46"/>
      <c r="M265" s="48"/>
      <c r="N265" s="45"/>
      <c r="O265" s="47"/>
      <c r="P265" s="46"/>
      <c r="Q265" s="47"/>
      <c r="R265" s="46"/>
      <c r="S265" s="48"/>
      <c r="T265" s="45"/>
      <c r="U265" s="47"/>
      <c r="V265" s="46"/>
      <c r="W265" s="47"/>
      <c r="X265" s="46"/>
      <c r="Y265" s="48"/>
      <c r="Z265" s="45"/>
      <c r="AA265" s="47"/>
      <c r="AB265" s="46"/>
      <c r="AC265" s="47"/>
      <c r="AD265" s="46"/>
      <c r="AE265" s="48"/>
      <c r="AF265" s="45"/>
      <c r="AG265" s="47"/>
      <c r="AH265" s="46"/>
      <c r="AI265" s="47"/>
      <c r="AJ265" s="46"/>
      <c r="AK265" s="48"/>
      <c r="AL265" s="45"/>
      <c r="AM265" s="47"/>
      <c r="AN265" s="46"/>
      <c r="AO265" s="47"/>
      <c r="AP265" s="46"/>
      <c r="AQ265" s="48"/>
      <c r="AR265" s="45"/>
      <c r="AS265" s="47"/>
      <c r="AT265" s="46"/>
      <c r="AU265" s="47"/>
      <c r="AV265" s="46"/>
      <c r="AW265" s="48"/>
      <c r="AX265" s="45"/>
      <c r="AY265" s="47"/>
      <c r="AZ265" s="46"/>
      <c r="BA265" s="47"/>
      <c r="BB265" s="46"/>
      <c r="BC265" s="48"/>
      <c r="BD265" s="45"/>
      <c r="BE265" s="47"/>
      <c r="BF265" s="46"/>
      <c r="BG265" s="47"/>
      <c r="BH265" s="46"/>
      <c r="BI265" s="48"/>
      <c r="BJ265" s="45"/>
      <c r="BK265" s="47"/>
      <c r="BL265" s="46"/>
      <c r="BM265" s="47"/>
      <c r="BN265" s="46"/>
      <c r="BO265" s="48"/>
      <c r="BP265" s="79">
        <f>Properties!$C$5</f>
        <v>0</v>
      </c>
      <c r="BQ265" s="84" t="s">
        <v>253</v>
      </c>
      <c r="BR265" s="80" t="s">
        <v>358</v>
      </c>
      <c r="BS265" s="80">
        <f t="shared" si="15"/>
        <v>0</v>
      </c>
      <c r="BT265" s="80">
        <f t="shared" si="16"/>
        <v>0</v>
      </c>
      <c r="BU265" s="80">
        <f t="shared" si="17"/>
        <v>0</v>
      </c>
      <c r="BV265" s="87" t="str">
        <f>IF(ISBLANK(G265),"",VLOOKUP(G265,Key!$G$3:$H$6,2,FALSE))</f>
        <v/>
      </c>
      <c r="BW265" s="87" t="str">
        <f>IF(ISBLANK(I265),"",VLOOKUP(I265,Key!$G$3:$H$6,2,FALSE))</f>
        <v/>
      </c>
      <c r="BX265" s="87" t="str">
        <f>IF(ISBLANK(K265),"",VLOOKUP(K265,Key!$G$3:$H$6,2,FALSE))</f>
        <v/>
      </c>
      <c r="BY265" s="87" t="str">
        <f>IF(ISBLANK(M265),"",VLOOKUP(M265,Key!$G$3:$H$6,2,FALSE))</f>
        <v/>
      </c>
      <c r="BZ265" s="87" t="str">
        <f>IF(ISBLANK(O265),"",VLOOKUP(O265,Key!$G$3:$H$6,2,FALSE))</f>
        <v/>
      </c>
      <c r="CA265" s="87" t="str">
        <f>IF(ISBLANK(Q265),"",VLOOKUP(Q265,Key!$G$3:$H$6,2,FALSE))</f>
        <v/>
      </c>
      <c r="CB265" s="87" t="str">
        <f>IF(ISBLANK(S265),"",VLOOKUP(S265,Key!$G$3:$H$6,2,FALSE))</f>
        <v/>
      </c>
      <c r="CC265" s="87" t="str">
        <f>IF(ISBLANK(U265),"",VLOOKUP(U265,Key!$G$3:$H$6,2,FALSE))</f>
        <v/>
      </c>
      <c r="CD265" s="87" t="str">
        <f>IF(ISBLANK(W265),"",VLOOKUP(W265,Key!$G$3:$H$6,2,FALSE))</f>
        <v/>
      </c>
      <c r="CE265" s="87" t="str">
        <f>IF(ISBLANK(Y265),"",VLOOKUP(Y265,Key!$G$3:$H$6,2,FALSE))</f>
        <v/>
      </c>
      <c r="CF265" s="87" t="str">
        <f>IF(ISBLANK(AA265),"",VLOOKUP(AA265,Key!$G$3:$H$6,2,FALSE))</f>
        <v/>
      </c>
      <c r="CG265" s="87" t="str">
        <f>IF(ISBLANK(AC265),"",VLOOKUP(AC265,Key!$G$3:$H$6,2,FALSE))</f>
        <v/>
      </c>
      <c r="CH265" s="87" t="str">
        <f>IF(ISBLANK(AE265),"",VLOOKUP(AE265,Key!$G$3:$H$6,2,FALSE))</f>
        <v/>
      </c>
      <c r="CI265" s="87" t="str">
        <f>IF(ISBLANK(AG265),"",VLOOKUP(AG265,Key!$G$3:$H$6,2,FALSE))</f>
        <v/>
      </c>
      <c r="CJ265" s="87" t="str">
        <f>IF(ISBLANK(AI265),"",VLOOKUP(AI265,Key!$G$3:$H$6,2,FALSE))</f>
        <v/>
      </c>
      <c r="CK265" s="87" t="str">
        <f>IF(ISBLANK(AK265),"",VLOOKUP(AK265,Key!$G$3:$H$6,2,FALSE))</f>
        <v/>
      </c>
      <c r="CL265" s="87" t="str">
        <f>IF(ISBLANK(AM265),"",VLOOKUP(AM265,Key!$G$3:$H$6,2,FALSE))</f>
        <v/>
      </c>
      <c r="CM265" s="87" t="str">
        <f>IF(ISBLANK(AO265),"",VLOOKUP(AO265,Key!$G$3:$H$6,2,FALSE))</f>
        <v/>
      </c>
      <c r="CN265" s="87" t="str">
        <f>IF(ISBLANK(AQ265),"",VLOOKUP(AQ265,Key!$G$3:$H$6,2,FALSE))</f>
        <v/>
      </c>
      <c r="CO265" s="87" t="str">
        <f>IF(ISBLANK(AS265),"",VLOOKUP(AS265,Key!$G$3:$H$6,2,FALSE))</f>
        <v/>
      </c>
      <c r="CP265" s="87" t="str">
        <f>IF(ISBLANK(AU265),"",VLOOKUP(AU265,Key!$G$3:$H$6,2,FALSE))</f>
        <v/>
      </c>
      <c r="CQ265" s="87" t="str">
        <f>IF(ISBLANK(AW265),"",VLOOKUP(AW265,Key!$G$3:$H$6,2,FALSE))</f>
        <v/>
      </c>
      <c r="CR265" s="87" t="str">
        <f>IF(ISBLANK(AY265),"",VLOOKUP(AY265,Key!$G$3:$H$6,2,FALSE))</f>
        <v/>
      </c>
      <c r="CS265" s="87" t="str">
        <f>IF(ISBLANK(BA265),"",VLOOKUP(BA265,Key!$G$3:$H$6,2,FALSE))</f>
        <v/>
      </c>
      <c r="CT265" s="87" t="str">
        <f>IF(ISBLANK(BC265),"",VLOOKUP(BC265,Key!$G$3:$H$6,2,FALSE))</f>
        <v/>
      </c>
      <c r="CU265" s="87" t="str">
        <f>IF(ISBLANK(BE265),"",VLOOKUP(BE265,Key!$G$3:$H$6,2,FALSE))</f>
        <v/>
      </c>
      <c r="CV265" s="87" t="str">
        <f>IF(ISBLANK(BG265),"",VLOOKUP(BG265,Key!$G$3:$H$6,2,FALSE))</f>
        <v/>
      </c>
      <c r="CW265" s="87" t="str">
        <f>IF(ISBLANK(BI265),"",VLOOKUP(BI265,Key!$G$3:$H$6,2,FALSE))</f>
        <v/>
      </c>
      <c r="CX265" s="87" t="str">
        <f>IF(ISBLANK(BK265),"",VLOOKUP(BK265,Key!$G$3:$H$6,2,FALSE))</f>
        <v/>
      </c>
      <c r="CY265" s="87" t="str">
        <f>IF(ISBLANK(BM265),"",VLOOKUP(BM265,Key!$G$3:$H$6,2,FALSE))</f>
        <v/>
      </c>
      <c r="CZ265" s="87" t="str">
        <f>IF(ISBLANK(BO265),"",VLOOKUP(BO265,Key!$G$3:$H$6,2,FALSE))</f>
        <v/>
      </c>
    </row>
    <row r="266" spans="1:104" x14ac:dyDescent="0.35">
      <c r="A266" s="174"/>
      <c r="B266" s="157"/>
      <c r="C266" s="29" t="s">
        <v>381</v>
      </c>
      <c r="D266" s="45"/>
      <c r="E266" s="46"/>
      <c r="F266" s="46"/>
      <c r="G266" s="48"/>
      <c r="H266" s="45"/>
      <c r="I266" s="47"/>
      <c r="J266" s="46"/>
      <c r="K266" s="47"/>
      <c r="L266" s="46"/>
      <c r="M266" s="48"/>
      <c r="N266" s="45"/>
      <c r="O266" s="47"/>
      <c r="P266" s="46"/>
      <c r="Q266" s="47"/>
      <c r="R266" s="46"/>
      <c r="S266" s="48"/>
      <c r="T266" s="45"/>
      <c r="U266" s="47"/>
      <c r="V266" s="46"/>
      <c r="W266" s="47"/>
      <c r="X266" s="46"/>
      <c r="Y266" s="48"/>
      <c r="Z266" s="45"/>
      <c r="AA266" s="47"/>
      <c r="AB266" s="46"/>
      <c r="AC266" s="47"/>
      <c r="AD266" s="46"/>
      <c r="AE266" s="48"/>
      <c r="AF266" s="45"/>
      <c r="AG266" s="47"/>
      <c r="AH266" s="46"/>
      <c r="AI266" s="47"/>
      <c r="AJ266" s="46"/>
      <c r="AK266" s="48"/>
      <c r="AL266" s="45"/>
      <c r="AM266" s="47"/>
      <c r="AN266" s="46"/>
      <c r="AO266" s="47"/>
      <c r="AP266" s="46"/>
      <c r="AQ266" s="48"/>
      <c r="AR266" s="45"/>
      <c r="AS266" s="47"/>
      <c r="AT266" s="46"/>
      <c r="AU266" s="47"/>
      <c r="AV266" s="46"/>
      <c r="AW266" s="48"/>
      <c r="AX266" s="45"/>
      <c r="AY266" s="47"/>
      <c r="AZ266" s="46"/>
      <c r="BA266" s="47"/>
      <c r="BB266" s="46"/>
      <c r="BC266" s="48"/>
      <c r="BD266" s="45"/>
      <c r="BE266" s="47"/>
      <c r="BF266" s="46"/>
      <c r="BG266" s="47"/>
      <c r="BH266" s="46"/>
      <c r="BI266" s="48"/>
      <c r="BJ266" s="45"/>
      <c r="BK266" s="47"/>
      <c r="BL266" s="46"/>
      <c r="BM266" s="47"/>
      <c r="BN266" s="46"/>
      <c r="BO266" s="48"/>
      <c r="BP266" s="79">
        <f>Properties!$C$5</f>
        <v>0</v>
      </c>
      <c r="BQ266" s="84" t="s">
        <v>253</v>
      </c>
      <c r="BR266" s="80" t="s">
        <v>358</v>
      </c>
      <c r="BS266" s="80">
        <f t="shared" si="15"/>
        <v>0</v>
      </c>
      <c r="BT266" s="80">
        <f t="shared" si="16"/>
        <v>0</v>
      </c>
      <c r="BU266" s="80">
        <f t="shared" si="17"/>
        <v>0</v>
      </c>
      <c r="BV266" s="87" t="str">
        <f>IF(ISBLANK(G266),"",VLOOKUP(G266,Key!$G$3:$H$6,2,FALSE))</f>
        <v/>
      </c>
      <c r="BW266" s="87" t="str">
        <f>IF(ISBLANK(I266),"",VLOOKUP(I266,Key!$G$3:$H$6,2,FALSE))</f>
        <v/>
      </c>
      <c r="BX266" s="87" t="str">
        <f>IF(ISBLANK(K266),"",VLOOKUP(K266,Key!$G$3:$H$6,2,FALSE))</f>
        <v/>
      </c>
      <c r="BY266" s="87" t="str">
        <f>IF(ISBLANK(M266),"",VLOOKUP(M266,Key!$G$3:$H$6,2,FALSE))</f>
        <v/>
      </c>
      <c r="BZ266" s="87" t="str">
        <f>IF(ISBLANK(O266),"",VLOOKUP(O266,Key!$G$3:$H$6,2,FALSE))</f>
        <v/>
      </c>
      <c r="CA266" s="87" t="str">
        <f>IF(ISBLANK(Q266),"",VLOOKUP(Q266,Key!$G$3:$H$6,2,FALSE))</f>
        <v/>
      </c>
      <c r="CB266" s="87" t="str">
        <f>IF(ISBLANK(S266),"",VLOOKUP(S266,Key!$G$3:$H$6,2,FALSE))</f>
        <v/>
      </c>
      <c r="CC266" s="87" t="str">
        <f>IF(ISBLANK(U266),"",VLOOKUP(U266,Key!$G$3:$H$6,2,FALSE))</f>
        <v/>
      </c>
      <c r="CD266" s="87" t="str">
        <f>IF(ISBLANK(W266),"",VLOOKUP(W266,Key!$G$3:$H$6,2,FALSE))</f>
        <v/>
      </c>
      <c r="CE266" s="87" t="str">
        <f>IF(ISBLANK(Y266),"",VLOOKUP(Y266,Key!$G$3:$H$6,2,FALSE))</f>
        <v/>
      </c>
      <c r="CF266" s="87" t="str">
        <f>IF(ISBLANK(AA266),"",VLOOKUP(AA266,Key!$G$3:$H$6,2,FALSE))</f>
        <v/>
      </c>
      <c r="CG266" s="87" t="str">
        <f>IF(ISBLANK(AC266),"",VLOOKUP(AC266,Key!$G$3:$H$6,2,FALSE))</f>
        <v/>
      </c>
      <c r="CH266" s="87" t="str">
        <f>IF(ISBLANK(AE266),"",VLOOKUP(AE266,Key!$G$3:$H$6,2,FALSE))</f>
        <v/>
      </c>
      <c r="CI266" s="87" t="str">
        <f>IF(ISBLANK(AG266),"",VLOOKUP(AG266,Key!$G$3:$H$6,2,FALSE))</f>
        <v/>
      </c>
      <c r="CJ266" s="87" t="str">
        <f>IF(ISBLANK(AI266),"",VLOOKUP(AI266,Key!$G$3:$H$6,2,FALSE))</f>
        <v/>
      </c>
      <c r="CK266" s="87" t="str">
        <f>IF(ISBLANK(AK266),"",VLOOKUP(AK266,Key!$G$3:$H$6,2,FALSE))</f>
        <v/>
      </c>
      <c r="CL266" s="87" t="str">
        <f>IF(ISBLANK(AM266),"",VLOOKUP(AM266,Key!$G$3:$H$6,2,FALSE))</f>
        <v/>
      </c>
      <c r="CM266" s="87" t="str">
        <f>IF(ISBLANK(AO266),"",VLOOKUP(AO266,Key!$G$3:$H$6,2,FALSE))</f>
        <v/>
      </c>
      <c r="CN266" s="87" t="str">
        <f>IF(ISBLANK(AQ266),"",VLOOKUP(AQ266,Key!$G$3:$H$6,2,FALSE))</f>
        <v/>
      </c>
      <c r="CO266" s="87" t="str">
        <f>IF(ISBLANK(AS266),"",VLOOKUP(AS266,Key!$G$3:$H$6,2,FALSE))</f>
        <v/>
      </c>
      <c r="CP266" s="87" t="str">
        <f>IF(ISBLANK(AU266),"",VLOOKUP(AU266,Key!$G$3:$H$6,2,FALSE))</f>
        <v/>
      </c>
      <c r="CQ266" s="87" t="str">
        <f>IF(ISBLANK(AW266),"",VLOOKUP(AW266,Key!$G$3:$H$6,2,FALSE))</f>
        <v/>
      </c>
      <c r="CR266" s="87" t="str">
        <f>IF(ISBLANK(AY266),"",VLOOKUP(AY266,Key!$G$3:$H$6,2,FALSE))</f>
        <v/>
      </c>
      <c r="CS266" s="87" t="str">
        <f>IF(ISBLANK(BA266),"",VLOOKUP(BA266,Key!$G$3:$H$6,2,FALSE))</f>
        <v/>
      </c>
      <c r="CT266" s="87" t="str">
        <f>IF(ISBLANK(BC266),"",VLOOKUP(BC266,Key!$G$3:$H$6,2,FALSE))</f>
        <v/>
      </c>
      <c r="CU266" s="87" t="str">
        <f>IF(ISBLANK(BE266),"",VLOOKUP(BE266,Key!$G$3:$H$6,2,FALSE))</f>
        <v/>
      </c>
      <c r="CV266" s="87" t="str">
        <f>IF(ISBLANK(BG266),"",VLOOKUP(BG266,Key!$G$3:$H$6,2,FALSE))</f>
        <v/>
      </c>
      <c r="CW266" s="87" t="str">
        <f>IF(ISBLANK(BI266),"",VLOOKUP(BI266,Key!$G$3:$H$6,2,FALSE))</f>
        <v/>
      </c>
      <c r="CX266" s="87" t="str">
        <f>IF(ISBLANK(BK266),"",VLOOKUP(BK266,Key!$G$3:$H$6,2,FALSE))</f>
        <v/>
      </c>
      <c r="CY266" s="87" t="str">
        <f>IF(ISBLANK(BM266),"",VLOOKUP(BM266,Key!$G$3:$H$6,2,FALSE))</f>
        <v/>
      </c>
      <c r="CZ266" s="87" t="str">
        <f>IF(ISBLANK(BO266),"",VLOOKUP(BO266,Key!$G$3:$H$6,2,FALSE))</f>
        <v/>
      </c>
    </row>
    <row r="267" spans="1:104" x14ac:dyDescent="0.35">
      <c r="A267" s="174"/>
      <c r="B267" s="157"/>
      <c r="C267" s="29" t="s">
        <v>382</v>
      </c>
      <c r="D267" s="45"/>
      <c r="E267" s="46"/>
      <c r="F267" s="46"/>
      <c r="G267" s="48"/>
      <c r="H267" s="45"/>
      <c r="I267" s="47"/>
      <c r="J267" s="46"/>
      <c r="K267" s="47"/>
      <c r="L267" s="46"/>
      <c r="M267" s="48"/>
      <c r="N267" s="45"/>
      <c r="O267" s="47"/>
      <c r="P267" s="46"/>
      <c r="Q267" s="47"/>
      <c r="R267" s="46"/>
      <c r="S267" s="48"/>
      <c r="T267" s="45"/>
      <c r="U267" s="47"/>
      <c r="V267" s="46"/>
      <c r="W267" s="47"/>
      <c r="X267" s="46"/>
      <c r="Y267" s="48"/>
      <c r="Z267" s="45"/>
      <c r="AA267" s="47"/>
      <c r="AB267" s="46"/>
      <c r="AC267" s="47"/>
      <c r="AD267" s="46"/>
      <c r="AE267" s="48"/>
      <c r="AF267" s="45"/>
      <c r="AG267" s="47"/>
      <c r="AH267" s="46"/>
      <c r="AI267" s="47"/>
      <c r="AJ267" s="46"/>
      <c r="AK267" s="48"/>
      <c r="AL267" s="45"/>
      <c r="AM267" s="47"/>
      <c r="AN267" s="46"/>
      <c r="AO267" s="47"/>
      <c r="AP267" s="46"/>
      <c r="AQ267" s="48"/>
      <c r="AR267" s="45"/>
      <c r="AS267" s="47"/>
      <c r="AT267" s="46"/>
      <c r="AU267" s="47"/>
      <c r="AV267" s="46"/>
      <c r="AW267" s="48"/>
      <c r="AX267" s="45"/>
      <c r="AY267" s="47"/>
      <c r="AZ267" s="46"/>
      <c r="BA267" s="47"/>
      <c r="BB267" s="46"/>
      <c r="BC267" s="48"/>
      <c r="BD267" s="45"/>
      <c r="BE267" s="47"/>
      <c r="BF267" s="46"/>
      <c r="BG267" s="47"/>
      <c r="BH267" s="46"/>
      <c r="BI267" s="48"/>
      <c r="BJ267" s="45"/>
      <c r="BK267" s="47"/>
      <c r="BL267" s="46"/>
      <c r="BM267" s="47"/>
      <c r="BN267" s="46"/>
      <c r="BO267" s="48"/>
      <c r="BP267" s="79">
        <f>Properties!$C$5</f>
        <v>0</v>
      </c>
      <c r="BQ267" s="84" t="s">
        <v>253</v>
      </c>
      <c r="BR267" s="80" t="s">
        <v>358</v>
      </c>
      <c r="BS267" s="80">
        <f t="shared" si="15"/>
        <v>0</v>
      </c>
      <c r="BT267" s="80">
        <f t="shared" si="16"/>
        <v>0</v>
      </c>
      <c r="BU267" s="80">
        <f t="shared" si="17"/>
        <v>0</v>
      </c>
      <c r="BV267" s="87" t="str">
        <f>IF(ISBLANK(G267),"",VLOOKUP(G267,Key!$G$3:$H$6,2,FALSE))</f>
        <v/>
      </c>
      <c r="BW267" s="87" t="str">
        <f>IF(ISBLANK(I267),"",VLOOKUP(I267,Key!$G$3:$H$6,2,FALSE))</f>
        <v/>
      </c>
      <c r="BX267" s="87" t="str">
        <f>IF(ISBLANK(K267),"",VLOOKUP(K267,Key!$G$3:$H$6,2,FALSE))</f>
        <v/>
      </c>
      <c r="BY267" s="87" t="str">
        <f>IF(ISBLANK(M267),"",VLOOKUP(M267,Key!$G$3:$H$6,2,FALSE))</f>
        <v/>
      </c>
      <c r="BZ267" s="87" t="str">
        <f>IF(ISBLANK(O267),"",VLOOKUP(O267,Key!$G$3:$H$6,2,FALSE))</f>
        <v/>
      </c>
      <c r="CA267" s="87" t="str">
        <f>IF(ISBLANK(Q267),"",VLOOKUP(Q267,Key!$G$3:$H$6,2,FALSE))</f>
        <v/>
      </c>
      <c r="CB267" s="87" t="str">
        <f>IF(ISBLANK(S267),"",VLOOKUP(S267,Key!$G$3:$H$6,2,FALSE))</f>
        <v/>
      </c>
      <c r="CC267" s="87" t="str">
        <f>IF(ISBLANK(U267),"",VLOOKUP(U267,Key!$G$3:$H$6,2,FALSE))</f>
        <v/>
      </c>
      <c r="CD267" s="87" t="str">
        <f>IF(ISBLANK(W267),"",VLOOKUP(W267,Key!$G$3:$H$6,2,FALSE))</f>
        <v/>
      </c>
      <c r="CE267" s="87" t="str">
        <f>IF(ISBLANK(Y267),"",VLOOKUP(Y267,Key!$G$3:$H$6,2,FALSE))</f>
        <v/>
      </c>
      <c r="CF267" s="87" t="str">
        <f>IF(ISBLANK(AA267),"",VLOOKUP(AA267,Key!$G$3:$H$6,2,FALSE))</f>
        <v/>
      </c>
      <c r="CG267" s="87" t="str">
        <f>IF(ISBLANK(AC267),"",VLOOKUP(AC267,Key!$G$3:$H$6,2,FALSE))</f>
        <v/>
      </c>
      <c r="CH267" s="87" t="str">
        <f>IF(ISBLANK(AE267),"",VLOOKUP(AE267,Key!$G$3:$H$6,2,FALSE))</f>
        <v/>
      </c>
      <c r="CI267" s="87" t="str">
        <f>IF(ISBLANK(AG267),"",VLOOKUP(AG267,Key!$G$3:$H$6,2,FALSE))</f>
        <v/>
      </c>
      <c r="CJ267" s="87" t="str">
        <f>IF(ISBLANK(AI267),"",VLOOKUP(AI267,Key!$G$3:$H$6,2,FALSE))</f>
        <v/>
      </c>
      <c r="CK267" s="87" t="str">
        <f>IF(ISBLANK(AK267),"",VLOOKUP(AK267,Key!$G$3:$H$6,2,FALSE))</f>
        <v/>
      </c>
      <c r="CL267" s="87" t="str">
        <f>IF(ISBLANK(AM267),"",VLOOKUP(AM267,Key!$G$3:$H$6,2,FALSE))</f>
        <v/>
      </c>
      <c r="CM267" s="87" t="str">
        <f>IF(ISBLANK(AO267),"",VLOOKUP(AO267,Key!$G$3:$H$6,2,FALSE))</f>
        <v/>
      </c>
      <c r="CN267" s="87" t="str">
        <f>IF(ISBLANK(AQ267),"",VLOOKUP(AQ267,Key!$G$3:$H$6,2,FALSE))</f>
        <v/>
      </c>
      <c r="CO267" s="87" t="str">
        <f>IF(ISBLANK(AS267),"",VLOOKUP(AS267,Key!$G$3:$H$6,2,FALSE))</f>
        <v/>
      </c>
      <c r="CP267" s="87" t="str">
        <f>IF(ISBLANK(AU267),"",VLOOKUP(AU267,Key!$G$3:$H$6,2,FALSE))</f>
        <v/>
      </c>
      <c r="CQ267" s="87" t="str">
        <f>IF(ISBLANK(AW267),"",VLOOKUP(AW267,Key!$G$3:$H$6,2,FALSE))</f>
        <v/>
      </c>
      <c r="CR267" s="87" t="str">
        <f>IF(ISBLANK(AY267),"",VLOOKUP(AY267,Key!$G$3:$H$6,2,FALSE))</f>
        <v/>
      </c>
      <c r="CS267" s="87" t="str">
        <f>IF(ISBLANK(BA267),"",VLOOKUP(BA267,Key!$G$3:$H$6,2,FALSE))</f>
        <v/>
      </c>
      <c r="CT267" s="87" t="str">
        <f>IF(ISBLANK(BC267),"",VLOOKUP(BC267,Key!$G$3:$H$6,2,FALSE))</f>
        <v/>
      </c>
      <c r="CU267" s="87" t="str">
        <f>IF(ISBLANK(BE267),"",VLOOKUP(BE267,Key!$G$3:$H$6,2,FALSE))</f>
        <v/>
      </c>
      <c r="CV267" s="87" t="str">
        <f>IF(ISBLANK(BG267),"",VLOOKUP(BG267,Key!$G$3:$H$6,2,FALSE))</f>
        <v/>
      </c>
      <c r="CW267" s="87" t="str">
        <f>IF(ISBLANK(BI267),"",VLOOKUP(BI267,Key!$G$3:$H$6,2,FALSE))</f>
        <v/>
      </c>
      <c r="CX267" s="87" t="str">
        <f>IF(ISBLANK(BK267),"",VLOOKUP(BK267,Key!$G$3:$H$6,2,FALSE))</f>
        <v/>
      </c>
      <c r="CY267" s="87" t="str">
        <f>IF(ISBLANK(BM267),"",VLOOKUP(BM267,Key!$G$3:$H$6,2,FALSE))</f>
        <v/>
      </c>
      <c r="CZ267" s="87" t="str">
        <f>IF(ISBLANK(BO267),"",VLOOKUP(BO267,Key!$G$3:$H$6,2,FALSE))</f>
        <v/>
      </c>
    </row>
    <row r="268" spans="1:104" x14ac:dyDescent="0.35">
      <c r="A268" s="174"/>
      <c r="B268" s="157"/>
      <c r="C268" s="29" t="s">
        <v>383</v>
      </c>
      <c r="D268" s="45"/>
      <c r="E268" s="46"/>
      <c r="F268" s="46"/>
      <c r="G268" s="48"/>
      <c r="H268" s="45"/>
      <c r="I268" s="47"/>
      <c r="J268" s="46"/>
      <c r="K268" s="47"/>
      <c r="L268" s="46"/>
      <c r="M268" s="48"/>
      <c r="N268" s="45"/>
      <c r="O268" s="47"/>
      <c r="P268" s="46"/>
      <c r="Q268" s="47"/>
      <c r="R268" s="46"/>
      <c r="S268" s="48"/>
      <c r="T268" s="45"/>
      <c r="U268" s="47"/>
      <c r="V268" s="46"/>
      <c r="W268" s="47"/>
      <c r="X268" s="46"/>
      <c r="Y268" s="48"/>
      <c r="Z268" s="45"/>
      <c r="AA268" s="47"/>
      <c r="AB268" s="46"/>
      <c r="AC268" s="47"/>
      <c r="AD268" s="46"/>
      <c r="AE268" s="48"/>
      <c r="AF268" s="45"/>
      <c r="AG268" s="47"/>
      <c r="AH268" s="46"/>
      <c r="AI268" s="47"/>
      <c r="AJ268" s="46"/>
      <c r="AK268" s="48"/>
      <c r="AL268" s="45"/>
      <c r="AM268" s="47"/>
      <c r="AN268" s="46"/>
      <c r="AO268" s="47"/>
      <c r="AP268" s="46"/>
      <c r="AQ268" s="48"/>
      <c r="AR268" s="45"/>
      <c r="AS268" s="47"/>
      <c r="AT268" s="46"/>
      <c r="AU268" s="47"/>
      <c r="AV268" s="46"/>
      <c r="AW268" s="48"/>
      <c r="AX268" s="45"/>
      <c r="AY268" s="47"/>
      <c r="AZ268" s="46"/>
      <c r="BA268" s="47"/>
      <c r="BB268" s="46"/>
      <c r="BC268" s="48"/>
      <c r="BD268" s="45"/>
      <c r="BE268" s="47"/>
      <c r="BF268" s="46"/>
      <c r="BG268" s="47"/>
      <c r="BH268" s="46"/>
      <c r="BI268" s="48"/>
      <c r="BJ268" s="45"/>
      <c r="BK268" s="47"/>
      <c r="BL268" s="46"/>
      <c r="BM268" s="47"/>
      <c r="BN268" s="46"/>
      <c r="BO268" s="48"/>
      <c r="BP268" s="79">
        <f>Properties!$C$5</f>
        <v>0</v>
      </c>
      <c r="BQ268" s="84" t="s">
        <v>253</v>
      </c>
      <c r="BR268" s="80" t="s">
        <v>358</v>
      </c>
      <c r="BS268" s="80">
        <f t="shared" si="15"/>
        <v>0</v>
      </c>
      <c r="BT268" s="80">
        <f t="shared" si="16"/>
        <v>0</v>
      </c>
      <c r="BU268" s="80">
        <f t="shared" si="17"/>
        <v>0</v>
      </c>
      <c r="BV268" s="87" t="str">
        <f>IF(ISBLANK(G268),"",VLOOKUP(G268,Key!$G$3:$H$6,2,FALSE))</f>
        <v/>
      </c>
      <c r="BW268" s="87" t="str">
        <f>IF(ISBLANK(I268),"",VLOOKUP(I268,Key!$G$3:$H$6,2,FALSE))</f>
        <v/>
      </c>
      <c r="BX268" s="87" t="str">
        <f>IF(ISBLANK(K268),"",VLOOKUP(K268,Key!$G$3:$H$6,2,FALSE))</f>
        <v/>
      </c>
      <c r="BY268" s="87" t="str">
        <f>IF(ISBLANK(M268),"",VLOOKUP(M268,Key!$G$3:$H$6,2,FALSE))</f>
        <v/>
      </c>
      <c r="BZ268" s="87" t="str">
        <f>IF(ISBLANK(O268),"",VLOOKUP(O268,Key!$G$3:$H$6,2,FALSE))</f>
        <v/>
      </c>
      <c r="CA268" s="87" t="str">
        <f>IF(ISBLANK(Q268),"",VLOOKUP(Q268,Key!$G$3:$H$6,2,FALSE))</f>
        <v/>
      </c>
      <c r="CB268" s="87" t="str">
        <f>IF(ISBLANK(S268),"",VLOOKUP(S268,Key!$G$3:$H$6,2,FALSE))</f>
        <v/>
      </c>
      <c r="CC268" s="87" t="str">
        <f>IF(ISBLANK(U268),"",VLOOKUP(U268,Key!$G$3:$H$6,2,FALSE))</f>
        <v/>
      </c>
      <c r="CD268" s="87" t="str">
        <f>IF(ISBLANK(W268),"",VLOOKUP(W268,Key!$G$3:$H$6,2,FALSE))</f>
        <v/>
      </c>
      <c r="CE268" s="87" t="str">
        <f>IF(ISBLANK(Y268),"",VLOOKUP(Y268,Key!$G$3:$H$6,2,FALSE))</f>
        <v/>
      </c>
      <c r="CF268" s="87" t="str">
        <f>IF(ISBLANK(AA268),"",VLOOKUP(AA268,Key!$G$3:$H$6,2,FALSE))</f>
        <v/>
      </c>
      <c r="CG268" s="87" t="str">
        <f>IF(ISBLANK(AC268),"",VLOOKUP(AC268,Key!$G$3:$H$6,2,FALSE))</f>
        <v/>
      </c>
      <c r="CH268" s="87" t="str">
        <f>IF(ISBLANK(AE268),"",VLOOKUP(AE268,Key!$G$3:$H$6,2,FALSE))</f>
        <v/>
      </c>
      <c r="CI268" s="87" t="str">
        <f>IF(ISBLANK(AG268),"",VLOOKUP(AG268,Key!$G$3:$H$6,2,FALSE))</f>
        <v/>
      </c>
      <c r="CJ268" s="87" t="str">
        <f>IF(ISBLANK(AI268),"",VLOOKUP(AI268,Key!$G$3:$H$6,2,FALSE))</f>
        <v/>
      </c>
      <c r="CK268" s="87" t="str">
        <f>IF(ISBLANK(AK268),"",VLOOKUP(AK268,Key!$G$3:$H$6,2,FALSE))</f>
        <v/>
      </c>
      <c r="CL268" s="87" t="str">
        <f>IF(ISBLANK(AM268),"",VLOOKUP(AM268,Key!$G$3:$H$6,2,FALSE))</f>
        <v/>
      </c>
      <c r="CM268" s="87" t="str">
        <f>IF(ISBLANK(AO268),"",VLOOKUP(AO268,Key!$G$3:$H$6,2,FALSE))</f>
        <v/>
      </c>
      <c r="CN268" s="87" t="str">
        <f>IF(ISBLANK(AQ268),"",VLOOKUP(AQ268,Key!$G$3:$H$6,2,FALSE))</f>
        <v/>
      </c>
      <c r="CO268" s="87" t="str">
        <f>IF(ISBLANK(AS268),"",VLOOKUP(AS268,Key!$G$3:$H$6,2,FALSE))</f>
        <v/>
      </c>
      <c r="CP268" s="87" t="str">
        <f>IF(ISBLANK(AU268),"",VLOOKUP(AU268,Key!$G$3:$H$6,2,FALSE))</f>
        <v/>
      </c>
      <c r="CQ268" s="87" t="str">
        <f>IF(ISBLANK(AW268),"",VLOOKUP(AW268,Key!$G$3:$H$6,2,FALSE))</f>
        <v/>
      </c>
      <c r="CR268" s="87" t="str">
        <f>IF(ISBLANK(AY268),"",VLOOKUP(AY268,Key!$G$3:$H$6,2,FALSE))</f>
        <v/>
      </c>
      <c r="CS268" s="87" t="str">
        <f>IF(ISBLANK(BA268),"",VLOOKUP(BA268,Key!$G$3:$H$6,2,FALSE))</f>
        <v/>
      </c>
      <c r="CT268" s="87" t="str">
        <f>IF(ISBLANK(BC268),"",VLOOKUP(BC268,Key!$G$3:$H$6,2,FALSE))</f>
        <v/>
      </c>
      <c r="CU268" s="87" t="str">
        <f>IF(ISBLANK(BE268),"",VLOOKUP(BE268,Key!$G$3:$H$6,2,FALSE))</f>
        <v/>
      </c>
      <c r="CV268" s="87" t="str">
        <f>IF(ISBLANK(BG268),"",VLOOKUP(BG268,Key!$G$3:$H$6,2,FALSE))</f>
        <v/>
      </c>
      <c r="CW268" s="87" t="str">
        <f>IF(ISBLANK(BI268),"",VLOOKUP(BI268,Key!$G$3:$H$6,2,FALSE))</f>
        <v/>
      </c>
      <c r="CX268" s="87" t="str">
        <f>IF(ISBLANK(BK268),"",VLOOKUP(BK268,Key!$G$3:$H$6,2,FALSE))</f>
        <v/>
      </c>
      <c r="CY268" s="87" t="str">
        <f>IF(ISBLANK(BM268),"",VLOOKUP(BM268,Key!$G$3:$H$6,2,FALSE))</f>
        <v/>
      </c>
      <c r="CZ268" s="87" t="str">
        <f>IF(ISBLANK(BO268),"",VLOOKUP(BO268,Key!$G$3:$H$6,2,FALSE))</f>
        <v/>
      </c>
    </row>
    <row r="269" spans="1:104" x14ac:dyDescent="0.35">
      <c r="A269" s="174"/>
      <c r="B269" s="157"/>
      <c r="C269" s="29" t="s">
        <v>384</v>
      </c>
      <c r="D269" s="45"/>
      <c r="E269" s="46"/>
      <c r="F269" s="46"/>
      <c r="G269" s="48"/>
      <c r="H269" s="45"/>
      <c r="I269" s="47"/>
      <c r="J269" s="46"/>
      <c r="K269" s="47"/>
      <c r="L269" s="46"/>
      <c r="M269" s="48"/>
      <c r="N269" s="45"/>
      <c r="O269" s="47"/>
      <c r="P269" s="46"/>
      <c r="Q269" s="47"/>
      <c r="R269" s="46"/>
      <c r="S269" s="48"/>
      <c r="T269" s="45"/>
      <c r="U269" s="47"/>
      <c r="V269" s="46"/>
      <c r="W269" s="47"/>
      <c r="X269" s="46"/>
      <c r="Y269" s="48"/>
      <c r="Z269" s="45"/>
      <c r="AA269" s="47"/>
      <c r="AB269" s="46"/>
      <c r="AC269" s="47"/>
      <c r="AD269" s="46"/>
      <c r="AE269" s="48"/>
      <c r="AF269" s="45"/>
      <c r="AG269" s="47"/>
      <c r="AH269" s="46"/>
      <c r="AI269" s="47"/>
      <c r="AJ269" s="46"/>
      <c r="AK269" s="48"/>
      <c r="AL269" s="45"/>
      <c r="AM269" s="47"/>
      <c r="AN269" s="46"/>
      <c r="AO269" s="47"/>
      <c r="AP269" s="46"/>
      <c r="AQ269" s="48"/>
      <c r="AR269" s="45"/>
      <c r="AS269" s="47"/>
      <c r="AT269" s="46"/>
      <c r="AU269" s="47"/>
      <c r="AV269" s="46"/>
      <c r="AW269" s="48"/>
      <c r="AX269" s="45"/>
      <c r="AY269" s="47"/>
      <c r="AZ269" s="46"/>
      <c r="BA269" s="47"/>
      <c r="BB269" s="46"/>
      <c r="BC269" s="48"/>
      <c r="BD269" s="45"/>
      <c r="BE269" s="47"/>
      <c r="BF269" s="46"/>
      <c r="BG269" s="47"/>
      <c r="BH269" s="46"/>
      <c r="BI269" s="48"/>
      <c r="BJ269" s="45"/>
      <c r="BK269" s="47"/>
      <c r="BL269" s="46"/>
      <c r="BM269" s="47"/>
      <c r="BN269" s="46"/>
      <c r="BO269" s="48"/>
      <c r="BP269" s="79">
        <f>Properties!$C$5</f>
        <v>0</v>
      </c>
      <c r="BQ269" s="84" t="s">
        <v>253</v>
      </c>
      <c r="BR269" s="80" t="s">
        <v>358</v>
      </c>
      <c r="BS269" s="80">
        <f t="shared" si="15"/>
        <v>0</v>
      </c>
      <c r="BT269" s="80">
        <f t="shared" si="16"/>
        <v>0</v>
      </c>
      <c r="BU269" s="80">
        <f t="shared" si="17"/>
        <v>0</v>
      </c>
      <c r="BV269" s="87" t="str">
        <f>IF(ISBLANK(G269),"",VLOOKUP(G269,Key!$G$3:$H$6,2,FALSE))</f>
        <v/>
      </c>
      <c r="BW269" s="87" t="str">
        <f>IF(ISBLANK(I269),"",VLOOKUP(I269,Key!$G$3:$H$6,2,FALSE))</f>
        <v/>
      </c>
      <c r="BX269" s="87" t="str">
        <f>IF(ISBLANK(K269),"",VLOOKUP(K269,Key!$G$3:$H$6,2,FALSE))</f>
        <v/>
      </c>
      <c r="BY269" s="87" t="str">
        <f>IF(ISBLANK(M269),"",VLOOKUP(M269,Key!$G$3:$H$6,2,FALSE))</f>
        <v/>
      </c>
      <c r="BZ269" s="87" t="str">
        <f>IF(ISBLANK(O269),"",VLOOKUP(O269,Key!$G$3:$H$6,2,FALSE))</f>
        <v/>
      </c>
      <c r="CA269" s="87" t="str">
        <f>IF(ISBLANK(Q269),"",VLOOKUP(Q269,Key!$G$3:$H$6,2,FALSE))</f>
        <v/>
      </c>
      <c r="CB269" s="87" t="str">
        <f>IF(ISBLANK(S269),"",VLOOKUP(S269,Key!$G$3:$H$6,2,FALSE))</f>
        <v/>
      </c>
      <c r="CC269" s="87" t="str">
        <f>IF(ISBLANK(U269),"",VLOOKUP(U269,Key!$G$3:$H$6,2,FALSE))</f>
        <v/>
      </c>
      <c r="CD269" s="87" t="str">
        <f>IF(ISBLANK(W269),"",VLOOKUP(W269,Key!$G$3:$H$6,2,FALSE))</f>
        <v/>
      </c>
      <c r="CE269" s="87" t="str">
        <f>IF(ISBLANK(Y269),"",VLOOKUP(Y269,Key!$G$3:$H$6,2,FALSE))</f>
        <v/>
      </c>
      <c r="CF269" s="87" t="str">
        <f>IF(ISBLANK(AA269),"",VLOOKUP(AA269,Key!$G$3:$H$6,2,FALSE))</f>
        <v/>
      </c>
      <c r="CG269" s="87" t="str">
        <f>IF(ISBLANK(AC269),"",VLOOKUP(AC269,Key!$G$3:$H$6,2,FALSE))</f>
        <v/>
      </c>
      <c r="CH269" s="87" t="str">
        <f>IF(ISBLANK(AE269),"",VLOOKUP(AE269,Key!$G$3:$H$6,2,FALSE))</f>
        <v/>
      </c>
      <c r="CI269" s="87" t="str">
        <f>IF(ISBLANK(AG269),"",VLOOKUP(AG269,Key!$G$3:$H$6,2,FALSE))</f>
        <v/>
      </c>
      <c r="CJ269" s="87" t="str">
        <f>IF(ISBLANK(AI269),"",VLOOKUP(AI269,Key!$G$3:$H$6,2,FALSE))</f>
        <v/>
      </c>
      <c r="CK269" s="87" t="str">
        <f>IF(ISBLANK(AK269),"",VLOOKUP(AK269,Key!$G$3:$H$6,2,FALSE))</f>
        <v/>
      </c>
      <c r="CL269" s="87" t="str">
        <f>IF(ISBLANK(AM269),"",VLOOKUP(AM269,Key!$G$3:$H$6,2,FALSE))</f>
        <v/>
      </c>
      <c r="CM269" s="87" t="str">
        <f>IF(ISBLANK(AO269),"",VLOOKUP(AO269,Key!$G$3:$H$6,2,FALSE))</f>
        <v/>
      </c>
      <c r="CN269" s="87" t="str">
        <f>IF(ISBLANK(AQ269),"",VLOOKUP(AQ269,Key!$G$3:$H$6,2,FALSE))</f>
        <v/>
      </c>
      <c r="CO269" s="87" t="str">
        <f>IF(ISBLANK(AS269),"",VLOOKUP(AS269,Key!$G$3:$H$6,2,FALSE))</f>
        <v/>
      </c>
      <c r="CP269" s="87" t="str">
        <f>IF(ISBLANK(AU269),"",VLOOKUP(AU269,Key!$G$3:$H$6,2,FALSE))</f>
        <v/>
      </c>
      <c r="CQ269" s="87" t="str">
        <f>IF(ISBLANK(AW269),"",VLOOKUP(AW269,Key!$G$3:$H$6,2,FALSE))</f>
        <v/>
      </c>
      <c r="CR269" s="87" t="str">
        <f>IF(ISBLANK(AY269),"",VLOOKUP(AY269,Key!$G$3:$H$6,2,FALSE))</f>
        <v/>
      </c>
      <c r="CS269" s="87" t="str">
        <f>IF(ISBLANK(BA269),"",VLOOKUP(BA269,Key!$G$3:$H$6,2,FALSE))</f>
        <v/>
      </c>
      <c r="CT269" s="87" t="str">
        <f>IF(ISBLANK(BC269),"",VLOOKUP(BC269,Key!$G$3:$H$6,2,FALSE))</f>
        <v/>
      </c>
      <c r="CU269" s="87" t="str">
        <f>IF(ISBLANK(BE269),"",VLOOKUP(BE269,Key!$G$3:$H$6,2,FALSE))</f>
        <v/>
      </c>
      <c r="CV269" s="87" t="str">
        <f>IF(ISBLANK(BG269),"",VLOOKUP(BG269,Key!$G$3:$H$6,2,FALSE))</f>
        <v/>
      </c>
      <c r="CW269" s="87" t="str">
        <f>IF(ISBLANK(BI269),"",VLOOKUP(BI269,Key!$G$3:$H$6,2,FALSE))</f>
        <v/>
      </c>
      <c r="CX269" s="87" t="str">
        <f>IF(ISBLANK(BK269),"",VLOOKUP(BK269,Key!$G$3:$H$6,2,FALSE))</f>
        <v/>
      </c>
      <c r="CY269" s="87" t="str">
        <f>IF(ISBLANK(BM269),"",VLOOKUP(BM269,Key!$G$3:$H$6,2,FALSE))</f>
        <v/>
      </c>
      <c r="CZ269" s="87" t="str">
        <f>IF(ISBLANK(BO269),"",VLOOKUP(BO269,Key!$G$3:$H$6,2,FALSE))</f>
        <v/>
      </c>
    </row>
    <row r="270" spans="1:104" ht="29" x14ac:dyDescent="0.35">
      <c r="A270" s="174"/>
      <c r="B270" s="157"/>
      <c r="C270" s="29" t="s">
        <v>385</v>
      </c>
      <c r="D270" s="45"/>
      <c r="E270" s="46"/>
      <c r="F270" s="46"/>
      <c r="G270" s="48"/>
      <c r="H270" s="45"/>
      <c r="I270" s="47"/>
      <c r="J270" s="46"/>
      <c r="K270" s="47"/>
      <c r="L270" s="46"/>
      <c r="M270" s="48"/>
      <c r="N270" s="45"/>
      <c r="O270" s="47"/>
      <c r="P270" s="46"/>
      <c r="Q270" s="47"/>
      <c r="R270" s="46"/>
      <c r="S270" s="48"/>
      <c r="T270" s="45"/>
      <c r="U270" s="47"/>
      <c r="V270" s="46"/>
      <c r="W270" s="47"/>
      <c r="X270" s="46"/>
      <c r="Y270" s="48"/>
      <c r="Z270" s="45"/>
      <c r="AA270" s="47"/>
      <c r="AB270" s="46"/>
      <c r="AC270" s="47"/>
      <c r="AD270" s="46"/>
      <c r="AE270" s="48"/>
      <c r="AF270" s="45"/>
      <c r="AG270" s="47"/>
      <c r="AH270" s="46"/>
      <c r="AI270" s="47"/>
      <c r="AJ270" s="46"/>
      <c r="AK270" s="48"/>
      <c r="AL270" s="45"/>
      <c r="AM270" s="47"/>
      <c r="AN270" s="46"/>
      <c r="AO270" s="47"/>
      <c r="AP270" s="46"/>
      <c r="AQ270" s="48"/>
      <c r="AR270" s="45"/>
      <c r="AS270" s="47"/>
      <c r="AT270" s="46"/>
      <c r="AU270" s="47"/>
      <c r="AV270" s="46"/>
      <c r="AW270" s="48"/>
      <c r="AX270" s="45"/>
      <c r="AY270" s="47"/>
      <c r="AZ270" s="46"/>
      <c r="BA270" s="47"/>
      <c r="BB270" s="46"/>
      <c r="BC270" s="48"/>
      <c r="BD270" s="45"/>
      <c r="BE270" s="47"/>
      <c r="BF270" s="46"/>
      <c r="BG270" s="47"/>
      <c r="BH270" s="46"/>
      <c r="BI270" s="48"/>
      <c r="BJ270" s="45"/>
      <c r="BK270" s="47"/>
      <c r="BL270" s="46"/>
      <c r="BM270" s="47"/>
      <c r="BN270" s="46"/>
      <c r="BO270" s="48"/>
      <c r="BP270" s="79">
        <f>Properties!$C$5</f>
        <v>0</v>
      </c>
      <c r="BQ270" s="84" t="s">
        <v>253</v>
      </c>
      <c r="BR270" s="80" t="s">
        <v>358</v>
      </c>
      <c r="BS270" s="80">
        <f t="shared" si="15"/>
        <v>0</v>
      </c>
      <c r="BT270" s="80">
        <f t="shared" si="16"/>
        <v>0</v>
      </c>
      <c r="BU270" s="80">
        <f t="shared" si="17"/>
        <v>0</v>
      </c>
      <c r="BV270" s="87" t="str">
        <f>IF(ISBLANK(G270),"",VLOOKUP(G270,Key!$G$3:$H$6,2,FALSE))</f>
        <v/>
      </c>
      <c r="BW270" s="87" t="str">
        <f>IF(ISBLANK(I270),"",VLOOKUP(I270,Key!$G$3:$H$6,2,FALSE))</f>
        <v/>
      </c>
      <c r="BX270" s="87" t="str">
        <f>IF(ISBLANK(K270),"",VLOOKUP(K270,Key!$G$3:$H$6,2,FALSE))</f>
        <v/>
      </c>
      <c r="BY270" s="87" t="str">
        <f>IF(ISBLANK(M270),"",VLOOKUP(M270,Key!$G$3:$H$6,2,FALSE))</f>
        <v/>
      </c>
      <c r="BZ270" s="87" t="str">
        <f>IF(ISBLANK(O270),"",VLOOKUP(O270,Key!$G$3:$H$6,2,FALSE))</f>
        <v/>
      </c>
      <c r="CA270" s="87" t="str">
        <f>IF(ISBLANK(Q270),"",VLOOKUP(Q270,Key!$G$3:$H$6,2,FALSE))</f>
        <v/>
      </c>
      <c r="CB270" s="87" t="str">
        <f>IF(ISBLANK(S270),"",VLOOKUP(S270,Key!$G$3:$H$6,2,FALSE))</f>
        <v/>
      </c>
      <c r="CC270" s="87" t="str">
        <f>IF(ISBLANK(U270),"",VLOOKUP(U270,Key!$G$3:$H$6,2,FALSE))</f>
        <v/>
      </c>
      <c r="CD270" s="87" t="str">
        <f>IF(ISBLANK(W270),"",VLOOKUP(W270,Key!$G$3:$H$6,2,FALSE))</f>
        <v/>
      </c>
      <c r="CE270" s="87" t="str">
        <f>IF(ISBLANK(Y270),"",VLOOKUP(Y270,Key!$G$3:$H$6,2,FALSE))</f>
        <v/>
      </c>
      <c r="CF270" s="87" t="str">
        <f>IF(ISBLANK(AA270),"",VLOOKUP(AA270,Key!$G$3:$H$6,2,FALSE))</f>
        <v/>
      </c>
      <c r="CG270" s="87" t="str">
        <f>IF(ISBLANK(AC270),"",VLOOKUP(AC270,Key!$G$3:$H$6,2,FALSE))</f>
        <v/>
      </c>
      <c r="CH270" s="87" t="str">
        <f>IF(ISBLANK(AE270),"",VLOOKUP(AE270,Key!$G$3:$H$6,2,FALSE))</f>
        <v/>
      </c>
      <c r="CI270" s="87" t="str">
        <f>IF(ISBLANK(AG270),"",VLOOKUP(AG270,Key!$G$3:$H$6,2,FALSE))</f>
        <v/>
      </c>
      <c r="CJ270" s="87" t="str">
        <f>IF(ISBLANK(AI270),"",VLOOKUP(AI270,Key!$G$3:$H$6,2,FALSE))</f>
        <v/>
      </c>
      <c r="CK270" s="87" t="str">
        <f>IF(ISBLANK(AK270),"",VLOOKUP(AK270,Key!$G$3:$H$6,2,FALSE))</f>
        <v/>
      </c>
      <c r="CL270" s="87" t="str">
        <f>IF(ISBLANK(AM270),"",VLOOKUP(AM270,Key!$G$3:$H$6,2,FALSE))</f>
        <v/>
      </c>
      <c r="CM270" s="87" t="str">
        <f>IF(ISBLANK(AO270),"",VLOOKUP(AO270,Key!$G$3:$H$6,2,FALSE))</f>
        <v/>
      </c>
      <c r="CN270" s="87" t="str">
        <f>IF(ISBLANK(AQ270),"",VLOOKUP(AQ270,Key!$G$3:$H$6,2,FALSE))</f>
        <v/>
      </c>
      <c r="CO270" s="87" t="str">
        <f>IF(ISBLANK(AS270),"",VLOOKUP(AS270,Key!$G$3:$H$6,2,FALSE))</f>
        <v/>
      </c>
      <c r="CP270" s="87" t="str">
        <f>IF(ISBLANK(AU270),"",VLOOKUP(AU270,Key!$G$3:$H$6,2,FALSE))</f>
        <v/>
      </c>
      <c r="CQ270" s="87" t="str">
        <f>IF(ISBLANK(AW270),"",VLOOKUP(AW270,Key!$G$3:$H$6,2,FALSE))</f>
        <v/>
      </c>
      <c r="CR270" s="87" t="str">
        <f>IF(ISBLANK(AY270),"",VLOOKUP(AY270,Key!$G$3:$H$6,2,FALSE))</f>
        <v/>
      </c>
      <c r="CS270" s="87" t="str">
        <f>IF(ISBLANK(BA270),"",VLOOKUP(BA270,Key!$G$3:$H$6,2,FALSE))</f>
        <v/>
      </c>
      <c r="CT270" s="87" t="str">
        <f>IF(ISBLANK(BC270),"",VLOOKUP(BC270,Key!$G$3:$H$6,2,FALSE))</f>
        <v/>
      </c>
      <c r="CU270" s="87" t="str">
        <f>IF(ISBLANK(BE270),"",VLOOKUP(BE270,Key!$G$3:$H$6,2,FALSE))</f>
        <v/>
      </c>
      <c r="CV270" s="87" t="str">
        <f>IF(ISBLANK(BG270),"",VLOOKUP(BG270,Key!$G$3:$H$6,2,FALSE))</f>
        <v/>
      </c>
      <c r="CW270" s="87" t="str">
        <f>IF(ISBLANK(BI270),"",VLOOKUP(BI270,Key!$G$3:$H$6,2,FALSE))</f>
        <v/>
      </c>
      <c r="CX270" s="87" t="str">
        <f>IF(ISBLANK(BK270),"",VLOOKUP(BK270,Key!$G$3:$H$6,2,FALSE))</f>
        <v/>
      </c>
      <c r="CY270" s="87" t="str">
        <f>IF(ISBLANK(BM270),"",VLOOKUP(BM270,Key!$G$3:$H$6,2,FALSE))</f>
        <v/>
      </c>
      <c r="CZ270" s="87" t="str">
        <f>IF(ISBLANK(BO270),"",VLOOKUP(BO270,Key!$G$3:$H$6,2,FALSE))</f>
        <v/>
      </c>
    </row>
    <row r="271" spans="1:104" ht="33" customHeight="1" x14ac:dyDescent="0.35">
      <c r="A271" s="174"/>
      <c r="B271" s="157"/>
      <c r="C271" s="29" t="s">
        <v>386</v>
      </c>
      <c r="D271" s="45"/>
      <c r="E271" s="46"/>
      <c r="F271" s="46"/>
      <c r="G271" s="48"/>
      <c r="H271" s="45"/>
      <c r="I271" s="47"/>
      <c r="J271" s="46"/>
      <c r="K271" s="47"/>
      <c r="L271" s="46"/>
      <c r="M271" s="48"/>
      <c r="N271" s="45"/>
      <c r="O271" s="47"/>
      <c r="P271" s="46"/>
      <c r="Q271" s="47"/>
      <c r="R271" s="46"/>
      <c r="S271" s="48"/>
      <c r="T271" s="45"/>
      <c r="U271" s="47"/>
      <c r="V271" s="46"/>
      <c r="W271" s="47"/>
      <c r="X271" s="46"/>
      <c r="Y271" s="48"/>
      <c r="Z271" s="45"/>
      <c r="AA271" s="47"/>
      <c r="AB271" s="46"/>
      <c r="AC271" s="47"/>
      <c r="AD271" s="46"/>
      <c r="AE271" s="48"/>
      <c r="AF271" s="45"/>
      <c r="AG271" s="47"/>
      <c r="AH271" s="46"/>
      <c r="AI271" s="47"/>
      <c r="AJ271" s="46"/>
      <c r="AK271" s="48"/>
      <c r="AL271" s="45"/>
      <c r="AM271" s="47"/>
      <c r="AN271" s="46"/>
      <c r="AO271" s="47"/>
      <c r="AP271" s="46"/>
      <c r="AQ271" s="48"/>
      <c r="AR271" s="45"/>
      <c r="AS271" s="47"/>
      <c r="AT271" s="46"/>
      <c r="AU271" s="47"/>
      <c r="AV271" s="46"/>
      <c r="AW271" s="48"/>
      <c r="AX271" s="45"/>
      <c r="AY271" s="47"/>
      <c r="AZ271" s="46"/>
      <c r="BA271" s="47"/>
      <c r="BB271" s="46"/>
      <c r="BC271" s="48"/>
      <c r="BD271" s="45"/>
      <c r="BE271" s="47"/>
      <c r="BF271" s="46"/>
      <c r="BG271" s="47"/>
      <c r="BH271" s="46"/>
      <c r="BI271" s="48"/>
      <c r="BJ271" s="45"/>
      <c r="BK271" s="47"/>
      <c r="BL271" s="46"/>
      <c r="BM271" s="47"/>
      <c r="BN271" s="46"/>
      <c r="BO271" s="48"/>
      <c r="BP271" s="79">
        <f>Properties!$C$5</f>
        <v>0</v>
      </c>
      <c r="BQ271" s="84" t="s">
        <v>253</v>
      </c>
      <c r="BR271" s="80" t="s">
        <v>358</v>
      </c>
      <c r="BS271" s="80">
        <f t="shared" si="15"/>
        <v>0</v>
      </c>
      <c r="BT271" s="80">
        <f t="shared" si="16"/>
        <v>0</v>
      </c>
      <c r="BU271" s="80">
        <f t="shared" si="17"/>
        <v>0</v>
      </c>
      <c r="BV271" s="87" t="str">
        <f>IF(ISBLANK(G271),"",VLOOKUP(G271,Key!$G$3:$H$6,2,FALSE))</f>
        <v/>
      </c>
      <c r="BW271" s="87" t="str">
        <f>IF(ISBLANK(I271),"",VLOOKUP(I271,Key!$G$3:$H$6,2,FALSE))</f>
        <v/>
      </c>
      <c r="BX271" s="87" t="str">
        <f>IF(ISBLANK(K271),"",VLOOKUP(K271,Key!$G$3:$H$6,2,FALSE))</f>
        <v/>
      </c>
      <c r="BY271" s="87" t="str">
        <f>IF(ISBLANK(M271),"",VLOOKUP(M271,Key!$G$3:$H$6,2,FALSE))</f>
        <v/>
      </c>
      <c r="BZ271" s="87" t="str">
        <f>IF(ISBLANK(O271),"",VLOOKUP(O271,Key!$G$3:$H$6,2,FALSE))</f>
        <v/>
      </c>
      <c r="CA271" s="87" t="str">
        <f>IF(ISBLANK(Q271),"",VLOOKUP(Q271,Key!$G$3:$H$6,2,FALSE))</f>
        <v/>
      </c>
      <c r="CB271" s="87" t="str">
        <f>IF(ISBLANK(S271),"",VLOOKUP(S271,Key!$G$3:$H$6,2,FALSE))</f>
        <v/>
      </c>
      <c r="CC271" s="87" t="str">
        <f>IF(ISBLANK(U271),"",VLOOKUP(U271,Key!$G$3:$H$6,2,FALSE))</f>
        <v/>
      </c>
      <c r="CD271" s="87" t="str">
        <f>IF(ISBLANK(W271),"",VLOOKUP(W271,Key!$G$3:$H$6,2,FALSE))</f>
        <v/>
      </c>
      <c r="CE271" s="87" t="str">
        <f>IF(ISBLANK(Y271),"",VLOOKUP(Y271,Key!$G$3:$H$6,2,FALSE))</f>
        <v/>
      </c>
      <c r="CF271" s="87" t="str">
        <f>IF(ISBLANK(AA271),"",VLOOKUP(AA271,Key!$G$3:$H$6,2,FALSE))</f>
        <v/>
      </c>
      <c r="CG271" s="87" t="str">
        <f>IF(ISBLANK(AC271),"",VLOOKUP(AC271,Key!$G$3:$H$6,2,FALSE))</f>
        <v/>
      </c>
      <c r="CH271" s="87" t="str">
        <f>IF(ISBLANK(AE271),"",VLOOKUP(AE271,Key!$G$3:$H$6,2,FALSE))</f>
        <v/>
      </c>
      <c r="CI271" s="87" t="str">
        <f>IF(ISBLANK(AG271),"",VLOOKUP(AG271,Key!$G$3:$H$6,2,FALSE))</f>
        <v/>
      </c>
      <c r="CJ271" s="87" t="str">
        <f>IF(ISBLANK(AI271),"",VLOOKUP(AI271,Key!$G$3:$H$6,2,FALSE))</f>
        <v/>
      </c>
      <c r="CK271" s="87" t="str">
        <f>IF(ISBLANK(AK271),"",VLOOKUP(AK271,Key!$G$3:$H$6,2,FALSE))</f>
        <v/>
      </c>
      <c r="CL271" s="87" t="str">
        <f>IF(ISBLANK(AM271),"",VLOOKUP(AM271,Key!$G$3:$H$6,2,FALSE))</f>
        <v/>
      </c>
      <c r="CM271" s="87" t="str">
        <f>IF(ISBLANK(AO271),"",VLOOKUP(AO271,Key!$G$3:$H$6,2,FALSE))</f>
        <v/>
      </c>
      <c r="CN271" s="87" t="str">
        <f>IF(ISBLANK(AQ271),"",VLOOKUP(AQ271,Key!$G$3:$H$6,2,FALSE))</f>
        <v/>
      </c>
      <c r="CO271" s="87" t="str">
        <f>IF(ISBLANK(AS271),"",VLOOKUP(AS271,Key!$G$3:$H$6,2,FALSE))</f>
        <v/>
      </c>
      <c r="CP271" s="87" t="str">
        <f>IF(ISBLANK(AU271),"",VLOOKUP(AU271,Key!$G$3:$H$6,2,FALSE))</f>
        <v/>
      </c>
      <c r="CQ271" s="87" t="str">
        <f>IF(ISBLANK(AW271),"",VLOOKUP(AW271,Key!$G$3:$H$6,2,FALSE))</f>
        <v/>
      </c>
      <c r="CR271" s="87" t="str">
        <f>IF(ISBLANK(AY271),"",VLOOKUP(AY271,Key!$G$3:$H$6,2,FALSE))</f>
        <v/>
      </c>
      <c r="CS271" s="87" t="str">
        <f>IF(ISBLANK(BA271),"",VLOOKUP(BA271,Key!$G$3:$H$6,2,FALSE))</f>
        <v/>
      </c>
      <c r="CT271" s="87" t="str">
        <f>IF(ISBLANK(BC271),"",VLOOKUP(BC271,Key!$G$3:$H$6,2,FALSE))</f>
        <v/>
      </c>
      <c r="CU271" s="87" t="str">
        <f>IF(ISBLANK(BE271),"",VLOOKUP(BE271,Key!$G$3:$H$6,2,FALSE))</f>
        <v/>
      </c>
      <c r="CV271" s="87" t="str">
        <f>IF(ISBLANK(BG271),"",VLOOKUP(BG271,Key!$G$3:$H$6,2,FALSE))</f>
        <v/>
      </c>
      <c r="CW271" s="87" t="str">
        <f>IF(ISBLANK(BI271),"",VLOOKUP(BI271,Key!$G$3:$H$6,2,FALSE))</f>
        <v/>
      </c>
      <c r="CX271" s="87" t="str">
        <f>IF(ISBLANK(BK271),"",VLOOKUP(BK271,Key!$G$3:$H$6,2,FALSE))</f>
        <v/>
      </c>
      <c r="CY271" s="87" t="str">
        <f>IF(ISBLANK(BM271),"",VLOOKUP(BM271,Key!$G$3:$H$6,2,FALSE))</f>
        <v/>
      </c>
      <c r="CZ271" s="87" t="str">
        <f>IF(ISBLANK(BO271),"",VLOOKUP(BO271,Key!$G$3:$H$6,2,FALSE))</f>
        <v/>
      </c>
    </row>
    <row r="272" spans="1:104" x14ac:dyDescent="0.35">
      <c r="A272" s="174"/>
      <c r="B272" s="157"/>
      <c r="C272" s="29" t="s">
        <v>387</v>
      </c>
      <c r="D272" s="45"/>
      <c r="E272" s="46"/>
      <c r="F272" s="46"/>
      <c r="G272" s="48"/>
      <c r="H272" s="45"/>
      <c r="I272" s="47"/>
      <c r="J272" s="46"/>
      <c r="K272" s="47"/>
      <c r="L272" s="46"/>
      <c r="M272" s="48"/>
      <c r="N272" s="45"/>
      <c r="O272" s="47"/>
      <c r="P272" s="46"/>
      <c r="Q272" s="47"/>
      <c r="R272" s="46"/>
      <c r="S272" s="48"/>
      <c r="T272" s="45"/>
      <c r="U272" s="47"/>
      <c r="V272" s="46"/>
      <c r="W272" s="47"/>
      <c r="X272" s="46"/>
      <c r="Y272" s="48"/>
      <c r="Z272" s="45"/>
      <c r="AA272" s="47"/>
      <c r="AB272" s="46"/>
      <c r="AC272" s="47"/>
      <c r="AD272" s="46"/>
      <c r="AE272" s="48"/>
      <c r="AF272" s="45"/>
      <c r="AG272" s="47"/>
      <c r="AH272" s="46"/>
      <c r="AI272" s="47"/>
      <c r="AJ272" s="46"/>
      <c r="AK272" s="48"/>
      <c r="AL272" s="45"/>
      <c r="AM272" s="47"/>
      <c r="AN272" s="46"/>
      <c r="AO272" s="47"/>
      <c r="AP272" s="46"/>
      <c r="AQ272" s="48"/>
      <c r="AR272" s="45"/>
      <c r="AS272" s="47"/>
      <c r="AT272" s="46"/>
      <c r="AU272" s="47"/>
      <c r="AV272" s="46"/>
      <c r="AW272" s="48"/>
      <c r="AX272" s="45"/>
      <c r="AY272" s="47"/>
      <c r="AZ272" s="46"/>
      <c r="BA272" s="47"/>
      <c r="BB272" s="46"/>
      <c r="BC272" s="48"/>
      <c r="BD272" s="45"/>
      <c r="BE272" s="47"/>
      <c r="BF272" s="46"/>
      <c r="BG272" s="47"/>
      <c r="BH272" s="46"/>
      <c r="BI272" s="48"/>
      <c r="BJ272" s="45"/>
      <c r="BK272" s="47"/>
      <c r="BL272" s="46"/>
      <c r="BM272" s="47"/>
      <c r="BN272" s="46"/>
      <c r="BO272" s="48"/>
      <c r="BP272" s="79">
        <f>Properties!$C$5</f>
        <v>0</v>
      </c>
      <c r="BQ272" s="84" t="s">
        <v>253</v>
      </c>
      <c r="BR272" s="80" t="s">
        <v>358</v>
      </c>
      <c r="BS272" s="80">
        <f t="shared" si="15"/>
        <v>0</v>
      </c>
      <c r="BT272" s="80">
        <f t="shared" si="16"/>
        <v>0</v>
      </c>
      <c r="BU272" s="80">
        <f t="shared" si="17"/>
        <v>0</v>
      </c>
      <c r="BV272" s="87" t="str">
        <f>IF(ISBLANK(G272),"",VLOOKUP(G272,Key!$G$3:$H$6,2,FALSE))</f>
        <v/>
      </c>
      <c r="BW272" s="87" t="str">
        <f>IF(ISBLANK(I272),"",VLOOKUP(I272,Key!$G$3:$H$6,2,FALSE))</f>
        <v/>
      </c>
      <c r="BX272" s="87" t="str">
        <f>IF(ISBLANK(K272),"",VLOOKUP(K272,Key!$G$3:$H$6,2,FALSE))</f>
        <v/>
      </c>
      <c r="BY272" s="87" t="str">
        <f>IF(ISBLANK(M272),"",VLOOKUP(M272,Key!$G$3:$H$6,2,FALSE))</f>
        <v/>
      </c>
      <c r="BZ272" s="87" t="str">
        <f>IF(ISBLANK(O272),"",VLOOKUP(O272,Key!$G$3:$H$6,2,FALSE))</f>
        <v/>
      </c>
      <c r="CA272" s="87" t="str">
        <f>IF(ISBLANK(Q272),"",VLOOKUP(Q272,Key!$G$3:$H$6,2,FALSE))</f>
        <v/>
      </c>
      <c r="CB272" s="87" t="str">
        <f>IF(ISBLANK(S272),"",VLOOKUP(S272,Key!$G$3:$H$6,2,FALSE))</f>
        <v/>
      </c>
      <c r="CC272" s="87" t="str">
        <f>IF(ISBLANK(U272),"",VLOOKUP(U272,Key!$G$3:$H$6,2,FALSE))</f>
        <v/>
      </c>
      <c r="CD272" s="87" t="str">
        <f>IF(ISBLANK(W272),"",VLOOKUP(W272,Key!$G$3:$H$6,2,FALSE))</f>
        <v/>
      </c>
      <c r="CE272" s="87" t="str">
        <f>IF(ISBLANK(Y272),"",VLOOKUP(Y272,Key!$G$3:$H$6,2,FALSE))</f>
        <v/>
      </c>
      <c r="CF272" s="87" t="str">
        <f>IF(ISBLANK(AA272),"",VLOOKUP(AA272,Key!$G$3:$H$6,2,FALSE))</f>
        <v/>
      </c>
      <c r="CG272" s="87" t="str">
        <f>IF(ISBLANK(AC272),"",VLOOKUP(AC272,Key!$G$3:$H$6,2,FALSE))</f>
        <v/>
      </c>
      <c r="CH272" s="87" t="str">
        <f>IF(ISBLANK(AE272),"",VLOOKUP(AE272,Key!$G$3:$H$6,2,FALSE))</f>
        <v/>
      </c>
      <c r="CI272" s="87" t="str">
        <f>IF(ISBLANK(AG272),"",VLOOKUP(AG272,Key!$G$3:$H$6,2,FALSE))</f>
        <v/>
      </c>
      <c r="CJ272" s="87" t="str">
        <f>IF(ISBLANK(AI272),"",VLOOKUP(AI272,Key!$G$3:$H$6,2,FALSE))</f>
        <v/>
      </c>
      <c r="CK272" s="87" t="str">
        <f>IF(ISBLANK(AK272),"",VLOOKUP(AK272,Key!$G$3:$H$6,2,FALSE))</f>
        <v/>
      </c>
      <c r="CL272" s="87" t="str">
        <f>IF(ISBLANK(AM272),"",VLOOKUP(AM272,Key!$G$3:$H$6,2,FALSE))</f>
        <v/>
      </c>
      <c r="CM272" s="87" t="str">
        <f>IF(ISBLANK(AO272),"",VLOOKUP(AO272,Key!$G$3:$H$6,2,FALSE))</f>
        <v/>
      </c>
      <c r="CN272" s="87" t="str">
        <f>IF(ISBLANK(AQ272),"",VLOOKUP(AQ272,Key!$G$3:$H$6,2,FALSE))</f>
        <v/>
      </c>
      <c r="CO272" s="87" t="str">
        <f>IF(ISBLANK(AS272),"",VLOOKUP(AS272,Key!$G$3:$H$6,2,FALSE))</f>
        <v/>
      </c>
      <c r="CP272" s="87" t="str">
        <f>IF(ISBLANK(AU272),"",VLOOKUP(AU272,Key!$G$3:$H$6,2,FALSE))</f>
        <v/>
      </c>
      <c r="CQ272" s="87" t="str">
        <f>IF(ISBLANK(AW272),"",VLOOKUP(AW272,Key!$G$3:$H$6,2,FALSE))</f>
        <v/>
      </c>
      <c r="CR272" s="87" t="str">
        <f>IF(ISBLANK(AY272),"",VLOOKUP(AY272,Key!$G$3:$H$6,2,FALSE))</f>
        <v/>
      </c>
      <c r="CS272" s="87" t="str">
        <f>IF(ISBLANK(BA272),"",VLOOKUP(BA272,Key!$G$3:$H$6,2,FALSE))</f>
        <v/>
      </c>
      <c r="CT272" s="87" t="str">
        <f>IF(ISBLANK(BC272),"",VLOOKUP(BC272,Key!$G$3:$H$6,2,FALSE))</f>
        <v/>
      </c>
      <c r="CU272" s="87" t="str">
        <f>IF(ISBLANK(BE272),"",VLOOKUP(BE272,Key!$G$3:$H$6,2,FALSE))</f>
        <v/>
      </c>
      <c r="CV272" s="87" t="str">
        <f>IF(ISBLANK(BG272),"",VLOOKUP(BG272,Key!$G$3:$H$6,2,FALSE))</f>
        <v/>
      </c>
      <c r="CW272" s="87" t="str">
        <f>IF(ISBLANK(BI272),"",VLOOKUP(BI272,Key!$G$3:$H$6,2,FALSE))</f>
        <v/>
      </c>
      <c r="CX272" s="87" t="str">
        <f>IF(ISBLANK(BK272),"",VLOOKUP(BK272,Key!$G$3:$H$6,2,FALSE))</f>
        <v/>
      </c>
      <c r="CY272" s="87" t="str">
        <f>IF(ISBLANK(BM272),"",VLOOKUP(BM272,Key!$G$3:$H$6,2,FALSE))</f>
        <v/>
      </c>
      <c r="CZ272" s="87" t="str">
        <f>IF(ISBLANK(BO272),"",VLOOKUP(BO272,Key!$G$3:$H$6,2,FALSE))</f>
        <v/>
      </c>
    </row>
    <row r="273" spans="1:104" x14ac:dyDescent="0.35">
      <c r="A273" s="174"/>
      <c r="B273" s="157"/>
      <c r="C273" s="29" t="s">
        <v>388</v>
      </c>
      <c r="D273" s="45"/>
      <c r="E273" s="46"/>
      <c r="F273" s="46"/>
      <c r="G273" s="48"/>
      <c r="H273" s="45"/>
      <c r="I273" s="47"/>
      <c r="J273" s="46"/>
      <c r="K273" s="47"/>
      <c r="L273" s="46"/>
      <c r="M273" s="48"/>
      <c r="N273" s="45"/>
      <c r="O273" s="47"/>
      <c r="P273" s="46"/>
      <c r="Q273" s="47"/>
      <c r="R273" s="46"/>
      <c r="S273" s="48"/>
      <c r="T273" s="45"/>
      <c r="U273" s="47"/>
      <c r="V273" s="46"/>
      <c r="W273" s="47"/>
      <c r="X273" s="46"/>
      <c r="Y273" s="48"/>
      <c r="Z273" s="45"/>
      <c r="AA273" s="47"/>
      <c r="AB273" s="46"/>
      <c r="AC273" s="47"/>
      <c r="AD273" s="46"/>
      <c r="AE273" s="48"/>
      <c r="AF273" s="45"/>
      <c r="AG273" s="47"/>
      <c r="AH273" s="46"/>
      <c r="AI273" s="47"/>
      <c r="AJ273" s="46"/>
      <c r="AK273" s="48"/>
      <c r="AL273" s="45"/>
      <c r="AM273" s="47"/>
      <c r="AN273" s="46"/>
      <c r="AO273" s="47"/>
      <c r="AP273" s="46"/>
      <c r="AQ273" s="48"/>
      <c r="AR273" s="45"/>
      <c r="AS273" s="47"/>
      <c r="AT273" s="46"/>
      <c r="AU273" s="47"/>
      <c r="AV273" s="46"/>
      <c r="AW273" s="48"/>
      <c r="AX273" s="45"/>
      <c r="AY273" s="47"/>
      <c r="AZ273" s="46"/>
      <c r="BA273" s="47"/>
      <c r="BB273" s="46"/>
      <c r="BC273" s="48"/>
      <c r="BD273" s="45"/>
      <c r="BE273" s="47"/>
      <c r="BF273" s="46"/>
      <c r="BG273" s="47"/>
      <c r="BH273" s="46"/>
      <c r="BI273" s="48"/>
      <c r="BJ273" s="45"/>
      <c r="BK273" s="47"/>
      <c r="BL273" s="46"/>
      <c r="BM273" s="47"/>
      <c r="BN273" s="46"/>
      <c r="BO273" s="48"/>
      <c r="BP273" s="79">
        <f>Properties!$C$5</f>
        <v>0</v>
      </c>
      <c r="BQ273" s="84" t="s">
        <v>253</v>
      </c>
      <c r="BR273" s="80" t="s">
        <v>358</v>
      </c>
      <c r="BS273" s="80">
        <f t="shared" si="15"/>
        <v>0</v>
      </c>
      <c r="BT273" s="80">
        <f t="shared" si="16"/>
        <v>0</v>
      </c>
      <c r="BU273" s="80">
        <f t="shared" si="17"/>
        <v>0</v>
      </c>
      <c r="BV273" s="87" t="str">
        <f>IF(ISBLANK(G273),"",VLOOKUP(G273,Key!$G$3:$H$6,2,FALSE))</f>
        <v/>
      </c>
      <c r="BW273" s="87" t="str">
        <f>IF(ISBLANK(I273),"",VLOOKUP(I273,Key!$G$3:$H$6,2,FALSE))</f>
        <v/>
      </c>
      <c r="BX273" s="87" t="str">
        <f>IF(ISBLANK(K273),"",VLOOKUP(K273,Key!$G$3:$H$6,2,FALSE))</f>
        <v/>
      </c>
      <c r="BY273" s="87" t="str">
        <f>IF(ISBLANK(M273),"",VLOOKUP(M273,Key!$G$3:$H$6,2,FALSE))</f>
        <v/>
      </c>
      <c r="BZ273" s="87" t="str">
        <f>IF(ISBLANK(O273),"",VLOOKUP(O273,Key!$G$3:$H$6,2,FALSE))</f>
        <v/>
      </c>
      <c r="CA273" s="87" t="str">
        <f>IF(ISBLANK(Q273),"",VLOOKUP(Q273,Key!$G$3:$H$6,2,FALSE))</f>
        <v/>
      </c>
      <c r="CB273" s="87" t="str">
        <f>IF(ISBLANK(S273),"",VLOOKUP(S273,Key!$G$3:$H$6,2,FALSE))</f>
        <v/>
      </c>
      <c r="CC273" s="87" t="str">
        <f>IF(ISBLANK(U273),"",VLOOKUP(U273,Key!$G$3:$H$6,2,FALSE))</f>
        <v/>
      </c>
      <c r="CD273" s="87" t="str">
        <f>IF(ISBLANK(W273),"",VLOOKUP(W273,Key!$G$3:$H$6,2,FALSE))</f>
        <v/>
      </c>
      <c r="CE273" s="87" t="str">
        <f>IF(ISBLANK(Y273),"",VLOOKUP(Y273,Key!$G$3:$H$6,2,FALSE))</f>
        <v/>
      </c>
      <c r="CF273" s="87" t="str">
        <f>IF(ISBLANK(AA273),"",VLOOKUP(AA273,Key!$G$3:$H$6,2,FALSE))</f>
        <v/>
      </c>
      <c r="CG273" s="87" t="str">
        <f>IF(ISBLANK(AC273),"",VLOOKUP(AC273,Key!$G$3:$H$6,2,FALSE))</f>
        <v/>
      </c>
      <c r="CH273" s="87" t="str">
        <f>IF(ISBLANK(AE273),"",VLOOKUP(AE273,Key!$G$3:$H$6,2,FALSE))</f>
        <v/>
      </c>
      <c r="CI273" s="87" t="str">
        <f>IF(ISBLANK(AG273),"",VLOOKUP(AG273,Key!$G$3:$H$6,2,FALSE))</f>
        <v/>
      </c>
      <c r="CJ273" s="87" t="str">
        <f>IF(ISBLANK(AI273),"",VLOOKUP(AI273,Key!$G$3:$H$6,2,FALSE))</f>
        <v/>
      </c>
      <c r="CK273" s="87" t="str">
        <f>IF(ISBLANK(AK273),"",VLOOKUP(AK273,Key!$G$3:$H$6,2,FALSE))</f>
        <v/>
      </c>
      <c r="CL273" s="87" t="str">
        <f>IF(ISBLANK(AM273),"",VLOOKUP(AM273,Key!$G$3:$H$6,2,FALSE))</f>
        <v/>
      </c>
      <c r="CM273" s="87" t="str">
        <f>IF(ISBLANK(AO273),"",VLOOKUP(AO273,Key!$G$3:$H$6,2,FALSE))</f>
        <v/>
      </c>
      <c r="CN273" s="87" t="str">
        <f>IF(ISBLANK(AQ273),"",VLOOKUP(AQ273,Key!$G$3:$H$6,2,FALSE))</f>
        <v/>
      </c>
      <c r="CO273" s="87" t="str">
        <f>IF(ISBLANK(AS273),"",VLOOKUP(AS273,Key!$G$3:$H$6,2,FALSE))</f>
        <v/>
      </c>
      <c r="CP273" s="87" t="str">
        <f>IF(ISBLANK(AU273),"",VLOOKUP(AU273,Key!$G$3:$H$6,2,FALSE))</f>
        <v/>
      </c>
      <c r="CQ273" s="87" t="str">
        <f>IF(ISBLANK(AW273),"",VLOOKUP(AW273,Key!$G$3:$H$6,2,FALSE))</f>
        <v/>
      </c>
      <c r="CR273" s="87" t="str">
        <f>IF(ISBLANK(AY273),"",VLOOKUP(AY273,Key!$G$3:$H$6,2,FALSE))</f>
        <v/>
      </c>
      <c r="CS273" s="87" t="str">
        <f>IF(ISBLANK(BA273),"",VLOOKUP(BA273,Key!$G$3:$H$6,2,FALSE))</f>
        <v/>
      </c>
      <c r="CT273" s="87" t="str">
        <f>IF(ISBLANK(BC273),"",VLOOKUP(BC273,Key!$G$3:$H$6,2,FALSE))</f>
        <v/>
      </c>
      <c r="CU273" s="87" t="str">
        <f>IF(ISBLANK(BE273),"",VLOOKUP(BE273,Key!$G$3:$H$6,2,FALSE))</f>
        <v/>
      </c>
      <c r="CV273" s="87" t="str">
        <f>IF(ISBLANK(BG273),"",VLOOKUP(BG273,Key!$G$3:$H$6,2,FALSE))</f>
        <v/>
      </c>
      <c r="CW273" s="87" t="str">
        <f>IF(ISBLANK(BI273),"",VLOOKUP(BI273,Key!$G$3:$H$6,2,FALSE))</f>
        <v/>
      </c>
      <c r="CX273" s="87" t="str">
        <f>IF(ISBLANK(BK273),"",VLOOKUP(BK273,Key!$G$3:$H$6,2,FALSE))</f>
        <v/>
      </c>
      <c r="CY273" s="87" t="str">
        <f>IF(ISBLANK(BM273),"",VLOOKUP(BM273,Key!$G$3:$H$6,2,FALSE))</f>
        <v/>
      </c>
      <c r="CZ273" s="87" t="str">
        <f>IF(ISBLANK(BO273),"",VLOOKUP(BO273,Key!$G$3:$H$6,2,FALSE))</f>
        <v/>
      </c>
    </row>
    <row r="274" spans="1:104" ht="29" x14ac:dyDescent="0.35">
      <c r="A274" s="174"/>
      <c r="B274" s="157"/>
      <c r="C274" s="29" t="s">
        <v>389</v>
      </c>
      <c r="D274" s="45"/>
      <c r="E274" s="46"/>
      <c r="F274" s="46"/>
      <c r="G274" s="48"/>
      <c r="H274" s="45"/>
      <c r="I274" s="47"/>
      <c r="J274" s="46"/>
      <c r="K274" s="47"/>
      <c r="L274" s="46"/>
      <c r="M274" s="48"/>
      <c r="N274" s="45"/>
      <c r="O274" s="47"/>
      <c r="P274" s="46"/>
      <c r="Q274" s="47"/>
      <c r="R274" s="46"/>
      <c r="S274" s="48"/>
      <c r="T274" s="45"/>
      <c r="U274" s="47"/>
      <c r="V274" s="46"/>
      <c r="W274" s="47"/>
      <c r="X274" s="46"/>
      <c r="Y274" s="48"/>
      <c r="Z274" s="45"/>
      <c r="AA274" s="47"/>
      <c r="AB274" s="46"/>
      <c r="AC274" s="47"/>
      <c r="AD274" s="46"/>
      <c r="AE274" s="48"/>
      <c r="AF274" s="45"/>
      <c r="AG274" s="47"/>
      <c r="AH274" s="46"/>
      <c r="AI274" s="47"/>
      <c r="AJ274" s="46"/>
      <c r="AK274" s="48"/>
      <c r="AL274" s="45"/>
      <c r="AM274" s="47"/>
      <c r="AN274" s="46"/>
      <c r="AO274" s="47"/>
      <c r="AP274" s="46"/>
      <c r="AQ274" s="48"/>
      <c r="AR274" s="45"/>
      <c r="AS274" s="47"/>
      <c r="AT274" s="46"/>
      <c r="AU274" s="47"/>
      <c r="AV274" s="46"/>
      <c r="AW274" s="48"/>
      <c r="AX274" s="45"/>
      <c r="AY274" s="47"/>
      <c r="AZ274" s="46"/>
      <c r="BA274" s="47"/>
      <c r="BB274" s="46"/>
      <c r="BC274" s="48"/>
      <c r="BD274" s="45"/>
      <c r="BE274" s="47"/>
      <c r="BF274" s="46"/>
      <c r="BG274" s="47"/>
      <c r="BH274" s="46"/>
      <c r="BI274" s="48"/>
      <c r="BJ274" s="45"/>
      <c r="BK274" s="47"/>
      <c r="BL274" s="46"/>
      <c r="BM274" s="47"/>
      <c r="BN274" s="46"/>
      <c r="BO274" s="48"/>
      <c r="BP274" s="79">
        <f>Properties!$C$5</f>
        <v>0</v>
      </c>
      <c r="BQ274" s="84" t="s">
        <v>253</v>
      </c>
      <c r="BR274" s="80" t="s">
        <v>358</v>
      </c>
      <c r="BS274" s="80">
        <f t="shared" si="15"/>
        <v>0</v>
      </c>
      <c r="BT274" s="80">
        <f t="shared" si="16"/>
        <v>0</v>
      </c>
      <c r="BU274" s="80">
        <f t="shared" si="17"/>
        <v>0</v>
      </c>
      <c r="BV274" s="87" t="str">
        <f>IF(ISBLANK(G274),"",VLOOKUP(G274,Key!$G$3:$H$6,2,FALSE))</f>
        <v/>
      </c>
      <c r="BW274" s="87" t="str">
        <f>IF(ISBLANK(I274),"",VLOOKUP(I274,Key!$G$3:$H$6,2,FALSE))</f>
        <v/>
      </c>
      <c r="BX274" s="87" t="str">
        <f>IF(ISBLANK(K274),"",VLOOKUP(K274,Key!$G$3:$H$6,2,FALSE))</f>
        <v/>
      </c>
      <c r="BY274" s="87" t="str">
        <f>IF(ISBLANK(M274),"",VLOOKUP(M274,Key!$G$3:$H$6,2,FALSE))</f>
        <v/>
      </c>
      <c r="BZ274" s="87" t="str">
        <f>IF(ISBLANK(O274),"",VLOOKUP(O274,Key!$G$3:$H$6,2,FALSE))</f>
        <v/>
      </c>
      <c r="CA274" s="87" t="str">
        <f>IF(ISBLANK(Q274),"",VLOOKUP(Q274,Key!$G$3:$H$6,2,FALSE))</f>
        <v/>
      </c>
      <c r="CB274" s="87" t="str">
        <f>IF(ISBLANK(S274),"",VLOOKUP(S274,Key!$G$3:$H$6,2,FALSE))</f>
        <v/>
      </c>
      <c r="CC274" s="87" t="str">
        <f>IF(ISBLANK(U274),"",VLOOKUP(U274,Key!$G$3:$H$6,2,FALSE))</f>
        <v/>
      </c>
      <c r="CD274" s="87" t="str">
        <f>IF(ISBLANK(W274),"",VLOOKUP(W274,Key!$G$3:$H$6,2,FALSE))</f>
        <v/>
      </c>
      <c r="CE274" s="87" t="str">
        <f>IF(ISBLANK(Y274),"",VLOOKUP(Y274,Key!$G$3:$H$6,2,FALSE))</f>
        <v/>
      </c>
      <c r="CF274" s="87" t="str">
        <f>IF(ISBLANK(AA274),"",VLOOKUP(AA274,Key!$G$3:$H$6,2,FALSE))</f>
        <v/>
      </c>
      <c r="CG274" s="87" t="str">
        <f>IF(ISBLANK(AC274),"",VLOOKUP(AC274,Key!$G$3:$H$6,2,FALSE))</f>
        <v/>
      </c>
      <c r="CH274" s="87" t="str">
        <f>IF(ISBLANK(AE274),"",VLOOKUP(AE274,Key!$G$3:$H$6,2,FALSE))</f>
        <v/>
      </c>
      <c r="CI274" s="87" t="str">
        <f>IF(ISBLANK(AG274),"",VLOOKUP(AG274,Key!$G$3:$H$6,2,FALSE))</f>
        <v/>
      </c>
      <c r="CJ274" s="87" t="str">
        <f>IF(ISBLANK(AI274),"",VLOOKUP(AI274,Key!$G$3:$H$6,2,FALSE))</f>
        <v/>
      </c>
      <c r="CK274" s="87" t="str">
        <f>IF(ISBLANK(AK274),"",VLOOKUP(AK274,Key!$G$3:$H$6,2,FALSE))</f>
        <v/>
      </c>
      <c r="CL274" s="87" t="str">
        <f>IF(ISBLANK(AM274),"",VLOOKUP(AM274,Key!$G$3:$H$6,2,FALSE))</f>
        <v/>
      </c>
      <c r="CM274" s="87" t="str">
        <f>IF(ISBLANK(AO274),"",VLOOKUP(AO274,Key!$G$3:$H$6,2,FALSE))</f>
        <v/>
      </c>
      <c r="CN274" s="87" t="str">
        <f>IF(ISBLANK(AQ274),"",VLOOKUP(AQ274,Key!$G$3:$H$6,2,FALSE))</f>
        <v/>
      </c>
      <c r="CO274" s="87" t="str">
        <f>IF(ISBLANK(AS274),"",VLOOKUP(AS274,Key!$G$3:$H$6,2,FALSE))</f>
        <v/>
      </c>
      <c r="CP274" s="87" t="str">
        <f>IF(ISBLANK(AU274),"",VLOOKUP(AU274,Key!$G$3:$H$6,2,FALSE))</f>
        <v/>
      </c>
      <c r="CQ274" s="87" t="str">
        <f>IF(ISBLANK(AW274),"",VLOOKUP(AW274,Key!$G$3:$H$6,2,FALSE))</f>
        <v/>
      </c>
      <c r="CR274" s="87" t="str">
        <f>IF(ISBLANK(AY274),"",VLOOKUP(AY274,Key!$G$3:$H$6,2,FALSE))</f>
        <v/>
      </c>
      <c r="CS274" s="87" t="str">
        <f>IF(ISBLANK(BA274),"",VLOOKUP(BA274,Key!$G$3:$H$6,2,FALSE))</f>
        <v/>
      </c>
      <c r="CT274" s="87" t="str">
        <f>IF(ISBLANK(BC274),"",VLOOKUP(BC274,Key!$G$3:$H$6,2,FALSE))</f>
        <v/>
      </c>
      <c r="CU274" s="87" t="str">
        <f>IF(ISBLANK(BE274),"",VLOOKUP(BE274,Key!$G$3:$H$6,2,FALSE))</f>
        <v/>
      </c>
      <c r="CV274" s="87" t="str">
        <f>IF(ISBLANK(BG274),"",VLOOKUP(BG274,Key!$G$3:$H$6,2,FALSE))</f>
        <v/>
      </c>
      <c r="CW274" s="87" t="str">
        <f>IF(ISBLANK(BI274),"",VLOOKUP(BI274,Key!$G$3:$H$6,2,FALSE))</f>
        <v/>
      </c>
      <c r="CX274" s="87" t="str">
        <f>IF(ISBLANK(BK274),"",VLOOKUP(BK274,Key!$G$3:$H$6,2,FALSE))</f>
        <v/>
      </c>
      <c r="CY274" s="87" t="str">
        <f>IF(ISBLANK(BM274),"",VLOOKUP(BM274,Key!$G$3:$H$6,2,FALSE))</f>
        <v/>
      </c>
      <c r="CZ274" s="87" t="str">
        <f>IF(ISBLANK(BO274),"",VLOOKUP(BO274,Key!$G$3:$H$6,2,FALSE))</f>
        <v/>
      </c>
    </row>
    <row r="275" spans="1:104" x14ac:dyDescent="0.35">
      <c r="A275" s="174"/>
      <c r="B275" s="157"/>
      <c r="C275" s="29" t="s">
        <v>390</v>
      </c>
      <c r="D275" s="45"/>
      <c r="E275" s="46"/>
      <c r="F275" s="46"/>
      <c r="G275" s="48"/>
      <c r="H275" s="45"/>
      <c r="I275" s="47"/>
      <c r="J275" s="46"/>
      <c r="K275" s="47"/>
      <c r="L275" s="46"/>
      <c r="M275" s="48"/>
      <c r="N275" s="45"/>
      <c r="O275" s="47"/>
      <c r="P275" s="46"/>
      <c r="Q275" s="47"/>
      <c r="R275" s="46"/>
      <c r="S275" s="48"/>
      <c r="T275" s="45"/>
      <c r="U275" s="47"/>
      <c r="V275" s="46"/>
      <c r="W275" s="47"/>
      <c r="X275" s="46"/>
      <c r="Y275" s="48"/>
      <c r="Z275" s="45"/>
      <c r="AA275" s="47"/>
      <c r="AB275" s="46"/>
      <c r="AC275" s="47"/>
      <c r="AD275" s="46"/>
      <c r="AE275" s="48"/>
      <c r="AF275" s="45"/>
      <c r="AG275" s="47"/>
      <c r="AH275" s="46"/>
      <c r="AI275" s="47"/>
      <c r="AJ275" s="46"/>
      <c r="AK275" s="48"/>
      <c r="AL275" s="45"/>
      <c r="AM275" s="47"/>
      <c r="AN275" s="46"/>
      <c r="AO275" s="47"/>
      <c r="AP275" s="46"/>
      <c r="AQ275" s="48"/>
      <c r="AR275" s="45"/>
      <c r="AS275" s="47"/>
      <c r="AT275" s="46"/>
      <c r="AU275" s="47"/>
      <c r="AV275" s="46"/>
      <c r="AW275" s="48"/>
      <c r="AX275" s="45"/>
      <c r="AY275" s="47"/>
      <c r="AZ275" s="46"/>
      <c r="BA275" s="47"/>
      <c r="BB275" s="46"/>
      <c r="BC275" s="48"/>
      <c r="BD275" s="45"/>
      <c r="BE275" s="47"/>
      <c r="BF275" s="46"/>
      <c r="BG275" s="47"/>
      <c r="BH275" s="46"/>
      <c r="BI275" s="48"/>
      <c r="BJ275" s="45"/>
      <c r="BK275" s="47"/>
      <c r="BL275" s="46"/>
      <c r="BM275" s="47"/>
      <c r="BN275" s="46"/>
      <c r="BO275" s="48"/>
      <c r="BP275" s="79">
        <f>Properties!$C$5</f>
        <v>0</v>
      </c>
      <c r="BQ275" s="84" t="s">
        <v>253</v>
      </c>
      <c r="BR275" s="80" t="s">
        <v>358</v>
      </c>
      <c r="BS275" s="80">
        <f t="shared" si="15"/>
        <v>0</v>
      </c>
      <c r="BT275" s="80">
        <f t="shared" si="16"/>
        <v>0</v>
      </c>
      <c r="BU275" s="80">
        <f t="shared" si="17"/>
        <v>0</v>
      </c>
      <c r="BV275" s="87" t="str">
        <f>IF(ISBLANK(G275),"",VLOOKUP(G275,Key!$G$3:$H$6,2,FALSE))</f>
        <v/>
      </c>
      <c r="BW275" s="87" t="str">
        <f>IF(ISBLANK(I275),"",VLOOKUP(I275,Key!$G$3:$H$6,2,FALSE))</f>
        <v/>
      </c>
      <c r="BX275" s="87" t="str">
        <f>IF(ISBLANK(K275),"",VLOOKUP(K275,Key!$G$3:$H$6,2,FALSE))</f>
        <v/>
      </c>
      <c r="BY275" s="87" t="str">
        <f>IF(ISBLANK(M275),"",VLOOKUP(M275,Key!$G$3:$H$6,2,FALSE))</f>
        <v/>
      </c>
      <c r="BZ275" s="87" t="str">
        <f>IF(ISBLANK(O275),"",VLOOKUP(O275,Key!$G$3:$H$6,2,FALSE))</f>
        <v/>
      </c>
      <c r="CA275" s="87" t="str">
        <f>IF(ISBLANK(Q275),"",VLOOKUP(Q275,Key!$G$3:$H$6,2,FALSE))</f>
        <v/>
      </c>
      <c r="CB275" s="87" t="str">
        <f>IF(ISBLANK(S275),"",VLOOKUP(S275,Key!$G$3:$H$6,2,FALSE))</f>
        <v/>
      </c>
      <c r="CC275" s="87" t="str">
        <f>IF(ISBLANK(U275),"",VLOOKUP(U275,Key!$G$3:$H$6,2,FALSE))</f>
        <v/>
      </c>
      <c r="CD275" s="87" t="str">
        <f>IF(ISBLANK(W275),"",VLOOKUP(W275,Key!$G$3:$H$6,2,FALSE))</f>
        <v/>
      </c>
      <c r="CE275" s="87" t="str">
        <f>IF(ISBLANK(Y275),"",VLOOKUP(Y275,Key!$G$3:$H$6,2,FALSE))</f>
        <v/>
      </c>
      <c r="CF275" s="87" t="str">
        <f>IF(ISBLANK(AA275),"",VLOOKUP(AA275,Key!$G$3:$H$6,2,FALSE))</f>
        <v/>
      </c>
      <c r="CG275" s="87" t="str">
        <f>IF(ISBLANK(AC275),"",VLOOKUP(AC275,Key!$G$3:$H$6,2,FALSE))</f>
        <v/>
      </c>
      <c r="CH275" s="87" t="str">
        <f>IF(ISBLANK(AE275),"",VLOOKUP(AE275,Key!$G$3:$H$6,2,FALSE))</f>
        <v/>
      </c>
      <c r="CI275" s="87" t="str">
        <f>IF(ISBLANK(AG275),"",VLOOKUP(AG275,Key!$G$3:$H$6,2,FALSE))</f>
        <v/>
      </c>
      <c r="CJ275" s="87" t="str">
        <f>IF(ISBLANK(AI275),"",VLOOKUP(AI275,Key!$G$3:$H$6,2,FALSE))</f>
        <v/>
      </c>
      <c r="CK275" s="87" t="str">
        <f>IF(ISBLANK(AK275),"",VLOOKUP(AK275,Key!$G$3:$H$6,2,FALSE))</f>
        <v/>
      </c>
      <c r="CL275" s="87" t="str">
        <f>IF(ISBLANK(AM275),"",VLOOKUP(AM275,Key!$G$3:$H$6,2,FALSE))</f>
        <v/>
      </c>
      <c r="CM275" s="87" t="str">
        <f>IF(ISBLANK(AO275),"",VLOOKUP(AO275,Key!$G$3:$H$6,2,FALSE))</f>
        <v/>
      </c>
      <c r="CN275" s="87" t="str">
        <f>IF(ISBLANK(AQ275),"",VLOOKUP(AQ275,Key!$G$3:$H$6,2,FALSE))</f>
        <v/>
      </c>
      <c r="CO275" s="87" t="str">
        <f>IF(ISBLANK(AS275),"",VLOOKUP(AS275,Key!$G$3:$H$6,2,FALSE))</f>
        <v/>
      </c>
      <c r="CP275" s="87" t="str">
        <f>IF(ISBLANK(AU275),"",VLOOKUP(AU275,Key!$G$3:$H$6,2,FALSE))</f>
        <v/>
      </c>
      <c r="CQ275" s="87" t="str">
        <f>IF(ISBLANK(AW275),"",VLOOKUP(AW275,Key!$G$3:$H$6,2,FALSE))</f>
        <v/>
      </c>
      <c r="CR275" s="87" t="str">
        <f>IF(ISBLANK(AY275),"",VLOOKUP(AY275,Key!$G$3:$H$6,2,FALSE))</f>
        <v/>
      </c>
      <c r="CS275" s="87" t="str">
        <f>IF(ISBLANK(BA275),"",VLOOKUP(BA275,Key!$G$3:$H$6,2,FALSE))</f>
        <v/>
      </c>
      <c r="CT275" s="87" t="str">
        <f>IF(ISBLANK(BC275),"",VLOOKUP(BC275,Key!$G$3:$H$6,2,FALSE))</f>
        <v/>
      </c>
      <c r="CU275" s="87" t="str">
        <f>IF(ISBLANK(BE275),"",VLOOKUP(BE275,Key!$G$3:$H$6,2,FALSE))</f>
        <v/>
      </c>
      <c r="CV275" s="87" t="str">
        <f>IF(ISBLANK(BG275),"",VLOOKUP(BG275,Key!$G$3:$H$6,2,FALSE))</f>
        <v/>
      </c>
      <c r="CW275" s="87" t="str">
        <f>IF(ISBLANK(BI275),"",VLOOKUP(BI275,Key!$G$3:$H$6,2,FALSE))</f>
        <v/>
      </c>
      <c r="CX275" s="87" t="str">
        <f>IF(ISBLANK(BK275),"",VLOOKUP(BK275,Key!$G$3:$H$6,2,FALSE))</f>
        <v/>
      </c>
      <c r="CY275" s="87" t="str">
        <f>IF(ISBLANK(BM275),"",VLOOKUP(BM275,Key!$G$3:$H$6,2,FALSE))</f>
        <v/>
      </c>
      <c r="CZ275" s="87" t="str">
        <f>IF(ISBLANK(BO275),"",VLOOKUP(BO275,Key!$G$3:$H$6,2,FALSE))</f>
        <v/>
      </c>
    </row>
    <row r="276" spans="1:104" x14ac:dyDescent="0.35">
      <c r="A276" s="174"/>
      <c r="B276" s="157"/>
      <c r="C276" s="29" t="s">
        <v>391</v>
      </c>
      <c r="D276" s="45"/>
      <c r="E276" s="46"/>
      <c r="F276" s="46"/>
      <c r="G276" s="48"/>
      <c r="H276" s="45"/>
      <c r="I276" s="47"/>
      <c r="J276" s="46"/>
      <c r="K276" s="47"/>
      <c r="L276" s="46"/>
      <c r="M276" s="48"/>
      <c r="N276" s="45"/>
      <c r="O276" s="47"/>
      <c r="P276" s="46"/>
      <c r="Q276" s="47"/>
      <c r="R276" s="46"/>
      <c r="S276" s="48"/>
      <c r="T276" s="45"/>
      <c r="U276" s="47"/>
      <c r="V276" s="46"/>
      <c r="W276" s="47"/>
      <c r="X276" s="46"/>
      <c r="Y276" s="48"/>
      <c r="Z276" s="45"/>
      <c r="AA276" s="47"/>
      <c r="AB276" s="46"/>
      <c r="AC276" s="47"/>
      <c r="AD276" s="46"/>
      <c r="AE276" s="48"/>
      <c r="AF276" s="45"/>
      <c r="AG276" s="47"/>
      <c r="AH276" s="46"/>
      <c r="AI276" s="47"/>
      <c r="AJ276" s="46"/>
      <c r="AK276" s="48"/>
      <c r="AL276" s="45"/>
      <c r="AM276" s="47"/>
      <c r="AN276" s="46"/>
      <c r="AO276" s="47"/>
      <c r="AP276" s="46"/>
      <c r="AQ276" s="48"/>
      <c r="AR276" s="45"/>
      <c r="AS276" s="47"/>
      <c r="AT276" s="46"/>
      <c r="AU276" s="47"/>
      <c r="AV276" s="46"/>
      <c r="AW276" s="48"/>
      <c r="AX276" s="45"/>
      <c r="AY276" s="47"/>
      <c r="AZ276" s="46"/>
      <c r="BA276" s="47"/>
      <c r="BB276" s="46"/>
      <c r="BC276" s="48"/>
      <c r="BD276" s="45"/>
      <c r="BE276" s="47"/>
      <c r="BF276" s="46"/>
      <c r="BG276" s="47"/>
      <c r="BH276" s="46"/>
      <c r="BI276" s="48"/>
      <c r="BJ276" s="45"/>
      <c r="BK276" s="47"/>
      <c r="BL276" s="46"/>
      <c r="BM276" s="47"/>
      <c r="BN276" s="46"/>
      <c r="BO276" s="48"/>
      <c r="BP276" s="79">
        <f>Properties!$C$5</f>
        <v>0</v>
      </c>
      <c r="BQ276" s="84" t="s">
        <v>253</v>
      </c>
      <c r="BR276" s="80" t="s">
        <v>358</v>
      </c>
      <c r="BS276" s="80">
        <f t="shared" si="15"/>
        <v>0</v>
      </c>
      <c r="BT276" s="80">
        <f t="shared" si="16"/>
        <v>0</v>
      </c>
      <c r="BU276" s="80">
        <f t="shared" si="17"/>
        <v>0</v>
      </c>
      <c r="BV276" s="87" t="str">
        <f>IF(ISBLANK(G276),"",VLOOKUP(G276,Key!$G$3:$H$6,2,FALSE))</f>
        <v/>
      </c>
      <c r="BW276" s="87" t="str">
        <f>IF(ISBLANK(I276),"",VLOOKUP(I276,Key!$G$3:$H$6,2,FALSE))</f>
        <v/>
      </c>
      <c r="BX276" s="87" t="str">
        <f>IF(ISBLANK(K276),"",VLOOKUP(K276,Key!$G$3:$H$6,2,FALSE))</f>
        <v/>
      </c>
      <c r="BY276" s="87" t="str">
        <f>IF(ISBLANK(M276),"",VLOOKUP(M276,Key!$G$3:$H$6,2,FALSE))</f>
        <v/>
      </c>
      <c r="BZ276" s="87" t="str">
        <f>IF(ISBLANK(O276),"",VLOOKUP(O276,Key!$G$3:$H$6,2,FALSE))</f>
        <v/>
      </c>
      <c r="CA276" s="87" t="str">
        <f>IF(ISBLANK(Q276),"",VLOOKUP(Q276,Key!$G$3:$H$6,2,FALSE))</f>
        <v/>
      </c>
      <c r="CB276" s="87" t="str">
        <f>IF(ISBLANK(S276),"",VLOOKUP(S276,Key!$G$3:$H$6,2,FALSE))</f>
        <v/>
      </c>
      <c r="CC276" s="87" t="str">
        <f>IF(ISBLANK(U276),"",VLOOKUP(U276,Key!$G$3:$H$6,2,FALSE))</f>
        <v/>
      </c>
      <c r="CD276" s="87" t="str">
        <f>IF(ISBLANK(W276),"",VLOOKUP(W276,Key!$G$3:$H$6,2,FALSE))</f>
        <v/>
      </c>
      <c r="CE276" s="87" t="str">
        <f>IF(ISBLANK(Y276),"",VLOOKUP(Y276,Key!$G$3:$H$6,2,FALSE))</f>
        <v/>
      </c>
      <c r="CF276" s="87" t="str">
        <f>IF(ISBLANK(AA276),"",VLOOKUP(AA276,Key!$G$3:$H$6,2,FALSE))</f>
        <v/>
      </c>
      <c r="CG276" s="87" t="str">
        <f>IF(ISBLANK(AC276),"",VLOOKUP(AC276,Key!$G$3:$H$6,2,FALSE))</f>
        <v/>
      </c>
      <c r="CH276" s="87" t="str">
        <f>IF(ISBLANK(AE276),"",VLOOKUP(AE276,Key!$G$3:$H$6,2,FALSE))</f>
        <v/>
      </c>
      <c r="CI276" s="87" t="str">
        <f>IF(ISBLANK(AG276),"",VLOOKUP(AG276,Key!$G$3:$H$6,2,FALSE))</f>
        <v/>
      </c>
      <c r="CJ276" s="87" t="str">
        <f>IF(ISBLANK(AI276),"",VLOOKUP(AI276,Key!$G$3:$H$6,2,FALSE))</f>
        <v/>
      </c>
      <c r="CK276" s="87" t="str">
        <f>IF(ISBLANK(AK276),"",VLOOKUP(AK276,Key!$G$3:$H$6,2,FALSE))</f>
        <v/>
      </c>
      <c r="CL276" s="87" t="str">
        <f>IF(ISBLANK(AM276),"",VLOOKUP(AM276,Key!$G$3:$H$6,2,FALSE))</f>
        <v/>
      </c>
      <c r="CM276" s="87" t="str">
        <f>IF(ISBLANK(AO276),"",VLOOKUP(AO276,Key!$G$3:$H$6,2,FALSE))</f>
        <v/>
      </c>
      <c r="CN276" s="87" t="str">
        <f>IF(ISBLANK(AQ276),"",VLOOKUP(AQ276,Key!$G$3:$H$6,2,FALSE))</f>
        <v/>
      </c>
      <c r="CO276" s="87" t="str">
        <f>IF(ISBLANK(AS276),"",VLOOKUP(AS276,Key!$G$3:$H$6,2,FALSE))</f>
        <v/>
      </c>
      <c r="CP276" s="87" t="str">
        <f>IF(ISBLANK(AU276),"",VLOOKUP(AU276,Key!$G$3:$H$6,2,FALSE))</f>
        <v/>
      </c>
      <c r="CQ276" s="87" t="str">
        <f>IF(ISBLANK(AW276),"",VLOOKUP(AW276,Key!$G$3:$H$6,2,FALSE))</f>
        <v/>
      </c>
      <c r="CR276" s="87" t="str">
        <f>IF(ISBLANK(AY276),"",VLOOKUP(AY276,Key!$G$3:$H$6,2,FALSE))</f>
        <v/>
      </c>
      <c r="CS276" s="87" t="str">
        <f>IF(ISBLANK(BA276),"",VLOOKUP(BA276,Key!$G$3:$H$6,2,FALSE))</f>
        <v/>
      </c>
      <c r="CT276" s="87" t="str">
        <f>IF(ISBLANK(BC276),"",VLOOKUP(BC276,Key!$G$3:$H$6,2,FALSE))</f>
        <v/>
      </c>
      <c r="CU276" s="87" t="str">
        <f>IF(ISBLANK(BE276),"",VLOOKUP(BE276,Key!$G$3:$H$6,2,FALSE))</f>
        <v/>
      </c>
      <c r="CV276" s="87" t="str">
        <f>IF(ISBLANK(BG276),"",VLOOKUP(BG276,Key!$G$3:$H$6,2,FALSE))</f>
        <v/>
      </c>
      <c r="CW276" s="87" t="str">
        <f>IF(ISBLANK(BI276),"",VLOOKUP(BI276,Key!$G$3:$H$6,2,FALSE))</f>
        <v/>
      </c>
      <c r="CX276" s="87" t="str">
        <f>IF(ISBLANK(BK276),"",VLOOKUP(BK276,Key!$G$3:$H$6,2,FALSE))</f>
        <v/>
      </c>
      <c r="CY276" s="87" t="str">
        <f>IF(ISBLANK(BM276),"",VLOOKUP(BM276,Key!$G$3:$H$6,2,FALSE))</f>
        <v/>
      </c>
      <c r="CZ276" s="87" t="str">
        <f>IF(ISBLANK(BO276),"",VLOOKUP(BO276,Key!$G$3:$H$6,2,FALSE))</f>
        <v/>
      </c>
    </row>
    <row r="277" spans="1:104" x14ac:dyDescent="0.35">
      <c r="A277" s="174"/>
      <c r="B277" s="157"/>
      <c r="C277" s="29" t="s">
        <v>392</v>
      </c>
      <c r="D277" s="45"/>
      <c r="E277" s="46"/>
      <c r="F277" s="46"/>
      <c r="G277" s="48"/>
      <c r="H277" s="45"/>
      <c r="I277" s="47"/>
      <c r="J277" s="46"/>
      <c r="K277" s="47"/>
      <c r="L277" s="46"/>
      <c r="M277" s="48"/>
      <c r="N277" s="45"/>
      <c r="O277" s="47"/>
      <c r="P277" s="46"/>
      <c r="Q277" s="47"/>
      <c r="R277" s="46"/>
      <c r="S277" s="48"/>
      <c r="T277" s="45"/>
      <c r="U277" s="47"/>
      <c r="V277" s="46"/>
      <c r="W277" s="47"/>
      <c r="X277" s="46"/>
      <c r="Y277" s="48"/>
      <c r="Z277" s="45"/>
      <c r="AA277" s="47"/>
      <c r="AB277" s="46"/>
      <c r="AC277" s="47"/>
      <c r="AD277" s="46"/>
      <c r="AE277" s="48"/>
      <c r="AF277" s="45"/>
      <c r="AG277" s="47"/>
      <c r="AH277" s="46"/>
      <c r="AI277" s="47"/>
      <c r="AJ277" s="46"/>
      <c r="AK277" s="48"/>
      <c r="AL277" s="45"/>
      <c r="AM277" s="47"/>
      <c r="AN277" s="46"/>
      <c r="AO277" s="47"/>
      <c r="AP277" s="46"/>
      <c r="AQ277" s="48"/>
      <c r="AR277" s="45"/>
      <c r="AS277" s="47"/>
      <c r="AT277" s="46"/>
      <c r="AU277" s="47"/>
      <c r="AV277" s="46"/>
      <c r="AW277" s="48"/>
      <c r="AX277" s="45"/>
      <c r="AY277" s="47"/>
      <c r="AZ277" s="46"/>
      <c r="BA277" s="47"/>
      <c r="BB277" s="46"/>
      <c r="BC277" s="48"/>
      <c r="BD277" s="45"/>
      <c r="BE277" s="47"/>
      <c r="BF277" s="46"/>
      <c r="BG277" s="47"/>
      <c r="BH277" s="46"/>
      <c r="BI277" s="48"/>
      <c r="BJ277" s="45"/>
      <c r="BK277" s="47"/>
      <c r="BL277" s="46"/>
      <c r="BM277" s="47"/>
      <c r="BN277" s="46"/>
      <c r="BO277" s="48"/>
      <c r="BP277" s="79">
        <f>Properties!$C$5</f>
        <v>0</v>
      </c>
      <c r="BQ277" s="84" t="s">
        <v>253</v>
      </c>
      <c r="BR277" s="80" t="s">
        <v>358</v>
      </c>
      <c r="BS277" s="80">
        <f t="shared" si="15"/>
        <v>0</v>
      </c>
      <c r="BT277" s="80">
        <f t="shared" si="16"/>
        <v>0</v>
      </c>
      <c r="BU277" s="80">
        <f t="shared" si="17"/>
        <v>0</v>
      </c>
      <c r="BV277" s="87" t="str">
        <f>IF(ISBLANK(G277),"",VLOOKUP(G277,Key!$G$3:$H$6,2,FALSE))</f>
        <v/>
      </c>
      <c r="BW277" s="87" t="str">
        <f>IF(ISBLANK(I277),"",VLOOKUP(I277,Key!$G$3:$H$6,2,FALSE))</f>
        <v/>
      </c>
      <c r="BX277" s="87" t="str">
        <f>IF(ISBLANK(K277),"",VLOOKUP(K277,Key!$G$3:$H$6,2,FALSE))</f>
        <v/>
      </c>
      <c r="BY277" s="87" t="str">
        <f>IF(ISBLANK(M277),"",VLOOKUP(M277,Key!$G$3:$H$6,2,FALSE))</f>
        <v/>
      </c>
      <c r="BZ277" s="87" t="str">
        <f>IF(ISBLANK(O277),"",VLOOKUP(O277,Key!$G$3:$H$6,2,FALSE))</f>
        <v/>
      </c>
      <c r="CA277" s="87" t="str">
        <f>IF(ISBLANK(Q277),"",VLOOKUP(Q277,Key!$G$3:$H$6,2,FALSE))</f>
        <v/>
      </c>
      <c r="CB277" s="87" t="str">
        <f>IF(ISBLANK(S277),"",VLOOKUP(S277,Key!$G$3:$H$6,2,FALSE))</f>
        <v/>
      </c>
      <c r="CC277" s="87" t="str">
        <f>IF(ISBLANK(U277),"",VLOOKUP(U277,Key!$G$3:$H$6,2,FALSE))</f>
        <v/>
      </c>
      <c r="CD277" s="87" t="str">
        <f>IF(ISBLANK(W277),"",VLOOKUP(W277,Key!$G$3:$H$6,2,FALSE))</f>
        <v/>
      </c>
      <c r="CE277" s="87" t="str">
        <f>IF(ISBLANK(Y277),"",VLOOKUP(Y277,Key!$G$3:$H$6,2,FALSE))</f>
        <v/>
      </c>
      <c r="CF277" s="87" t="str">
        <f>IF(ISBLANK(AA277),"",VLOOKUP(AA277,Key!$G$3:$H$6,2,FALSE))</f>
        <v/>
      </c>
      <c r="CG277" s="87" t="str">
        <f>IF(ISBLANK(AC277),"",VLOOKUP(AC277,Key!$G$3:$H$6,2,FALSE))</f>
        <v/>
      </c>
      <c r="CH277" s="87" t="str">
        <f>IF(ISBLANK(AE277),"",VLOOKUP(AE277,Key!$G$3:$H$6,2,FALSE))</f>
        <v/>
      </c>
      <c r="CI277" s="87" t="str">
        <f>IF(ISBLANK(AG277),"",VLOOKUP(AG277,Key!$G$3:$H$6,2,FALSE))</f>
        <v/>
      </c>
      <c r="CJ277" s="87" t="str">
        <f>IF(ISBLANK(AI277),"",VLOOKUP(AI277,Key!$G$3:$H$6,2,FALSE))</f>
        <v/>
      </c>
      <c r="CK277" s="87" t="str">
        <f>IF(ISBLANK(AK277),"",VLOOKUP(AK277,Key!$G$3:$H$6,2,FALSE))</f>
        <v/>
      </c>
      <c r="CL277" s="87" t="str">
        <f>IF(ISBLANK(AM277),"",VLOOKUP(AM277,Key!$G$3:$H$6,2,FALSE))</f>
        <v/>
      </c>
      <c r="CM277" s="87" t="str">
        <f>IF(ISBLANK(AO277),"",VLOOKUP(AO277,Key!$G$3:$H$6,2,FALSE))</f>
        <v/>
      </c>
      <c r="CN277" s="87" t="str">
        <f>IF(ISBLANK(AQ277),"",VLOOKUP(AQ277,Key!$G$3:$H$6,2,FALSE))</f>
        <v/>
      </c>
      <c r="CO277" s="87" t="str">
        <f>IF(ISBLANK(AS277),"",VLOOKUP(AS277,Key!$G$3:$H$6,2,FALSE))</f>
        <v/>
      </c>
      <c r="CP277" s="87" t="str">
        <f>IF(ISBLANK(AU277),"",VLOOKUP(AU277,Key!$G$3:$H$6,2,FALSE))</f>
        <v/>
      </c>
      <c r="CQ277" s="87" t="str">
        <f>IF(ISBLANK(AW277),"",VLOOKUP(AW277,Key!$G$3:$H$6,2,FALSE))</f>
        <v/>
      </c>
      <c r="CR277" s="87" t="str">
        <f>IF(ISBLANK(AY277),"",VLOOKUP(AY277,Key!$G$3:$H$6,2,FALSE))</f>
        <v/>
      </c>
      <c r="CS277" s="87" t="str">
        <f>IF(ISBLANK(BA277),"",VLOOKUP(BA277,Key!$G$3:$H$6,2,FALSE))</f>
        <v/>
      </c>
      <c r="CT277" s="87" t="str">
        <f>IF(ISBLANK(BC277),"",VLOOKUP(BC277,Key!$G$3:$H$6,2,FALSE))</f>
        <v/>
      </c>
      <c r="CU277" s="87" t="str">
        <f>IF(ISBLANK(BE277),"",VLOOKUP(BE277,Key!$G$3:$H$6,2,FALSE))</f>
        <v/>
      </c>
      <c r="CV277" s="87" t="str">
        <f>IF(ISBLANK(BG277),"",VLOOKUP(BG277,Key!$G$3:$H$6,2,FALSE))</f>
        <v/>
      </c>
      <c r="CW277" s="87" t="str">
        <f>IF(ISBLANK(BI277),"",VLOOKUP(BI277,Key!$G$3:$H$6,2,FALSE))</f>
        <v/>
      </c>
      <c r="CX277" s="87" t="str">
        <f>IF(ISBLANK(BK277),"",VLOOKUP(BK277,Key!$G$3:$H$6,2,FALSE))</f>
        <v/>
      </c>
      <c r="CY277" s="87" t="str">
        <f>IF(ISBLANK(BM277),"",VLOOKUP(BM277,Key!$G$3:$H$6,2,FALSE))</f>
        <v/>
      </c>
      <c r="CZ277" s="87" t="str">
        <f>IF(ISBLANK(BO277),"",VLOOKUP(BO277,Key!$G$3:$H$6,2,FALSE))</f>
        <v/>
      </c>
    </row>
    <row r="278" spans="1:104" x14ac:dyDescent="0.35">
      <c r="A278" s="174"/>
      <c r="B278" s="157"/>
      <c r="C278" s="29" t="s">
        <v>393</v>
      </c>
      <c r="D278" s="45"/>
      <c r="E278" s="46"/>
      <c r="F278" s="46"/>
      <c r="G278" s="48"/>
      <c r="H278" s="45"/>
      <c r="I278" s="47"/>
      <c r="J278" s="46"/>
      <c r="K278" s="47"/>
      <c r="L278" s="46"/>
      <c r="M278" s="48"/>
      <c r="N278" s="45"/>
      <c r="O278" s="47"/>
      <c r="P278" s="46"/>
      <c r="Q278" s="47"/>
      <c r="R278" s="46"/>
      <c r="S278" s="48"/>
      <c r="T278" s="45"/>
      <c r="U278" s="47"/>
      <c r="V278" s="46"/>
      <c r="W278" s="47"/>
      <c r="X278" s="46"/>
      <c r="Y278" s="48"/>
      <c r="Z278" s="45"/>
      <c r="AA278" s="47"/>
      <c r="AB278" s="46"/>
      <c r="AC278" s="47"/>
      <c r="AD278" s="46"/>
      <c r="AE278" s="48"/>
      <c r="AF278" s="45"/>
      <c r="AG278" s="47"/>
      <c r="AH278" s="46"/>
      <c r="AI278" s="47"/>
      <c r="AJ278" s="46"/>
      <c r="AK278" s="48"/>
      <c r="AL278" s="45"/>
      <c r="AM278" s="47"/>
      <c r="AN278" s="46"/>
      <c r="AO278" s="47"/>
      <c r="AP278" s="46"/>
      <c r="AQ278" s="48"/>
      <c r="AR278" s="45"/>
      <c r="AS278" s="47"/>
      <c r="AT278" s="46"/>
      <c r="AU278" s="47"/>
      <c r="AV278" s="46"/>
      <c r="AW278" s="48"/>
      <c r="AX278" s="45"/>
      <c r="AY278" s="47"/>
      <c r="AZ278" s="46"/>
      <c r="BA278" s="47"/>
      <c r="BB278" s="46"/>
      <c r="BC278" s="48"/>
      <c r="BD278" s="45"/>
      <c r="BE278" s="47"/>
      <c r="BF278" s="46"/>
      <c r="BG278" s="47"/>
      <c r="BH278" s="46"/>
      <c r="BI278" s="48"/>
      <c r="BJ278" s="45"/>
      <c r="BK278" s="47"/>
      <c r="BL278" s="46"/>
      <c r="BM278" s="47"/>
      <c r="BN278" s="46"/>
      <c r="BO278" s="48"/>
      <c r="BP278" s="79">
        <f>Properties!$C$5</f>
        <v>0</v>
      </c>
      <c r="BQ278" s="84" t="s">
        <v>253</v>
      </c>
      <c r="BR278" s="80" t="s">
        <v>358</v>
      </c>
      <c r="BS278" s="80">
        <f t="shared" si="15"/>
        <v>0</v>
      </c>
      <c r="BT278" s="80">
        <f t="shared" si="16"/>
        <v>0</v>
      </c>
      <c r="BU278" s="80">
        <f t="shared" si="17"/>
        <v>0</v>
      </c>
      <c r="BV278" s="87" t="str">
        <f>IF(ISBLANK(G278),"",VLOOKUP(G278,Key!$G$3:$H$6,2,FALSE))</f>
        <v/>
      </c>
      <c r="BW278" s="87" t="str">
        <f>IF(ISBLANK(I278),"",VLOOKUP(I278,Key!$G$3:$H$6,2,FALSE))</f>
        <v/>
      </c>
      <c r="BX278" s="87" t="str">
        <f>IF(ISBLANK(K278),"",VLOOKUP(K278,Key!$G$3:$H$6,2,FALSE))</f>
        <v/>
      </c>
      <c r="BY278" s="87" t="str">
        <f>IF(ISBLANK(M278),"",VLOOKUP(M278,Key!$G$3:$H$6,2,FALSE))</f>
        <v/>
      </c>
      <c r="BZ278" s="87" t="str">
        <f>IF(ISBLANK(O278),"",VLOOKUP(O278,Key!$G$3:$H$6,2,FALSE))</f>
        <v/>
      </c>
      <c r="CA278" s="87" t="str">
        <f>IF(ISBLANK(Q278),"",VLOOKUP(Q278,Key!$G$3:$H$6,2,FALSE))</f>
        <v/>
      </c>
      <c r="CB278" s="87" t="str">
        <f>IF(ISBLANK(S278),"",VLOOKUP(S278,Key!$G$3:$H$6,2,FALSE))</f>
        <v/>
      </c>
      <c r="CC278" s="87" t="str">
        <f>IF(ISBLANK(U278),"",VLOOKUP(U278,Key!$G$3:$H$6,2,FALSE))</f>
        <v/>
      </c>
      <c r="CD278" s="87" t="str">
        <f>IF(ISBLANK(W278),"",VLOOKUP(W278,Key!$G$3:$H$6,2,FALSE))</f>
        <v/>
      </c>
      <c r="CE278" s="87" t="str">
        <f>IF(ISBLANK(Y278),"",VLOOKUP(Y278,Key!$G$3:$H$6,2,FALSE))</f>
        <v/>
      </c>
      <c r="CF278" s="87" t="str">
        <f>IF(ISBLANK(AA278),"",VLOOKUP(AA278,Key!$G$3:$H$6,2,FALSE))</f>
        <v/>
      </c>
      <c r="CG278" s="87" t="str">
        <f>IF(ISBLANK(AC278),"",VLOOKUP(AC278,Key!$G$3:$H$6,2,FALSE))</f>
        <v/>
      </c>
      <c r="CH278" s="87" t="str">
        <f>IF(ISBLANK(AE278),"",VLOOKUP(AE278,Key!$G$3:$H$6,2,FALSE))</f>
        <v/>
      </c>
      <c r="CI278" s="87" t="str">
        <f>IF(ISBLANK(AG278),"",VLOOKUP(AG278,Key!$G$3:$H$6,2,FALSE))</f>
        <v/>
      </c>
      <c r="CJ278" s="87" t="str">
        <f>IF(ISBLANK(AI278),"",VLOOKUP(AI278,Key!$G$3:$H$6,2,FALSE))</f>
        <v/>
      </c>
      <c r="CK278" s="87" t="str">
        <f>IF(ISBLANK(AK278),"",VLOOKUP(AK278,Key!$G$3:$H$6,2,FALSE))</f>
        <v/>
      </c>
      <c r="CL278" s="87" t="str">
        <f>IF(ISBLANK(AM278),"",VLOOKUP(AM278,Key!$G$3:$H$6,2,FALSE))</f>
        <v/>
      </c>
      <c r="CM278" s="87" t="str">
        <f>IF(ISBLANK(AO278),"",VLOOKUP(AO278,Key!$G$3:$H$6,2,FALSE))</f>
        <v/>
      </c>
      <c r="CN278" s="87" t="str">
        <f>IF(ISBLANK(AQ278),"",VLOOKUP(AQ278,Key!$G$3:$H$6,2,FALSE))</f>
        <v/>
      </c>
      <c r="CO278" s="87" t="str">
        <f>IF(ISBLANK(AS278),"",VLOOKUP(AS278,Key!$G$3:$H$6,2,FALSE))</f>
        <v/>
      </c>
      <c r="CP278" s="87" t="str">
        <f>IF(ISBLANK(AU278),"",VLOOKUP(AU278,Key!$G$3:$H$6,2,FALSE))</f>
        <v/>
      </c>
      <c r="CQ278" s="87" t="str">
        <f>IF(ISBLANK(AW278),"",VLOOKUP(AW278,Key!$G$3:$H$6,2,FALSE))</f>
        <v/>
      </c>
      <c r="CR278" s="87" t="str">
        <f>IF(ISBLANK(AY278),"",VLOOKUP(AY278,Key!$G$3:$H$6,2,FALSE))</f>
        <v/>
      </c>
      <c r="CS278" s="87" t="str">
        <f>IF(ISBLANK(BA278),"",VLOOKUP(BA278,Key!$G$3:$H$6,2,FALSE))</f>
        <v/>
      </c>
      <c r="CT278" s="87" t="str">
        <f>IF(ISBLANK(BC278),"",VLOOKUP(BC278,Key!$G$3:$H$6,2,FALSE))</f>
        <v/>
      </c>
      <c r="CU278" s="87" t="str">
        <f>IF(ISBLANK(BE278),"",VLOOKUP(BE278,Key!$G$3:$H$6,2,FALSE))</f>
        <v/>
      </c>
      <c r="CV278" s="87" t="str">
        <f>IF(ISBLANK(BG278),"",VLOOKUP(BG278,Key!$G$3:$H$6,2,FALSE))</f>
        <v/>
      </c>
      <c r="CW278" s="87" t="str">
        <f>IF(ISBLANK(BI278),"",VLOOKUP(BI278,Key!$G$3:$H$6,2,FALSE))</f>
        <v/>
      </c>
      <c r="CX278" s="87" t="str">
        <f>IF(ISBLANK(BK278),"",VLOOKUP(BK278,Key!$G$3:$H$6,2,FALSE))</f>
        <v/>
      </c>
      <c r="CY278" s="87" t="str">
        <f>IF(ISBLANK(BM278),"",VLOOKUP(BM278,Key!$G$3:$H$6,2,FALSE))</f>
        <v/>
      </c>
      <c r="CZ278" s="87" t="str">
        <f>IF(ISBLANK(BO278),"",VLOOKUP(BO278,Key!$G$3:$H$6,2,FALSE))</f>
        <v/>
      </c>
    </row>
    <row r="279" spans="1:104" x14ac:dyDescent="0.35">
      <c r="A279" s="174"/>
      <c r="B279" s="157"/>
      <c r="C279" s="29" t="s">
        <v>394</v>
      </c>
      <c r="D279" s="45"/>
      <c r="E279" s="46"/>
      <c r="F279" s="46"/>
      <c r="G279" s="48"/>
      <c r="H279" s="45"/>
      <c r="I279" s="47"/>
      <c r="J279" s="46"/>
      <c r="K279" s="47"/>
      <c r="L279" s="46"/>
      <c r="M279" s="48"/>
      <c r="N279" s="45"/>
      <c r="O279" s="47"/>
      <c r="P279" s="46"/>
      <c r="Q279" s="47"/>
      <c r="R279" s="46"/>
      <c r="S279" s="48"/>
      <c r="T279" s="45"/>
      <c r="U279" s="47"/>
      <c r="V279" s="46"/>
      <c r="W279" s="47"/>
      <c r="X279" s="46"/>
      <c r="Y279" s="48"/>
      <c r="Z279" s="45"/>
      <c r="AA279" s="47"/>
      <c r="AB279" s="46"/>
      <c r="AC279" s="47"/>
      <c r="AD279" s="46"/>
      <c r="AE279" s="48"/>
      <c r="AF279" s="45"/>
      <c r="AG279" s="47"/>
      <c r="AH279" s="46"/>
      <c r="AI279" s="47"/>
      <c r="AJ279" s="46"/>
      <c r="AK279" s="48"/>
      <c r="AL279" s="45"/>
      <c r="AM279" s="47"/>
      <c r="AN279" s="46"/>
      <c r="AO279" s="47"/>
      <c r="AP279" s="46"/>
      <c r="AQ279" s="48"/>
      <c r="AR279" s="45"/>
      <c r="AS279" s="47"/>
      <c r="AT279" s="46"/>
      <c r="AU279" s="47"/>
      <c r="AV279" s="46"/>
      <c r="AW279" s="48"/>
      <c r="AX279" s="45"/>
      <c r="AY279" s="47"/>
      <c r="AZ279" s="46"/>
      <c r="BA279" s="47"/>
      <c r="BB279" s="46"/>
      <c r="BC279" s="48"/>
      <c r="BD279" s="45"/>
      <c r="BE279" s="47"/>
      <c r="BF279" s="46"/>
      <c r="BG279" s="47"/>
      <c r="BH279" s="46"/>
      <c r="BI279" s="48"/>
      <c r="BJ279" s="45"/>
      <c r="BK279" s="47"/>
      <c r="BL279" s="46"/>
      <c r="BM279" s="47"/>
      <c r="BN279" s="46"/>
      <c r="BO279" s="48"/>
      <c r="BP279" s="79">
        <f>Properties!$C$5</f>
        <v>0</v>
      </c>
      <c r="BQ279" s="84" t="s">
        <v>253</v>
      </c>
      <c r="BR279" s="80" t="s">
        <v>358</v>
      </c>
      <c r="BS279" s="80">
        <f t="shared" si="15"/>
        <v>0</v>
      </c>
      <c r="BT279" s="80">
        <f t="shared" si="16"/>
        <v>0</v>
      </c>
      <c r="BU279" s="80">
        <f t="shared" si="17"/>
        <v>0</v>
      </c>
      <c r="BV279" s="87" t="str">
        <f>IF(ISBLANK(G279),"",VLOOKUP(G279,Key!$G$3:$H$6,2,FALSE))</f>
        <v/>
      </c>
      <c r="BW279" s="87" t="str">
        <f>IF(ISBLANK(I279),"",VLOOKUP(I279,Key!$G$3:$H$6,2,FALSE))</f>
        <v/>
      </c>
      <c r="BX279" s="87" t="str">
        <f>IF(ISBLANK(K279),"",VLOOKUP(K279,Key!$G$3:$H$6,2,FALSE))</f>
        <v/>
      </c>
      <c r="BY279" s="87" t="str">
        <f>IF(ISBLANK(M279),"",VLOOKUP(M279,Key!$G$3:$H$6,2,FALSE))</f>
        <v/>
      </c>
      <c r="BZ279" s="87" t="str">
        <f>IF(ISBLANK(O279),"",VLOOKUP(O279,Key!$G$3:$H$6,2,FALSE))</f>
        <v/>
      </c>
      <c r="CA279" s="87" t="str">
        <f>IF(ISBLANK(Q279),"",VLOOKUP(Q279,Key!$G$3:$H$6,2,FALSE))</f>
        <v/>
      </c>
      <c r="CB279" s="87" t="str">
        <f>IF(ISBLANK(S279),"",VLOOKUP(S279,Key!$G$3:$H$6,2,FALSE))</f>
        <v/>
      </c>
      <c r="CC279" s="87" t="str">
        <f>IF(ISBLANK(U279),"",VLOOKUP(U279,Key!$G$3:$H$6,2,FALSE))</f>
        <v/>
      </c>
      <c r="CD279" s="87" t="str">
        <f>IF(ISBLANK(W279),"",VLOOKUP(W279,Key!$G$3:$H$6,2,FALSE))</f>
        <v/>
      </c>
      <c r="CE279" s="87" t="str">
        <f>IF(ISBLANK(Y279),"",VLOOKUP(Y279,Key!$G$3:$H$6,2,FALSE))</f>
        <v/>
      </c>
      <c r="CF279" s="87" t="str">
        <f>IF(ISBLANK(AA279),"",VLOOKUP(AA279,Key!$G$3:$H$6,2,FALSE))</f>
        <v/>
      </c>
      <c r="CG279" s="87" t="str">
        <f>IF(ISBLANK(AC279),"",VLOOKUP(AC279,Key!$G$3:$H$6,2,FALSE))</f>
        <v/>
      </c>
      <c r="CH279" s="87" t="str">
        <f>IF(ISBLANK(AE279),"",VLOOKUP(AE279,Key!$G$3:$H$6,2,FALSE))</f>
        <v/>
      </c>
      <c r="CI279" s="87" t="str">
        <f>IF(ISBLANK(AG279),"",VLOOKUP(AG279,Key!$G$3:$H$6,2,FALSE))</f>
        <v/>
      </c>
      <c r="CJ279" s="87" t="str">
        <f>IF(ISBLANK(AI279),"",VLOOKUP(AI279,Key!$G$3:$H$6,2,FALSE))</f>
        <v/>
      </c>
      <c r="CK279" s="87" t="str">
        <f>IF(ISBLANK(AK279),"",VLOOKUP(AK279,Key!$G$3:$H$6,2,FALSE))</f>
        <v/>
      </c>
      <c r="CL279" s="87" t="str">
        <f>IF(ISBLANK(AM279),"",VLOOKUP(AM279,Key!$G$3:$H$6,2,FALSE))</f>
        <v/>
      </c>
      <c r="CM279" s="87" t="str">
        <f>IF(ISBLANK(AO279),"",VLOOKUP(AO279,Key!$G$3:$H$6,2,FALSE))</f>
        <v/>
      </c>
      <c r="CN279" s="87" t="str">
        <f>IF(ISBLANK(AQ279),"",VLOOKUP(AQ279,Key!$G$3:$H$6,2,FALSE))</f>
        <v/>
      </c>
      <c r="CO279" s="87" t="str">
        <f>IF(ISBLANK(AS279),"",VLOOKUP(AS279,Key!$G$3:$H$6,2,FALSE))</f>
        <v/>
      </c>
      <c r="CP279" s="87" t="str">
        <f>IF(ISBLANK(AU279),"",VLOOKUP(AU279,Key!$G$3:$H$6,2,FALSE))</f>
        <v/>
      </c>
      <c r="CQ279" s="87" t="str">
        <f>IF(ISBLANK(AW279),"",VLOOKUP(AW279,Key!$G$3:$H$6,2,FALSE))</f>
        <v/>
      </c>
      <c r="CR279" s="87" t="str">
        <f>IF(ISBLANK(AY279),"",VLOOKUP(AY279,Key!$G$3:$H$6,2,FALSE))</f>
        <v/>
      </c>
      <c r="CS279" s="87" t="str">
        <f>IF(ISBLANK(BA279),"",VLOOKUP(BA279,Key!$G$3:$H$6,2,FALSE))</f>
        <v/>
      </c>
      <c r="CT279" s="87" t="str">
        <f>IF(ISBLANK(BC279),"",VLOOKUP(BC279,Key!$G$3:$H$6,2,FALSE))</f>
        <v/>
      </c>
      <c r="CU279" s="87" t="str">
        <f>IF(ISBLANK(BE279),"",VLOOKUP(BE279,Key!$G$3:$H$6,2,FALSE))</f>
        <v/>
      </c>
      <c r="CV279" s="87" t="str">
        <f>IF(ISBLANK(BG279),"",VLOOKUP(BG279,Key!$G$3:$H$6,2,FALSE))</f>
        <v/>
      </c>
      <c r="CW279" s="87" t="str">
        <f>IF(ISBLANK(BI279),"",VLOOKUP(BI279,Key!$G$3:$H$6,2,FALSE))</f>
        <v/>
      </c>
      <c r="CX279" s="87" t="str">
        <f>IF(ISBLANK(BK279),"",VLOOKUP(BK279,Key!$G$3:$H$6,2,FALSE))</f>
        <v/>
      </c>
      <c r="CY279" s="87" t="str">
        <f>IF(ISBLANK(BM279),"",VLOOKUP(BM279,Key!$G$3:$H$6,2,FALSE))</f>
        <v/>
      </c>
      <c r="CZ279" s="87" t="str">
        <f>IF(ISBLANK(BO279),"",VLOOKUP(BO279,Key!$G$3:$H$6,2,FALSE))</f>
        <v/>
      </c>
    </row>
    <row r="280" spans="1:104" x14ac:dyDescent="0.35">
      <c r="A280" s="174"/>
      <c r="B280" s="157"/>
      <c r="C280" s="29" t="s">
        <v>395</v>
      </c>
      <c r="D280" s="45"/>
      <c r="E280" s="46"/>
      <c r="F280" s="46"/>
      <c r="G280" s="48"/>
      <c r="H280" s="45"/>
      <c r="I280" s="47"/>
      <c r="J280" s="46"/>
      <c r="K280" s="47"/>
      <c r="L280" s="46"/>
      <c r="M280" s="48"/>
      <c r="N280" s="45"/>
      <c r="O280" s="47"/>
      <c r="P280" s="46"/>
      <c r="Q280" s="47"/>
      <c r="R280" s="46"/>
      <c r="S280" s="48"/>
      <c r="T280" s="45"/>
      <c r="U280" s="47"/>
      <c r="V280" s="46"/>
      <c r="W280" s="47"/>
      <c r="X280" s="46"/>
      <c r="Y280" s="48"/>
      <c r="Z280" s="45"/>
      <c r="AA280" s="47"/>
      <c r="AB280" s="46"/>
      <c r="AC280" s="47"/>
      <c r="AD280" s="46"/>
      <c r="AE280" s="48"/>
      <c r="AF280" s="45"/>
      <c r="AG280" s="47"/>
      <c r="AH280" s="46"/>
      <c r="AI280" s="47"/>
      <c r="AJ280" s="46"/>
      <c r="AK280" s="48"/>
      <c r="AL280" s="45"/>
      <c r="AM280" s="47"/>
      <c r="AN280" s="46"/>
      <c r="AO280" s="47"/>
      <c r="AP280" s="46"/>
      <c r="AQ280" s="48"/>
      <c r="AR280" s="45"/>
      <c r="AS280" s="47"/>
      <c r="AT280" s="46"/>
      <c r="AU280" s="47"/>
      <c r="AV280" s="46"/>
      <c r="AW280" s="48"/>
      <c r="AX280" s="45"/>
      <c r="AY280" s="47"/>
      <c r="AZ280" s="46"/>
      <c r="BA280" s="47"/>
      <c r="BB280" s="46"/>
      <c r="BC280" s="48"/>
      <c r="BD280" s="45"/>
      <c r="BE280" s="47"/>
      <c r="BF280" s="46"/>
      <c r="BG280" s="47"/>
      <c r="BH280" s="46"/>
      <c r="BI280" s="48"/>
      <c r="BJ280" s="45"/>
      <c r="BK280" s="47"/>
      <c r="BL280" s="46"/>
      <c r="BM280" s="47"/>
      <c r="BN280" s="46"/>
      <c r="BO280" s="48"/>
      <c r="BP280" s="79">
        <f>Properties!$C$5</f>
        <v>0</v>
      </c>
      <c r="BQ280" s="84" t="s">
        <v>253</v>
      </c>
      <c r="BR280" s="80" t="s">
        <v>358</v>
      </c>
      <c r="BS280" s="80">
        <f t="shared" si="15"/>
        <v>0</v>
      </c>
      <c r="BT280" s="80">
        <f t="shared" si="16"/>
        <v>0</v>
      </c>
      <c r="BU280" s="80">
        <f t="shared" si="17"/>
        <v>0</v>
      </c>
      <c r="BV280" s="87" t="str">
        <f>IF(ISBLANK(G280),"",VLOOKUP(G280,Key!$G$3:$H$6,2,FALSE))</f>
        <v/>
      </c>
      <c r="BW280" s="87" t="str">
        <f>IF(ISBLANK(I280),"",VLOOKUP(I280,Key!$G$3:$H$6,2,FALSE))</f>
        <v/>
      </c>
      <c r="BX280" s="87" t="str">
        <f>IF(ISBLANK(K280),"",VLOOKUP(K280,Key!$G$3:$H$6,2,FALSE))</f>
        <v/>
      </c>
      <c r="BY280" s="87" t="str">
        <f>IF(ISBLANK(M280),"",VLOOKUP(M280,Key!$G$3:$H$6,2,FALSE))</f>
        <v/>
      </c>
      <c r="BZ280" s="87" t="str">
        <f>IF(ISBLANK(O280),"",VLOOKUP(O280,Key!$G$3:$H$6,2,FALSE))</f>
        <v/>
      </c>
      <c r="CA280" s="87" t="str">
        <f>IF(ISBLANK(Q280),"",VLOOKUP(Q280,Key!$G$3:$H$6,2,FALSE))</f>
        <v/>
      </c>
      <c r="CB280" s="87" t="str">
        <f>IF(ISBLANK(S280),"",VLOOKUP(S280,Key!$G$3:$H$6,2,FALSE))</f>
        <v/>
      </c>
      <c r="CC280" s="87" t="str">
        <f>IF(ISBLANK(U280),"",VLOOKUP(U280,Key!$G$3:$H$6,2,FALSE))</f>
        <v/>
      </c>
      <c r="CD280" s="87" t="str">
        <f>IF(ISBLANK(W280),"",VLOOKUP(W280,Key!$G$3:$H$6,2,FALSE))</f>
        <v/>
      </c>
      <c r="CE280" s="87" t="str">
        <f>IF(ISBLANK(Y280),"",VLOOKUP(Y280,Key!$G$3:$H$6,2,FALSE))</f>
        <v/>
      </c>
      <c r="CF280" s="87" t="str">
        <f>IF(ISBLANK(AA280),"",VLOOKUP(AA280,Key!$G$3:$H$6,2,FALSE))</f>
        <v/>
      </c>
      <c r="CG280" s="87" t="str">
        <f>IF(ISBLANK(AC280),"",VLOOKUP(AC280,Key!$G$3:$H$6,2,FALSE))</f>
        <v/>
      </c>
      <c r="CH280" s="87" t="str">
        <f>IF(ISBLANK(AE280),"",VLOOKUP(AE280,Key!$G$3:$H$6,2,FALSE))</f>
        <v/>
      </c>
      <c r="CI280" s="87" t="str">
        <f>IF(ISBLANK(AG280),"",VLOOKUP(AG280,Key!$G$3:$H$6,2,FALSE))</f>
        <v/>
      </c>
      <c r="CJ280" s="87" t="str">
        <f>IF(ISBLANK(AI280),"",VLOOKUP(AI280,Key!$G$3:$H$6,2,FALSE))</f>
        <v/>
      </c>
      <c r="CK280" s="87" t="str">
        <f>IF(ISBLANK(AK280),"",VLOOKUP(AK280,Key!$G$3:$H$6,2,FALSE))</f>
        <v/>
      </c>
      <c r="CL280" s="87" t="str">
        <f>IF(ISBLANK(AM280),"",VLOOKUP(AM280,Key!$G$3:$H$6,2,FALSE))</f>
        <v/>
      </c>
      <c r="CM280" s="87" t="str">
        <f>IF(ISBLANK(AO280),"",VLOOKUP(AO280,Key!$G$3:$H$6,2,FALSE))</f>
        <v/>
      </c>
      <c r="CN280" s="87" t="str">
        <f>IF(ISBLANK(AQ280),"",VLOOKUP(AQ280,Key!$G$3:$H$6,2,FALSE))</f>
        <v/>
      </c>
      <c r="CO280" s="87" t="str">
        <f>IF(ISBLANK(AS280),"",VLOOKUP(AS280,Key!$G$3:$H$6,2,FALSE))</f>
        <v/>
      </c>
      <c r="CP280" s="87" t="str">
        <f>IF(ISBLANK(AU280),"",VLOOKUP(AU280,Key!$G$3:$H$6,2,FALSE))</f>
        <v/>
      </c>
      <c r="CQ280" s="87" t="str">
        <f>IF(ISBLANK(AW280),"",VLOOKUP(AW280,Key!$G$3:$H$6,2,FALSE))</f>
        <v/>
      </c>
      <c r="CR280" s="87" t="str">
        <f>IF(ISBLANK(AY280),"",VLOOKUP(AY280,Key!$G$3:$H$6,2,FALSE))</f>
        <v/>
      </c>
      <c r="CS280" s="87" t="str">
        <f>IF(ISBLANK(BA280),"",VLOOKUP(BA280,Key!$G$3:$H$6,2,FALSE))</f>
        <v/>
      </c>
      <c r="CT280" s="87" t="str">
        <f>IF(ISBLANK(BC280),"",VLOOKUP(BC280,Key!$G$3:$H$6,2,FALSE))</f>
        <v/>
      </c>
      <c r="CU280" s="87" t="str">
        <f>IF(ISBLANK(BE280),"",VLOOKUP(BE280,Key!$G$3:$H$6,2,FALSE))</f>
        <v/>
      </c>
      <c r="CV280" s="87" t="str">
        <f>IF(ISBLANK(BG280),"",VLOOKUP(BG280,Key!$G$3:$H$6,2,FALSE))</f>
        <v/>
      </c>
      <c r="CW280" s="87" t="str">
        <f>IF(ISBLANK(BI280),"",VLOOKUP(BI280,Key!$G$3:$H$6,2,FALSE))</f>
        <v/>
      </c>
      <c r="CX280" s="87" t="str">
        <f>IF(ISBLANK(BK280),"",VLOOKUP(BK280,Key!$G$3:$H$6,2,FALSE))</f>
        <v/>
      </c>
      <c r="CY280" s="87" t="str">
        <f>IF(ISBLANK(BM280),"",VLOOKUP(BM280,Key!$G$3:$H$6,2,FALSE))</f>
        <v/>
      </c>
      <c r="CZ280" s="87" t="str">
        <f>IF(ISBLANK(BO280),"",VLOOKUP(BO280,Key!$G$3:$H$6,2,FALSE))</f>
        <v/>
      </c>
    </row>
    <row r="281" spans="1:104" x14ac:dyDescent="0.35">
      <c r="A281" s="174"/>
      <c r="B281" s="157"/>
      <c r="C281" s="29" t="s">
        <v>396</v>
      </c>
      <c r="D281" s="45"/>
      <c r="E281" s="46"/>
      <c r="F281" s="46"/>
      <c r="G281" s="48"/>
      <c r="H281" s="45"/>
      <c r="I281" s="47"/>
      <c r="J281" s="46"/>
      <c r="K281" s="47"/>
      <c r="L281" s="46"/>
      <c r="M281" s="48"/>
      <c r="N281" s="45"/>
      <c r="O281" s="47"/>
      <c r="P281" s="46"/>
      <c r="Q281" s="47"/>
      <c r="R281" s="46"/>
      <c r="S281" s="48"/>
      <c r="T281" s="45"/>
      <c r="U281" s="47"/>
      <c r="V281" s="46"/>
      <c r="W281" s="47"/>
      <c r="X281" s="46"/>
      <c r="Y281" s="48"/>
      <c r="Z281" s="45"/>
      <c r="AA281" s="47"/>
      <c r="AB281" s="46"/>
      <c r="AC281" s="47"/>
      <c r="AD281" s="46"/>
      <c r="AE281" s="48"/>
      <c r="AF281" s="45"/>
      <c r="AG281" s="47"/>
      <c r="AH281" s="46"/>
      <c r="AI281" s="47"/>
      <c r="AJ281" s="46"/>
      <c r="AK281" s="48"/>
      <c r="AL281" s="45"/>
      <c r="AM281" s="47"/>
      <c r="AN281" s="46"/>
      <c r="AO281" s="47"/>
      <c r="AP281" s="46"/>
      <c r="AQ281" s="48"/>
      <c r="AR281" s="45"/>
      <c r="AS281" s="47"/>
      <c r="AT281" s="46"/>
      <c r="AU281" s="47"/>
      <c r="AV281" s="46"/>
      <c r="AW281" s="48"/>
      <c r="AX281" s="45"/>
      <c r="AY281" s="47"/>
      <c r="AZ281" s="46"/>
      <c r="BA281" s="47"/>
      <c r="BB281" s="46"/>
      <c r="BC281" s="48"/>
      <c r="BD281" s="45"/>
      <c r="BE281" s="47"/>
      <c r="BF281" s="46"/>
      <c r="BG281" s="47"/>
      <c r="BH281" s="46"/>
      <c r="BI281" s="48"/>
      <c r="BJ281" s="45"/>
      <c r="BK281" s="47"/>
      <c r="BL281" s="46"/>
      <c r="BM281" s="47"/>
      <c r="BN281" s="46"/>
      <c r="BO281" s="48"/>
      <c r="BP281" s="79">
        <f>Properties!$C$5</f>
        <v>0</v>
      </c>
      <c r="BQ281" s="84" t="s">
        <v>253</v>
      </c>
      <c r="BR281" s="80" t="s">
        <v>358</v>
      </c>
      <c r="BS281" s="80">
        <f t="shared" si="15"/>
        <v>0</v>
      </c>
      <c r="BT281" s="80">
        <f t="shared" si="16"/>
        <v>0</v>
      </c>
      <c r="BU281" s="80">
        <f t="shared" si="17"/>
        <v>0</v>
      </c>
      <c r="BV281" s="87" t="str">
        <f>IF(ISBLANK(G281),"",VLOOKUP(G281,Key!$G$3:$H$6,2,FALSE))</f>
        <v/>
      </c>
      <c r="BW281" s="87" t="str">
        <f>IF(ISBLANK(I281),"",VLOOKUP(I281,Key!$G$3:$H$6,2,FALSE))</f>
        <v/>
      </c>
      <c r="BX281" s="87" t="str">
        <f>IF(ISBLANK(K281),"",VLOOKUP(K281,Key!$G$3:$H$6,2,FALSE))</f>
        <v/>
      </c>
      <c r="BY281" s="87" t="str">
        <f>IF(ISBLANK(M281),"",VLOOKUP(M281,Key!$G$3:$H$6,2,FALSE))</f>
        <v/>
      </c>
      <c r="BZ281" s="87" t="str">
        <f>IF(ISBLANK(O281),"",VLOOKUP(O281,Key!$G$3:$H$6,2,FALSE))</f>
        <v/>
      </c>
      <c r="CA281" s="87" t="str">
        <f>IF(ISBLANK(Q281),"",VLOOKUP(Q281,Key!$G$3:$H$6,2,FALSE))</f>
        <v/>
      </c>
      <c r="CB281" s="87" t="str">
        <f>IF(ISBLANK(S281),"",VLOOKUP(S281,Key!$G$3:$H$6,2,FALSE))</f>
        <v/>
      </c>
      <c r="CC281" s="87" t="str">
        <f>IF(ISBLANK(U281),"",VLOOKUP(U281,Key!$G$3:$H$6,2,FALSE))</f>
        <v/>
      </c>
      <c r="CD281" s="87" t="str">
        <f>IF(ISBLANK(W281),"",VLOOKUP(W281,Key!$G$3:$H$6,2,FALSE))</f>
        <v/>
      </c>
      <c r="CE281" s="87" t="str">
        <f>IF(ISBLANK(Y281),"",VLOOKUP(Y281,Key!$G$3:$H$6,2,FALSE))</f>
        <v/>
      </c>
      <c r="CF281" s="87" t="str">
        <f>IF(ISBLANK(AA281),"",VLOOKUP(AA281,Key!$G$3:$H$6,2,FALSE))</f>
        <v/>
      </c>
      <c r="CG281" s="87" t="str">
        <f>IF(ISBLANK(AC281),"",VLOOKUP(AC281,Key!$G$3:$H$6,2,FALSE))</f>
        <v/>
      </c>
      <c r="CH281" s="87" t="str">
        <f>IF(ISBLANK(AE281),"",VLOOKUP(AE281,Key!$G$3:$H$6,2,FALSE))</f>
        <v/>
      </c>
      <c r="CI281" s="87" t="str">
        <f>IF(ISBLANK(AG281),"",VLOOKUP(AG281,Key!$G$3:$H$6,2,FALSE))</f>
        <v/>
      </c>
      <c r="CJ281" s="87" t="str">
        <f>IF(ISBLANK(AI281),"",VLOOKUP(AI281,Key!$G$3:$H$6,2,FALSE))</f>
        <v/>
      </c>
      <c r="CK281" s="87" t="str">
        <f>IF(ISBLANK(AK281),"",VLOOKUP(AK281,Key!$G$3:$H$6,2,FALSE))</f>
        <v/>
      </c>
      <c r="CL281" s="87" t="str">
        <f>IF(ISBLANK(AM281),"",VLOOKUP(AM281,Key!$G$3:$H$6,2,FALSE))</f>
        <v/>
      </c>
      <c r="CM281" s="87" t="str">
        <f>IF(ISBLANK(AO281),"",VLOOKUP(AO281,Key!$G$3:$H$6,2,FALSE))</f>
        <v/>
      </c>
      <c r="CN281" s="87" t="str">
        <f>IF(ISBLANK(AQ281),"",VLOOKUP(AQ281,Key!$G$3:$H$6,2,FALSE))</f>
        <v/>
      </c>
      <c r="CO281" s="87" t="str">
        <f>IF(ISBLANK(AS281),"",VLOOKUP(AS281,Key!$G$3:$H$6,2,FALSE))</f>
        <v/>
      </c>
      <c r="CP281" s="87" t="str">
        <f>IF(ISBLANK(AU281),"",VLOOKUP(AU281,Key!$G$3:$H$6,2,FALSE))</f>
        <v/>
      </c>
      <c r="CQ281" s="87" t="str">
        <f>IF(ISBLANK(AW281),"",VLOOKUP(AW281,Key!$G$3:$H$6,2,FALSE))</f>
        <v/>
      </c>
      <c r="CR281" s="87" t="str">
        <f>IF(ISBLANK(AY281),"",VLOOKUP(AY281,Key!$G$3:$H$6,2,FALSE))</f>
        <v/>
      </c>
      <c r="CS281" s="87" t="str">
        <f>IF(ISBLANK(BA281),"",VLOOKUP(BA281,Key!$G$3:$H$6,2,FALSE))</f>
        <v/>
      </c>
      <c r="CT281" s="87" t="str">
        <f>IF(ISBLANK(BC281),"",VLOOKUP(BC281,Key!$G$3:$H$6,2,FALSE))</f>
        <v/>
      </c>
      <c r="CU281" s="87" t="str">
        <f>IF(ISBLANK(BE281),"",VLOOKUP(BE281,Key!$G$3:$H$6,2,FALSE))</f>
        <v/>
      </c>
      <c r="CV281" s="87" t="str">
        <f>IF(ISBLANK(BG281),"",VLOOKUP(BG281,Key!$G$3:$H$6,2,FALSE))</f>
        <v/>
      </c>
      <c r="CW281" s="87" t="str">
        <f>IF(ISBLANK(BI281),"",VLOOKUP(BI281,Key!$G$3:$H$6,2,FALSE))</f>
        <v/>
      </c>
      <c r="CX281" s="87" t="str">
        <f>IF(ISBLANK(BK281),"",VLOOKUP(BK281,Key!$G$3:$H$6,2,FALSE))</f>
        <v/>
      </c>
      <c r="CY281" s="87" t="str">
        <f>IF(ISBLANK(BM281),"",VLOOKUP(BM281,Key!$G$3:$H$6,2,FALSE))</f>
        <v/>
      </c>
      <c r="CZ281" s="87" t="str">
        <f>IF(ISBLANK(BO281),"",VLOOKUP(BO281,Key!$G$3:$H$6,2,FALSE))</f>
        <v/>
      </c>
    </row>
    <row r="282" spans="1:104" x14ac:dyDescent="0.35">
      <c r="A282" s="174"/>
      <c r="B282" s="157"/>
      <c r="C282" s="29" t="s">
        <v>397</v>
      </c>
      <c r="D282" s="45"/>
      <c r="E282" s="46"/>
      <c r="F282" s="46"/>
      <c r="G282" s="48"/>
      <c r="H282" s="45"/>
      <c r="I282" s="47"/>
      <c r="J282" s="46"/>
      <c r="K282" s="47"/>
      <c r="L282" s="46"/>
      <c r="M282" s="48"/>
      <c r="N282" s="45"/>
      <c r="O282" s="47"/>
      <c r="P282" s="46"/>
      <c r="Q282" s="47"/>
      <c r="R282" s="46"/>
      <c r="S282" s="48"/>
      <c r="T282" s="45"/>
      <c r="U282" s="47"/>
      <c r="V282" s="46"/>
      <c r="W282" s="47"/>
      <c r="X282" s="46"/>
      <c r="Y282" s="48"/>
      <c r="Z282" s="45"/>
      <c r="AA282" s="47"/>
      <c r="AB282" s="46"/>
      <c r="AC282" s="47"/>
      <c r="AD282" s="46"/>
      <c r="AE282" s="48"/>
      <c r="AF282" s="45"/>
      <c r="AG282" s="47"/>
      <c r="AH282" s="46"/>
      <c r="AI282" s="47"/>
      <c r="AJ282" s="46"/>
      <c r="AK282" s="48"/>
      <c r="AL282" s="45"/>
      <c r="AM282" s="47"/>
      <c r="AN282" s="46"/>
      <c r="AO282" s="47"/>
      <c r="AP282" s="46"/>
      <c r="AQ282" s="48"/>
      <c r="AR282" s="45"/>
      <c r="AS282" s="47"/>
      <c r="AT282" s="46"/>
      <c r="AU282" s="47"/>
      <c r="AV282" s="46"/>
      <c r="AW282" s="48"/>
      <c r="AX282" s="45"/>
      <c r="AY282" s="47"/>
      <c r="AZ282" s="46"/>
      <c r="BA282" s="47"/>
      <c r="BB282" s="46"/>
      <c r="BC282" s="48"/>
      <c r="BD282" s="45"/>
      <c r="BE282" s="47"/>
      <c r="BF282" s="46"/>
      <c r="BG282" s="47"/>
      <c r="BH282" s="46"/>
      <c r="BI282" s="48"/>
      <c r="BJ282" s="45"/>
      <c r="BK282" s="47"/>
      <c r="BL282" s="46"/>
      <c r="BM282" s="47"/>
      <c r="BN282" s="46"/>
      <c r="BO282" s="48"/>
      <c r="BP282" s="79">
        <f>Properties!$C$5</f>
        <v>0</v>
      </c>
      <c r="BQ282" s="84" t="s">
        <v>253</v>
      </c>
      <c r="BR282" s="80" t="s">
        <v>358</v>
      </c>
      <c r="BS282" s="80">
        <f t="shared" si="15"/>
        <v>0</v>
      </c>
      <c r="BT282" s="80">
        <f t="shared" si="16"/>
        <v>0</v>
      </c>
      <c r="BU282" s="80">
        <f t="shared" si="17"/>
        <v>0</v>
      </c>
      <c r="BV282" s="87" t="str">
        <f>IF(ISBLANK(G282),"",VLOOKUP(G282,Key!$G$3:$H$6,2,FALSE))</f>
        <v/>
      </c>
      <c r="BW282" s="87" t="str">
        <f>IF(ISBLANK(I282),"",VLOOKUP(I282,Key!$G$3:$H$6,2,FALSE))</f>
        <v/>
      </c>
      <c r="BX282" s="87" t="str">
        <f>IF(ISBLANK(K282),"",VLOOKUP(K282,Key!$G$3:$H$6,2,FALSE))</f>
        <v/>
      </c>
      <c r="BY282" s="87" t="str">
        <f>IF(ISBLANK(M282),"",VLOOKUP(M282,Key!$G$3:$H$6,2,FALSE))</f>
        <v/>
      </c>
      <c r="BZ282" s="87" t="str">
        <f>IF(ISBLANK(O282),"",VLOOKUP(O282,Key!$G$3:$H$6,2,FALSE))</f>
        <v/>
      </c>
      <c r="CA282" s="87" t="str">
        <f>IF(ISBLANK(Q282),"",VLOOKUP(Q282,Key!$G$3:$H$6,2,FALSE))</f>
        <v/>
      </c>
      <c r="CB282" s="87" t="str">
        <f>IF(ISBLANK(S282),"",VLOOKUP(S282,Key!$G$3:$H$6,2,FALSE))</f>
        <v/>
      </c>
      <c r="CC282" s="87" t="str">
        <f>IF(ISBLANK(U282),"",VLOOKUP(U282,Key!$G$3:$H$6,2,FALSE))</f>
        <v/>
      </c>
      <c r="CD282" s="87" t="str">
        <f>IF(ISBLANK(W282),"",VLOOKUP(W282,Key!$G$3:$H$6,2,FALSE))</f>
        <v/>
      </c>
      <c r="CE282" s="87" t="str">
        <f>IF(ISBLANK(Y282),"",VLOOKUP(Y282,Key!$G$3:$H$6,2,FALSE))</f>
        <v/>
      </c>
      <c r="CF282" s="87" t="str">
        <f>IF(ISBLANK(AA282),"",VLOOKUP(AA282,Key!$G$3:$H$6,2,FALSE))</f>
        <v/>
      </c>
      <c r="CG282" s="87" t="str">
        <f>IF(ISBLANK(AC282),"",VLOOKUP(AC282,Key!$G$3:$H$6,2,FALSE))</f>
        <v/>
      </c>
      <c r="CH282" s="87" t="str">
        <f>IF(ISBLANK(AE282),"",VLOOKUP(AE282,Key!$G$3:$H$6,2,FALSE))</f>
        <v/>
      </c>
      <c r="CI282" s="87" t="str">
        <f>IF(ISBLANK(AG282),"",VLOOKUP(AG282,Key!$G$3:$H$6,2,FALSE))</f>
        <v/>
      </c>
      <c r="CJ282" s="87" t="str">
        <f>IF(ISBLANK(AI282),"",VLOOKUP(AI282,Key!$G$3:$H$6,2,FALSE))</f>
        <v/>
      </c>
      <c r="CK282" s="87" t="str">
        <f>IF(ISBLANK(AK282),"",VLOOKUP(AK282,Key!$G$3:$H$6,2,FALSE))</f>
        <v/>
      </c>
      <c r="CL282" s="87" t="str">
        <f>IF(ISBLANK(AM282),"",VLOOKUP(AM282,Key!$G$3:$H$6,2,FALSE))</f>
        <v/>
      </c>
      <c r="CM282" s="87" t="str">
        <f>IF(ISBLANK(AO282),"",VLOOKUP(AO282,Key!$G$3:$H$6,2,FALSE))</f>
        <v/>
      </c>
      <c r="CN282" s="87" t="str">
        <f>IF(ISBLANK(AQ282),"",VLOOKUP(AQ282,Key!$G$3:$H$6,2,FALSE))</f>
        <v/>
      </c>
      <c r="CO282" s="87" t="str">
        <f>IF(ISBLANK(AS282),"",VLOOKUP(AS282,Key!$G$3:$H$6,2,FALSE))</f>
        <v/>
      </c>
      <c r="CP282" s="87" t="str">
        <f>IF(ISBLANK(AU282),"",VLOOKUP(AU282,Key!$G$3:$H$6,2,FALSE))</f>
        <v/>
      </c>
      <c r="CQ282" s="87" t="str">
        <f>IF(ISBLANK(AW282),"",VLOOKUP(AW282,Key!$G$3:$H$6,2,FALSE))</f>
        <v/>
      </c>
      <c r="CR282" s="87" t="str">
        <f>IF(ISBLANK(AY282),"",VLOOKUP(AY282,Key!$G$3:$H$6,2,FALSE))</f>
        <v/>
      </c>
      <c r="CS282" s="87" t="str">
        <f>IF(ISBLANK(BA282),"",VLOOKUP(BA282,Key!$G$3:$H$6,2,FALSE))</f>
        <v/>
      </c>
      <c r="CT282" s="87" t="str">
        <f>IF(ISBLANK(BC282),"",VLOOKUP(BC282,Key!$G$3:$H$6,2,FALSE))</f>
        <v/>
      </c>
      <c r="CU282" s="87" t="str">
        <f>IF(ISBLANK(BE282),"",VLOOKUP(BE282,Key!$G$3:$H$6,2,FALSE))</f>
        <v/>
      </c>
      <c r="CV282" s="87" t="str">
        <f>IF(ISBLANK(BG282),"",VLOOKUP(BG282,Key!$G$3:$H$6,2,FALSE))</f>
        <v/>
      </c>
      <c r="CW282" s="87" t="str">
        <f>IF(ISBLANK(BI282),"",VLOOKUP(BI282,Key!$G$3:$H$6,2,FALSE))</f>
        <v/>
      </c>
      <c r="CX282" s="87" t="str">
        <f>IF(ISBLANK(BK282),"",VLOOKUP(BK282,Key!$G$3:$H$6,2,FALSE))</f>
        <v/>
      </c>
      <c r="CY282" s="87" t="str">
        <f>IF(ISBLANK(BM282),"",VLOOKUP(BM282,Key!$G$3:$H$6,2,FALSE))</f>
        <v/>
      </c>
      <c r="CZ282" s="87" t="str">
        <f>IF(ISBLANK(BO282),"",VLOOKUP(BO282,Key!$G$3:$H$6,2,FALSE))</f>
        <v/>
      </c>
    </row>
    <row r="283" spans="1:104" x14ac:dyDescent="0.35">
      <c r="A283" s="174"/>
      <c r="B283" s="157"/>
      <c r="C283" s="29" t="s">
        <v>398</v>
      </c>
      <c r="D283" s="45"/>
      <c r="E283" s="46"/>
      <c r="F283" s="46"/>
      <c r="G283" s="48"/>
      <c r="H283" s="45"/>
      <c r="I283" s="47"/>
      <c r="J283" s="46"/>
      <c r="K283" s="47"/>
      <c r="L283" s="46"/>
      <c r="M283" s="48"/>
      <c r="N283" s="45"/>
      <c r="O283" s="47"/>
      <c r="P283" s="46"/>
      <c r="Q283" s="47"/>
      <c r="R283" s="46"/>
      <c r="S283" s="48"/>
      <c r="T283" s="45"/>
      <c r="U283" s="47"/>
      <c r="V283" s="46"/>
      <c r="W283" s="47"/>
      <c r="X283" s="46"/>
      <c r="Y283" s="48"/>
      <c r="Z283" s="45"/>
      <c r="AA283" s="47"/>
      <c r="AB283" s="46"/>
      <c r="AC283" s="47"/>
      <c r="AD283" s="46"/>
      <c r="AE283" s="48"/>
      <c r="AF283" s="45"/>
      <c r="AG283" s="47"/>
      <c r="AH283" s="46"/>
      <c r="AI283" s="47"/>
      <c r="AJ283" s="46"/>
      <c r="AK283" s="48"/>
      <c r="AL283" s="45"/>
      <c r="AM283" s="47"/>
      <c r="AN283" s="46"/>
      <c r="AO283" s="47"/>
      <c r="AP283" s="46"/>
      <c r="AQ283" s="48"/>
      <c r="AR283" s="45"/>
      <c r="AS283" s="47"/>
      <c r="AT283" s="46"/>
      <c r="AU283" s="47"/>
      <c r="AV283" s="46"/>
      <c r="AW283" s="48"/>
      <c r="AX283" s="45"/>
      <c r="AY283" s="47"/>
      <c r="AZ283" s="46"/>
      <c r="BA283" s="47"/>
      <c r="BB283" s="46"/>
      <c r="BC283" s="48"/>
      <c r="BD283" s="45"/>
      <c r="BE283" s="47"/>
      <c r="BF283" s="46"/>
      <c r="BG283" s="47"/>
      <c r="BH283" s="46"/>
      <c r="BI283" s="48"/>
      <c r="BJ283" s="45"/>
      <c r="BK283" s="47"/>
      <c r="BL283" s="46"/>
      <c r="BM283" s="47"/>
      <c r="BN283" s="46"/>
      <c r="BO283" s="48"/>
      <c r="BP283" s="79">
        <f>Properties!$C$5</f>
        <v>0</v>
      </c>
      <c r="BQ283" s="84" t="s">
        <v>253</v>
      </c>
      <c r="BR283" s="80" t="s">
        <v>358</v>
      </c>
      <c r="BS283" s="80">
        <f t="shared" si="15"/>
        <v>0</v>
      </c>
      <c r="BT283" s="80">
        <f t="shared" si="16"/>
        <v>0</v>
      </c>
      <c r="BU283" s="80">
        <f t="shared" si="17"/>
        <v>0</v>
      </c>
      <c r="BV283" s="87" t="str">
        <f>IF(ISBLANK(G283),"",VLOOKUP(G283,Key!$G$3:$H$6,2,FALSE))</f>
        <v/>
      </c>
      <c r="BW283" s="87" t="str">
        <f>IF(ISBLANK(I283),"",VLOOKUP(I283,Key!$G$3:$H$6,2,FALSE))</f>
        <v/>
      </c>
      <c r="BX283" s="87" t="str">
        <f>IF(ISBLANK(K283),"",VLOOKUP(K283,Key!$G$3:$H$6,2,FALSE))</f>
        <v/>
      </c>
      <c r="BY283" s="87" t="str">
        <f>IF(ISBLANK(M283),"",VLOOKUP(M283,Key!$G$3:$H$6,2,FALSE))</f>
        <v/>
      </c>
      <c r="BZ283" s="87" t="str">
        <f>IF(ISBLANK(O283),"",VLOOKUP(O283,Key!$G$3:$H$6,2,FALSE))</f>
        <v/>
      </c>
      <c r="CA283" s="87" t="str">
        <f>IF(ISBLANK(Q283),"",VLOOKUP(Q283,Key!$G$3:$H$6,2,FALSE))</f>
        <v/>
      </c>
      <c r="CB283" s="87" t="str">
        <f>IF(ISBLANK(S283),"",VLOOKUP(S283,Key!$G$3:$H$6,2,FALSE))</f>
        <v/>
      </c>
      <c r="CC283" s="87" t="str">
        <f>IF(ISBLANK(U283),"",VLOOKUP(U283,Key!$G$3:$H$6,2,FALSE))</f>
        <v/>
      </c>
      <c r="CD283" s="87" t="str">
        <f>IF(ISBLANK(W283),"",VLOOKUP(W283,Key!$G$3:$H$6,2,FALSE))</f>
        <v/>
      </c>
      <c r="CE283" s="87" t="str">
        <f>IF(ISBLANK(Y283),"",VLOOKUP(Y283,Key!$G$3:$H$6,2,FALSE))</f>
        <v/>
      </c>
      <c r="CF283" s="87" t="str">
        <f>IF(ISBLANK(AA283),"",VLOOKUP(AA283,Key!$G$3:$H$6,2,FALSE))</f>
        <v/>
      </c>
      <c r="CG283" s="87" t="str">
        <f>IF(ISBLANK(AC283),"",VLOOKUP(AC283,Key!$G$3:$H$6,2,FALSE))</f>
        <v/>
      </c>
      <c r="CH283" s="87" t="str">
        <f>IF(ISBLANK(AE283),"",VLOOKUP(AE283,Key!$G$3:$H$6,2,FALSE))</f>
        <v/>
      </c>
      <c r="CI283" s="87" t="str">
        <f>IF(ISBLANK(AG283),"",VLOOKUP(AG283,Key!$G$3:$H$6,2,FALSE))</f>
        <v/>
      </c>
      <c r="CJ283" s="87" t="str">
        <f>IF(ISBLANK(AI283),"",VLOOKUP(AI283,Key!$G$3:$H$6,2,FALSE))</f>
        <v/>
      </c>
      <c r="CK283" s="87" t="str">
        <f>IF(ISBLANK(AK283),"",VLOOKUP(AK283,Key!$G$3:$H$6,2,FALSE))</f>
        <v/>
      </c>
      <c r="CL283" s="87" t="str">
        <f>IF(ISBLANK(AM283),"",VLOOKUP(AM283,Key!$G$3:$H$6,2,FALSE))</f>
        <v/>
      </c>
      <c r="CM283" s="87" t="str">
        <f>IF(ISBLANK(AO283),"",VLOOKUP(AO283,Key!$G$3:$H$6,2,FALSE))</f>
        <v/>
      </c>
      <c r="CN283" s="87" t="str">
        <f>IF(ISBLANK(AQ283),"",VLOOKUP(AQ283,Key!$G$3:$H$6,2,FALSE))</f>
        <v/>
      </c>
      <c r="CO283" s="87" t="str">
        <f>IF(ISBLANK(AS283),"",VLOOKUP(AS283,Key!$G$3:$H$6,2,FALSE))</f>
        <v/>
      </c>
      <c r="CP283" s="87" t="str">
        <f>IF(ISBLANK(AU283),"",VLOOKUP(AU283,Key!$G$3:$H$6,2,FALSE))</f>
        <v/>
      </c>
      <c r="CQ283" s="87" t="str">
        <f>IF(ISBLANK(AW283),"",VLOOKUP(AW283,Key!$G$3:$H$6,2,FALSE))</f>
        <v/>
      </c>
      <c r="CR283" s="87" t="str">
        <f>IF(ISBLANK(AY283),"",VLOOKUP(AY283,Key!$G$3:$H$6,2,FALSE))</f>
        <v/>
      </c>
      <c r="CS283" s="87" t="str">
        <f>IF(ISBLANK(BA283),"",VLOOKUP(BA283,Key!$G$3:$H$6,2,FALSE))</f>
        <v/>
      </c>
      <c r="CT283" s="87" t="str">
        <f>IF(ISBLANK(BC283),"",VLOOKUP(BC283,Key!$G$3:$H$6,2,FALSE))</f>
        <v/>
      </c>
      <c r="CU283" s="87" t="str">
        <f>IF(ISBLANK(BE283),"",VLOOKUP(BE283,Key!$G$3:$H$6,2,FALSE))</f>
        <v/>
      </c>
      <c r="CV283" s="87" t="str">
        <f>IF(ISBLANK(BG283),"",VLOOKUP(BG283,Key!$G$3:$H$6,2,FALSE))</f>
        <v/>
      </c>
      <c r="CW283" s="87" t="str">
        <f>IF(ISBLANK(BI283),"",VLOOKUP(BI283,Key!$G$3:$H$6,2,FALSE))</f>
        <v/>
      </c>
      <c r="CX283" s="87" t="str">
        <f>IF(ISBLANK(BK283),"",VLOOKUP(BK283,Key!$G$3:$H$6,2,FALSE))</f>
        <v/>
      </c>
      <c r="CY283" s="87" t="str">
        <f>IF(ISBLANK(BM283),"",VLOOKUP(BM283,Key!$G$3:$H$6,2,FALSE))</f>
        <v/>
      </c>
      <c r="CZ283" s="87" t="str">
        <f>IF(ISBLANK(BO283),"",VLOOKUP(BO283,Key!$G$3:$H$6,2,FALSE))</f>
        <v/>
      </c>
    </row>
    <row r="284" spans="1:104" ht="29" x14ac:dyDescent="0.35">
      <c r="A284" s="174"/>
      <c r="B284" s="157"/>
      <c r="C284" s="29" t="s">
        <v>399</v>
      </c>
      <c r="D284" s="45"/>
      <c r="E284" s="46"/>
      <c r="F284" s="46"/>
      <c r="G284" s="48"/>
      <c r="H284" s="45"/>
      <c r="I284" s="47"/>
      <c r="J284" s="46"/>
      <c r="K284" s="47"/>
      <c r="L284" s="46"/>
      <c r="M284" s="48"/>
      <c r="N284" s="45"/>
      <c r="O284" s="47"/>
      <c r="P284" s="46"/>
      <c r="Q284" s="47"/>
      <c r="R284" s="46"/>
      <c r="S284" s="48"/>
      <c r="T284" s="45"/>
      <c r="U284" s="47"/>
      <c r="V284" s="46"/>
      <c r="W284" s="47"/>
      <c r="X284" s="46"/>
      <c r="Y284" s="48"/>
      <c r="Z284" s="45"/>
      <c r="AA284" s="47"/>
      <c r="AB284" s="46"/>
      <c r="AC284" s="47"/>
      <c r="AD284" s="46"/>
      <c r="AE284" s="48"/>
      <c r="AF284" s="45"/>
      <c r="AG284" s="47"/>
      <c r="AH284" s="46"/>
      <c r="AI284" s="47"/>
      <c r="AJ284" s="46"/>
      <c r="AK284" s="48"/>
      <c r="AL284" s="45"/>
      <c r="AM284" s="47"/>
      <c r="AN284" s="46"/>
      <c r="AO284" s="47"/>
      <c r="AP284" s="46"/>
      <c r="AQ284" s="48"/>
      <c r="AR284" s="45"/>
      <c r="AS284" s="47"/>
      <c r="AT284" s="46"/>
      <c r="AU284" s="47"/>
      <c r="AV284" s="46"/>
      <c r="AW284" s="48"/>
      <c r="AX284" s="45"/>
      <c r="AY284" s="47"/>
      <c r="AZ284" s="46"/>
      <c r="BA284" s="47"/>
      <c r="BB284" s="46"/>
      <c r="BC284" s="48"/>
      <c r="BD284" s="45"/>
      <c r="BE284" s="47"/>
      <c r="BF284" s="46"/>
      <c r="BG284" s="47"/>
      <c r="BH284" s="46"/>
      <c r="BI284" s="48"/>
      <c r="BJ284" s="45"/>
      <c r="BK284" s="47"/>
      <c r="BL284" s="46"/>
      <c r="BM284" s="47"/>
      <c r="BN284" s="46"/>
      <c r="BO284" s="48"/>
      <c r="BP284" s="79">
        <f>Properties!$C$5</f>
        <v>0</v>
      </c>
      <c r="BQ284" s="84" t="s">
        <v>253</v>
      </c>
      <c r="BR284" s="80" t="s">
        <v>358</v>
      </c>
      <c r="BS284" s="80">
        <f t="shared" si="15"/>
        <v>0</v>
      </c>
      <c r="BT284" s="80">
        <f t="shared" si="16"/>
        <v>0</v>
      </c>
      <c r="BU284" s="80">
        <f t="shared" si="17"/>
        <v>0</v>
      </c>
      <c r="BV284" s="87" t="str">
        <f>IF(ISBLANK(G284),"",VLOOKUP(G284,Key!$G$3:$H$6,2,FALSE))</f>
        <v/>
      </c>
      <c r="BW284" s="87" t="str">
        <f>IF(ISBLANK(I284),"",VLOOKUP(I284,Key!$G$3:$H$6,2,FALSE))</f>
        <v/>
      </c>
      <c r="BX284" s="87" t="str">
        <f>IF(ISBLANK(K284),"",VLOOKUP(K284,Key!$G$3:$H$6,2,FALSE))</f>
        <v/>
      </c>
      <c r="BY284" s="87" t="str">
        <f>IF(ISBLANK(M284),"",VLOOKUP(M284,Key!$G$3:$H$6,2,FALSE))</f>
        <v/>
      </c>
      <c r="BZ284" s="87" t="str">
        <f>IF(ISBLANK(O284),"",VLOOKUP(O284,Key!$G$3:$H$6,2,FALSE))</f>
        <v/>
      </c>
      <c r="CA284" s="87" t="str">
        <f>IF(ISBLANK(Q284),"",VLOOKUP(Q284,Key!$G$3:$H$6,2,FALSE))</f>
        <v/>
      </c>
      <c r="CB284" s="87" t="str">
        <f>IF(ISBLANK(S284),"",VLOOKUP(S284,Key!$G$3:$H$6,2,FALSE))</f>
        <v/>
      </c>
      <c r="CC284" s="87" t="str">
        <f>IF(ISBLANK(U284),"",VLOOKUP(U284,Key!$G$3:$H$6,2,FALSE))</f>
        <v/>
      </c>
      <c r="CD284" s="87" t="str">
        <f>IF(ISBLANK(W284),"",VLOOKUP(W284,Key!$G$3:$H$6,2,FALSE))</f>
        <v/>
      </c>
      <c r="CE284" s="87" t="str">
        <f>IF(ISBLANK(Y284),"",VLOOKUP(Y284,Key!$G$3:$H$6,2,FALSE))</f>
        <v/>
      </c>
      <c r="CF284" s="87" t="str">
        <f>IF(ISBLANK(AA284),"",VLOOKUP(AA284,Key!$G$3:$H$6,2,FALSE))</f>
        <v/>
      </c>
      <c r="CG284" s="87" t="str">
        <f>IF(ISBLANK(AC284),"",VLOOKUP(AC284,Key!$G$3:$H$6,2,FALSE))</f>
        <v/>
      </c>
      <c r="CH284" s="87" t="str">
        <f>IF(ISBLANK(AE284),"",VLOOKUP(AE284,Key!$G$3:$H$6,2,FALSE))</f>
        <v/>
      </c>
      <c r="CI284" s="87" t="str">
        <f>IF(ISBLANK(AG284),"",VLOOKUP(AG284,Key!$G$3:$H$6,2,FALSE))</f>
        <v/>
      </c>
      <c r="CJ284" s="87" t="str">
        <f>IF(ISBLANK(AI284),"",VLOOKUP(AI284,Key!$G$3:$H$6,2,FALSE))</f>
        <v/>
      </c>
      <c r="CK284" s="87" t="str">
        <f>IF(ISBLANK(AK284),"",VLOOKUP(AK284,Key!$G$3:$H$6,2,FALSE))</f>
        <v/>
      </c>
      <c r="CL284" s="87" t="str">
        <f>IF(ISBLANK(AM284),"",VLOOKUP(AM284,Key!$G$3:$H$6,2,FALSE))</f>
        <v/>
      </c>
      <c r="CM284" s="87" t="str">
        <f>IF(ISBLANK(AO284),"",VLOOKUP(AO284,Key!$G$3:$H$6,2,FALSE))</f>
        <v/>
      </c>
      <c r="CN284" s="87" t="str">
        <f>IF(ISBLANK(AQ284),"",VLOOKUP(AQ284,Key!$G$3:$H$6,2,FALSE))</f>
        <v/>
      </c>
      <c r="CO284" s="87" t="str">
        <f>IF(ISBLANK(AS284),"",VLOOKUP(AS284,Key!$G$3:$H$6,2,FALSE))</f>
        <v/>
      </c>
      <c r="CP284" s="87" t="str">
        <f>IF(ISBLANK(AU284),"",VLOOKUP(AU284,Key!$G$3:$H$6,2,FALSE))</f>
        <v/>
      </c>
      <c r="CQ284" s="87" t="str">
        <f>IF(ISBLANK(AW284),"",VLOOKUP(AW284,Key!$G$3:$H$6,2,FALSE))</f>
        <v/>
      </c>
      <c r="CR284" s="87" t="str">
        <f>IF(ISBLANK(AY284),"",VLOOKUP(AY284,Key!$G$3:$H$6,2,FALSE))</f>
        <v/>
      </c>
      <c r="CS284" s="87" t="str">
        <f>IF(ISBLANK(BA284),"",VLOOKUP(BA284,Key!$G$3:$H$6,2,FALSE))</f>
        <v/>
      </c>
      <c r="CT284" s="87" t="str">
        <f>IF(ISBLANK(BC284),"",VLOOKUP(BC284,Key!$G$3:$H$6,2,FALSE))</f>
        <v/>
      </c>
      <c r="CU284" s="87" t="str">
        <f>IF(ISBLANK(BE284),"",VLOOKUP(BE284,Key!$G$3:$H$6,2,FALSE))</f>
        <v/>
      </c>
      <c r="CV284" s="87" t="str">
        <f>IF(ISBLANK(BG284),"",VLOOKUP(BG284,Key!$G$3:$H$6,2,FALSE))</f>
        <v/>
      </c>
      <c r="CW284" s="87" t="str">
        <f>IF(ISBLANK(BI284),"",VLOOKUP(BI284,Key!$G$3:$H$6,2,FALSE))</f>
        <v/>
      </c>
      <c r="CX284" s="87" t="str">
        <f>IF(ISBLANK(BK284),"",VLOOKUP(BK284,Key!$G$3:$H$6,2,FALSE))</f>
        <v/>
      </c>
      <c r="CY284" s="87" t="str">
        <f>IF(ISBLANK(BM284),"",VLOOKUP(BM284,Key!$G$3:$H$6,2,FALSE))</f>
        <v/>
      </c>
      <c r="CZ284" s="87" t="str">
        <f>IF(ISBLANK(BO284),"",VLOOKUP(BO284,Key!$G$3:$H$6,2,FALSE))</f>
        <v/>
      </c>
    </row>
    <row r="285" spans="1:104" x14ac:dyDescent="0.35">
      <c r="A285" s="174"/>
      <c r="B285" s="157"/>
      <c r="C285" s="29" t="s">
        <v>400</v>
      </c>
      <c r="D285" s="45"/>
      <c r="E285" s="46"/>
      <c r="F285" s="46"/>
      <c r="G285" s="48"/>
      <c r="H285" s="45"/>
      <c r="I285" s="47"/>
      <c r="J285" s="46"/>
      <c r="K285" s="47"/>
      <c r="L285" s="46"/>
      <c r="M285" s="48"/>
      <c r="N285" s="45"/>
      <c r="O285" s="47"/>
      <c r="P285" s="46"/>
      <c r="Q285" s="47"/>
      <c r="R285" s="46"/>
      <c r="S285" s="48"/>
      <c r="T285" s="45"/>
      <c r="U285" s="47"/>
      <c r="V285" s="46"/>
      <c r="W285" s="47"/>
      <c r="X285" s="46"/>
      <c r="Y285" s="48"/>
      <c r="Z285" s="45"/>
      <c r="AA285" s="47"/>
      <c r="AB285" s="46"/>
      <c r="AC285" s="47"/>
      <c r="AD285" s="46"/>
      <c r="AE285" s="48"/>
      <c r="AF285" s="45"/>
      <c r="AG285" s="47"/>
      <c r="AH285" s="46"/>
      <c r="AI285" s="47"/>
      <c r="AJ285" s="46"/>
      <c r="AK285" s="48"/>
      <c r="AL285" s="45"/>
      <c r="AM285" s="47"/>
      <c r="AN285" s="46"/>
      <c r="AO285" s="47"/>
      <c r="AP285" s="46"/>
      <c r="AQ285" s="48"/>
      <c r="AR285" s="45"/>
      <c r="AS285" s="47"/>
      <c r="AT285" s="46"/>
      <c r="AU285" s="47"/>
      <c r="AV285" s="46"/>
      <c r="AW285" s="48"/>
      <c r="AX285" s="45"/>
      <c r="AY285" s="47"/>
      <c r="AZ285" s="46"/>
      <c r="BA285" s="47"/>
      <c r="BB285" s="46"/>
      <c r="BC285" s="48"/>
      <c r="BD285" s="45"/>
      <c r="BE285" s="47"/>
      <c r="BF285" s="46"/>
      <c r="BG285" s="47"/>
      <c r="BH285" s="46"/>
      <c r="BI285" s="48"/>
      <c r="BJ285" s="45"/>
      <c r="BK285" s="47"/>
      <c r="BL285" s="46"/>
      <c r="BM285" s="47"/>
      <c r="BN285" s="46"/>
      <c r="BO285" s="48"/>
      <c r="BP285" s="79">
        <f>Properties!$C$5</f>
        <v>0</v>
      </c>
      <c r="BQ285" s="84" t="s">
        <v>253</v>
      </c>
      <c r="BR285" s="80" t="s">
        <v>358</v>
      </c>
      <c r="BS285" s="80">
        <f t="shared" si="15"/>
        <v>0</v>
      </c>
      <c r="BT285" s="80">
        <f t="shared" si="16"/>
        <v>0</v>
      </c>
      <c r="BU285" s="80">
        <f t="shared" si="17"/>
        <v>0</v>
      </c>
      <c r="BV285" s="87" t="str">
        <f>IF(ISBLANK(G285),"",VLOOKUP(G285,Key!$G$3:$H$6,2,FALSE))</f>
        <v/>
      </c>
      <c r="BW285" s="87" t="str">
        <f>IF(ISBLANK(I285),"",VLOOKUP(I285,Key!$G$3:$H$6,2,FALSE))</f>
        <v/>
      </c>
      <c r="BX285" s="87" t="str">
        <f>IF(ISBLANK(K285),"",VLOOKUP(K285,Key!$G$3:$H$6,2,FALSE))</f>
        <v/>
      </c>
      <c r="BY285" s="87" t="str">
        <f>IF(ISBLANK(M285),"",VLOOKUP(M285,Key!$G$3:$H$6,2,FALSE))</f>
        <v/>
      </c>
      <c r="BZ285" s="87" t="str">
        <f>IF(ISBLANK(O285),"",VLOOKUP(O285,Key!$G$3:$H$6,2,FALSE))</f>
        <v/>
      </c>
      <c r="CA285" s="87" t="str">
        <f>IF(ISBLANK(Q285),"",VLOOKUP(Q285,Key!$G$3:$H$6,2,FALSE))</f>
        <v/>
      </c>
      <c r="CB285" s="87" t="str">
        <f>IF(ISBLANK(S285),"",VLOOKUP(S285,Key!$G$3:$H$6,2,FALSE))</f>
        <v/>
      </c>
      <c r="CC285" s="87" t="str">
        <f>IF(ISBLANK(U285),"",VLOOKUP(U285,Key!$G$3:$H$6,2,FALSE))</f>
        <v/>
      </c>
      <c r="CD285" s="87" t="str">
        <f>IF(ISBLANK(W285),"",VLOOKUP(W285,Key!$G$3:$H$6,2,FALSE))</f>
        <v/>
      </c>
      <c r="CE285" s="87" t="str">
        <f>IF(ISBLANK(Y285),"",VLOOKUP(Y285,Key!$G$3:$H$6,2,FALSE))</f>
        <v/>
      </c>
      <c r="CF285" s="87" t="str">
        <f>IF(ISBLANK(AA285),"",VLOOKUP(AA285,Key!$G$3:$H$6,2,FALSE))</f>
        <v/>
      </c>
      <c r="CG285" s="87" t="str">
        <f>IF(ISBLANK(AC285),"",VLOOKUP(AC285,Key!$G$3:$H$6,2,FALSE))</f>
        <v/>
      </c>
      <c r="CH285" s="87" t="str">
        <f>IF(ISBLANK(AE285),"",VLOOKUP(AE285,Key!$G$3:$H$6,2,FALSE))</f>
        <v/>
      </c>
      <c r="CI285" s="87" t="str">
        <f>IF(ISBLANK(AG285),"",VLOOKUP(AG285,Key!$G$3:$H$6,2,FALSE))</f>
        <v/>
      </c>
      <c r="CJ285" s="87" t="str">
        <f>IF(ISBLANK(AI285),"",VLOOKUP(AI285,Key!$G$3:$H$6,2,FALSE))</f>
        <v/>
      </c>
      <c r="CK285" s="87" t="str">
        <f>IF(ISBLANK(AK285),"",VLOOKUP(AK285,Key!$G$3:$H$6,2,FALSE))</f>
        <v/>
      </c>
      <c r="CL285" s="87" t="str">
        <f>IF(ISBLANK(AM285),"",VLOOKUP(AM285,Key!$G$3:$H$6,2,FALSE))</f>
        <v/>
      </c>
      <c r="CM285" s="87" t="str">
        <f>IF(ISBLANK(AO285),"",VLOOKUP(AO285,Key!$G$3:$H$6,2,FALSE))</f>
        <v/>
      </c>
      <c r="CN285" s="87" t="str">
        <f>IF(ISBLANK(AQ285),"",VLOOKUP(AQ285,Key!$G$3:$H$6,2,FALSE))</f>
        <v/>
      </c>
      <c r="CO285" s="87" t="str">
        <f>IF(ISBLANK(AS285),"",VLOOKUP(AS285,Key!$G$3:$H$6,2,FALSE))</f>
        <v/>
      </c>
      <c r="CP285" s="87" t="str">
        <f>IF(ISBLANK(AU285),"",VLOOKUP(AU285,Key!$G$3:$H$6,2,FALSE))</f>
        <v/>
      </c>
      <c r="CQ285" s="87" t="str">
        <f>IF(ISBLANK(AW285),"",VLOOKUP(AW285,Key!$G$3:$H$6,2,FALSE))</f>
        <v/>
      </c>
      <c r="CR285" s="87" t="str">
        <f>IF(ISBLANK(AY285),"",VLOOKUP(AY285,Key!$G$3:$H$6,2,FALSE))</f>
        <v/>
      </c>
      <c r="CS285" s="87" t="str">
        <f>IF(ISBLANK(BA285),"",VLOOKUP(BA285,Key!$G$3:$H$6,2,FALSE))</f>
        <v/>
      </c>
      <c r="CT285" s="87" t="str">
        <f>IF(ISBLANK(BC285),"",VLOOKUP(BC285,Key!$G$3:$H$6,2,FALSE))</f>
        <v/>
      </c>
      <c r="CU285" s="87" t="str">
        <f>IF(ISBLANK(BE285),"",VLOOKUP(BE285,Key!$G$3:$H$6,2,FALSE))</f>
        <v/>
      </c>
      <c r="CV285" s="87" t="str">
        <f>IF(ISBLANK(BG285),"",VLOOKUP(BG285,Key!$G$3:$H$6,2,FALSE))</f>
        <v/>
      </c>
      <c r="CW285" s="87" t="str">
        <f>IF(ISBLANK(BI285),"",VLOOKUP(BI285,Key!$G$3:$H$6,2,FALSE))</f>
        <v/>
      </c>
      <c r="CX285" s="87" t="str">
        <f>IF(ISBLANK(BK285),"",VLOOKUP(BK285,Key!$G$3:$H$6,2,FALSE))</f>
        <v/>
      </c>
      <c r="CY285" s="87" t="str">
        <f>IF(ISBLANK(BM285),"",VLOOKUP(BM285,Key!$G$3:$H$6,2,FALSE))</f>
        <v/>
      </c>
      <c r="CZ285" s="87" t="str">
        <f>IF(ISBLANK(BO285),"",VLOOKUP(BO285,Key!$G$3:$H$6,2,FALSE))</f>
        <v/>
      </c>
    </row>
    <row r="286" spans="1:104" ht="29.5" thickBot="1" x14ac:dyDescent="0.4">
      <c r="A286" s="175"/>
      <c r="B286" s="176"/>
      <c r="C286" s="32" t="s">
        <v>401</v>
      </c>
      <c r="D286" s="57"/>
      <c r="E286" s="58"/>
      <c r="F286" s="58"/>
      <c r="G286" s="60"/>
      <c r="H286" s="57"/>
      <c r="I286" s="59"/>
      <c r="J286" s="58"/>
      <c r="K286" s="59"/>
      <c r="L286" s="58"/>
      <c r="M286" s="60"/>
      <c r="N286" s="57"/>
      <c r="O286" s="59"/>
      <c r="P286" s="58"/>
      <c r="Q286" s="59"/>
      <c r="R286" s="58"/>
      <c r="S286" s="60"/>
      <c r="T286" s="57"/>
      <c r="U286" s="59"/>
      <c r="V286" s="58"/>
      <c r="W286" s="59"/>
      <c r="X286" s="58"/>
      <c r="Y286" s="60"/>
      <c r="Z286" s="57"/>
      <c r="AA286" s="59"/>
      <c r="AB286" s="58"/>
      <c r="AC286" s="59"/>
      <c r="AD286" s="58"/>
      <c r="AE286" s="60"/>
      <c r="AF286" s="57"/>
      <c r="AG286" s="59"/>
      <c r="AH286" s="58"/>
      <c r="AI286" s="59"/>
      <c r="AJ286" s="58"/>
      <c r="AK286" s="60"/>
      <c r="AL286" s="57"/>
      <c r="AM286" s="59"/>
      <c r="AN286" s="58"/>
      <c r="AO286" s="59"/>
      <c r="AP286" s="58"/>
      <c r="AQ286" s="60"/>
      <c r="AR286" s="57"/>
      <c r="AS286" s="59"/>
      <c r="AT286" s="58"/>
      <c r="AU286" s="59"/>
      <c r="AV286" s="58"/>
      <c r="AW286" s="60"/>
      <c r="AX286" s="57"/>
      <c r="AY286" s="59"/>
      <c r="AZ286" s="58"/>
      <c r="BA286" s="59"/>
      <c r="BB286" s="58"/>
      <c r="BC286" s="60"/>
      <c r="BD286" s="57"/>
      <c r="BE286" s="59"/>
      <c r="BF286" s="58"/>
      <c r="BG286" s="59"/>
      <c r="BH286" s="58"/>
      <c r="BI286" s="60"/>
      <c r="BJ286" s="57"/>
      <c r="BK286" s="59"/>
      <c r="BL286" s="58"/>
      <c r="BM286" s="59"/>
      <c r="BN286" s="58"/>
      <c r="BO286" s="60"/>
      <c r="BP286" s="79">
        <f>Properties!$C$5</f>
        <v>0</v>
      </c>
      <c r="BQ286" s="84" t="s">
        <v>253</v>
      </c>
      <c r="BR286" s="80" t="s">
        <v>358</v>
      </c>
      <c r="BS286" s="80">
        <f t="shared" si="15"/>
        <v>0</v>
      </c>
      <c r="BT286" s="80">
        <f t="shared" si="16"/>
        <v>0</v>
      </c>
      <c r="BU286" s="80">
        <f t="shared" si="17"/>
        <v>0</v>
      </c>
      <c r="BV286" s="87" t="str">
        <f>IF(ISBLANK(G286),"",VLOOKUP(G286,Key!$G$3:$H$6,2,FALSE))</f>
        <v/>
      </c>
      <c r="BW286" s="87" t="str">
        <f>IF(ISBLANK(I286),"",VLOOKUP(I286,Key!$G$3:$H$6,2,FALSE))</f>
        <v/>
      </c>
      <c r="BX286" s="87" t="str">
        <f>IF(ISBLANK(K286),"",VLOOKUP(K286,Key!$G$3:$H$6,2,FALSE))</f>
        <v/>
      </c>
      <c r="BY286" s="87" t="str">
        <f>IF(ISBLANK(M286),"",VLOOKUP(M286,Key!$G$3:$H$6,2,FALSE))</f>
        <v/>
      </c>
      <c r="BZ286" s="87" t="str">
        <f>IF(ISBLANK(O286),"",VLOOKUP(O286,Key!$G$3:$H$6,2,FALSE))</f>
        <v/>
      </c>
      <c r="CA286" s="87" t="str">
        <f>IF(ISBLANK(Q286),"",VLOOKUP(Q286,Key!$G$3:$H$6,2,FALSE))</f>
        <v/>
      </c>
      <c r="CB286" s="87" t="str">
        <f>IF(ISBLANK(S286),"",VLOOKUP(S286,Key!$G$3:$H$6,2,FALSE))</f>
        <v/>
      </c>
      <c r="CC286" s="87" t="str">
        <f>IF(ISBLANK(U286),"",VLOOKUP(U286,Key!$G$3:$H$6,2,FALSE))</f>
        <v/>
      </c>
      <c r="CD286" s="87" t="str">
        <f>IF(ISBLANK(W286),"",VLOOKUP(W286,Key!$G$3:$H$6,2,FALSE))</f>
        <v/>
      </c>
      <c r="CE286" s="87" t="str">
        <f>IF(ISBLANK(Y286),"",VLOOKUP(Y286,Key!$G$3:$H$6,2,FALSE))</f>
        <v/>
      </c>
      <c r="CF286" s="87" t="str">
        <f>IF(ISBLANK(AA286),"",VLOOKUP(AA286,Key!$G$3:$H$6,2,FALSE))</f>
        <v/>
      </c>
      <c r="CG286" s="87" t="str">
        <f>IF(ISBLANK(AC286),"",VLOOKUP(AC286,Key!$G$3:$H$6,2,FALSE))</f>
        <v/>
      </c>
      <c r="CH286" s="87" t="str">
        <f>IF(ISBLANK(AE286),"",VLOOKUP(AE286,Key!$G$3:$H$6,2,FALSE))</f>
        <v/>
      </c>
      <c r="CI286" s="87" t="str">
        <f>IF(ISBLANK(AG286),"",VLOOKUP(AG286,Key!$G$3:$H$6,2,FALSE))</f>
        <v/>
      </c>
      <c r="CJ286" s="87" t="str">
        <f>IF(ISBLANK(AI286),"",VLOOKUP(AI286,Key!$G$3:$H$6,2,FALSE))</f>
        <v/>
      </c>
      <c r="CK286" s="87" t="str">
        <f>IF(ISBLANK(AK286),"",VLOOKUP(AK286,Key!$G$3:$H$6,2,FALSE))</f>
        <v/>
      </c>
      <c r="CL286" s="87" t="str">
        <f>IF(ISBLANK(AM286),"",VLOOKUP(AM286,Key!$G$3:$H$6,2,FALSE))</f>
        <v/>
      </c>
      <c r="CM286" s="87" t="str">
        <f>IF(ISBLANK(AO286),"",VLOOKUP(AO286,Key!$G$3:$H$6,2,FALSE))</f>
        <v/>
      </c>
      <c r="CN286" s="87" t="str">
        <f>IF(ISBLANK(AQ286),"",VLOOKUP(AQ286,Key!$G$3:$H$6,2,FALSE))</f>
        <v/>
      </c>
      <c r="CO286" s="87" t="str">
        <f>IF(ISBLANK(AS286),"",VLOOKUP(AS286,Key!$G$3:$H$6,2,FALSE))</f>
        <v/>
      </c>
      <c r="CP286" s="87" t="str">
        <f>IF(ISBLANK(AU286),"",VLOOKUP(AU286,Key!$G$3:$H$6,2,FALSE))</f>
        <v/>
      </c>
      <c r="CQ286" s="87" t="str">
        <f>IF(ISBLANK(AW286),"",VLOOKUP(AW286,Key!$G$3:$H$6,2,FALSE))</f>
        <v/>
      </c>
      <c r="CR286" s="87" t="str">
        <f>IF(ISBLANK(AY286),"",VLOOKUP(AY286,Key!$G$3:$H$6,2,FALSE))</f>
        <v/>
      </c>
      <c r="CS286" s="87" t="str">
        <f>IF(ISBLANK(BA286),"",VLOOKUP(BA286,Key!$G$3:$H$6,2,FALSE))</f>
        <v/>
      </c>
      <c r="CT286" s="87" t="str">
        <f>IF(ISBLANK(BC286),"",VLOOKUP(BC286,Key!$G$3:$H$6,2,FALSE))</f>
        <v/>
      </c>
      <c r="CU286" s="87" t="str">
        <f>IF(ISBLANK(BE286),"",VLOOKUP(BE286,Key!$G$3:$H$6,2,FALSE))</f>
        <v/>
      </c>
      <c r="CV286" s="87" t="str">
        <f>IF(ISBLANK(BG286),"",VLOOKUP(BG286,Key!$G$3:$H$6,2,FALSE))</f>
        <v/>
      </c>
      <c r="CW286" s="87" t="str">
        <f>IF(ISBLANK(BI286),"",VLOOKUP(BI286,Key!$G$3:$H$6,2,FALSE))</f>
        <v/>
      </c>
      <c r="CX286" s="87" t="str">
        <f>IF(ISBLANK(BK286),"",VLOOKUP(BK286,Key!$G$3:$H$6,2,FALSE))</f>
        <v/>
      </c>
      <c r="CY286" s="87" t="str">
        <f>IF(ISBLANK(BM286),"",VLOOKUP(BM286,Key!$G$3:$H$6,2,FALSE))</f>
        <v/>
      </c>
      <c r="CZ286" s="87" t="str">
        <f>IF(ISBLANK(BO286),"",VLOOKUP(BO286,Key!$G$3:$H$6,2,FALSE))</f>
        <v/>
      </c>
    </row>
    <row r="287" spans="1:104" x14ac:dyDescent="0.35">
      <c r="A287" s="133" t="s">
        <v>402</v>
      </c>
      <c r="B287" s="136" t="s">
        <v>116</v>
      </c>
      <c r="C287" s="26" t="s">
        <v>403</v>
      </c>
      <c r="D287" s="33"/>
      <c r="E287" s="34"/>
      <c r="F287" s="34"/>
      <c r="G287" s="36"/>
      <c r="H287" s="33"/>
      <c r="I287" s="35"/>
      <c r="J287" s="34"/>
      <c r="K287" s="35"/>
      <c r="L287" s="34"/>
      <c r="M287" s="36"/>
      <c r="N287" s="33"/>
      <c r="O287" s="35"/>
      <c r="P287" s="34"/>
      <c r="Q287" s="35"/>
      <c r="R287" s="34"/>
      <c r="S287" s="36"/>
      <c r="T287" s="33"/>
      <c r="U287" s="35"/>
      <c r="V287" s="34"/>
      <c r="W287" s="35"/>
      <c r="X287" s="34"/>
      <c r="Y287" s="36"/>
      <c r="Z287" s="33"/>
      <c r="AA287" s="35"/>
      <c r="AB287" s="34"/>
      <c r="AC287" s="35"/>
      <c r="AD287" s="34"/>
      <c r="AE287" s="36"/>
      <c r="AF287" s="33"/>
      <c r="AG287" s="35"/>
      <c r="AH287" s="34"/>
      <c r="AI287" s="35"/>
      <c r="AJ287" s="34"/>
      <c r="AK287" s="36"/>
      <c r="AL287" s="33"/>
      <c r="AM287" s="35"/>
      <c r="AN287" s="34"/>
      <c r="AO287" s="35"/>
      <c r="AP287" s="34"/>
      <c r="AQ287" s="36"/>
      <c r="AR287" s="33"/>
      <c r="AS287" s="35"/>
      <c r="AT287" s="34"/>
      <c r="AU287" s="35"/>
      <c r="AV287" s="34"/>
      <c r="AW287" s="36"/>
      <c r="AX287" s="33"/>
      <c r="AY287" s="35"/>
      <c r="AZ287" s="34"/>
      <c r="BA287" s="35"/>
      <c r="BB287" s="34"/>
      <c r="BC287" s="36"/>
      <c r="BD287" s="33"/>
      <c r="BE287" s="35"/>
      <c r="BF287" s="34"/>
      <c r="BG287" s="35"/>
      <c r="BH287" s="34"/>
      <c r="BI287" s="36"/>
      <c r="BJ287" s="33"/>
      <c r="BK287" s="35"/>
      <c r="BL287" s="34"/>
      <c r="BM287" s="35"/>
      <c r="BN287" s="34"/>
      <c r="BO287" s="36"/>
      <c r="BP287" s="79">
        <f>Properties!$C$5</f>
        <v>0</v>
      </c>
      <c r="BQ287" s="84" t="s">
        <v>402</v>
      </c>
      <c r="BR287" s="80" t="s">
        <v>404</v>
      </c>
      <c r="BS287" s="80">
        <f t="shared" si="15"/>
        <v>0</v>
      </c>
      <c r="BT287" s="80">
        <f t="shared" si="16"/>
        <v>0</v>
      </c>
      <c r="BU287" s="80">
        <f t="shared" si="17"/>
        <v>0</v>
      </c>
      <c r="BV287" s="87" t="str">
        <f>IF(ISBLANK(G287),"",VLOOKUP(G287,Key!$G$3:$H$6,2,FALSE))</f>
        <v/>
      </c>
      <c r="BW287" s="87" t="str">
        <f>IF(ISBLANK(I287),"",VLOOKUP(I287,Key!$G$3:$H$6,2,FALSE))</f>
        <v/>
      </c>
      <c r="BX287" s="87" t="str">
        <f>IF(ISBLANK(K287),"",VLOOKUP(K287,Key!$G$3:$H$6,2,FALSE))</f>
        <v/>
      </c>
      <c r="BY287" s="87" t="str">
        <f>IF(ISBLANK(M287),"",VLOOKUP(M287,Key!$G$3:$H$6,2,FALSE))</f>
        <v/>
      </c>
      <c r="BZ287" s="87" t="str">
        <f>IF(ISBLANK(O287),"",VLOOKUP(O287,Key!$G$3:$H$6,2,FALSE))</f>
        <v/>
      </c>
      <c r="CA287" s="87" t="str">
        <f>IF(ISBLANK(Q287),"",VLOOKUP(Q287,Key!$G$3:$H$6,2,FALSE))</f>
        <v/>
      </c>
      <c r="CB287" s="87" t="str">
        <f>IF(ISBLANK(S287),"",VLOOKUP(S287,Key!$G$3:$H$6,2,FALSE))</f>
        <v/>
      </c>
      <c r="CC287" s="87" t="str">
        <f>IF(ISBLANK(U287),"",VLOOKUP(U287,Key!$G$3:$H$6,2,FALSE))</f>
        <v/>
      </c>
      <c r="CD287" s="87" t="str">
        <f>IF(ISBLANK(W287),"",VLOOKUP(W287,Key!$G$3:$H$6,2,FALSE))</f>
        <v/>
      </c>
      <c r="CE287" s="87" t="str">
        <f>IF(ISBLANK(Y287),"",VLOOKUP(Y287,Key!$G$3:$H$6,2,FALSE))</f>
        <v/>
      </c>
      <c r="CF287" s="87" t="str">
        <f>IF(ISBLANK(AA287),"",VLOOKUP(AA287,Key!$G$3:$H$6,2,FALSE))</f>
        <v/>
      </c>
      <c r="CG287" s="87" t="str">
        <f>IF(ISBLANK(AC287),"",VLOOKUP(AC287,Key!$G$3:$H$6,2,FALSE))</f>
        <v/>
      </c>
      <c r="CH287" s="87" t="str">
        <f>IF(ISBLANK(AE287),"",VLOOKUP(AE287,Key!$G$3:$H$6,2,FALSE))</f>
        <v/>
      </c>
      <c r="CI287" s="87" t="str">
        <f>IF(ISBLANK(AG287),"",VLOOKUP(AG287,Key!$G$3:$H$6,2,FALSE))</f>
        <v/>
      </c>
      <c r="CJ287" s="87" t="str">
        <f>IF(ISBLANK(AI287),"",VLOOKUP(AI287,Key!$G$3:$H$6,2,FALSE))</f>
        <v/>
      </c>
      <c r="CK287" s="87" t="str">
        <f>IF(ISBLANK(AK287),"",VLOOKUP(AK287,Key!$G$3:$H$6,2,FALSE))</f>
        <v/>
      </c>
      <c r="CL287" s="87" t="str">
        <f>IF(ISBLANK(AM287),"",VLOOKUP(AM287,Key!$G$3:$H$6,2,FALSE))</f>
        <v/>
      </c>
      <c r="CM287" s="87" t="str">
        <f>IF(ISBLANK(AO287),"",VLOOKUP(AO287,Key!$G$3:$H$6,2,FALSE))</f>
        <v/>
      </c>
      <c r="CN287" s="87" t="str">
        <f>IF(ISBLANK(AQ287),"",VLOOKUP(AQ287,Key!$G$3:$H$6,2,FALSE))</f>
        <v/>
      </c>
      <c r="CO287" s="87" t="str">
        <f>IF(ISBLANK(AS287),"",VLOOKUP(AS287,Key!$G$3:$H$6,2,FALSE))</f>
        <v/>
      </c>
      <c r="CP287" s="87" t="str">
        <f>IF(ISBLANK(AU287),"",VLOOKUP(AU287,Key!$G$3:$H$6,2,FALSE))</f>
        <v/>
      </c>
      <c r="CQ287" s="87" t="str">
        <f>IF(ISBLANK(AW287),"",VLOOKUP(AW287,Key!$G$3:$H$6,2,FALSE))</f>
        <v/>
      </c>
      <c r="CR287" s="87" t="str">
        <f>IF(ISBLANK(AY287),"",VLOOKUP(AY287,Key!$G$3:$H$6,2,FALSE))</f>
        <v/>
      </c>
      <c r="CS287" s="87" t="str">
        <f>IF(ISBLANK(BA287),"",VLOOKUP(BA287,Key!$G$3:$H$6,2,FALSE))</f>
        <v/>
      </c>
      <c r="CT287" s="87" t="str">
        <f>IF(ISBLANK(BC287),"",VLOOKUP(BC287,Key!$G$3:$H$6,2,FALSE))</f>
        <v/>
      </c>
      <c r="CU287" s="87" t="str">
        <f>IF(ISBLANK(BE287),"",VLOOKUP(BE287,Key!$G$3:$H$6,2,FALSE))</f>
        <v/>
      </c>
      <c r="CV287" s="87" t="str">
        <f>IF(ISBLANK(BG287),"",VLOOKUP(BG287,Key!$G$3:$H$6,2,FALSE))</f>
        <v/>
      </c>
      <c r="CW287" s="87" t="str">
        <f>IF(ISBLANK(BI287),"",VLOOKUP(BI287,Key!$G$3:$H$6,2,FALSE))</f>
        <v/>
      </c>
      <c r="CX287" s="87" t="str">
        <f>IF(ISBLANK(BK287),"",VLOOKUP(BK287,Key!$G$3:$H$6,2,FALSE))</f>
        <v/>
      </c>
      <c r="CY287" s="87" t="str">
        <f>IF(ISBLANK(BM287),"",VLOOKUP(BM287,Key!$G$3:$H$6,2,FALSE))</f>
        <v/>
      </c>
      <c r="CZ287" s="87" t="str">
        <f>IF(ISBLANK(BO287),"",VLOOKUP(BO287,Key!$G$3:$H$6,2,FALSE))</f>
        <v/>
      </c>
    </row>
    <row r="288" spans="1:104" ht="17.25" customHeight="1" x14ac:dyDescent="0.35">
      <c r="A288" s="134"/>
      <c r="B288" s="137"/>
      <c r="C288" s="29" t="s">
        <v>405</v>
      </c>
      <c r="D288" s="45"/>
      <c r="E288" s="46"/>
      <c r="F288" s="46"/>
      <c r="G288" s="48"/>
      <c r="H288" s="45"/>
      <c r="I288" s="47"/>
      <c r="J288" s="46"/>
      <c r="K288" s="47"/>
      <c r="L288" s="46"/>
      <c r="M288" s="48"/>
      <c r="N288" s="45"/>
      <c r="O288" s="47"/>
      <c r="P288" s="46"/>
      <c r="Q288" s="47"/>
      <c r="R288" s="46"/>
      <c r="S288" s="48"/>
      <c r="T288" s="45"/>
      <c r="U288" s="47"/>
      <c r="V288" s="46"/>
      <c r="W288" s="47"/>
      <c r="X288" s="46"/>
      <c r="Y288" s="48"/>
      <c r="Z288" s="45"/>
      <c r="AA288" s="47"/>
      <c r="AB288" s="46"/>
      <c r="AC288" s="47"/>
      <c r="AD288" s="46"/>
      <c r="AE288" s="48"/>
      <c r="AF288" s="45"/>
      <c r="AG288" s="47"/>
      <c r="AH288" s="46"/>
      <c r="AI288" s="47"/>
      <c r="AJ288" s="46"/>
      <c r="AK288" s="48"/>
      <c r="AL288" s="45"/>
      <c r="AM288" s="47"/>
      <c r="AN288" s="46"/>
      <c r="AO288" s="47"/>
      <c r="AP288" s="46"/>
      <c r="AQ288" s="48"/>
      <c r="AR288" s="45"/>
      <c r="AS288" s="47"/>
      <c r="AT288" s="46"/>
      <c r="AU288" s="47"/>
      <c r="AV288" s="46"/>
      <c r="AW288" s="48"/>
      <c r="AX288" s="45"/>
      <c r="AY288" s="47"/>
      <c r="AZ288" s="46"/>
      <c r="BA288" s="47"/>
      <c r="BB288" s="46"/>
      <c r="BC288" s="48"/>
      <c r="BD288" s="45"/>
      <c r="BE288" s="47"/>
      <c r="BF288" s="46"/>
      <c r="BG288" s="47"/>
      <c r="BH288" s="46"/>
      <c r="BI288" s="48"/>
      <c r="BJ288" s="45"/>
      <c r="BK288" s="47"/>
      <c r="BL288" s="46"/>
      <c r="BM288" s="47"/>
      <c r="BN288" s="46"/>
      <c r="BO288" s="48"/>
      <c r="BP288" s="79">
        <f>Properties!$C$5</f>
        <v>0</v>
      </c>
      <c r="BQ288" s="84" t="s">
        <v>402</v>
      </c>
      <c r="BR288" s="80" t="s">
        <v>404</v>
      </c>
      <c r="BS288" s="80">
        <f t="shared" si="15"/>
        <v>0</v>
      </c>
      <c r="BT288" s="80">
        <f t="shared" si="16"/>
        <v>0</v>
      </c>
      <c r="BU288" s="80">
        <f t="shared" si="17"/>
        <v>0</v>
      </c>
      <c r="BV288" s="87" t="str">
        <f>IF(ISBLANK(G288),"",VLOOKUP(G288,Key!$G$3:$H$6,2,FALSE))</f>
        <v/>
      </c>
      <c r="BW288" s="87" t="str">
        <f>IF(ISBLANK(I288),"",VLOOKUP(I288,Key!$G$3:$H$6,2,FALSE))</f>
        <v/>
      </c>
      <c r="BX288" s="87" t="str">
        <f>IF(ISBLANK(K288),"",VLOOKUP(K288,Key!$G$3:$H$6,2,FALSE))</f>
        <v/>
      </c>
      <c r="BY288" s="87" t="str">
        <f>IF(ISBLANK(M288),"",VLOOKUP(M288,Key!$G$3:$H$6,2,FALSE))</f>
        <v/>
      </c>
      <c r="BZ288" s="87" t="str">
        <f>IF(ISBLANK(O288),"",VLOOKUP(O288,Key!$G$3:$H$6,2,FALSE))</f>
        <v/>
      </c>
      <c r="CA288" s="87" t="str">
        <f>IF(ISBLANK(Q288),"",VLOOKUP(Q288,Key!$G$3:$H$6,2,FALSE))</f>
        <v/>
      </c>
      <c r="CB288" s="87" t="str">
        <f>IF(ISBLANK(S288),"",VLOOKUP(S288,Key!$G$3:$H$6,2,FALSE))</f>
        <v/>
      </c>
      <c r="CC288" s="87" t="str">
        <f>IF(ISBLANK(U288),"",VLOOKUP(U288,Key!$G$3:$H$6,2,FALSE))</f>
        <v/>
      </c>
      <c r="CD288" s="87" t="str">
        <f>IF(ISBLANK(W288),"",VLOOKUP(W288,Key!$G$3:$H$6,2,FALSE))</f>
        <v/>
      </c>
      <c r="CE288" s="87" t="str">
        <f>IF(ISBLANK(Y288),"",VLOOKUP(Y288,Key!$G$3:$H$6,2,FALSE))</f>
        <v/>
      </c>
      <c r="CF288" s="87" t="str">
        <f>IF(ISBLANK(AA288),"",VLOOKUP(AA288,Key!$G$3:$H$6,2,FALSE))</f>
        <v/>
      </c>
      <c r="CG288" s="87" t="str">
        <f>IF(ISBLANK(AC288),"",VLOOKUP(AC288,Key!$G$3:$H$6,2,FALSE))</f>
        <v/>
      </c>
      <c r="CH288" s="87" t="str">
        <f>IF(ISBLANK(AE288),"",VLOOKUP(AE288,Key!$G$3:$H$6,2,FALSE))</f>
        <v/>
      </c>
      <c r="CI288" s="87" t="str">
        <f>IF(ISBLANK(AG288),"",VLOOKUP(AG288,Key!$G$3:$H$6,2,FALSE))</f>
        <v/>
      </c>
      <c r="CJ288" s="87" t="str">
        <f>IF(ISBLANK(AI288),"",VLOOKUP(AI288,Key!$G$3:$H$6,2,FALSE))</f>
        <v/>
      </c>
      <c r="CK288" s="87" t="str">
        <f>IF(ISBLANK(AK288),"",VLOOKUP(AK288,Key!$G$3:$H$6,2,FALSE))</f>
        <v/>
      </c>
      <c r="CL288" s="87" t="str">
        <f>IF(ISBLANK(AM288),"",VLOOKUP(AM288,Key!$G$3:$H$6,2,FALSE))</f>
        <v/>
      </c>
      <c r="CM288" s="87" t="str">
        <f>IF(ISBLANK(AO288),"",VLOOKUP(AO288,Key!$G$3:$H$6,2,FALSE))</f>
        <v/>
      </c>
      <c r="CN288" s="87" t="str">
        <f>IF(ISBLANK(AQ288),"",VLOOKUP(AQ288,Key!$G$3:$H$6,2,FALSE))</f>
        <v/>
      </c>
      <c r="CO288" s="87" t="str">
        <f>IF(ISBLANK(AS288),"",VLOOKUP(AS288,Key!$G$3:$H$6,2,FALSE))</f>
        <v/>
      </c>
      <c r="CP288" s="87" t="str">
        <f>IF(ISBLANK(AU288),"",VLOOKUP(AU288,Key!$G$3:$H$6,2,FALSE))</f>
        <v/>
      </c>
      <c r="CQ288" s="87" t="str">
        <f>IF(ISBLANK(AW288),"",VLOOKUP(AW288,Key!$G$3:$H$6,2,FALSE))</f>
        <v/>
      </c>
      <c r="CR288" s="87" t="str">
        <f>IF(ISBLANK(AY288),"",VLOOKUP(AY288,Key!$G$3:$H$6,2,FALSE))</f>
        <v/>
      </c>
      <c r="CS288" s="87" t="str">
        <f>IF(ISBLANK(BA288),"",VLOOKUP(BA288,Key!$G$3:$H$6,2,FALSE))</f>
        <v/>
      </c>
      <c r="CT288" s="87" t="str">
        <f>IF(ISBLANK(BC288),"",VLOOKUP(BC288,Key!$G$3:$H$6,2,FALSE))</f>
        <v/>
      </c>
      <c r="CU288" s="87" t="str">
        <f>IF(ISBLANK(BE288),"",VLOOKUP(BE288,Key!$G$3:$H$6,2,FALSE))</f>
        <v/>
      </c>
      <c r="CV288" s="87" t="str">
        <f>IF(ISBLANK(BG288),"",VLOOKUP(BG288,Key!$G$3:$H$6,2,FALSE))</f>
        <v/>
      </c>
      <c r="CW288" s="87" t="str">
        <f>IF(ISBLANK(BI288),"",VLOOKUP(BI288,Key!$G$3:$H$6,2,FALSE))</f>
        <v/>
      </c>
      <c r="CX288" s="87" t="str">
        <f>IF(ISBLANK(BK288),"",VLOOKUP(BK288,Key!$G$3:$H$6,2,FALSE))</f>
        <v/>
      </c>
      <c r="CY288" s="87" t="str">
        <f>IF(ISBLANK(BM288),"",VLOOKUP(BM288,Key!$G$3:$H$6,2,FALSE))</f>
        <v/>
      </c>
      <c r="CZ288" s="87" t="str">
        <f>IF(ISBLANK(BO288),"",VLOOKUP(BO288,Key!$G$3:$H$6,2,FALSE))</f>
        <v/>
      </c>
    </row>
    <row r="289" spans="1:104" x14ac:dyDescent="0.35">
      <c r="A289" s="134"/>
      <c r="B289" s="137"/>
      <c r="C289" s="29" t="s">
        <v>406</v>
      </c>
      <c r="D289" s="45"/>
      <c r="E289" s="46"/>
      <c r="F289" s="46"/>
      <c r="G289" s="48"/>
      <c r="H289" s="45"/>
      <c r="I289" s="47"/>
      <c r="J289" s="46"/>
      <c r="K289" s="47"/>
      <c r="L289" s="46"/>
      <c r="M289" s="48"/>
      <c r="N289" s="45"/>
      <c r="O289" s="47"/>
      <c r="P289" s="46"/>
      <c r="Q289" s="47"/>
      <c r="R289" s="46"/>
      <c r="S289" s="48"/>
      <c r="T289" s="45"/>
      <c r="U289" s="47"/>
      <c r="V289" s="46"/>
      <c r="W289" s="47"/>
      <c r="X289" s="46"/>
      <c r="Y289" s="48"/>
      <c r="Z289" s="45"/>
      <c r="AA289" s="47"/>
      <c r="AB289" s="46"/>
      <c r="AC289" s="47"/>
      <c r="AD289" s="46"/>
      <c r="AE289" s="48"/>
      <c r="AF289" s="45"/>
      <c r="AG289" s="47"/>
      <c r="AH289" s="46"/>
      <c r="AI289" s="47"/>
      <c r="AJ289" s="46"/>
      <c r="AK289" s="48"/>
      <c r="AL289" s="45"/>
      <c r="AM289" s="47"/>
      <c r="AN289" s="46"/>
      <c r="AO289" s="47"/>
      <c r="AP289" s="46"/>
      <c r="AQ289" s="48"/>
      <c r="AR289" s="45"/>
      <c r="AS289" s="47"/>
      <c r="AT289" s="46"/>
      <c r="AU289" s="47"/>
      <c r="AV289" s="46"/>
      <c r="AW289" s="48"/>
      <c r="AX289" s="45"/>
      <c r="AY289" s="47"/>
      <c r="AZ289" s="46"/>
      <c r="BA289" s="47"/>
      <c r="BB289" s="46"/>
      <c r="BC289" s="48"/>
      <c r="BD289" s="45"/>
      <c r="BE289" s="47"/>
      <c r="BF289" s="46"/>
      <c r="BG289" s="47"/>
      <c r="BH289" s="46"/>
      <c r="BI289" s="48"/>
      <c r="BJ289" s="45"/>
      <c r="BK289" s="47"/>
      <c r="BL289" s="46"/>
      <c r="BM289" s="47"/>
      <c r="BN289" s="46"/>
      <c r="BO289" s="48"/>
      <c r="BP289" s="79">
        <f>Properties!$C$5</f>
        <v>0</v>
      </c>
      <c r="BQ289" s="84" t="s">
        <v>402</v>
      </c>
      <c r="BR289" s="80" t="s">
        <v>404</v>
      </c>
      <c r="BS289" s="80">
        <f t="shared" si="15"/>
        <v>0</v>
      </c>
      <c r="BT289" s="80">
        <f t="shared" si="16"/>
        <v>0</v>
      </c>
      <c r="BU289" s="80">
        <f t="shared" si="17"/>
        <v>0</v>
      </c>
      <c r="BV289" s="87" t="str">
        <f>IF(ISBLANK(G289),"",VLOOKUP(G289,Key!$G$3:$H$6,2,FALSE))</f>
        <v/>
      </c>
      <c r="BW289" s="87" t="str">
        <f>IF(ISBLANK(I289),"",VLOOKUP(I289,Key!$G$3:$H$6,2,FALSE))</f>
        <v/>
      </c>
      <c r="BX289" s="87" t="str">
        <f>IF(ISBLANK(K289),"",VLOOKUP(K289,Key!$G$3:$H$6,2,FALSE))</f>
        <v/>
      </c>
      <c r="BY289" s="87" t="str">
        <f>IF(ISBLANK(M289),"",VLOOKUP(M289,Key!$G$3:$H$6,2,FALSE))</f>
        <v/>
      </c>
      <c r="BZ289" s="87" t="str">
        <f>IF(ISBLANK(O289),"",VLOOKUP(O289,Key!$G$3:$H$6,2,FALSE))</f>
        <v/>
      </c>
      <c r="CA289" s="87" t="str">
        <f>IF(ISBLANK(Q289),"",VLOOKUP(Q289,Key!$G$3:$H$6,2,FALSE))</f>
        <v/>
      </c>
      <c r="CB289" s="87" t="str">
        <f>IF(ISBLANK(S289),"",VLOOKUP(S289,Key!$G$3:$H$6,2,FALSE))</f>
        <v/>
      </c>
      <c r="CC289" s="87" t="str">
        <f>IF(ISBLANK(U289),"",VLOOKUP(U289,Key!$G$3:$H$6,2,FALSE))</f>
        <v/>
      </c>
      <c r="CD289" s="87" t="str">
        <f>IF(ISBLANK(W289),"",VLOOKUP(W289,Key!$G$3:$H$6,2,FALSE))</f>
        <v/>
      </c>
      <c r="CE289" s="87" t="str">
        <f>IF(ISBLANK(Y289),"",VLOOKUP(Y289,Key!$G$3:$H$6,2,FALSE))</f>
        <v/>
      </c>
      <c r="CF289" s="87" t="str">
        <f>IF(ISBLANK(AA289),"",VLOOKUP(AA289,Key!$G$3:$H$6,2,FALSE))</f>
        <v/>
      </c>
      <c r="CG289" s="87" t="str">
        <f>IF(ISBLANK(AC289),"",VLOOKUP(AC289,Key!$G$3:$H$6,2,FALSE))</f>
        <v/>
      </c>
      <c r="CH289" s="87" t="str">
        <f>IF(ISBLANK(AE289),"",VLOOKUP(AE289,Key!$G$3:$H$6,2,FALSE))</f>
        <v/>
      </c>
      <c r="CI289" s="87" t="str">
        <f>IF(ISBLANK(AG289),"",VLOOKUP(AG289,Key!$G$3:$H$6,2,FALSE))</f>
        <v/>
      </c>
      <c r="CJ289" s="87" t="str">
        <f>IF(ISBLANK(AI289),"",VLOOKUP(AI289,Key!$G$3:$H$6,2,FALSE))</f>
        <v/>
      </c>
      <c r="CK289" s="87" t="str">
        <f>IF(ISBLANK(AK289),"",VLOOKUP(AK289,Key!$G$3:$H$6,2,FALSE))</f>
        <v/>
      </c>
      <c r="CL289" s="87" t="str">
        <f>IF(ISBLANK(AM289),"",VLOOKUP(AM289,Key!$G$3:$H$6,2,FALSE))</f>
        <v/>
      </c>
      <c r="CM289" s="87" t="str">
        <f>IF(ISBLANK(AO289),"",VLOOKUP(AO289,Key!$G$3:$H$6,2,FALSE))</f>
        <v/>
      </c>
      <c r="CN289" s="87" t="str">
        <f>IF(ISBLANK(AQ289),"",VLOOKUP(AQ289,Key!$G$3:$H$6,2,FALSE))</f>
        <v/>
      </c>
      <c r="CO289" s="87" t="str">
        <f>IF(ISBLANK(AS289),"",VLOOKUP(AS289,Key!$G$3:$H$6,2,FALSE))</f>
        <v/>
      </c>
      <c r="CP289" s="87" t="str">
        <f>IF(ISBLANK(AU289),"",VLOOKUP(AU289,Key!$G$3:$H$6,2,FALSE))</f>
        <v/>
      </c>
      <c r="CQ289" s="87" t="str">
        <f>IF(ISBLANK(AW289),"",VLOOKUP(AW289,Key!$G$3:$H$6,2,FALSE))</f>
        <v/>
      </c>
      <c r="CR289" s="87" t="str">
        <f>IF(ISBLANK(AY289),"",VLOOKUP(AY289,Key!$G$3:$H$6,2,FALSE))</f>
        <v/>
      </c>
      <c r="CS289" s="87" t="str">
        <f>IF(ISBLANK(BA289),"",VLOOKUP(BA289,Key!$G$3:$H$6,2,FALSE))</f>
        <v/>
      </c>
      <c r="CT289" s="87" t="str">
        <f>IF(ISBLANK(BC289),"",VLOOKUP(BC289,Key!$G$3:$H$6,2,FALSE))</f>
        <v/>
      </c>
      <c r="CU289" s="87" t="str">
        <f>IF(ISBLANK(BE289),"",VLOOKUP(BE289,Key!$G$3:$H$6,2,FALSE))</f>
        <v/>
      </c>
      <c r="CV289" s="87" t="str">
        <f>IF(ISBLANK(BG289),"",VLOOKUP(BG289,Key!$G$3:$H$6,2,FALSE))</f>
        <v/>
      </c>
      <c r="CW289" s="87" t="str">
        <f>IF(ISBLANK(BI289),"",VLOOKUP(BI289,Key!$G$3:$H$6,2,FALSE))</f>
        <v/>
      </c>
      <c r="CX289" s="87" t="str">
        <f>IF(ISBLANK(BK289),"",VLOOKUP(BK289,Key!$G$3:$H$6,2,FALSE))</f>
        <v/>
      </c>
      <c r="CY289" s="87" t="str">
        <f>IF(ISBLANK(BM289),"",VLOOKUP(BM289,Key!$G$3:$H$6,2,FALSE))</f>
        <v/>
      </c>
      <c r="CZ289" s="87" t="str">
        <f>IF(ISBLANK(BO289),"",VLOOKUP(BO289,Key!$G$3:$H$6,2,FALSE))</f>
        <v/>
      </c>
    </row>
    <row r="290" spans="1:104" x14ac:dyDescent="0.35">
      <c r="A290" s="134"/>
      <c r="B290" s="137"/>
      <c r="C290" s="29" t="s">
        <v>407</v>
      </c>
      <c r="D290" s="45"/>
      <c r="E290" s="46"/>
      <c r="F290" s="46"/>
      <c r="G290" s="48"/>
      <c r="H290" s="45"/>
      <c r="I290" s="47"/>
      <c r="J290" s="46"/>
      <c r="K290" s="47"/>
      <c r="L290" s="46"/>
      <c r="M290" s="48"/>
      <c r="N290" s="45"/>
      <c r="O290" s="47"/>
      <c r="P290" s="46"/>
      <c r="Q290" s="47"/>
      <c r="R290" s="46"/>
      <c r="S290" s="48"/>
      <c r="T290" s="45"/>
      <c r="U290" s="47"/>
      <c r="V290" s="46"/>
      <c r="W290" s="47"/>
      <c r="X290" s="46"/>
      <c r="Y290" s="48"/>
      <c r="Z290" s="45"/>
      <c r="AA290" s="47"/>
      <c r="AB290" s="46"/>
      <c r="AC290" s="47"/>
      <c r="AD290" s="46"/>
      <c r="AE290" s="48"/>
      <c r="AF290" s="45"/>
      <c r="AG290" s="47"/>
      <c r="AH290" s="46"/>
      <c r="AI290" s="47"/>
      <c r="AJ290" s="46"/>
      <c r="AK290" s="48"/>
      <c r="AL290" s="45"/>
      <c r="AM290" s="47"/>
      <c r="AN290" s="46"/>
      <c r="AO290" s="47"/>
      <c r="AP290" s="46"/>
      <c r="AQ290" s="48"/>
      <c r="AR290" s="45"/>
      <c r="AS290" s="47"/>
      <c r="AT290" s="46"/>
      <c r="AU290" s="47"/>
      <c r="AV290" s="46"/>
      <c r="AW290" s="48"/>
      <c r="AX290" s="45"/>
      <c r="AY290" s="47"/>
      <c r="AZ290" s="46"/>
      <c r="BA290" s="47"/>
      <c r="BB290" s="46"/>
      <c r="BC290" s="48"/>
      <c r="BD290" s="45"/>
      <c r="BE290" s="47"/>
      <c r="BF290" s="46"/>
      <c r="BG290" s="47"/>
      <c r="BH290" s="46"/>
      <c r="BI290" s="48"/>
      <c r="BJ290" s="45"/>
      <c r="BK290" s="47"/>
      <c r="BL290" s="46"/>
      <c r="BM290" s="47"/>
      <c r="BN290" s="46"/>
      <c r="BO290" s="48"/>
      <c r="BP290" s="79">
        <f>Properties!$C$5</f>
        <v>0</v>
      </c>
      <c r="BQ290" s="84" t="s">
        <v>402</v>
      </c>
      <c r="BR290" s="80" t="s">
        <v>404</v>
      </c>
      <c r="BS290" s="80">
        <f t="shared" si="15"/>
        <v>0</v>
      </c>
      <c r="BT290" s="80">
        <f t="shared" si="16"/>
        <v>0</v>
      </c>
      <c r="BU290" s="80">
        <f t="shared" si="17"/>
        <v>0</v>
      </c>
      <c r="BV290" s="87" t="str">
        <f>IF(ISBLANK(G290),"",VLOOKUP(G290,Key!$G$3:$H$6,2,FALSE))</f>
        <v/>
      </c>
      <c r="BW290" s="87" t="str">
        <f>IF(ISBLANK(I290),"",VLOOKUP(I290,Key!$G$3:$H$6,2,FALSE))</f>
        <v/>
      </c>
      <c r="BX290" s="87" t="str">
        <f>IF(ISBLANK(K290),"",VLOOKUP(K290,Key!$G$3:$H$6,2,FALSE))</f>
        <v/>
      </c>
      <c r="BY290" s="87" t="str">
        <f>IF(ISBLANK(M290),"",VLOOKUP(M290,Key!$G$3:$H$6,2,FALSE))</f>
        <v/>
      </c>
      <c r="BZ290" s="87" t="str">
        <f>IF(ISBLANK(O290),"",VLOOKUP(O290,Key!$G$3:$H$6,2,FALSE))</f>
        <v/>
      </c>
      <c r="CA290" s="87" t="str">
        <f>IF(ISBLANK(Q290),"",VLOOKUP(Q290,Key!$G$3:$H$6,2,FALSE))</f>
        <v/>
      </c>
      <c r="CB290" s="87" t="str">
        <f>IF(ISBLANK(S290),"",VLOOKUP(S290,Key!$G$3:$H$6,2,FALSE))</f>
        <v/>
      </c>
      <c r="CC290" s="87" t="str">
        <f>IF(ISBLANK(U290),"",VLOOKUP(U290,Key!$G$3:$H$6,2,FALSE))</f>
        <v/>
      </c>
      <c r="CD290" s="87" t="str">
        <f>IF(ISBLANK(W290),"",VLOOKUP(W290,Key!$G$3:$H$6,2,FALSE))</f>
        <v/>
      </c>
      <c r="CE290" s="87" t="str">
        <f>IF(ISBLANK(Y290),"",VLOOKUP(Y290,Key!$G$3:$H$6,2,FALSE))</f>
        <v/>
      </c>
      <c r="CF290" s="87" t="str">
        <f>IF(ISBLANK(AA290),"",VLOOKUP(AA290,Key!$G$3:$H$6,2,FALSE))</f>
        <v/>
      </c>
      <c r="CG290" s="87" t="str">
        <f>IF(ISBLANK(AC290),"",VLOOKUP(AC290,Key!$G$3:$H$6,2,FALSE))</f>
        <v/>
      </c>
      <c r="CH290" s="87" t="str">
        <f>IF(ISBLANK(AE290),"",VLOOKUP(AE290,Key!$G$3:$H$6,2,FALSE))</f>
        <v/>
      </c>
      <c r="CI290" s="87" t="str">
        <f>IF(ISBLANK(AG290),"",VLOOKUP(AG290,Key!$G$3:$H$6,2,FALSE))</f>
        <v/>
      </c>
      <c r="CJ290" s="87" t="str">
        <f>IF(ISBLANK(AI290),"",VLOOKUP(AI290,Key!$G$3:$H$6,2,FALSE))</f>
        <v/>
      </c>
      <c r="CK290" s="87" t="str">
        <f>IF(ISBLANK(AK290),"",VLOOKUP(AK290,Key!$G$3:$H$6,2,FALSE))</f>
        <v/>
      </c>
      <c r="CL290" s="87" t="str">
        <f>IF(ISBLANK(AM290),"",VLOOKUP(AM290,Key!$G$3:$H$6,2,FALSE))</f>
        <v/>
      </c>
      <c r="CM290" s="87" t="str">
        <f>IF(ISBLANK(AO290),"",VLOOKUP(AO290,Key!$G$3:$H$6,2,FALSE))</f>
        <v/>
      </c>
      <c r="CN290" s="87" t="str">
        <f>IF(ISBLANK(AQ290),"",VLOOKUP(AQ290,Key!$G$3:$H$6,2,FALSE))</f>
        <v/>
      </c>
      <c r="CO290" s="87" t="str">
        <f>IF(ISBLANK(AS290),"",VLOOKUP(AS290,Key!$G$3:$H$6,2,FALSE))</f>
        <v/>
      </c>
      <c r="CP290" s="87" t="str">
        <f>IF(ISBLANK(AU290),"",VLOOKUP(AU290,Key!$G$3:$H$6,2,FALSE))</f>
        <v/>
      </c>
      <c r="CQ290" s="87" t="str">
        <f>IF(ISBLANK(AW290),"",VLOOKUP(AW290,Key!$G$3:$H$6,2,FALSE))</f>
        <v/>
      </c>
      <c r="CR290" s="87" t="str">
        <f>IF(ISBLANK(AY290),"",VLOOKUP(AY290,Key!$G$3:$H$6,2,FALSE))</f>
        <v/>
      </c>
      <c r="CS290" s="87" t="str">
        <f>IF(ISBLANK(BA290),"",VLOOKUP(BA290,Key!$G$3:$H$6,2,FALSE))</f>
        <v/>
      </c>
      <c r="CT290" s="87" t="str">
        <f>IF(ISBLANK(BC290),"",VLOOKUP(BC290,Key!$G$3:$H$6,2,FALSE))</f>
        <v/>
      </c>
      <c r="CU290" s="87" t="str">
        <f>IF(ISBLANK(BE290),"",VLOOKUP(BE290,Key!$G$3:$H$6,2,FALSE))</f>
        <v/>
      </c>
      <c r="CV290" s="87" t="str">
        <f>IF(ISBLANK(BG290),"",VLOOKUP(BG290,Key!$G$3:$H$6,2,FALSE))</f>
        <v/>
      </c>
      <c r="CW290" s="87" t="str">
        <f>IF(ISBLANK(BI290),"",VLOOKUP(BI290,Key!$G$3:$H$6,2,FALSE))</f>
        <v/>
      </c>
      <c r="CX290" s="87" t="str">
        <f>IF(ISBLANK(BK290),"",VLOOKUP(BK290,Key!$G$3:$H$6,2,FALSE))</f>
        <v/>
      </c>
      <c r="CY290" s="87" t="str">
        <f>IF(ISBLANK(BM290),"",VLOOKUP(BM290,Key!$G$3:$H$6,2,FALSE))</f>
        <v/>
      </c>
      <c r="CZ290" s="87" t="str">
        <f>IF(ISBLANK(BO290),"",VLOOKUP(BO290,Key!$G$3:$H$6,2,FALSE))</f>
        <v/>
      </c>
    </row>
    <row r="291" spans="1:104" x14ac:dyDescent="0.35">
      <c r="A291" s="134"/>
      <c r="B291" s="137"/>
      <c r="C291" s="29" t="s">
        <v>408</v>
      </c>
      <c r="D291" s="45"/>
      <c r="E291" s="46"/>
      <c r="F291" s="46"/>
      <c r="G291" s="48"/>
      <c r="H291" s="45"/>
      <c r="I291" s="47"/>
      <c r="J291" s="46"/>
      <c r="K291" s="47"/>
      <c r="L291" s="46"/>
      <c r="M291" s="48"/>
      <c r="N291" s="45"/>
      <c r="O291" s="47"/>
      <c r="P291" s="46"/>
      <c r="Q291" s="47"/>
      <c r="R291" s="46"/>
      <c r="S291" s="48"/>
      <c r="T291" s="45"/>
      <c r="U291" s="47"/>
      <c r="V291" s="46"/>
      <c r="W291" s="47"/>
      <c r="X291" s="46"/>
      <c r="Y291" s="48"/>
      <c r="Z291" s="45"/>
      <c r="AA291" s="47"/>
      <c r="AB291" s="46"/>
      <c r="AC291" s="47"/>
      <c r="AD291" s="46"/>
      <c r="AE291" s="48"/>
      <c r="AF291" s="45"/>
      <c r="AG291" s="47"/>
      <c r="AH291" s="46"/>
      <c r="AI291" s="47"/>
      <c r="AJ291" s="46"/>
      <c r="AK291" s="48"/>
      <c r="AL291" s="45"/>
      <c r="AM291" s="47"/>
      <c r="AN291" s="46"/>
      <c r="AO291" s="47"/>
      <c r="AP291" s="46"/>
      <c r="AQ291" s="48"/>
      <c r="AR291" s="45"/>
      <c r="AS291" s="47"/>
      <c r="AT291" s="46"/>
      <c r="AU291" s="47"/>
      <c r="AV291" s="46"/>
      <c r="AW291" s="48"/>
      <c r="AX291" s="45"/>
      <c r="AY291" s="47"/>
      <c r="AZ291" s="46"/>
      <c r="BA291" s="47"/>
      <c r="BB291" s="46"/>
      <c r="BC291" s="48"/>
      <c r="BD291" s="45"/>
      <c r="BE291" s="47"/>
      <c r="BF291" s="46"/>
      <c r="BG291" s="47"/>
      <c r="BH291" s="46"/>
      <c r="BI291" s="48"/>
      <c r="BJ291" s="45"/>
      <c r="BK291" s="47"/>
      <c r="BL291" s="46"/>
      <c r="BM291" s="47"/>
      <c r="BN291" s="46"/>
      <c r="BO291" s="48"/>
      <c r="BP291" s="79">
        <f>Properties!$C$5</f>
        <v>0</v>
      </c>
      <c r="BQ291" s="84" t="s">
        <v>402</v>
      </c>
      <c r="BR291" s="80" t="s">
        <v>404</v>
      </c>
      <c r="BS291" s="80">
        <f t="shared" si="15"/>
        <v>0</v>
      </c>
      <c r="BT291" s="80">
        <f t="shared" si="16"/>
        <v>0</v>
      </c>
      <c r="BU291" s="80">
        <f t="shared" si="17"/>
        <v>0</v>
      </c>
      <c r="BV291" s="87" t="str">
        <f>IF(ISBLANK(G291),"",VLOOKUP(G291,Key!$G$3:$H$6,2,FALSE))</f>
        <v/>
      </c>
      <c r="BW291" s="87" t="str">
        <f>IF(ISBLANK(I291),"",VLOOKUP(I291,Key!$G$3:$H$6,2,FALSE))</f>
        <v/>
      </c>
      <c r="BX291" s="87" t="str">
        <f>IF(ISBLANK(K291),"",VLOOKUP(K291,Key!$G$3:$H$6,2,FALSE))</f>
        <v/>
      </c>
      <c r="BY291" s="87" t="str">
        <f>IF(ISBLANK(M291),"",VLOOKUP(M291,Key!$G$3:$H$6,2,FALSE))</f>
        <v/>
      </c>
      <c r="BZ291" s="87" t="str">
        <f>IF(ISBLANK(O291),"",VLOOKUP(O291,Key!$G$3:$H$6,2,FALSE))</f>
        <v/>
      </c>
      <c r="CA291" s="87" t="str">
        <f>IF(ISBLANK(Q291),"",VLOOKUP(Q291,Key!$G$3:$H$6,2,FALSE))</f>
        <v/>
      </c>
      <c r="CB291" s="87" t="str">
        <f>IF(ISBLANK(S291),"",VLOOKUP(S291,Key!$G$3:$H$6,2,FALSE))</f>
        <v/>
      </c>
      <c r="CC291" s="87" t="str">
        <f>IF(ISBLANK(U291),"",VLOOKUP(U291,Key!$G$3:$H$6,2,FALSE))</f>
        <v/>
      </c>
      <c r="CD291" s="87" t="str">
        <f>IF(ISBLANK(W291),"",VLOOKUP(W291,Key!$G$3:$H$6,2,FALSE))</f>
        <v/>
      </c>
      <c r="CE291" s="87" t="str">
        <f>IF(ISBLANK(Y291),"",VLOOKUP(Y291,Key!$G$3:$H$6,2,FALSE))</f>
        <v/>
      </c>
      <c r="CF291" s="87" t="str">
        <f>IF(ISBLANK(AA291),"",VLOOKUP(AA291,Key!$G$3:$H$6,2,FALSE))</f>
        <v/>
      </c>
      <c r="CG291" s="87" t="str">
        <f>IF(ISBLANK(AC291),"",VLOOKUP(AC291,Key!$G$3:$H$6,2,FALSE))</f>
        <v/>
      </c>
      <c r="CH291" s="87" t="str">
        <f>IF(ISBLANK(AE291),"",VLOOKUP(AE291,Key!$G$3:$H$6,2,FALSE))</f>
        <v/>
      </c>
      <c r="CI291" s="87" t="str">
        <f>IF(ISBLANK(AG291),"",VLOOKUP(AG291,Key!$G$3:$H$6,2,FALSE))</f>
        <v/>
      </c>
      <c r="CJ291" s="87" t="str">
        <f>IF(ISBLANK(AI291),"",VLOOKUP(AI291,Key!$G$3:$H$6,2,FALSE))</f>
        <v/>
      </c>
      <c r="CK291" s="87" t="str">
        <f>IF(ISBLANK(AK291),"",VLOOKUP(AK291,Key!$G$3:$H$6,2,FALSE))</f>
        <v/>
      </c>
      <c r="CL291" s="87" t="str">
        <f>IF(ISBLANK(AM291),"",VLOOKUP(AM291,Key!$G$3:$H$6,2,FALSE))</f>
        <v/>
      </c>
      <c r="CM291" s="87" t="str">
        <f>IF(ISBLANK(AO291),"",VLOOKUP(AO291,Key!$G$3:$H$6,2,FALSE))</f>
        <v/>
      </c>
      <c r="CN291" s="87" t="str">
        <f>IF(ISBLANK(AQ291),"",VLOOKUP(AQ291,Key!$G$3:$H$6,2,FALSE))</f>
        <v/>
      </c>
      <c r="CO291" s="87" t="str">
        <f>IF(ISBLANK(AS291),"",VLOOKUP(AS291,Key!$G$3:$H$6,2,FALSE))</f>
        <v/>
      </c>
      <c r="CP291" s="87" t="str">
        <f>IF(ISBLANK(AU291),"",VLOOKUP(AU291,Key!$G$3:$H$6,2,FALSE))</f>
        <v/>
      </c>
      <c r="CQ291" s="87" t="str">
        <f>IF(ISBLANK(AW291),"",VLOOKUP(AW291,Key!$G$3:$H$6,2,FALSE))</f>
        <v/>
      </c>
      <c r="CR291" s="87" t="str">
        <f>IF(ISBLANK(AY291),"",VLOOKUP(AY291,Key!$G$3:$H$6,2,FALSE))</f>
        <v/>
      </c>
      <c r="CS291" s="87" t="str">
        <f>IF(ISBLANK(BA291),"",VLOOKUP(BA291,Key!$G$3:$H$6,2,FALSE))</f>
        <v/>
      </c>
      <c r="CT291" s="87" t="str">
        <f>IF(ISBLANK(BC291),"",VLOOKUP(BC291,Key!$G$3:$H$6,2,FALSE))</f>
        <v/>
      </c>
      <c r="CU291" s="87" t="str">
        <f>IF(ISBLANK(BE291),"",VLOOKUP(BE291,Key!$G$3:$H$6,2,FALSE))</f>
        <v/>
      </c>
      <c r="CV291" s="87" t="str">
        <f>IF(ISBLANK(BG291),"",VLOOKUP(BG291,Key!$G$3:$H$6,2,FALSE))</f>
        <v/>
      </c>
      <c r="CW291" s="87" t="str">
        <f>IF(ISBLANK(BI291),"",VLOOKUP(BI291,Key!$G$3:$H$6,2,FALSE))</f>
        <v/>
      </c>
      <c r="CX291" s="87" t="str">
        <f>IF(ISBLANK(BK291),"",VLOOKUP(BK291,Key!$G$3:$H$6,2,FALSE))</f>
        <v/>
      </c>
      <c r="CY291" s="87" t="str">
        <f>IF(ISBLANK(BM291),"",VLOOKUP(BM291,Key!$G$3:$H$6,2,FALSE))</f>
        <v/>
      </c>
      <c r="CZ291" s="87" t="str">
        <f>IF(ISBLANK(BO291),"",VLOOKUP(BO291,Key!$G$3:$H$6,2,FALSE))</f>
        <v/>
      </c>
    </row>
    <row r="292" spans="1:104" x14ac:dyDescent="0.35">
      <c r="A292" s="134"/>
      <c r="B292" s="137"/>
      <c r="C292" s="29" t="s">
        <v>409</v>
      </c>
      <c r="D292" s="45"/>
      <c r="E292" s="46"/>
      <c r="F292" s="46"/>
      <c r="G292" s="48"/>
      <c r="H292" s="45"/>
      <c r="I292" s="47"/>
      <c r="J292" s="46"/>
      <c r="K292" s="47"/>
      <c r="L292" s="46"/>
      <c r="M292" s="48"/>
      <c r="N292" s="45"/>
      <c r="O292" s="47"/>
      <c r="P292" s="46"/>
      <c r="Q292" s="47"/>
      <c r="R292" s="46"/>
      <c r="S292" s="48"/>
      <c r="T292" s="45"/>
      <c r="U292" s="47"/>
      <c r="V292" s="46"/>
      <c r="W292" s="47"/>
      <c r="X292" s="46"/>
      <c r="Y292" s="48"/>
      <c r="Z292" s="45"/>
      <c r="AA292" s="47"/>
      <c r="AB292" s="46"/>
      <c r="AC292" s="47"/>
      <c r="AD292" s="46"/>
      <c r="AE292" s="48"/>
      <c r="AF292" s="45"/>
      <c r="AG292" s="47"/>
      <c r="AH292" s="46"/>
      <c r="AI292" s="47"/>
      <c r="AJ292" s="46"/>
      <c r="AK292" s="48"/>
      <c r="AL292" s="45"/>
      <c r="AM292" s="47"/>
      <c r="AN292" s="46"/>
      <c r="AO292" s="47"/>
      <c r="AP292" s="46"/>
      <c r="AQ292" s="48"/>
      <c r="AR292" s="45"/>
      <c r="AS292" s="47"/>
      <c r="AT292" s="46"/>
      <c r="AU292" s="47"/>
      <c r="AV292" s="46"/>
      <c r="AW292" s="48"/>
      <c r="AX292" s="45"/>
      <c r="AY292" s="47"/>
      <c r="AZ292" s="46"/>
      <c r="BA292" s="47"/>
      <c r="BB292" s="46"/>
      <c r="BC292" s="48"/>
      <c r="BD292" s="45"/>
      <c r="BE292" s="47"/>
      <c r="BF292" s="46"/>
      <c r="BG292" s="47"/>
      <c r="BH292" s="46"/>
      <c r="BI292" s="48"/>
      <c r="BJ292" s="45"/>
      <c r="BK292" s="47"/>
      <c r="BL292" s="46"/>
      <c r="BM292" s="47"/>
      <c r="BN292" s="46"/>
      <c r="BO292" s="48"/>
      <c r="BP292" s="79">
        <f>Properties!$C$5</f>
        <v>0</v>
      </c>
      <c r="BQ292" s="84" t="s">
        <v>402</v>
      </c>
      <c r="BR292" s="80" t="s">
        <v>404</v>
      </c>
      <c r="BS292" s="80">
        <f t="shared" si="15"/>
        <v>0</v>
      </c>
      <c r="BT292" s="80">
        <f t="shared" si="16"/>
        <v>0</v>
      </c>
      <c r="BU292" s="80">
        <f t="shared" si="17"/>
        <v>0</v>
      </c>
      <c r="BV292" s="87" t="str">
        <f>IF(ISBLANK(G292),"",VLOOKUP(G292,Key!$G$3:$H$6,2,FALSE))</f>
        <v/>
      </c>
      <c r="BW292" s="87" t="str">
        <f>IF(ISBLANK(I292),"",VLOOKUP(I292,Key!$G$3:$H$6,2,FALSE))</f>
        <v/>
      </c>
      <c r="BX292" s="87" t="str">
        <f>IF(ISBLANK(K292),"",VLOOKUP(K292,Key!$G$3:$H$6,2,FALSE))</f>
        <v/>
      </c>
      <c r="BY292" s="87" t="str">
        <f>IF(ISBLANK(M292),"",VLOOKUP(M292,Key!$G$3:$H$6,2,FALSE))</f>
        <v/>
      </c>
      <c r="BZ292" s="87" t="str">
        <f>IF(ISBLANK(O292),"",VLOOKUP(O292,Key!$G$3:$H$6,2,FALSE))</f>
        <v/>
      </c>
      <c r="CA292" s="87" t="str">
        <f>IF(ISBLANK(Q292),"",VLOOKUP(Q292,Key!$G$3:$H$6,2,FALSE))</f>
        <v/>
      </c>
      <c r="CB292" s="87" t="str">
        <f>IF(ISBLANK(S292),"",VLOOKUP(S292,Key!$G$3:$H$6,2,FALSE))</f>
        <v/>
      </c>
      <c r="CC292" s="87" t="str">
        <f>IF(ISBLANK(U292),"",VLOOKUP(U292,Key!$G$3:$H$6,2,FALSE))</f>
        <v/>
      </c>
      <c r="CD292" s="87" t="str">
        <f>IF(ISBLANK(W292),"",VLOOKUP(W292,Key!$G$3:$H$6,2,FALSE))</f>
        <v/>
      </c>
      <c r="CE292" s="87" t="str">
        <f>IF(ISBLANK(Y292),"",VLOOKUP(Y292,Key!$G$3:$H$6,2,FALSE))</f>
        <v/>
      </c>
      <c r="CF292" s="87" t="str">
        <f>IF(ISBLANK(AA292),"",VLOOKUP(AA292,Key!$G$3:$H$6,2,FALSE))</f>
        <v/>
      </c>
      <c r="CG292" s="87" t="str">
        <f>IF(ISBLANK(AC292),"",VLOOKUP(AC292,Key!$G$3:$H$6,2,FALSE))</f>
        <v/>
      </c>
      <c r="CH292" s="87" t="str">
        <f>IF(ISBLANK(AE292),"",VLOOKUP(AE292,Key!$G$3:$H$6,2,FALSE))</f>
        <v/>
      </c>
      <c r="CI292" s="87" t="str">
        <f>IF(ISBLANK(AG292),"",VLOOKUP(AG292,Key!$G$3:$H$6,2,FALSE))</f>
        <v/>
      </c>
      <c r="CJ292" s="87" t="str">
        <f>IF(ISBLANK(AI292),"",VLOOKUP(AI292,Key!$G$3:$H$6,2,FALSE))</f>
        <v/>
      </c>
      <c r="CK292" s="87" t="str">
        <f>IF(ISBLANK(AK292),"",VLOOKUP(AK292,Key!$G$3:$H$6,2,FALSE))</f>
        <v/>
      </c>
      <c r="CL292" s="87" t="str">
        <f>IF(ISBLANK(AM292),"",VLOOKUP(AM292,Key!$G$3:$H$6,2,FALSE))</f>
        <v/>
      </c>
      <c r="CM292" s="87" t="str">
        <f>IF(ISBLANK(AO292),"",VLOOKUP(AO292,Key!$G$3:$H$6,2,FALSE))</f>
        <v/>
      </c>
      <c r="CN292" s="87" t="str">
        <f>IF(ISBLANK(AQ292),"",VLOOKUP(AQ292,Key!$G$3:$H$6,2,FALSE))</f>
        <v/>
      </c>
      <c r="CO292" s="87" t="str">
        <f>IF(ISBLANK(AS292),"",VLOOKUP(AS292,Key!$G$3:$H$6,2,FALSE))</f>
        <v/>
      </c>
      <c r="CP292" s="87" t="str">
        <f>IF(ISBLANK(AU292),"",VLOOKUP(AU292,Key!$G$3:$H$6,2,FALSE))</f>
        <v/>
      </c>
      <c r="CQ292" s="87" t="str">
        <f>IF(ISBLANK(AW292),"",VLOOKUP(AW292,Key!$G$3:$H$6,2,FALSE))</f>
        <v/>
      </c>
      <c r="CR292" s="87" t="str">
        <f>IF(ISBLANK(AY292),"",VLOOKUP(AY292,Key!$G$3:$H$6,2,FALSE))</f>
        <v/>
      </c>
      <c r="CS292" s="87" t="str">
        <f>IF(ISBLANK(BA292),"",VLOOKUP(BA292,Key!$G$3:$H$6,2,FALSE))</f>
        <v/>
      </c>
      <c r="CT292" s="87" t="str">
        <f>IF(ISBLANK(BC292),"",VLOOKUP(BC292,Key!$G$3:$H$6,2,FALSE))</f>
        <v/>
      </c>
      <c r="CU292" s="87" t="str">
        <f>IF(ISBLANK(BE292),"",VLOOKUP(BE292,Key!$G$3:$H$6,2,FALSE))</f>
        <v/>
      </c>
      <c r="CV292" s="87" t="str">
        <f>IF(ISBLANK(BG292),"",VLOOKUP(BG292,Key!$G$3:$H$6,2,FALSE))</f>
        <v/>
      </c>
      <c r="CW292" s="87" t="str">
        <f>IF(ISBLANK(BI292),"",VLOOKUP(BI292,Key!$G$3:$H$6,2,FALSE))</f>
        <v/>
      </c>
      <c r="CX292" s="87" t="str">
        <f>IF(ISBLANK(BK292),"",VLOOKUP(BK292,Key!$G$3:$H$6,2,FALSE))</f>
        <v/>
      </c>
      <c r="CY292" s="87" t="str">
        <f>IF(ISBLANK(BM292),"",VLOOKUP(BM292,Key!$G$3:$H$6,2,FALSE))</f>
        <v/>
      </c>
      <c r="CZ292" s="87" t="str">
        <f>IF(ISBLANK(BO292),"",VLOOKUP(BO292,Key!$G$3:$H$6,2,FALSE))</f>
        <v/>
      </c>
    </row>
    <row r="293" spans="1:104" x14ac:dyDescent="0.35">
      <c r="A293" s="134"/>
      <c r="B293" s="137"/>
      <c r="C293" s="29" t="s">
        <v>410</v>
      </c>
      <c r="D293" s="45"/>
      <c r="E293" s="46"/>
      <c r="F293" s="46"/>
      <c r="G293" s="48"/>
      <c r="H293" s="45"/>
      <c r="I293" s="47"/>
      <c r="J293" s="46"/>
      <c r="K293" s="47"/>
      <c r="L293" s="46"/>
      <c r="M293" s="48"/>
      <c r="N293" s="45"/>
      <c r="O293" s="47"/>
      <c r="P293" s="46"/>
      <c r="Q293" s="47"/>
      <c r="R293" s="46"/>
      <c r="S293" s="48"/>
      <c r="T293" s="45"/>
      <c r="U293" s="47"/>
      <c r="V293" s="46"/>
      <c r="W293" s="47"/>
      <c r="X293" s="46"/>
      <c r="Y293" s="48"/>
      <c r="Z293" s="45"/>
      <c r="AA293" s="47"/>
      <c r="AB293" s="46"/>
      <c r="AC293" s="47"/>
      <c r="AD293" s="46"/>
      <c r="AE293" s="48"/>
      <c r="AF293" s="45"/>
      <c r="AG293" s="47"/>
      <c r="AH293" s="46"/>
      <c r="AI293" s="47"/>
      <c r="AJ293" s="46"/>
      <c r="AK293" s="48"/>
      <c r="AL293" s="45"/>
      <c r="AM293" s="47"/>
      <c r="AN293" s="46"/>
      <c r="AO293" s="47"/>
      <c r="AP293" s="46"/>
      <c r="AQ293" s="48"/>
      <c r="AR293" s="45"/>
      <c r="AS293" s="47"/>
      <c r="AT293" s="46"/>
      <c r="AU293" s="47"/>
      <c r="AV293" s="46"/>
      <c r="AW293" s="48"/>
      <c r="AX293" s="45"/>
      <c r="AY293" s="47"/>
      <c r="AZ293" s="46"/>
      <c r="BA293" s="47"/>
      <c r="BB293" s="46"/>
      <c r="BC293" s="48"/>
      <c r="BD293" s="45"/>
      <c r="BE293" s="47"/>
      <c r="BF293" s="46"/>
      <c r="BG293" s="47"/>
      <c r="BH293" s="46"/>
      <c r="BI293" s="48"/>
      <c r="BJ293" s="45"/>
      <c r="BK293" s="47"/>
      <c r="BL293" s="46"/>
      <c r="BM293" s="47"/>
      <c r="BN293" s="46"/>
      <c r="BO293" s="48"/>
      <c r="BP293" s="79">
        <f>Properties!$C$5</f>
        <v>0</v>
      </c>
      <c r="BQ293" s="84" t="s">
        <v>402</v>
      </c>
      <c r="BR293" s="80" t="s">
        <v>404</v>
      </c>
      <c r="BS293" s="80">
        <f t="shared" si="15"/>
        <v>0</v>
      </c>
      <c r="BT293" s="80">
        <f t="shared" si="16"/>
        <v>0</v>
      </c>
      <c r="BU293" s="80">
        <f t="shared" si="17"/>
        <v>0</v>
      </c>
      <c r="BV293" s="87" t="str">
        <f>IF(ISBLANK(G293),"",VLOOKUP(G293,Key!$G$3:$H$6,2,FALSE))</f>
        <v/>
      </c>
      <c r="BW293" s="87" t="str">
        <f>IF(ISBLANK(I293),"",VLOOKUP(I293,Key!$G$3:$H$6,2,FALSE))</f>
        <v/>
      </c>
      <c r="BX293" s="87" t="str">
        <f>IF(ISBLANK(K293),"",VLOOKUP(K293,Key!$G$3:$H$6,2,FALSE))</f>
        <v/>
      </c>
      <c r="BY293" s="87" t="str">
        <f>IF(ISBLANK(M293),"",VLOOKUP(M293,Key!$G$3:$H$6,2,FALSE))</f>
        <v/>
      </c>
      <c r="BZ293" s="87" t="str">
        <f>IF(ISBLANK(O293),"",VLOOKUP(O293,Key!$G$3:$H$6,2,FALSE))</f>
        <v/>
      </c>
      <c r="CA293" s="87" t="str">
        <f>IF(ISBLANK(Q293),"",VLOOKUP(Q293,Key!$G$3:$H$6,2,FALSE))</f>
        <v/>
      </c>
      <c r="CB293" s="87" t="str">
        <f>IF(ISBLANK(S293),"",VLOOKUP(S293,Key!$G$3:$H$6,2,FALSE))</f>
        <v/>
      </c>
      <c r="CC293" s="87" t="str">
        <f>IF(ISBLANK(U293),"",VLOOKUP(U293,Key!$G$3:$H$6,2,FALSE))</f>
        <v/>
      </c>
      <c r="CD293" s="87" t="str">
        <f>IF(ISBLANK(W293),"",VLOOKUP(W293,Key!$G$3:$H$6,2,FALSE))</f>
        <v/>
      </c>
      <c r="CE293" s="87" t="str">
        <f>IF(ISBLANK(Y293),"",VLOOKUP(Y293,Key!$G$3:$H$6,2,FALSE))</f>
        <v/>
      </c>
      <c r="CF293" s="87" t="str">
        <f>IF(ISBLANK(AA293),"",VLOOKUP(AA293,Key!$G$3:$H$6,2,FALSE))</f>
        <v/>
      </c>
      <c r="CG293" s="87" t="str">
        <f>IF(ISBLANK(AC293),"",VLOOKUP(AC293,Key!$G$3:$H$6,2,FALSE))</f>
        <v/>
      </c>
      <c r="CH293" s="87" t="str">
        <f>IF(ISBLANK(AE293),"",VLOOKUP(AE293,Key!$G$3:$H$6,2,FALSE))</f>
        <v/>
      </c>
      <c r="CI293" s="87" t="str">
        <f>IF(ISBLANK(AG293),"",VLOOKUP(AG293,Key!$G$3:$H$6,2,FALSE))</f>
        <v/>
      </c>
      <c r="CJ293" s="87" t="str">
        <f>IF(ISBLANK(AI293),"",VLOOKUP(AI293,Key!$G$3:$H$6,2,FALSE))</f>
        <v/>
      </c>
      <c r="CK293" s="87" t="str">
        <f>IF(ISBLANK(AK293),"",VLOOKUP(AK293,Key!$G$3:$H$6,2,FALSE))</f>
        <v/>
      </c>
      <c r="CL293" s="87" t="str">
        <f>IF(ISBLANK(AM293),"",VLOOKUP(AM293,Key!$G$3:$H$6,2,FALSE))</f>
        <v/>
      </c>
      <c r="CM293" s="87" t="str">
        <f>IF(ISBLANK(AO293),"",VLOOKUP(AO293,Key!$G$3:$H$6,2,FALSE))</f>
        <v/>
      </c>
      <c r="CN293" s="87" t="str">
        <f>IF(ISBLANK(AQ293),"",VLOOKUP(AQ293,Key!$G$3:$H$6,2,FALSE))</f>
        <v/>
      </c>
      <c r="CO293" s="87" t="str">
        <f>IF(ISBLANK(AS293),"",VLOOKUP(AS293,Key!$G$3:$H$6,2,FALSE))</f>
        <v/>
      </c>
      <c r="CP293" s="87" t="str">
        <f>IF(ISBLANK(AU293),"",VLOOKUP(AU293,Key!$G$3:$H$6,2,FALSE))</f>
        <v/>
      </c>
      <c r="CQ293" s="87" t="str">
        <f>IF(ISBLANK(AW293),"",VLOOKUP(AW293,Key!$G$3:$H$6,2,FALSE))</f>
        <v/>
      </c>
      <c r="CR293" s="87" t="str">
        <f>IF(ISBLANK(AY293),"",VLOOKUP(AY293,Key!$G$3:$H$6,2,FALSE))</f>
        <v/>
      </c>
      <c r="CS293" s="87" t="str">
        <f>IF(ISBLANK(BA293),"",VLOOKUP(BA293,Key!$G$3:$H$6,2,FALSE))</f>
        <v/>
      </c>
      <c r="CT293" s="87" t="str">
        <f>IF(ISBLANK(BC293),"",VLOOKUP(BC293,Key!$G$3:$H$6,2,FALSE))</f>
        <v/>
      </c>
      <c r="CU293" s="87" t="str">
        <f>IF(ISBLANK(BE293),"",VLOOKUP(BE293,Key!$G$3:$H$6,2,FALSE))</f>
        <v/>
      </c>
      <c r="CV293" s="87" t="str">
        <f>IF(ISBLANK(BG293),"",VLOOKUP(BG293,Key!$G$3:$H$6,2,FALSE))</f>
        <v/>
      </c>
      <c r="CW293" s="87" t="str">
        <f>IF(ISBLANK(BI293),"",VLOOKUP(BI293,Key!$G$3:$H$6,2,FALSE))</f>
        <v/>
      </c>
      <c r="CX293" s="87" t="str">
        <f>IF(ISBLANK(BK293),"",VLOOKUP(BK293,Key!$G$3:$H$6,2,FALSE))</f>
        <v/>
      </c>
      <c r="CY293" s="87" t="str">
        <f>IF(ISBLANK(BM293),"",VLOOKUP(BM293,Key!$G$3:$H$6,2,FALSE))</f>
        <v/>
      </c>
      <c r="CZ293" s="87" t="str">
        <f>IF(ISBLANK(BO293),"",VLOOKUP(BO293,Key!$G$3:$H$6,2,FALSE))</f>
        <v/>
      </c>
    </row>
    <row r="294" spans="1:104" x14ac:dyDescent="0.35">
      <c r="A294" s="134"/>
      <c r="B294" s="137"/>
      <c r="C294" s="29" t="s">
        <v>411</v>
      </c>
      <c r="D294" s="45"/>
      <c r="E294" s="46"/>
      <c r="F294" s="46"/>
      <c r="G294" s="48"/>
      <c r="H294" s="45"/>
      <c r="I294" s="47"/>
      <c r="J294" s="46"/>
      <c r="K294" s="47"/>
      <c r="L294" s="46"/>
      <c r="M294" s="48"/>
      <c r="N294" s="45"/>
      <c r="O294" s="47"/>
      <c r="P294" s="46"/>
      <c r="Q294" s="47"/>
      <c r="R294" s="46"/>
      <c r="S294" s="48"/>
      <c r="T294" s="45"/>
      <c r="U294" s="47"/>
      <c r="V294" s="46"/>
      <c r="W294" s="47"/>
      <c r="X294" s="46"/>
      <c r="Y294" s="48"/>
      <c r="Z294" s="45"/>
      <c r="AA294" s="47"/>
      <c r="AB294" s="46"/>
      <c r="AC294" s="47"/>
      <c r="AD294" s="46"/>
      <c r="AE294" s="48"/>
      <c r="AF294" s="45"/>
      <c r="AG294" s="47"/>
      <c r="AH294" s="46"/>
      <c r="AI294" s="47"/>
      <c r="AJ294" s="46"/>
      <c r="AK294" s="48"/>
      <c r="AL294" s="45"/>
      <c r="AM294" s="47"/>
      <c r="AN294" s="46"/>
      <c r="AO294" s="47"/>
      <c r="AP294" s="46"/>
      <c r="AQ294" s="48"/>
      <c r="AR294" s="45"/>
      <c r="AS294" s="47"/>
      <c r="AT294" s="46"/>
      <c r="AU294" s="47"/>
      <c r="AV294" s="46"/>
      <c r="AW294" s="48"/>
      <c r="AX294" s="45"/>
      <c r="AY294" s="47"/>
      <c r="AZ294" s="46"/>
      <c r="BA294" s="47"/>
      <c r="BB294" s="46"/>
      <c r="BC294" s="48"/>
      <c r="BD294" s="45"/>
      <c r="BE294" s="47"/>
      <c r="BF294" s="46"/>
      <c r="BG294" s="47"/>
      <c r="BH294" s="46"/>
      <c r="BI294" s="48"/>
      <c r="BJ294" s="45"/>
      <c r="BK294" s="47"/>
      <c r="BL294" s="46"/>
      <c r="BM294" s="47"/>
      <c r="BN294" s="46"/>
      <c r="BO294" s="48"/>
      <c r="BP294" s="79">
        <f>Properties!$C$5</f>
        <v>0</v>
      </c>
      <c r="BQ294" s="84" t="s">
        <v>402</v>
      </c>
      <c r="BR294" s="80" t="s">
        <v>404</v>
      </c>
      <c r="BS294" s="80">
        <f t="shared" si="15"/>
        <v>0</v>
      </c>
      <c r="BT294" s="80">
        <f t="shared" si="16"/>
        <v>0</v>
      </c>
      <c r="BU294" s="80">
        <f t="shared" si="17"/>
        <v>0</v>
      </c>
      <c r="BV294" s="87" t="str">
        <f>IF(ISBLANK(G294),"",VLOOKUP(G294,Key!$G$3:$H$6,2,FALSE))</f>
        <v/>
      </c>
      <c r="BW294" s="87" t="str">
        <f>IF(ISBLANK(I294),"",VLOOKUP(I294,Key!$G$3:$H$6,2,FALSE))</f>
        <v/>
      </c>
      <c r="BX294" s="87" t="str">
        <f>IF(ISBLANK(K294),"",VLOOKUP(K294,Key!$G$3:$H$6,2,FALSE))</f>
        <v/>
      </c>
      <c r="BY294" s="87" t="str">
        <f>IF(ISBLANK(M294),"",VLOOKUP(M294,Key!$G$3:$H$6,2,FALSE))</f>
        <v/>
      </c>
      <c r="BZ294" s="87" t="str">
        <f>IF(ISBLANK(O294),"",VLOOKUP(O294,Key!$G$3:$H$6,2,FALSE))</f>
        <v/>
      </c>
      <c r="CA294" s="87" t="str">
        <f>IF(ISBLANK(Q294),"",VLOOKUP(Q294,Key!$G$3:$H$6,2,FALSE))</f>
        <v/>
      </c>
      <c r="CB294" s="87" t="str">
        <f>IF(ISBLANK(S294),"",VLOOKUP(S294,Key!$G$3:$H$6,2,FALSE))</f>
        <v/>
      </c>
      <c r="CC294" s="87" t="str">
        <f>IF(ISBLANK(U294),"",VLOOKUP(U294,Key!$G$3:$H$6,2,FALSE))</f>
        <v/>
      </c>
      <c r="CD294" s="87" t="str">
        <f>IF(ISBLANK(W294),"",VLOOKUP(W294,Key!$G$3:$H$6,2,FALSE))</f>
        <v/>
      </c>
      <c r="CE294" s="87" t="str">
        <f>IF(ISBLANK(Y294),"",VLOOKUP(Y294,Key!$G$3:$H$6,2,FALSE))</f>
        <v/>
      </c>
      <c r="CF294" s="87" t="str">
        <f>IF(ISBLANK(AA294),"",VLOOKUP(AA294,Key!$G$3:$H$6,2,FALSE))</f>
        <v/>
      </c>
      <c r="CG294" s="87" t="str">
        <f>IF(ISBLANK(AC294),"",VLOOKUP(AC294,Key!$G$3:$H$6,2,FALSE))</f>
        <v/>
      </c>
      <c r="CH294" s="87" t="str">
        <f>IF(ISBLANK(AE294),"",VLOOKUP(AE294,Key!$G$3:$H$6,2,FALSE))</f>
        <v/>
      </c>
      <c r="CI294" s="87" t="str">
        <f>IF(ISBLANK(AG294),"",VLOOKUP(AG294,Key!$G$3:$H$6,2,FALSE))</f>
        <v/>
      </c>
      <c r="CJ294" s="87" t="str">
        <f>IF(ISBLANK(AI294),"",VLOOKUP(AI294,Key!$G$3:$H$6,2,FALSE))</f>
        <v/>
      </c>
      <c r="CK294" s="87" t="str">
        <f>IF(ISBLANK(AK294),"",VLOOKUP(AK294,Key!$G$3:$H$6,2,FALSE))</f>
        <v/>
      </c>
      <c r="CL294" s="87" t="str">
        <f>IF(ISBLANK(AM294),"",VLOOKUP(AM294,Key!$G$3:$H$6,2,FALSE))</f>
        <v/>
      </c>
      <c r="CM294" s="87" t="str">
        <f>IF(ISBLANK(AO294),"",VLOOKUP(AO294,Key!$G$3:$H$6,2,FALSE))</f>
        <v/>
      </c>
      <c r="CN294" s="87" t="str">
        <f>IF(ISBLANK(AQ294),"",VLOOKUP(AQ294,Key!$G$3:$H$6,2,FALSE))</f>
        <v/>
      </c>
      <c r="CO294" s="87" t="str">
        <f>IF(ISBLANK(AS294),"",VLOOKUP(AS294,Key!$G$3:$H$6,2,FALSE))</f>
        <v/>
      </c>
      <c r="CP294" s="87" t="str">
        <f>IF(ISBLANK(AU294),"",VLOOKUP(AU294,Key!$G$3:$H$6,2,FALSE))</f>
        <v/>
      </c>
      <c r="CQ294" s="87" t="str">
        <f>IF(ISBLANK(AW294),"",VLOOKUP(AW294,Key!$G$3:$H$6,2,FALSE))</f>
        <v/>
      </c>
      <c r="CR294" s="87" t="str">
        <f>IF(ISBLANK(AY294),"",VLOOKUP(AY294,Key!$G$3:$H$6,2,FALSE))</f>
        <v/>
      </c>
      <c r="CS294" s="87" t="str">
        <f>IF(ISBLANK(BA294),"",VLOOKUP(BA294,Key!$G$3:$H$6,2,FALSE))</f>
        <v/>
      </c>
      <c r="CT294" s="87" t="str">
        <f>IF(ISBLANK(BC294),"",VLOOKUP(BC294,Key!$G$3:$H$6,2,FALSE))</f>
        <v/>
      </c>
      <c r="CU294" s="87" t="str">
        <f>IF(ISBLANK(BE294),"",VLOOKUP(BE294,Key!$G$3:$H$6,2,FALSE))</f>
        <v/>
      </c>
      <c r="CV294" s="87" t="str">
        <f>IF(ISBLANK(BG294),"",VLOOKUP(BG294,Key!$G$3:$H$6,2,FALSE))</f>
        <v/>
      </c>
      <c r="CW294" s="87" t="str">
        <f>IF(ISBLANK(BI294),"",VLOOKUP(BI294,Key!$G$3:$H$6,2,FALSE))</f>
        <v/>
      </c>
      <c r="CX294" s="87" t="str">
        <f>IF(ISBLANK(BK294),"",VLOOKUP(BK294,Key!$G$3:$H$6,2,FALSE))</f>
        <v/>
      </c>
      <c r="CY294" s="87" t="str">
        <f>IF(ISBLANK(BM294),"",VLOOKUP(BM294,Key!$G$3:$H$6,2,FALSE))</f>
        <v/>
      </c>
      <c r="CZ294" s="87" t="str">
        <f>IF(ISBLANK(BO294),"",VLOOKUP(BO294,Key!$G$3:$H$6,2,FALSE))</f>
        <v/>
      </c>
    </row>
    <row r="295" spans="1:104" x14ac:dyDescent="0.35">
      <c r="A295" s="134"/>
      <c r="B295" s="137"/>
      <c r="C295" s="29" t="s">
        <v>412</v>
      </c>
      <c r="D295" s="45"/>
      <c r="E295" s="46"/>
      <c r="F295" s="46"/>
      <c r="G295" s="48"/>
      <c r="H295" s="45"/>
      <c r="I295" s="47"/>
      <c r="J295" s="46"/>
      <c r="K295" s="47"/>
      <c r="L295" s="46"/>
      <c r="M295" s="48"/>
      <c r="N295" s="45"/>
      <c r="O295" s="47"/>
      <c r="P295" s="46"/>
      <c r="Q295" s="47"/>
      <c r="R295" s="46"/>
      <c r="S295" s="48"/>
      <c r="T295" s="45"/>
      <c r="U295" s="47"/>
      <c r="V295" s="46"/>
      <c r="W295" s="47"/>
      <c r="X295" s="46"/>
      <c r="Y295" s="48"/>
      <c r="Z295" s="45"/>
      <c r="AA295" s="47"/>
      <c r="AB295" s="46"/>
      <c r="AC295" s="47"/>
      <c r="AD295" s="46"/>
      <c r="AE295" s="48"/>
      <c r="AF295" s="45"/>
      <c r="AG295" s="47"/>
      <c r="AH295" s="46"/>
      <c r="AI295" s="47"/>
      <c r="AJ295" s="46"/>
      <c r="AK295" s="48"/>
      <c r="AL295" s="45"/>
      <c r="AM295" s="47"/>
      <c r="AN295" s="46"/>
      <c r="AO295" s="47"/>
      <c r="AP295" s="46"/>
      <c r="AQ295" s="48"/>
      <c r="AR295" s="45"/>
      <c r="AS295" s="47"/>
      <c r="AT295" s="46"/>
      <c r="AU295" s="47"/>
      <c r="AV295" s="46"/>
      <c r="AW295" s="48"/>
      <c r="AX295" s="45"/>
      <c r="AY295" s="47"/>
      <c r="AZ295" s="46"/>
      <c r="BA295" s="47"/>
      <c r="BB295" s="46"/>
      <c r="BC295" s="48"/>
      <c r="BD295" s="45"/>
      <c r="BE295" s="47"/>
      <c r="BF295" s="46"/>
      <c r="BG295" s="47"/>
      <c r="BH295" s="46"/>
      <c r="BI295" s="48"/>
      <c r="BJ295" s="45"/>
      <c r="BK295" s="47"/>
      <c r="BL295" s="46"/>
      <c r="BM295" s="47"/>
      <c r="BN295" s="46"/>
      <c r="BO295" s="48"/>
      <c r="BP295" s="79">
        <f>Properties!$C$5</f>
        <v>0</v>
      </c>
      <c r="BQ295" s="84" t="s">
        <v>402</v>
      </c>
      <c r="BR295" s="80" t="s">
        <v>404</v>
      </c>
      <c r="BS295" s="80">
        <f t="shared" si="15"/>
        <v>0</v>
      </c>
      <c r="BT295" s="80">
        <f t="shared" si="16"/>
        <v>0</v>
      </c>
      <c r="BU295" s="80">
        <f t="shared" si="17"/>
        <v>0</v>
      </c>
      <c r="BV295" s="87" t="str">
        <f>IF(ISBLANK(G295),"",VLOOKUP(G295,Key!$G$3:$H$6,2,FALSE))</f>
        <v/>
      </c>
      <c r="BW295" s="87" t="str">
        <f>IF(ISBLANK(I295),"",VLOOKUP(I295,Key!$G$3:$H$6,2,FALSE))</f>
        <v/>
      </c>
      <c r="BX295" s="87" t="str">
        <f>IF(ISBLANK(K295),"",VLOOKUP(K295,Key!$G$3:$H$6,2,FALSE))</f>
        <v/>
      </c>
      <c r="BY295" s="87" t="str">
        <f>IF(ISBLANK(M295),"",VLOOKUP(M295,Key!$G$3:$H$6,2,FALSE))</f>
        <v/>
      </c>
      <c r="BZ295" s="87" t="str">
        <f>IF(ISBLANK(O295),"",VLOOKUP(O295,Key!$G$3:$H$6,2,FALSE))</f>
        <v/>
      </c>
      <c r="CA295" s="87" t="str">
        <f>IF(ISBLANK(Q295),"",VLOOKUP(Q295,Key!$G$3:$H$6,2,FALSE))</f>
        <v/>
      </c>
      <c r="CB295" s="87" t="str">
        <f>IF(ISBLANK(S295),"",VLOOKUP(S295,Key!$G$3:$H$6,2,FALSE))</f>
        <v/>
      </c>
      <c r="CC295" s="87" t="str">
        <f>IF(ISBLANK(U295),"",VLOOKUP(U295,Key!$G$3:$H$6,2,FALSE))</f>
        <v/>
      </c>
      <c r="CD295" s="87" t="str">
        <f>IF(ISBLANK(W295),"",VLOOKUP(W295,Key!$G$3:$H$6,2,FALSE))</f>
        <v/>
      </c>
      <c r="CE295" s="87" t="str">
        <f>IF(ISBLANK(Y295),"",VLOOKUP(Y295,Key!$G$3:$H$6,2,FALSE))</f>
        <v/>
      </c>
      <c r="CF295" s="87" t="str">
        <f>IF(ISBLANK(AA295),"",VLOOKUP(AA295,Key!$G$3:$H$6,2,FALSE))</f>
        <v/>
      </c>
      <c r="CG295" s="87" t="str">
        <f>IF(ISBLANK(AC295),"",VLOOKUP(AC295,Key!$G$3:$H$6,2,FALSE))</f>
        <v/>
      </c>
      <c r="CH295" s="87" t="str">
        <f>IF(ISBLANK(AE295),"",VLOOKUP(AE295,Key!$G$3:$H$6,2,FALSE))</f>
        <v/>
      </c>
      <c r="CI295" s="87" t="str">
        <f>IF(ISBLANK(AG295),"",VLOOKUP(AG295,Key!$G$3:$H$6,2,FALSE))</f>
        <v/>
      </c>
      <c r="CJ295" s="87" t="str">
        <f>IF(ISBLANK(AI295),"",VLOOKUP(AI295,Key!$G$3:$H$6,2,FALSE))</f>
        <v/>
      </c>
      <c r="CK295" s="87" t="str">
        <f>IF(ISBLANK(AK295),"",VLOOKUP(AK295,Key!$G$3:$H$6,2,FALSE))</f>
        <v/>
      </c>
      <c r="CL295" s="87" t="str">
        <f>IF(ISBLANK(AM295),"",VLOOKUP(AM295,Key!$G$3:$H$6,2,FALSE))</f>
        <v/>
      </c>
      <c r="CM295" s="87" t="str">
        <f>IF(ISBLANK(AO295),"",VLOOKUP(AO295,Key!$G$3:$H$6,2,FALSE))</f>
        <v/>
      </c>
      <c r="CN295" s="87" t="str">
        <f>IF(ISBLANK(AQ295),"",VLOOKUP(AQ295,Key!$G$3:$H$6,2,FALSE))</f>
        <v/>
      </c>
      <c r="CO295" s="87" t="str">
        <f>IF(ISBLANK(AS295),"",VLOOKUP(AS295,Key!$G$3:$H$6,2,FALSE))</f>
        <v/>
      </c>
      <c r="CP295" s="87" t="str">
        <f>IF(ISBLANK(AU295),"",VLOOKUP(AU295,Key!$G$3:$H$6,2,FALSE))</f>
        <v/>
      </c>
      <c r="CQ295" s="87" t="str">
        <f>IF(ISBLANK(AW295),"",VLOOKUP(AW295,Key!$G$3:$H$6,2,FALSE))</f>
        <v/>
      </c>
      <c r="CR295" s="87" t="str">
        <f>IF(ISBLANK(AY295),"",VLOOKUP(AY295,Key!$G$3:$H$6,2,FALSE))</f>
        <v/>
      </c>
      <c r="CS295" s="87" t="str">
        <f>IF(ISBLANK(BA295),"",VLOOKUP(BA295,Key!$G$3:$H$6,2,FALSE))</f>
        <v/>
      </c>
      <c r="CT295" s="87" t="str">
        <f>IF(ISBLANK(BC295),"",VLOOKUP(BC295,Key!$G$3:$H$6,2,FALSE))</f>
        <v/>
      </c>
      <c r="CU295" s="87" t="str">
        <f>IF(ISBLANK(BE295),"",VLOOKUP(BE295,Key!$G$3:$H$6,2,FALSE))</f>
        <v/>
      </c>
      <c r="CV295" s="87" t="str">
        <f>IF(ISBLANK(BG295),"",VLOOKUP(BG295,Key!$G$3:$H$6,2,FALSE))</f>
        <v/>
      </c>
      <c r="CW295" s="87" t="str">
        <f>IF(ISBLANK(BI295),"",VLOOKUP(BI295,Key!$G$3:$H$6,2,FALSE))</f>
        <v/>
      </c>
      <c r="CX295" s="87" t="str">
        <f>IF(ISBLANK(BK295),"",VLOOKUP(BK295,Key!$G$3:$H$6,2,FALSE))</f>
        <v/>
      </c>
      <c r="CY295" s="87" t="str">
        <f>IF(ISBLANK(BM295),"",VLOOKUP(BM295,Key!$G$3:$H$6,2,FALSE))</f>
        <v/>
      </c>
      <c r="CZ295" s="87" t="str">
        <f>IF(ISBLANK(BO295),"",VLOOKUP(BO295,Key!$G$3:$H$6,2,FALSE))</f>
        <v/>
      </c>
    </row>
    <row r="296" spans="1:104" x14ac:dyDescent="0.35">
      <c r="A296" s="134"/>
      <c r="B296" s="137"/>
      <c r="C296" s="29" t="s">
        <v>413</v>
      </c>
      <c r="D296" s="45"/>
      <c r="E296" s="46"/>
      <c r="F296" s="46"/>
      <c r="G296" s="48"/>
      <c r="H296" s="45"/>
      <c r="I296" s="47"/>
      <c r="J296" s="46"/>
      <c r="K296" s="47"/>
      <c r="L296" s="46"/>
      <c r="M296" s="48"/>
      <c r="N296" s="45"/>
      <c r="O296" s="47"/>
      <c r="P296" s="46"/>
      <c r="Q296" s="47"/>
      <c r="R296" s="46"/>
      <c r="S296" s="48"/>
      <c r="T296" s="45"/>
      <c r="U296" s="47"/>
      <c r="V296" s="46"/>
      <c r="W296" s="47"/>
      <c r="X296" s="46"/>
      <c r="Y296" s="48"/>
      <c r="Z296" s="45"/>
      <c r="AA296" s="47"/>
      <c r="AB296" s="46"/>
      <c r="AC296" s="47"/>
      <c r="AD296" s="46"/>
      <c r="AE296" s="48"/>
      <c r="AF296" s="45"/>
      <c r="AG296" s="47"/>
      <c r="AH296" s="46"/>
      <c r="AI296" s="47"/>
      <c r="AJ296" s="46"/>
      <c r="AK296" s="48"/>
      <c r="AL296" s="45"/>
      <c r="AM296" s="47"/>
      <c r="AN296" s="46"/>
      <c r="AO296" s="47"/>
      <c r="AP296" s="46"/>
      <c r="AQ296" s="48"/>
      <c r="AR296" s="45"/>
      <c r="AS296" s="47"/>
      <c r="AT296" s="46"/>
      <c r="AU296" s="47"/>
      <c r="AV296" s="46"/>
      <c r="AW296" s="48"/>
      <c r="AX296" s="45"/>
      <c r="AY296" s="47"/>
      <c r="AZ296" s="46"/>
      <c r="BA296" s="47"/>
      <c r="BB296" s="46"/>
      <c r="BC296" s="48"/>
      <c r="BD296" s="45"/>
      <c r="BE296" s="47"/>
      <c r="BF296" s="46"/>
      <c r="BG296" s="47"/>
      <c r="BH296" s="46"/>
      <c r="BI296" s="48"/>
      <c r="BJ296" s="45"/>
      <c r="BK296" s="47"/>
      <c r="BL296" s="46"/>
      <c r="BM296" s="47"/>
      <c r="BN296" s="46"/>
      <c r="BO296" s="48"/>
      <c r="BP296" s="79">
        <f>Properties!$C$5</f>
        <v>0</v>
      </c>
      <c r="BQ296" s="84" t="s">
        <v>402</v>
      </c>
      <c r="BR296" s="80" t="s">
        <v>404</v>
      </c>
      <c r="BS296" s="80">
        <f t="shared" si="15"/>
        <v>0</v>
      </c>
      <c r="BT296" s="80">
        <f t="shared" si="16"/>
        <v>0</v>
      </c>
      <c r="BU296" s="80">
        <f t="shared" si="17"/>
        <v>0</v>
      </c>
      <c r="BV296" s="87" t="str">
        <f>IF(ISBLANK(G296),"",VLOOKUP(G296,Key!$G$3:$H$6,2,FALSE))</f>
        <v/>
      </c>
      <c r="BW296" s="87" t="str">
        <f>IF(ISBLANK(I296),"",VLOOKUP(I296,Key!$G$3:$H$6,2,FALSE))</f>
        <v/>
      </c>
      <c r="BX296" s="87" t="str">
        <f>IF(ISBLANK(K296),"",VLOOKUP(K296,Key!$G$3:$H$6,2,FALSE))</f>
        <v/>
      </c>
      <c r="BY296" s="87" t="str">
        <f>IF(ISBLANK(M296),"",VLOOKUP(M296,Key!$G$3:$H$6,2,FALSE))</f>
        <v/>
      </c>
      <c r="BZ296" s="87" t="str">
        <f>IF(ISBLANK(O296),"",VLOOKUP(O296,Key!$G$3:$H$6,2,FALSE))</f>
        <v/>
      </c>
      <c r="CA296" s="87" t="str">
        <f>IF(ISBLANK(Q296),"",VLOOKUP(Q296,Key!$G$3:$H$6,2,FALSE))</f>
        <v/>
      </c>
      <c r="CB296" s="87" t="str">
        <f>IF(ISBLANK(S296),"",VLOOKUP(S296,Key!$G$3:$H$6,2,FALSE))</f>
        <v/>
      </c>
      <c r="CC296" s="87" t="str">
        <f>IF(ISBLANK(U296),"",VLOOKUP(U296,Key!$G$3:$H$6,2,FALSE))</f>
        <v/>
      </c>
      <c r="CD296" s="87" t="str">
        <f>IF(ISBLANK(W296),"",VLOOKUP(W296,Key!$G$3:$H$6,2,FALSE))</f>
        <v/>
      </c>
      <c r="CE296" s="87" t="str">
        <f>IF(ISBLANK(Y296),"",VLOOKUP(Y296,Key!$G$3:$H$6,2,FALSE))</f>
        <v/>
      </c>
      <c r="CF296" s="87" t="str">
        <f>IF(ISBLANK(AA296),"",VLOOKUP(AA296,Key!$G$3:$H$6,2,FALSE))</f>
        <v/>
      </c>
      <c r="CG296" s="87" t="str">
        <f>IF(ISBLANK(AC296),"",VLOOKUP(AC296,Key!$G$3:$H$6,2,FALSE))</f>
        <v/>
      </c>
      <c r="CH296" s="87" t="str">
        <f>IF(ISBLANK(AE296),"",VLOOKUP(AE296,Key!$G$3:$H$6,2,FALSE))</f>
        <v/>
      </c>
      <c r="CI296" s="87" t="str">
        <f>IF(ISBLANK(AG296),"",VLOOKUP(AG296,Key!$G$3:$H$6,2,FALSE))</f>
        <v/>
      </c>
      <c r="CJ296" s="87" t="str">
        <f>IF(ISBLANK(AI296),"",VLOOKUP(AI296,Key!$G$3:$H$6,2,FALSE))</f>
        <v/>
      </c>
      <c r="CK296" s="87" t="str">
        <f>IF(ISBLANK(AK296),"",VLOOKUP(AK296,Key!$G$3:$H$6,2,FALSE))</f>
        <v/>
      </c>
      <c r="CL296" s="87" t="str">
        <f>IF(ISBLANK(AM296),"",VLOOKUP(AM296,Key!$G$3:$H$6,2,FALSE))</f>
        <v/>
      </c>
      <c r="CM296" s="87" t="str">
        <f>IF(ISBLANK(AO296),"",VLOOKUP(AO296,Key!$G$3:$H$6,2,FALSE))</f>
        <v/>
      </c>
      <c r="CN296" s="87" t="str">
        <f>IF(ISBLANK(AQ296),"",VLOOKUP(AQ296,Key!$G$3:$H$6,2,FALSE))</f>
        <v/>
      </c>
      <c r="CO296" s="87" t="str">
        <f>IF(ISBLANK(AS296),"",VLOOKUP(AS296,Key!$G$3:$H$6,2,FALSE))</f>
        <v/>
      </c>
      <c r="CP296" s="87" t="str">
        <f>IF(ISBLANK(AU296),"",VLOOKUP(AU296,Key!$G$3:$H$6,2,FALSE))</f>
        <v/>
      </c>
      <c r="CQ296" s="87" t="str">
        <f>IF(ISBLANK(AW296),"",VLOOKUP(AW296,Key!$G$3:$H$6,2,FALSE))</f>
        <v/>
      </c>
      <c r="CR296" s="87" t="str">
        <f>IF(ISBLANK(AY296),"",VLOOKUP(AY296,Key!$G$3:$H$6,2,FALSE))</f>
        <v/>
      </c>
      <c r="CS296" s="87" t="str">
        <f>IF(ISBLANK(BA296),"",VLOOKUP(BA296,Key!$G$3:$H$6,2,FALSE))</f>
        <v/>
      </c>
      <c r="CT296" s="87" t="str">
        <f>IF(ISBLANK(BC296),"",VLOOKUP(BC296,Key!$G$3:$H$6,2,FALSE))</f>
        <v/>
      </c>
      <c r="CU296" s="87" t="str">
        <f>IF(ISBLANK(BE296),"",VLOOKUP(BE296,Key!$G$3:$H$6,2,FALSE))</f>
        <v/>
      </c>
      <c r="CV296" s="87" t="str">
        <f>IF(ISBLANK(BG296),"",VLOOKUP(BG296,Key!$G$3:$H$6,2,FALSE))</f>
        <v/>
      </c>
      <c r="CW296" s="87" t="str">
        <f>IF(ISBLANK(BI296),"",VLOOKUP(BI296,Key!$G$3:$H$6,2,FALSE))</f>
        <v/>
      </c>
      <c r="CX296" s="87" t="str">
        <f>IF(ISBLANK(BK296),"",VLOOKUP(BK296,Key!$G$3:$H$6,2,FALSE))</f>
        <v/>
      </c>
      <c r="CY296" s="87" t="str">
        <f>IF(ISBLANK(BM296),"",VLOOKUP(BM296,Key!$G$3:$H$6,2,FALSE))</f>
        <v/>
      </c>
      <c r="CZ296" s="87" t="str">
        <f>IF(ISBLANK(BO296),"",VLOOKUP(BO296,Key!$G$3:$H$6,2,FALSE))</f>
        <v/>
      </c>
    </row>
    <row r="297" spans="1:104" x14ac:dyDescent="0.35">
      <c r="A297" s="134"/>
      <c r="B297" s="137"/>
      <c r="C297" s="29" t="s">
        <v>414</v>
      </c>
      <c r="D297" s="45"/>
      <c r="E297" s="46"/>
      <c r="F297" s="46"/>
      <c r="G297" s="48"/>
      <c r="H297" s="45"/>
      <c r="I297" s="47"/>
      <c r="J297" s="46"/>
      <c r="K297" s="47"/>
      <c r="L297" s="46"/>
      <c r="M297" s="48"/>
      <c r="N297" s="45"/>
      <c r="O297" s="47"/>
      <c r="P297" s="46"/>
      <c r="Q297" s="47"/>
      <c r="R297" s="46"/>
      <c r="S297" s="48"/>
      <c r="T297" s="45"/>
      <c r="U297" s="47"/>
      <c r="V297" s="46"/>
      <c r="W297" s="47"/>
      <c r="X297" s="46"/>
      <c r="Y297" s="48"/>
      <c r="Z297" s="45"/>
      <c r="AA297" s="47"/>
      <c r="AB297" s="46"/>
      <c r="AC297" s="47"/>
      <c r="AD297" s="46"/>
      <c r="AE297" s="48"/>
      <c r="AF297" s="45"/>
      <c r="AG297" s="47"/>
      <c r="AH297" s="46"/>
      <c r="AI297" s="47"/>
      <c r="AJ297" s="46"/>
      <c r="AK297" s="48"/>
      <c r="AL297" s="45"/>
      <c r="AM297" s="47"/>
      <c r="AN297" s="46"/>
      <c r="AO297" s="47"/>
      <c r="AP297" s="46"/>
      <c r="AQ297" s="48"/>
      <c r="AR297" s="45"/>
      <c r="AS297" s="47"/>
      <c r="AT297" s="46"/>
      <c r="AU297" s="47"/>
      <c r="AV297" s="46"/>
      <c r="AW297" s="48"/>
      <c r="AX297" s="45"/>
      <c r="AY297" s="47"/>
      <c r="AZ297" s="46"/>
      <c r="BA297" s="47"/>
      <c r="BB297" s="46"/>
      <c r="BC297" s="48"/>
      <c r="BD297" s="45"/>
      <c r="BE297" s="47"/>
      <c r="BF297" s="46"/>
      <c r="BG297" s="47"/>
      <c r="BH297" s="46"/>
      <c r="BI297" s="48"/>
      <c r="BJ297" s="45"/>
      <c r="BK297" s="47"/>
      <c r="BL297" s="46"/>
      <c r="BM297" s="47"/>
      <c r="BN297" s="46"/>
      <c r="BO297" s="48"/>
      <c r="BP297" s="79">
        <f>Properties!$C$5</f>
        <v>0</v>
      </c>
      <c r="BQ297" s="84" t="s">
        <v>402</v>
      </c>
      <c r="BR297" s="80" t="s">
        <v>404</v>
      </c>
      <c r="BS297" s="80">
        <f t="shared" si="15"/>
        <v>0</v>
      </c>
      <c r="BT297" s="80">
        <f t="shared" si="16"/>
        <v>0</v>
      </c>
      <c r="BU297" s="80">
        <f t="shared" si="17"/>
        <v>0</v>
      </c>
      <c r="BV297" s="87" t="str">
        <f>IF(ISBLANK(G297),"",VLOOKUP(G297,Key!$G$3:$H$6,2,FALSE))</f>
        <v/>
      </c>
      <c r="BW297" s="87" t="str">
        <f>IF(ISBLANK(I297),"",VLOOKUP(I297,Key!$G$3:$H$6,2,FALSE))</f>
        <v/>
      </c>
      <c r="BX297" s="87" t="str">
        <f>IF(ISBLANK(K297),"",VLOOKUP(K297,Key!$G$3:$H$6,2,FALSE))</f>
        <v/>
      </c>
      <c r="BY297" s="87" t="str">
        <f>IF(ISBLANK(M297),"",VLOOKUP(M297,Key!$G$3:$H$6,2,FALSE))</f>
        <v/>
      </c>
      <c r="BZ297" s="87" t="str">
        <f>IF(ISBLANK(O297),"",VLOOKUP(O297,Key!$G$3:$H$6,2,FALSE))</f>
        <v/>
      </c>
      <c r="CA297" s="87" t="str">
        <f>IF(ISBLANK(Q297),"",VLOOKUP(Q297,Key!$G$3:$H$6,2,FALSE))</f>
        <v/>
      </c>
      <c r="CB297" s="87" t="str">
        <f>IF(ISBLANK(S297),"",VLOOKUP(S297,Key!$G$3:$H$6,2,FALSE))</f>
        <v/>
      </c>
      <c r="CC297" s="87" t="str">
        <f>IF(ISBLANK(U297),"",VLOOKUP(U297,Key!$G$3:$H$6,2,FALSE))</f>
        <v/>
      </c>
      <c r="CD297" s="87" t="str">
        <f>IF(ISBLANK(W297),"",VLOOKUP(W297,Key!$G$3:$H$6,2,FALSE))</f>
        <v/>
      </c>
      <c r="CE297" s="87" t="str">
        <f>IF(ISBLANK(Y297),"",VLOOKUP(Y297,Key!$G$3:$H$6,2,FALSE))</f>
        <v/>
      </c>
      <c r="CF297" s="87" t="str">
        <f>IF(ISBLANK(AA297),"",VLOOKUP(AA297,Key!$G$3:$H$6,2,FALSE))</f>
        <v/>
      </c>
      <c r="CG297" s="87" t="str">
        <f>IF(ISBLANK(AC297),"",VLOOKUP(AC297,Key!$G$3:$H$6,2,FALSE))</f>
        <v/>
      </c>
      <c r="CH297" s="87" t="str">
        <f>IF(ISBLANK(AE297),"",VLOOKUP(AE297,Key!$G$3:$H$6,2,FALSE))</f>
        <v/>
      </c>
      <c r="CI297" s="87" t="str">
        <f>IF(ISBLANK(AG297),"",VLOOKUP(AG297,Key!$G$3:$H$6,2,FALSE))</f>
        <v/>
      </c>
      <c r="CJ297" s="87" t="str">
        <f>IF(ISBLANK(AI297),"",VLOOKUP(AI297,Key!$G$3:$H$6,2,FALSE))</f>
        <v/>
      </c>
      <c r="CK297" s="87" t="str">
        <f>IF(ISBLANK(AK297),"",VLOOKUP(AK297,Key!$G$3:$H$6,2,FALSE))</f>
        <v/>
      </c>
      <c r="CL297" s="87" t="str">
        <f>IF(ISBLANK(AM297),"",VLOOKUP(AM297,Key!$G$3:$H$6,2,FALSE))</f>
        <v/>
      </c>
      <c r="CM297" s="87" t="str">
        <f>IF(ISBLANK(AO297),"",VLOOKUP(AO297,Key!$G$3:$H$6,2,FALSE))</f>
        <v/>
      </c>
      <c r="CN297" s="87" t="str">
        <f>IF(ISBLANK(AQ297),"",VLOOKUP(AQ297,Key!$G$3:$H$6,2,FALSE))</f>
        <v/>
      </c>
      <c r="CO297" s="87" t="str">
        <f>IF(ISBLANK(AS297),"",VLOOKUP(AS297,Key!$G$3:$H$6,2,FALSE))</f>
        <v/>
      </c>
      <c r="CP297" s="87" t="str">
        <f>IF(ISBLANK(AU297),"",VLOOKUP(AU297,Key!$G$3:$H$6,2,FALSE))</f>
        <v/>
      </c>
      <c r="CQ297" s="87" t="str">
        <f>IF(ISBLANK(AW297),"",VLOOKUP(AW297,Key!$G$3:$H$6,2,FALSE))</f>
        <v/>
      </c>
      <c r="CR297" s="87" t="str">
        <f>IF(ISBLANK(AY297),"",VLOOKUP(AY297,Key!$G$3:$H$6,2,FALSE))</f>
        <v/>
      </c>
      <c r="CS297" s="87" t="str">
        <f>IF(ISBLANK(BA297),"",VLOOKUP(BA297,Key!$G$3:$H$6,2,FALSE))</f>
        <v/>
      </c>
      <c r="CT297" s="87" t="str">
        <f>IF(ISBLANK(BC297),"",VLOOKUP(BC297,Key!$G$3:$H$6,2,FALSE))</f>
        <v/>
      </c>
      <c r="CU297" s="87" t="str">
        <f>IF(ISBLANK(BE297),"",VLOOKUP(BE297,Key!$G$3:$H$6,2,FALSE))</f>
        <v/>
      </c>
      <c r="CV297" s="87" t="str">
        <f>IF(ISBLANK(BG297),"",VLOOKUP(BG297,Key!$G$3:$H$6,2,FALSE))</f>
        <v/>
      </c>
      <c r="CW297" s="87" t="str">
        <f>IF(ISBLANK(BI297),"",VLOOKUP(BI297,Key!$G$3:$H$6,2,FALSE))</f>
        <v/>
      </c>
      <c r="CX297" s="87" t="str">
        <f>IF(ISBLANK(BK297),"",VLOOKUP(BK297,Key!$G$3:$H$6,2,FALSE))</f>
        <v/>
      </c>
      <c r="CY297" s="87" t="str">
        <f>IF(ISBLANK(BM297),"",VLOOKUP(BM297,Key!$G$3:$H$6,2,FALSE))</f>
        <v/>
      </c>
      <c r="CZ297" s="87" t="str">
        <f>IF(ISBLANK(BO297),"",VLOOKUP(BO297,Key!$G$3:$H$6,2,FALSE))</f>
        <v/>
      </c>
    </row>
    <row r="298" spans="1:104" ht="29" x14ac:dyDescent="0.35">
      <c r="A298" s="134"/>
      <c r="B298" s="137"/>
      <c r="C298" s="29" t="s">
        <v>415</v>
      </c>
      <c r="D298" s="45"/>
      <c r="E298" s="46"/>
      <c r="F298" s="46"/>
      <c r="G298" s="48"/>
      <c r="H298" s="45"/>
      <c r="I298" s="47"/>
      <c r="J298" s="46"/>
      <c r="K298" s="47"/>
      <c r="L298" s="46"/>
      <c r="M298" s="48"/>
      <c r="N298" s="45"/>
      <c r="O298" s="47"/>
      <c r="P298" s="46"/>
      <c r="Q298" s="47"/>
      <c r="R298" s="46"/>
      <c r="S298" s="48"/>
      <c r="T298" s="45"/>
      <c r="U298" s="47"/>
      <c r="V298" s="46"/>
      <c r="W298" s="47"/>
      <c r="X298" s="46"/>
      <c r="Y298" s="48"/>
      <c r="Z298" s="45"/>
      <c r="AA298" s="47"/>
      <c r="AB298" s="46"/>
      <c r="AC298" s="47"/>
      <c r="AD298" s="46"/>
      <c r="AE298" s="48"/>
      <c r="AF298" s="45"/>
      <c r="AG298" s="47"/>
      <c r="AH298" s="46"/>
      <c r="AI298" s="47"/>
      <c r="AJ298" s="46"/>
      <c r="AK298" s="48"/>
      <c r="AL298" s="45"/>
      <c r="AM298" s="47"/>
      <c r="AN298" s="46"/>
      <c r="AO298" s="47"/>
      <c r="AP298" s="46"/>
      <c r="AQ298" s="48"/>
      <c r="AR298" s="45"/>
      <c r="AS298" s="47"/>
      <c r="AT298" s="46"/>
      <c r="AU298" s="47"/>
      <c r="AV298" s="46"/>
      <c r="AW298" s="48"/>
      <c r="AX298" s="45"/>
      <c r="AY298" s="47"/>
      <c r="AZ298" s="46"/>
      <c r="BA298" s="47"/>
      <c r="BB298" s="46"/>
      <c r="BC298" s="48"/>
      <c r="BD298" s="45"/>
      <c r="BE298" s="47"/>
      <c r="BF298" s="46"/>
      <c r="BG298" s="47"/>
      <c r="BH298" s="46"/>
      <c r="BI298" s="48"/>
      <c r="BJ298" s="45"/>
      <c r="BK298" s="47"/>
      <c r="BL298" s="46"/>
      <c r="BM298" s="47"/>
      <c r="BN298" s="46"/>
      <c r="BO298" s="48"/>
      <c r="BP298" s="79">
        <f>Properties!$C$5</f>
        <v>0</v>
      </c>
      <c r="BQ298" s="84" t="s">
        <v>402</v>
      </c>
      <c r="BR298" s="80" t="s">
        <v>404</v>
      </c>
      <c r="BS298" s="80">
        <f t="shared" si="15"/>
        <v>0</v>
      </c>
      <c r="BT298" s="80">
        <f t="shared" si="16"/>
        <v>0</v>
      </c>
      <c r="BU298" s="80">
        <f t="shared" si="17"/>
        <v>0</v>
      </c>
      <c r="BV298" s="87" t="str">
        <f>IF(ISBLANK(G298),"",VLOOKUP(G298,Key!$G$3:$H$6,2,FALSE))</f>
        <v/>
      </c>
      <c r="BW298" s="87" t="str">
        <f>IF(ISBLANK(I298),"",VLOOKUP(I298,Key!$G$3:$H$6,2,FALSE))</f>
        <v/>
      </c>
      <c r="BX298" s="87" t="str">
        <f>IF(ISBLANK(K298),"",VLOOKUP(K298,Key!$G$3:$H$6,2,FALSE))</f>
        <v/>
      </c>
      <c r="BY298" s="87" t="str">
        <f>IF(ISBLANK(M298),"",VLOOKUP(M298,Key!$G$3:$H$6,2,FALSE))</f>
        <v/>
      </c>
      <c r="BZ298" s="87" t="str">
        <f>IF(ISBLANK(O298),"",VLOOKUP(O298,Key!$G$3:$H$6,2,FALSE))</f>
        <v/>
      </c>
      <c r="CA298" s="87" t="str">
        <f>IF(ISBLANK(Q298),"",VLOOKUP(Q298,Key!$G$3:$H$6,2,FALSE))</f>
        <v/>
      </c>
      <c r="CB298" s="87" t="str">
        <f>IF(ISBLANK(S298),"",VLOOKUP(S298,Key!$G$3:$H$6,2,FALSE))</f>
        <v/>
      </c>
      <c r="CC298" s="87" t="str">
        <f>IF(ISBLANK(U298),"",VLOOKUP(U298,Key!$G$3:$H$6,2,FALSE))</f>
        <v/>
      </c>
      <c r="CD298" s="87" t="str">
        <f>IF(ISBLANK(W298),"",VLOOKUP(W298,Key!$G$3:$H$6,2,FALSE))</f>
        <v/>
      </c>
      <c r="CE298" s="87" t="str">
        <f>IF(ISBLANK(Y298),"",VLOOKUP(Y298,Key!$G$3:$H$6,2,FALSE))</f>
        <v/>
      </c>
      <c r="CF298" s="87" t="str">
        <f>IF(ISBLANK(AA298),"",VLOOKUP(AA298,Key!$G$3:$H$6,2,FALSE))</f>
        <v/>
      </c>
      <c r="CG298" s="87" t="str">
        <f>IF(ISBLANK(AC298),"",VLOOKUP(AC298,Key!$G$3:$H$6,2,FALSE))</f>
        <v/>
      </c>
      <c r="CH298" s="87" t="str">
        <f>IF(ISBLANK(AE298),"",VLOOKUP(AE298,Key!$G$3:$H$6,2,FALSE))</f>
        <v/>
      </c>
      <c r="CI298" s="87" t="str">
        <f>IF(ISBLANK(AG298),"",VLOOKUP(AG298,Key!$G$3:$H$6,2,FALSE))</f>
        <v/>
      </c>
      <c r="CJ298" s="87" t="str">
        <f>IF(ISBLANK(AI298),"",VLOOKUP(AI298,Key!$G$3:$H$6,2,FALSE))</f>
        <v/>
      </c>
      <c r="CK298" s="87" t="str">
        <f>IF(ISBLANK(AK298),"",VLOOKUP(AK298,Key!$G$3:$H$6,2,FALSE))</f>
        <v/>
      </c>
      <c r="CL298" s="87" t="str">
        <f>IF(ISBLANK(AM298),"",VLOOKUP(AM298,Key!$G$3:$H$6,2,FALSE))</f>
        <v/>
      </c>
      <c r="CM298" s="87" t="str">
        <f>IF(ISBLANK(AO298),"",VLOOKUP(AO298,Key!$G$3:$H$6,2,FALSE))</f>
        <v/>
      </c>
      <c r="CN298" s="87" t="str">
        <f>IF(ISBLANK(AQ298),"",VLOOKUP(AQ298,Key!$G$3:$H$6,2,FALSE))</f>
        <v/>
      </c>
      <c r="CO298" s="87" t="str">
        <f>IF(ISBLANK(AS298),"",VLOOKUP(AS298,Key!$G$3:$H$6,2,FALSE))</f>
        <v/>
      </c>
      <c r="CP298" s="87" t="str">
        <f>IF(ISBLANK(AU298),"",VLOOKUP(AU298,Key!$G$3:$H$6,2,FALSE))</f>
        <v/>
      </c>
      <c r="CQ298" s="87" t="str">
        <f>IF(ISBLANK(AW298),"",VLOOKUP(AW298,Key!$G$3:$H$6,2,FALSE))</f>
        <v/>
      </c>
      <c r="CR298" s="87" t="str">
        <f>IF(ISBLANK(AY298),"",VLOOKUP(AY298,Key!$G$3:$H$6,2,FALSE))</f>
        <v/>
      </c>
      <c r="CS298" s="87" t="str">
        <f>IF(ISBLANK(BA298),"",VLOOKUP(BA298,Key!$G$3:$H$6,2,FALSE))</f>
        <v/>
      </c>
      <c r="CT298" s="87" t="str">
        <f>IF(ISBLANK(BC298),"",VLOOKUP(BC298,Key!$G$3:$H$6,2,FALSE))</f>
        <v/>
      </c>
      <c r="CU298" s="87" t="str">
        <f>IF(ISBLANK(BE298),"",VLOOKUP(BE298,Key!$G$3:$H$6,2,FALSE))</f>
        <v/>
      </c>
      <c r="CV298" s="87" t="str">
        <f>IF(ISBLANK(BG298),"",VLOOKUP(BG298,Key!$G$3:$H$6,2,FALSE))</f>
        <v/>
      </c>
      <c r="CW298" s="87" t="str">
        <f>IF(ISBLANK(BI298),"",VLOOKUP(BI298,Key!$G$3:$H$6,2,FALSE))</f>
        <v/>
      </c>
      <c r="CX298" s="87" t="str">
        <f>IF(ISBLANK(BK298),"",VLOOKUP(BK298,Key!$G$3:$H$6,2,FALSE))</f>
        <v/>
      </c>
      <c r="CY298" s="87" t="str">
        <f>IF(ISBLANK(BM298),"",VLOOKUP(BM298,Key!$G$3:$H$6,2,FALSE))</f>
        <v/>
      </c>
      <c r="CZ298" s="87" t="str">
        <f>IF(ISBLANK(BO298),"",VLOOKUP(BO298,Key!$G$3:$H$6,2,FALSE))</f>
        <v/>
      </c>
    </row>
    <row r="299" spans="1:104" ht="18" customHeight="1" x14ac:dyDescent="0.35">
      <c r="A299" s="134"/>
      <c r="B299" s="137"/>
      <c r="C299" s="29" t="s">
        <v>416</v>
      </c>
      <c r="D299" s="45"/>
      <c r="E299" s="46"/>
      <c r="F299" s="46"/>
      <c r="G299" s="48"/>
      <c r="H299" s="45"/>
      <c r="I299" s="47"/>
      <c r="J299" s="46"/>
      <c r="K299" s="47"/>
      <c r="L299" s="46"/>
      <c r="M299" s="48"/>
      <c r="N299" s="45"/>
      <c r="O299" s="47"/>
      <c r="P299" s="46"/>
      <c r="Q299" s="47"/>
      <c r="R299" s="46"/>
      <c r="S299" s="48"/>
      <c r="T299" s="45"/>
      <c r="U299" s="47"/>
      <c r="V299" s="46"/>
      <c r="W299" s="47"/>
      <c r="X299" s="46"/>
      <c r="Y299" s="48"/>
      <c r="Z299" s="45"/>
      <c r="AA299" s="47"/>
      <c r="AB299" s="46"/>
      <c r="AC299" s="47"/>
      <c r="AD299" s="46"/>
      <c r="AE299" s="48"/>
      <c r="AF299" s="45"/>
      <c r="AG299" s="47"/>
      <c r="AH299" s="46"/>
      <c r="AI299" s="47"/>
      <c r="AJ299" s="46"/>
      <c r="AK299" s="48"/>
      <c r="AL299" s="45"/>
      <c r="AM299" s="47"/>
      <c r="AN299" s="46"/>
      <c r="AO299" s="47"/>
      <c r="AP299" s="46"/>
      <c r="AQ299" s="48"/>
      <c r="AR299" s="45"/>
      <c r="AS299" s="47"/>
      <c r="AT299" s="46"/>
      <c r="AU299" s="47"/>
      <c r="AV299" s="46"/>
      <c r="AW299" s="48"/>
      <c r="AX299" s="45"/>
      <c r="AY299" s="47"/>
      <c r="AZ299" s="46"/>
      <c r="BA299" s="47"/>
      <c r="BB299" s="46"/>
      <c r="BC299" s="48"/>
      <c r="BD299" s="45"/>
      <c r="BE299" s="47"/>
      <c r="BF299" s="46"/>
      <c r="BG299" s="47"/>
      <c r="BH299" s="46"/>
      <c r="BI299" s="48"/>
      <c r="BJ299" s="45"/>
      <c r="BK299" s="47"/>
      <c r="BL299" s="46"/>
      <c r="BM299" s="47"/>
      <c r="BN299" s="46"/>
      <c r="BO299" s="48"/>
      <c r="BP299" s="79">
        <f>Properties!$C$5</f>
        <v>0</v>
      </c>
      <c r="BQ299" s="84" t="s">
        <v>402</v>
      </c>
      <c r="BR299" s="80" t="s">
        <v>404</v>
      </c>
      <c r="BS299" s="80">
        <f t="shared" si="15"/>
        <v>0</v>
      </c>
      <c r="BT299" s="80">
        <f t="shared" si="16"/>
        <v>0</v>
      </c>
      <c r="BU299" s="80">
        <f t="shared" si="17"/>
        <v>0</v>
      </c>
      <c r="BV299" s="87" t="str">
        <f>IF(ISBLANK(G299),"",VLOOKUP(G299,Key!$G$3:$H$6,2,FALSE))</f>
        <v/>
      </c>
      <c r="BW299" s="87" t="str">
        <f>IF(ISBLANK(I299),"",VLOOKUP(I299,Key!$G$3:$H$6,2,FALSE))</f>
        <v/>
      </c>
      <c r="BX299" s="87" t="str">
        <f>IF(ISBLANK(K299),"",VLOOKUP(K299,Key!$G$3:$H$6,2,FALSE))</f>
        <v/>
      </c>
      <c r="BY299" s="87" t="str">
        <f>IF(ISBLANK(M299),"",VLOOKUP(M299,Key!$G$3:$H$6,2,FALSE))</f>
        <v/>
      </c>
      <c r="BZ299" s="87" t="str">
        <f>IF(ISBLANK(O299),"",VLOOKUP(O299,Key!$G$3:$H$6,2,FALSE))</f>
        <v/>
      </c>
      <c r="CA299" s="87" t="str">
        <f>IF(ISBLANK(Q299),"",VLOOKUP(Q299,Key!$G$3:$H$6,2,FALSE))</f>
        <v/>
      </c>
      <c r="CB299" s="87" t="str">
        <f>IF(ISBLANK(S299),"",VLOOKUP(S299,Key!$G$3:$H$6,2,FALSE))</f>
        <v/>
      </c>
      <c r="CC299" s="87" t="str">
        <f>IF(ISBLANK(U299),"",VLOOKUP(U299,Key!$G$3:$H$6,2,FALSE))</f>
        <v/>
      </c>
      <c r="CD299" s="87" t="str">
        <f>IF(ISBLANK(W299),"",VLOOKUP(W299,Key!$G$3:$H$6,2,FALSE))</f>
        <v/>
      </c>
      <c r="CE299" s="87" t="str">
        <f>IF(ISBLANK(Y299),"",VLOOKUP(Y299,Key!$G$3:$H$6,2,FALSE))</f>
        <v/>
      </c>
      <c r="CF299" s="87" t="str">
        <f>IF(ISBLANK(AA299),"",VLOOKUP(AA299,Key!$G$3:$H$6,2,FALSE))</f>
        <v/>
      </c>
      <c r="CG299" s="87" t="str">
        <f>IF(ISBLANK(AC299),"",VLOOKUP(AC299,Key!$G$3:$H$6,2,FALSE))</f>
        <v/>
      </c>
      <c r="CH299" s="87" t="str">
        <f>IF(ISBLANK(AE299),"",VLOOKUP(AE299,Key!$G$3:$H$6,2,FALSE))</f>
        <v/>
      </c>
      <c r="CI299" s="87" t="str">
        <f>IF(ISBLANK(AG299),"",VLOOKUP(AG299,Key!$G$3:$H$6,2,FALSE))</f>
        <v/>
      </c>
      <c r="CJ299" s="87" t="str">
        <f>IF(ISBLANK(AI299),"",VLOOKUP(AI299,Key!$G$3:$H$6,2,FALSE))</f>
        <v/>
      </c>
      <c r="CK299" s="87" t="str">
        <f>IF(ISBLANK(AK299),"",VLOOKUP(AK299,Key!$G$3:$H$6,2,FALSE))</f>
        <v/>
      </c>
      <c r="CL299" s="87" t="str">
        <f>IF(ISBLANK(AM299),"",VLOOKUP(AM299,Key!$G$3:$H$6,2,FALSE))</f>
        <v/>
      </c>
      <c r="CM299" s="87" t="str">
        <f>IF(ISBLANK(AO299),"",VLOOKUP(AO299,Key!$G$3:$H$6,2,FALSE))</f>
        <v/>
      </c>
      <c r="CN299" s="87" t="str">
        <f>IF(ISBLANK(AQ299),"",VLOOKUP(AQ299,Key!$G$3:$H$6,2,FALSE))</f>
        <v/>
      </c>
      <c r="CO299" s="87" t="str">
        <f>IF(ISBLANK(AS299),"",VLOOKUP(AS299,Key!$G$3:$H$6,2,FALSE))</f>
        <v/>
      </c>
      <c r="CP299" s="87" t="str">
        <f>IF(ISBLANK(AU299),"",VLOOKUP(AU299,Key!$G$3:$H$6,2,FALSE))</f>
        <v/>
      </c>
      <c r="CQ299" s="87" t="str">
        <f>IF(ISBLANK(AW299),"",VLOOKUP(AW299,Key!$G$3:$H$6,2,FALSE))</f>
        <v/>
      </c>
      <c r="CR299" s="87" t="str">
        <f>IF(ISBLANK(AY299),"",VLOOKUP(AY299,Key!$G$3:$H$6,2,FALSE))</f>
        <v/>
      </c>
      <c r="CS299" s="87" t="str">
        <f>IF(ISBLANK(BA299),"",VLOOKUP(BA299,Key!$G$3:$H$6,2,FALSE))</f>
        <v/>
      </c>
      <c r="CT299" s="87" t="str">
        <f>IF(ISBLANK(BC299),"",VLOOKUP(BC299,Key!$G$3:$H$6,2,FALSE))</f>
        <v/>
      </c>
      <c r="CU299" s="87" t="str">
        <f>IF(ISBLANK(BE299),"",VLOOKUP(BE299,Key!$G$3:$H$6,2,FALSE))</f>
        <v/>
      </c>
      <c r="CV299" s="87" t="str">
        <f>IF(ISBLANK(BG299),"",VLOOKUP(BG299,Key!$G$3:$H$6,2,FALSE))</f>
        <v/>
      </c>
      <c r="CW299" s="87" t="str">
        <f>IF(ISBLANK(BI299),"",VLOOKUP(BI299,Key!$G$3:$H$6,2,FALSE))</f>
        <v/>
      </c>
      <c r="CX299" s="87" t="str">
        <f>IF(ISBLANK(BK299),"",VLOOKUP(BK299,Key!$G$3:$H$6,2,FALSE))</f>
        <v/>
      </c>
      <c r="CY299" s="87" t="str">
        <f>IF(ISBLANK(BM299),"",VLOOKUP(BM299,Key!$G$3:$H$6,2,FALSE))</f>
        <v/>
      </c>
      <c r="CZ299" s="87" t="str">
        <f>IF(ISBLANK(BO299),"",VLOOKUP(BO299,Key!$G$3:$H$6,2,FALSE))</f>
        <v/>
      </c>
    </row>
    <row r="300" spans="1:104" x14ac:dyDescent="0.35">
      <c r="A300" s="134"/>
      <c r="B300" s="137"/>
      <c r="C300" s="29" t="s">
        <v>417</v>
      </c>
      <c r="D300" s="45"/>
      <c r="E300" s="46"/>
      <c r="F300" s="46"/>
      <c r="G300" s="48"/>
      <c r="H300" s="45"/>
      <c r="I300" s="47"/>
      <c r="J300" s="46"/>
      <c r="K300" s="47"/>
      <c r="L300" s="46"/>
      <c r="M300" s="48"/>
      <c r="N300" s="45"/>
      <c r="O300" s="47"/>
      <c r="P300" s="46"/>
      <c r="Q300" s="47"/>
      <c r="R300" s="46"/>
      <c r="S300" s="48"/>
      <c r="T300" s="45"/>
      <c r="U300" s="47"/>
      <c r="V300" s="46"/>
      <c r="W300" s="47"/>
      <c r="X300" s="46"/>
      <c r="Y300" s="48"/>
      <c r="Z300" s="45"/>
      <c r="AA300" s="47"/>
      <c r="AB300" s="46"/>
      <c r="AC300" s="47"/>
      <c r="AD300" s="46"/>
      <c r="AE300" s="48"/>
      <c r="AF300" s="45"/>
      <c r="AG300" s="47"/>
      <c r="AH300" s="46"/>
      <c r="AI300" s="47"/>
      <c r="AJ300" s="46"/>
      <c r="AK300" s="48"/>
      <c r="AL300" s="45"/>
      <c r="AM300" s="47"/>
      <c r="AN300" s="46"/>
      <c r="AO300" s="47"/>
      <c r="AP300" s="46"/>
      <c r="AQ300" s="48"/>
      <c r="AR300" s="45"/>
      <c r="AS300" s="47"/>
      <c r="AT300" s="46"/>
      <c r="AU300" s="47"/>
      <c r="AV300" s="46"/>
      <c r="AW300" s="48"/>
      <c r="AX300" s="45"/>
      <c r="AY300" s="47"/>
      <c r="AZ300" s="46"/>
      <c r="BA300" s="47"/>
      <c r="BB300" s="46"/>
      <c r="BC300" s="48"/>
      <c r="BD300" s="45"/>
      <c r="BE300" s="47"/>
      <c r="BF300" s="46"/>
      <c r="BG300" s="47"/>
      <c r="BH300" s="46"/>
      <c r="BI300" s="48"/>
      <c r="BJ300" s="45"/>
      <c r="BK300" s="47"/>
      <c r="BL300" s="46"/>
      <c r="BM300" s="47"/>
      <c r="BN300" s="46"/>
      <c r="BO300" s="48"/>
      <c r="BP300" s="79">
        <f>Properties!$C$5</f>
        <v>0</v>
      </c>
      <c r="BQ300" s="84" t="s">
        <v>402</v>
      </c>
      <c r="BR300" s="80" t="s">
        <v>404</v>
      </c>
      <c r="BS300" s="80">
        <f t="shared" si="15"/>
        <v>0</v>
      </c>
      <c r="BT300" s="80">
        <f t="shared" si="16"/>
        <v>0</v>
      </c>
      <c r="BU300" s="80">
        <f t="shared" si="17"/>
        <v>0</v>
      </c>
      <c r="BV300" s="87" t="str">
        <f>IF(ISBLANK(G300),"",VLOOKUP(G300,Key!$G$3:$H$6,2,FALSE))</f>
        <v/>
      </c>
      <c r="BW300" s="87" t="str">
        <f>IF(ISBLANK(I300),"",VLOOKUP(I300,Key!$G$3:$H$6,2,FALSE))</f>
        <v/>
      </c>
      <c r="BX300" s="87" t="str">
        <f>IF(ISBLANK(K300),"",VLOOKUP(K300,Key!$G$3:$H$6,2,FALSE))</f>
        <v/>
      </c>
      <c r="BY300" s="87" t="str">
        <f>IF(ISBLANK(M300),"",VLOOKUP(M300,Key!$G$3:$H$6,2,FALSE))</f>
        <v/>
      </c>
      <c r="BZ300" s="87" t="str">
        <f>IF(ISBLANK(O300),"",VLOOKUP(O300,Key!$G$3:$H$6,2,FALSE))</f>
        <v/>
      </c>
      <c r="CA300" s="87" t="str">
        <f>IF(ISBLANK(Q300),"",VLOOKUP(Q300,Key!$G$3:$H$6,2,FALSE))</f>
        <v/>
      </c>
      <c r="CB300" s="87" t="str">
        <f>IF(ISBLANK(S300),"",VLOOKUP(S300,Key!$G$3:$H$6,2,FALSE))</f>
        <v/>
      </c>
      <c r="CC300" s="87" t="str">
        <f>IF(ISBLANK(U300),"",VLOOKUP(U300,Key!$G$3:$H$6,2,FALSE))</f>
        <v/>
      </c>
      <c r="CD300" s="87" t="str">
        <f>IF(ISBLANK(W300),"",VLOOKUP(W300,Key!$G$3:$H$6,2,FALSE))</f>
        <v/>
      </c>
      <c r="CE300" s="87" t="str">
        <f>IF(ISBLANK(Y300),"",VLOOKUP(Y300,Key!$G$3:$H$6,2,FALSE))</f>
        <v/>
      </c>
      <c r="CF300" s="87" t="str">
        <f>IF(ISBLANK(AA300),"",VLOOKUP(AA300,Key!$G$3:$H$6,2,FALSE))</f>
        <v/>
      </c>
      <c r="CG300" s="87" t="str">
        <f>IF(ISBLANK(AC300),"",VLOOKUP(AC300,Key!$G$3:$H$6,2,FALSE))</f>
        <v/>
      </c>
      <c r="CH300" s="87" t="str">
        <f>IF(ISBLANK(AE300),"",VLOOKUP(AE300,Key!$G$3:$H$6,2,FALSE))</f>
        <v/>
      </c>
      <c r="CI300" s="87" t="str">
        <f>IF(ISBLANK(AG300),"",VLOOKUP(AG300,Key!$G$3:$H$6,2,FALSE))</f>
        <v/>
      </c>
      <c r="CJ300" s="87" t="str">
        <f>IF(ISBLANK(AI300),"",VLOOKUP(AI300,Key!$G$3:$H$6,2,FALSE))</f>
        <v/>
      </c>
      <c r="CK300" s="87" t="str">
        <f>IF(ISBLANK(AK300),"",VLOOKUP(AK300,Key!$G$3:$H$6,2,FALSE))</f>
        <v/>
      </c>
      <c r="CL300" s="87" t="str">
        <f>IF(ISBLANK(AM300),"",VLOOKUP(AM300,Key!$G$3:$H$6,2,FALSE))</f>
        <v/>
      </c>
      <c r="CM300" s="87" t="str">
        <f>IF(ISBLANK(AO300),"",VLOOKUP(AO300,Key!$G$3:$H$6,2,FALSE))</f>
        <v/>
      </c>
      <c r="CN300" s="87" t="str">
        <f>IF(ISBLANK(AQ300),"",VLOOKUP(AQ300,Key!$G$3:$H$6,2,FALSE))</f>
        <v/>
      </c>
      <c r="CO300" s="87" t="str">
        <f>IF(ISBLANK(AS300),"",VLOOKUP(AS300,Key!$G$3:$H$6,2,FALSE))</f>
        <v/>
      </c>
      <c r="CP300" s="87" t="str">
        <f>IF(ISBLANK(AU300),"",VLOOKUP(AU300,Key!$G$3:$H$6,2,FALSE))</f>
        <v/>
      </c>
      <c r="CQ300" s="87" t="str">
        <f>IF(ISBLANK(AW300),"",VLOOKUP(AW300,Key!$G$3:$H$6,2,FALSE))</f>
        <v/>
      </c>
      <c r="CR300" s="87" t="str">
        <f>IF(ISBLANK(AY300),"",VLOOKUP(AY300,Key!$G$3:$H$6,2,FALSE))</f>
        <v/>
      </c>
      <c r="CS300" s="87" t="str">
        <f>IF(ISBLANK(BA300),"",VLOOKUP(BA300,Key!$G$3:$H$6,2,FALSE))</f>
        <v/>
      </c>
      <c r="CT300" s="87" t="str">
        <f>IF(ISBLANK(BC300),"",VLOOKUP(BC300,Key!$G$3:$H$6,2,FALSE))</f>
        <v/>
      </c>
      <c r="CU300" s="87" t="str">
        <f>IF(ISBLANK(BE300),"",VLOOKUP(BE300,Key!$G$3:$H$6,2,FALSE))</f>
        <v/>
      </c>
      <c r="CV300" s="87" t="str">
        <f>IF(ISBLANK(BG300),"",VLOOKUP(BG300,Key!$G$3:$H$6,2,FALSE))</f>
        <v/>
      </c>
      <c r="CW300" s="87" t="str">
        <f>IF(ISBLANK(BI300),"",VLOOKUP(BI300,Key!$G$3:$H$6,2,FALSE))</f>
        <v/>
      </c>
      <c r="CX300" s="87" t="str">
        <f>IF(ISBLANK(BK300),"",VLOOKUP(BK300,Key!$G$3:$H$6,2,FALSE))</f>
        <v/>
      </c>
      <c r="CY300" s="87" t="str">
        <f>IF(ISBLANK(BM300),"",VLOOKUP(BM300,Key!$G$3:$H$6,2,FALSE))</f>
        <v/>
      </c>
      <c r="CZ300" s="87" t="str">
        <f>IF(ISBLANK(BO300),"",VLOOKUP(BO300,Key!$G$3:$H$6,2,FALSE))</f>
        <v/>
      </c>
    </row>
    <row r="301" spans="1:104" x14ac:dyDescent="0.35">
      <c r="A301" s="134"/>
      <c r="B301" s="137"/>
      <c r="C301" s="29" t="s">
        <v>418</v>
      </c>
      <c r="D301" s="45"/>
      <c r="E301" s="46"/>
      <c r="F301" s="46"/>
      <c r="G301" s="48"/>
      <c r="H301" s="45"/>
      <c r="I301" s="47"/>
      <c r="J301" s="46"/>
      <c r="K301" s="47"/>
      <c r="L301" s="46"/>
      <c r="M301" s="48"/>
      <c r="N301" s="45"/>
      <c r="O301" s="47"/>
      <c r="P301" s="46"/>
      <c r="Q301" s="47"/>
      <c r="R301" s="46"/>
      <c r="S301" s="48"/>
      <c r="T301" s="45"/>
      <c r="U301" s="47"/>
      <c r="V301" s="46"/>
      <c r="W301" s="47"/>
      <c r="X301" s="46"/>
      <c r="Y301" s="48"/>
      <c r="Z301" s="45"/>
      <c r="AA301" s="47"/>
      <c r="AB301" s="46"/>
      <c r="AC301" s="47"/>
      <c r="AD301" s="46"/>
      <c r="AE301" s="48"/>
      <c r="AF301" s="45"/>
      <c r="AG301" s="47"/>
      <c r="AH301" s="46"/>
      <c r="AI301" s="47"/>
      <c r="AJ301" s="46"/>
      <c r="AK301" s="48"/>
      <c r="AL301" s="45"/>
      <c r="AM301" s="47"/>
      <c r="AN301" s="46"/>
      <c r="AO301" s="47"/>
      <c r="AP301" s="46"/>
      <c r="AQ301" s="48"/>
      <c r="AR301" s="45"/>
      <c r="AS301" s="47"/>
      <c r="AT301" s="46"/>
      <c r="AU301" s="47"/>
      <c r="AV301" s="46"/>
      <c r="AW301" s="48"/>
      <c r="AX301" s="45"/>
      <c r="AY301" s="47"/>
      <c r="AZ301" s="46"/>
      <c r="BA301" s="47"/>
      <c r="BB301" s="46"/>
      <c r="BC301" s="48"/>
      <c r="BD301" s="45"/>
      <c r="BE301" s="47"/>
      <c r="BF301" s="46"/>
      <c r="BG301" s="47"/>
      <c r="BH301" s="46"/>
      <c r="BI301" s="48"/>
      <c r="BJ301" s="45"/>
      <c r="BK301" s="47"/>
      <c r="BL301" s="46"/>
      <c r="BM301" s="47"/>
      <c r="BN301" s="46"/>
      <c r="BO301" s="48"/>
      <c r="BP301" s="79">
        <f>Properties!$C$5</f>
        <v>0</v>
      </c>
      <c r="BQ301" s="84" t="s">
        <v>402</v>
      </c>
      <c r="BR301" s="80" t="s">
        <v>404</v>
      </c>
      <c r="BS301" s="80">
        <f t="shared" si="15"/>
        <v>0</v>
      </c>
      <c r="BT301" s="80">
        <f t="shared" si="16"/>
        <v>0</v>
      </c>
      <c r="BU301" s="80">
        <f t="shared" si="17"/>
        <v>0</v>
      </c>
      <c r="BV301" s="87" t="str">
        <f>IF(ISBLANK(G301),"",VLOOKUP(G301,Key!$G$3:$H$6,2,FALSE))</f>
        <v/>
      </c>
      <c r="BW301" s="87" t="str">
        <f>IF(ISBLANK(I301),"",VLOOKUP(I301,Key!$G$3:$H$6,2,FALSE))</f>
        <v/>
      </c>
      <c r="BX301" s="87" t="str">
        <f>IF(ISBLANK(K301),"",VLOOKUP(K301,Key!$G$3:$H$6,2,FALSE))</f>
        <v/>
      </c>
      <c r="BY301" s="87" t="str">
        <f>IF(ISBLANK(M301),"",VLOOKUP(M301,Key!$G$3:$H$6,2,FALSE))</f>
        <v/>
      </c>
      <c r="BZ301" s="87" t="str">
        <f>IF(ISBLANK(O301),"",VLOOKUP(O301,Key!$G$3:$H$6,2,FALSE))</f>
        <v/>
      </c>
      <c r="CA301" s="87" t="str">
        <f>IF(ISBLANK(Q301),"",VLOOKUP(Q301,Key!$G$3:$H$6,2,FALSE))</f>
        <v/>
      </c>
      <c r="CB301" s="87" t="str">
        <f>IF(ISBLANK(S301),"",VLOOKUP(S301,Key!$G$3:$H$6,2,FALSE))</f>
        <v/>
      </c>
      <c r="CC301" s="87" t="str">
        <f>IF(ISBLANK(U301),"",VLOOKUP(U301,Key!$G$3:$H$6,2,FALSE))</f>
        <v/>
      </c>
      <c r="CD301" s="87" t="str">
        <f>IF(ISBLANK(W301),"",VLOOKUP(W301,Key!$G$3:$H$6,2,FALSE))</f>
        <v/>
      </c>
      <c r="CE301" s="87" t="str">
        <f>IF(ISBLANK(Y301),"",VLOOKUP(Y301,Key!$G$3:$H$6,2,FALSE))</f>
        <v/>
      </c>
      <c r="CF301" s="87" t="str">
        <f>IF(ISBLANK(AA301),"",VLOOKUP(AA301,Key!$G$3:$H$6,2,FALSE))</f>
        <v/>
      </c>
      <c r="CG301" s="87" t="str">
        <f>IF(ISBLANK(AC301),"",VLOOKUP(AC301,Key!$G$3:$H$6,2,FALSE))</f>
        <v/>
      </c>
      <c r="CH301" s="87" t="str">
        <f>IF(ISBLANK(AE301),"",VLOOKUP(AE301,Key!$G$3:$H$6,2,FALSE))</f>
        <v/>
      </c>
      <c r="CI301" s="87" t="str">
        <f>IF(ISBLANK(AG301),"",VLOOKUP(AG301,Key!$G$3:$H$6,2,FALSE))</f>
        <v/>
      </c>
      <c r="CJ301" s="87" t="str">
        <f>IF(ISBLANK(AI301),"",VLOOKUP(AI301,Key!$G$3:$H$6,2,FALSE))</f>
        <v/>
      </c>
      <c r="CK301" s="87" t="str">
        <f>IF(ISBLANK(AK301),"",VLOOKUP(AK301,Key!$G$3:$H$6,2,FALSE))</f>
        <v/>
      </c>
      <c r="CL301" s="87" t="str">
        <f>IF(ISBLANK(AM301),"",VLOOKUP(AM301,Key!$G$3:$H$6,2,FALSE))</f>
        <v/>
      </c>
      <c r="CM301" s="87" t="str">
        <f>IF(ISBLANK(AO301),"",VLOOKUP(AO301,Key!$G$3:$H$6,2,FALSE))</f>
        <v/>
      </c>
      <c r="CN301" s="87" t="str">
        <f>IF(ISBLANK(AQ301),"",VLOOKUP(AQ301,Key!$G$3:$H$6,2,FALSE))</f>
        <v/>
      </c>
      <c r="CO301" s="87" t="str">
        <f>IF(ISBLANK(AS301),"",VLOOKUP(AS301,Key!$G$3:$H$6,2,FALSE))</f>
        <v/>
      </c>
      <c r="CP301" s="87" t="str">
        <f>IF(ISBLANK(AU301),"",VLOOKUP(AU301,Key!$G$3:$H$6,2,FALSE))</f>
        <v/>
      </c>
      <c r="CQ301" s="87" t="str">
        <f>IF(ISBLANK(AW301),"",VLOOKUP(AW301,Key!$G$3:$H$6,2,FALSE))</f>
        <v/>
      </c>
      <c r="CR301" s="87" t="str">
        <f>IF(ISBLANK(AY301),"",VLOOKUP(AY301,Key!$G$3:$H$6,2,FALSE))</f>
        <v/>
      </c>
      <c r="CS301" s="87" t="str">
        <f>IF(ISBLANK(BA301),"",VLOOKUP(BA301,Key!$G$3:$H$6,2,FALSE))</f>
        <v/>
      </c>
      <c r="CT301" s="87" t="str">
        <f>IF(ISBLANK(BC301),"",VLOOKUP(BC301,Key!$G$3:$H$6,2,FALSE))</f>
        <v/>
      </c>
      <c r="CU301" s="87" t="str">
        <f>IF(ISBLANK(BE301),"",VLOOKUP(BE301,Key!$G$3:$H$6,2,FALSE))</f>
        <v/>
      </c>
      <c r="CV301" s="87" t="str">
        <f>IF(ISBLANK(BG301),"",VLOOKUP(BG301,Key!$G$3:$H$6,2,FALSE))</f>
        <v/>
      </c>
      <c r="CW301" s="87" t="str">
        <f>IF(ISBLANK(BI301),"",VLOOKUP(BI301,Key!$G$3:$H$6,2,FALSE))</f>
        <v/>
      </c>
      <c r="CX301" s="87" t="str">
        <f>IF(ISBLANK(BK301),"",VLOOKUP(BK301,Key!$G$3:$H$6,2,FALSE))</f>
        <v/>
      </c>
      <c r="CY301" s="87" t="str">
        <f>IF(ISBLANK(BM301),"",VLOOKUP(BM301,Key!$G$3:$H$6,2,FALSE))</f>
        <v/>
      </c>
      <c r="CZ301" s="87" t="str">
        <f>IF(ISBLANK(BO301),"",VLOOKUP(BO301,Key!$G$3:$H$6,2,FALSE))</f>
        <v/>
      </c>
    </row>
    <row r="302" spans="1:104" ht="29" x14ac:dyDescent="0.35">
      <c r="A302" s="134"/>
      <c r="B302" s="137"/>
      <c r="C302" s="27" t="s">
        <v>419</v>
      </c>
      <c r="D302" s="37"/>
      <c r="E302" s="38"/>
      <c r="F302" s="38"/>
      <c r="G302" s="40"/>
      <c r="H302" s="37"/>
      <c r="I302" s="39"/>
      <c r="J302" s="38"/>
      <c r="K302" s="39"/>
      <c r="L302" s="38"/>
      <c r="M302" s="40"/>
      <c r="N302" s="37"/>
      <c r="O302" s="39"/>
      <c r="P302" s="38"/>
      <c r="Q302" s="39"/>
      <c r="R302" s="38"/>
      <c r="S302" s="40"/>
      <c r="T302" s="37"/>
      <c r="U302" s="39"/>
      <c r="V302" s="38"/>
      <c r="W302" s="39"/>
      <c r="X302" s="38"/>
      <c r="Y302" s="40"/>
      <c r="Z302" s="37"/>
      <c r="AA302" s="39"/>
      <c r="AB302" s="38"/>
      <c r="AC302" s="39"/>
      <c r="AD302" s="38"/>
      <c r="AE302" s="40"/>
      <c r="AF302" s="37"/>
      <c r="AG302" s="39"/>
      <c r="AH302" s="38"/>
      <c r="AI302" s="39"/>
      <c r="AJ302" s="38"/>
      <c r="AK302" s="40"/>
      <c r="AL302" s="37"/>
      <c r="AM302" s="39"/>
      <c r="AN302" s="38"/>
      <c r="AO302" s="39"/>
      <c r="AP302" s="38"/>
      <c r="AQ302" s="40"/>
      <c r="AR302" s="37"/>
      <c r="AS302" s="39"/>
      <c r="AT302" s="38"/>
      <c r="AU302" s="39"/>
      <c r="AV302" s="38"/>
      <c r="AW302" s="40"/>
      <c r="AX302" s="37"/>
      <c r="AY302" s="39"/>
      <c r="AZ302" s="38"/>
      <c r="BA302" s="39"/>
      <c r="BB302" s="38"/>
      <c r="BC302" s="40"/>
      <c r="BD302" s="37"/>
      <c r="BE302" s="39"/>
      <c r="BF302" s="38"/>
      <c r="BG302" s="39"/>
      <c r="BH302" s="38"/>
      <c r="BI302" s="40"/>
      <c r="BJ302" s="37"/>
      <c r="BK302" s="39"/>
      <c r="BL302" s="38"/>
      <c r="BM302" s="39"/>
      <c r="BN302" s="38"/>
      <c r="BO302" s="40"/>
      <c r="BP302" s="79">
        <f>Properties!$C$5</f>
        <v>0</v>
      </c>
      <c r="BQ302" s="84" t="s">
        <v>402</v>
      </c>
      <c r="BR302" s="80" t="s">
        <v>404</v>
      </c>
      <c r="BS302" s="80">
        <f t="shared" si="15"/>
        <v>0</v>
      </c>
      <c r="BT302" s="80">
        <f t="shared" si="16"/>
        <v>0</v>
      </c>
      <c r="BU302" s="80">
        <f t="shared" si="17"/>
        <v>0</v>
      </c>
      <c r="BV302" s="87" t="str">
        <f>IF(ISBLANK(G302),"",VLOOKUP(G302,Key!$G$3:$H$6,2,FALSE))</f>
        <v/>
      </c>
      <c r="BW302" s="87" t="str">
        <f>IF(ISBLANK(I302),"",VLOOKUP(I302,Key!$G$3:$H$6,2,FALSE))</f>
        <v/>
      </c>
      <c r="BX302" s="87" t="str">
        <f>IF(ISBLANK(K302),"",VLOOKUP(K302,Key!$G$3:$H$6,2,FALSE))</f>
        <v/>
      </c>
      <c r="BY302" s="87" t="str">
        <f>IF(ISBLANK(M302),"",VLOOKUP(M302,Key!$G$3:$H$6,2,FALSE))</f>
        <v/>
      </c>
      <c r="BZ302" s="87" t="str">
        <f>IF(ISBLANK(O302),"",VLOOKUP(O302,Key!$G$3:$H$6,2,FALSE))</f>
        <v/>
      </c>
      <c r="CA302" s="87" t="str">
        <f>IF(ISBLANK(Q302),"",VLOOKUP(Q302,Key!$G$3:$H$6,2,FALSE))</f>
        <v/>
      </c>
      <c r="CB302" s="87" t="str">
        <f>IF(ISBLANK(S302),"",VLOOKUP(S302,Key!$G$3:$H$6,2,FALSE))</f>
        <v/>
      </c>
      <c r="CC302" s="87" t="str">
        <f>IF(ISBLANK(U302),"",VLOOKUP(U302,Key!$G$3:$H$6,2,FALSE))</f>
        <v/>
      </c>
      <c r="CD302" s="87" t="str">
        <f>IF(ISBLANK(W302),"",VLOOKUP(W302,Key!$G$3:$H$6,2,FALSE))</f>
        <v/>
      </c>
      <c r="CE302" s="87" t="str">
        <f>IF(ISBLANK(Y302),"",VLOOKUP(Y302,Key!$G$3:$H$6,2,FALSE))</f>
        <v/>
      </c>
      <c r="CF302" s="87" t="str">
        <f>IF(ISBLANK(AA302),"",VLOOKUP(AA302,Key!$G$3:$H$6,2,FALSE))</f>
        <v/>
      </c>
      <c r="CG302" s="87" t="str">
        <f>IF(ISBLANK(AC302),"",VLOOKUP(AC302,Key!$G$3:$H$6,2,FALSE))</f>
        <v/>
      </c>
      <c r="CH302" s="87" t="str">
        <f>IF(ISBLANK(AE302),"",VLOOKUP(AE302,Key!$G$3:$H$6,2,FALSE))</f>
        <v/>
      </c>
      <c r="CI302" s="87" t="str">
        <f>IF(ISBLANK(AG302),"",VLOOKUP(AG302,Key!$G$3:$H$6,2,FALSE))</f>
        <v/>
      </c>
      <c r="CJ302" s="87" t="str">
        <f>IF(ISBLANK(AI302),"",VLOOKUP(AI302,Key!$G$3:$H$6,2,FALSE))</f>
        <v/>
      </c>
      <c r="CK302" s="87" t="str">
        <f>IF(ISBLANK(AK302),"",VLOOKUP(AK302,Key!$G$3:$H$6,2,FALSE))</f>
        <v/>
      </c>
      <c r="CL302" s="87" t="str">
        <f>IF(ISBLANK(AM302),"",VLOOKUP(AM302,Key!$G$3:$H$6,2,FALSE))</f>
        <v/>
      </c>
      <c r="CM302" s="87" t="str">
        <f>IF(ISBLANK(AO302),"",VLOOKUP(AO302,Key!$G$3:$H$6,2,FALSE))</f>
        <v/>
      </c>
      <c r="CN302" s="87" t="str">
        <f>IF(ISBLANK(AQ302),"",VLOOKUP(AQ302,Key!$G$3:$H$6,2,FALSE))</f>
        <v/>
      </c>
      <c r="CO302" s="87" t="str">
        <f>IF(ISBLANK(AS302),"",VLOOKUP(AS302,Key!$G$3:$H$6,2,FALSE))</f>
        <v/>
      </c>
      <c r="CP302" s="87" t="str">
        <f>IF(ISBLANK(AU302),"",VLOOKUP(AU302,Key!$G$3:$H$6,2,FALSE))</f>
        <v/>
      </c>
      <c r="CQ302" s="87" t="str">
        <f>IF(ISBLANK(AW302),"",VLOOKUP(AW302,Key!$G$3:$H$6,2,FALSE))</f>
        <v/>
      </c>
      <c r="CR302" s="87" t="str">
        <f>IF(ISBLANK(AY302),"",VLOOKUP(AY302,Key!$G$3:$H$6,2,FALSE))</f>
        <v/>
      </c>
      <c r="CS302" s="87" t="str">
        <f>IF(ISBLANK(BA302),"",VLOOKUP(BA302,Key!$G$3:$H$6,2,FALSE))</f>
        <v/>
      </c>
      <c r="CT302" s="87" t="str">
        <f>IF(ISBLANK(BC302),"",VLOOKUP(BC302,Key!$G$3:$H$6,2,FALSE))</f>
        <v/>
      </c>
      <c r="CU302" s="87" t="str">
        <f>IF(ISBLANK(BE302),"",VLOOKUP(BE302,Key!$G$3:$H$6,2,FALSE))</f>
        <v/>
      </c>
      <c r="CV302" s="87" t="str">
        <f>IF(ISBLANK(BG302),"",VLOOKUP(BG302,Key!$G$3:$H$6,2,FALSE))</f>
        <v/>
      </c>
      <c r="CW302" s="87" t="str">
        <f>IF(ISBLANK(BI302),"",VLOOKUP(BI302,Key!$G$3:$H$6,2,FALSE))</f>
        <v/>
      </c>
      <c r="CX302" s="87" t="str">
        <f>IF(ISBLANK(BK302),"",VLOOKUP(BK302,Key!$G$3:$H$6,2,FALSE))</f>
        <v/>
      </c>
      <c r="CY302" s="87" t="str">
        <f>IF(ISBLANK(BM302),"",VLOOKUP(BM302,Key!$G$3:$H$6,2,FALSE))</f>
        <v/>
      </c>
      <c r="CZ302" s="87" t="str">
        <f>IF(ISBLANK(BO302),"",VLOOKUP(BO302,Key!$G$3:$H$6,2,FALSE))</f>
        <v/>
      </c>
    </row>
    <row r="303" spans="1:104" x14ac:dyDescent="0.35">
      <c r="A303" s="134"/>
      <c r="B303" s="137"/>
      <c r="C303" s="27" t="s">
        <v>420</v>
      </c>
      <c r="D303" s="37"/>
      <c r="E303" s="38"/>
      <c r="F303" s="38"/>
      <c r="G303" s="40"/>
      <c r="H303" s="37"/>
      <c r="I303" s="39"/>
      <c r="J303" s="38"/>
      <c r="K303" s="39"/>
      <c r="L303" s="38"/>
      <c r="M303" s="40"/>
      <c r="N303" s="37"/>
      <c r="O303" s="39"/>
      <c r="P303" s="38"/>
      <c r="Q303" s="39"/>
      <c r="R303" s="38"/>
      <c r="S303" s="40"/>
      <c r="T303" s="37"/>
      <c r="U303" s="39"/>
      <c r="V303" s="38"/>
      <c r="W303" s="39"/>
      <c r="X303" s="38"/>
      <c r="Y303" s="40"/>
      <c r="Z303" s="37"/>
      <c r="AA303" s="39"/>
      <c r="AB303" s="38"/>
      <c r="AC303" s="39"/>
      <c r="AD303" s="38"/>
      <c r="AE303" s="40"/>
      <c r="AF303" s="37"/>
      <c r="AG303" s="39"/>
      <c r="AH303" s="38"/>
      <c r="AI303" s="39"/>
      <c r="AJ303" s="38"/>
      <c r="AK303" s="40"/>
      <c r="AL303" s="37"/>
      <c r="AM303" s="39"/>
      <c r="AN303" s="38"/>
      <c r="AO303" s="39"/>
      <c r="AP303" s="38"/>
      <c r="AQ303" s="40"/>
      <c r="AR303" s="37"/>
      <c r="AS303" s="39"/>
      <c r="AT303" s="38"/>
      <c r="AU303" s="39"/>
      <c r="AV303" s="38"/>
      <c r="AW303" s="40"/>
      <c r="AX303" s="37"/>
      <c r="AY303" s="39"/>
      <c r="AZ303" s="38"/>
      <c r="BA303" s="39"/>
      <c r="BB303" s="38"/>
      <c r="BC303" s="40"/>
      <c r="BD303" s="37"/>
      <c r="BE303" s="39"/>
      <c r="BF303" s="38"/>
      <c r="BG303" s="39"/>
      <c r="BH303" s="38"/>
      <c r="BI303" s="40"/>
      <c r="BJ303" s="37"/>
      <c r="BK303" s="39"/>
      <c r="BL303" s="38"/>
      <c r="BM303" s="39"/>
      <c r="BN303" s="38"/>
      <c r="BO303" s="40"/>
      <c r="BP303" s="79">
        <f>Properties!$C$5</f>
        <v>0</v>
      </c>
      <c r="BQ303" s="84" t="s">
        <v>402</v>
      </c>
      <c r="BR303" s="80" t="s">
        <v>404</v>
      </c>
      <c r="BS303" s="80">
        <f t="shared" si="15"/>
        <v>0</v>
      </c>
      <c r="BT303" s="80">
        <f t="shared" si="16"/>
        <v>0</v>
      </c>
      <c r="BU303" s="80">
        <f t="shared" si="17"/>
        <v>0</v>
      </c>
      <c r="BV303" s="87" t="str">
        <f>IF(ISBLANK(G303),"",VLOOKUP(G303,Key!$G$3:$H$6,2,FALSE))</f>
        <v/>
      </c>
      <c r="BW303" s="87" t="str">
        <f>IF(ISBLANK(I303),"",VLOOKUP(I303,Key!$G$3:$H$6,2,FALSE))</f>
        <v/>
      </c>
      <c r="BX303" s="87" t="str">
        <f>IF(ISBLANK(K303),"",VLOOKUP(K303,Key!$G$3:$H$6,2,FALSE))</f>
        <v/>
      </c>
      <c r="BY303" s="87" t="str">
        <f>IF(ISBLANK(M303),"",VLOOKUP(M303,Key!$G$3:$H$6,2,FALSE))</f>
        <v/>
      </c>
      <c r="BZ303" s="87" t="str">
        <f>IF(ISBLANK(O303),"",VLOOKUP(O303,Key!$G$3:$H$6,2,FALSE))</f>
        <v/>
      </c>
      <c r="CA303" s="87" t="str">
        <f>IF(ISBLANK(Q303),"",VLOOKUP(Q303,Key!$G$3:$H$6,2,FALSE))</f>
        <v/>
      </c>
      <c r="CB303" s="87" t="str">
        <f>IF(ISBLANK(S303),"",VLOOKUP(S303,Key!$G$3:$H$6,2,FALSE))</f>
        <v/>
      </c>
      <c r="CC303" s="87" t="str">
        <f>IF(ISBLANK(U303),"",VLOOKUP(U303,Key!$G$3:$H$6,2,FALSE))</f>
        <v/>
      </c>
      <c r="CD303" s="87" t="str">
        <f>IF(ISBLANK(W303),"",VLOOKUP(W303,Key!$G$3:$H$6,2,FALSE))</f>
        <v/>
      </c>
      <c r="CE303" s="87" t="str">
        <f>IF(ISBLANK(Y303),"",VLOOKUP(Y303,Key!$G$3:$H$6,2,FALSE))</f>
        <v/>
      </c>
      <c r="CF303" s="87" t="str">
        <f>IF(ISBLANK(AA303),"",VLOOKUP(AA303,Key!$G$3:$H$6,2,FALSE))</f>
        <v/>
      </c>
      <c r="CG303" s="87" t="str">
        <f>IF(ISBLANK(AC303),"",VLOOKUP(AC303,Key!$G$3:$H$6,2,FALSE))</f>
        <v/>
      </c>
      <c r="CH303" s="87" t="str">
        <f>IF(ISBLANK(AE303),"",VLOOKUP(AE303,Key!$G$3:$H$6,2,FALSE))</f>
        <v/>
      </c>
      <c r="CI303" s="87" t="str">
        <f>IF(ISBLANK(AG303),"",VLOOKUP(AG303,Key!$G$3:$H$6,2,FALSE))</f>
        <v/>
      </c>
      <c r="CJ303" s="87" t="str">
        <f>IF(ISBLANK(AI303),"",VLOOKUP(AI303,Key!$G$3:$H$6,2,FALSE))</f>
        <v/>
      </c>
      <c r="CK303" s="87" t="str">
        <f>IF(ISBLANK(AK303),"",VLOOKUP(AK303,Key!$G$3:$H$6,2,FALSE))</f>
        <v/>
      </c>
      <c r="CL303" s="87" t="str">
        <f>IF(ISBLANK(AM303),"",VLOOKUP(AM303,Key!$G$3:$H$6,2,FALSE))</f>
        <v/>
      </c>
      <c r="CM303" s="87" t="str">
        <f>IF(ISBLANK(AO303),"",VLOOKUP(AO303,Key!$G$3:$H$6,2,FALSE))</f>
        <v/>
      </c>
      <c r="CN303" s="87" t="str">
        <f>IF(ISBLANK(AQ303),"",VLOOKUP(AQ303,Key!$G$3:$H$6,2,FALSE))</f>
        <v/>
      </c>
      <c r="CO303" s="87" t="str">
        <f>IF(ISBLANK(AS303),"",VLOOKUP(AS303,Key!$G$3:$H$6,2,FALSE))</f>
        <v/>
      </c>
      <c r="CP303" s="87" t="str">
        <f>IF(ISBLANK(AU303),"",VLOOKUP(AU303,Key!$G$3:$H$6,2,FALSE))</f>
        <v/>
      </c>
      <c r="CQ303" s="87" t="str">
        <f>IF(ISBLANK(AW303),"",VLOOKUP(AW303,Key!$G$3:$H$6,2,FALSE))</f>
        <v/>
      </c>
      <c r="CR303" s="87" t="str">
        <f>IF(ISBLANK(AY303),"",VLOOKUP(AY303,Key!$G$3:$H$6,2,FALSE))</f>
        <v/>
      </c>
      <c r="CS303" s="87" t="str">
        <f>IF(ISBLANK(BA303),"",VLOOKUP(BA303,Key!$G$3:$H$6,2,FALSE))</f>
        <v/>
      </c>
      <c r="CT303" s="87" t="str">
        <f>IF(ISBLANK(BC303),"",VLOOKUP(BC303,Key!$G$3:$H$6,2,FALSE))</f>
        <v/>
      </c>
      <c r="CU303" s="87" t="str">
        <f>IF(ISBLANK(BE303),"",VLOOKUP(BE303,Key!$G$3:$H$6,2,FALSE))</f>
        <v/>
      </c>
      <c r="CV303" s="87" t="str">
        <f>IF(ISBLANK(BG303),"",VLOOKUP(BG303,Key!$G$3:$H$6,2,FALSE))</f>
        <v/>
      </c>
      <c r="CW303" s="87" t="str">
        <f>IF(ISBLANK(BI303),"",VLOOKUP(BI303,Key!$G$3:$H$6,2,FALSE))</f>
        <v/>
      </c>
      <c r="CX303" s="87" t="str">
        <f>IF(ISBLANK(BK303),"",VLOOKUP(BK303,Key!$G$3:$H$6,2,FALSE))</f>
        <v/>
      </c>
      <c r="CY303" s="87" t="str">
        <f>IF(ISBLANK(BM303),"",VLOOKUP(BM303,Key!$G$3:$H$6,2,FALSE))</f>
        <v/>
      </c>
      <c r="CZ303" s="87" t="str">
        <f>IF(ISBLANK(BO303),"",VLOOKUP(BO303,Key!$G$3:$H$6,2,FALSE))</f>
        <v/>
      </c>
    </row>
    <row r="304" spans="1:104" x14ac:dyDescent="0.35">
      <c r="A304" s="134"/>
      <c r="B304" s="137"/>
      <c r="C304" s="27" t="s">
        <v>421</v>
      </c>
      <c r="D304" s="37"/>
      <c r="E304" s="38"/>
      <c r="F304" s="38"/>
      <c r="G304" s="40"/>
      <c r="H304" s="37"/>
      <c r="I304" s="39"/>
      <c r="J304" s="38"/>
      <c r="K304" s="39"/>
      <c r="L304" s="38"/>
      <c r="M304" s="40"/>
      <c r="N304" s="37"/>
      <c r="O304" s="39"/>
      <c r="P304" s="38"/>
      <c r="Q304" s="39"/>
      <c r="R304" s="38"/>
      <c r="S304" s="40"/>
      <c r="T304" s="37"/>
      <c r="U304" s="39"/>
      <c r="V304" s="38"/>
      <c r="W304" s="39"/>
      <c r="X304" s="38"/>
      <c r="Y304" s="40"/>
      <c r="Z304" s="37"/>
      <c r="AA304" s="39"/>
      <c r="AB304" s="38"/>
      <c r="AC304" s="39"/>
      <c r="AD304" s="38"/>
      <c r="AE304" s="40"/>
      <c r="AF304" s="37"/>
      <c r="AG304" s="39"/>
      <c r="AH304" s="38"/>
      <c r="AI304" s="39"/>
      <c r="AJ304" s="38"/>
      <c r="AK304" s="40"/>
      <c r="AL304" s="37"/>
      <c r="AM304" s="39"/>
      <c r="AN304" s="38"/>
      <c r="AO304" s="39"/>
      <c r="AP304" s="38"/>
      <c r="AQ304" s="40"/>
      <c r="AR304" s="37"/>
      <c r="AS304" s="39"/>
      <c r="AT304" s="38"/>
      <c r="AU304" s="39"/>
      <c r="AV304" s="38"/>
      <c r="AW304" s="40"/>
      <c r="AX304" s="37"/>
      <c r="AY304" s="39"/>
      <c r="AZ304" s="38"/>
      <c r="BA304" s="39"/>
      <c r="BB304" s="38"/>
      <c r="BC304" s="40"/>
      <c r="BD304" s="37"/>
      <c r="BE304" s="39"/>
      <c r="BF304" s="38"/>
      <c r="BG304" s="39"/>
      <c r="BH304" s="38"/>
      <c r="BI304" s="40"/>
      <c r="BJ304" s="37"/>
      <c r="BK304" s="39"/>
      <c r="BL304" s="38"/>
      <c r="BM304" s="39"/>
      <c r="BN304" s="38"/>
      <c r="BO304" s="40"/>
      <c r="BP304" s="79">
        <f>Properties!$C$5</f>
        <v>0</v>
      </c>
      <c r="BQ304" s="84" t="s">
        <v>402</v>
      </c>
      <c r="BR304" s="80" t="s">
        <v>404</v>
      </c>
      <c r="BS304" s="80">
        <f t="shared" si="15"/>
        <v>0</v>
      </c>
      <c r="BT304" s="80">
        <f t="shared" si="16"/>
        <v>0</v>
      </c>
      <c r="BU304" s="80">
        <f t="shared" si="17"/>
        <v>0</v>
      </c>
      <c r="BV304" s="87" t="str">
        <f>IF(ISBLANK(G304),"",VLOOKUP(G304,Key!$G$3:$H$6,2,FALSE))</f>
        <v/>
      </c>
      <c r="BW304" s="87" t="str">
        <f>IF(ISBLANK(I304),"",VLOOKUP(I304,Key!$G$3:$H$6,2,FALSE))</f>
        <v/>
      </c>
      <c r="BX304" s="87" t="str">
        <f>IF(ISBLANK(K304),"",VLOOKUP(K304,Key!$G$3:$H$6,2,FALSE))</f>
        <v/>
      </c>
      <c r="BY304" s="87" t="str">
        <f>IF(ISBLANK(M304),"",VLOOKUP(M304,Key!$G$3:$H$6,2,FALSE))</f>
        <v/>
      </c>
      <c r="BZ304" s="87" t="str">
        <f>IF(ISBLANK(O304),"",VLOOKUP(O304,Key!$G$3:$H$6,2,FALSE))</f>
        <v/>
      </c>
      <c r="CA304" s="87" t="str">
        <f>IF(ISBLANK(Q304),"",VLOOKUP(Q304,Key!$G$3:$H$6,2,FALSE))</f>
        <v/>
      </c>
      <c r="CB304" s="87" t="str">
        <f>IF(ISBLANK(S304),"",VLOOKUP(S304,Key!$G$3:$H$6,2,FALSE))</f>
        <v/>
      </c>
      <c r="CC304" s="87" t="str">
        <f>IF(ISBLANK(U304),"",VLOOKUP(U304,Key!$G$3:$H$6,2,FALSE))</f>
        <v/>
      </c>
      <c r="CD304" s="87" t="str">
        <f>IF(ISBLANK(W304),"",VLOOKUP(W304,Key!$G$3:$H$6,2,FALSE))</f>
        <v/>
      </c>
      <c r="CE304" s="87" t="str">
        <f>IF(ISBLANK(Y304),"",VLOOKUP(Y304,Key!$G$3:$H$6,2,FALSE))</f>
        <v/>
      </c>
      <c r="CF304" s="87" t="str">
        <f>IF(ISBLANK(AA304),"",VLOOKUP(AA304,Key!$G$3:$H$6,2,FALSE))</f>
        <v/>
      </c>
      <c r="CG304" s="87" t="str">
        <f>IF(ISBLANK(AC304),"",VLOOKUP(AC304,Key!$G$3:$H$6,2,FALSE))</f>
        <v/>
      </c>
      <c r="CH304" s="87" t="str">
        <f>IF(ISBLANK(AE304),"",VLOOKUP(AE304,Key!$G$3:$H$6,2,FALSE))</f>
        <v/>
      </c>
      <c r="CI304" s="87" t="str">
        <f>IF(ISBLANK(AG304),"",VLOOKUP(AG304,Key!$G$3:$H$6,2,FALSE))</f>
        <v/>
      </c>
      <c r="CJ304" s="87" t="str">
        <f>IF(ISBLANK(AI304),"",VLOOKUP(AI304,Key!$G$3:$H$6,2,FALSE))</f>
        <v/>
      </c>
      <c r="CK304" s="87" t="str">
        <f>IF(ISBLANK(AK304),"",VLOOKUP(AK304,Key!$G$3:$H$6,2,FALSE))</f>
        <v/>
      </c>
      <c r="CL304" s="87" t="str">
        <f>IF(ISBLANK(AM304),"",VLOOKUP(AM304,Key!$G$3:$H$6,2,FALSE))</f>
        <v/>
      </c>
      <c r="CM304" s="87" t="str">
        <f>IF(ISBLANK(AO304),"",VLOOKUP(AO304,Key!$G$3:$H$6,2,FALSE))</f>
        <v/>
      </c>
      <c r="CN304" s="87" t="str">
        <f>IF(ISBLANK(AQ304),"",VLOOKUP(AQ304,Key!$G$3:$H$6,2,FALSE))</f>
        <v/>
      </c>
      <c r="CO304" s="87" t="str">
        <f>IF(ISBLANK(AS304),"",VLOOKUP(AS304,Key!$G$3:$H$6,2,FALSE))</f>
        <v/>
      </c>
      <c r="CP304" s="87" t="str">
        <f>IF(ISBLANK(AU304),"",VLOOKUP(AU304,Key!$G$3:$H$6,2,FALSE))</f>
        <v/>
      </c>
      <c r="CQ304" s="87" t="str">
        <f>IF(ISBLANK(AW304),"",VLOOKUP(AW304,Key!$G$3:$H$6,2,FALSE))</f>
        <v/>
      </c>
      <c r="CR304" s="87" t="str">
        <f>IF(ISBLANK(AY304),"",VLOOKUP(AY304,Key!$G$3:$H$6,2,FALSE))</f>
        <v/>
      </c>
      <c r="CS304" s="87" t="str">
        <f>IF(ISBLANK(BA304),"",VLOOKUP(BA304,Key!$G$3:$H$6,2,FALSE))</f>
        <v/>
      </c>
      <c r="CT304" s="87" t="str">
        <f>IF(ISBLANK(BC304),"",VLOOKUP(BC304,Key!$G$3:$H$6,2,FALSE))</f>
        <v/>
      </c>
      <c r="CU304" s="87" t="str">
        <f>IF(ISBLANK(BE304),"",VLOOKUP(BE304,Key!$G$3:$H$6,2,FALSE))</f>
        <v/>
      </c>
      <c r="CV304" s="87" t="str">
        <f>IF(ISBLANK(BG304),"",VLOOKUP(BG304,Key!$G$3:$H$6,2,FALSE))</f>
        <v/>
      </c>
      <c r="CW304" s="87" t="str">
        <f>IF(ISBLANK(BI304),"",VLOOKUP(BI304,Key!$G$3:$H$6,2,FALSE))</f>
        <v/>
      </c>
      <c r="CX304" s="87" t="str">
        <f>IF(ISBLANK(BK304),"",VLOOKUP(BK304,Key!$G$3:$H$6,2,FALSE))</f>
        <v/>
      </c>
      <c r="CY304" s="87" t="str">
        <f>IF(ISBLANK(BM304),"",VLOOKUP(BM304,Key!$G$3:$H$6,2,FALSE))</f>
        <v/>
      </c>
      <c r="CZ304" s="87" t="str">
        <f>IF(ISBLANK(BO304),"",VLOOKUP(BO304,Key!$G$3:$H$6,2,FALSE))</f>
        <v/>
      </c>
    </row>
    <row r="305" spans="1:104" ht="29" x14ac:dyDescent="0.35">
      <c r="A305" s="134"/>
      <c r="B305" s="137"/>
      <c r="C305" s="27" t="s">
        <v>422</v>
      </c>
      <c r="D305" s="37"/>
      <c r="E305" s="38"/>
      <c r="F305" s="38"/>
      <c r="G305" s="40"/>
      <c r="H305" s="37"/>
      <c r="I305" s="39"/>
      <c r="J305" s="38"/>
      <c r="K305" s="39"/>
      <c r="L305" s="38"/>
      <c r="M305" s="40"/>
      <c r="N305" s="37"/>
      <c r="O305" s="39"/>
      <c r="P305" s="38"/>
      <c r="Q305" s="39"/>
      <c r="R305" s="38"/>
      <c r="S305" s="40"/>
      <c r="T305" s="37"/>
      <c r="U305" s="39"/>
      <c r="V305" s="38"/>
      <c r="W305" s="39"/>
      <c r="X305" s="38"/>
      <c r="Y305" s="40"/>
      <c r="Z305" s="37"/>
      <c r="AA305" s="39"/>
      <c r="AB305" s="38"/>
      <c r="AC305" s="39"/>
      <c r="AD305" s="38"/>
      <c r="AE305" s="40"/>
      <c r="AF305" s="37"/>
      <c r="AG305" s="39"/>
      <c r="AH305" s="38"/>
      <c r="AI305" s="39"/>
      <c r="AJ305" s="38"/>
      <c r="AK305" s="40"/>
      <c r="AL305" s="37"/>
      <c r="AM305" s="39"/>
      <c r="AN305" s="38"/>
      <c r="AO305" s="39"/>
      <c r="AP305" s="38"/>
      <c r="AQ305" s="40"/>
      <c r="AR305" s="37"/>
      <c r="AS305" s="39"/>
      <c r="AT305" s="38"/>
      <c r="AU305" s="39"/>
      <c r="AV305" s="38"/>
      <c r="AW305" s="40"/>
      <c r="AX305" s="37"/>
      <c r="AY305" s="39"/>
      <c r="AZ305" s="38"/>
      <c r="BA305" s="39"/>
      <c r="BB305" s="38"/>
      <c r="BC305" s="40"/>
      <c r="BD305" s="37"/>
      <c r="BE305" s="39"/>
      <c r="BF305" s="38"/>
      <c r="BG305" s="39"/>
      <c r="BH305" s="38"/>
      <c r="BI305" s="40"/>
      <c r="BJ305" s="37"/>
      <c r="BK305" s="39"/>
      <c r="BL305" s="38"/>
      <c r="BM305" s="39"/>
      <c r="BN305" s="38"/>
      <c r="BO305" s="40"/>
      <c r="BP305" s="79">
        <f>Properties!$C$5</f>
        <v>0</v>
      </c>
      <c r="BQ305" s="84" t="s">
        <v>402</v>
      </c>
      <c r="BR305" s="80" t="s">
        <v>404</v>
      </c>
      <c r="BS305" s="80">
        <f t="shared" si="15"/>
        <v>0</v>
      </c>
      <c r="BT305" s="80">
        <f t="shared" si="16"/>
        <v>0</v>
      </c>
      <c r="BU305" s="80">
        <f t="shared" si="17"/>
        <v>0</v>
      </c>
      <c r="BV305" s="87" t="str">
        <f>IF(ISBLANK(G305),"",VLOOKUP(G305,Key!$G$3:$H$6,2,FALSE))</f>
        <v/>
      </c>
      <c r="BW305" s="87" t="str">
        <f>IF(ISBLANK(I305),"",VLOOKUP(I305,Key!$G$3:$H$6,2,FALSE))</f>
        <v/>
      </c>
      <c r="BX305" s="87" t="str">
        <f>IF(ISBLANK(K305),"",VLOOKUP(K305,Key!$G$3:$H$6,2,FALSE))</f>
        <v/>
      </c>
      <c r="BY305" s="87" t="str">
        <f>IF(ISBLANK(M305),"",VLOOKUP(M305,Key!$G$3:$H$6,2,FALSE))</f>
        <v/>
      </c>
      <c r="BZ305" s="87" t="str">
        <f>IF(ISBLANK(O305),"",VLOOKUP(O305,Key!$G$3:$H$6,2,FALSE))</f>
        <v/>
      </c>
      <c r="CA305" s="87" t="str">
        <f>IF(ISBLANK(Q305),"",VLOOKUP(Q305,Key!$G$3:$H$6,2,FALSE))</f>
        <v/>
      </c>
      <c r="CB305" s="87" t="str">
        <f>IF(ISBLANK(S305),"",VLOOKUP(S305,Key!$G$3:$H$6,2,FALSE))</f>
        <v/>
      </c>
      <c r="CC305" s="87" t="str">
        <f>IF(ISBLANK(U305),"",VLOOKUP(U305,Key!$G$3:$H$6,2,FALSE))</f>
        <v/>
      </c>
      <c r="CD305" s="87" t="str">
        <f>IF(ISBLANK(W305),"",VLOOKUP(W305,Key!$G$3:$H$6,2,FALSE))</f>
        <v/>
      </c>
      <c r="CE305" s="87" t="str">
        <f>IF(ISBLANK(Y305),"",VLOOKUP(Y305,Key!$G$3:$H$6,2,FALSE))</f>
        <v/>
      </c>
      <c r="CF305" s="87" t="str">
        <f>IF(ISBLANK(AA305),"",VLOOKUP(AA305,Key!$G$3:$H$6,2,FALSE))</f>
        <v/>
      </c>
      <c r="CG305" s="87" t="str">
        <f>IF(ISBLANK(AC305),"",VLOOKUP(AC305,Key!$G$3:$H$6,2,FALSE))</f>
        <v/>
      </c>
      <c r="CH305" s="87" t="str">
        <f>IF(ISBLANK(AE305),"",VLOOKUP(AE305,Key!$G$3:$H$6,2,FALSE))</f>
        <v/>
      </c>
      <c r="CI305" s="87" t="str">
        <f>IF(ISBLANK(AG305),"",VLOOKUP(AG305,Key!$G$3:$H$6,2,FALSE))</f>
        <v/>
      </c>
      <c r="CJ305" s="87" t="str">
        <f>IF(ISBLANK(AI305),"",VLOOKUP(AI305,Key!$G$3:$H$6,2,FALSE))</f>
        <v/>
      </c>
      <c r="CK305" s="87" t="str">
        <f>IF(ISBLANK(AK305),"",VLOOKUP(AK305,Key!$G$3:$H$6,2,FALSE))</f>
        <v/>
      </c>
      <c r="CL305" s="87" t="str">
        <f>IF(ISBLANK(AM305),"",VLOOKUP(AM305,Key!$G$3:$H$6,2,FALSE))</f>
        <v/>
      </c>
      <c r="CM305" s="87" t="str">
        <f>IF(ISBLANK(AO305),"",VLOOKUP(AO305,Key!$G$3:$H$6,2,FALSE))</f>
        <v/>
      </c>
      <c r="CN305" s="87" t="str">
        <f>IF(ISBLANK(AQ305),"",VLOOKUP(AQ305,Key!$G$3:$H$6,2,FALSE))</f>
        <v/>
      </c>
      <c r="CO305" s="87" t="str">
        <f>IF(ISBLANK(AS305),"",VLOOKUP(AS305,Key!$G$3:$H$6,2,FALSE))</f>
        <v/>
      </c>
      <c r="CP305" s="87" t="str">
        <f>IF(ISBLANK(AU305),"",VLOOKUP(AU305,Key!$G$3:$H$6,2,FALSE))</f>
        <v/>
      </c>
      <c r="CQ305" s="87" t="str">
        <f>IF(ISBLANK(AW305),"",VLOOKUP(AW305,Key!$G$3:$H$6,2,FALSE))</f>
        <v/>
      </c>
      <c r="CR305" s="87" t="str">
        <f>IF(ISBLANK(AY305),"",VLOOKUP(AY305,Key!$G$3:$H$6,2,FALSE))</f>
        <v/>
      </c>
      <c r="CS305" s="87" t="str">
        <f>IF(ISBLANK(BA305),"",VLOOKUP(BA305,Key!$G$3:$H$6,2,FALSE))</f>
        <v/>
      </c>
      <c r="CT305" s="87" t="str">
        <f>IF(ISBLANK(BC305),"",VLOOKUP(BC305,Key!$G$3:$H$6,2,FALSE))</f>
        <v/>
      </c>
      <c r="CU305" s="87" t="str">
        <f>IF(ISBLANK(BE305),"",VLOOKUP(BE305,Key!$G$3:$H$6,2,FALSE))</f>
        <v/>
      </c>
      <c r="CV305" s="87" t="str">
        <f>IF(ISBLANK(BG305),"",VLOOKUP(BG305,Key!$G$3:$H$6,2,FALSE))</f>
        <v/>
      </c>
      <c r="CW305" s="87" t="str">
        <f>IF(ISBLANK(BI305),"",VLOOKUP(BI305,Key!$G$3:$H$6,2,FALSE))</f>
        <v/>
      </c>
      <c r="CX305" s="87" t="str">
        <f>IF(ISBLANK(BK305),"",VLOOKUP(BK305,Key!$G$3:$H$6,2,FALSE))</f>
        <v/>
      </c>
      <c r="CY305" s="87" t="str">
        <f>IF(ISBLANK(BM305),"",VLOOKUP(BM305,Key!$G$3:$H$6,2,FALSE))</f>
        <v/>
      </c>
      <c r="CZ305" s="87" t="str">
        <f>IF(ISBLANK(BO305),"",VLOOKUP(BO305,Key!$G$3:$H$6,2,FALSE))</f>
        <v/>
      </c>
    </row>
    <row r="306" spans="1:104" x14ac:dyDescent="0.35">
      <c r="A306" s="134"/>
      <c r="B306" s="138"/>
      <c r="C306" s="28" t="s">
        <v>423</v>
      </c>
      <c r="D306" s="41"/>
      <c r="E306" s="42"/>
      <c r="F306" s="42"/>
      <c r="G306" s="44"/>
      <c r="H306" s="41"/>
      <c r="I306" s="43"/>
      <c r="J306" s="42"/>
      <c r="K306" s="43"/>
      <c r="L306" s="42"/>
      <c r="M306" s="44"/>
      <c r="N306" s="41"/>
      <c r="O306" s="43"/>
      <c r="P306" s="42"/>
      <c r="Q306" s="43"/>
      <c r="R306" s="42"/>
      <c r="S306" s="44"/>
      <c r="T306" s="41"/>
      <c r="U306" s="43"/>
      <c r="V306" s="42"/>
      <c r="W306" s="43"/>
      <c r="X306" s="42"/>
      <c r="Y306" s="44"/>
      <c r="Z306" s="41"/>
      <c r="AA306" s="43"/>
      <c r="AB306" s="42"/>
      <c r="AC306" s="43"/>
      <c r="AD306" s="42"/>
      <c r="AE306" s="44"/>
      <c r="AF306" s="41"/>
      <c r="AG306" s="43"/>
      <c r="AH306" s="42"/>
      <c r="AI306" s="43"/>
      <c r="AJ306" s="42"/>
      <c r="AK306" s="44"/>
      <c r="AL306" s="41"/>
      <c r="AM306" s="43"/>
      <c r="AN306" s="42"/>
      <c r="AO306" s="43"/>
      <c r="AP306" s="42"/>
      <c r="AQ306" s="44"/>
      <c r="AR306" s="41"/>
      <c r="AS306" s="43"/>
      <c r="AT306" s="42"/>
      <c r="AU306" s="43"/>
      <c r="AV306" s="42"/>
      <c r="AW306" s="44"/>
      <c r="AX306" s="41"/>
      <c r="AY306" s="43"/>
      <c r="AZ306" s="42"/>
      <c r="BA306" s="43"/>
      <c r="BB306" s="42"/>
      <c r="BC306" s="44"/>
      <c r="BD306" s="41"/>
      <c r="BE306" s="43"/>
      <c r="BF306" s="42"/>
      <c r="BG306" s="43"/>
      <c r="BH306" s="42"/>
      <c r="BI306" s="44"/>
      <c r="BJ306" s="41"/>
      <c r="BK306" s="43"/>
      <c r="BL306" s="42"/>
      <c r="BM306" s="43"/>
      <c r="BN306" s="42"/>
      <c r="BO306" s="44"/>
      <c r="BP306" s="79">
        <f>Properties!$C$5</f>
        <v>0</v>
      </c>
      <c r="BQ306" s="84" t="s">
        <v>402</v>
      </c>
      <c r="BR306" s="80" t="s">
        <v>404</v>
      </c>
      <c r="BS306" s="80">
        <f t="shared" si="15"/>
        <v>0</v>
      </c>
      <c r="BT306" s="80">
        <f t="shared" si="16"/>
        <v>0</v>
      </c>
      <c r="BU306" s="80">
        <f t="shared" si="17"/>
        <v>0</v>
      </c>
      <c r="BV306" s="87" t="str">
        <f>IF(ISBLANK(G306),"",VLOOKUP(G306,Key!$G$3:$H$6,2,FALSE))</f>
        <v/>
      </c>
      <c r="BW306" s="87" t="str">
        <f>IF(ISBLANK(I306),"",VLOOKUP(I306,Key!$G$3:$H$6,2,FALSE))</f>
        <v/>
      </c>
      <c r="BX306" s="87" t="str">
        <f>IF(ISBLANK(K306),"",VLOOKUP(K306,Key!$G$3:$H$6,2,FALSE))</f>
        <v/>
      </c>
      <c r="BY306" s="87" t="str">
        <f>IF(ISBLANK(M306),"",VLOOKUP(M306,Key!$G$3:$H$6,2,FALSE))</f>
        <v/>
      </c>
      <c r="BZ306" s="87" t="str">
        <f>IF(ISBLANK(O306),"",VLOOKUP(O306,Key!$G$3:$H$6,2,FALSE))</f>
        <v/>
      </c>
      <c r="CA306" s="87" t="str">
        <f>IF(ISBLANK(Q306),"",VLOOKUP(Q306,Key!$G$3:$H$6,2,FALSE))</f>
        <v/>
      </c>
      <c r="CB306" s="87" t="str">
        <f>IF(ISBLANK(S306),"",VLOOKUP(S306,Key!$G$3:$H$6,2,FALSE))</f>
        <v/>
      </c>
      <c r="CC306" s="87" t="str">
        <f>IF(ISBLANK(U306),"",VLOOKUP(U306,Key!$G$3:$H$6,2,FALSE))</f>
        <v/>
      </c>
      <c r="CD306" s="87" t="str">
        <f>IF(ISBLANK(W306),"",VLOOKUP(W306,Key!$G$3:$H$6,2,FALSE))</f>
        <v/>
      </c>
      <c r="CE306" s="87" t="str">
        <f>IF(ISBLANK(Y306),"",VLOOKUP(Y306,Key!$G$3:$H$6,2,FALSE))</f>
        <v/>
      </c>
      <c r="CF306" s="87" t="str">
        <f>IF(ISBLANK(AA306),"",VLOOKUP(AA306,Key!$G$3:$H$6,2,FALSE))</f>
        <v/>
      </c>
      <c r="CG306" s="87" t="str">
        <f>IF(ISBLANK(AC306),"",VLOOKUP(AC306,Key!$G$3:$H$6,2,FALSE))</f>
        <v/>
      </c>
      <c r="CH306" s="87" t="str">
        <f>IF(ISBLANK(AE306),"",VLOOKUP(AE306,Key!$G$3:$H$6,2,FALSE))</f>
        <v/>
      </c>
      <c r="CI306" s="87" t="str">
        <f>IF(ISBLANK(AG306),"",VLOOKUP(AG306,Key!$G$3:$H$6,2,FALSE))</f>
        <v/>
      </c>
      <c r="CJ306" s="87" t="str">
        <f>IF(ISBLANK(AI306),"",VLOOKUP(AI306,Key!$G$3:$H$6,2,FALSE))</f>
        <v/>
      </c>
      <c r="CK306" s="87" t="str">
        <f>IF(ISBLANK(AK306),"",VLOOKUP(AK306,Key!$G$3:$H$6,2,FALSE))</f>
        <v/>
      </c>
      <c r="CL306" s="87" t="str">
        <f>IF(ISBLANK(AM306),"",VLOOKUP(AM306,Key!$G$3:$H$6,2,FALSE))</f>
        <v/>
      </c>
      <c r="CM306" s="87" t="str">
        <f>IF(ISBLANK(AO306),"",VLOOKUP(AO306,Key!$G$3:$H$6,2,FALSE))</f>
        <v/>
      </c>
      <c r="CN306" s="87" t="str">
        <f>IF(ISBLANK(AQ306),"",VLOOKUP(AQ306,Key!$G$3:$H$6,2,FALSE))</f>
        <v/>
      </c>
      <c r="CO306" s="87" t="str">
        <f>IF(ISBLANK(AS306),"",VLOOKUP(AS306,Key!$G$3:$H$6,2,FALSE))</f>
        <v/>
      </c>
      <c r="CP306" s="87" t="str">
        <f>IF(ISBLANK(AU306),"",VLOOKUP(AU306,Key!$G$3:$H$6,2,FALSE))</f>
        <v/>
      </c>
      <c r="CQ306" s="87" t="str">
        <f>IF(ISBLANK(AW306),"",VLOOKUP(AW306,Key!$G$3:$H$6,2,FALSE))</f>
        <v/>
      </c>
      <c r="CR306" s="87" t="str">
        <f>IF(ISBLANK(AY306),"",VLOOKUP(AY306,Key!$G$3:$H$6,2,FALSE))</f>
        <v/>
      </c>
      <c r="CS306" s="87" t="str">
        <f>IF(ISBLANK(BA306),"",VLOOKUP(BA306,Key!$G$3:$H$6,2,FALSE))</f>
        <v/>
      </c>
      <c r="CT306" s="87" t="str">
        <f>IF(ISBLANK(BC306),"",VLOOKUP(BC306,Key!$G$3:$H$6,2,FALSE))</f>
        <v/>
      </c>
      <c r="CU306" s="87" t="str">
        <f>IF(ISBLANK(BE306),"",VLOOKUP(BE306,Key!$G$3:$H$6,2,FALSE))</f>
        <v/>
      </c>
      <c r="CV306" s="87" t="str">
        <f>IF(ISBLANK(BG306),"",VLOOKUP(BG306,Key!$G$3:$H$6,2,FALSE))</f>
        <v/>
      </c>
      <c r="CW306" s="87" t="str">
        <f>IF(ISBLANK(BI306),"",VLOOKUP(BI306,Key!$G$3:$H$6,2,FALSE))</f>
        <v/>
      </c>
      <c r="CX306" s="87" t="str">
        <f>IF(ISBLANK(BK306),"",VLOOKUP(BK306,Key!$G$3:$H$6,2,FALSE))</f>
        <v/>
      </c>
      <c r="CY306" s="87" t="str">
        <f>IF(ISBLANK(BM306),"",VLOOKUP(BM306,Key!$G$3:$H$6,2,FALSE))</f>
        <v/>
      </c>
      <c r="CZ306" s="87" t="str">
        <f>IF(ISBLANK(BO306),"",VLOOKUP(BO306,Key!$G$3:$H$6,2,FALSE))</f>
        <v/>
      </c>
    </row>
    <row r="307" spans="1:104" ht="15" customHeight="1" x14ac:dyDescent="0.35">
      <c r="A307" s="134"/>
      <c r="B307" s="139" t="s">
        <v>424</v>
      </c>
      <c r="C307" s="31" t="s">
        <v>425</v>
      </c>
      <c r="D307" s="53"/>
      <c r="E307" s="54"/>
      <c r="F307" s="54"/>
      <c r="G307" s="56"/>
      <c r="H307" s="53"/>
      <c r="I307" s="55"/>
      <c r="J307" s="54"/>
      <c r="K307" s="55"/>
      <c r="L307" s="54"/>
      <c r="M307" s="56"/>
      <c r="N307" s="53"/>
      <c r="O307" s="55"/>
      <c r="P307" s="54"/>
      <c r="Q307" s="55"/>
      <c r="R307" s="54"/>
      <c r="S307" s="56"/>
      <c r="T307" s="53"/>
      <c r="U307" s="55"/>
      <c r="V307" s="54"/>
      <c r="W307" s="55"/>
      <c r="X307" s="54"/>
      <c r="Y307" s="56"/>
      <c r="Z307" s="53"/>
      <c r="AA307" s="55"/>
      <c r="AB307" s="54"/>
      <c r="AC307" s="55"/>
      <c r="AD307" s="54"/>
      <c r="AE307" s="56"/>
      <c r="AF307" s="53"/>
      <c r="AG307" s="55"/>
      <c r="AH307" s="54"/>
      <c r="AI307" s="55"/>
      <c r="AJ307" s="54"/>
      <c r="AK307" s="56"/>
      <c r="AL307" s="53"/>
      <c r="AM307" s="55"/>
      <c r="AN307" s="54"/>
      <c r="AO307" s="55"/>
      <c r="AP307" s="54"/>
      <c r="AQ307" s="56"/>
      <c r="AR307" s="53"/>
      <c r="AS307" s="55"/>
      <c r="AT307" s="54"/>
      <c r="AU307" s="55"/>
      <c r="AV307" s="54"/>
      <c r="AW307" s="56"/>
      <c r="AX307" s="53"/>
      <c r="AY307" s="55"/>
      <c r="AZ307" s="54"/>
      <c r="BA307" s="55"/>
      <c r="BB307" s="54"/>
      <c r="BC307" s="56"/>
      <c r="BD307" s="53"/>
      <c r="BE307" s="55"/>
      <c r="BF307" s="54"/>
      <c r="BG307" s="55"/>
      <c r="BH307" s="54"/>
      <c r="BI307" s="56"/>
      <c r="BJ307" s="53"/>
      <c r="BK307" s="55"/>
      <c r="BL307" s="54"/>
      <c r="BM307" s="55"/>
      <c r="BN307" s="54"/>
      <c r="BO307" s="56"/>
      <c r="BP307" s="79">
        <f>Properties!$C$5</f>
        <v>0</v>
      </c>
      <c r="BQ307" s="84" t="s">
        <v>402</v>
      </c>
      <c r="BR307" s="80" t="s">
        <v>426</v>
      </c>
      <c r="BS307" s="80">
        <f t="shared" si="15"/>
        <v>0</v>
      </c>
      <c r="BT307" s="80">
        <f t="shared" si="16"/>
        <v>0</v>
      </c>
      <c r="BU307" s="80">
        <f t="shared" si="17"/>
        <v>0</v>
      </c>
      <c r="BV307" s="87" t="str">
        <f>IF(ISBLANK(G307),"",VLOOKUP(G307,Key!$G$3:$H$6,2,FALSE))</f>
        <v/>
      </c>
      <c r="BW307" s="87" t="str">
        <f>IF(ISBLANK(I307),"",VLOOKUP(I307,Key!$G$3:$H$6,2,FALSE))</f>
        <v/>
      </c>
      <c r="BX307" s="87" t="str">
        <f>IF(ISBLANK(K307),"",VLOOKUP(K307,Key!$G$3:$H$6,2,FALSE))</f>
        <v/>
      </c>
      <c r="BY307" s="87" t="str">
        <f>IF(ISBLANK(M307),"",VLOOKUP(M307,Key!$G$3:$H$6,2,FALSE))</f>
        <v/>
      </c>
      <c r="BZ307" s="87" t="str">
        <f>IF(ISBLANK(O307),"",VLOOKUP(O307,Key!$G$3:$H$6,2,FALSE))</f>
        <v/>
      </c>
      <c r="CA307" s="87" t="str">
        <f>IF(ISBLANK(Q307),"",VLOOKUP(Q307,Key!$G$3:$H$6,2,FALSE))</f>
        <v/>
      </c>
      <c r="CB307" s="87" t="str">
        <f>IF(ISBLANK(S307),"",VLOOKUP(S307,Key!$G$3:$H$6,2,FALSE))</f>
        <v/>
      </c>
      <c r="CC307" s="87" t="str">
        <f>IF(ISBLANK(U307),"",VLOOKUP(U307,Key!$G$3:$H$6,2,FALSE))</f>
        <v/>
      </c>
      <c r="CD307" s="87" t="str">
        <f>IF(ISBLANK(W307),"",VLOOKUP(W307,Key!$G$3:$H$6,2,FALSE))</f>
        <v/>
      </c>
      <c r="CE307" s="87" t="str">
        <f>IF(ISBLANK(Y307),"",VLOOKUP(Y307,Key!$G$3:$H$6,2,FALSE))</f>
        <v/>
      </c>
      <c r="CF307" s="87" t="str">
        <f>IF(ISBLANK(AA307),"",VLOOKUP(AA307,Key!$G$3:$H$6,2,FALSE))</f>
        <v/>
      </c>
      <c r="CG307" s="87" t="str">
        <f>IF(ISBLANK(AC307),"",VLOOKUP(AC307,Key!$G$3:$H$6,2,FALSE))</f>
        <v/>
      </c>
      <c r="CH307" s="87" t="str">
        <f>IF(ISBLANK(AE307),"",VLOOKUP(AE307,Key!$G$3:$H$6,2,FALSE))</f>
        <v/>
      </c>
      <c r="CI307" s="87" t="str">
        <f>IF(ISBLANK(AG307),"",VLOOKUP(AG307,Key!$G$3:$H$6,2,FALSE))</f>
        <v/>
      </c>
      <c r="CJ307" s="87" t="str">
        <f>IF(ISBLANK(AI307),"",VLOOKUP(AI307,Key!$G$3:$H$6,2,FALSE))</f>
        <v/>
      </c>
      <c r="CK307" s="87" t="str">
        <f>IF(ISBLANK(AK307),"",VLOOKUP(AK307,Key!$G$3:$H$6,2,FALSE))</f>
        <v/>
      </c>
      <c r="CL307" s="87" t="str">
        <f>IF(ISBLANK(AM307),"",VLOOKUP(AM307,Key!$G$3:$H$6,2,FALSE))</f>
        <v/>
      </c>
      <c r="CM307" s="87" t="str">
        <f>IF(ISBLANK(AO307),"",VLOOKUP(AO307,Key!$G$3:$H$6,2,FALSE))</f>
        <v/>
      </c>
      <c r="CN307" s="87" t="str">
        <f>IF(ISBLANK(AQ307),"",VLOOKUP(AQ307,Key!$G$3:$H$6,2,FALSE))</f>
        <v/>
      </c>
      <c r="CO307" s="87" t="str">
        <f>IF(ISBLANK(AS307),"",VLOOKUP(AS307,Key!$G$3:$H$6,2,FALSE))</f>
        <v/>
      </c>
      <c r="CP307" s="87" t="str">
        <f>IF(ISBLANK(AU307),"",VLOOKUP(AU307,Key!$G$3:$H$6,2,FALSE))</f>
        <v/>
      </c>
      <c r="CQ307" s="87" t="str">
        <f>IF(ISBLANK(AW307),"",VLOOKUP(AW307,Key!$G$3:$H$6,2,FALSE))</f>
        <v/>
      </c>
      <c r="CR307" s="87" t="str">
        <f>IF(ISBLANK(AY307),"",VLOOKUP(AY307,Key!$G$3:$H$6,2,FALSE))</f>
        <v/>
      </c>
      <c r="CS307" s="87" t="str">
        <f>IF(ISBLANK(BA307),"",VLOOKUP(BA307,Key!$G$3:$H$6,2,FALSE))</f>
        <v/>
      </c>
      <c r="CT307" s="87" t="str">
        <f>IF(ISBLANK(BC307),"",VLOOKUP(BC307,Key!$G$3:$H$6,2,FALSE))</f>
        <v/>
      </c>
      <c r="CU307" s="87" t="str">
        <f>IF(ISBLANK(BE307),"",VLOOKUP(BE307,Key!$G$3:$H$6,2,FALSE))</f>
        <v/>
      </c>
      <c r="CV307" s="87" t="str">
        <f>IF(ISBLANK(BG307),"",VLOOKUP(BG307,Key!$G$3:$H$6,2,FALSE))</f>
        <v/>
      </c>
      <c r="CW307" s="87" t="str">
        <f>IF(ISBLANK(BI307),"",VLOOKUP(BI307,Key!$G$3:$H$6,2,FALSE))</f>
        <v/>
      </c>
      <c r="CX307" s="87" t="str">
        <f>IF(ISBLANK(BK307),"",VLOOKUP(BK307,Key!$G$3:$H$6,2,FALSE))</f>
        <v/>
      </c>
      <c r="CY307" s="87" t="str">
        <f>IF(ISBLANK(BM307),"",VLOOKUP(BM307,Key!$G$3:$H$6,2,FALSE))</f>
        <v/>
      </c>
      <c r="CZ307" s="87" t="str">
        <f>IF(ISBLANK(BO307),"",VLOOKUP(BO307,Key!$G$3:$H$6,2,FALSE))</f>
        <v/>
      </c>
    </row>
    <row r="308" spans="1:104" ht="15" customHeight="1" x14ac:dyDescent="0.35">
      <c r="A308" s="134"/>
      <c r="B308" s="140"/>
      <c r="C308" s="29" t="s">
        <v>427</v>
      </c>
      <c r="D308" s="45"/>
      <c r="E308" s="46"/>
      <c r="F308" s="46"/>
      <c r="G308" s="48"/>
      <c r="H308" s="45"/>
      <c r="I308" s="47"/>
      <c r="J308" s="46"/>
      <c r="K308" s="47"/>
      <c r="L308" s="46"/>
      <c r="M308" s="48"/>
      <c r="N308" s="45"/>
      <c r="O308" s="47"/>
      <c r="P308" s="46"/>
      <c r="Q308" s="47"/>
      <c r="R308" s="46"/>
      <c r="S308" s="48"/>
      <c r="T308" s="45"/>
      <c r="U308" s="47"/>
      <c r="V308" s="46"/>
      <c r="W308" s="47"/>
      <c r="X308" s="46"/>
      <c r="Y308" s="48"/>
      <c r="Z308" s="45"/>
      <c r="AA308" s="47"/>
      <c r="AB308" s="46"/>
      <c r="AC308" s="47"/>
      <c r="AD308" s="46"/>
      <c r="AE308" s="48"/>
      <c r="AF308" s="45"/>
      <c r="AG308" s="47"/>
      <c r="AH308" s="46"/>
      <c r="AI308" s="47"/>
      <c r="AJ308" s="46"/>
      <c r="AK308" s="48"/>
      <c r="AL308" s="45"/>
      <c r="AM308" s="47"/>
      <c r="AN308" s="46"/>
      <c r="AO308" s="47"/>
      <c r="AP308" s="46"/>
      <c r="AQ308" s="48"/>
      <c r="AR308" s="45"/>
      <c r="AS308" s="47"/>
      <c r="AT308" s="46"/>
      <c r="AU308" s="47"/>
      <c r="AV308" s="46"/>
      <c r="AW308" s="48"/>
      <c r="AX308" s="45"/>
      <c r="AY308" s="47"/>
      <c r="AZ308" s="46"/>
      <c r="BA308" s="47"/>
      <c r="BB308" s="46"/>
      <c r="BC308" s="48"/>
      <c r="BD308" s="45"/>
      <c r="BE308" s="47"/>
      <c r="BF308" s="46"/>
      <c r="BG308" s="47"/>
      <c r="BH308" s="46"/>
      <c r="BI308" s="48"/>
      <c r="BJ308" s="45"/>
      <c r="BK308" s="47"/>
      <c r="BL308" s="46"/>
      <c r="BM308" s="47"/>
      <c r="BN308" s="46"/>
      <c r="BO308" s="48"/>
      <c r="BP308" s="79">
        <f>Properties!$C$5</f>
        <v>0</v>
      </c>
      <c r="BQ308" s="84" t="s">
        <v>402</v>
      </c>
      <c r="BR308" s="80" t="s">
        <v>426</v>
      </c>
      <c r="BS308" s="80">
        <f t="shared" si="15"/>
        <v>0</v>
      </c>
      <c r="BT308" s="80">
        <f t="shared" si="16"/>
        <v>0</v>
      </c>
      <c r="BU308" s="80">
        <f t="shared" si="17"/>
        <v>0</v>
      </c>
      <c r="BV308" s="87" t="str">
        <f>IF(ISBLANK(G308),"",VLOOKUP(G308,Key!$G$3:$H$6,2,FALSE))</f>
        <v/>
      </c>
      <c r="BW308" s="87" t="str">
        <f>IF(ISBLANK(I308),"",VLOOKUP(I308,Key!$G$3:$H$6,2,FALSE))</f>
        <v/>
      </c>
      <c r="BX308" s="87" t="str">
        <f>IF(ISBLANK(K308),"",VLOOKUP(K308,Key!$G$3:$H$6,2,FALSE))</f>
        <v/>
      </c>
      <c r="BY308" s="87" t="str">
        <f>IF(ISBLANK(M308),"",VLOOKUP(M308,Key!$G$3:$H$6,2,FALSE))</f>
        <v/>
      </c>
      <c r="BZ308" s="87" t="str">
        <f>IF(ISBLANK(O308),"",VLOOKUP(O308,Key!$G$3:$H$6,2,FALSE))</f>
        <v/>
      </c>
      <c r="CA308" s="87" t="str">
        <f>IF(ISBLANK(Q308),"",VLOOKUP(Q308,Key!$G$3:$H$6,2,FALSE))</f>
        <v/>
      </c>
      <c r="CB308" s="87" t="str">
        <f>IF(ISBLANK(S308),"",VLOOKUP(S308,Key!$G$3:$H$6,2,FALSE))</f>
        <v/>
      </c>
      <c r="CC308" s="87" t="str">
        <f>IF(ISBLANK(U308),"",VLOOKUP(U308,Key!$G$3:$H$6,2,FALSE))</f>
        <v/>
      </c>
      <c r="CD308" s="87" t="str">
        <f>IF(ISBLANK(W308),"",VLOOKUP(W308,Key!$G$3:$H$6,2,FALSE))</f>
        <v/>
      </c>
      <c r="CE308" s="87" t="str">
        <f>IF(ISBLANK(Y308),"",VLOOKUP(Y308,Key!$G$3:$H$6,2,FALSE))</f>
        <v/>
      </c>
      <c r="CF308" s="87" t="str">
        <f>IF(ISBLANK(AA308),"",VLOOKUP(AA308,Key!$G$3:$H$6,2,FALSE))</f>
        <v/>
      </c>
      <c r="CG308" s="87" t="str">
        <f>IF(ISBLANK(AC308),"",VLOOKUP(AC308,Key!$G$3:$H$6,2,FALSE))</f>
        <v/>
      </c>
      <c r="CH308" s="87" t="str">
        <f>IF(ISBLANK(AE308),"",VLOOKUP(AE308,Key!$G$3:$H$6,2,FALSE))</f>
        <v/>
      </c>
      <c r="CI308" s="87" t="str">
        <f>IF(ISBLANK(AG308),"",VLOOKUP(AG308,Key!$G$3:$H$6,2,FALSE))</f>
        <v/>
      </c>
      <c r="CJ308" s="87" t="str">
        <f>IF(ISBLANK(AI308),"",VLOOKUP(AI308,Key!$G$3:$H$6,2,FALSE))</f>
        <v/>
      </c>
      <c r="CK308" s="87" t="str">
        <f>IF(ISBLANK(AK308),"",VLOOKUP(AK308,Key!$G$3:$H$6,2,FALSE))</f>
        <v/>
      </c>
      <c r="CL308" s="87" t="str">
        <f>IF(ISBLANK(AM308),"",VLOOKUP(AM308,Key!$G$3:$H$6,2,FALSE))</f>
        <v/>
      </c>
      <c r="CM308" s="87" t="str">
        <f>IF(ISBLANK(AO308),"",VLOOKUP(AO308,Key!$G$3:$H$6,2,FALSE))</f>
        <v/>
      </c>
      <c r="CN308" s="87" t="str">
        <f>IF(ISBLANK(AQ308),"",VLOOKUP(AQ308,Key!$G$3:$H$6,2,FALSE))</f>
        <v/>
      </c>
      <c r="CO308" s="87" t="str">
        <f>IF(ISBLANK(AS308),"",VLOOKUP(AS308,Key!$G$3:$H$6,2,FALSE))</f>
        <v/>
      </c>
      <c r="CP308" s="87" t="str">
        <f>IF(ISBLANK(AU308),"",VLOOKUP(AU308,Key!$G$3:$H$6,2,FALSE))</f>
        <v/>
      </c>
      <c r="CQ308" s="87" t="str">
        <f>IF(ISBLANK(AW308),"",VLOOKUP(AW308,Key!$G$3:$H$6,2,FALSE))</f>
        <v/>
      </c>
      <c r="CR308" s="87" t="str">
        <f>IF(ISBLANK(AY308),"",VLOOKUP(AY308,Key!$G$3:$H$6,2,FALSE))</f>
        <v/>
      </c>
      <c r="CS308" s="87" t="str">
        <f>IF(ISBLANK(BA308),"",VLOOKUP(BA308,Key!$G$3:$H$6,2,FALSE))</f>
        <v/>
      </c>
      <c r="CT308" s="87" t="str">
        <f>IF(ISBLANK(BC308),"",VLOOKUP(BC308,Key!$G$3:$H$6,2,FALSE))</f>
        <v/>
      </c>
      <c r="CU308" s="87" t="str">
        <f>IF(ISBLANK(BE308),"",VLOOKUP(BE308,Key!$G$3:$H$6,2,FALSE))</f>
        <v/>
      </c>
      <c r="CV308" s="87" t="str">
        <f>IF(ISBLANK(BG308),"",VLOOKUP(BG308,Key!$G$3:$H$6,2,FALSE))</f>
        <v/>
      </c>
      <c r="CW308" s="87" t="str">
        <f>IF(ISBLANK(BI308),"",VLOOKUP(BI308,Key!$G$3:$H$6,2,FALSE))</f>
        <v/>
      </c>
      <c r="CX308" s="87" t="str">
        <f>IF(ISBLANK(BK308),"",VLOOKUP(BK308,Key!$G$3:$H$6,2,FALSE))</f>
        <v/>
      </c>
      <c r="CY308" s="87" t="str">
        <f>IF(ISBLANK(BM308),"",VLOOKUP(BM308,Key!$G$3:$H$6,2,FALSE))</f>
        <v/>
      </c>
      <c r="CZ308" s="87" t="str">
        <f>IF(ISBLANK(BO308),"",VLOOKUP(BO308,Key!$G$3:$H$6,2,FALSE))</f>
        <v/>
      </c>
    </row>
    <row r="309" spans="1:104" ht="15" customHeight="1" x14ac:dyDescent="0.35">
      <c r="A309" s="134"/>
      <c r="B309" s="140"/>
      <c r="C309" s="29" t="s">
        <v>428</v>
      </c>
      <c r="D309" s="45"/>
      <c r="E309" s="46"/>
      <c r="F309" s="46"/>
      <c r="G309" s="48"/>
      <c r="H309" s="45"/>
      <c r="I309" s="47"/>
      <c r="J309" s="46"/>
      <c r="K309" s="47"/>
      <c r="L309" s="46"/>
      <c r="M309" s="48"/>
      <c r="N309" s="45"/>
      <c r="O309" s="47"/>
      <c r="P309" s="46"/>
      <c r="Q309" s="47"/>
      <c r="R309" s="46"/>
      <c r="S309" s="48"/>
      <c r="T309" s="45"/>
      <c r="U309" s="47"/>
      <c r="V309" s="46"/>
      <c r="W309" s="47"/>
      <c r="X309" s="46"/>
      <c r="Y309" s="48"/>
      <c r="Z309" s="45"/>
      <c r="AA309" s="47"/>
      <c r="AB309" s="46"/>
      <c r="AC309" s="47"/>
      <c r="AD309" s="46"/>
      <c r="AE309" s="48"/>
      <c r="AF309" s="45"/>
      <c r="AG309" s="47"/>
      <c r="AH309" s="46"/>
      <c r="AI309" s="47"/>
      <c r="AJ309" s="46"/>
      <c r="AK309" s="48"/>
      <c r="AL309" s="45"/>
      <c r="AM309" s="47"/>
      <c r="AN309" s="46"/>
      <c r="AO309" s="47"/>
      <c r="AP309" s="46"/>
      <c r="AQ309" s="48"/>
      <c r="AR309" s="45"/>
      <c r="AS309" s="47"/>
      <c r="AT309" s="46"/>
      <c r="AU309" s="47"/>
      <c r="AV309" s="46"/>
      <c r="AW309" s="48"/>
      <c r="AX309" s="45"/>
      <c r="AY309" s="47"/>
      <c r="AZ309" s="46"/>
      <c r="BA309" s="47"/>
      <c r="BB309" s="46"/>
      <c r="BC309" s="48"/>
      <c r="BD309" s="45"/>
      <c r="BE309" s="47"/>
      <c r="BF309" s="46"/>
      <c r="BG309" s="47"/>
      <c r="BH309" s="46"/>
      <c r="BI309" s="48"/>
      <c r="BJ309" s="45"/>
      <c r="BK309" s="47"/>
      <c r="BL309" s="46"/>
      <c r="BM309" s="47"/>
      <c r="BN309" s="46"/>
      <c r="BO309" s="48"/>
      <c r="BP309" s="79">
        <f>Properties!$C$5</f>
        <v>0</v>
      </c>
      <c r="BQ309" s="84" t="s">
        <v>402</v>
      </c>
      <c r="BR309" s="80" t="s">
        <v>426</v>
      </c>
      <c r="BS309" s="80">
        <f t="shared" si="15"/>
        <v>0</v>
      </c>
      <c r="BT309" s="80">
        <f t="shared" si="16"/>
        <v>0</v>
      </c>
      <c r="BU309" s="80">
        <f t="shared" si="17"/>
        <v>0</v>
      </c>
      <c r="BV309" s="87" t="str">
        <f>IF(ISBLANK(G309),"",VLOOKUP(G309,Key!$G$3:$H$6,2,FALSE))</f>
        <v/>
      </c>
      <c r="BW309" s="87" t="str">
        <f>IF(ISBLANK(I309),"",VLOOKUP(I309,Key!$G$3:$H$6,2,FALSE))</f>
        <v/>
      </c>
      <c r="BX309" s="87" t="str">
        <f>IF(ISBLANK(K309),"",VLOOKUP(K309,Key!$G$3:$H$6,2,FALSE))</f>
        <v/>
      </c>
      <c r="BY309" s="87" t="str">
        <f>IF(ISBLANK(M309),"",VLOOKUP(M309,Key!$G$3:$H$6,2,FALSE))</f>
        <v/>
      </c>
      <c r="BZ309" s="87" t="str">
        <f>IF(ISBLANK(O309),"",VLOOKUP(O309,Key!$G$3:$H$6,2,FALSE))</f>
        <v/>
      </c>
      <c r="CA309" s="87" t="str">
        <f>IF(ISBLANK(Q309),"",VLOOKUP(Q309,Key!$G$3:$H$6,2,FALSE))</f>
        <v/>
      </c>
      <c r="CB309" s="87" t="str">
        <f>IF(ISBLANK(S309),"",VLOOKUP(S309,Key!$G$3:$H$6,2,FALSE))</f>
        <v/>
      </c>
      <c r="CC309" s="87" t="str">
        <f>IF(ISBLANK(U309),"",VLOOKUP(U309,Key!$G$3:$H$6,2,FALSE))</f>
        <v/>
      </c>
      <c r="CD309" s="87" t="str">
        <f>IF(ISBLANK(W309),"",VLOOKUP(W309,Key!$G$3:$H$6,2,FALSE))</f>
        <v/>
      </c>
      <c r="CE309" s="87" t="str">
        <f>IF(ISBLANK(Y309),"",VLOOKUP(Y309,Key!$G$3:$H$6,2,FALSE))</f>
        <v/>
      </c>
      <c r="CF309" s="87" t="str">
        <f>IF(ISBLANK(AA309),"",VLOOKUP(AA309,Key!$G$3:$H$6,2,FALSE))</f>
        <v/>
      </c>
      <c r="CG309" s="87" t="str">
        <f>IF(ISBLANK(AC309),"",VLOOKUP(AC309,Key!$G$3:$H$6,2,FALSE))</f>
        <v/>
      </c>
      <c r="CH309" s="87" t="str">
        <f>IF(ISBLANK(AE309),"",VLOOKUP(AE309,Key!$G$3:$H$6,2,FALSE))</f>
        <v/>
      </c>
      <c r="CI309" s="87" t="str">
        <f>IF(ISBLANK(AG309),"",VLOOKUP(AG309,Key!$G$3:$H$6,2,FALSE))</f>
        <v/>
      </c>
      <c r="CJ309" s="87" t="str">
        <f>IF(ISBLANK(AI309),"",VLOOKUP(AI309,Key!$G$3:$H$6,2,FALSE))</f>
        <v/>
      </c>
      <c r="CK309" s="87" t="str">
        <f>IF(ISBLANK(AK309),"",VLOOKUP(AK309,Key!$G$3:$H$6,2,FALSE))</f>
        <v/>
      </c>
      <c r="CL309" s="87" t="str">
        <f>IF(ISBLANK(AM309),"",VLOOKUP(AM309,Key!$G$3:$H$6,2,FALSE))</f>
        <v/>
      </c>
      <c r="CM309" s="87" t="str">
        <f>IF(ISBLANK(AO309),"",VLOOKUP(AO309,Key!$G$3:$H$6,2,FALSE))</f>
        <v/>
      </c>
      <c r="CN309" s="87" t="str">
        <f>IF(ISBLANK(AQ309),"",VLOOKUP(AQ309,Key!$G$3:$H$6,2,FALSE))</f>
        <v/>
      </c>
      <c r="CO309" s="87" t="str">
        <f>IF(ISBLANK(AS309),"",VLOOKUP(AS309,Key!$G$3:$H$6,2,FALSE))</f>
        <v/>
      </c>
      <c r="CP309" s="87" t="str">
        <f>IF(ISBLANK(AU309),"",VLOOKUP(AU309,Key!$G$3:$H$6,2,FALSE))</f>
        <v/>
      </c>
      <c r="CQ309" s="87" t="str">
        <f>IF(ISBLANK(AW309),"",VLOOKUP(AW309,Key!$G$3:$H$6,2,FALSE))</f>
        <v/>
      </c>
      <c r="CR309" s="87" t="str">
        <f>IF(ISBLANK(AY309),"",VLOOKUP(AY309,Key!$G$3:$H$6,2,FALSE))</f>
        <v/>
      </c>
      <c r="CS309" s="87" t="str">
        <f>IF(ISBLANK(BA309),"",VLOOKUP(BA309,Key!$G$3:$H$6,2,FALSE))</f>
        <v/>
      </c>
      <c r="CT309" s="87" t="str">
        <f>IF(ISBLANK(BC309),"",VLOOKUP(BC309,Key!$G$3:$H$6,2,FALSE))</f>
        <v/>
      </c>
      <c r="CU309" s="87" t="str">
        <f>IF(ISBLANK(BE309),"",VLOOKUP(BE309,Key!$G$3:$H$6,2,FALSE))</f>
        <v/>
      </c>
      <c r="CV309" s="87" t="str">
        <f>IF(ISBLANK(BG309),"",VLOOKUP(BG309,Key!$G$3:$H$6,2,FALSE))</f>
        <v/>
      </c>
      <c r="CW309" s="87" t="str">
        <f>IF(ISBLANK(BI309),"",VLOOKUP(BI309,Key!$G$3:$H$6,2,FALSE))</f>
        <v/>
      </c>
      <c r="CX309" s="87" t="str">
        <f>IF(ISBLANK(BK309),"",VLOOKUP(BK309,Key!$G$3:$H$6,2,FALSE))</f>
        <v/>
      </c>
      <c r="CY309" s="87" t="str">
        <f>IF(ISBLANK(BM309),"",VLOOKUP(BM309,Key!$G$3:$H$6,2,FALSE))</f>
        <v/>
      </c>
      <c r="CZ309" s="87" t="str">
        <f>IF(ISBLANK(BO309),"",VLOOKUP(BO309,Key!$G$3:$H$6,2,FALSE))</f>
        <v/>
      </c>
    </row>
    <row r="310" spans="1:104" ht="15" customHeight="1" x14ac:dyDescent="0.35">
      <c r="A310" s="134"/>
      <c r="B310" s="140"/>
      <c r="C310" s="29" t="s">
        <v>429</v>
      </c>
      <c r="D310" s="45"/>
      <c r="E310" s="46"/>
      <c r="F310" s="46"/>
      <c r="G310" s="48"/>
      <c r="H310" s="45"/>
      <c r="I310" s="47"/>
      <c r="J310" s="46"/>
      <c r="K310" s="47"/>
      <c r="L310" s="46"/>
      <c r="M310" s="48"/>
      <c r="N310" s="45"/>
      <c r="O310" s="47"/>
      <c r="P310" s="46"/>
      <c r="Q310" s="47"/>
      <c r="R310" s="46"/>
      <c r="S310" s="48"/>
      <c r="T310" s="45"/>
      <c r="U310" s="47"/>
      <c r="V310" s="46"/>
      <c r="W310" s="47"/>
      <c r="X310" s="46"/>
      <c r="Y310" s="48"/>
      <c r="Z310" s="45"/>
      <c r="AA310" s="47"/>
      <c r="AB310" s="46"/>
      <c r="AC310" s="47"/>
      <c r="AD310" s="46"/>
      <c r="AE310" s="48"/>
      <c r="AF310" s="45"/>
      <c r="AG310" s="47"/>
      <c r="AH310" s="46"/>
      <c r="AI310" s="47"/>
      <c r="AJ310" s="46"/>
      <c r="AK310" s="48"/>
      <c r="AL310" s="45"/>
      <c r="AM310" s="47"/>
      <c r="AN310" s="46"/>
      <c r="AO310" s="47"/>
      <c r="AP310" s="46"/>
      <c r="AQ310" s="48"/>
      <c r="AR310" s="45"/>
      <c r="AS310" s="47"/>
      <c r="AT310" s="46"/>
      <c r="AU310" s="47"/>
      <c r="AV310" s="46"/>
      <c r="AW310" s="48"/>
      <c r="AX310" s="45"/>
      <c r="AY310" s="47"/>
      <c r="AZ310" s="46"/>
      <c r="BA310" s="47"/>
      <c r="BB310" s="46"/>
      <c r="BC310" s="48"/>
      <c r="BD310" s="45"/>
      <c r="BE310" s="47"/>
      <c r="BF310" s="46"/>
      <c r="BG310" s="47"/>
      <c r="BH310" s="46"/>
      <c r="BI310" s="48"/>
      <c r="BJ310" s="45"/>
      <c r="BK310" s="47"/>
      <c r="BL310" s="46"/>
      <c r="BM310" s="47"/>
      <c r="BN310" s="46"/>
      <c r="BO310" s="48"/>
      <c r="BP310" s="79">
        <f>Properties!$C$5</f>
        <v>0</v>
      </c>
      <c r="BQ310" s="84" t="s">
        <v>402</v>
      </c>
      <c r="BR310" s="80" t="s">
        <v>426</v>
      </c>
      <c r="BS310" s="80">
        <f t="shared" si="15"/>
        <v>0</v>
      </c>
      <c r="BT310" s="80">
        <f t="shared" si="16"/>
        <v>0</v>
      </c>
      <c r="BU310" s="80">
        <f t="shared" si="17"/>
        <v>0</v>
      </c>
      <c r="BV310" s="87" t="str">
        <f>IF(ISBLANK(G310),"",VLOOKUP(G310,Key!$G$3:$H$6,2,FALSE))</f>
        <v/>
      </c>
      <c r="BW310" s="87" t="str">
        <f>IF(ISBLANK(I310),"",VLOOKUP(I310,Key!$G$3:$H$6,2,FALSE))</f>
        <v/>
      </c>
      <c r="BX310" s="87" t="str">
        <f>IF(ISBLANK(K310),"",VLOOKUP(K310,Key!$G$3:$H$6,2,FALSE))</f>
        <v/>
      </c>
      <c r="BY310" s="87" t="str">
        <f>IF(ISBLANK(M310),"",VLOOKUP(M310,Key!$G$3:$H$6,2,FALSE))</f>
        <v/>
      </c>
      <c r="BZ310" s="87" t="str">
        <f>IF(ISBLANK(O310),"",VLOOKUP(O310,Key!$G$3:$H$6,2,FALSE))</f>
        <v/>
      </c>
      <c r="CA310" s="87" t="str">
        <f>IF(ISBLANK(Q310),"",VLOOKUP(Q310,Key!$G$3:$H$6,2,FALSE))</f>
        <v/>
      </c>
      <c r="CB310" s="87" t="str">
        <f>IF(ISBLANK(S310),"",VLOOKUP(S310,Key!$G$3:$H$6,2,FALSE))</f>
        <v/>
      </c>
      <c r="CC310" s="87" t="str">
        <f>IF(ISBLANK(U310),"",VLOOKUP(U310,Key!$G$3:$H$6,2,FALSE))</f>
        <v/>
      </c>
      <c r="CD310" s="87" t="str">
        <f>IF(ISBLANK(W310),"",VLOOKUP(W310,Key!$G$3:$H$6,2,FALSE))</f>
        <v/>
      </c>
      <c r="CE310" s="87" t="str">
        <f>IF(ISBLANK(Y310),"",VLOOKUP(Y310,Key!$G$3:$H$6,2,FALSE))</f>
        <v/>
      </c>
      <c r="CF310" s="87" t="str">
        <f>IF(ISBLANK(AA310),"",VLOOKUP(AA310,Key!$G$3:$H$6,2,FALSE))</f>
        <v/>
      </c>
      <c r="CG310" s="87" t="str">
        <f>IF(ISBLANK(AC310),"",VLOOKUP(AC310,Key!$G$3:$H$6,2,FALSE))</f>
        <v/>
      </c>
      <c r="CH310" s="87" t="str">
        <f>IF(ISBLANK(AE310),"",VLOOKUP(AE310,Key!$G$3:$H$6,2,FALSE))</f>
        <v/>
      </c>
      <c r="CI310" s="87" t="str">
        <f>IF(ISBLANK(AG310),"",VLOOKUP(AG310,Key!$G$3:$H$6,2,FALSE))</f>
        <v/>
      </c>
      <c r="CJ310" s="87" t="str">
        <f>IF(ISBLANK(AI310),"",VLOOKUP(AI310,Key!$G$3:$H$6,2,FALSE))</f>
        <v/>
      </c>
      <c r="CK310" s="87" t="str">
        <f>IF(ISBLANK(AK310),"",VLOOKUP(AK310,Key!$G$3:$H$6,2,FALSE))</f>
        <v/>
      </c>
      <c r="CL310" s="87" t="str">
        <f>IF(ISBLANK(AM310),"",VLOOKUP(AM310,Key!$G$3:$H$6,2,FALSE))</f>
        <v/>
      </c>
      <c r="CM310" s="87" t="str">
        <f>IF(ISBLANK(AO310),"",VLOOKUP(AO310,Key!$G$3:$H$6,2,FALSE))</f>
        <v/>
      </c>
      <c r="CN310" s="87" t="str">
        <f>IF(ISBLANK(AQ310),"",VLOOKUP(AQ310,Key!$G$3:$H$6,2,FALSE))</f>
        <v/>
      </c>
      <c r="CO310" s="87" t="str">
        <f>IF(ISBLANK(AS310),"",VLOOKUP(AS310,Key!$G$3:$H$6,2,FALSE))</f>
        <v/>
      </c>
      <c r="CP310" s="87" t="str">
        <f>IF(ISBLANK(AU310),"",VLOOKUP(AU310,Key!$G$3:$H$6,2,FALSE))</f>
        <v/>
      </c>
      <c r="CQ310" s="87" t="str">
        <f>IF(ISBLANK(AW310),"",VLOOKUP(AW310,Key!$G$3:$H$6,2,FALSE))</f>
        <v/>
      </c>
      <c r="CR310" s="87" t="str">
        <f>IF(ISBLANK(AY310),"",VLOOKUP(AY310,Key!$G$3:$H$6,2,FALSE))</f>
        <v/>
      </c>
      <c r="CS310" s="87" t="str">
        <f>IF(ISBLANK(BA310),"",VLOOKUP(BA310,Key!$G$3:$H$6,2,FALSE))</f>
        <v/>
      </c>
      <c r="CT310" s="87" t="str">
        <f>IF(ISBLANK(BC310),"",VLOOKUP(BC310,Key!$G$3:$H$6,2,FALSE))</f>
        <v/>
      </c>
      <c r="CU310" s="87" t="str">
        <f>IF(ISBLANK(BE310),"",VLOOKUP(BE310,Key!$G$3:$H$6,2,FALSE))</f>
        <v/>
      </c>
      <c r="CV310" s="87" t="str">
        <f>IF(ISBLANK(BG310),"",VLOOKUP(BG310,Key!$G$3:$H$6,2,FALSE))</f>
        <v/>
      </c>
      <c r="CW310" s="87" t="str">
        <f>IF(ISBLANK(BI310),"",VLOOKUP(BI310,Key!$G$3:$H$6,2,FALSE))</f>
        <v/>
      </c>
      <c r="CX310" s="87" t="str">
        <f>IF(ISBLANK(BK310),"",VLOOKUP(BK310,Key!$G$3:$H$6,2,FALSE))</f>
        <v/>
      </c>
      <c r="CY310" s="87" t="str">
        <f>IF(ISBLANK(BM310),"",VLOOKUP(BM310,Key!$G$3:$H$6,2,FALSE))</f>
        <v/>
      </c>
      <c r="CZ310" s="87" t="str">
        <f>IF(ISBLANK(BO310),"",VLOOKUP(BO310,Key!$G$3:$H$6,2,FALSE))</f>
        <v/>
      </c>
    </row>
    <row r="311" spans="1:104" ht="15" customHeight="1" x14ac:dyDescent="0.35">
      <c r="A311" s="134"/>
      <c r="B311" s="140"/>
      <c r="C311" s="29" t="s">
        <v>430</v>
      </c>
      <c r="D311" s="45"/>
      <c r="E311" s="46"/>
      <c r="F311" s="46"/>
      <c r="G311" s="48"/>
      <c r="H311" s="45"/>
      <c r="I311" s="47"/>
      <c r="J311" s="46"/>
      <c r="K311" s="47"/>
      <c r="L311" s="46"/>
      <c r="M311" s="48"/>
      <c r="N311" s="45"/>
      <c r="O311" s="47"/>
      <c r="P311" s="46"/>
      <c r="Q311" s="47"/>
      <c r="R311" s="46"/>
      <c r="S311" s="48"/>
      <c r="T311" s="45"/>
      <c r="U311" s="47"/>
      <c r="V311" s="46"/>
      <c r="W311" s="47"/>
      <c r="X311" s="46"/>
      <c r="Y311" s="48"/>
      <c r="Z311" s="45"/>
      <c r="AA311" s="47"/>
      <c r="AB311" s="46"/>
      <c r="AC311" s="47"/>
      <c r="AD311" s="46"/>
      <c r="AE311" s="48"/>
      <c r="AF311" s="45"/>
      <c r="AG311" s="47"/>
      <c r="AH311" s="46"/>
      <c r="AI311" s="47"/>
      <c r="AJ311" s="46"/>
      <c r="AK311" s="48"/>
      <c r="AL311" s="45"/>
      <c r="AM311" s="47"/>
      <c r="AN311" s="46"/>
      <c r="AO311" s="47"/>
      <c r="AP311" s="46"/>
      <c r="AQ311" s="48"/>
      <c r="AR311" s="45"/>
      <c r="AS311" s="47"/>
      <c r="AT311" s="46"/>
      <c r="AU311" s="47"/>
      <c r="AV311" s="46"/>
      <c r="AW311" s="48"/>
      <c r="AX311" s="45"/>
      <c r="AY311" s="47"/>
      <c r="AZ311" s="46"/>
      <c r="BA311" s="47"/>
      <c r="BB311" s="46"/>
      <c r="BC311" s="48"/>
      <c r="BD311" s="45"/>
      <c r="BE311" s="47"/>
      <c r="BF311" s="46"/>
      <c r="BG311" s="47"/>
      <c r="BH311" s="46"/>
      <c r="BI311" s="48"/>
      <c r="BJ311" s="45"/>
      <c r="BK311" s="47"/>
      <c r="BL311" s="46"/>
      <c r="BM311" s="47"/>
      <c r="BN311" s="46"/>
      <c r="BO311" s="48"/>
      <c r="BP311" s="79">
        <f>Properties!$C$5</f>
        <v>0</v>
      </c>
      <c r="BQ311" s="84" t="s">
        <v>402</v>
      </c>
      <c r="BR311" s="80" t="s">
        <v>426</v>
      </c>
      <c r="BS311" s="80">
        <f t="shared" si="15"/>
        <v>0</v>
      </c>
      <c r="BT311" s="80">
        <f t="shared" si="16"/>
        <v>0</v>
      </c>
      <c r="BU311" s="80">
        <f t="shared" si="17"/>
        <v>0</v>
      </c>
      <c r="BV311" s="87" t="str">
        <f>IF(ISBLANK(G311),"",VLOOKUP(G311,Key!$G$3:$H$6,2,FALSE))</f>
        <v/>
      </c>
      <c r="BW311" s="87" t="str">
        <f>IF(ISBLANK(I311),"",VLOOKUP(I311,Key!$G$3:$H$6,2,FALSE))</f>
        <v/>
      </c>
      <c r="BX311" s="87" t="str">
        <f>IF(ISBLANK(K311),"",VLOOKUP(K311,Key!$G$3:$H$6,2,FALSE))</f>
        <v/>
      </c>
      <c r="BY311" s="87" t="str">
        <f>IF(ISBLANK(M311),"",VLOOKUP(M311,Key!$G$3:$H$6,2,FALSE))</f>
        <v/>
      </c>
      <c r="BZ311" s="87" t="str">
        <f>IF(ISBLANK(O311),"",VLOOKUP(O311,Key!$G$3:$H$6,2,FALSE))</f>
        <v/>
      </c>
      <c r="CA311" s="87" t="str">
        <f>IF(ISBLANK(Q311),"",VLOOKUP(Q311,Key!$G$3:$H$6,2,FALSE))</f>
        <v/>
      </c>
      <c r="CB311" s="87" t="str">
        <f>IF(ISBLANK(S311),"",VLOOKUP(S311,Key!$G$3:$H$6,2,FALSE))</f>
        <v/>
      </c>
      <c r="CC311" s="87" t="str">
        <f>IF(ISBLANK(U311),"",VLOOKUP(U311,Key!$G$3:$H$6,2,FALSE))</f>
        <v/>
      </c>
      <c r="CD311" s="87" t="str">
        <f>IF(ISBLANK(W311),"",VLOOKUP(W311,Key!$G$3:$H$6,2,FALSE))</f>
        <v/>
      </c>
      <c r="CE311" s="87" t="str">
        <f>IF(ISBLANK(Y311),"",VLOOKUP(Y311,Key!$G$3:$H$6,2,FALSE))</f>
        <v/>
      </c>
      <c r="CF311" s="87" t="str">
        <f>IF(ISBLANK(AA311),"",VLOOKUP(AA311,Key!$G$3:$H$6,2,FALSE))</f>
        <v/>
      </c>
      <c r="CG311" s="87" t="str">
        <f>IF(ISBLANK(AC311),"",VLOOKUP(AC311,Key!$G$3:$H$6,2,FALSE))</f>
        <v/>
      </c>
      <c r="CH311" s="87" t="str">
        <f>IF(ISBLANK(AE311),"",VLOOKUP(AE311,Key!$G$3:$H$6,2,FALSE))</f>
        <v/>
      </c>
      <c r="CI311" s="87" t="str">
        <f>IF(ISBLANK(AG311),"",VLOOKUP(AG311,Key!$G$3:$H$6,2,FALSE))</f>
        <v/>
      </c>
      <c r="CJ311" s="87" t="str">
        <f>IF(ISBLANK(AI311),"",VLOOKUP(AI311,Key!$G$3:$H$6,2,FALSE))</f>
        <v/>
      </c>
      <c r="CK311" s="87" t="str">
        <f>IF(ISBLANK(AK311),"",VLOOKUP(AK311,Key!$G$3:$H$6,2,FALSE))</f>
        <v/>
      </c>
      <c r="CL311" s="87" t="str">
        <f>IF(ISBLANK(AM311),"",VLOOKUP(AM311,Key!$G$3:$H$6,2,FALSE))</f>
        <v/>
      </c>
      <c r="CM311" s="87" t="str">
        <f>IF(ISBLANK(AO311),"",VLOOKUP(AO311,Key!$G$3:$H$6,2,FALSE))</f>
        <v/>
      </c>
      <c r="CN311" s="87" t="str">
        <f>IF(ISBLANK(AQ311),"",VLOOKUP(AQ311,Key!$G$3:$H$6,2,FALSE))</f>
        <v/>
      </c>
      <c r="CO311" s="87" t="str">
        <f>IF(ISBLANK(AS311),"",VLOOKUP(AS311,Key!$G$3:$H$6,2,FALSE))</f>
        <v/>
      </c>
      <c r="CP311" s="87" t="str">
        <f>IF(ISBLANK(AU311),"",VLOOKUP(AU311,Key!$G$3:$H$6,2,FALSE))</f>
        <v/>
      </c>
      <c r="CQ311" s="87" t="str">
        <f>IF(ISBLANK(AW311),"",VLOOKUP(AW311,Key!$G$3:$H$6,2,FALSE))</f>
        <v/>
      </c>
      <c r="CR311" s="87" t="str">
        <f>IF(ISBLANK(AY311),"",VLOOKUP(AY311,Key!$G$3:$H$6,2,FALSE))</f>
        <v/>
      </c>
      <c r="CS311" s="87" t="str">
        <f>IF(ISBLANK(BA311),"",VLOOKUP(BA311,Key!$G$3:$H$6,2,FALSE))</f>
        <v/>
      </c>
      <c r="CT311" s="87" t="str">
        <f>IF(ISBLANK(BC311),"",VLOOKUP(BC311,Key!$G$3:$H$6,2,FALSE))</f>
        <v/>
      </c>
      <c r="CU311" s="87" t="str">
        <f>IF(ISBLANK(BE311),"",VLOOKUP(BE311,Key!$G$3:$H$6,2,FALSE))</f>
        <v/>
      </c>
      <c r="CV311" s="87" t="str">
        <f>IF(ISBLANK(BG311),"",VLOOKUP(BG311,Key!$G$3:$H$6,2,FALSE))</f>
        <v/>
      </c>
      <c r="CW311" s="87" t="str">
        <f>IF(ISBLANK(BI311),"",VLOOKUP(BI311,Key!$G$3:$H$6,2,FALSE))</f>
        <v/>
      </c>
      <c r="CX311" s="87" t="str">
        <f>IF(ISBLANK(BK311),"",VLOOKUP(BK311,Key!$G$3:$H$6,2,FALSE))</f>
        <v/>
      </c>
      <c r="CY311" s="87" t="str">
        <f>IF(ISBLANK(BM311),"",VLOOKUP(BM311,Key!$G$3:$H$6,2,FALSE))</f>
        <v/>
      </c>
      <c r="CZ311" s="87" t="str">
        <f>IF(ISBLANK(BO311),"",VLOOKUP(BO311,Key!$G$3:$H$6,2,FALSE))</f>
        <v/>
      </c>
    </row>
    <row r="312" spans="1:104" ht="15" customHeight="1" x14ac:dyDescent="0.35">
      <c r="A312" s="134"/>
      <c r="B312" s="140"/>
      <c r="C312" s="29" t="s">
        <v>431</v>
      </c>
      <c r="D312" s="45"/>
      <c r="E312" s="46"/>
      <c r="F312" s="46"/>
      <c r="G312" s="48"/>
      <c r="H312" s="45"/>
      <c r="I312" s="47"/>
      <c r="J312" s="46"/>
      <c r="K312" s="47"/>
      <c r="L312" s="46"/>
      <c r="M312" s="48"/>
      <c r="N312" s="45"/>
      <c r="O312" s="47"/>
      <c r="P312" s="46"/>
      <c r="Q312" s="47"/>
      <c r="R312" s="46"/>
      <c r="S312" s="48"/>
      <c r="T312" s="45"/>
      <c r="U312" s="47"/>
      <c r="V312" s="46"/>
      <c r="W312" s="47"/>
      <c r="X312" s="46"/>
      <c r="Y312" s="48"/>
      <c r="Z312" s="45"/>
      <c r="AA312" s="47"/>
      <c r="AB312" s="46"/>
      <c r="AC312" s="47"/>
      <c r="AD312" s="46"/>
      <c r="AE312" s="48"/>
      <c r="AF312" s="45"/>
      <c r="AG312" s="47"/>
      <c r="AH312" s="46"/>
      <c r="AI312" s="47"/>
      <c r="AJ312" s="46"/>
      <c r="AK312" s="48"/>
      <c r="AL312" s="45"/>
      <c r="AM312" s="47"/>
      <c r="AN312" s="46"/>
      <c r="AO312" s="47"/>
      <c r="AP312" s="46"/>
      <c r="AQ312" s="48"/>
      <c r="AR312" s="45"/>
      <c r="AS312" s="47"/>
      <c r="AT312" s="46"/>
      <c r="AU312" s="47"/>
      <c r="AV312" s="46"/>
      <c r="AW312" s="48"/>
      <c r="AX312" s="45"/>
      <c r="AY312" s="47"/>
      <c r="AZ312" s="46"/>
      <c r="BA312" s="47"/>
      <c r="BB312" s="46"/>
      <c r="BC312" s="48"/>
      <c r="BD312" s="45"/>
      <c r="BE312" s="47"/>
      <c r="BF312" s="46"/>
      <c r="BG312" s="47"/>
      <c r="BH312" s="46"/>
      <c r="BI312" s="48"/>
      <c r="BJ312" s="45"/>
      <c r="BK312" s="47"/>
      <c r="BL312" s="46"/>
      <c r="BM312" s="47"/>
      <c r="BN312" s="46"/>
      <c r="BO312" s="48"/>
      <c r="BP312" s="79">
        <f>Properties!$C$5</f>
        <v>0</v>
      </c>
      <c r="BQ312" s="84" t="s">
        <v>402</v>
      </c>
      <c r="BR312" s="80" t="s">
        <v>426</v>
      </c>
      <c r="BS312" s="80">
        <f t="shared" si="15"/>
        <v>0</v>
      </c>
      <c r="BT312" s="80">
        <f t="shared" si="16"/>
        <v>0</v>
      </c>
      <c r="BU312" s="80">
        <f t="shared" si="17"/>
        <v>0</v>
      </c>
      <c r="BV312" s="87" t="str">
        <f>IF(ISBLANK(G312),"",VLOOKUP(G312,Key!$G$3:$H$6,2,FALSE))</f>
        <v/>
      </c>
      <c r="BW312" s="87" t="str">
        <f>IF(ISBLANK(I312),"",VLOOKUP(I312,Key!$G$3:$H$6,2,FALSE))</f>
        <v/>
      </c>
      <c r="BX312" s="87" t="str">
        <f>IF(ISBLANK(K312),"",VLOOKUP(K312,Key!$G$3:$H$6,2,FALSE))</f>
        <v/>
      </c>
      <c r="BY312" s="87" t="str">
        <f>IF(ISBLANK(M312),"",VLOOKUP(M312,Key!$G$3:$H$6,2,FALSE))</f>
        <v/>
      </c>
      <c r="BZ312" s="87" t="str">
        <f>IF(ISBLANK(O312),"",VLOOKUP(O312,Key!$G$3:$H$6,2,FALSE))</f>
        <v/>
      </c>
      <c r="CA312" s="87" t="str">
        <f>IF(ISBLANK(Q312),"",VLOOKUP(Q312,Key!$G$3:$H$6,2,FALSE))</f>
        <v/>
      </c>
      <c r="CB312" s="87" t="str">
        <f>IF(ISBLANK(S312),"",VLOOKUP(S312,Key!$G$3:$H$6,2,FALSE))</f>
        <v/>
      </c>
      <c r="CC312" s="87" t="str">
        <f>IF(ISBLANK(U312),"",VLOOKUP(U312,Key!$G$3:$H$6,2,FALSE))</f>
        <v/>
      </c>
      <c r="CD312" s="87" t="str">
        <f>IF(ISBLANK(W312),"",VLOOKUP(W312,Key!$G$3:$H$6,2,FALSE))</f>
        <v/>
      </c>
      <c r="CE312" s="87" t="str">
        <f>IF(ISBLANK(Y312),"",VLOOKUP(Y312,Key!$G$3:$H$6,2,FALSE))</f>
        <v/>
      </c>
      <c r="CF312" s="87" t="str">
        <f>IF(ISBLANK(AA312),"",VLOOKUP(AA312,Key!$G$3:$H$6,2,FALSE))</f>
        <v/>
      </c>
      <c r="CG312" s="87" t="str">
        <f>IF(ISBLANK(AC312),"",VLOOKUP(AC312,Key!$G$3:$H$6,2,FALSE))</f>
        <v/>
      </c>
      <c r="CH312" s="87" t="str">
        <f>IF(ISBLANK(AE312),"",VLOOKUP(AE312,Key!$G$3:$H$6,2,FALSE))</f>
        <v/>
      </c>
      <c r="CI312" s="87" t="str">
        <f>IF(ISBLANK(AG312),"",VLOOKUP(AG312,Key!$G$3:$H$6,2,FALSE))</f>
        <v/>
      </c>
      <c r="CJ312" s="87" t="str">
        <f>IF(ISBLANK(AI312),"",VLOOKUP(AI312,Key!$G$3:$H$6,2,FALSE))</f>
        <v/>
      </c>
      <c r="CK312" s="87" t="str">
        <f>IF(ISBLANK(AK312),"",VLOOKUP(AK312,Key!$G$3:$H$6,2,FALSE))</f>
        <v/>
      </c>
      <c r="CL312" s="87" t="str">
        <f>IF(ISBLANK(AM312),"",VLOOKUP(AM312,Key!$G$3:$H$6,2,FALSE))</f>
        <v/>
      </c>
      <c r="CM312" s="87" t="str">
        <f>IF(ISBLANK(AO312),"",VLOOKUP(AO312,Key!$G$3:$H$6,2,FALSE))</f>
        <v/>
      </c>
      <c r="CN312" s="87" t="str">
        <f>IF(ISBLANK(AQ312),"",VLOOKUP(AQ312,Key!$G$3:$H$6,2,FALSE))</f>
        <v/>
      </c>
      <c r="CO312" s="87" t="str">
        <f>IF(ISBLANK(AS312),"",VLOOKUP(AS312,Key!$G$3:$H$6,2,FALSE))</f>
        <v/>
      </c>
      <c r="CP312" s="87" t="str">
        <f>IF(ISBLANK(AU312),"",VLOOKUP(AU312,Key!$G$3:$H$6,2,FALSE))</f>
        <v/>
      </c>
      <c r="CQ312" s="87" t="str">
        <f>IF(ISBLANK(AW312),"",VLOOKUP(AW312,Key!$G$3:$H$6,2,FALSE))</f>
        <v/>
      </c>
      <c r="CR312" s="87" t="str">
        <f>IF(ISBLANK(AY312),"",VLOOKUP(AY312,Key!$G$3:$H$6,2,FALSE))</f>
        <v/>
      </c>
      <c r="CS312" s="87" t="str">
        <f>IF(ISBLANK(BA312),"",VLOOKUP(BA312,Key!$G$3:$H$6,2,FALSE))</f>
        <v/>
      </c>
      <c r="CT312" s="87" t="str">
        <f>IF(ISBLANK(BC312),"",VLOOKUP(BC312,Key!$G$3:$H$6,2,FALSE))</f>
        <v/>
      </c>
      <c r="CU312" s="87" t="str">
        <f>IF(ISBLANK(BE312),"",VLOOKUP(BE312,Key!$G$3:$H$6,2,FALSE))</f>
        <v/>
      </c>
      <c r="CV312" s="87" t="str">
        <f>IF(ISBLANK(BG312),"",VLOOKUP(BG312,Key!$G$3:$H$6,2,FALSE))</f>
        <v/>
      </c>
      <c r="CW312" s="87" t="str">
        <f>IF(ISBLANK(BI312),"",VLOOKUP(BI312,Key!$G$3:$H$6,2,FALSE))</f>
        <v/>
      </c>
      <c r="CX312" s="87" t="str">
        <f>IF(ISBLANK(BK312),"",VLOOKUP(BK312,Key!$G$3:$H$6,2,FALSE))</f>
        <v/>
      </c>
      <c r="CY312" s="87" t="str">
        <f>IF(ISBLANK(BM312),"",VLOOKUP(BM312,Key!$G$3:$H$6,2,FALSE))</f>
        <v/>
      </c>
      <c r="CZ312" s="87" t="str">
        <f>IF(ISBLANK(BO312),"",VLOOKUP(BO312,Key!$G$3:$H$6,2,FALSE))</f>
        <v/>
      </c>
    </row>
    <row r="313" spans="1:104" ht="15" customHeight="1" x14ac:dyDescent="0.35">
      <c r="A313" s="134"/>
      <c r="B313" s="140"/>
      <c r="C313" s="29" t="s">
        <v>432</v>
      </c>
      <c r="D313" s="45"/>
      <c r="E313" s="46"/>
      <c r="F313" s="46"/>
      <c r="G313" s="48"/>
      <c r="H313" s="45"/>
      <c r="I313" s="47"/>
      <c r="J313" s="46"/>
      <c r="K313" s="47"/>
      <c r="L313" s="46"/>
      <c r="M313" s="48"/>
      <c r="N313" s="45"/>
      <c r="O313" s="47"/>
      <c r="P313" s="46"/>
      <c r="Q313" s="47"/>
      <c r="R313" s="46"/>
      <c r="S313" s="48"/>
      <c r="T313" s="45"/>
      <c r="U313" s="47"/>
      <c r="V313" s="46"/>
      <c r="W313" s="47"/>
      <c r="X313" s="46"/>
      <c r="Y313" s="48"/>
      <c r="Z313" s="45"/>
      <c r="AA313" s="47"/>
      <c r="AB313" s="46"/>
      <c r="AC313" s="47"/>
      <c r="AD313" s="46"/>
      <c r="AE313" s="48"/>
      <c r="AF313" s="45"/>
      <c r="AG313" s="47"/>
      <c r="AH313" s="46"/>
      <c r="AI313" s="47"/>
      <c r="AJ313" s="46"/>
      <c r="AK313" s="48"/>
      <c r="AL313" s="45"/>
      <c r="AM313" s="47"/>
      <c r="AN313" s="46"/>
      <c r="AO313" s="47"/>
      <c r="AP313" s="46"/>
      <c r="AQ313" s="48"/>
      <c r="AR313" s="45"/>
      <c r="AS313" s="47"/>
      <c r="AT313" s="46"/>
      <c r="AU313" s="47"/>
      <c r="AV313" s="46"/>
      <c r="AW313" s="48"/>
      <c r="AX313" s="45"/>
      <c r="AY313" s="47"/>
      <c r="AZ313" s="46"/>
      <c r="BA313" s="47"/>
      <c r="BB313" s="46"/>
      <c r="BC313" s="48"/>
      <c r="BD313" s="45"/>
      <c r="BE313" s="47"/>
      <c r="BF313" s="46"/>
      <c r="BG313" s="47"/>
      <c r="BH313" s="46"/>
      <c r="BI313" s="48"/>
      <c r="BJ313" s="45"/>
      <c r="BK313" s="47"/>
      <c r="BL313" s="46"/>
      <c r="BM313" s="47"/>
      <c r="BN313" s="46"/>
      <c r="BO313" s="48"/>
      <c r="BP313" s="79">
        <f>Properties!$C$5</f>
        <v>0</v>
      </c>
      <c r="BQ313" s="84" t="s">
        <v>402</v>
      </c>
      <c r="BR313" s="80" t="s">
        <v>426</v>
      </c>
      <c r="BS313" s="80">
        <f t="shared" si="15"/>
        <v>0</v>
      </c>
      <c r="BT313" s="80">
        <f t="shared" si="16"/>
        <v>0</v>
      </c>
      <c r="BU313" s="80">
        <f t="shared" si="17"/>
        <v>0</v>
      </c>
      <c r="BV313" s="87" t="str">
        <f>IF(ISBLANK(G313),"",VLOOKUP(G313,Key!$G$3:$H$6,2,FALSE))</f>
        <v/>
      </c>
      <c r="BW313" s="87" t="str">
        <f>IF(ISBLANK(I313),"",VLOOKUP(I313,Key!$G$3:$H$6,2,FALSE))</f>
        <v/>
      </c>
      <c r="BX313" s="87" t="str">
        <f>IF(ISBLANK(K313),"",VLOOKUP(K313,Key!$G$3:$H$6,2,FALSE))</f>
        <v/>
      </c>
      <c r="BY313" s="87" t="str">
        <f>IF(ISBLANK(M313),"",VLOOKUP(M313,Key!$G$3:$H$6,2,FALSE))</f>
        <v/>
      </c>
      <c r="BZ313" s="87" t="str">
        <f>IF(ISBLANK(O313),"",VLOOKUP(O313,Key!$G$3:$H$6,2,FALSE))</f>
        <v/>
      </c>
      <c r="CA313" s="87" t="str">
        <f>IF(ISBLANK(Q313),"",VLOOKUP(Q313,Key!$G$3:$H$6,2,FALSE))</f>
        <v/>
      </c>
      <c r="CB313" s="87" t="str">
        <f>IF(ISBLANK(S313),"",VLOOKUP(S313,Key!$G$3:$H$6,2,FALSE))</f>
        <v/>
      </c>
      <c r="CC313" s="87" t="str">
        <f>IF(ISBLANK(U313),"",VLOOKUP(U313,Key!$G$3:$H$6,2,FALSE))</f>
        <v/>
      </c>
      <c r="CD313" s="87" t="str">
        <f>IF(ISBLANK(W313),"",VLOOKUP(W313,Key!$G$3:$H$6,2,FALSE))</f>
        <v/>
      </c>
      <c r="CE313" s="87" t="str">
        <f>IF(ISBLANK(Y313),"",VLOOKUP(Y313,Key!$G$3:$H$6,2,FALSE))</f>
        <v/>
      </c>
      <c r="CF313" s="87" t="str">
        <f>IF(ISBLANK(AA313),"",VLOOKUP(AA313,Key!$G$3:$H$6,2,FALSE))</f>
        <v/>
      </c>
      <c r="CG313" s="87" t="str">
        <f>IF(ISBLANK(AC313),"",VLOOKUP(AC313,Key!$G$3:$H$6,2,FALSE))</f>
        <v/>
      </c>
      <c r="CH313" s="87" t="str">
        <f>IF(ISBLANK(AE313),"",VLOOKUP(AE313,Key!$G$3:$H$6,2,FALSE))</f>
        <v/>
      </c>
      <c r="CI313" s="87" t="str">
        <f>IF(ISBLANK(AG313),"",VLOOKUP(AG313,Key!$G$3:$H$6,2,FALSE))</f>
        <v/>
      </c>
      <c r="CJ313" s="87" t="str">
        <f>IF(ISBLANK(AI313),"",VLOOKUP(AI313,Key!$G$3:$H$6,2,FALSE))</f>
        <v/>
      </c>
      <c r="CK313" s="87" t="str">
        <f>IF(ISBLANK(AK313),"",VLOOKUP(AK313,Key!$G$3:$H$6,2,FALSE))</f>
        <v/>
      </c>
      <c r="CL313" s="87" t="str">
        <f>IF(ISBLANK(AM313),"",VLOOKUP(AM313,Key!$G$3:$H$6,2,FALSE))</f>
        <v/>
      </c>
      <c r="CM313" s="87" t="str">
        <f>IF(ISBLANK(AO313),"",VLOOKUP(AO313,Key!$G$3:$H$6,2,FALSE))</f>
        <v/>
      </c>
      <c r="CN313" s="87" t="str">
        <f>IF(ISBLANK(AQ313),"",VLOOKUP(AQ313,Key!$G$3:$H$6,2,FALSE))</f>
        <v/>
      </c>
      <c r="CO313" s="87" t="str">
        <f>IF(ISBLANK(AS313),"",VLOOKUP(AS313,Key!$G$3:$H$6,2,FALSE))</f>
        <v/>
      </c>
      <c r="CP313" s="87" t="str">
        <f>IF(ISBLANK(AU313),"",VLOOKUP(AU313,Key!$G$3:$H$6,2,FALSE))</f>
        <v/>
      </c>
      <c r="CQ313" s="87" t="str">
        <f>IF(ISBLANK(AW313),"",VLOOKUP(AW313,Key!$G$3:$H$6,2,FALSE))</f>
        <v/>
      </c>
      <c r="CR313" s="87" t="str">
        <f>IF(ISBLANK(AY313),"",VLOOKUP(AY313,Key!$G$3:$H$6,2,FALSE))</f>
        <v/>
      </c>
      <c r="CS313" s="87" t="str">
        <f>IF(ISBLANK(BA313),"",VLOOKUP(BA313,Key!$G$3:$H$6,2,FALSE))</f>
        <v/>
      </c>
      <c r="CT313" s="87" t="str">
        <f>IF(ISBLANK(BC313),"",VLOOKUP(BC313,Key!$G$3:$H$6,2,FALSE))</f>
        <v/>
      </c>
      <c r="CU313" s="87" t="str">
        <f>IF(ISBLANK(BE313),"",VLOOKUP(BE313,Key!$G$3:$H$6,2,FALSE))</f>
        <v/>
      </c>
      <c r="CV313" s="87" t="str">
        <f>IF(ISBLANK(BG313),"",VLOOKUP(BG313,Key!$G$3:$H$6,2,FALSE))</f>
        <v/>
      </c>
      <c r="CW313" s="87" t="str">
        <f>IF(ISBLANK(BI313),"",VLOOKUP(BI313,Key!$G$3:$H$6,2,FALSE))</f>
        <v/>
      </c>
      <c r="CX313" s="87" t="str">
        <f>IF(ISBLANK(BK313),"",VLOOKUP(BK313,Key!$G$3:$H$6,2,FALSE))</f>
        <v/>
      </c>
      <c r="CY313" s="87" t="str">
        <f>IF(ISBLANK(BM313),"",VLOOKUP(BM313,Key!$G$3:$H$6,2,FALSE))</f>
        <v/>
      </c>
      <c r="CZ313" s="87" t="str">
        <f>IF(ISBLANK(BO313),"",VLOOKUP(BO313,Key!$G$3:$H$6,2,FALSE))</f>
        <v/>
      </c>
    </row>
    <row r="314" spans="1:104" ht="15" customHeight="1" x14ac:dyDescent="0.35">
      <c r="A314" s="134"/>
      <c r="B314" s="140"/>
      <c r="C314" s="29" t="s">
        <v>433</v>
      </c>
      <c r="D314" s="45"/>
      <c r="E314" s="46"/>
      <c r="F314" s="46"/>
      <c r="G314" s="48"/>
      <c r="H314" s="45"/>
      <c r="I314" s="47"/>
      <c r="J314" s="46"/>
      <c r="K314" s="47"/>
      <c r="L314" s="46"/>
      <c r="M314" s="48"/>
      <c r="N314" s="45"/>
      <c r="O314" s="47"/>
      <c r="P314" s="46"/>
      <c r="Q314" s="47"/>
      <c r="R314" s="46"/>
      <c r="S314" s="48"/>
      <c r="T314" s="45"/>
      <c r="U314" s="47"/>
      <c r="V314" s="46"/>
      <c r="W314" s="47"/>
      <c r="X314" s="46"/>
      <c r="Y314" s="48"/>
      <c r="Z314" s="45"/>
      <c r="AA314" s="47"/>
      <c r="AB314" s="46"/>
      <c r="AC314" s="47"/>
      <c r="AD314" s="46"/>
      <c r="AE314" s="48"/>
      <c r="AF314" s="45"/>
      <c r="AG314" s="47"/>
      <c r="AH314" s="46"/>
      <c r="AI314" s="47"/>
      <c r="AJ314" s="46"/>
      <c r="AK314" s="48"/>
      <c r="AL314" s="45"/>
      <c r="AM314" s="47"/>
      <c r="AN314" s="46"/>
      <c r="AO314" s="47"/>
      <c r="AP314" s="46"/>
      <c r="AQ314" s="48"/>
      <c r="AR314" s="45"/>
      <c r="AS314" s="47"/>
      <c r="AT314" s="46"/>
      <c r="AU314" s="47"/>
      <c r="AV314" s="46"/>
      <c r="AW314" s="48"/>
      <c r="AX314" s="45"/>
      <c r="AY314" s="47"/>
      <c r="AZ314" s="46"/>
      <c r="BA314" s="47"/>
      <c r="BB314" s="46"/>
      <c r="BC314" s="48"/>
      <c r="BD314" s="45"/>
      <c r="BE314" s="47"/>
      <c r="BF314" s="46"/>
      <c r="BG314" s="47"/>
      <c r="BH314" s="46"/>
      <c r="BI314" s="48"/>
      <c r="BJ314" s="45"/>
      <c r="BK314" s="47"/>
      <c r="BL314" s="46"/>
      <c r="BM314" s="47"/>
      <c r="BN314" s="46"/>
      <c r="BO314" s="48"/>
      <c r="BP314" s="79">
        <f>Properties!$C$5</f>
        <v>0</v>
      </c>
      <c r="BQ314" s="84" t="s">
        <v>402</v>
      </c>
      <c r="BR314" s="80" t="s">
        <v>426</v>
      </c>
      <c r="BS314" s="80">
        <f t="shared" si="15"/>
        <v>0</v>
      </c>
      <c r="BT314" s="80">
        <f t="shared" si="16"/>
        <v>0</v>
      </c>
      <c r="BU314" s="80">
        <f t="shared" si="17"/>
        <v>0</v>
      </c>
      <c r="BV314" s="87" t="str">
        <f>IF(ISBLANK(G314),"",VLOOKUP(G314,Key!$G$3:$H$6,2,FALSE))</f>
        <v/>
      </c>
      <c r="BW314" s="87" t="str">
        <f>IF(ISBLANK(I314),"",VLOOKUP(I314,Key!$G$3:$H$6,2,FALSE))</f>
        <v/>
      </c>
      <c r="BX314" s="87" t="str">
        <f>IF(ISBLANK(K314),"",VLOOKUP(K314,Key!$G$3:$H$6,2,FALSE))</f>
        <v/>
      </c>
      <c r="BY314" s="87" t="str">
        <f>IF(ISBLANK(M314),"",VLOOKUP(M314,Key!$G$3:$H$6,2,FALSE))</f>
        <v/>
      </c>
      <c r="BZ314" s="87" t="str">
        <f>IF(ISBLANK(O314),"",VLOOKUP(O314,Key!$G$3:$H$6,2,FALSE))</f>
        <v/>
      </c>
      <c r="CA314" s="87" t="str">
        <f>IF(ISBLANK(Q314),"",VLOOKUP(Q314,Key!$G$3:$H$6,2,FALSE))</f>
        <v/>
      </c>
      <c r="CB314" s="87" t="str">
        <f>IF(ISBLANK(S314),"",VLOOKUP(S314,Key!$G$3:$H$6,2,FALSE))</f>
        <v/>
      </c>
      <c r="CC314" s="87" t="str">
        <f>IF(ISBLANK(U314),"",VLOOKUP(U314,Key!$G$3:$H$6,2,FALSE))</f>
        <v/>
      </c>
      <c r="CD314" s="87" t="str">
        <f>IF(ISBLANK(W314),"",VLOOKUP(W314,Key!$G$3:$H$6,2,FALSE))</f>
        <v/>
      </c>
      <c r="CE314" s="87" t="str">
        <f>IF(ISBLANK(Y314),"",VLOOKUP(Y314,Key!$G$3:$H$6,2,FALSE))</f>
        <v/>
      </c>
      <c r="CF314" s="87" t="str">
        <f>IF(ISBLANK(AA314),"",VLOOKUP(AA314,Key!$G$3:$H$6,2,FALSE))</f>
        <v/>
      </c>
      <c r="CG314" s="87" t="str">
        <f>IF(ISBLANK(AC314),"",VLOOKUP(AC314,Key!$G$3:$H$6,2,FALSE))</f>
        <v/>
      </c>
      <c r="CH314" s="87" t="str">
        <f>IF(ISBLANK(AE314),"",VLOOKUP(AE314,Key!$G$3:$H$6,2,FALSE))</f>
        <v/>
      </c>
      <c r="CI314" s="87" t="str">
        <f>IF(ISBLANK(AG314),"",VLOOKUP(AG314,Key!$G$3:$H$6,2,FALSE))</f>
        <v/>
      </c>
      <c r="CJ314" s="87" t="str">
        <f>IF(ISBLANK(AI314),"",VLOOKUP(AI314,Key!$G$3:$H$6,2,FALSE))</f>
        <v/>
      </c>
      <c r="CK314" s="87" t="str">
        <f>IF(ISBLANK(AK314),"",VLOOKUP(AK314,Key!$G$3:$H$6,2,FALSE))</f>
        <v/>
      </c>
      <c r="CL314" s="87" t="str">
        <f>IF(ISBLANK(AM314),"",VLOOKUP(AM314,Key!$G$3:$H$6,2,FALSE))</f>
        <v/>
      </c>
      <c r="CM314" s="87" t="str">
        <f>IF(ISBLANK(AO314),"",VLOOKUP(AO314,Key!$G$3:$H$6,2,FALSE))</f>
        <v/>
      </c>
      <c r="CN314" s="87" t="str">
        <f>IF(ISBLANK(AQ314),"",VLOOKUP(AQ314,Key!$G$3:$H$6,2,FALSE))</f>
        <v/>
      </c>
      <c r="CO314" s="87" t="str">
        <f>IF(ISBLANK(AS314),"",VLOOKUP(AS314,Key!$G$3:$H$6,2,FALSE))</f>
        <v/>
      </c>
      <c r="CP314" s="87" t="str">
        <f>IF(ISBLANK(AU314),"",VLOOKUP(AU314,Key!$G$3:$H$6,2,FALSE))</f>
        <v/>
      </c>
      <c r="CQ314" s="87" t="str">
        <f>IF(ISBLANK(AW314),"",VLOOKUP(AW314,Key!$G$3:$H$6,2,FALSE))</f>
        <v/>
      </c>
      <c r="CR314" s="87" t="str">
        <f>IF(ISBLANK(AY314),"",VLOOKUP(AY314,Key!$G$3:$H$6,2,FALSE))</f>
        <v/>
      </c>
      <c r="CS314" s="87" t="str">
        <f>IF(ISBLANK(BA314),"",VLOOKUP(BA314,Key!$G$3:$H$6,2,FALSE))</f>
        <v/>
      </c>
      <c r="CT314" s="87" t="str">
        <f>IF(ISBLANK(BC314),"",VLOOKUP(BC314,Key!$G$3:$H$6,2,FALSE))</f>
        <v/>
      </c>
      <c r="CU314" s="87" t="str">
        <f>IF(ISBLANK(BE314),"",VLOOKUP(BE314,Key!$G$3:$H$6,2,FALSE))</f>
        <v/>
      </c>
      <c r="CV314" s="87" t="str">
        <f>IF(ISBLANK(BG314),"",VLOOKUP(BG314,Key!$G$3:$H$6,2,FALSE))</f>
        <v/>
      </c>
      <c r="CW314" s="87" t="str">
        <f>IF(ISBLANK(BI314),"",VLOOKUP(BI314,Key!$G$3:$H$6,2,FALSE))</f>
        <v/>
      </c>
      <c r="CX314" s="87" t="str">
        <f>IF(ISBLANK(BK314),"",VLOOKUP(BK314,Key!$G$3:$H$6,2,FALSE))</f>
        <v/>
      </c>
      <c r="CY314" s="87" t="str">
        <f>IF(ISBLANK(BM314),"",VLOOKUP(BM314,Key!$G$3:$H$6,2,FALSE))</f>
        <v/>
      </c>
      <c r="CZ314" s="87" t="str">
        <f>IF(ISBLANK(BO314),"",VLOOKUP(BO314,Key!$G$3:$H$6,2,FALSE))</f>
        <v/>
      </c>
    </row>
    <row r="315" spans="1:104" ht="15" customHeight="1" x14ac:dyDescent="0.35">
      <c r="A315" s="134"/>
      <c r="B315" s="140"/>
      <c r="C315" s="29" t="s">
        <v>434</v>
      </c>
      <c r="D315" s="45"/>
      <c r="E315" s="46"/>
      <c r="F315" s="46"/>
      <c r="G315" s="48"/>
      <c r="H315" s="45"/>
      <c r="I315" s="47"/>
      <c r="J315" s="46"/>
      <c r="K315" s="47"/>
      <c r="L315" s="46"/>
      <c r="M315" s="48"/>
      <c r="N315" s="45"/>
      <c r="O315" s="47"/>
      <c r="P315" s="46"/>
      <c r="Q315" s="47"/>
      <c r="R315" s="46"/>
      <c r="S315" s="48"/>
      <c r="T315" s="45"/>
      <c r="U315" s="47"/>
      <c r="V315" s="46"/>
      <c r="W315" s="47"/>
      <c r="X315" s="46"/>
      <c r="Y315" s="48"/>
      <c r="Z315" s="45"/>
      <c r="AA315" s="47"/>
      <c r="AB315" s="46"/>
      <c r="AC315" s="47"/>
      <c r="AD315" s="46"/>
      <c r="AE315" s="48"/>
      <c r="AF315" s="45"/>
      <c r="AG315" s="47"/>
      <c r="AH315" s="46"/>
      <c r="AI315" s="47"/>
      <c r="AJ315" s="46"/>
      <c r="AK315" s="48"/>
      <c r="AL315" s="45"/>
      <c r="AM315" s="47"/>
      <c r="AN315" s="46"/>
      <c r="AO315" s="47"/>
      <c r="AP315" s="46"/>
      <c r="AQ315" s="48"/>
      <c r="AR315" s="45"/>
      <c r="AS315" s="47"/>
      <c r="AT315" s="46"/>
      <c r="AU315" s="47"/>
      <c r="AV315" s="46"/>
      <c r="AW315" s="48"/>
      <c r="AX315" s="45"/>
      <c r="AY315" s="47"/>
      <c r="AZ315" s="46"/>
      <c r="BA315" s="47"/>
      <c r="BB315" s="46"/>
      <c r="BC315" s="48"/>
      <c r="BD315" s="45"/>
      <c r="BE315" s="47"/>
      <c r="BF315" s="46"/>
      <c r="BG315" s="47"/>
      <c r="BH315" s="46"/>
      <c r="BI315" s="48"/>
      <c r="BJ315" s="45"/>
      <c r="BK315" s="47"/>
      <c r="BL315" s="46"/>
      <c r="BM315" s="47"/>
      <c r="BN315" s="46"/>
      <c r="BO315" s="48"/>
      <c r="BP315" s="79">
        <f>Properties!$C$5</f>
        <v>0</v>
      </c>
      <c r="BQ315" s="84" t="s">
        <v>402</v>
      </c>
      <c r="BR315" s="80" t="s">
        <v>426</v>
      </c>
      <c r="BS315" s="80">
        <f t="shared" si="15"/>
        <v>0</v>
      </c>
      <c r="BT315" s="80">
        <f t="shared" si="16"/>
        <v>0</v>
      </c>
      <c r="BU315" s="80">
        <f t="shared" si="17"/>
        <v>0</v>
      </c>
      <c r="BV315" s="87" t="str">
        <f>IF(ISBLANK(G315),"",VLOOKUP(G315,Key!$G$3:$H$6,2,FALSE))</f>
        <v/>
      </c>
      <c r="BW315" s="87" t="str">
        <f>IF(ISBLANK(I315),"",VLOOKUP(I315,Key!$G$3:$H$6,2,FALSE))</f>
        <v/>
      </c>
      <c r="BX315" s="87" t="str">
        <f>IF(ISBLANK(K315),"",VLOOKUP(K315,Key!$G$3:$H$6,2,FALSE))</f>
        <v/>
      </c>
      <c r="BY315" s="87" t="str">
        <f>IF(ISBLANK(M315),"",VLOOKUP(M315,Key!$G$3:$H$6,2,FALSE))</f>
        <v/>
      </c>
      <c r="BZ315" s="87" t="str">
        <f>IF(ISBLANK(O315),"",VLOOKUP(O315,Key!$G$3:$H$6,2,FALSE))</f>
        <v/>
      </c>
      <c r="CA315" s="87" t="str">
        <f>IF(ISBLANK(Q315),"",VLOOKUP(Q315,Key!$G$3:$H$6,2,FALSE))</f>
        <v/>
      </c>
      <c r="CB315" s="87" t="str">
        <f>IF(ISBLANK(S315),"",VLOOKUP(S315,Key!$G$3:$H$6,2,FALSE))</f>
        <v/>
      </c>
      <c r="CC315" s="87" t="str">
        <f>IF(ISBLANK(U315),"",VLOOKUP(U315,Key!$G$3:$H$6,2,FALSE))</f>
        <v/>
      </c>
      <c r="CD315" s="87" t="str">
        <f>IF(ISBLANK(W315),"",VLOOKUP(W315,Key!$G$3:$H$6,2,FALSE))</f>
        <v/>
      </c>
      <c r="CE315" s="87" t="str">
        <f>IF(ISBLANK(Y315),"",VLOOKUP(Y315,Key!$G$3:$H$6,2,FALSE))</f>
        <v/>
      </c>
      <c r="CF315" s="87" t="str">
        <f>IF(ISBLANK(AA315),"",VLOOKUP(AA315,Key!$G$3:$H$6,2,FALSE))</f>
        <v/>
      </c>
      <c r="CG315" s="87" t="str">
        <f>IF(ISBLANK(AC315),"",VLOOKUP(AC315,Key!$G$3:$H$6,2,FALSE))</f>
        <v/>
      </c>
      <c r="CH315" s="87" t="str">
        <f>IF(ISBLANK(AE315),"",VLOOKUP(AE315,Key!$G$3:$H$6,2,FALSE))</f>
        <v/>
      </c>
      <c r="CI315" s="87" t="str">
        <f>IF(ISBLANK(AG315),"",VLOOKUP(AG315,Key!$G$3:$H$6,2,FALSE))</f>
        <v/>
      </c>
      <c r="CJ315" s="87" t="str">
        <f>IF(ISBLANK(AI315),"",VLOOKUP(AI315,Key!$G$3:$H$6,2,FALSE))</f>
        <v/>
      </c>
      <c r="CK315" s="87" t="str">
        <f>IF(ISBLANK(AK315),"",VLOOKUP(AK315,Key!$G$3:$H$6,2,FALSE))</f>
        <v/>
      </c>
      <c r="CL315" s="87" t="str">
        <f>IF(ISBLANK(AM315),"",VLOOKUP(AM315,Key!$G$3:$H$6,2,FALSE))</f>
        <v/>
      </c>
      <c r="CM315" s="87" t="str">
        <f>IF(ISBLANK(AO315),"",VLOOKUP(AO315,Key!$G$3:$H$6,2,FALSE))</f>
        <v/>
      </c>
      <c r="CN315" s="87" t="str">
        <f>IF(ISBLANK(AQ315),"",VLOOKUP(AQ315,Key!$G$3:$H$6,2,FALSE))</f>
        <v/>
      </c>
      <c r="CO315" s="87" t="str">
        <f>IF(ISBLANK(AS315),"",VLOOKUP(AS315,Key!$G$3:$H$6,2,FALSE))</f>
        <v/>
      </c>
      <c r="CP315" s="87" t="str">
        <f>IF(ISBLANK(AU315),"",VLOOKUP(AU315,Key!$G$3:$H$6,2,FALSE))</f>
        <v/>
      </c>
      <c r="CQ315" s="87" t="str">
        <f>IF(ISBLANK(AW315),"",VLOOKUP(AW315,Key!$G$3:$H$6,2,FALSE))</f>
        <v/>
      </c>
      <c r="CR315" s="87" t="str">
        <f>IF(ISBLANK(AY315),"",VLOOKUP(AY315,Key!$G$3:$H$6,2,FALSE))</f>
        <v/>
      </c>
      <c r="CS315" s="87" t="str">
        <f>IF(ISBLANK(BA315),"",VLOOKUP(BA315,Key!$G$3:$H$6,2,FALSE))</f>
        <v/>
      </c>
      <c r="CT315" s="87" t="str">
        <f>IF(ISBLANK(BC315),"",VLOOKUP(BC315,Key!$G$3:$H$6,2,FALSE))</f>
        <v/>
      </c>
      <c r="CU315" s="87" t="str">
        <f>IF(ISBLANK(BE315),"",VLOOKUP(BE315,Key!$G$3:$H$6,2,FALSE))</f>
        <v/>
      </c>
      <c r="CV315" s="87" t="str">
        <f>IF(ISBLANK(BG315),"",VLOOKUP(BG315,Key!$G$3:$H$6,2,FALSE))</f>
        <v/>
      </c>
      <c r="CW315" s="87" t="str">
        <f>IF(ISBLANK(BI315),"",VLOOKUP(BI315,Key!$G$3:$H$6,2,FALSE))</f>
        <v/>
      </c>
      <c r="CX315" s="87" t="str">
        <f>IF(ISBLANK(BK315),"",VLOOKUP(BK315,Key!$G$3:$H$6,2,FALSE))</f>
        <v/>
      </c>
      <c r="CY315" s="87" t="str">
        <f>IF(ISBLANK(BM315),"",VLOOKUP(BM315,Key!$G$3:$H$6,2,FALSE))</f>
        <v/>
      </c>
      <c r="CZ315" s="87" t="str">
        <f>IF(ISBLANK(BO315),"",VLOOKUP(BO315,Key!$G$3:$H$6,2,FALSE))</f>
        <v/>
      </c>
    </row>
    <row r="316" spans="1:104" ht="15" customHeight="1" x14ac:dyDescent="0.35">
      <c r="A316" s="134"/>
      <c r="B316" s="140"/>
      <c r="C316" s="29" t="s">
        <v>435</v>
      </c>
      <c r="D316" s="45"/>
      <c r="E316" s="46"/>
      <c r="F316" s="46"/>
      <c r="G316" s="48"/>
      <c r="H316" s="45"/>
      <c r="I316" s="47"/>
      <c r="J316" s="46"/>
      <c r="K316" s="47"/>
      <c r="L316" s="46"/>
      <c r="M316" s="48"/>
      <c r="N316" s="45"/>
      <c r="O316" s="47"/>
      <c r="P316" s="46"/>
      <c r="Q316" s="47"/>
      <c r="R316" s="46"/>
      <c r="S316" s="48"/>
      <c r="T316" s="45"/>
      <c r="U316" s="47"/>
      <c r="V316" s="46"/>
      <c r="W316" s="47"/>
      <c r="X316" s="46"/>
      <c r="Y316" s="48"/>
      <c r="Z316" s="45"/>
      <c r="AA316" s="47"/>
      <c r="AB316" s="46"/>
      <c r="AC316" s="47"/>
      <c r="AD316" s="46"/>
      <c r="AE316" s="48"/>
      <c r="AF316" s="45"/>
      <c r="AG316" s="47"/>
      <c r="AH316" s="46"/>
      <c r="AI316" s="47"/>
      <c r="AJ316" s="46"/>
      <c r="AK316" s="48"/>
      <c r="AL316" s="45"/>
      <c r="AM316" s="47"/>
      <c r="AN316" s="46"/>
      <c r="AO316" s="47"/>
      <c r="AP316" s="46"/>
      <c r="AQ316" s="48"/>
      <c r="AR316" s="45"/>
      <c r="AS316" s="47"/>
      <c r="AT316" s="46"/>
      <c r="AU316" s="47"/>
      <c r="AV316" s="46"/>
      <c r="AW316" s="48"/>
      <c r="AX316" s="45"/>
      <c r="AY316" s="47"/>
      <c r="AZ316" s="46"/>
      <c r="BA316" s="47"/>
      <c r="BB316" s="46"/>
      <c r="BC316" s="48"/>
      <c r="BD316" s="45"/>
      <c r="BE316" s="47"/>
      <c r="BF316" s="46"/>
      <c r="BG316" s="47"/>
      <c r="BH316" s="46"/>
      <c r="BI316" s="48"/>
      <c r="BJ316" s="45"/>
      <c r="BK316" s="47"/>
      <c r="BL316" s="46"/>
      <c r="BM316" s="47"/>
      <c r="BN316" s="46"/>
      <c r="BO316" s="48"/>
      <c r="BP316" s="79">
        <f>Properties!$C$5</f>
        <v>0</v>
      </c>
      <c r="BQ316" s="84" t="s">
        <v>402</v>
      </c>
      <c r="BR316" s="80" t="s">
        <v>426</v>
      </c>
      <c r="BS316" s="80">
        <f t="shared" si="15"/>
        <v>0</v>
      </c>
      <c r="BT316" s="80">
        <f t="shared" si="16"/>
        <v>0</v>
      </c>
      <c r="BU316" s="80">
        <f t="shared" si="17"/>
        <v>0</v>
      </c>
      <c r="BV316" s="87" t="str">
        <f>IF(ISBLANK(G316),"",VLOOKUP(G316,Key!$G$3:$H$6,2,FALSE))</f>
        <v/>
      </c>
      <c r="BW316" s="87" t="str">
        <f>IF(ISBLANK(I316),"",VLOOKUP(I316,Key!$G$3:$H$6,2,FALSE))</f>
        <v/>
      </c>
      <c r="BX316" s="87" t="str">
        <f>IF(ISBLANK(K316),"",VLOOKUP(K316,Key!$G$3:$H$6,2,FALSE))</f>
        <v/>
      </c>
      <c r="BY316" s="87" t="str">
        <f>IF(ISBLANK(M316),"",VLOOKUP(M316,Key!$G$3:$H$6,2,FALSE))</f>
        <v/>
      </c>
      <c r="BZ316" s="87" t="str">
        <f>IF(ISBLANK(O316),"",VLOOKUP(O316,Key!$G$3:$H$6,2,FALSE))</f>
        <v/>
      </c>
      <c r="CA316" s="87" t="str">
        <f>IF(ISBLANK(Q316),"",VLOOKUP(Q316,Key!$G$3:$H$6,2,FALSE))</f>
        <v/>
      </c>
      <c r="CB316" s="87" t="str">
        <f>IF(ISBLANK(S316),"",VLOOKUP(S316,Key!$G$3:$H$6,2,FALSE))</f>
        <v/>
      </c>
      <c r="CC316" s="87" t="str">
        <f>IF(ISBLANK(U316),"",VLOOKUP(U316,Key!$G$3:$H$6,2,FALSE))</f>
        <v/>
      </c>
      <c r="CD316" s="87" t="str">
        <f>IF(ISBLANK(W316),"",VLOOKUP(W316,Key!$G$3:$H$6,2,FALSE))</f>
        <v/>
      </c>
      <c r="CE316" s="87" t="str">
        <f>IF(ISBLANK(Y316),"",VLOOKUP(Y316,Key!$G$3:$H$6,2,FALSE))</f>
        <v/>
      </c>
      <c r="CF316" s="87" t="str">
        <f>IF(ISBLANK(AA316),"",VLOOKUP(AA316,Key!$G$3:$H$6,2,FALSE))</f>
        <v/>
      </c>
      <c r="CG316" s="87" t="str">
        <f>IF(ISBLANK(AC316),"",VLOOKUP(AC316,Key!$G$3:$H$6,2,FALSE))</f>
        <v/>
      </c>
      <c r="CH316" s="87" t="str">
        <f>IF(ISBLANK(AE316),"",VLOOKUP(AE316,Key!$G$3:$H$6,2,FALSE))</f>
        <v/>
      </c>
      <c r="CI316" s="87" t="str">
        <f>IF(ISBLANK(AG316),"",VLOOKUP(AG316,Key!$G$3:$H$6,2,FALSE))</f>
        <v/>
      </c>
      <c r="CJ316" s="87" t="str">
        <f>IF(ISBLANK(AI316),"",VLOOKUP(AI316,Key!$G$3:$H$6,2,FALSE))</f>
        <v/>
      </c>
      <c r="CK316" s="87" t="str">
        <f>IF(ISBLANK(AK316),"",VLOOKUP(AK316,Key!$G$3:$H$6,2,FALSE))</f>
        <v/>
      </c>
      <c r="CL316" s="87" t="str">
        <f>IF(ISBLANK(AM316),"",VLOOKUP(AM316,Key!$G$3:$H$6,2,FALSE))</f>
        <v/>
      </c>
      <c r="CM316" s="87" t="str">
        <f>IF(ISBLANK(AO316),"",VLOOKUP(AO316,Key!$G$3:$H$6,2,FALSE))</f>
        <v/>
      </c>
      <c r="CN316" s="87" t="str">
        <f>IF(ISBLANK(AQ316),"",VLOOKUP(AQ316,Key!$G$3:$H$6,2,FALSE))</f>
        <v/>
      </c>
      <c r="CO316" s="87" t="str">
        <f>IF(ISBLANK(AS316),"",VLOOKUP(AS316,Key!$G$3:$H$6,2,FALSE))</f>
        <v/>
      </c>
      <c r="CP316" s="87" t="str">
        <f>IF(ISBLANK(AU316),"",VLOOKUP(AU316,Key!$G$3:$H$6,2,FALSE))</f>
        <v/>
      </c>
      <c r="CQ316" s="87" t="str">
        <f>IF(ISBLANK(AW316),"",VLOOKUP(AW316,Key!$G$3:$H$6,2,FALSE))</f>
        <v/>
      </c>
      <c r="CR316" s="87" t="str">
        <f>IF(ISBLANK(AY316),"",VLOOKUP(AY316,Key!$G$3:$H$6,2,FALSE))</f>
        <v/>
      </c>
      <c r="CS316" s="87" t="str">
        <f>IF(ISBLANK(BA316),"",VLOOKUP(BA316,Key!$G$3:$H$6,2,FALSE))</f>
        <v/>
      </c>
      <c r="CT316" s="87" t="str">
        <f>IF(ISBLANK(BC316),"",VLOOKUP(BC316,Key!$G$3:$H$6,2,FALSE))</f>
        <v/>
      </c>
      <c r="CU316" s="87" t="str">
        <f>IF(ISBLANK(BE316),"",VLOOKUP(BE316,Key!$G$3:$H$6,2,FALSE))</f>
        <v/>
      </c>
      <c r="CV316" s="87" t="str">
        <f>IF(ISBLANK(BG316),"",VLOOKUP(BG316,Key!$G$3:$H$6,2,FALSE))</f>
        <v/>
      </c>
      <c r="CW316" s="87" t="str">
        <f>IF(ISBLANK(BI316),"",VLOOKUP(BI316,Key!$G$3:$H$6,2,FALSE))</f>
        <v/>
      </c>
      <c r="CX316" s="87" t="str">
        <f>IF(ISBLANK(BK316),"",VLOOKUP(BK316,Key!$G$3:$H$6,2,FALSE))</f>
        <v/>
      </c>
      <c r="CY316" s="87" t="str">
        <f>IF(ISBLANK(BM316),"",VLOOKUP(BM316,Key!$G$3:$H$6,2,FALSE))</f>
        <v/>
      </c>
      <c r="CZ316" s="87" t="str">
        <f>IF(ISBLANK(BO316),"",VLOOKUP(BO316,Key!$G$3:$H$6,2,FALSE))</f>
        <v/>
      </c>
    </row>
    <row r="317" spans="1:104" ht="15" customHeight="1" x14ac:dyDescent="0.35">
      <c r="A317" s="134"/>
      <c r="B317" s="140"/>
      <c r="C317" s="29" t="s">
        <v>436</v>
      </c>
      <c r="D317" s="45"/>
      <c r="E317" s="46"/>
      <c r="F317" s="46"/>
      <c r="G317" s="48"/>
      <c r="H317" s="45"/>
      <c r="I317" s="47"/>
      <c r="J317" s="46"/>
      <c r="K317" s="47"/>
      <c r="L317" s="46"/>
      <c r="M317" s="48"/>
      <c r="N317" s="45"/>
      <c r="O317" s="47"/>
      <c r="P317" s="46"/>
      <c r="Q317" s="47"/>
      <c r="R317" s="46"/>
      <c r="S317" s="48"/>
      <c r="T317" s="45"/>
      <c r="U317" s="47"/>
      <c r="V317" s="46"/>
      <c r="W317" s="47"/>
      <c r="X317" s="46"/>
      <c r="Y317" s="48"/>
      <c r="Z317" s="45"/>
      <c r="AA317" s="47"/>
      <c r="AB317" s="46"/>
      <c r="AC317" s="47"/>
      <c r="AD317" s="46"/>
      <c r="AE317" s="48"/>
      <c r="AF317" s="45"/>
      <c r="AG317" s="47"/>
      <c r="AH317" s="46"/>
      <c r="AI317" s="47"/>
      <c r="AJ317" s="46"/>
      <c r="AK317" s="48"/>
      <c r="AL317" s="45"/>
      <c r="AM317" s="47"/>
      <c r="AN317" s="46"/>
      <c r="AO317" s="47"/>
      <c r="AP317" s="46"/>
      <c r="AQ317" s="48"/>
      <c r="AR317" s="45"/>
      <c r="AS317" s="47"/>
      <c r="AT317" s="46"/>
      <c r="AU317" s="47"/>
      <c r="AV317" s="46"/>
      <c r="AW317" s="48"/>
      <c r="AX317" s="45"/>
      <c r="AY317" s="47"/>
      <c r="AZ317" s="46"/>
      <c r="BA317" s="47"/>
      <c r="BB317" s="46"/>
      <c r="BC317" s="48"/>
      <c r="BD317" s="45"/>
      <c r="BE317" s="47"/>
      <c r="BF317" s="46"/>
      <c r="BG317" s="47"/>
      <c r="BH317" s="46"/>
      <c r="BI317" s="48"/>
      <c r="BJ317" s="45"/>
      <c r="BK317" s="47"/>
      <c r="BL317" s="46"/>
      <c r="BM317" s="47"/>
      <c r="BN317" s="46"/>
      <c r="BO317" s="48"/>
      <c r="BP317" s="79">
        <f>Properties!$C$5</f>
        <v>0</v>
      </c>
      <c r="BQ317" s="84" t="s">
        <v>402</v>
      </c>
      <c r="BR317" s="80" t="s">
        <v>426</v>
      </c>
      <c r="BS317" s="80">
        <f t="shared" si="15"/>
        <v>0</v>
      </c>
      <c r="BT317" s="80">
        <f t="shared" si="16"/>
        <v>0</v>
      </c>
      <c r="BU317" s="80">
        <f t="shared" si="17"/>
        <v>0</v>
      </c>
      <c r="BV317" s="87" t="str">
        <f>IF(ISBLANK(G317),"",VLOOKUP(G317,Key!$G$3:$H$6,2,FALSE))</f>
        <v/>
      </c>
      <c r="BW317" s="87" t="str">
        <f>IF(ISBLANK(I317),"",VLOOKUP(I317,Key!$G$3:$H$6,2,FALSE))</f>
        <v/>
      </c>
      <c r="BX317" s="87" t="str">
        <f>IF(ISBLANK(K317),"",VLOOKUP(K317,Key!$G$3:$H$6,2,FALSE))</f>
        <v/>
      </c>
      <c r="BY317" s="87" t="str">
        <f>IF(ISBLANK(M317),"",VLOOKUP(M317,Key!$G$3:$H$6,2,FALSE))</f>
        <v/>
      </c>
      <c r="BZ317" s="87" t="str">
        <f>IF(ISBLANK(O317),"",VLOOKUP(O317,Key!$G$3:$H$6,2,FALSE))</f>
        <v/>
      </c>
      <c r="CA317" s="87" t="str">
        <f>IF(ISBLANK(Q317),"",VLOOKUP(Q317,Key!$G$3:$H$6,2,FALSE))</f>
        <v/>
      </c>
      <c r="CB317" s="87" t="str">
        <f>IF(ISBLANK(S317),"",VLOOKUP(S317,Key!$G$3:$H$6,2,FALSE))</f>
        <v/>
      </c>
      <c r="CC317" s="87" t="str">
        <f>IF(ISBLANK(U317),"",VLOOKUP(U317,Key!$G$3:$H$6,2,FALSE))</f>
        <v/>
      </c>
      <c r="CD317" s="87" t="str">
        <f>IF(ISBLANK(W317),"",VLOOKUP(W317,Key!$G$3:$H$6,2,FALSE))</f>
        <v/>
      </c>
      <c r="CE317" s="87" t="str">
        <f>IF(ISBLANK(Y317),"",VLOOKUP(Y317,Key!$G$3:$H$6,2,FALSE))</f>
        <v/>
      </c>
      <c r="CF317" s="87" t="str">
        <f>IF(ISBLANK(AA317),"",VLOOKUP(AA317,Key!$G$3:$H$6,2,FALSE))</f>
        <v/>
      </c>
      <c r="CG317" s="87" t="str">
        <f>IF(ISBLANK(AC317),"",VLOOKUP(AC317,Key!$G$3:$H$6,2,FALSE))</f>
        <v/>
      </c>
      <c r="CH317" s="87" t="str">
        <f>IF(ISBLANK(AE317),"",VLOOKUP(AE317,Key!$G$3:$H$6,2,FALSE))</f>
        <v/>
      </c>
      <c r="CI317" s="87" t="str">
        <f>IF(ISBLANK(AG317),"",VLOOKUP(AG317,Key!$G$3:$H$6,2,FALSE))</f>
        <v/>
      </c>
      <c r="CJ317" s="87" t="str">
        <f>IF(ISBLANK(AI317),"",VLOOKUP(AI317,Key!$G$3:$H$6,2,FALSE))</f>
        <v/>
      </c>
      <c r="CK317" s="87" t="str">
        <f>IF(ISBLANK(AK317),"",VLOOKUP(AK317,Key!$G$3:$H$6,2,FALSE))</f>
        <v/>
      </c>
      <c r="CL317" s="87" t="str">
        <f>IF(ISBLANK(AM317),"",VLOOKUP(AM317,Key!$G$3:$H$6,2,FALSE))</f>
        <v/>
      </c>
      <c r="CM317" s="87" t="str">
        <f>IF(ISBLANK(AO317),"",VLOOKUP(AO317,Key!$G$3:$H$6,2,FALSE))</f>
        <v/>
      </c>
      <c r="CN317" s="87" t="str">
        <f>IF(ISBLANK(AQ317),"",VLOOKUP(AQ317,Key!$G$3:$H$6,2,FALSE))</f>
        <v/>
      </c>
      <c r="CO317" s="87" t="str">
        <f>IF(ISBLANK(AS317),"",VLOOKUP(AS317,Key!$G$3:$H$6,2,FALSE))</f>
        <v/>
      </c>
      <c r="CP317" s="87" t="str">
        <f>IF(ISBLANK(AU317),"",VLOOKUP(AU317,Key!$G$3:$H$6,2,FALSE))</f>
        <v/>
      </c>
      <c r="CQ317" s="87" t="str">
        <f>IF(ISBLANK(AW317),"",VLOOKUP(AW317,Key!$G$3:$H$6,2,FALSE))</f>
        <v/>
      </c>
      <c r="CR317" s="87" t="str">
        <f>IF(ISBLANK(AY317),"",VLOOKUP(AY317,Key!$G$3:$H$6,2,FALSE))</f>
        <v/>
      </c>
      <c r="CS317" s="87" t="str">
        <f>IF(ISBLANK(BA317),"",VLOOKUP(BA317,Key!$G$3:$H$6,2,FALSE))</f>
        <v/>
      </c>
      <c r="CT317" s="87" t="str">
        <f>IF(ISBLANK(BC317),"",VLOOKUP(BC317,Key!$G$3:$H$6,2,FALSE))</f>
        <v/>
      </c>
      <c r="CU317" s="87" t="str">
        <f>IF(ISBLANK(BE317),"",VLOOKUP(BE317,Key!$G$3:$H$6,2,FALSE))</f>
        <v/>
      </c>
      <c r="CV317" s="87" t="str">
        <f>IF(ISBLANK(BG317),"",VLOOKUP(BG317,Key!$G$3:$H$6,2,FALSE))</f>
        <v/>
      </c>
      <c r="CW317" s="87" t="str">
        <f>IF(ISBLANK(BI317),"",VLOOKUP(BI317,Key!$G$3:$H$6,2,FALSE))</f>
        <v/>
      </c>
      <c r="CX317" s="87" t="str">
        <f>IF(ISBLANK(BK317),"",VLOOKUP(BK317,Key!$G$3:$H$6,2,FALSE))</f>
        <v/>
      </c>
      <c r="CY317" s="87" t="str">
        <f>IF(ISBLANK(BM317),"",VLOOKUP(BM317,Key!$G$3:$H$6,2,FALSE))</f>
        <v/>
      </c>
      <c r="CZ317" s="87" t="str">
        <f>IF(ISBLANK(BO317),"",VLOOKUP(BO317,Key!$G$3:$H$6,2,FALSE))</f>
        <v/>
      </c>
    </row>
    <row r="318" spans="1:104" ht="15" customHeight="1" x14ac:dyDescent="0.35">
      <c r="A318" s="134"/>
      <c r="B318" s="140"/>
      <c r="C318" s="29" t="s">
        <v>437</v>
      </c>
      <c r="D318" s="45"/>
      <c r="E318" s="46"/>
      <c r="F318" s="46"/>
      <c r="G318" s="48"/>
      <c r="H318" s="45"/>
      <c r="I318" s="47"/>
      <c r="J318" s="46"/>
      <c r="K318" s="47"/>
      <c r="L318" s="46"/>
      <c r="M318" s="48"/>
      <c r="N318" s="45"/>
      <c r="O318" s="47"/>
      <c r="P318" s="46"/>
      <c r="Q318" s="47"/>
      <c r="R318" s="46"/>
      <c r="S318" s="48"/>
      <c r="T318" s="45"/>
      <c r="U318" s="47"/>
      <c r="V318" s="46"/>
      <c r="W318" s="47"/>
      <c r="X318" s="46"/>
      <c r="Y318" s="48"/>
      <c r="Z318" s="45"/>
      <c r="AA318" s="47"/>
      <c r="AB318" s="46"/>
      <c r="AC318" s="47"/>
      <c r="AD318" s="46"/>
      <c r="AE318" s="48"/>
      <c r="AF318" s="45"/>
      <c r="AG318" s="47"/>
      <c r="AH318" s="46"/>
      <c r="AI318" s="47"/>
      <c r="AJ318" s="46"/>
      <c r="AK318" s="48"/>
      <c r="AL318" s="45"/>
      <c r="AM318" s="47"/>
      <c r="AN318" s="46"/>
      <c r="AO318" s="47"/>
      <c r="AP318" s="46"/>
      <c r="AQ318" s="48"/>
      <c r="AR318" s="45"/>
      <c r="AS318" s="47"/>
      <c r="AT318" s="46"/>
      <c r="AU318" s="47"/>
      <c r="AV318" s="46"/>
      <c r="AW318" s="48"/>
      <c r="AX318" s="45"/>
      <c r="AY318" s="47"/>
      <c r="AZ318" s="46"/>
      <c r="BA318" s="47"/>
      <c r="BB318" s="46"/>
      <c r="BC318" s="48"/>
      <c r="BD318" s="45"/>
      <c r="BE318" s="47"/>
      <c r="BF318" s="46"/>
      <c r="BG318" s="47"/>
      <c r="BH318" s="46"/>
      <c r="BI318" s="48"/>
      <c r="BJ318" s="45"/>
      <c r="BK318" s="47"/>
      <c r="BL318" s="46"/>
      <c r="BM318" s="47"/>
      <c r="BN318" s="46"/>
      <c r="BO318" s="48"/>
      <c r="BP318" s="79">
        <f>Properties!$C$5</f>
        <v>0</v>
      </c>
      <c r="BQ318" s="84" t="s">
        <v>402</v>
      </c>
      <c r="BR318" s="80" t="s">
        <v>426</v>
      </c>
      <c r="BS318" s="80">
        <f t="shared" si="15"/>
        <v>0</v>
      </c>
      <c r="BT318" s="80">
        <f t="shared" si="16"/>
        <v>0</v>
      </c>
      <c r="BU318" s="80">
        <f t="shared" si="17"/>
        <v>0</v>
      </c>
      <c r="BV318" s="87" t="str">
        <f>IF(ISBLANK(G318),"",VLOOKUP(G318,Key!$G$3:$H$6,2,FALSE))</f>
        <v/>
      </c>
      <c r="BW318" s="87" t="str">
        <f>IF(ISBLANK(I318),"",VLOOKUP(I318,Key!$G$3:$H$6,2,FALSE))</f>
        <v/>
      </c>
      <c r="BX318" s="87" t="str">
        <f>IF(ISBLANK(K318),"",VLOOKUP(K318,Key!$G$3:$H$6,2,FALSE))</f>
        <v/>
      </c>
      <c r="BY318" s="87" t="str">
        <f>IF(ISBLANK(M318),"",VLOOKUP(M318,Key!$G$3:$H$6,2,FALSE))</f>
        <v/>
      </c>
      <c r="BZ318" s="87" t="str">
        <f>IF(ISBLANK(O318),"",VLOOKUP(O318,Key!$G$3:$H$6,2,FALSE))</f>
        <v/>
      </c>
      <c r="CA318" s="87" t="str">
        <f>IF(ISBLANK(Q318),"",VLOOKUP(Q318,Key!$G$3:$H$6,2,FALSE))</f>
        <v/>
      </c>
      <c r="CB318" s="87" t="str">
        <f>IF(ISBLANK(S318),"",VLOOKUP(S318,Key!$G$3:$H$6,2,FALSE))</f>
        <v/>
      </c>
      <c r="CC318" s="87" t="str">
        <f>IF(ISBLANK(U318),"",VLOOKUP(U318,Key!$G$3:$H$6,2,FALSE))</f>
        <v/>
      </c>
      <c r="CD318" s="87" t="str">
        <f>IF(ISBLANK(W318),"",VLOOKUP(W318,Key!$G$3:$H$6,2,FALSE))</f>
        <v/>
      </c>
      <c r="CE318" s="87" t="str">
        <f>IF(ISBLANK(Y318),"",VLOOKUP(Y318,Key!$G$3:$H$6,2,FALSE))</f>
        <v/>
      </c>
      <c r="CF318" s="87" t="str">
        <f>IF(ISBLANK(AA318),"",VLOOKUP(AA318,Key!$G$3:$H$6,2,FALSE))</f>
        <v/>
      </c>
      <c r="CG318" s="87" t="str">
        <f>IF(ISBLANK(AC318),"",VLOOKUP(AC318,Key!$G$3:$H$6,2,FALSE))</f>
        <v/>
      </c>
      <c r="CH318" s="87" t="str">
        <f>IF(ISBLANK(AE318),"",VLOOKUP(AE318,Key!$G$3:$H$6,2,FALSE))</f>
        <v/>
      </c>
      <c r="CI318" s="87" t="str">
        <f>IF(ISBLANK(AG318),"",VLOOKUP(AG318,Key!$G$3:$H$6,2,FALSE))</f>
        <v/>
      </c>
      <c r="CJ318" s="87" t="str">
        <f>IF(ISBLANK(AI318),"",VLOOKUP(AI318,Key!$G$3:$H$6,2,FALSE))</f>
        <v/>
      </c>
      <c r="CK318" s="87" t="str">
        <f>IF(ISBLANK(AK318),"",VLOOKUP(AK318,Key!$G$3:$H$6,2,FALSE))</f>
        <v/>
      </c>
      <c r="CL318" s="87" t="str">
        <f>IF(ISBLANK(AM318),"",VLOOKUP(AM318,Key!$G$3:$H$6,2,FALSE))</f>
        <v/>
      </c>
      <c r="CM318" s="87" t="str">
        <f>IF(ISBLANK(AO318),"",VLOOKUP(AO318,Key!$G$3:$H$6,2,FALSE))</f>
        <v/>
      </c>
      <c r="CN318" s="87" t="str">
        <f>IF(ISBLANK(AQ318),"",VLOOKUP(AQ318,Key!$G$3:$H$6,2,FALSE))</f>
        <v/>
      </c>
      <c r="CO318" s="87" t="str">
        <f>IF(ISBLANK(AS318),"",VLOOKUP(AS318,Key!$G$3:$H$6,2,FALSE))</f>
        <v/>
      </c>
      <c r="CP318" s="87" t="str">
        <f>IF(ISBLANK(AU318),"",VLOOKUP(AU318,Key!$G$3:$H$6,2,FALSE))</f>
        <v/>
      </c>
      <c r="CQ318" s="87" t="str">
        <f>IF(ISBLANK(AW318),"",VLOOKUP(AW318,Key!$G$3:$H$6,2,FALSE))</f>
        <v/>
      </c>
      <c r="CR318" s="87" t="str">
        <f>IF(ISBLANK(AY318),"",VLOOKUP(AY318,Key!$G$3:$H$6,2,FALSE))</f>
        <v/>
      </c>
      <c r="CS318" s="87" t="str">
        <f>IF(ISBLANK(BA318),"",VLOOKUP(BA318,Key!$G$3:$H$6,2,FALSE))</f>
        <v/>
      </c>
      <c r="CT318" s="87" t="str">
        <f>IF(ISBLANK(BC318),"",VLOOKUP(BC318,Key!$G$3:$H$6,2,FALSE))</f>
        <v/>
      </c>
      <c r="CU318" s="87" t="str">
        <f>IF(ISBLANK(BE318),"",VLOOKUP(BE318,Key!$G$3:$H$6,2,FALSE))</f>
        <v/>
      </c>
      <c r="CV318" s="87" t="str">
        <f>IF(ISBLANK(BG318),"",VLOOKUP(BG318,Key!$G$3:$H$6,2,FALSE))</f>
        <v/>
      </c>
      <c r="CW318" s="87" t="str">
        <f>IF(ISBLANK(BI318),"",VLOOKUP(BI318,Key!$G$3:$H$6,2,FALSE))</f>
        <v/>
      </c>
      <c r="CX318" s="87" t="str">
        <f>IF(ISBLANK(BK318),"",VLOOKUP(BK318,Key!$G$3:$H$6,2,FALSE))</f>
        <v/>
      </c>
      <c r="CY318" s="87" t="str">
        <f>IF(ISBLANK(BM318),"",VLOOKUP(BM318,Key!$G$3:$H$6,2,FALSE))</f>
        <v/>
      </c>
      <c r="CZ318" s="87" t="str">
        <f>IF(ISBLANK(BO318),"",VLOOKUP(BO318,Key!$G$3:$H$6,2,FALSE))</f>
        <v/>
      </c>
    </row>
    <row r="319" spans="1:104" ht="15" customHeight="1" x14ac:dyDescent="0.35">
      <c r="A319" s="134"/>
      <c r="B319" s="140"/>
      <c r="C319" s="29" t="s">
        <v>438</v>
      </c>
      <c r="D319" s="45"/>
      <c r="E319" s="46"/>
      <c r="F319" s="46"/>
      <c r="G319" s="48"/>
      <c r="H319" s="45"/>
      <c r="I319" s="47"/>
      <c r="J319" s="46"/>
      <c r="K319" s="47"/>
      <c r="L319" s="46"/>
      <c r="M319" s="48"/>
      <c r="N319" s="45"/>
      <c r="O319" s="47"/>
      <c r="P319" s="46"/>
      <c r="Q319" s="47"/>
      <c r="R319" s="46"/>
      <c r="S319" s="48"/>
      <c r="T319" s="45"/>
      <c r="U319" s="47"/>
      <c r="V319" s="46"/>
      <c r="W319" s="47"/>
      <c r="X319" s="46"/>
      <c r="Y319" s="48"/>
      <c r="Z319" s="45"/>
      <c r="AA319" s="47"/>
      <c r="AB319" s="46"/>
      <c r="AC319" s="47"/>
      <c r="AD319" s="46"/>
      <c r="AE319" s="48"/>
      <c r="AF319" s="45"/>
      <c r="AG319" s="47"/>
      <c r="AH319" s="46"/>
      <c r="AI319" s="47"/>
      <c r="AJ319" s="46"/>
      <c r="AK319" s="48"/>
      <c r="AL319" s="45"/>
      <c r="AM319" s="47"/>
      <c r="AN319" s="46"/>
      <c r="AO319" s="47"/>
      <c r="AP319" s="46"/>
      <c r="AQ319" s="48"/>
      <c r="AR319" s="45"/>
      <c r="AS319" s="47"/>
      <c r="AT319" s="46"/>
      <c r="AU319" s="47"/>
      <c r="AV319" s="46"/>
      <c r="AW319" s="48"/>
      <c r="AX319" s="45"/>
      <c r="AY319" s="47"/>
      <c r="AZ319" s="46"/>
      <c r="BA319" s="47"/>
      <c r="BB319" s="46"/>
      <c r="BC319" s="48"/>
      <c r="BD319" s="45"/>
      <c r="BE319" s="47"/>
      <c r="BF319" s="46"/>
      <c r="BG319" s="47"/>
      <c r="BH319" s="46"/>
      <c r="BI319" s="48"/>
      <c r="BJ319" s="45"/>
      <c r="BK319" s="47"/>
      <c r="BL319" s="46"/>
      <c r="BM319" s="47"/>
      <c r="BN319" s="46"/>
      <c r="BO319" s="48"/>
      <c r="BP319" s="79">
        <f>Properties!$C$5</f>
        <v>0</v>
      </c>
      <c r="BQ319" s="84" t="s">
        <v>402</v>
      </c>
      <c r="BR319" s="80" t="s">
        <v>426</v>
      </c>
      <c r="BS319" s="80">
        <f t="shared" si="15"/>
        <v>0</v>
      </c>
      <c r="BT319" s="80">
        <f t="shared" si="16"/>
        <v>0</v>
      </c>
      <c r="BU319" s="80">
        <f t="shared" si="17"/>
        <v>0</v>
      </c>
      <c r="BV319" s="87" t="str">
        <f>IF(ISBLANK(G319),"",VLOOKUP(G319,Key!$G$3:$H$6,2,FALSE))</f>
        <v/>
      </c>
      <c r="BW319" s="87" t="str">
        <f>IF(ISBLANK(I319),"",VLOOKUP(I319,Key!$G$3:$H$6,2,FALSE))</f>
        <v/>
      </c>
      <c r="BX319" s="87" t="str">
        <f>IF(ISBLANK(K319),"",VLOOKUP(K319,Key!$G$3:$H$6,2,FALSE))</f>
        <v/>
      </c>
      <c r="BY319" s="87" t="str">
        <f>IF(ISBLANK(M319),"",VLOOKUP(M319,Key!$G$3:$H$6,2,FALSE))</f>
        <v/>
      </c>
      <c r="BZ319" s="87" t="str">
        <f>IF(ISBLANK(O319),"",VLOOKUP(O319,Key!$G$3:$H$6,2,FALSE))</f>
        <v/>
      </c>
      <c r="CA319" s="87" t="str">
        <f>IF(ISBLANK(Q319),"",VLOOKUP(Q319,Key!$G$3:$H$6,2,FALSE))</f>
        <v/>
      </c>
      <c r="CB319" s="87" t="str">
        <f>IF(ISBLANK(S319),"",VLOOKUP(S319,Key!$G$3:$H$6,2,FALSE))</f>
        <v/>
      </c>
      <c r="CC319" s="87" t="str">
        <f>IF(ISBLANK(U319),"",VLOOKUP(U319,Key!$G$3:$H$6,2,FALSE))</f>
        <v/>
      </c>
      <c r="CD319" s="87" t="str">
        <f>IF(ISBLANK(W319),"",VLOOKUP(W319,Key!$G$3:$H$6,2,FALSE))</f>
        <v/>
      </c>
      <c r="CE319" s="87" t="str">
        <f>IF(ISBLANK(Y319),"",VLOOKUP(Y319,Key!$G$3:$H$6,2,FALSE))</f>
        <v/>
      </c>
      <c r="CF319" s="87" t="str">
        <f>IF(ISBLANK(AA319),"",VLOOKUP(AA319,Key!$G$3:$H$6,2,FALSE))</f>
        <v/>
      </c>
      <c r="CG319" s="87" t="str">
        <f>IF(ISBLANK(AC319),"",VLOOKUP(AC319,Key!$G$3:$H$6,2,FALSE))</f>
        <v/>
      </c>
      <c r="CH319" s="87" t="str">
        <f>IF(ISBLANK(AE319),"",VLOOKUP(AE319,Key!$G$3:$H$6,2,FALSE))</f>
        <v/>
      </c>
      <c r="CI319" s="87" t="str">
        <f>IF(ISBLANK(AG319),"",VLOOKUP(AG319,Key!$G$3:$H$6,2,FALSE))</f>
        <v/>
      </c>
      <c r="CJ319" s="87" t="str">
        <f>IF(ISBLANK(AI319),"",VLOOKUP(AI319,Key!$G$3:$H$6,2,FALSE))</f>
        <v/>
      </c>
      <c r="CK319" s="87" t="str">
        <f>IF(ISBLANK(AK319),"",VLOOKUP(AK319,Key!$G$3:$H$6,2,FALSE))</f>
        <v/>
      </c>
      <c r="CL319" s="87" t="str">
        <f>IF(ISBLANK(AM319),"",VLOOKUP(AM319,Key!$G$3:$H$6,2,FALSE))</f>
        <v/>
      </c>
      <c r="CM319" s="87" t="str">
        <f>IF(ISBLANK(AO319),"",VLOOKUP(AO319,Key!$G$3:$H$6,2,FALSE))</f>
        <v/>
      </c>
      <c r="CN319" s="87" t="str">
        <f>IF(ISBLANK(AQ319),"",VLOOKUP(AQ319,Key!$G$3:$H$6,2,FALSE))</f>
        <v/>
      </c>
      <c r="CO319" s="87" t="str">
        <f>IF(ISBLANK(AS319),"",VLOOKUP(AS319,Key!$G$3:$H$6,2,FALSE))</f>
        <v/>
      </c>
      <c r="CP319" s="87" t="str">
        <f>IF(ISBLANK(AU319),"",VLOOKUP(AU319,Key!$G$3:$H$6,2,FALSE))</f>
        <v/>
      </c>
      <c r="CQ319" s="87" t="str">
        <f>IF(ISBLANK(AW319),"",VLOOKUP(AW319,Key!$G$3:$H$6,2,FALSE))</f>
        <v/>
      </c>
      <c r="CR319" s="87" t="str">
        <f>IF(ISBLANK(AY319),"",VLOOKUP(AY319,Key!$G$3:$H$6,2,FALSE))</f>
        <v/>
      </c>
      <c r="CS319" s="87" t="str">
        <f>IF(ISBLANK(BA319),"",VLOOKUP(BA319,Key!$G$3:$H$6,2,FALSE))</f>
        <v/>
      </c>
      <c r="CT319" s="87" t="str">
        <f>IF(ISBLANK(BC319),"",VLOOKUP(BC319,Key!$G$3:$H$6,2,FALSE))</f>
        <v/>
      </c>
      <c r="CU319" s="87" t="str">
        <f>IF(ISBLANK(BE319),"",VLOOKUP(BE319,Key!$G$3:$H$6,2,FALSE))</f>
        <v/>
      </c>
      <c r="CV319" s="87" t="str">
        <f>IF(ISBLANK(BG319),"",VLOOKUP(BG319,Key!$G$3:$H$6,2,FALSE))</f>
        <v/>
      </c>
      <c r="CW319" s="87" t="str">
        <f>IF(ISBLANK(BI319),"",VLOOKUP(BI319,Key!$G$3:$H$6,2,FALSE))</f>
        <v/>
      </c>
      <c r="CX319" s="87" t="str">
        <f>IF(ISBLANK(BK319),"",VLOOKUP(BK319,Key!$G$3:$H$6,2,FALSE))</f>
        <v/>
      </c>
      <c r="CY319" s="87" t="str">
        <f>IF(ISBLANK(BM319),"",VLOOKUP(BM319,Key!$G$3:$H$6,2,FALSE))</f>
        <v/>
      </c>
      <c r="CZ319" s="87" t="str">
        <f>IF(ISBLANK(BO319),"",VLOOKUP(BO319,Key!$G$3:$H$6,2,FALSE))</f>
        <v/>
      </c>
    </row>
    <row r="320" spans="1:104" ht="15" customHeight="1" x14ac:dyDescent="0.35">
      <c r="A320" s="134"/>
      <c r="B320" s="140"/>
      <c r="C320" s="29" t="s">
        <v>439</v>
      </c>
      <c r="D320" s="45"/>
      <c r="E320" s="46"/>
      <c r="F320" s="46"/>
      <c r="G320" s="48"/>
      <c r="H320" s="45"/>
      <c r="I320" s="47"/>
      <c r="J320" s="46"/>
      <c r="K320" s="47"/>
      <c r="L320" s="46"/>
      <c r="M320" s="48"/>
      <c r="N320" s="45"/>
      <c r="O320" s="47"/>
      <c r="P320" s="46"/>
      <c r="Q320" s="47"/>
      <c r="R320" s="46"/>
      <c r="S320" s="48"/>
      <c r="T320" s="45"/>
      <c r="U320" s="47"/>
      <c r="V320" s="46"/>
      <c r="W320" s="47"/>
      <c r="X320" s="46"/>
      <c r="Y320" s="48"/>
      <c r="Z320" s="45"/>
      <c r="AA320" s="47"/>
      <c r="AB320" s="46"/>
      <c r="AC320" s="47"/>
      <c r="AD320" s="46"/>
      <c r="AE320" s="48"/>
      <c r="AF320" s="45"/>
      <c r="AG320" s="47"/>
      <c r="AH320" s="46"/>
      <c r="AI320" s="47"/>
      <c r="AJ320" s="46"/>
      <c r="AK320" s="48"/>
      <c r="AL320" s="45"/>
      <c r="AM320" s="47"/>
      <c r="AN320" s="46"/>
      <c r="AO320" s="47"/>
      <c r="AP320" s="46"/>
      <c r="AQ320" s="48"/>
      <c r="AR320" s="45"/>
      <c r="AS320" s="47"/>
      <c r="AT320" s="46"/>
      <c r="AU320" s="47"/>
      <c r="AV320" s="46"/>
      <c r="AW320" s="48"/>
      <c r="AX320" s="45"/>
      <c r="AY320" s="47"/>
      <c r="AZ320" s="46"/>
      <c r="BA320" s="47"/>
      <c r="BB320" s="46"/>
      <c r="BC320" s="48"/>
      <c r="BD320" s="45"/>
      <c r="BE320" s="47"/>
      <c r="BF320" s="46"/>
      <c r="BG320" s="47"/>
      <c r="BH320" s="46"/>
      <c r="BI320" s="48"/>
      <c r="BJ320" s="45"/>
      <c r="BK320" s="47"/>
      <c r="BL320" s="46"/>
      <c r="BM320" s="47"/>
      <c r="BN320" s="46"/>
      <c r="BO320" s="48"/>
      <c r="BP320" s="79">
        <f>Properties!$C$5</f>
        <v>0</v>
      </c>
      <c r="BQ320" s="84" t="s">
        <v>402</v>
      </c>
      <c r="BR320" s="80" t="s">
        <v>426</v>
      </c>
      <c r="BS320" s="80">
        <f t="shared" si="15"/>
        <v>0</v>
      </c>
      <c r="BT320" s="80">
        <f t="shared" si="16"/>
        <v>0</v>
      </c>
      <c r="BU320" s="80">
        <f t="shared" si="17"/>
        <v>0</v>
      </c>
      <c r="BV320" s="87" t="str">
        <f>IF(ISBLANK(G320),"",VLOOKUP(G320,Key!$G$3:$H$6,2,FALSE))</f>
        <v/>
      </c>
      <c r="BW320" s="87" t="str">
        <f>IF(ISBLANK(I320),"",VLOOKUP(I320,Key!$G$3:$H$6,2,FALSE))</f>
        <v/>
      </c>
      <c r="BX320" s="87" t="str">
        <f>IF(ISBLANK(K320),"",VLOOKUP(K320,Key!$G$3:$H$6,2,FALSE))</f>
        <v/>
      </c>
      <c r="BY320" s="87" t="str">
        <f>IF(ISBLANK(M320),"",VLOOKUP(M320,Key!$G$3:$H$6,2,FALSE))</f>
        <v/>
      </c>
      <c r="BZ320" s="87" t="str">
        <f>IF(ISBLANK(O320),"",VLOOKUP(O320,Key!$G$3:$H$6,2,FALSE))</f>
        <v/>
      </c>
      <c r="CA320" s="87" t="str">
        <f>IF(ISBLANK(Q320),"",VLOOKUP(Q320,Key!$G$3:$H$6,2,FALSE))</f>
        <v/>
      </c>
      <c r="CB320" s="87" t="str">
        <f>IF(ISBLANK(S320),"",VLOOKUP(S320,Key!$G$3:$H$6,2,FALSE))</f>
        <v/>
      </c>
      <c r="CC320" s="87" t="str">
        <f>IF(ISBLANK(U320),"",VLOOKUP(U320,Key!$G$3:$H$6,2,FALSE))</f>
        <v/>
      </c>
      <c r="CD320" s="87" t="str">
        <f>IF(ISBLANK(W320),"",VLOOKUP(W320,Key!$G$3:$H$6,2,FALSE))</f>
        <v/>
      </c>
      <c r="CE320" s="87" t="str">
        <f>IF(ISBLANK(Y320),"",VLOOKUP(Y320,Key!$G$3:$H$6,2,FALSE))</f>
        <v/>
      </c>
      <c r="CF320" s="87" t="str">
        <f>IF(ISBLANK(AA320),"",VLOOKUP(AA320,Key!$G$3:$H$6,2,FALSE))</f>
        <v/>
      </c>
      <c r="CG320" s="87" t="str">
        <f>IF(ISBLANK(AC320),"",VLOOKUP(AC320,Key!$G$3:$H$6,2,FALSE))</f>
        <v/>
      </c>
      <c r="CH320" s="87" t="str">
        <f>IF(ISBLANK(AE320),"",VLOOKUP(AE320,Key!$G$3:$H$6,2,FALSE))</f>
        <v/>
      </c>
      <c r="CI320" s="87" t="str">
        <f>IF(ISBLANK(AG320),"",VLOOKUP(AG320,Key!$G$3:$H$6,2,FALSE))</f>
        <v/>
      </c>
      <c r="CJ320" s="87" t="str">
        <f>IF(ISBLANK(AI320),"",VLOOKUP(AI320,Key!$G$3:$H$6,2,FALSE))</f>
        <v/>
      </c>
      <c r="CK320" s="87" t="str">
        <f>IF(ISBLANK(AK320),"",VLOOKUP(AK320,Key!$G$3:$H$6,2,FALSE))</f>
        <v/>
      </c>
      <c r="CL320" s="87" t="str">
        <f>IF(ISBLANK(AM320),"",VLOOKUP(AM320,Key!$G$3:$H$6,2,FALSE))</f>
        <v/>
      </c>
      <c r="CM320" s="87" t="str">
        <f>IF(ISBLANK(AO320),"",VLOOKUP(AO320,Key!$G$3:$H$6,2,FALSE))</f>
        <v/>
      </c>
      <c r="CN320" s="87" t="str">
        <f>IF(ISBLANK(AQ320),"",VLOOKUP(AQ320,Key!$G$3:$H$6,2,FALSE))</f>
        <v/>
      </c>
      <c r="CO320" s="87" t="str">
        <f>IF(ISBLANK(AS320),"",VLOOKUP(AS320,Key!$G$3:$H$6,2,FALSE))</f>
        <v/>
      </c>
      <c r="CP320" s="87" t="str">
        <f>IF(ISBLANK(AU320),"",VLOOKUP(AU320,Key!$G$3:$H$6,2,FALSE))</f>
        <v/>
      </c>
      <c r="CQ320" s="87" t="str">
        <f>IF(ISBLANK(AW320),"",VLOOKUP(AW320,Key!$G$3:$H$6,2,FALSE))</f>
        <v/>
      </c>
      <c r="CR320" s="87" t="str">
        <f>IF(ISBLANK(AY320),"",VLOOKUP(AY320,Key!$G$3:$H$6,2,FALSE))</f>
        <v/>
      </c>
      <c r="CS320" s="87" t="str">
        <f>IF(ISBLANK(BA320),"",VLOOKUP(BA320,Key!$G$3:$H$6,2,FALSE))</f>
        <v/>
      </c>
      <c r="CT320" s="87" t="str">
        <f>IF(ISBLANK(BC320),"",VLOOKUP(BC320,Key!$G$3:$H$6,2,FALSE))</f>
        <v/>
      </c>
      <c r="CU320" s="87" t="str">
        <f>IF(ISBLANK(BE320),"",VLOOKUP(BE320,Key!$G$3:$H$6,2,FALSE))</f>
        <v/>
      </c>
      <c r="CV320" s="87" t="str">
        <f>IF(ISBLANK(BG320),"",VLOOKUP(BG320,Key!$G$3:$H$6,2,FALSE))</f>
        <v/>
      </c>
      <c r="CW320" s="87" t="str">
        <f>IF(ISBLANK(BI320),"",VLOOKUP(BI320,Key!$G$3:$H$6,2,FALSE))</f>
        <v/>
      </c>
      <c r="CX320" s="87" t="str">
        <f>IF(ISBLANK(BK320),"",VLOOKUP(BK320,Key!$G$3:$H$6,2,FALSE))</f>
        <v/>
      </c>
      <c r="CY320" s="87" t="str">
        <f>IF(ISBLANK(BM320),"",VLOOKUP(BM320,Key!$G$3:$H$6,2,FALSE))</f>
        <v/>
      </c>
      <c r="CZ320" s="87" t="str">
        <f>IF(ISBLANK(BO320),"",VLOOKUP(BO320,Key!$G$3:$H$6,2,FALSE))</f>
        <v/>
      </c>
    </row>
    <row r="321" spans="1:104" ht="15" customHeight="1" x14ac:dyDescent="0.35">
      <c r="A321" s="134"/>
      <c r="B321" s="140"/>
      <c r="C321" s="29" t="s">
        <v>440</v>
      </c>
      <c r="D321" s="45"/>
      <c r="E321" s="46"/>
      <c r="F321" s="46"/>
      <c r="G321" s="48"/>
      <c r="H321" s="45"/>
      <c r="I321" s="47"/>
      <c r="J321" s="46"/>
      <c r="K321" s="47"/>
      <c r="L321" s="46"/>
      <c r="M321" s="48"/>
      <c r="N321" s="45"/>
      <c r="O321" s="47"/>
      <c r="P321" s="46"/>
      <c r="Q321" s="47"/>
      <c r="R321" s="46"/>
      <c r="S321" s="48"/>
      <c r="T321" s="45"/>
      <c r="U321" s="47"/>
      <c r="V321" s="46"/>
      <c r="W321" s="47"/>
      <c r="X321" s="46"/>
      <c r="Y321" s="48"/>
      <c r="Z321" s="45"/>
      <c r="AA321" s="47"/>
      <c r="AB321" s="46"/>
      <c r="AC321" s="47"/>
      <c r="AD321" s="46"/>
      <c r="AE321" s="48"/>
      <c r="AF321" s="45"/>
      <c r="AG321" s="47"/>
      <c r="AH321" s="46"/>
      <c r="AI321" s="47"/>
      <c r="AJ321" s="46"/>
      <c r="AK321" s="48"/>
      <c r="AL321" s="45"/>
      <c r="AM321" s="47"/>
      <c r="AN321" s="46"/>
      <c r="AO321" s="47"/>
      <c r="AP321" s="46"/>
      <c r="AQ321" s="48"/>
      <c r="AR321" s="45"/>
      <c r="AS321" s="47"/>
      <c r="AT321" s="46"/>
      <c r="AU321" s="47"/>
      <c r="AV321" s="46"/>
      <c r="AW321" s="48"/>
      <c r="AX321" s="45"/>
      <c r="AY321" s="47"/>
      <c r="AZ321" s="46"/>
      <c r="BA321" s="47"/>
      <c r="BB321" s="46"/>
      <c r="BC321" s="48"/>
      <c r="BD321" s="45"/>
      <c r="BE321" s="47"/>
      <c r="BF321" s="46"/>
      <c r="BG321" s="47"/>
      <c r="BH321" s="46"/>
      <c r="BI321" s="48"/>
      <c r="BJ321" s="45"/>
      <c r="BK321" s="47"/>
      <c r="BL321" s="46"/>
      <c r="BM321" s="47"/>
      <c r="BN321" s="46"/>
      <c r="BO321" s="48"/>
      <c r="BP321" s="79">
        <f>Properties!$C$5</f>
        <v>0</v>
      </c>
      <c r="BQ321" s="84" t="s">
        <v>402</v>
      </c>
      <c r="BR321" s="80" t="s">
        <v>426</v>
      </c>
      <c r="BS321" s="80">
        <f t="shared" si="15"/>
        <v>0</v>
      </c>
      <c r="BT321" s="80">
        <f t="shared" si="16"/>
        <v>0</v>
      </c>
      <c r="BU321" s="80">
        <f t="shared" si="17"/>
        <v>0</v>
      </c>
      <c r="BV321" s="87" t="str">
        <f>IF(ISBLANK(G321),"",VLOOKUP(G321,Key!$G$3:$H$6,2,FALSE))</f>
        <v/>
      </c>
      <c r="BW321" s="87" t="str">
        <f>IF(ISBLANK(I321),"",VLOOKUP(I321,Key!$G$3:$H$6,2,FALSE))</f>
        <v/>
      </c>
      <c r="BX321" s="87" t="str">
        <f>IF(ISBLANK(K321),"",VLOOKUP(K321,Key!$G$3:$H$6,2,FALSE))</f>
        <v/>
      </c>
      <c r="BY321" s="87" t="str">
        <f>IF(ISBLANK(M321),"",VLOOKUP(M321,Key!$G$3:$H$6,2,FALSE))</f>
        <v/>
      </c>
      <c r="BZ321" s="87" t="str">
        <f>IF(ISBLANK(O321),"",VLOOKUP(O321,Key!$G$3:$H$6,2,FALSE))</f>
        <v/>
      </c>
      <c r="CA321" s="87" t="str">
        <f>IF(ISBLANK(Q321),"",VLOOKUP(Q321,Key!$G$3:$H$6,2,FALSE))</f>
        <v/>
      </c>
      <c r="CB321" s="87" t="str">
        <f>IF(ISBLANK(S321),"",VLOOKUP(S321,Key!$G$3:$H$6,2,FALSE))</f>
        <v/>
      </c>
      <c r="CC321" s="87" t="str">
        <f>IF(ISBLANK(U321),"",VLOOKUP(U321,Key!$G$3:$H$6,2,FALSE))</f>
        <v/>
      </c>
      <c r="CD321" s="87" t="str">
        <f>IF(ISBLANK(W321),"",VLOOKUP(W321,Key!$G$3:$H$6,2,FALSE))</f>
        <v/>
      </c>
      <c r="CE321" s="87" t="str">
        <f>IF(ISBLANK(Y321),"",VLOOKUP(Y321,Key!$G$3:$H$6,2,FALSE))</f>
        <v/>
      </c>
      <c r="CF321" s="87" t="str">
        <f>IF(ISBLANK(AA321),"",VLOOKUP(AA321,Key!$G$3:$H$6,2,FALSE))</f>
        <v/>
      </c>
      <c r="CG321" s="87" t="str">
        <f>IF(ISBLANK(AC321),"",VLOOKUP(AC321,Key!$G$3:$H$6,2,FALSE))</f>
        <v/>
      </c>
      <c r="CH321" s="87" t="str">
        <f>IF(ISBLANK(AE321),"",VLOOKUP(AE321,Key!$G$3:$H$6,2,FALSE))</f>
        <v/>
      </c>
      <c r="CI321" s="87" t="str">
        <f>IF(ISBLANK(AG321),"",VLOOKUP(AG321,Key!$G$3:$H$6,2,FALSE))</f>
        <v/>
      </c>
      <c r="CJ321" s="87" t="str">
        <f>IF(ISBLANK(AI321),"",VLOOKUP(AI321,Key!$G$3:$H$6,2,FALSE))</f>
        <v/>
      </c>
      <c r="CK321" s="87" t="str">
        <f>IF(ISBLANK(AK321),"",VLOOKUP(AK321,Key!$G$3:$H$6,2,FALSE))</f>
        <v/>
      </c>
      <c r="CL321" s="87" t="str">
        <f>IF(ISBLANK(AM321),"",VLOOKUP(AM321,Key!$G$3:$H$6,2,FALSE))</f>
        <v/>
      </c>
      <c r="CM321" s="87" t="str">
        <f>IF(ISBLANK(AO321),"",VLOOKUP(AO321,Key!$G$3:$H$6,2,FALSE))</f>
        <v/>
      </c>
      <c r="CN321" s="87" t="str">
        <f>IF(ISBLANK(AQ321),"",VLOOKUP(AQ321,Key!$G$3:$H$6,2,FALSE))</f>
        <v/>
      </c>
      <c r="CO321" s="87" t="str">
        <f>IF(ISBLANK(AS321),"",VLOOKUP(AS321,Key!$G$3:$H$6,2,FALSE))</f>
        <v/>
      </c>
      <c r="CP321" s="87" t="str">
        <f>IF(ISBLANK(AU321),"",VLOOKUP(AU321,Key!$G$3:$H$6,2,FALSE))</f>
        <v/>
      </c>
      <c r="CQ321" s="87" t="str">
        <f>IF(ISBLANK(AW321),"",VLOOKUP(AW321,Key!$G$3:$H$6,2,FALSE))</f>
        <v/>
      </c>
      <c r="CR321" s="87" t="str">
        <f>IF(ISBLANK(AY321),"",VLOOKUP(AY321,Key!$G$3:$H$6,2,FALSE))</f>
        <v/>
      </c>
      <c r="CS321" s="87" t="str">
        <f>IF(ISBLANK(BA321),"",VLOOKUP(BA321,Key!$G$3:$H$6,2,FALSE))</f>
        <v/>
      </c>
      <c r="CT321" s="87" t="str">
        <f>IF(ISBLANK(BC321),"",VLOOKUP(BC321,Key!$G$3:$H$6,2,FALSE))</f>
        <v/>
      </c>
      <c r="CU321" s="87" t="str">
        <f>IF(ISBLANK(BE321),"",VLOOKUP(BE321,Key!$G$3:$H$6,2,FALSE))</f>
        <v/>
      </c>
      <c r="CV321" s="87" t="str">
        <f>IF(ISBLANK(BG321),"",VLOOKUP(BG321,Key!$G$3:$H$6,2,FALSE))</f>
        <v/>
      </c>
      <c r="CW321" s="87" t="str">
        <f>IF(ISBLANK(BI321),"",VLOOKUP(BI321,Key!$G$3:$H$6,2,FALSE))</f>
        <v/>
      </c>
      <c r="CX321" s="87" t="str">
        <f>IF(ISBLANK(BK321),"",VLOOKUP(BK321,Key!$G$3:$H$6,2,FALSE))</f>
        <v/>
      </c>
      <c r="CY321" s="87" t="str">
        <f>IF(ISBLANK(BM321),"",VLOOKUP(BM321,Key!$G$3:$H$6,2,FALSE))</f>
        <v/>
      </c>
      <c r="CZ321" s="87" t="str">
        <f>IF(ISBLANK(BO321),"",VLOOKUP(BO321,Key!$G$3:$H$6,2,FALSE))</f>
        <v/>
      </c>
    </row>
    <row r="322" spans="1:104" ht="15" customHeight="1" x14ac:dyDescent="0.35">
      <c r="A322" s="134"/>
      <c r="B322" s="140"/>
      <c r="C322" s="29" t="s">
        <v>441</v>
      </c>
      <c r="D322" s="45"/>
      <c r="E322" s="46"/>
      <c r="F322" s="46"/>
      <c r="G322" s="48"/>
      <c r="H322" s="45"/>
      <c r="I322" s="47"/>
      <c r="J322" s="46"/>
      <c r="K322" s="47"/>
      <c r="L322" s="46"/>
      <c r="M322" s="48"/>
      <c r="N322" s="45"/>
      <c r="O322" s="47"/>
      <c r="P322" s="46"/>
      <c r="Q322" s="47"/>
      <c r="R322" s="46"/>
      <c r="S322" s="48"/>
      <c r="T322" s="45"/>
      <c r="U322" s="47"/>
      <c r="V322" s="46"/>
      <c r="W322" s="47"/>
      <c r="X322" s="46"/>
      <c r="Y322" s="48"/>
      <c r="Z322" s="45"/>
      <c r="AA322" s="47"/>
      <c r="AB322" s="46"/>
      <c r="AC322" s="47"/>
      <c r="AD322" s="46"/>
      <c r="AE322" s="48"/>
      <c r="AF322" s="45"/>
      <c r="AG322" s="47"/>
      <c r="AH322" s="46"/>
      <c r="AI322" s="47"/>
      <c r="AJ322" s="46"/>
      <c r="AK322" s="48"/>
      <c r="AL322" s="45"/>
      <c r="AM322" s="47"/>
      <c r="AN322" s="46"/>
      <c r="AO322" s="47"/>
      <c r="AP322" s="46"/>
      <c r="AQ322" s="48"/>
      <c r="AR322" s="45"/>
      <c r="AS322" s="47"/>
      <c r="AT322" s="46"/>
      <c r="AU322" s="47"/>
      <c r="AV322" s="46"/>
      <c r="AW322" s="48"/>
      <c r="AX322" s="45"/>
      <c r="AY322" s="47"/>
      <c r="AZ322" s="46"/>
      <c r="BA322" s="47"/>
      <c r="BB322" s="46"/>
      <c r="BC322" s="48"/>
      <c r="BD322" s="45"/>
      <c r="BE322" s="47"/>
      <c r="BF322" s="46"/>
      <c r="BG322" s="47"/>
      <c r="BH322" s="46"/>
      <c r="BI322" s="48"/>
      <c r="BJ322" s="45"/>
      <c r="BK322" s="47"/>
      <c r="BL322" s="46"/>
      <c r="BM322" s="47"/>
      <c r="BN322" s="46"/>
      <c r="BO322" s="48"/>
      <c r="BP322" s="79">
        <f>Properties!$C$5</f>
        <v>0</v>
      </c>
      <c r="BQ322" s="84" t="s">
        <v>402</v>
      </c>
      <c r="BR322" s="80" t="s">
        <v>426</v>
      </c>
      <c r="BS322" s="80">
        <f t="shared" si="15"/>
        <v>0</v>
      </c>
      <c r="BT322" s="80">
        <f t="shared" si="16"/>
        <v>0</v>
      </c>
      <c r="BU322" s="80">
        <f t="shared" si="17"/>
        <v>0</v>
      </c>
      <c r="BV322" s="87" t="str">
        <f>IF(ISBLANK(G322),"",VLOOKUP(G322,Key!$G$3:$H$6,2,FALSE))</f>
        <v/>
      </c>
      <c r="BW322" s="87" t="str">
        <f>IF(ISBLANK(I322),"",VLOOKUP(I322,Key!$G$3:$H$6,2,FALSE))</f>
        <v/>
      </c>
      <c r="BX322" s="87" t="str">
        <f>IF(ISBLANK(K322),"",VLOOKUP(K322,Key!$G$3:$H$6,2,FALSE))</f>
        <v/>
      </c>
      <c r="BY322" s="87" t="str">
        <f>IF(ISBLANK(M322),"",VLOOKUP(M322,Key!$G$3:$H$6,2,FALSE))</f>
        <v/>
      </c>
      <c r="BZ322" s="87" t="str">
        <f>IF(ISBLANK(O322),"",VLOOKUP(O322,Key!$G$3:$H$6,2,FALSE))</f>
        <v/>
      </c>
      <c r="CA322" s="87" t="str">
        <f>IF(ISBLANK(Q322),"",VLOOKUP(Q322,Key!$G$3:$H$6,2,FALSE))</f>
        <v/>
      </c>
      <c r="CB322" s="87" t="str">
        <f>IF(ISBLANK(S322),"",VLOOKUP(S322,Key!$G$3:$H$6,2,FALSE))</f>
        <v/>
      </c>
      <c r="CC322" s="87" t="str">
        <f>IF(ISBLANK(U322),"",VLOOKUP(U322,Key!$G$3:$H$6,2,FALSE))</f>
        <v/>
      </c>
      <c r="CD322" s="87" t="str">
        <f>IF(ISBLANK(W322),"",VLOOKUP(W322,Key!$G$3:$H$6,2,FALSE))</f>
        <v/>
      </c>
      <c r="CE322" s="87" t="str">
        <f>IF(ISBLANK(Y322),"",VLOOKUP(Y322,Key!$G$3:$H$6,2,FALSE))</f>
        <v/>
      </c>
      <c r="CF322" s="87" t="str">
        <f>IF(ISBLANK(AA322),"",VLOOKUP(AA322,Key!$G$3:$H$6,2,FALSE))</f>
        <v/>
      </c>
      <c r="CG322" s="87" t="str">
        <f>IF(ISBLANK(AC322),"",VLOOKUP(AC322,Key!$G$3:$H$6,2,FALSE))</f>
        <v/>
      </c>
      <c r="CH322" s="87" t="str">
        <f>IF(ISBLANK(AE322),"",VLOOKUP(AE322,Key!$G$3:$H$6,2,FALSE))</f>
        <v/>
      </c>
      <c r="CI322" s="87" t="str">
        <f>IF(ISBLANK(AG322),"",VLOOKUP(AG322,Key!$G$3:$H$6,2,FALSE))</f>
        <v/>
      </c>
      <c r="CJ322" s="87" t="str">
        <f>IF(ISBLANK(AI322),"",VLOOKUP(AI322,Key!$G$3:$H$6,2,FALSE))</f>
        <v/>
      </c>
      <c r="CK322" s="87" t="str">
        <f>IF(ISBLANK(AK322),"",VLOOKUP(AK322,Key!$G$3:$H$6,2,FALSE))</f>
        <v/>
      </c>
      <c r="CL322" s="87" t="str">
        <f>IF(ISBLANK(AM322),"",VLOOKUP(AM322,Key!$G$3:$H$6,2,FALSE))</f>
        <v/>
      </c>
      <c r="CM322" s="87" t="str">
        <f>IF(ISBLANK(AO322),"",VLOOKUP(AO322,Key!$G$3:$H$6,2,FALSE))</f>
        <v/>
      </c>
      <c r="CN322" s="87" t="str">
        <f>IF(ISBLANK(AQ322),"",VLOOKUP(AQ322,Key!$G$3:$H$6,2,FALSE))</f>
        <v/>
      </c>
      <c r="CO322" s="87" t="str">
        <f>IF(ISBLANK(AS322),"",VLOOKUP(AS322,Key!$G$3:$H$6,2,FALSE))</f>
        <v/>
      </c>
      <c r="CP322" s="87" t="str">
        <f>IF(ISBLANK(AU322),"",VLOOKUP(AU322,Key!$G$3:$H$6,2,FALSE))</f>
        <v/>
      </c>
      <c r="CQ322" s="87" t="str">
        <f>IF(ISBLANK(AW322),"",VLOOKUP(AW322,Key!$G$3:$H$6,2,FALSE))</f>
        <v/>
      </c>
      <c r="CR322" s="87" t="str">
        <f>IF(ISBLANK(AY322),"",VLOOKUP(AY322,Key!$G$3:$H$6,2,FALSE))</f>
        <v/>
      </c>
      <c r="CS322" s="87" t="str">
        <f>IF(ISBLANK(BA322),"",VLOOKUP(BA322,Key!$G$3:$H$6,2,FALSE))</f>
        <v/>
      </c>
      <c r="CT322" s="87" t="str">
        <f>IF(ISBLANK(BC322),"",VLOOKUP(BC322,Key!$G$3:$H$6,2,FALSE))</f>
        <v/>
      </c>
      <c r="CU322" s="87" t="str">
        <f>IF(ISBLANK(BE322),"",VLOOKUP(BE322,Key!$G$3:$H$6,2,FALSE))</f>
        <v/>
      </c>
      <c r="CV322" s="87" t="str">
        <f>IF(ISBLANK(BG322),"",VLOOKUP(BG322,Key!$G$3:$H$6,2,FALSE))</f>
        <v/>
      </c>
      <c r="CW322" s="87" t="str">
        <f>IF(ISBLANK(BI322),"",VLOOKUP(BI322,Key!$G$3:$H$6,2,FALSE))</f>
        <v/>
      </c>
      <c r="CX322" s="87" t="str">
        <f>IF(ISBLANK(BK322),"",VLOOKUP(BK322,Key!$G$3:$H$6,2,FALSE))</f>
        <v/>
      </c>
      <c r="CY322" s="87" t="str">
        <f>IF(ISBLANK(BM322),"",VLOOKUP(BM322,Key!$G$3:$H$6,2,FALSE))</f>
        <v/>
      </c>
      <c r="CZ322" s="87" t="str">
        <f>IF(ISBLANK(BO322),"",VLOOKUP(BO322,Key!$G$3:$H$6,2,FALSE))</f>
        <v/>
      </c>
    </row>
    <row r="323" spans="1:104" ht="15" customHeight="1" x14ac:dyDescent="0.35">
      <c r="A323" s="134"/>
      <c r="B323" s="140"/>
      <c r="C323" s="29" t="s">
        <v>442</v>
      </c>
      <c r="D323" s="45"/>
      <c r="E323" s="46"/>
      <c r="F323" s="46"/>
      <c r="G323" s="48"/>
      <c r="H323" s="45"/>
      <c r="I323" s="47"/>
      <c r="J323" s="46"/>
      <c r="K323" s="47"/>
      <c r="L323" s="46"/>
      <c r="M323" s="48"/>
      <c r="N323" s="45"/>
      <c r="O323" s="47"/>
      <c r="P323" s="46"/>
      <c r="Q323" s="47"/>
      <c r="R323" s="46"/>
      <c r="S323" s="48"/>
      <c r="T323" s="45"/>
      <c r="U323" s="47"/>
      <c r="V323" s="46"/>
      <c r="W323" s="47"/>
      <c r="X323" s="46"/>
      <c r="Y323" s="48"/>
      <c r="Z323" s="45"/>
      <c r="AA323" s="47"/>
      <c r="AB323" s="46"/>
      <c r="AC323" s="47"/>
      <c r="AD323" s="46"/>
      <c r="AE323" s="48"/>
      <c r="AF323" s="45"/>
      <c r="AG323" s="47"/>
      <c r="AH323" s="46"/>
      <c r="AI323" s="47"/>
      <c r="AJ323" s="46"/>
      <c r="AK323" s="48"/>
      <c r="AL323" s="45"/>
      <c r="AM323" s="47"/>
      <c r="AN323" s="46"/>
      <c r="AO323" s="47"/>
      <c r="AP323" s="46"/>
      <c r="AQ323" s="48"/>
      <c r="AR323" s="45"/>
      <c r="AS323" s="47"/>
      <c r="AT323" s="46"/>
      <c r="AU323" s="47"/>
      <c r="AV323" s="46"/>
      <c r="AW323" s="48"/>
      <c r="AX323" s="45"/>
      <c r="AY323" s="47"/>
      <c r="AZ323" s="46"/>
      <c r="BA323" s="47"/>
      <c r="BB323" s="46"/>
      <c r="BC323" s="48"/>
      <c r="BD323" s="45"/>
      <c r="BE323" s="47"/>
      <c r="BF323" s="46"/>
      <c r="BG323" s="47"/>
      <c r="BH323" s="46"/>
      <c r="BI323" s="48"/>
      <c r="BJ323" s="45"/>
      <c r="BK323" s="47"/>
      <c r="BL323" s="46"/>
      <c r="BM323" s="47"/>
      <c r="BN323" s="46"/>
      <c r="BO323" s="48"/>
      <c r="BP323" s="79">
        <f>Properties!$C$5</f>
        <v>0</v>
      </c>
      <c r="BQ323" s="84" t="s">
        <v>402</v>
      </c>
      <c r="BR323" s="80" t="s">
        <v>426</v>
      </c>
      <c r="BS323" s="80">
        <f t="shared" si="15"/>
        <v>0</v>
      </c>
      <c r="BT323" s="80">
        <f t="shared" si="16"/>
        <v>0</v>
      </c>
      <c r="BU323" s="80">
        <f t="shared" si="17"/>
        <v>0</v>
      </c>
      <c r="BV323" s="87" t="str">
        <f>IF(ISBLANK(G323),"",VLOOKUP(G323,Key!$G$3:$H$6,2,FALSE))</f>
        <v/>
      </c>
      <c r="BW323" s="87" t="str">
        <f>IF(ISBLANK(I323),"",VLOOKUP(I323,Key!$G$3:$H$6,2,FALSE))</f>
        <v/>
      </c>
      <c r="BX323" s="87" t="str">
        <f>IF(ISBLANK(K323),"",VLOOKUP(K323,Key!$G$3:$H$6,2,FALSE))</f>
        <v/>
      </c>
      <c r="BY323" s="87" t="str">
        <f>IF(ISBLANK(M323),"",VLOOKUP(M323,Key!$G$3:$H$6,2,FALSE))</f>
        <v/>
      </c>
      <c r="BZ323" s="87" t="str">
        <f>IF(ISBLANK(O323),"",VLOOKUP(O323,Key!$G$3:$H$6,2,FALSE))</f>
        <v/>
      </c>
      <c r="CA323" s="87" t="str">
        <f>IF(ISBLANK(Q323),"",VLOOKUP(Q323,Key!$G$3:$H$6,2,FALSE))</f>
        <v/>
      </c>
      <c r="CB323" s="87" t="str">
        <f>IF(ISBLANK(S323),"",VLOOKUP(S323,Key!$G$3:$H$6,2,FALSE))</f>
        <v/>
      </c>
      <c r="CC323" s="87" t="str">
        <f>IF(ISBLANK(U323),"",VLOOKUP(U323,Key!$G$3:$H$6,2,FALSE))</f>
        <v/>
      </c>
      <c r="CD323" s="87" t="str">
        <f>IF(ISBLANK(W323),"",VLOOKUP(W323,Key!$G$3:$H$6,2,FALSE))</f>
        <v/>
      </c>
      <c r="CE323" s="87" t="str">
        <f>IF(ISBLANK(Y323),"",VLOOKUP(Y323,Key!$G$3:$H$6,2,FALSE))</f>
        <v/>
      </c>
      <c r="CF323" s="87" t="str">
        <f>IF(ISBLANK(AA323),"",VLOOKUP(AA323,Key!$G$3:$H$6,2,FALSE))</f>
        <v/>
      </c>
      <c r="CG323" s="87" t="str">
        <f>IF(ISBLANK(AC323),"",VLOOKUP(AC323,Key!$G$3:$H$6,2,FALSE))</f>
        <v/>
      </c>
      <c r="CH323" s="87" t="str">
        <f>IF(ISBLANK(AE323),"",VLOOKUP(AE323,Key!$G$3:$H$6,2,FALSE))</f>
        <v/>
      </c>
      <c r="CI323" s="87" t="str">
        <f>IF(ISBLANK(AG323),"",VLOOKUP(AG323,Key!$G$3:$H$6,2,FALSE))</f>
        <v/>
      </c>
      <c r="CJ323" s="87" t="str">
        <f>IF(ISBLANK(AI323),"",VLOOKUP(AI323,Key!$G$3:$H$6,2,FALSE))</f>
        <v/>
      </c>
      <c r="CK323" s="87" t="str">
        <f>IF(ISBLANK(AK323),"",VLOOKUP(AK323,Key!$G$3:$H$6,2,FALSE))</f>
        <v/>
      </c>
      <c r="CL323" s="87" t="str">
        <f>IF(ISBLANK(AM323),"",VLOOKUP(AM323,Key!$G$3:$H$6,2,FALSE))</f>
        <v/>
      </c>
      <c r="CM323" s="87" t="str">
        <f>IF(ISBLANK(AO323),"",VLOOKUP(AO323,Key!$G$3:$H$6,2,FALSE))</f>
        <v/>
      </c>
      <c r="CN323" s="87" t="str">
        <f>IF(ISBLANK(AQ323),"",VLOOKUP(AQ323,Key!$G$3:$H$6,2,FALSE))</f>
        <v/>
      </c>
      <c r="CO323" s="87" t="str">
        <f>IF(ISBLANK(AS323),"",VLOOKUP(AS323,Key!$G$3:$H$6,2,FALSE))</f>
        <v/>
      </c>
      <c r="CP323" s="87" t="str">
        <f>IF(ISBLANK(AU323),"",VLOOKUP(AU323,Key!$G$3:$H$6,2,FALSE))</f>
        <v/>
      </c>
      <c r="CQ323" s="87" t="str">
        <f>IF(ISBLANK(AW323),"",VLOOKUP(AW323,Key!$G$3:$H$6,2,FALSE))</f>
        <v/>
      </c>
      <c r="CR323" s="87" t="str">
        <f>IF(ISBLANK(AY323),"",VLOOKUP(AY323,Key!$G$3:$H$6,2,FALSE))</f>
        <v/>
      </c>
      <c r="CS323" s="87" t="str">
        <f>IF(ISBLANK(BA323),"",VLOOKUP(BA323,Key!$G$3:$H$6,2,FALSE))</f>
        <v/>
      </c>
      <c r="CT323" s="87" t="str">
        <f>IF(ISBLANK(BC323),"",VLOOKUP(BC323,Key!$G$3:$H$6,2,FALSE))</f>
        <v/>
      </c>
      <c r="CU323" s="87" t="str">
        <f>IF(ISBLANK(BE323),"",VLOOKUP(BE323,Key!$G$3:$H$6,2,FALSE))</f>
        <v/>
      </c>
      <c r="CV323" s="87" t="str">
        <f>IF(ISBLANK(BG323),"",VLOOKUP(BG323,Key!$G$3:$H$6,2,FALSE))</f>
        <v/>
      </c>
      <c r="CW323" s="87" t="str">
        <f>IF(ISBLANK(BI323),"",VLOOKUP(BI323,Key!$G$3:$H$6,2,FALSE))</f>
        <v/>
      </c>
      <c r="CX323" s="87" t="str">
        <f>IF(ISBLANK(BK323),"",VLOOKUP(BK323,Key!$G$3:$H$6,2,FALSE))</f>
        <v/>
      </c>
      <c r="CY323" s="87" t="str">
        <f>IF(ISBLANK(BM323),"",VLOOKUP(BM323,Key!$G$3:$H$6,2,FALSE))</f>
        <v/>
      </c>
      <c r="CZ323" s="87" t="str">
        <f>IF(ISBLANK(BO323),"",VLOOKUP(BO323,Key!$G$3:$H$6,2,FALSE))</f>
        <v/>
      </c>
    </row>
    <row r="324" spans="1:104" ht="15" customHeight="1" x14ac:dyDescent="0.35">
      <c r="A324" s="134"/>
      <c r="B324" s="140"/>
      <c r="C324" s="29" t="s">
        <v>443</v>
      </c>
      <c r="D324" s="45"/>
      <c r="E324" s="46"/>
      <c r="F324" s="46"/>
      <c r="G324" s="48"/>
      <c r="H324" s="45"/>
      <c r="I324" s="47"/>
      <c r="J324" s="46"/>
      <c r="K324" s="47"/>
      <c r="L324" s="46"/>
      <c r="M324" s="48"/>
      <c r="N324" s="45"/>
      <c r="O324" s="47"/>
      <c r="P324" s="46"/>
      <c r="Q324" s="47"/>
      <c r="R324" s="46"/>
      <c r="S324" s="48"/>
      <c r="T324" s="45"/>
      <c r="U324" s="47"/>
      <c r="V324" s="46"/>
      <c r="W324" s="47"/>
      <c r="X324" s="46"/>
      <c r="Y324" s="48"/>
      <c r="Z324" s="45"/>
      <c r="AA324" s="47"/>
      <c r="AB324" s="46"/>
      <c r="AC324" s="47"/>
      <c r="AD324" s="46"/>
      <c r="AE324" s="48"/>
      <c r="AF324" s="45"/>
      <c r="AG324" s="47"/>
      <c r="AH324" s="46"/>
      <c r="AI324" s="47"/>
      <c r="AJ324" s="46"/>
      <c r="AK324" s="48"/>
      <c r="AL324" s="45"/>
      <c r="AM324" s="47"/>
      <c r="AN324" s="46"/>
      <c r="AO324" s="47"/>
      <c r="AP324" s="46"/>
      <c r="AQ324" s="48"/>
      <c r="AR324" s="45"/>
      <c r="AS324" s="47"/>
      <c r="AT324" s="46"/>
      <c r="AU324" s="47"/>
      <c r="AV324" s="46"/>
      <c r="AW324" s="48"/>
      <c r="AX324" s="45"/>
      <c r="AY324" s="47"/>
      <c r="AZ324" s="46"/>
      <c r="BA324" s="47"/>
      <c r="BB324" s="46"/>
      <c r="BC324" s="48"/>
      <c r="BD324" s="45"/>
      <c r="BE324" s="47"/>
      <c r="BF324" s="46"/>
      <c r="BG324" s="47"/>
      <c r="BH324" s="46"/>
      <c r="BI324" s="48"/>
      <c r="BJ324" s="45"/>
      <c r="BK324" s="47"/>
      <c r="BL324" s="46"/>
      <c r="BM324" s="47"/>
      <c r="BN324" s="46"/>
      <c r="BO324" s="48"/>
      <c r="BP324" s="79">
        <f>Properties!$C$5</f>
        <v>0</v>
      </c>
      <c r="BQ324" s="84" t="s">
        <v>402</v>
      </c>
      <c r="BR324" s="80" t="s">
        <v>426</v>
      </c>
      <c r="BS324" s="80">
        <f t="shared" si="15"/>
        <v>0</v>
      </c>
      <c r="BT324" s="80">
        <f t="shared" si="16"/>
        <v>0</v>
      </c>
      <c r="BU324" s="80">
        <f t="shared" si="17"/>
        <v>0</v>
      </c>
      <c r="BV324" s="87" t="str">
        <f>IF(ISBLANK(G324),"",VLOOKUP(G324,Key!$G$3:$H$6,2,FALSE))</f>
        <v/>
      </c>
      <c r="BW324" s="87" t="str">
        <f>IF(ISBLANK(I324),"",VLOOKUP(I324,Key!$G$3:$H$6,2,FALSE))</f>
        <v/>
      </c>
      <c r="BX324" s="87" t="str">
        <f>IF(ISBLANK(K324),"",VLOOKUP(K324,Key!$G$3:$H$6,2,FALSE))</f>
        <v/>
      </c>
      <c r="BY324" s="87" t="str">
        <f>IF(ISBLANK(M324),"",VLOOKUP(M324,Key!$G$3:$H$6,2,FALSE))</f>
        <v/>
      </c>
      <c r="BZ324" s="87" t="str">
        <f>IF(ISBLANK(O324),"",VLOOKUP(O324,Key!$G$3:$H$6,2,FALSE))</f>
        <v/>
      </c>
      <c r="CA324" s="87" t="str">
        <f>IF(ISBLANK(Q324),"",VLOOKUP(Q324,Key!$G$3:$H$6,2,FALSE))</f>
        <v/>
      </c>
      <c r="CB324" s="87" t="str">
        <f>IF(ISBLANK(S324),"",VLOOKUP(S324,Key!$G$3:$H$6,2,FALSE))</f>
        <v/>
      </c>
      <c r="CC324" s="87" t="str">
        <f>IF(ISBLANK(U324),"",VLOOKUP(U324,Key!$G$3:$H$6,2,FALSE))</f>
        <v/>
      </c>
      <c r="CD324" s="87" t="str">
        <f>IF(ISBLANK(W324),"",VLOOKUP(W324,Key!$G$3:$H$6,2,FALSE))</f>
        <v/>
      </c>
      <c r="CE324" s="87" t="str">
        <f>IF(ISBLANK(Y324),"",VLOOKUP(Y324,Key!$G$3:$H$6,2,FALSE))</f>
        <v/>
      </c>
      <c r="CF324" s="87" t="str">
        <f>IF(ISBLANK(AA324),"",VLOOKUP(AA324,Key!$G$3:$H$6,2,FALSE))</f>
        <v/>
      </c>
      <c r="CG324" s="87" t="str">
        <f>IF(ISBLANK(AC324),"",VLOOKUP(AC324,Key!$G$3:$H$6,2,FALSE))</f>
        <v/>
      </c>
      <c r="CH324" s="87" t="str">
        <f>IF(ISBLANK(AE324),"",VLOOKUP(AE324,Key!$G$3:$H$6,2,FALSE))</f>
        <v/>
      </c>
      <c r="CI324" s="87" t="str">
        <f>IF(ISBLANK(AG324),"",VLOOKUP(AG324,Key!$G$3:$H$6,2,FALSE))</f>
        <v/>
      </c>
      <c r="CJ324" s="87" t="str">
        <f>IF(ISBLANK(AI324),"",VLOOKUP(AI324,Key!$G$3:$H$6,2,FALSE))</f>
        <v/>
      </c>
      <c r="CK324" s="87" t="str">
        <f>IF(ISBLANK(AK324),"",VLOOKUP(AK324,Key!$G$3:$H$6,2,FALSE))</f>
        <v/>
      </c>
      <c r="CL324" s="87" t="str">
        <f>IF(ISBLANK(AM324),"",VLOOKUP(AM324,Key!$G$3:$H$6,2,FALSE))</f>
        <v/>
      </c>
      <c r="CM324" s="87" t="str">
        <f>IF(ISBLANK(AO324),"",VLOOKUP(AO324,Key!$G$3:$H$6,2,FALSE))</f>
        <v/>
      </c>
      <c r="CN324" s="87" t="str">
        <f>IF(ISBLANK(AQ324),"",VLOOKUP(AQ324,Key!$G$3:$H$6,2,FALSE))</f>
        <v/>
      </c>
      <c r="CO324" s="87" t="str">
        <f>IF(ISBLANK(AS324),"",VLOOKUP(AS324,Key!$G$3:$H$6,2,FALSE))</f>
        <v/>
      </c>
      <c r="CP324" s="87" t="str">
        <f>IF(ISBLANK(AU324),"",VLOOKUP(AU324,Key!$G$3:$H$6,2,FALSE))</f>
        <v/>
      </c>
      <c r="CQ324" s="87" t="str">
        <f>IF(ISBLANK(AW324),"",VLOOKUP(AW324,Key!$G$3:$H$6,2,FALSE))</f>
        <v/>
      </c>
      <c r="CR324" s="87" t="str">
        <f>IF(ISBLANK(AY324),"",VLOOKUP(AY324,Key!$G$3:$H$6,2,FALSE))</f>
        <v/>
      </c>
      <c r="CS324" s="87" t="str">
        <f>IF(ISBLANK(BA324),"",VLOOKUP(BA324,Key!$G$3:$H$6,2,FALSE))</f>
        <v/>
      </c>
      <c r="CT324" s="87" t="str">
        <f>IF(ISBLANK(BC324),"",VLOOKUP(BC324,Key!$G$3:$H$6,2,FALSE))</f>
        <v/>
      </c>
      <c r="CU324" s="87" t="str">
        <f>IF(ISBLANK(BE324),"",VLOOKUP(BE324,Key!$G$3:$H$6,2,FALSE))</f>
        <v/>
      </c>
      <c r="CV324" s="87" t="str">
        <f>IF(ISBLANK(BG324),"",VLOOKUP(BG324,Key!$G$3:$H$6,2,FALSE))</f>
        <v/>
      </c>
      <c r="CW324" s="87" t="str">
        <f>IF(ISBLANK(BI324),"",VLOOKUP(BI324,Key!$G$3:$H$6,2,FALSE))</f>
        <v/>
      </c>
      <c r="CX324" s="87" t="str">
        <f>IF(ISBLANK(BK324),"",VLOOKUP(BK324,Key!$G$3:$H$6,2,FALSE))</f>
        <v/>
      </c>
      <c r="CY324" s="87" t="str">
        <f>IF(ISBLANK(BM324),"",VLOOKUP(BM324,Key!$G$3:$H$6,2,FALSE))</f>
        <v/>
      </c>
      <c r="CZ324" s="87" t="str">
        <f>IF(ISBLANK(BO324),"",VLOOKUP(BO324,Key!$G$3:$H$6,2,FALSE))</f>
        <v/>
      </c>
    </row>
    <row r="325" spans="1:104" ht="15" customHeight="1" x14ac:dyDescent="0.35">
      <c r="A325" s="134"/>
      <c r="B325" s="140"/>
      <c r="C325" s="29" t="s">
        <v>444</v>
      </c>
      <c r="D325" s="45"/>
      <c r="E325" s="46"/>
      <c r="F325" s="46"/>
      <c r="G325" s="48"/>
      <c r="H325" s="45"/>
      <c r="I325" s="47"/>
      <c r="J325" s="46"/>
      <c r="K325" s="47"/>
      <c r="L325" s="46"/>
      <c r="M325" s="48"/>
      <c r="N325" s="45"/>
      <c r="O325" s="47"/>
      <c r="P325" s="46"/>
      <c r="Q325" s="47"/>
      <c r="R325" s="46"/>
      <c r="S325" s="48"/>
      <c r="T325" s="45"/>
      <c r="U325" s="47"/>
      <c r="V325" s="46"/>
      <c r="W325" s="47"/>
      <c r="X325" s="46"/>
      <c r="Y325" s="48"/>
      <c r="Z325" s="45"/>
      <c r="AA325" s="47"/>
      <c r="AB325" s="46"/>
      <c r="AC325" s="47"/>
      <c r="AD325" s="46"/>
      <c r="AE325" s="48"/>
      <c r="AF325" s="45"/>
      <c r="AG325" s="47"/>
      <c r="AH325" s="46"/>
      <c r="AI325" s="47"/>
      <c r="AJ325" s="46"/>
      <c r="AK325" s="48"/>
      <c r="AL325" s="45"/>
      <c r="AM325" s="47"/>
      <c r="AN325" s="46"/>
      <c r="AO325" s="47"/>
      <c r="AP325" s="46"/>
      <c r="AQ325" s="48"/>
      <c r="AR325" s="45"/>
      <c r="AS325" s="47"/>
      <c r="AT325" s="46"/>
      <c r="AU325" s="47"/>
      <c r="AV325" s="46"/>
      <c r="AW325" s="48"/>
      <c r="AX325" s="45"/>
      <c r="AY325" s="47"/>
      <c r="AZ325" s="46"/>
      <c r="BA325" s="47"/>
      <c r="BB325" s="46"/>
      <c r="BC325" s="48"/>
      <c r="BD325" s="45"/>
      <c r="BE325" s="47"/>
      <c r="BF325" s="46"/>
      <c r="BG325" s="47"/>
      <c r="BH325" s="46"/>
      <c r="BI325" s="48"/>
      <c r="BJ325" s="45"/>
      <c r="BK325" s="47"/>
      <c r="BL325" s="46"/>
      <c r="BM325" s="47"/>
      <c r="BN325" s="46"/>
      <c r="BO325" s="48"/>
      <c r="BP325" s="79">
        <f>Properties!$C$5</f>
        <v>0</v>
      </c>
      <c r="BQ325" s="84" t="s">
        <v>402</v>
      </c>
      <c r="BR325" s="80" t="s">
        <v>426</v>
      </c>
      <c r="BS325" s="80">
        <f t="shared" si="15"/>
        <v>0</v>
      </c>
      <c r="BT325" s="80">
        <f t="shared" si="16"/>
        <v>0</v>
      </c>
      <c r="BU325" s="80">
        <f t="shared" si="17"/>
        <v>0</v>
      </c>
      <c r="BV325" s="87" t="str">
        <f>IF(ISBLANK(G325),"",VLOOKUP(G325,Key!$G$3:$H$6,2,FALSE))</f>
        <v/>
      </c>
      <c r="BW325" s="87" t="str">
        <f>IF(ISBLANK(I325),"",VLOOKUP(I325,Key!$G$3:$H$6,2,FALSE))</f>
        <v/>
      </c>
      <c r="BX325" s="87" t="str">
        <f>IF(ISBLANK(K325),"",VLOOKUP(K325,Key!$G$3:$H$6,2,FALSE))</f>
        <v/>
      </c>
      <c r="BY325" s="87" t="str">
        <f>IF(ISBLANK(M325),"",VLOOKUP(M325,Key!$G$3:$H$6,2,FALSE))</f>
        <v/>
      </c>
      <c r="BZ325" s="87" t="str">
        <f>IF(ISBLANK(O325),"",VLOOKUP(O325,Key!$G$3:$H$6,2,FALSE))</f>
        <v/>
      </c>
      <c r="CA325" s="87" t="str">
        <f>IF(ISBLANK(Q325),"",VLOOKUP(Q325,Key!$G$3:$H$6,2,FALSE))</f>
        <v/>
      </c>
      <c r="CB325" s="87" t="str">
        <f>IF(ISBLANK(S325),"",VLOOKUP(S325,Key!$G$3:$H$6,2,FALSE))</f>
        <v/>
      </c>
      <c r="CC325" s="87" t="str">
        <f>IF(ISBLANK(U325),"",VLOOKUP(U325,Key!$G$3:$H$6,2,FALSE))</f>
        <v/>
      </c>
      <c r="CD325" s="87" t="str">
        <f>IF(ISBLANK(W325),"",VLOOKUP(W325,Key!$G$3:$H$6,2,FALSE))</f>
        <v/>
      </c>
      <c r="CE325" s="87" t="str">
        <f>IF(ISBLANK(Y325),"",VLOOKUP(Y325,Key!$G$3:$H$6,2,FALSE))</f>
        <v/>
      </c>
      <c r="CF325" s="87" t="str">
        <f>IF(ISBLANK(AA325),"",VLOOKUP(AA325,Key!$G$3:$H$6,2,FALSE))</f>
        <v/>
      </c>
      <c r="CG325" s="87" t="str">
        <f>IF(ISBLANK(AC325),"",VLOOKUP(AC325,Key!$G$3:$H$6,2,FALSE))</f>
        <v/>
      </c>
      <c r="CH325" s="87" t="str">
        <f>IF(ISBLANK(AE325),"",VLOOKUP(AE325,Key!$G$3:$H$6,2,FALSE))</f>
        <v/>
      </c>
      <c r="CI325" s="87" t="str">
        <f>IF(ISBLANK(AG325),"",VLOOKUP(AG325,Key!$G$3:$H$6,2,FALSE))</f>
        <v/>
      </c>
      <c r="CJ325" s="87" t="str">
        <f>IF(ISBLANK(AI325),"",VLOOKUP(AI325,Key!$G$3:$H$6,2,FALSE))</f>
        <v/>
      </c>
      <c r="CK325" s="87" t="str">
        <f>IF(ISBLANK(AK325),"",VLOOKUP(AK325,Key!$G$3:$H$6,2,FALSE))</f>
        <v/>
      </c>
      <c r="CL325" s="87" t="str">
        <f>IF(ISBLANK(AM325),"",VLOOKUP(AM325,Key!$G$3:$H$6,2,FALSE))</f>
        <v/>
      </c>
      <c r="CM325" s="87" t="str">
        <f>IF(ISBLANK(AO325),"",VLOOKUP(AO325,Key!$G$3:$H$6,2,FALSE))</f>
        <v/>
      </c>
      <c r="CN325" s="87" t="str">
        <f>IF(ISBLANK(AQ325),"",VLOOKUP(AQ325,Key!$G$3:$H$6,2,FALSE))</f>
        <v/>
      </c>
      <c r="CO325" s="87" t="str">
        <f>IF(ISBLANK(AS325),"",VLOOKUP(AS325,Key!$G$3:$H$6,2,FALSE))</f>
        <v/>
      </c>
      <c r="CP325" s="87" t="str">
        <f>IF(ISBLANK(AU325),"",VLOOKUP(AU325,Key!$G$3:$H$6,2,FALSE))</f>
        <v/>
      </c>
      <c r="CQ325" s="87" t="str">
        <f>IF(ISBLANK(AW325),"",VLOOKUP(AW325,Key!$G$3:$H$6,2,FALSE))</f>
        <v/>
      </c>
      <c r="CR325" s="87" t="str">
        <f>IF(ISBLANK(AY325),"",VLOOKUP(AY325,Key!$G$3:$H$6,2,FALSE))</f>
        <v/>
      </c>
      <c r="CS325" s="87" t="str">
        <f>IF(ISBLANK(BA325),"",VLOOKUP(BA325,Key!$G$3:$H$6,2,FALSE))</f>
        <v/>
      </c>
      <c r="CT325" s="87" t="str">
        <f>IF(ISBLANK(BC325),"",VLOOKUP(BC325,Key!$G$3:$H$6,2,FALSE))</f>
        <v/>
      </c>
      <c r="CU325" s="87" t="str">
        <f>IF(ISBLANK(BE325),"",VLOOKUP(BE325,Key!$G$3:$H$6,2,FALSE))</f>
        <v/>
      </c>
      <c r="CV325" s="87" t="str">
        <f>IF(ISBLANK(BG325),"",VLOOKUP(BG325,Key!$G$3:$H$6,2,FALSE))</f>
        <v/>
      </c>
      <c r="CW325" s="87" t="str">
        <f>IF(ISBLANK(BI325),"",VLOOKUP(BI325,Key!$G$3:$H$6,2,FALSE))</f>
        <v/>
      </c>
      <c r="CX325" s="87" t="str">
        <f>IF(ISBLANK(BK325),"",VLOOKUP(BK325,Key!$G$3:$H$6,2,FALSE))</f>
        <v/>
      </c>
      <c r="CY325" s="87" t="str">
        <f>IF(ISBLANK(BM325),"",VLOOKUP(BM325,Key!$G$3:$H$6,2,FALSE))</f>
        <v/>
      </c>
      <c r="CZ325" s="87" t="str">
        <f>IF(ISBLANK(BO325),"",VLOOKUP(BO325,Key!$G$3:$H$6,2,FALSE))</f>
        <v/>
      </c>
    </row>
    <row r="326" spans="1:104" ht="15" customHeight="1" x14ac:dyDescent="0.35">
      <c r="A326" s="134"/>
      <c r="B326" s="140"/>
      <c r="C326" s="29" t="s">
        <v>445</v>
      </c>
      <c r="D326" s="45"/>
      <c r="E326" s="46"/>
      <c r="F326" s="46"/>
      <c r="G326" s="48"/>
      <c r="H326" s="45"/>
      <c r="I326" s="47"/>
      <c r="J326" s="46"/>
      <c r="K326" s="47"/>
      <c r="L326" s="46"/>
      <c r="M326" s="48"/>
      <c r="N326" s="45"/>
      <c r="O326" s="47"/>
      <c r="P326" s="46"/>
      <c r="Q326" s="47"/>
      <c r="R326" s="46"/>
      <c r="S326" s="48"/>
      <c r="T326" s="45"/>
      <c r="U326" s="47"/>
      <c r="V326" s="46"/>
      <c r="W326" s="47"/>
      <c r="X326" s="46"/>
      <c r="Y326" s="48"/>
      <c r="Z326" s="45"/>
      <c r="AA326" s="47"/>
      <c r="AB326" s="46"/>
      <c r="AC326" s="47"/>
      <c r="AD326" s="46"/>
      <c r="AE326" s="48"/>
      <c r="AF326" s="45"/>
      <c r="AG326" s="47"/>
      <c r="AH326" s="46"/>
      <c r="AI326" s="47"/>
      <c r="AJ326" s="46"/>
      <c r="AK326" s="48"/>
      <c r="AL326" s="45"/>
      <c r="AM326" s="47"/>
      <c r="AN326" s="46"/>
      <c r="AO326" s="47"/>
      <c r="AP326" s="46"/>
      <c r="AQ326" s="48"/>
      <c r="AR326" s="45"/>
      <c r="AS326" s="47"/>
      <c r="AT326" s="46"/>
      <c r="AU326" s="47"/>
      <c r="AV326" s="46"/>
      <c r="AW326" s="48"/>
      <c r="AX326" s="45"/>
      <c r="AY326" s="47"/>
      <c r="AZ326" s="46"/>
      <c r="BA326" s="47"/>
      <c r="BB326" s="46"/>
      <c r="BC326" s="48"/>
      <c r="BD326" s="45"/>
      <c r="BE326" s="47"/>
      <c r="BF326" s="46"/>
      <c r="BG326" s="47"/>
      <c r="BH326" s="46"/>
      <c r="BI326" s="48"/>
      <c r="BJ326" s="45"/>
      <c r="BK326" s="47"/>
      <c r="BL326" s="46"/>
      <c r="BM326" s="47"/>
      <c r="BN326" s="46"/>
      <c r="BO326" s="48"/>
      <c r="BP326" s="79">
        <f>Properties!$C$5</f>
        <v>0</v>
      </c>
      <c r="BQ326" s="84" t="s">
        <v>402</v>
      </c>
      <c r="BR326" s="80" t="s">
        <v>426</v>
      </c>
      <c r="BS326" s="80">
        <f t="shared" ref="BS326:BS389" si="18">MAX(BV326:CZ326)</f>
        <v>0</v>
      </c>
      <c r="BT326" s="80">
        <f t="shared" ref="BT326:BT389" si="19">MIN(BV326:CZ326)</f>
        <v>0</v>
      </c>
      <c r="BU326" s="80">
        <f t="shared" ref="BU326:BU389" si="20">BS326-BT326</f>
        <v>0</v>
      </c>
      <c r="BV326" s="87" t="str">
        <f>IF(ISBLANK(G326),"",VLOOKUP(G326,Key!$G$3:$H$6,2,FALSE))</f>
        <v/>
      </c>
      <c r="BW326" s="87" t="str">
        <f>IF(ISBLANK(I326),"",VLOOKUP(I326,Key!$G$3:$H$6,2,FALSE))</f>
        <v/>
      </c>
      <c r="BX326" s="87" t="str">
        <f>IF(ISBLANK(K326),"",VLOOKUP(K326,Key!$G$3:$H$6,2,FALSE))</f>
        <v/>
      </c>
      <c r="BY326" s="87" t="str">
        <f>IF(ISBLANK(M326),"",VLOOKUP(M326,Key!$G$3:$H$6,2,FALSE))</f>
        <v/>
      </c>
      <c r="BZ326" s="87" t="str">
        <f>IF(ISBLANK(O326),"",VLOOKUP(O326,Key!$G$3:$H$6,2,FALSE))</f>
        <v/>
      </c>
      <c r="CA326" s="87" t="str">
        <f>IF(ISBLANK(Q326),"",VLOOKUP(Q326,Key!$G$3:$H$6,2,FALSE))</f>
        <v/>
      </c>
      <c r="CB326" s="87" t="str">
        <f>IF(ISBLANK(S326),"",VLOOKUP(S326,Key!$G$3:$H$6,2,FALSE))</f>
        <v/>
      </c>
      <c r="CC326" s="87" t="str">
        <f>IF(ISBLANK(U326),"",VLOOKUP(U326,Key!$G$3:$H$6,2,FALSE))</f>
        <v/>
      </c>
      <c r="CD326" s="87" t="str">
        <f>IF(ISBLANK(W326),"",VLOOKUP(W326,Key!$G$3:$H$6,2,FALSE))</f>
        <v/>
      </c>
      <c r="CE326" s="87" t="str">
        <f>IF(ISBLANK(Y326),"",VLOOKUP(Y326,Key!$G$3:$H$6,2,FALSE))</f>
        <v/>
      </c>
      <c r="CF326" s="87" t="str">
        <f>IF(ISBLANK(AA326),"",VLOOKUP(AA326,Key!$G$3:$H$6,2,FALSE))</f>
        <v/>
      </c>
      <c r="CG326" s="87" t="str">
        <f>IF(ISBLANK(AC326),"",VLOOKUP(AC326,Key!$G$3:$H$6,2,FALSE))</f>
        <v/>
      </c>
      <c r="CH326" s="87" t="str">
        <f>IF(ISBLANK(AE326),"",VLOOKUP(AE326,Key!$G$3:$H$6,2,FALSE))</f>
        <v/>
      </c>
      <c r="CI326" s="87" t="str">
        <f>IF(ISBLANK(AG326),"",VLOOKUP(AG326,Key!$G$3:$H$6,2,FALSE))</f>
        <v/>
      </c>
      <c r="CJ326" s="87" t="str">
        <f>IF(ISBLANK(AI326),"",VLOOKUP(AI326,Key!$G$3:$H$6,2,FALSE))</f>
        <v/>
      </c>
      <c r="CK326" s="87" t="str">
        <f>IF(ISBLANK(AK326),"",VLOOKUP(AK326,Key!$G$3:$H$6,2,FALSE))</f>
        <v/>
      </c>
      <c r="CL326" s="87" t="str">
        <f>IF(ISBLANK(AM326),"",VLOOKUP(AM326,Key!$G$3:$H$6,2,FALSE))</f>
        <v/>
      </c>
      <c r="CM326" s="87" t="str">
        <f>IF(ISBLANK(AO326),"",VLOOKUP(AO326,Key!$G$3:$H$6,2,FALSE))</f>
        <v/>
      </c>
      <c r="CN326" s="87" t="str">
        <f>IF(ISBLANK(AQ326),"",VLOOKUP(AQ326,Key!$G$3:$H$6,2,FALSE))</f>
        <v/>
      </c>
      <c r="CO326" s="87" t="str">
        <f>IF(ISBLANK(AS326),"",VLOOKUP(AS326,Key!$G$3:$H$6,2,FALSE))</f>
        <v/>
      </c>
      <c r="CP326" s="87" t="str">
        <f>IF(ISBLANK(AU326),"",VLOOKUP(AU326,Key!$G$3:$H$6,2,FALSE))</f>
        <v/>
      </c>
      <c r="CQ326" s="87" t="str">
        <f>IF(ISBLANK(AW326),"",VLOOKUP(AW326,Key!$G$3:$H$6,2,FALSE))</f>
        <v/>
      </c>
      <c r="CR326" s="87" t="str">
        <f>IF(ISBLANK(AY326),"",VLOOKUP(AY326,Key!$G$3:$H$6,2,FALSE))</f>
        <v/>
      </c>
      <c r="CS326" s="87" t="str">
        <f>IF(ISBLANK(BA326),"",VLOOKUP(BA326,Key!$G$3:$H$6,2,FALSE))</f>
        <v/>
      </c>
      <c r="CT326" s="87" t="str">
        <f>IF(ISBLANK(BC326),"",VLOOKUP(BC326,Key!$G$3:$H$6,2,FALSE))</f>
        <v/>
      </c>
      <c r="CU326" s="87" t="str">
        <f>IF(ISBLANK(BE326),"",VLOOKUP(BE326,Key!$G$3:$H$6,2,FALSE))</f>
        <v/>
      </c>
      <c r="CV326" s="87" t="str">
        <f>IF(ISBLANK(BG326),"",VLOOKUP(BG326,Key!$G$3:$H$6,2,FALSE))</f>
        <v/>
      </c>
      <c r="CW326" s="87" t="str">
        <f>IF(ISBLANK(BI326),"",VLOOKUP(BI326,Key!$G$3:$H$6,2,FALSE))</f>
        <v/>
      </c>
      <c r="CX326" s="87" t="str">
        <f>IF(ISBLANK(BK326),"",VLOOKUP(BK326,Key!$G$3:$H$6,2,FALSE))</f>
        <v/>
      </c>
      <c r="CY326" s="87" t="str">
        <f>IF(ISBLANK(BM326),"",VLOOKUP(BM326,Key!$G$3:$H$6,2,FALSE))</f>
        <v/>
      </c>
      <c r="CZ326" s="87" t="str">
        <f>IF(ISBLANK(BO326),"",VLOOKUP(BO326,Key!$G$3:$H$6,2,FALSE))</f>
        <v/>
      </c>
    </row>
    <row r="327" spans="1:104" ht="15" customHeight="1" x14ac:dyDescent="0.35">
      <c r="A327" s="134"/>
      <c r="B327" s="140"/>
      <c r="C327" s="29" t="s">
        <v>446</v>
      </c>
      <c r="D327" s="45"/>
      <c r="E327" s="46"/>
      <c r="F327" s="46"/>
      <c r="G327" s="48"/>
      <c r="H327" s="45"/>
      <c r="I327" s="47"/>
      <c r="J327" s="46"/>
      <c r="K327" s="47"/>
      <c r="L327" s="46"/>
      <c r="M327" s="48"/>
      <c r="N327" s="45"/>
      <c r="O327" s="47"/>
      <c r="P327" s="46"/>
      <c r="Q327" s="47"/>
      <c r="R327" s="46"/>
      <c r="S327" s="48"/>
      <c r="T327" s="45"/>
      <c r="U327" s="47"/>
      <c r="V327" s="46"/>
      <c r="W327" s="47"/>
      <c r="X327" s="46"/>
      <c r="Y327" s="48"/>
      <c r="Z327" s="45"/>
      <c r="AA327" s="47"/>
      <c r="AB327" s="46"/>
      <c r="AC327" s="47"/>
      <c r="AD327" s="46"/>
      <c r="AE327" s="48"/>
      <c r="AF327" s="45"/>
      <c r="AG327" s="47"/>
      <c r="AH327" s="46"/>
      <c r="AI327" s="47"/>
      <c r="AJ327" s="46"/>
      <c r="AK327" s="48"/>
      <c r="AL327" s="45"/>
      <c r="AM327" s="47"/>
      <c r="AN327" s="46"/>
      <c r="AO327" s="47"/>
      <c r="AP327" s="46"/>
      <c r="AQ327" s="48"/>
      <c r="AR327" s="45"/>
      <c r="AS327" s="47"/>
      <c r="AT327" s="46"/>
      <c r="AU327" s="47"/>
      <c r="AV327" s="46"/>
      <c r="AW327" s="48"/>
      <c r="AX327" s="45"/>
      <c r="AY327" s="47"/>
      <c r="AZ327" s="46"/>
      <c r="BA327" s="47"/>
      <c r="BB327" s="46"/>
      <c r="BC327" s="48"/>
      <c r="BD327" s="45"/>
      <c r="BE327" s="47"/>
      <c r="BF327" s="46"/>
      <c r="BG327" s="47"/>
      <c r="BH327" s="46"/>
      <c r="BI327" s="48"/>
      <c r="BJ327" s="45"/>
      <c r="BK327" s="47"/>
      <c r="BL327" s="46"/>
      <c r="BM327" s="47"/>
      <c r="BN327" s="46"/>
      <c r="BO327" s="48"/>
      <c r="BP327" s="79">
        <f>Properties!$C$5</f>
        <v>0</v>
      </c>
      <c r="BQ327" s="84" t="s">
        <v>402</v>
      </c>
      <c r="BR327" s="80" t="s">
        <v>426</v>
      </c>
      <c r="BS327" s="80">
        <f t="shared" si="18"/>
        <v>0</v>
      </c>
      <c r="BT327" s="80">
        <f t="shared" si="19"/>
        <v>0</v>
      </c>
      <c r="BU327" s="80">
        <f t="shared" si="20"/>
        <v>0</v>
      </c>
      <c r="BV327" s="87" t="str">
        <f>IF(ISBLANK(G327),"",VLOOKUP(G327,Key!$G$3:$H$6,2,FALSE))</f>
        <v/>
      </c>
      <c r="BW327" s="87" t="str">
        <f>IF(ISBLANK(I327),"",VLOOKUP(I327,Key!$G$3:$H$6,2,FALSE))</f>
        <v/>
      </c>
      <c r="BX327" s="87" t="str">
        <f>IF(ISBLANK(K327),"",VLOOKUP(K327,Key!$G$3:$H$6,2,FALSE))</f>
        <v/>
      </c>
      <c r="BY327" s="87" t="str">
        <f>IF(ISBLANK(M327),"",VLOOKUP(M327,Key!$G$3:$H$6,2,FALSE))</f>
        <v/>
      </c>
      <c r="BZ327" s="87" t="str">
        <f>IF(ISBLANK(O327),"",VLOOKUP(O327,Key!$G$3:$H$6,2,FALSE))</f>
        <v/>
      </c>
      <c r="CA327" s="87" t="str">
        <f>IF(ISBLANK(Q327),"",VLOOKUP(Q327,Key!$G$3:$H$6,2,FALSE))</f>
        <v/>
      </c>
      <c r="CB327" s="87" t="str">
        <f>IF(ISBLANK(S327),"",VLOOKUP(S327,Key!$G$3:$H$6,2,FALSE))</f>
        <v/>
      </c>
      <c r="CC327" s="87" t="str">
        <f>IF(ISBLANK(U327),"",VLOOKUP(U327,Key!$G$3:$H$6,2,FALSE))</f>
        <v/>
      </c>
      <c r="CD327" s="87" t="str">
        <f>IF(ISBLANK(W327),"",VLOOKUP(W327,Key!$G$3:$H$6,2,FALSE))</f>
        <v/>
      </c>
      <c r="CE327" s="87" t="str">
        <f>IF(ISBLANK(Y327),"",VLOOKUP(Y327,Key!$G$3:$H$6,2,FALSE))</f>
        <v/>
      </c>
      <c r="CF327" s="87" t="str">
        <f>IF(ISBLANK(AA327),"",VLOOKUP(AA327,Key!$G$3:$H$6,2,FALSE))</f>
        <v/>
      </c>
      <c r="CG327" s="87" t="str">
        <f>IF(ISBLANK(AC327),"",VLOOKUP(AC327,Key!$G$3:$H$6,2,FALSE))</f>
        <v/>
      </c>
      <c r="CH327" s="87" t="str">
        <f>IF(ISBLANK(AE327),"",VLOOKUP(AE327,Key!$G$3:$H$6,2,FALSE))</f>
        <v/>
      </c>
      <c r="CI327" s="87" t="str">
        <f>IF(ISBLANK(AG327),"",VLOOKUP(AG327,Key!$G$3:$H$6,2,FALSE))</f>
        <v/>
      </c>
      <c r="CJ327" s="87" t="str">
        <f>IF(ISBLANK(AI327),"",VLOOKUP(AI327,Key!$G$3:$H$6,2,FALSE))</f>
        <v/>
      </c>
      <c r="CK327" s="87" t="str">
        <f>IF(ISBLANK(AK327),"",VLOOKUP(AK327,Key!$G$3:$H$6,2,FALSE))</f>
        <v/>
      </c>
      <c r="CL327" s="87" t="str">
        <f>IF(ISBLANK(AM327),"",VLOOKUP(AM327,Key!$G$3:$H$6,2,FALSE))</f>
        <v/>
      </c>
      <c r="CM327" s="87" t="str">
        <f>IF(ISBLANK(AO327),"",VLOOKUP(AO327,Key!$G$3:$H$6,2,FALSE))</f>
        <v/>
      </c>
      <c r="CN327" s="87" t="str">
        <f>IF(ISBLANK(AQ327),"",VLOOKUP(AQ327,Key!$G$3:$H$6,2,FALSE))</f>
        <v/>
      </c>
      <c r="CO327" s="87" t="str">
        <f>IF(ISBLANK(AS327),"",VLOOKUP(AS327,Key!$G$3:$H$6,2,FALSE))</f>
        <v/>
      </c>
      <c r="CP327" s="87" t="str">
        <f>IF(ISBLANK(AU327),"",VLOOKUP(AU327,Key!$G$3:$H$6,2,FALSE))</f>
        <v/>
      </c>
      <c r="CQ327" s="87" t="str">
        <f>IF(ISBLANK(AW327),"",VLOOKUP(AW327,Key!$G$3:$H$6,2,FALSE))</f>
        <v/>
      </c>
      <c r="CR327" s="87" t="str">
        <f>IF(ISBLANK(AY327),"",VLOOKUP(AY327,Key!$G$3:$H$6,2,FALSE))</f>
        <v/>
      </c>
      <c r="CS327" s="87" t="str">
        <f>IF(ISBLANK(BA327),"",VLOOKUP(BA327,Key!$G$3:$H$6,2,FALSE))</f>
        <v/>
      </c>
      <c r="CT327" s="87" t="str">
        <f>IF(ISBLANK(BC327),"",VLOOKUP(BC327,Key!$G$3:$H$6,2,FALSE))</f>
        <v/>
      </c>
      <c r="CU327" s="87" t="str">
        <f>IF(ISBLANK(BE327),"",VLOOKUP(BE327,Key!$G$3:$H$6,2,FALSE))</f>
        <v/>
      </c>
      <c r="CV327" s="87" t="str">
        <f>IF(ISBLANK(BG327),"",VLOOKUP(BG327,Key!$G$3:$H$6,2,FALSE))</f>
        <v/>
      </c>
      <c r="CW327" s="87" t="str">
        <f>IF(ISBLANK(BI327),"",VLOOKUP(BI327,Key!$G$3:$H$6,2,FALSE))</f>
        <v/>
      </c>
      <c r="CX327" s="87" t="str">
        <f>IF(ISBLANK(BK327),"",VLOOKUP(BK327,Key!$G$3:$H$6,2,FALSE))</f>
        <v/>
      </c>
      <c r="CY327" s="87" t="str">
        <f>IF(ISBLANK(BM327),"",VLOOKUP(BM327,Key!$G$3:$H$6,2,FALSE))</f>
        <v/>
      </c>
      <c r="CZ327" s="87" t="str">
        <f>IF(ISBLANK(BO327),"",VLOOKUP(BO327,Key!$G$3:$H$6,2,FALSE))</f>
        <v/>
      </c>
    </row>
    <row r="328" spans="1:104" ht="15" customHeight="1" x14ac:dyDescent="0.35">
      <c r="A328" s="134"/>
      <c r="B328" s="140"/>
      <c r="C328" s="29" t="s">
        <v>447</v>
      </c>
      <c r="D328" s="45"/>
      <c r="E328" s="46"/>
      <c r="F328" s="46"/>
      <c r="G328" s="48"/>
      <c r="H328" s="45"/>
      <c r="I328" s="47"/>
      <c r="J328" s="46"/>
      <c r="K328" s="47"/>
      <c r="L328" s="46"/>
      <c r="M328" s="48"/>
      <c r="N328" s="45"/>
      <c r="O328" s="47"/>
      <c r="P328" s="46"/>
      <c r="Q328" s="47"/>
      <c r="R328" s="46"/>
      <c r="S328" s="48"/>
      <c r="T328" s="45"/>
      <c r="U328" s="47"/>
      <c r="V328" s="46"/>
      <c r="W328" s="47"/>
      <c r="X328" s="46"/>
      <c r="Y328" s="48"/>
      <c r="Z328" s="45"/>
      <c r="AA328" s="47"/>
      <c r="AB328" s="46"/>
      <c r="AC328" s="47"/>
      <c r="AD328" s="46"/>
      <c r="AE328" s="48"/>
      <c r="AF328" s="45"/>
      <c r="AG328" s="47"/>
      <c r="AH328" s="46"/>
      <c r="AI328" s="47"/>
      <c r="AJ328" s="46"/>
      <c r="AK328" s="48"/>
      <c r="AL328" s="45"/>
      <c r="AM328" s="47"/>
      <c r="AN328" s="46"/>
      <c r="AO328" s="47"/>
      <c r="AP328" s="46"/>
      <c r="AQ328" s="48"/>
      <c r="AR328" s="45"/>
      <c r="AS328" s="47"/>
      <c r="AT328" s="46"/>
      <c r="AU328" s="47"/>
      <c r="AV328" s="46"/>
      <c r="AW328" s="48"/>
      <c r="AX328" s="45"/>
      <c r="AY328" s="47"/>
      <c r="AZ328" s="46"/>
      <c r="BA328" s="47"/>
      <c r="BB328" s="46"/>
      <c r="BC328" s="48"/>
      <c r="BD328" s="45"/>
      <c r="BE328" s="47"/>
      <c r="BF328" s="46"/>
      <c r="BG328" s="47"/>
      <c r="BH328" s="46"/>
      <c r="BI328" s="48"/>
      <c r="BJ328" s="45"/>
      <c r="BK328" s="47"/>
      <c r="BL328" s="46"/>
      <c r="BM328" s="47"/>
      <c r="BN328" s="46"/>
      <c r="BO328" s="48"/>
      <c r="BP328" s="79">
        <f>Properties!$C$5</f>
        <v>0</v>
      </c>
      <c r="BQ328" s="84" t="s">
        <v>402</v>
      </c>
      <c r="BR328" s="80" t="s">
        <v>426</v>
      </c>
      <c r="BS328" s="80">
        <f t="shared" si="18"/>
        <v>0</v>
      </c>
      <c r="BT328" s="80">
        <f t="shared" si="19"/>
        <v>0</v>
      </c>
      <c r="BU328" s="80">
        <f t="shared" si="20"/>
        <v>0</v>
      </c>
      <c r="BV328" s="87" t="str">
        <f>IF(ISBLANK(G328),"",VLOOKUP(G328,Key!$G$3:$H$6,2,FALSE))</f>
        <v/>
      </c>
      <c r="BW328" s="87" t="str">
        <f>IF(ISBLANK(I328),"",VLOOKUP(I328,Key!$G$3:$H$6,2,FALSE))</f>
        <v/>
      </c>
      <c r="BX328" s="87" t="str">
        <f>IF(ISBLANK(K328),"",VLOOKUP(K328,Key!$G$3:$H$6,2,FALSE))</f>
        <v/>
      </c>
      <c r="BY328" s="87" t="str">
        <f>IF(ISBLANK(M328),"",VLOOKUP(M328,Key!$G$3:$H$6,2,FALSE))</f>
        <v/>
      </c>
      <c r="BZ328" s="87" t="str">
        <f>IF(ISBLANK(O328),"",VLOOKUP(O328,Key!$G$3:$H$6,2,FALSE))</f>
        <v/>
      </c>
      <c r="CA328" s="87" t="str">
        <f>IF(ISBLANK(Q328),"",VLOOKUP(Q328,Key!$G$3:$H$6,2,FALSE))</f>
        <v/>
      </c>
      <c r="CB328" s="87" t="str">
        <f>IF(ISBLANK(S328),"",VLOOKUP(S328,Key!$G$3:$H$6,2,FALSE))</f>
        <v/>
      </c>
      <c r="CC328" s="87" t="str">
        <f>IF(ISBLANK(U328),"",VLOOKUP(U328,Key!$G$3:$H$6,2,FALSE))</f>
        <v/>
      </c>
      <c r="CD328" s="87" t="str">
        <f>IF(ISBLANK(W328),"",VLOOKUP(W328,Key!$G$3:$H$6,2,FALSE))</f>
        <v/>
      </c>
      <c r="CE328" s="87" t="str">
        <f>IF(ISBLANK(Y328),"",VLOOKUP(Y328,Key!$G$3:$H$6,2,FALSE))</f>
        <v/>
      </c>
      <c r="CF328" s="87" t="str">
        <f>IF(ISBLANK(AA328),"",VLOOKUP(AA328,Key!$G$3:$H$6,2,FALSE))</f>
        <v/>
      </c>
      <c r="CG328" s="87" t="str">
        <f>IF(ISBLANK(AC328),"",VLOOKUP(AC328,Key!$G$3:$H$6,2,FALSE))</f>
        <v/>
      </c>
      <c r="CH328" s="87" t="str">
        <f>IF(ISBLANK(AE328),"",VLOOKUP(AE328,Key!$G$3:$H$6,2,FALSE))</f>
        <v/>
      </c>
      <c r="CI328" s="87" t="str">
        <f>IF(ISBLANK(AG328),"",VLOOKUP(AG328,Key!$G$3:$H$6,2,FALSE))</f>
        <v/>
      </c>
      <c r="CJ328" s="87" t="str">
        <f>IF(ISBLANK(AI328),"",VLOOKUP(AI328,Key!$G$3:$H$6,2,FALSE))</f>
        <v/>
      </c>
      <c r="CK328" s="87" t="str">
        <f>IF(ISBLANK(AK328),"",VLOOKUP(AK328,Key!$G$3:$H$6,2,FALSE))</f>
        <v/>
      </c>
      <c r="CL328" s="87" t="str">
        <f>IF(ISBLANK(AM328),"",VLOOKUP(AM328,Key!$G$3:$H$6,2,FALSE))</f>
        <v/>
      </c>
      <c r="CM328" s="87" t="str">
        <f>IF(ISBLANK(AO328),"",VLOOKUP(AO328,Key!$G$3:$H$6,2,FALSE))</f>
        <v/>
      </c>
      <c r="CN328" s="87" t="str">
        <f>IF(ISBLANK(AQ328),"",VLOOKUP(AQ328,Key!$G$3:$H$6,2,FALSE))</f>
        <v/>
      </c>
      <c r="CO328" s="87" t="str">
        <f>IF(ISBLANK(AS328),"",VLOOKUP(AS328,Key!$G$3:$H$6,2,FALSE))</f>
        <v/>
      </c>
      <c r="CP328" s="87" t="str">
        <f>IF(ISBLANK(AU328),"",VLOOKUP(AU328,Key!$G$3:$H$6,2,FALSE))</f>
        <v/>
      </c>
      <c r="CQ328" s="87" t="str">
        <f>IF(ISBLANK(AW328),"",VLOOKUP(AW328,Key!$G$3:$H$6,2,FALSE))</f>
        <v/>
      </c>
      <c r="CR328" s="87" t="str">
        <f>IF(ISBLANK(AY328),"",VLOOKUP(AY328,Key!$G$3:$H$6,2,FALSE))</f>
        <v/>
      </c>
      <c r="CS328" s="87" t="str">
        <f>IF(ISBLANK(BA328),"",VLOOKUP(BA328,Key!$G$3:$H$6,2,FALSE))</f>
        <v/>
      </c>
      <c r="CT328" s="87" t="str">
        <f>IF(ISBLANK(BC328),"",VLOOKUP(BC328,Key!$G$3:$H$6,2,FALSE))</f>
        <v/>
      </c>
      <c r="CU328" s="87" t="str">
        <f>IF(ISBLANK(BE328),"",VLOOKUP(BE328,Key!$G$3:$H$6,2,FALSE))</f>
        <v/>
      </c>
      <c r="CV328" s="87" t="str">
        <f>IF(ISBLANK(BG328),"",VLOOKUP(BG328,Key!$G$3:$H$6,2,FALSE))</f>
        <v/>
      </c>
      <c r="CW328" s="87" t="str">
        <f>IF(ISBLANK(BI328),"",VLOOKUP(BI328,Key!$G$3:$H$6,2,FALSE))</f>
        <v/>
      </c>
      <c r="CX328" s="87" t="str">
        <f>IF(ISBLANK(BK328),"",VLOOKUP(BK328,Key!$G$3:$H$6,2,FALSE))</f>
        <v/>
      </c>
      <c r="CY328" s="87" t="str">
        <f>IF(ISBLANK(BM328),"",VLOOKUP(BM328,Key!$G$3:$H$6,2,FALSE))</f>
        <v/>
      </c>
      <c r="CZ328" s="87" t="str">
        <f>IF(ISBLANK(BO328),"",VLOOKUP(BO328,Key!$G$3:$H$6,2,FALSE))</f>
        <v/>
      </c>
    </row>
    <row r="329" spans="1:104" ht="15" customHeight="1" x14ac:dyDescent="0.35">
      <c r="A329" s="134"/>
      <c r="B329" s="140"/>
      <c r="C329" s="29" t="s">
        <v>448</v>
      </c>
      <c r="D329" s="45"/>
      <c r="E329" s="46"/>
      <c r="F329" s="46"/>
      <c r="G329" s="48"/>
      <c r="H329" s="45"/>
      <c r="I329" s="47"/>
      <c r="J329" s="46"/>
      <c r="K329" s="47"/>
      <c r="L329" s="46"/>
      <c r="M329" s="48"/>
      <c r="N329" s="45"/>
      <c r="O329" s="47"/>
      <c r="P329" s="46"/>
      <c r="Q329" s="47"/>
      <c r="R329" s="46"/>
      <c r="S329" s="48"/>
      <c r="T329" s="45"/>
      <c r="U329" s="47"/>
      <c r="V329" s="46"/>
      <c r="W329" s="47"/>
      <c r="X329" s="46"/>
      <c r="Y329" s="48"/>
      <c r="Z329" s="45"/>
      <c r="AA329" s="47"/>
      <c r="AB329" s="46"/>
      <c r="AC329" s="47"/>
      <c r="AD329" s="46"/>
      <c r="AE329" s="48"/>
      <c r="AF329" s="45"/>
      <c r="AG329" s="47"/>
      <c r="AH329" s="46"/>
      <c r="AI329" s="47"/>
      <c r="AJ329" s="46"/>
      <c r="AK329" s="48"/>
      <c r="AL329" s="45"/>
      <c r="AM329" s="47"/>
      <c r="AN329" s="46"/>
      <c r="AO329" s="47"/>
      <c r="AP329" s="46"/>
      <c r="AQ329" s="48"/>
      <c r="AR329" s="45"/>
      <c r="AS329" s="47"/>
      <c r="AT329" s="46"/>
      <c r="AU329" s="47"/>
      <c r="AV329" s="46"/>
      <c r="AW329" s="48"/>
      <c r="AX329" s="45"/>
      <c r="AY329" s="47"/>
      <c r="AZ329" s="46"/>
      <c r="BA329" s="47"/>
      <c r="BB329" s="46"/>
      <c r="BC329" s="48"/>
      <c r="BD329" s="45"/>
      <c r="BE329" s="47"/>
      <c r="BF329" s="46"/>
      <c r="BG329" s="47"/>
      <c r="BH329" s="46"/>
      <c r="BI329" s="48"/>
      <c r="BJ329" s="45"/>
      <c r="BK329" s="47"/>
      <c r="BL329" s="46"/>
      <c r="BM329" s="47"/>
      <c r="BN329" s="46"/>
      <c r="BO329" s="48"/>
      <c r="BP329" s="79">
        <f>Properties!$C$5</f>
        <v>0</v>
      </c>
      <c r="BQ329" s="84" t="s">
        <v>402</v>
      </c>
      <c r="BR329" s="80" t="s">
        <v>426</v>
      </c>
      <c r="BS329" s="80">
        <f t="shared" si="18"/>
        <v>0</v>
      </c>
      <c r="BT329" s="80">
        <f t="shared" si="19"/>
        <v>0</v>
      </c>
      <c r="BU329" s="80">
        <f t="shared" si="20"/>
        <v>0</v>
      </c>
      <c r="BV329" s="87" t="str">
        <f>IF(ISBLANK(G329),"",VLOOKUP(G329,Key!$G$3:$H$6,2,FALSE))</f>
        <v/>
      </c>
      <c r="BW329" s="87" t="str">
        <f>IF(ISBLANK(I329),"",VLOOKUP(I329,Key!$G$3:$H$6,2,FALSE))</f>
        <v/>
      </c>
      <c r="BX329" s="87" t="str">
        <f>IF(ISBLANK(K329),"",VLOOKUP(K329,Key!$G$3:$H$6,2,FALSE))</f>
        <v/>
      </c>
      <c r="BY329" s="87" t="str">
        <f>IF(ISBLANK(M329),"",VLOOKUP(M329,Key!$G$3:$H$6,2,FALSE))</f>
        <v/>
      </c>
      <c r="BZ329" s="87" t="str">
        <f>IF(ISBLANK(O329),"",VLOOKUP(O329,Key!$G$3:$H$6,2,FALSE))</f>
        <v/>
      </c>
      <c r="CA329" s="87" t="str">
        <f>IF(ISBLANK(Q329),"",VLOOKUP(Q329,Key!$G$3:$H$6,2,FALSE))</f>
        <v/>
      </c>
      <c r="CB329" s="87" t="str">
        <f>IF(ISBLANK(S329),"",VLOOKUP(S329,Key!$G$3:$H$6,2,FALSE))</f>
        <v/>
      </c>
      <c r="CC329" s="87" t="str">
        <f>IF(ISBLANK(U329),"",VLOOKUP(U329,Key!$G$3:$H$6,2,FALSE))</f>
        <v/>
      </c>
      <c r="CD329" s="87" t="str">
        <f>IF(ISBLANK(W329),"",VLOOKUP(W329,Key!$G$3:$H$6,2,FALSE))</f>
        <v/>
      </c>
      <c r="CE329" s="87" t="str">
        <f>IF(ISBLANK(Y329),"",VLOOKUP(Y329,Key!$G$3:$H$6,2,FALSE))</f>
        <v/>
      </c>
      <c r="CF329" s="87" t="str">
        <f>IF(ISBLANK(AA329),"",VLOOKUP(AA329,Key!$G$3:$H$6,2,FALSE))</f>
        <v/>
      </c>
      <c r="CG329" s="87" t="str">
        <f>IF(ISBLANK(AC329),"",VLOOKUP(AC329,Key!$G$3:$H$6,2,FALSE))</f>
        <v/>
      </c>
      <c r="CH329" s="87" t="str">
        <f>IF(ISBLANK(AE329),"",VLOOKUP(AE329,Key!$G$3:$H$6,2,FALSE))</f>
        <v/>
      </c>
      <c r="CI329" s="87" t="str">
        <f>IF(ISBLANK(AG329),"",VLOOKUP(AG329,Key!$G$3:$H$6,2,FALSE))</f>
        <v/>
      </c>
      <c r="CJ329" s="87" t="str">
        <f>IF(ISBLANK(AI329),"",VLOOKUP(AI329,Key!$G$3:$H$6,2,FALSE))</f>
        <v/>
      </c>
      <c r="CK329" s="87" t="str">
        <f>IF(ISBLANK(AK329),"",VLOOKUP(AK329,Key!$G$3:$H$6,2,FALSE))</f>
        <v/>
      </c>
      <c r="CL329" s="87" t="str">
        <f>IF(ISBLANK(AM329),"",VLOOKUP(AM329,Key!$G$3:$H$6,2,FALSE))</f>
        <v/>
      </c>
      <c r="CM329" s="87" t="str">
        <f>IF(ISBLANK(AO329),"",VLOOKUP(AO329,Key!$G$3:$H$6,2,FALSE))</f>
        <v/>
      </c>
      <c r="CN329" s="87" t="str">
        <f>IF(ISBLANK(AQ329),"",VLOOKUP(AQ329,Key!$G$3:$H$6,2,FALSE))</f>
        <v/>
      </c>
      <c r="CO329" s="87" t="str">
        <f>IF(ISBLANK(AS329),"",VLOOKUP(AS329,Key!$G$3:$H$6,2,FALSE))</f>
        <v/>
      </c>
      <c r="CP329" s="87" t="str">
        <f>IF(ISBLANK(AU329),"",VLOOKUP(AU329,Key!$G$3:$H$6,2,FALSE))</f>
        <v/>
      </c>
      <c r="CQ329" s="87" t="str">
        <f>IF(ISBLANK(AW329),"",VLOOKUP(AW329,Key!$G$3:$H$6,2,FALSE))</f>
        <v/>
      </c>
      <c r="CR329" s="87" t="str">
        <f>IF(ISBLANK(AY329),"",VLOOKUP(AY329,Key!$G$3:$H$6,2,FALSE))</f>
        <v/>
      </c>
      <c r="CS329" s="87" t="str">
        <f>IF(ISBLANK(BA329),"",VLOOKUP(BA329,Key!$G$3:$H$6,2,FALSE))</f>
        <v/>
      </c>
      <c r="CT329" s="87" t="str">
        <f>IF(ISBLANK(BC329),"",VLOOKUP(BC329,Key!$G$3:$H$6,2,FALSE))</f>
        <v/>
      </c>
      <c r="CU329" s="87" t="str">
        <f>IF(ISBLANK(BE329),"",VLOOKUP(BE329,Key!$G$3:$H$6,2,FALSE))</f>
        <v/>
      </c>
      <c r="CV329" s="87" t="str">
        <f>IF(ISBLANK(BG329),"",VLOOKUP(BG329,Key!$G$3:$H$6,2,FALSE))</f>
        <v/>
      </c>
      <c r="CW329" s="87" t="str">
        <f>IF(ISBLANK(BI329),"",VLOOKUP(BI329,Key!$G$3:$H$6,2,FALSE))</f>
        <v/>
      </c>
      <c r="CX329" s="87" t="str">
        <f>IF(ISBLANK(BK329),"",VLOOKUP(BK329,Key!$G$3:$H$6,2,FALSE))</f>
        <v/>
      </c>
      <c r="CY329" s="87" t="str">
        <f>IF(ISBLANK(BM329),"",VLOOKUP(BM329,Key!$G$3:$H$6,2,FALSE))</f>
        <v/>
      </c>
      <c r="CZ329" s="87" t="str">
        <f>IF(ISBLANK(BO329),"",VLOOKUP(BO329,Key!$G$3:$H$6,2,FALSE))</f>
        <v/>
      </c>
    </row>
    <row r="330" spans="1:104" ht="15" customHeight="1" x14ac:dyDescent="0.35">
      <c r="A330" s="134"/>
      <c r="B330" s="140"/>
      <c r="C330" s="29" t="s">
        <v>449</v>
      </c>
      <c r="D330" s="45"/>
      <c r="E330" s="46"/>
      <c r="F330" s="46"/>
      <c r="G330" s="48"/>
      <c r="H330" s="45"/>
      <c r="I330" s="47"/>
      <c r="J330" s="46"/>
      <c r="K330" s="47"/>
      <c r="L330" s="46"/>
      <c r="M330" s="48"/>
      <c r="N330" s="45"/>
      <c r="O330" s="47"/>
      <c r="P330" s="46"/>
      <c r="Q330" s="47"/>
      <c r="R330" s="46"/>
      <c r="S330" s="48"/>
      <c r="T330" s="45"/>
      <c r="U330" s="47"/>
      <c r="V330" s="46"/>
      <c r="W330" s="47"/>
      <c r="X330" s="46"/>
      <c r="Y330" s="48"/>
      <c r="Z330" s="45"/>
      <c r="AA330" s="47"/>
      <c r="AB330" s="46"/>
      <c r="AC330" s="47"/>
      <c r="AD330" s="46"/>
      <c r="AE330" s="48"/>
      <c r="AF330" s="45"/>
      <c r="AG330" s="47"/>
      <c r="AH330" s="46"/>
      <c r="AI330" s="47"/>
      <c r="AJ330" s="46"/>
      <c r="AK330" s="48"/>
      <c r="AL330" s="45"/>
      <c r="AM330" s="47"/>
      <c r="AN330" s="46"/>
      <c r="AO330" s="47"/>
      <c r="AP330" s="46"/>
      <c r="AQ330" s="48"/>
      <c r="AR330" s="45"/>
      <c r="AS330" s="47"/>
      <c r="AT330" s="46"/>
      <c r="AU330" s="47"/>
      <c r="AV330" s="46"/>
      <c r="AW330" s="48"/>
      <c r="AX330" s="45"/>
      <c r="AY330" s="47"/>
      <c r="AZ330" s="46"/>
      <c r="BA330" s="47"/>
      <c r="BB330" s="46"/>
      <c r="BC330" s="48"/>
      <c r="BD330" s="45"/>
      <c r="BE330" s="47"/>
      <c r="BF330" s="46"/>
      <c r="BG330" s="47"/>
      <c r="BH330" s="46"/>
      <c r="BI330" s="48"/>
      <c r="BJ330" s="45"/>
      <c r="BK330" s="47"/>
      <c r="BL330" s="46"/>
      <c r="BM330" s="47"/>
      <c r="BN330" s="46"/>
      <c r="BO330" s="48"/>
      <c r="BP330" s="79">
        <f>Properties!$C$5</f>
        <v>0</v>
      </c>
      <c r="BQ330" s="84" t="s">
        <v>402</v>
      </c>
      <c r="BR330" s="80" t="s">
        <v>426</v>
      </c>
      <c r="BS330" s="80">
        <f t="shared" si="18"/>
        <v>0</v>
      </c>
      <c r="BT330" s="80">
        <f t="shared" si="19"/>
        <v>0</v>
      </c>
      <c r="BU330" s="80">
        <f t="shared" si="20"/>
        <v>0</v>
      </c>
      <c r="BV330" s="87" t="str">
        <f>IF(ISBLANK(G330),"",VLOOKUP(G330,Key!$G$3:$H$6,2,FALSE))</f>
        <v/>
      </c>
      <c r="BW330" s="87" t="str">
        <f>IF(ISBLANK(I330),"",VLOOKUP(I330,Key!$G$3:$H$6,2,FALSE))</f>
        <v/>
      </c>
      <c r="BX330" s="87" t="str">
        <f>IF(ISBLANK(K330),"",VLOOKUP(K330,Key!$G$3:$H$6,2,FALSE))</f>
        <v/>
      </c>
      <c r="BY330" s="87" t="str">
        <f>IF(ISBLANK(M330),"",VLOOKUP(M330,Key!$G$3:$H$6,2,FALSE))</f>
        <v/>
      </c>
      <c r="BZ330" s="87" t="str">
        <f>IF(ISBLANK(O330),"",VLOOKUP(O330,Key!$G$3:$H$6,2,FALSE))</f>
        <v/>
      </c>
      <c r="CA330" s="87" t="str">
        <f>IF(ISBLANK(Q330),"",VLOOKUP(Q330,Key!$G$3:$H$6,2,FALSE))</f>
        <v/>
      </c>
      <c r="CB330" s="87" t="str">
        <f>IF(ISBLANK(S330),"",VLOOKUP(S330,Key!$G$3:$H$6,2,FALSE))</f>
        <v/>
      </c>
      <c r="CC330" s="87" t="str">
        <f>IF(ISBLANK(U330),"",VLOOKUP(U330,Key!$G$3:$H$6,2,FALSE))</f>
        <v/>
      </c>
      <c r="CD330" s="87" t="str">
        <f>IF(ISBLANK(W330),"",VLOOKUP(W330,Key!$G$3:$H$6,2,FALSE))</f>
        <v/>
      </c>
      <c r="CE330" s="87" t="str">
        <f>IF(ISBLANK(Y330),"",VLOOKUP(Y330,Key!$G$3:$H$6,2,FALSE))</f>
        <v/>
      </c>
      <c r="CF330" s="87" t="str">
        <f>IF(ISBLANK(AA330),"",VLOOKUP(AA330,Key!$G$3:$H$6,2,FALSE))</f>
        <v/>
      </c>
      <c r="CG330" s="87" t="str">
        <f>IF(ISBLANK(AC330),"",VLOOKUP(AC330,Key!$G$3:$H$6,2,FALSE))</f>
        <v/>
      </c>
      <c r="CH330" s="87" t="str">
        <f>IF(ISBLANK(AE330),"",VLOOKUP(AE330,Key!$G$3:$H$6,2,FALSE))</f>
        <v/>
      </c>
      <c r="CI330" s="87" t="str">
        <f>IF(ISBLANK(AG330),"",VLOOKUP(AG330,Key!$G$3:$H$6,2,FALSE))</f>
        <v/>
      </c>
      <c r="CJ330" s="87" t="str">
        <f>IF(ISBLANK(AI330),"",VLOOKUP(AI330,Key!$G$3:$H$6,2,FALSE))</f>
        <v/>
      </c>
      <c r="CK330" s="87" t="str">
        <f>IF(ISBLANK(AK330),"",VLOOKUP(AK330,Key!$G$3:$H$6,2,FALSE))</f>
        <v/>
      </c>
      <c r="CL330" s="87" t="str">
        <f>IF(ISBLANK(AM330),"",VLOOKUP(AM330,Key!$G$3:$H$6,2,FALSE))</f>
        <v/>
      </c>
      <c r="CM330" s="87" t="str">
        <f>IF(ISBLANK(AO330),"",VLOOKUP(AO330,Key!$G$3:$H$6,2,FALSE))</f>
        <v/>
      </c>
      <c r="CN330" s="87" t="str">
        <f>IF(ISBLANK(AQ330),"",VLOOKUP(AQ330,Key!$G$3:$H$6,2,FALSE))</f>
        <v/>
      </c>
      <c r="CO330" s="87" t="str">
        <f>IF(ISBLANK(AS330),"",VLOOKUP(AS330,Key!$G$3:$H$6,2,FALSE))</f>
        <v/>
      </c>
      <c r="CP330" s="87" t="str">
        <f>IF(ISBLANK(AU330),"",VLOOKUP(AU330,Key!$G$3:$H$6,2,FALSE))</f>
        <v/>
      </c>
      <c r="CQ330" s="87" t="str">
        <f>IF(ISBLANK(AW330),"",VLOOKUP(AW330,Key!$G$3:$H$6,2,FALSE))</f>
        <v/>
      </c>
      <c r="CR330" s="87" t="str">
        <f>IF(ISBLANK(AY330),"",VLOOKUP(AY330,Key!$G$3:$H$6,2,FALSE))</f>
        <v/>
      </c>
      <c r="CS330" s="87" t="str">
        <f>IF(ISBLANK(BA330),"",VLOOKUP(BA330,Key!$G$3:$H$6,2,FALSE))</f>
        <v/>
      </c>
      <c r="CT330" s="87" t="str">
        <f>IF(ISBLANK(BC330),"",VLOOKUP(BC330,Key!$G$3:$H$6,2,FALSE))</f>
        <v/>
      </c>
      <c r="CU330" s="87" t="str">
        <f>IF(ISBLANK(BE330),"",VLOOKUP(BE330,Key!$G$3:$H$6,2,FALSE))</f>
        <v/>
      </c>
      <c r="CV330" s="87" t="str">
        <f>IF(ISBLANK(BG330),"",VLOOKUP(BG330,Key!$G$3:$H$6,2,FALSE))</f>
        <v/>
      </c>
      <c r="CW330" s="87" t="str">
        <f>IF(ISBLANK(BI330),"",VLOOKUP(BI330,Key!$G$3:$H$6,2,FALSE))</f>
        <v/>
      </c>
      <c r="CX330" s="87" t="str">
        <f>IF(ISBLANK(BK330),"",VLOOKUP(BK330,Key!$G$3:$H$6,2,FALSE))</f>
        <v/>
      </c>
      <c r="CY330" s="87" t="str">
        <f>IF(ISBLANK(BM330),"",VLOOKUP(BM330,Key!$G$3:$H$6,2,FALSE))</f>
        <v/>
      </c>
      <c r="CZ330" s="87" t="str">
        <f>IF(ISBLANK(BO330),"",VLOOKUP(BO330,Key!$G$3:$H$6,2,FALSE))</f>
        <v/>
      </c>
    </row>
    <row r="331" spans="1:104" ht="15" customHeight="1" x14ac:dyDescent="0.35">
      <c r="A331" s="134"/>
      <c r="B331" s="140"/>
      <c r="C331" s="29" t="s">
        <v>450</v>
      </c>
      <c r="D331" s="45"/>
      <c r="E331" s="46"/>
      <c r="F331" s="46"/>
      <c r="G331" s="48"/>
      <c r="H331" s="45"/>
      <c r="I331" s="47"/>
      <c r="J331" s="46"/>
      <c r="K331" s="47"/>
      <c r="L331" s="46"/>
      <c r="M331" s="48"/>
      <c r="N331" s="45"/>
      <c r="O331" s="47"/>
      <c r="P331" s="46"/>
      <c r="Q331" s="47"/>
      <c r="R331" s="46"/>
      <c r="S331" s="48"/>
      <c r="T331" s="45"/>
      <c r="U331" s="47"/>
      <c r="V331" s="46"/>
      <c r="W331" s="47"/>
      <c r="X331" s="46"/>
      <c r="Y331" s="48"/>
      <c r="Z331" s="45"/>
      <c r="AA331" s="47"/>
      <c r="AB331" s="46"/>
      <c r="AC331" s="47"/>
      <c r="AD331" s="46"/>
      <c r="AE331" s="48"/>
      <c r="AF331" s="45"/>
      <c r="AG331" s="47"/>
      <c r="AH331" s="46"/>
      <c r="AI331" s="47"/>
      <c r="AJ331" s="46"/>
      <c r="AK331" s="48"/>
      <c r="AL331" s="45"/>
      <c r="AM331" s="47"/>
      <c r="AN331" s="46"/>
      <c r="AO331" s="47"/>
      <c r="AP331" s="46"/>
      <c r="AQ331" s="48"/>
      <c r="AR331" s="45"/>
      <c r="AS331" s="47"/>
      <c r="AT331" s="46"/>
      <c r="AU331" s="47"/>
      <c r="AV331" s="46"/>
      <c r="AW331" s="48"/>
      <c r="AX331" s="45"/>
      <c r="AY331" s="47"/>
      <c r="AZ331" s="46"/>
      <c r="BA331" s="47"/>
      <c r="BB331" s="46"/>
      <c r="BC331" s="48"/>
      <c r="BD331" s="45"/>
      <c r="BE331" s="47"/>
      <c r="BF331" s="46"/>
      <c r="BG331" s="47"/>
      <c r="BH331" s="46"/>
      <c r="BI331" s="48"/>
      <c r="BJ331" s="45"/>
      <c r="BK331" s="47"/>
      <c r="BL331" s="46"/>
      <c r="BM331" s="47"/>
      <c r="BN331" s="46"/>
      <c r="BO331" s="48"/>
      <c r="BP331" s="79">
        <f>Properties!$C$5</f>
        <v>0</v>
      </c>
      <c r="BQ331" s="84" t="s">
        <v>402</v>
      </c>
      <c r="BR331" s="80" t="s">
        <v>426</v>
      </c>
      <c r="BS331" s="80">
        <f t="shared" si="18"/>
        <v>0</v>
      </c>
      <c r="BT331" s="80">
        <f t="shared" si="19"/>
        <v>0</v>
      </c>
      <c r="BU331" s="80">
        <f t="shared" si="20"/>
        <v>0</v>
      </c>
      <c r="BV331" s="87" t="str">
        <f>IF(ISBLANK(G331),"",VLOOKUP(G331,Key!$G$3:$H$6,2,FALSE))</f>
        <v/>
      </c>
      <c r="BW331" s="87" t="str">
        <f>IF(ISBLANK(I331),"",VLOOKUP(I331,Key!$G$3:$H$6,2,FALSE))</f>
        <v/>
      </c>
      <c r="BX331" s="87" t="str">
        <f>IF(ISBLANK(K331),"",VLOOKUP(K331,Key!$G$3:$H$6,2,FALSE))</f>
        <v/>
      </c>
      <c r="BY331" s="87" t="str">
        <f>IF(ISBLANK(M331),"",VLOOKUP(M331,Key!$G$3:$H$6,2,FALSE))</f>
        <v/>
      </c>
      <c r="BZ331" s="87" t="str">
        <f>IF(ISBLANK(O331),"",VLOOKUP(O331,Key!$G$3:$H$6,2,FALSE))</f>
        <v/>
      </c>
      <c r="CA331" s="87" t="str">
        <f>IF(ISBLANK(Q331),"",VLOOKUP(Q331,Key!$G$3:$H$6,2,FALSE))</f>
        <v/>
      </c>
      <c r="CB331" s="87" t="str">
        <f>IF(ISBLANK(S331),"",VLOOKUP(S331,Key!$G$3:$H$6,2,FALSE))</f>
        <v/>
      </c>
      <c r="CC331" s="87" t="str">
        <f>IF(ISBLANK(U331),"",VLOOKUP(U331,Key!$G$3:$H$6,2,FALSE))</f>
        <v/>
      </c>
      <c r="CD331" s="87" t="str">
        <f>IF(ISBLANK(W331),"",VLOOKUP(W331,Key!$G$3:$H$6,2,FALSE))</f>
        <v/>
      </c>
      <c r="CE331" s="87" t="str">
        <f>IF(ISBLANK(Y331),"",VLOOKUP(Y331,Key!$G$3:$H$6,2,FALSE))</f>
        <v/>
      </c>
      <c r="CF331" s="87" t="str">
        <f>IF(ISBLANK(AA331),"",VLOOKUP(AA331,Key!$G$3:$H$6,2,FALSE))</f>
        <v/>
      </c>
      <c r="CG331" s="87" t="str">
        <f>IF(ISBLANK(AC331),"",VLOOKUP(AC331,Key!$G$3:$H$6,2,FALSE))</f>
        <v/>
      </c>
      <c r="CH331" s="87" t="str">
        <f>IF(ISBLANK(AE331),"",VLOOKUP(AE331,Key!$G$3:$H$6,2,FALSE))</f>
        <v/>
      </c>
      <c r="CI331" s="87" t="str">
        <f>IF(ISBLANK(AG331),"",VLOOKUP(AG331,Key!$G$3:$H$6,2,FALSE))</f>
        <v/>
      </c>
      <c r="CJ331" s="87" t="str">
        <f>IF(ISBLANK(AI331),"",VLOOKUP(AI331,Key!$G$3:$H$6,2,FALSE))</f>
        <v/>
      </c>
      <c r="CK331" s="87" t="str">
        <f>IF(ISBLANK(AK331),"",VLOOKUP(AK331,Key!$G$3:$H$6,2,FALSE))</f>
        <v/>
      </c>
      <c r="CL331" s="87" t="str">
        <f>IF(ISBLANK(AM331),"",VLOOKUP(AM331,Key!$G$3:$H$6,2,FALSE))</f>
        <v/>
      </c>
      <c r="CM331" s="87" t="str">
        <f>IF(ISBLANK(AO331),"",VLOOKUP(AO331,Key!$G$3:$H$6,2,FALSE))</f>
        <v/>
      </c>
      <c r="CN331" s="87" t="str">
        <f>IF(ISBLANK(AQ331),"",VLOOKUP(AQ331,Key!$G$3:$H$6,2,FALSE))</f>
        <v/>
      </c>
      <c r="CO331" s="87" t="str">
        <f>IF(ISBLANK(AS331),"",VLOOKUP(AS331,Key!$G$3:$H$6,2,FALSE))</f>
        <v/>
      </c>
      <c r="CP331" s="87" t="str">
        <f>IF(ISBLANK(AU331),"",VLOOKUP(AU331,Key!$G$3:$H$6,2,FALSE))</f>
        <v/>
      </c>
      <c r="CQ331" s="87" t="str">
        <f>IF(ISBLANK(AW331),"",VLOOKUP(AW331,Key!$G$3:$H$6,2,FALSE))</f>
        <v/>
      </c>
      <c r="CR331" s="87" t="str">
        <f>IF(ISBLANK(AY331),"",VLOOKUP(AY331,Key!$G$3:$H$6,2,FALSE))</f>
        <v/>
      </c>
      <c r="CS331" s="87" t="str">
        <f>IF(ISBLANK(BA331),"",VLOOKUP(BA331,Key!$G$3:$H$6,2,FALSE))</f>
        <v/>
      </c>
      <c r="CT331" s="87" t="str">
        <f>IF(ISBLANK(BC331),"",VLOOKUP(BC331,Key!$G$3:$H$6,2,FALSE))</f>
        <v/>
      </c>
      <c r="CU331" s="87" t="str">
        <f>IF(ISBLANK(BE331),"",VLOOKUP(BE331,Key!$G$3:$H$6,2,FALSE))</f>
        <v/>
      </c>
      <c r="CV331" s="87" t="str">
        <f>IF(ISBLANK(BG331),"",VLOOKUP(BG331,Key!$G$3:$H$6,2,FALSE))</f>
        <v/>
      </c>
      <c r="CW331" s="87" t="str">
        <f>IF(ISBLANK(BI331),"",VLOOKUP(BI331,Key!$G$3:$H$6,2,FALSE))</f>
        <v/>
      </c>
      <c r="CX331" s="87" t="str">
        <f>IF(ISBLANK(BK331),"",VLOOKUP(BK331,Key!$G$3:$H$6,2,FALSE))</f>
        <v/>
      </c>
      <c r="CY331" s="87" t="str">
        <f>IF(ISBLANK(BM331),"",VLOOKUP(BM331,Key!$G$3:$H$6,2,FALSE))</f>
        <v/>
      </c>
      <c r="CZ331" s="87" t="str">
        <f>IF(ISBLANK(BO331),"",VLOOKUP(BO331,Key!$G$3:$H$6,2,FALSE))</f>
        <v/>
      </c>
    </row>
    <row r="332" spans="1:104" ht="15" customHeight="1" x14ac:dyDescent="0.35">
      <c r="A332" s="134"/>
      <c r="B332" s="140"/>
      <c r="C332" s="29" t="s">
        <v>451</v>
      </c>
      <c r="D332" s="45"/>
      <c r="E332" s="46"/>
      <c r="F332" s="46"/>
      <c r="G332" s="48"/>
      <c r="H332" s="45"/>
      <c r="I332" s="47"/>
      <c r="J332" s="46"/>
      <c r="K332" s="47"/>
      <c r="L332" s="46"/>
      <c r="M332" s="48"/>
      <c r="N332" s="45"/>
      <c r="O332" s="47"/>
      <c r="P332" s="46"/>
      <c r="Q332" s="47"/>
      <c r="R332" s="46"/>
      <c r="S332" s="48"/>
      <c r="T332" s="45"/>
      <c r="U332" s="47"/>
      <c r="V332" s="46"/>
      <c r="W332" s="47"/>
      <c r="X332" s="46"/>
      <c r="Y332" s="48"/>
      <c r="Z332" s="45"/>
      <c r="AA332" s="47"/>
      <c r="AB332" s="46"/>
      <c r="AC332" s="47"/>
      <c r="AD332" s="46"/>
      <c r="AE332" s="48"/>
      <c r="AF332" s="45"/>
      <c r="AG332" s="47"/>
      <c r="AH332" s="46"/>
      <c r="AI332" s="47"/>
      <c r="AJ332" s="46"/>
      <c r="AK332" s="48"/>
      <c r="AL332" s="45"/>
      <c r="AM332" s="47"/>
      <c r="AN332" s="46"/>
      <c r="AO332" s="47"/>
      <c r="AP332" s="46"/>
      <c r="AQ332" s="48"/>
      <c r="AR332" s="45"/>
      <c r="AS332" s="47"/>
      <c r="AT332" s="46"/>
      <c r="AU332" s="47"/>
      <c r="AV332" s="46"/>
      <c r="AW332" s="48"/>
      <c r="AX332" s="45"/>
      <c r="AY332" s="47"/>
      <c r="AZ332" s="46"/>
      <c r="BA332" s="47"/>
      <c r="BB332" s="46"/>
      <c r="BC332" s="48"/>
      <c r="BD332" s="45"/>
      <c r="BE332" s="47"/>
      <c r="BF332" s="46"/>
      <c r="BG332" s="47"/>
      <c r="BH332" s="46"/>
      <c r="BI332" s="48"/>
      <c r="BJ332" s="45"/>
      <c r="BK332" s="47"/>
      <c r="BL332" s="46"/>
      <c r="BM332" s="47"/>
      <c r="BN332" s="46"/>
      <c r="BO332" s="48"/>
      <c r="BP332" s="79">
        <f>Properties!$C$5</f>
        <v>0</v>
      </c>
      <c r="BQ332" s="84" t="s">
        <v>402</v>
      </c>
      <c r="BR332" s="80" t="s">
        <v>426</v>
      </c>
      <c r="BS332" s="80">
        <f t="shared" si="18"/>
        <v>0</v>
      </c>
      <c r="BT332" s="80">
        <f t="shared" si="19"/>
        <v>0</v>
      </c>
      <c r="BU332" s="80">
        <f t="shared" si="20"/>
        <v>0</v>
      </c>
      <c r="BV332" s="87" t="str">
        <f>IF(ISBLANK(G332),"",VLOOKUP(G332,Key!$G$3:$H$6,2,FALSE))</f>
        <v/>
      </c>
      <c r="BW332" s="87" t="str">
        <f>IF(ISBLANK(I332),"",VLOOKUP(I332,Key!$G$3:$H$6,2,FALSE))</f>
        <v/>
      </c>
      <c r="BX332" s="87" t="str">
        <f>IF(ISBLANK(K332),"",VLOOKUP(K332,Key!$G$3:$H$6,2,FALSE))</f>
        <v/>
      </c>
      <c r="BY332" s="87" t="str">
        <f>IF(ISBLANK(M332),"",VLOOKUP(M332,Key!$G$3:$H$6,2,FALSE))</f>
        <v/>
      </c>
      <c r="BZ332" s="87" t="str">
        <f>IF(ISBLANK(O332),"",VLOOKUP(O332,Key!$G$3:$H$6,2,FALSE))</f>
        <v/>
      </c>
      <c r="CA332" s="87" t="str">
        <f>IF(ISBLANK(Q332),"",VLOOKUP(Q332,Key!$G$3:$H$6,2,FALSE))</f>
        <v/>
      </c>
      <c r="CB332" s="87" t="str">
        <f>IF(ISBLANK(S332),"",VLOOKUP(S332,Key!$G$3:$H$6,2,FALSE))</f>
        <v/>
      </c>
      <c r="CC332" s="87" t="str">
        <f>IF(ISBLANK(U332),"",VLOOKUP(U332,Key!$G$3:$H$6,2,FALSE))</f>
        <v/>
      </c>
      <c r="CD332" s="87" t="str">
        <f>IF(ISBLANK(W332),"",VLOOKUP(W332,Key!$G$3:$H$6,2,FALSE))</f>
        <v/>
      </c>
      <c r="CE332" s="87" t="str">
        <f>IF(ISBLANK(Y332),"",VLOOKUP(Y332,Key!$G$3:$H$6,2,FALSE))</f>
        <v/>
      </c>
      <c r="CF332" s="87" t="str">
        <f>IF(ISBLANK(AA332),"",VLOOKUP(AA332,Key!$G$3:$H$6,2,FALSE))</f>
        <v/>
      </c>
      <c r="CG332" s="87" t="str">
        <f>IF(ISBLANK(AC332),"",VLOOKUP(AC332,Key!$G$3:$H$6,2,FALSE))</f>
        <v/>
      </c>
      <c r="CH332" s="87" t="str">
        <f>IF(ISBLANK(AE332),"",VLOOKUP(AE332,Key!$G$3:$H$6,2,FALSE))</f>
        <v/>
      </c>
      <c r="CI332" s="87" t="str">
        <f>IF(ISBLANK(AG332),"",VLOOKUP(AG332,Key!$G$3:$H$6,2,FALSE))</f>
        <v/>
      </c>
      <c r="CJ332" s="87" t="str">
        <f>IF(ISBLANK(AI332),"",VLOOKUP(AI332,Key!$G$3:$H$6,2,FALSE))</f>
        <v/>
      </c>
      <c r="CK332" s="87" t="str">
        <f>IF(ISBLANK(AK332),"",VLOOKUP(AK332,Key!$G$3:$H$6,2,FALSE))</f>
        <v/>
      </c>
      <c r="CL332" s="87" t="str">
        <f>IF(ISBLANK(AM332),"",VLOOKUP(AM332,Key!$G$3:$H$6,2,FALSE))</f>
        <v/>
      </c>
      <c r="CM332" s="87" t="str">
        <f>IF(ISBLANK(AO332),"",VLOOKUP(AO332,Key!$G$3:$H$6,2,FALSE))</f>
        <v/>
      </c>
      <c r="CN332" s="87" t="str">
        <f>IF(ISBLANK(AQ332),"",VLOOKUP(AQ332,Key!$G$3:$H$6,2,FALSE))</f>
        <v/>
      </c>
      <c r="CO332" s="87" t="str">
        <f>IF(ISBLANK(AS332),"",VLOOKUP(AS332,Key!$G$3:$H$6,2,FALSE))</f>
        <v/>
      </c>
      <c r="CP332" s="87" t="str">
        <f>IF(ISBLANK(AU332),"",VLOOKUP(AU332,Key!$G$3:$H$6,2,FALSE))</f>
        <v/>
      </c>
      <c r="CQ332" s="87" t="str">
        <f>IF(ISBLANK(AW332),"",VLOOKUP(AW332,Key!$G$3:$H$6,2,FALSE))</f>
        <v/>
      </c>
      <c r="CR332" s="87" t="str">
        <f>IF(ISBLANK(AY332),"",VLOOKUP(AY332,Key!$G$3:$H$6,2,FALSE))</f>
        <v/>
      </c>
      <c r="CS332" s="87" t="str">
        <f>IF(ISBLANK(BA332),"",VLOOKUP(BA332,Key!$G$3:$H$6,2,FALSE))</f>
        <v/>
      </c>
      <c r="CT332" s="87" t="str">
        <f>IF(ISBLANK(BC332),"",VLOOKUP(BC332,Key!$G$3:$H$6,2,FALSE))</f>
        <v/>
      </c>
      <c r="CU332" s="87" t="str">
        <f>IF(ISBLANK(BE332),"",VLOOKUP(BE332,Key!$G$3:$H$6,2,FALSE))</f>
        <v/>
      </c>
      <c r="CV332" s="87" t="str">
        <f>IF(ISBLANK(BG332),"",VLOOKUP(BG332,Key!$G$3:$H$6,2,FALSE))</f>
        <v/>
      </c>
      <c r="CW332" s="87" t="str">
        <f>IF(ISBLANK(BI332),"",VLOOKUP(BI332,Key!$G$3:$H$6,2,FALSE))</f>
        <v/>
      </c>
      <c r="CX332" s="87" t="str">
        <f>IF(ISBLANK(BK332),"",VLOOKUP(BK332,Key!$G$3:$H$6,2,FALSE))</f>
        <v/>
      </c>
      <c r="CY332" s="87" t="str">
        <f>IF(ISBLANK(BM332),"",VLOOKUP(BM332,Key!$G$3:$H$6,2,FALSE))</f>
        <v/>
      </c>
      <c r="CZ332" s="87" t="str">
        <f>IF(ISBLANK(BO332),"",VLOOKUP(BO332,Key!$G$3:$H$6,2,FALSE))</f>
        <v/>
      </c>
    </row>
    <row r="333" spans="1:104" ht="15" customHeight="1" x14ac:dyDescent="0.35">
      <c r="A333" s="134"/>
      <c r="B333" s="140"/>
      <c r="C333" s="29" t="s">
        <v>452</v>
      </c>
      <c r="D333" s="45"/>
      <c r="E333" s="46"/>
      <c r="F333" s="46"/>
      <c r="G333" s="48"/>
      <c r="H333" s="45"/>
      <c r="I333" s="47"/>
      <c r="J333" s="46"/>
      <c r="K333" s="47"/>
      <c r="L333" s="46"/>
      <c r="M333" s="48"/>
      <c r="N333" s="45"/>
      <c r="O333" s="47"/>
      <c r="P333" s="46"/>
      <c r="Q333" s="47"/>
      <c r="R333" s="46"/>
      <c r="S333" s="48"/>
      <c r="T333" s="45"/>
      <c r="U333" s="47"/>
      <c r="V333" s="46"/>
      <c r="W333" s="47"/>
      <c r="X333" s="46"/>
      <c r="Y333" s="48"/>
      <c r="Z333" s="45"/>
      <c r="AA333" s="47"/>
      <c r="AB333" s="46"/>
      <c r="AC333" s="47"/>
      <c r="AD333" s="46"/>
      <c r="AE333" s="48"/>
      <c r="AF333" s="45"/>
      <c r="AG333" s="47"/>
      <c r="AH333" s="46"/>
      <c r="AI333" s="47"/>
      <c r="AJ333" s="46"/>
      <c r="AK333" s="48"/>
      <c r="AL333" s="45"/>
      <c r="AM333" s="47"/>
      <c r="AN333" s="46"/>
      <c r="AO333" s="47"/>
      <c r="AP333" s="46"/>
      <c r="AQ333" s="48"/>
      <c r="AR333" s="45"/>
      <c r="AS333" s="47"/>
      <c r="AT333" s="46"/>
      <c r="AU333" s="47"/>
      <c r="AV333" s="46"/>
      <c r="AW333" s="48"/>
      <c r="AX333" s="45"/>
      <c r="AY333" s="47"/>
      <c r="AZ333" s="46"/>
      <c r="BA333" s="47"/>
      <c r="BB333" s="46"/>
      <c r="BC333" s="48"/>
      <c r="BD333" s="45"/>
      <c r="BE333" s="47"/>
      <c r="BF333" s="46"/>
      <c r="BG333" s="47"/>
      <c r="BH333" s="46"/>
      <c r="BI333" s="48"/>
      <c r="BJ333" s="45"/>
      <c r="BK333" s="47"/>
      <c r="BL333" s="46"/>
      <c r="BM333" s="47"/>
      <c r="BN333" s="46"/>
      <c r="BO333" s="48"/>
      <c r="BP333" s="79">
        <f>Properties!$C$5</f>
        <v>0</v>
      </c>
      <c r="BQ333" s="84" t="s">
        <v>402</v>
      </c>
      <c r="BR333" s="80" t="s">
        <v>426</v>
      </c>
      <c r="BS333" s="80">
        <f t="shared" si="18"/>
        <v>0</v>
      </c>
      <c r="BT333" s="80">
        <f t="shared" si="19"/>
        <v>0</v>
      </c>
      <c r="BU333" s="80">
        <f t="shared" si="20"/>
        <v>0</v>
      </c>
      <c r="BV333" s="87" t="str">
        <f>IF(ISBLANK(G333),"",VLOOKUP(G333,Key!$G$3:$H$6,2,FALSE))</f>
        <v/>
      </c>
      <c r="BW333" s="87" t="str">
        <f>IF(ISBLANK(I333),"",VLOOKUP(I333,Key!$G$3:$H$6,2,FALSE))</f>
        <v/>
      </c>
      <c r="BX333" s="87" t="str">
        <f>IF(ISBLANK(K333),"",VLOOKUP(K333,Key!$G$3:$H$6,2,FALSE))</f>
        <v/>
      </c>
      <c r="BY333" s="87" t="str">
        <f>IF(ISBLANK(M333),"",VLOOKUP(M333,Key!$G$3:$H$6,2,FALSE))</f>
        <v/>
      </c>
      <c r="BZ333" s="87" t="str">
        <f>IF(ISBLANK(O333),"",VLOOKUP(O333,Key!$G$3:$H$6,2,FALSE))</f>
        <v/>
      </c>
      <c r="CA333" s="87" t="str">
        <f>IF(ISBLANK(Q333),"",VLOOKUP(Q333,Key!$G$3:$H$6,2,FALSE))</f>
        <v/>
      </c>
      <c r="CB333" s="87" t="str">
        <f>IF(ISBLANK(S333),"",VLOOKUP(S333,Key!$G$3:$H$6,2,FALSE))</f>
        <v/>
      </c>
      <c r="CC333" s="87" t="str">
        <f>IF(ISBLANK(U333),"",VLOOKUP(U333,Key!$G$3:$H$6,2,FALSE))</f>
        <v/>
      </c>
      <c r="CD333" s="87" t="str">
        <f>IF(ISBLANK(W333),"",VLOOKUP(W333,Key!$G$3:$H$6,2,FALSE))</f>
        <v/>
      </c>
      <c r="CE333" s="87" t="str">
        <f>IF(ISBLANK(Y333),"",VLOOKUP(Y333,Key!$G$3:$H$6,2,FALSE))</f>
        <v/>
      </c>
      <c r="CF333" s="87" t="str">
        <f>IF(ISBLANK(AA333),"",VLOOKUP(AA333,Key!$G$3:$H$6,2,FALSE))</f>
        <v/>
      </c>
      <c r="CG333" s="87" t="str">
        <f>IF(ISBLANK(AC333),"",VLOOKUP(AC333,Key!$G$3:$H$6,2,FALSE))</f>
        <v/>
      </c>
      <c r="CH333" s="87" t="str">
        <f>IF(ISBLANK(AE333),"",VLOOKUP(AE333,Key!$G$3:$H$6,2,FALSE))</f>
        <v/>
      </c>
      <c r="CI333" s="87" t="str">
        <f>IF(ISBLANK(AG333),"",VLOOKUP(AG333,Key!$G$3:$H$6,2,FALSE))</f>
        <v/>
      </c>
      <c r="CJ333" s="87" t="str">
        <f>IF(ISBLANK(AI333),"",VLOOKUP(AI333,Key!$G$3:$H$6,2,FALSE))</f>
        <v/>
      </c>
      <c r="CK333" s="87" t="str">
        <f>IF(ISBLANK(AK333),"",VLOOKUP(AK333,Key!$G$3:$H$6,2,FALSE))</f>
        <v/>
      </c>
      <c r="CL333" s="87" t="str">
        <f>IF(ISBLANK(AM333),"",VLOOKUP(AM333,Key!$G$3:$H$6,2,FALSE))</f>
        <v/>
      </c>
      <c r="CM333" s="87" t="str">
        <f>IF(ISBLANK(AO333),"",VLOOKUP(AO333,Key!$G$3:$H$6,2,FALSE))</f>
        <v/>
      </c>
      <c r="CN333" s="87" t="str">
        <f>IF(ISBLANK(AQ333),"",VLOOKUP(AQ333,Key!$G$3:$H$6,2,FALSE))</f>
        <v/>
      </c>
      <c r="CO333" s="87" t="str">
        <f>IF(ISBLANK(AS333),"",VLOOKUP(AS333,Key!$G$3:$H$6,2,FALSE))</f>
        <v/>
      </c>
      <c r="CP333" s="87" t="str">
        <f>IF(ISBLANK(AU333),"",VLOOKUP(AU333,Key!$G$3:$H$6,2,FALSE))</f>
        <v/>
      </c>
      <c r="CQ333" s="87" t="str">
        <f>IF(ISBLANK(AW333),"",VLOOKUP(AW333,Key!$G$3:$H$6,2,FALSE))</f>
        <v/>
      </c>
      <c r="CR333" s="87" t="str">
        <f>IF(ISBLANK(AY333),"",VLOOKUP(AY333,Key!$G$3:$H$6,2,FALSE))</f>
        <v/>
      </c>
      <c r="CS333" s="87" t="str">
        <f>IF(ISBLANK(BA333),"",VLOOKUP(BA333,Key!$G$3:$H$6,2,FALSE))</f>
        <v/>
      </c>
      <c r="CT333" s="87" t="str">
        <f>IF(ISBLANK(BC333),"",VLOOKUP(BC333,Key!$G$3:$H$6,2,FALSE))</f>
        <v/>
      </c>
      <c r="CU333" s="87" t="str">
        <f>IF(ISBLANK(BE333),"",VLOOKUP(BE333,Key!$G$3:$H$6,2,FALSE))</f>
        <v/>
      </c>
      <c r="CV333" s="87" t="str">
        <f>IF(ISBLANK(BG333),"",VLOOKUP(BG333,Key!$G$3:$H$6,2,FALSE))</f>
        <v/>
      </c>
      <c r="CW333" s="87" t="str">
        <f>IF(ISBLANK(BI333),"",VLOOKUP(BI333,Key!$G$3:$H$6,2,FALSE))</f>
        <v/>
      </c>
      <c r="CX333" s="87" t="str">
        <f>IF(ISBLANK(BK333),"",VLOOKUP(BK333,Key!$G$3:$H$6,2,FALSE))</f>
        <v/>
      </c>
      <c r="CY333" s="87" t="str">
        <f>IF(ISBLANK(BM333),"",VLOOKUP(BM333,Key!$G$3:$H$6,2,FALSE))</f>
        <v/>
      </c>
      <c r="CZ333" s="87" t="str">
        <f>IF(ISBLANK(BO333),"",VLOOKUP(BO333,Key!$G$3:$H$6,2,FALSE))</f>
        <v/>
      </c>
    </row>
    <row r="334" spans="1:104" ht="15" customHeight="1" x14ac:dyDescent="0.35">
      <c r="A334" s="134"/>
      <c r="B334" s="140"/>
      <c r="C334" s="29" t="s">
        <v>453</v>
      </c>
      <c r="D334" s="45"/>
      <c r="E334" s="46"/>
      <c r="F334" s="46"/>
      <c r="G334" s="48"/>
      <c r="H334" s="45"/>
      <c r="I334" s="47"/>
      <c r="J334" s="46"/>
      <c r="K334" s="47"/>
      <c r="L334" s="46"/>
      <c r="M334" s="48"/>
      <c r="N334" s="45"/>
      <c r="O334" s="47"/>
      <c r="P334" s="46"/>
      <c r="Q334" s="47"/>
      <c r="R334" s="46"/>
      <c r="S334" s="48"/>
      <c r="T334" s="45"/>
      <c r="U334" s="47"/>
      <c r="V334" s="46"/>
      <c r="W334" s="47"/>
      <c r="X334" s="46"/>
      <c r="Y334" s="48"/>
      <c r="Z334" s="45"/>
      <c r="AA334" s="47"/>
      <c r="AB334" s="46"/>
      <c r="AC334" s="47"/>
      <c r="AD334" s="46"/>
      <c r="AE334" s="48"/>
      <c r="AF334" s="45"/>
      <c r="AG334" s="47"/>
      <c r="AH334" s="46"/>
      <c r="AI334" s="47"/>
      <c r="AJ334" s="46"/>
      <c r="AK334" s="48"/>
      <c r="AL334" s="45"/>
      <c r="AM334" s="47"/>
      <c r="AN334" s="46"/>
      <c r="AO334" s="47"/>
      <c r="AP334" s="46"/>
      <c r="AQ334" s="48"/>
      <c r="AR334" s="45"/>
      <c r="AS334" s="47"/>
      <c r="AT334" s="46"/>
      <c r="AU334" s="47"/>
      <c r="AV334" s="46"/>
      <c r="AW334" s="48"/>
      <c r="AX334" s="45"/>
      <c r="AY334" s="47"/>
      <c r="AZ334" s="46"/>
      <c r="BA334" s="47"/>
      <c r="BB334" s="46"/>
      <c r="BC334" s="48"/>
      <c r="BD334" s="45"/>
      <c r="BE334" s="47"/>
      <c r="BF334" s="46"/>
      <c r="BG334" s="47"/>
      <c r="BH334" s="46"/>
      <c r="BI334" s="48"/>
      <c r="BJ334" s="45"/>
      <c r="BK334" s="47"/>
      <c r="BL334" s="46"/>
      <c r="BM334" s="47"/>
      <c r="BN334" s="46"/>
      <c r="BO334" s="48"/>
      <c r="BP334" s="79">
        <f>Properties!$C$5</f>
        <v>0</v>
      </c>
      <c r="BQ334" s="84" t="s">
        <v>402</v>
      </c>
      <c r="BR334" s="80" t="s">
        <v>426</v>
      </c>
      <c r="BS334" s="80">
        <f t="shared" si="18"/>
        <v>0</v>
      </c>
      <c r="BT334" s="80">
        <f t="shared" si="19"/>
        <v>0</v>
      </c>
      <c r="BU334" s="80">
        <f t="shared" si="20"/>
        <v>0</v>
      </c>
      <c r="BV334" s="87" t="str">
        <f>IF(ISBLANK(G334),"",VLOOKUP(G334,Key!$G$3:$H$6,2,FALSE))</f>
        <v/>
      </c>
      <c r="BW334" s="87" t="str">
        <f>IF(ISBLANK(I334),"",VLOOKUP(I334,Key!$G$3:$H$6,2,FALSE))</f>
        <v/>
      </c>
      <c r="BX334" s="87" t="str">
        <f>IF(ISBLANK(K334),"",VLOOKUP(K334,Key!$G$3:$H$6,2,FALSE))</f>
        <v/>
      </c>
      <c r="BY334" s="87" t="str">
        <f>IF(ISBLANK(M334),"",VLOOKUP(M334,Key!$G$3:$H$6,2,FALSE))</f>
        <v/>
      </c>
      <c r="BZ334" s="87" t="str">
        <f>IF(ISBLANK(O334),"",VLOOKUP(O334,Key!$G$3:$H$6,2,FALSE))</f>
        <v/>
      </c>
      <c r="CA334" s="87" t="str">
        <f>IF(ISBLANK(Q334),"",VLOOKUP(Q334,Key!$G$3:$H$6,2,FALSE))</f>
        <v/>
      </c>
      <c r="CB334" s="87" t="str">
        <f>IF(ISBLANK(S334),"",VLOOKUP(S334,Key!$G$3:$H$6,2,FALSE))</f>
        <v/>
      </c>
      <c r="CC334" s="87" t="str">
        <f>IF(ISBLANK(U334),"",VLOOKUP(U334,Key!$G$3:$H$6,2,FALSE))</f>
        <v/>
      </c>
      <c r="CD334" s="87" t="str">
        <f>IF(ISBLANK(W334),"",VLOOKUP(W334,Key!$G$3:$H$6,2,FALSE))</f>
        <v/>
      </c>
      <c r="CE334" s="87" t="str">
        <f>IF(ISBLANK(Y334),"",VLOOKUP(Y334,Key!$G$3:$H$6,2,FALSE))</f>
        <v/>
      </c>
      <c r="CF334" s="87" t="str">
        <f>IF(ISBLANK(AA334),"",VLOOKUP(AA334,Key!$G$3:$H$6,2,FALSE))</f>
        <v/>
      </c>
      <c r="CG334" s="87" t="str">
        <f>IF(ISBLANK(AC334),"",VLOOKUP(AC334,Key!$G$3:$H$6,2,FALSE))</f>
        <v/>
      </c>
      <c r="CH334" s="87" t="str">
        <f>IF(ISBLANK(AE334),"",VLOOKUP(AE334,Key!$G$3:$H$6,2,FALSE))</f>
        <v/>
      </c>
      <c r="CI334" s="87" t="str">
        <f>IF(ISBLANK(AG334),"",VLOOKUP(AG334,Key!$G$3:$H$6,2,FALSE))</f>
        <v/>
      </c>
      <c r="CJ334" s="87" t="str">
        <f>IF(ISBLANK(AI334),"",VLOOKUP(AI334,Key!$G$3:$H$6,2,FALSE))</f>
        <v/>
      </c>
      <c r="CK334" s="87" t="str">
        <f>IF(ISBLANK(AK334),"",VLOOKUP(AK334,Key!$G$3:$H$6,2,FALSE))</f>
        <v/>
      </c>
      <c r="CL334" s="87" t="str">
        <f>IF(ISBLANK(AM334),"",VLOOKUP(AM334,Key!$G$3:$H$6,2,FALSE))</f>
        <v/>
      </c>
      <c r="CM334" s="87" t="str">
        <f>IF(ISBLANK(AO334),"",VLOOKUP(AO334,Key!$G$3:$H$6,2,FALSE))</f>
        <v/>
      </c>
      <c r="CN334" s="87" t="str">
        <f>IF(ISBLANK(AQ334),"",VLOOKUP(AQ334,Key!$G$3:$H$6,2,FALSE))</f>
        <v/>
      </c>
      <c r="CO334" s="87" t="str">
        <f>IF(ISBLANK(AS334),"",VLOOKUP(AS334,Key!$G$3:$H$6,2,FALSE))</f>
        <v/>
      </c>
      <c r="CP334" s="87" t="str">
        <f>IF(ISBLANK(AU334),"",VLOOKUP(AU334,Key!$G$3:$H$6,2,FALSE))</f>
        <v/>
      </c>
      <c r="CQ334" s="87" t="str">
        <f>IF(ISBLANK(AW334),"",VLOOKUP(AW334,Key!$G$3:$H$6,2,FALSE))</f>
        <v/>
      </c>
      <c r="CR334" s="87" t="str">
        <f>IF(ISBLANK(AY334),"",VLOOKUP(AY334,Key!$G$3:$H$6,2,FALSE))</f>
        <v/>
      </c>
      <c r="CS334" s="87" t="str">
        <f>IF(ISBLANK(BA334),"",VLOOKUP(BA334,Key!$G$3:$H$6,2,FALSE))</f>
        <v/>
      </c>
      <c r="CT334" s="87" t="str">
        <f>IF(ISBLANK(BC334),"",VLOOKUP(BC334,Key!$G$3:$H$6,2,FALSE))</f>
        <v/>
      </c>
      <c r="CU334" s="87" t="str">
        <f>IF(ISBLANK(BE334),"",VLOOKUP(BE334,Key!$G$3:$H$6,2,FALSE))</f>
        <v/>
      </c>
      <c r="CV334" s="87" t="str">
        <f>IF(ISBLANK(BG334),"",VLOOKUP(BG334,Key!$G$3:$H$6,2,FALSE))</f>
        <v/>
      </c>
      <c r="CW334" s="87" t="str">
        <f>IF(ISBLANK(BI334),"",VLOOKUP(BI334,Key!$G$3:$H$6,2,FALSE))</f>
        <v/>
      </c>
      <c r="CX334" s="87" t="str">
        <f>IF(ISBLANK(BK334),"",VLOOKUP(BK334,Key!$G$3:$H$6,2,FALSE))</f>
        <v/>
      </c>
      <c r="CY334" s="87" t="str">
        <f>IF(ISBLANK(BM334),"",VLOOKUP(BM334,Key!$G$3:$H$6,2,FALSE))</f>
        <v/>
      </c>
      <c r="CZ334" s="87" t="str">
        <f>IF(ISBLANK(BO334),"",VLOOKUP(BO334,Key!$G$3:$H$6,2,FALSE))</f>
        <v/>
      </c>
    </row>
    <row r="335" spans="1:104" ht="15" customHeight="1" x14ac:dyDescent="0.35">
      <c r="A335" s="134"/>
      <c r="B335" s="140"/>
      <c r="C335" s="29" t="s">
        <v>454</v>
      </c>
      <c r="D335" s="45"/>
      <c r="E335" s="46"/>
      <c r="F335" s="46"/>
      <c r="G335" s="48"/>
      <c r="H335" s="45"/>
      <c r="I335" s="47"/>
      <c r="J335" s="46"/>
      <c r="K335" s="47"/>
      <c r="L335" s="46"/>
      <c r="M335" s="48"/>
      <c r="N335" s="45"/>
      <c r="O335" s="47"/>
      <c r="P335" s="46"/>
      <c r="Q335" s="47"/>
      <c r="R335" s="46"/>
      <c r="S335" s="48"/>
      <c r="T335" s="45"/>
      <c r="U335" s="47"/>
      <c r="V335" s="46"/>
      <c r="W335" s="47"/>
      <c r="X335" s="46"/>
      <c r="Y335" s="48"/>
      <c r="Z335" s="45"/>
      <c r="AA335" s="47"/>
      <c r="AB335" s="46"/>
      <c r="AC335" s="47"/>
      <c r="AD335" s="46"/>
      <c r="AE335" s="48"/>
      <c r="AF335" s="45"/>
      <c r="AG335" s="47"/>
      <c r="AH335" s="46"/>
      <c r="AI335" s="47"/>
      <c r="AJ335" s="46"/>
      <c r="AK335" s="48"/>
      <c r="AL335" s="45"/>
      <c r="AM335" s="47"/>
      <c r="AN335" s="46"/>
      <c r="AO335" s="47"/>
      <c r="AP335" s="46"/>
      <c r="AQ335" s="48"/>
      <c r="AR335" s="45"/>
      <c r="AS335" s="47"/>
      <c r="AT335" s="46"/>
      <c r="AU335" s="47"/>
      <c r="AV335" s="46"/>
      <c r="AW335" s="48"/>
      <c r="AX335" s="45"/>
      <c r="AY335" s="47"/>
      <c r="AZ335" s="46"/>
      <c r="BA335" s="47"/>
      <c r="BB335" s="46"/>
      <c r="BC335" s="48"/>
      <c r="BD335" s="45"/>
      <c r="BE335" s="47"/>
      <c r="BF335" s="46"/>
      <c r="BG335" s="47"/>
      <c r="BH335" s="46"/>
      <c r="BI335" s="48"/>
      <c r="BJ335" s="45"/>
      <c r="BK335" s="47"/>
      <c r="BL335" s="46"/>
      <c r="BM335" s="47"/>
      <c r="BN335" s="46"/>
      <c r="BO335" s="48"/>
      <c r="BP335" s="79">
        <f>Properties!$C$5</f>
        <v>0</v>
      </c>
      <c r="BQ335" s="84" t="s">
        <v>402</v>
      </c>
      <c r="BR335" s="80" t="s">
        <v>426</v>
      </c>
      <c r="BS335" s="80">
        <f t="shared" si="18"/>
        <v>0</v>
      </c>
      <c r="BT335" s="80">
        <f t="shared" si="19"/>
        <v>0</v>
      </c>
      <c r="BU335" s="80">
        <f t="shared" si="20"/>
        <v>0</v>
      </c>
      <c r="BV335" s="87" t="str">
        <f>IF(ISBLANK(G335),"",VLOOKUP(G335,Key!$G$3:$H$6,2,FALSE))</f>
        <v/>
      </c>
      <c r="BW335" s="87" t="str">
        <f>IF(ISBLANK(I335),"",VLOOKUP(I335,Key!$G$3:$H$6,2,FALSE))</f>
        <v/>
      </c>
      <c r="BX335" s="87" t="str">
        <f>IF(ISBLANK(K335),"",VLOOKUP(K335,Key!$G$3:$H$6,2,FALSE))</f>
        <v/>
      </c>
      <c r="BY335" s="87" t="str">
        <f>IF(ISBLANK(M335),"",VLOOKUP(M335,Key!$G$3:$H$6,2,FALSE))</f>
        <v/>
      </c>
      <c r="BZ335" s="87" t="str">
        <f>IF(ISBLANK(O335),"",VLOOKUP(O335,Key!$G$3:$H$6,2,FALSE))</f>
        <v/>
      </c>
      <c r="CA335" s="87" t="str">
        <f>IF(ISBLANK(Q335),"",VLOOKUP(Q335,Key!$G$3:$H$6,2,FALSE))</f>
        <v/>
      </c>
      <c r="CB335" s="87" t="str">
        <f>IF(ISBLANK(S335),"",VLOOKUP(S335,Key!$G$3:$H$6,2,FALSE))</f>
        <v/>
      </c>
      <c r="CC335" s="87" t="str">
        <f>IF(ISBLANK(U335),"",VLOOKUP(U335,Key!$G$3:$H$6,2,FALSE))</f>
        <v/>
      </c>
      <c r="CD335" s="87" t="str">
        <f>IF(ISBLANK(W335),"",VLOOKUP(W335,Key!$G$3:$H$6,2,FALSE))</f>
        <v/>
      </c>
      <c r="CE335" s="87" t="str">
        <f>IF(ISBLANK(Y335),"",VLOOKUP(Y335,Key!$G$3:$H$6,2,FALSE))</f>
        <v/>
      </c>
      <c r="CF335" s="87" t="str">
        <f>IF(ISBLANK(AA335),"",VLOOKUP(AA335,Key!$G$3:$H$6,2,FALSE))</f>
        <v/>
      </c>
      <c r="CG335" s="87" t="str">
        <f>IF(ISBLANK(AC335),"",VLOOKUP(AC335,Key!$G$3:$H$6,2,FALSE))</f>
        <v/>
      </c>
      <c r="CH335" s="87" t="str">
        <f>IF(ISBLANK(AE335),"",VLOOKUP(AE335,Key!$G$3:$H$6,2,FALSE))</f>
        <v/>
      </c>
      <c r="CI335" s="87" t="str">
        <f>IF(ISBLANK(AG335),"",VLOOKUP(AG335,Key!$G$3:$H$6,2,FALSE))</f>
        <v/>
      </c>
      <c r="CJ335" s="87" t="str">
        <f>IF(ISBLANK(AI335),"",VLOOKUP(AI335,Key!$G$3:$H$6,2,FALSE))</f>
        <v/>
      </c>
      <c r="CK335" s="87" t="str">
        <f>IF(ISBLANK(AK335),"",VLOOKUP(AK335,Key!$G$3:$H$6,2,FALSE))</f>
        <v/>
      </c>
      <c r="CL335" s="87" t="str">
        <f>IF(ISBLANK(AM335),"",VLOOKUP(AM335,Key!$G$3:$H$6,2,FALSE))</f>
        <v/>
      </c>
      <c r="CM335" s="87" t="str">
        <f>IF(ISBLANK(AO335),"",VLOOKUP(AO335,Key!$G$3:$H$6,2,FALSE))</f>
        <v/>
      </c>
      <c r="CN335" s="87" t="str">
        <f>IF(ISBLANK(AQ335),"",VLOOKUP(AQ335,Key!$G$3:$H$6,2,FALSE))</f>
        <v/>
      </c>
      <c r="CO335" s="87" t="str">
        <f>IF(ISBLANK(AS335),"",VLOOKUP(AS335,Key!$G$3:$H$6,2,FALSE))</f>
        <v/>
      </c>
      <c r="CP335" s="87" t="str">
        <f>IF(ISBLANK(AU335),"",VLOOKUP(AU335,Key!$G$3:$H$6,2,FALSE))</f>
        <v/>
      </c>
      <c r="CQ335" s="87" t="str">
        <f>IF(ISBLANK(AW335),"",VLOOKUP(AW335,Key!$G$3:$H$6,2,FALSE))</f>
        <v/>
      </c>
      <c r="CR335" s="87" t="str">
        <f>IF(ISBLANK(AY335),"",VLOOKUP(AY335,Key!$G$3:$H$6,2,FALSE))</f>
        <v/>
      </c>
      <c r="CS335" s="87" t="str">
        <f>IF(ISBLANK(BA335),"",VLOOKUP(BA335,Key!$G$3:$H$6,2,FALSE))</f>
        <v/>
      </c>
      <c r="CT335" s="87" t="str">
        <f>IF(ISBLANK(BC335),"",VLOOKUP(BC335,Key!$G$3:$H$6,2,FALSE))</f>
        <v/>
      </c>
      <c r="CU335" s="87" t="str">
        <f>IF(ISBLANK(BE335),"",VLOOKUP(BE335,Key!$G$3:$H$6,2,FALSE))</f>
        <v/>
      </c>
      <c r="CV335" s="87" t="str">
        <f>IF(ISBLANK(BG335),"",VLOOKUP(BG335,Key!$G$3:$H$6,2,FALSE))</f>
        <v/>
      </c>
      <c r="CW335" s="87" t="str">
        <f>IF(ISBLANK(BI335),"",VLOOKUP(BI335,Key!$G$3:$H$6,2,FALSE))</f>
        <v/>
      </c>
      <c r="CX335" s="87" t="str">
        <f>IF(ISBLANK(BK335),"",VLOOKUP(BK335,Key!$G$3:$H$6,2,FALSE))</f>
        <v/>
      </c>
      <c r="CY335" s="87" t="str">
        <f>IF(ISBLANK(BM335),"",VLOOKUP(BM335,Key!$G$3:$H$6,2,FALSE))</f>
        <v/>
      </c>
      <c r="CZ335" s="87" t="str">
        <f>IF(ISBLANK(BO335),"",VLOOKUP(BO335,Key!$G$3:$H$6,2,FALSE))</f>
        <v/>
      </c>
    </row>
    <row r="336" spans="1:104" ht="15" customHeight="1" x14ac:dyDescent="0.35">
      <c r="A336" s="134"/>
      <c r="B336" s="140"/>
      <c r="C336" s="29" t="s">
        <v>455</v>
      </c>
      <c r="D336" s="45"/>
      <c r="E336" s="46"/>
      <c r="F336" s="46"/>
      <c r="G336" s="48"/>
      <c r="H336" s="45"/>
      <c r="I336" s="47"/>
      <c r="J336" s="46"/>
      <c r="K336" s="47"/>
      <c r="L336" s="46"/>
      <c r="M336" s="48"/>
      <c r="N336" s="45"/>
      <c r="O336" s="47"/>
      <c r="P336" s="46"/>
      <c r="Q336" s="47"/>
      <c r="R336" s="46"/>
      <c r="S336" s="48"/>
      <c r="T336" s="45"/>
      <c r="U336" s="47"/>
      <c r="V336" s="46"/>
      <c r="W336" s="47"/>
      <c r="X336" s="46"/>
      <c r="Y336" s="48"/>
      <c r="Z336" s="45"/>
      <c r="AA336" s="47"/>
      <c r="AB336" s="46"/>
      <c r="AC336" s="47"/>
      <c r="AD336" s="46"/>
      <c r="AE336" s="48"/>
      <c r="AF336" s="45"/>
      <c r="AG336" s="47"/>
      <c r="AH336" s="46"/>
      <c r="AI336" s="47"/>
      <c r="AJ336" s="46"/>
      <c r="AK336" s="48"/>
      <c r="AL336" s="45"/>
      <c r="AM336" s="47"/>
      <c r="AN336" s="46"/>
      <c r="AO336" s="47"/>
      <c r="AP336" s="46"/>
      <c r="AQ336" s="48"/>
      <c r="AR336" s="45"/>
      <c r="AS336" s="47"/>
      <c r="AT336" s="46"/>
      <c r="AU336" s="47"/>
      <c r="AV336" s="46"/>
      <c r="AW336" s="48"/>
      <c r="AX336" s="45"/>
      <c r="AY336" s="47"/>
      <c r="AZ336" s="46"/>
      <c r="BA336" s="47"/>
      <c r="BB336" s="46"/>
      <c r="BC336" s="48"/>
      <c r="BD336" s="45"/>
      <c r="BE336" s="47"/>
      <c r="BF336" s="46"/>
      <c r="BG336" s="47"/>
      <c r="BH336" s="46"/>
      <c r="BI336" s="48"/>
      <c r="BJ336" s="45"/>
      <c r="BK336" s="47"/>
      <c r="BL336" s="46"/>
      <c r="BM336" s="47"/>
      <c r="BN336" s="46"/>
      <c r="BO336" s="48"/>
      <c r="BP336" s="79">
        <f>Properties!$C$5</f>
        <v>0</v>
      </c>
      <c r="BQ336" s="84" t="s">
        <v>402</v>
      </c>
      <c r="BR336" s="80" t="s">
        <v>426</v>
      </c>
      <c r="BS336" s="80">
        <f t="shared" si="18"/>
        <v>0</v>
      </c>
      <c r="BT336" s="80">
        <f t="shared" si="19"/>
        <v>0</v>
      </c>
      <c r="BU336" s="80">
        <f t="shared" si="20"/>
        <v>0</v>
      </c>
      <c r="BV336" s="87" t="str">
        <f>IF(ISBLANK(G336),"",VLOOKUP(G336,Key!$G$3:$H$6,2,FALSE))</f>
        <v/>
      </c>
      <c r="BW336" s="87" t="str">
        <f>IF(ISBLANK(I336),"",VLOOKUP(I336,Key!$G$3:$H$6,2,FALSE))</f>
        <v/>
      </c>
      <c r="BX336" s="87" t="str">
        <f>IF(ISBLANK(K336),"",VLOOKUP(K336,Key!$G$3:$H$6,2,FALSE))</f>
        <v/>
      </c>
      <c r="BY336" s="87" t="str">
        <f>IF(ISBLANK(M336),"",VLOOKUP(M336,Key!$G$3:$H$6,2,FALSE))</f>
        <v/>
      </c>
      <c r="BZ336" s="87" t="str">
        <f>IF(ISBLANK(O336),"",VLOOKUP(O336,Key!$G$3:$H$6,2,FALSE))</f>
        <v/>
      </c>
      <c r="CA336" s="87" t="str">
        <f>IF(ISBLANK(Q336),"",VLOOKUP(Q336,Key!$G$3:$H$6,2,FALSE))</f>
        <v/>
      </c>
      <c r="CB336" s="87" t="str">
        <f>IF(ISBLANK(S336),"",VLOOKUP(S336,Key!$G$3:$H$6,2,FALSE))</f>
        <v/>
      </c>
      <c r="CC336" s="87" t="str">
        <f>IF(ISBLANK(U336),"",VLOOKUP(U336,Key!$G$3:$H$6,2,FALSE))</f>
        <v/>
      </c>
      <c r="CD336" s="87" t="str">
        <f>IF(ISBLANK(W336),"",VLOOKUP(W336,Key!$G$3:$H$6,2,FALSE))</f>
        <v/>
      </c>
      <c r="CE336" s="87" t="str">
        <f>IF(ISBLANK(Y336),"",VLOOKUP(Y336,Key!$G$3:$H$6,2,FALSE))</f>
        <v/>
      </c>
      <c r="CF336" s="87" t="str">
        <f>IF(ISBLANK(AA336),"",VLOOKUP(AA336,Key!$G$3:$H$6,2,FALSE))</f>
        <v/>
      </c>
      <c r="CG336" s="87" t="str">
        <f>IF(ISBLANK(AC336),"",VLOOKUP(AC336,Key!$G$3:$H$6,2,FALSE))</f>
        <v/>
      </c>
      <c r="CH336" s="87" t="str">
        <f>IF(ISBLANK(AE336),"",VLOOKUP(AE336,Key!$G$3:$H$6,2,FALSE))</f>
        <v/>
      </c>
      <c r="CI336" s="87" t="str">
        <f>IF(ISBLANK(AG336),"",VLOOKUP(AG336,Key!$G$3:$H$6,2,FALSE))</f>
        <v/>
      </c>
      <c r="CJ336" s="87" t="str">
        <f>IF(ISBLANK(AI336),"",VLOOKUP(AI336,Key!$G$3:$H$6,2,FALSE))</f>
        <v/>
      </c>
      <c r="CK336" s="87" t="str">
        <f>IF(ISBLANK(AK336),"",VLOOKUP(AK336,Key!$G$3:$H$6,2,FALSE))</f>
        <v/>
      </c>
      <c r="CL336" s="87" t="str">
        <f>IF(ISBLANK(AM336),"",VLOOKUP(AM336,Key!$G$3:$H$6,2,FALSE))</f>
        <v/>
      </c>
      <c r="CM336" s="87" t="str">
        <f>IF(ISBLANK(AO336),"",VLOOKUP(AO336,Key!$G$3:$H$6,2,FALSE))</f>
        <v/>
      </c>
      <c r="CN336" s="87" t="str">
        <f>IF(ISBLANK(AQ336),"",VLOOKUP(AQ336,Key!$G$3:$H$6,2,FALSE))</f>
        <v/>
      </c>
      <c r="CO336" s="87" t="str">
        <f>IF(ISBLANK(AS336),"",VLOOKUP(AS336,Key!$G$3:$H$6,2,FALSE))</f>
        <v/>
      </c>
      <c r="CP336" s="87" t="str">
        <f>IF(ISBLANK(AU336),"",VLOOKUP(AU336,Key!$G$3:$H$6,2,FALSE))</f>
        <v/>
      </c>
      <c r="CQ336" s="87" t="str">
        <f>IF(ISBLANK(AW336),"",VLOOKUP(AW336,Key!$G$3:$H$6,2,FALSE))</f>
        <v/>
      </c>
      <c r="CR336" s="87" t="str">
        <f>IF(ISBLANK(AY336),"",VLOOKUP(AY336,Key!$G$3:$H$6,2,FALSE))</f>
        <v/>
      </c>
      <c r="CS336" s="87" t="str">
        <f>IF(ISBLANK(BA336),"",VLOOKUP(BA336,Key!$G$3:$H$6,2,FALSE))</f>
        <v/>
      </c>
      <c r="CT336" s="87" t="str">
        <f>IF(ISBLANK(BC336),"",VLOOKUP(BC336,Key!$G$3:$H$6,2,FALSE))</f>
        <v/>
      </c>
      <c r="CU336" s="87" t="str">
        <f>IF(ISBLANK(BE336),"",VLOOKUP(BE336,Key!$G$3:$H$6,2,FALSE))</f>
        <v/>
      </c>
      <c r="CV336" s="87" t="str">
        <f>IF(ISBLANK(BG336),"",VLOOKUP(BG336,Key!$G$3:$H$6,2,FALSE))</f>
        <v/>
      </c>
      <c r="CW336" s="87" t="str">
        <f>IF(ISBLANK(BI336),"",VLOOKUP(BI336,Key!$G$3:$H$6,2,FALSE))</f>
        <v/>
      </c>
      <c r="CX336" s="87" t="str">
        <f>IF(ISBLANK(BK336),"",VLOOKUP(BK336,Key!$G$3:$H$6,2,FALSE))</f>
        <v/>
      </c>
      <c r="CY336" s="87" t="str">
        <f>IF(ISBLANK(BM336),"",VLOOKUP(BM336,Key!$G$3:$H$6,2,FALSE))</f>
        <v/>
      </c>
      <c r="CZ336" s="87" t="str">
        <f>IF(ISBLANK(BO336),"",VLOOKUP(BO336,Key!$G$3:$H$6,2,FALSE))</f>
        <v/>
      </c>
    </row>
    <row r="337" spans="1:104" ht="15" customHeight="1" x14ac:dyDescent="0.35">
      <c r="A337" s="134"/>
      <c r="B337" s="140"/>
      <c r="C337" s="29" t="s">
        <v>456</v>
      </c>
      <c r="D337" s="45"/>
      <c r="E337" s="46"/>
      <c r="F337" s="46"/>
      <c r="G337" s="48"/>
      <c r="H337" s="45"/>
      <c r="I337" s="47"/>
      <c r="J337" s="46"/>
      <c r="K337" s="47"/>
      <c r="L337" s="46"/>
      <c r="M337" s="48"/>
      <c r="N337" s="45"/>
      <c r="O337" s="47"/>
      <c r="P337" s="46"/>
      <c r="Q337" s="47"/>
      <c r="R337" s="46"/>
      <c r="S337" s="48"/>
      <c r="T337" s="45"/>
      <c r="U337" s="47"/>
      <c r="V337" s="46"/>
      <c r="W337" s="47"/>
      <c r="X337" s="46"/>
      <c r="Y337" s="48"/>
      <c r="Z337" s="45"/>
      <c r="AA337" s="47"/>
      <c r="AB337" s="46"/>
      <c r="AC337" s="47"/>
      <c r="AD337" s="46"/>
      <c r="AE337" s="48"/>
      <c r="AF337" s="45"/>
      <c r="AG337" s="47"/>
      <c r="AH337" s="46"/>
      <c r="AI337" s="47"/>
      <c r="AJ337" s="46"/>
      <c r="AK337" s="48"/>
      <c r="AL337" s="45"/>
      <c r="AM337" s="47"/>
      <c r="AN337" s="46"/>
      <c r="AO337" s="47"/>
      <c r="AP337" s="46"/>
      <c r="AQ337" s="48"/>
      <c r="AR337" s="45"/>
      <c r="AS337" s="47"/>
      <c r="AT337" s="46"/>
      <c r="AU337" s="47"/>
      <c r="AV337" s="46"/>
      <c r="AW337" s="48"/>
      <c r="AX337" s="45"/>
      <c r="AY337" s="47"/>
      <c r="AZ337" s="46"/>
      <c r="BA337" s="47"/>
      <c r="BB337" s="46"/>
      <c r="BC337" s="48"/>
      <c r="BD337" s="45"/>
      <c r="BE337" s="47"/>
      <c r="BF337" s="46"/>
      <c r="BG337" s="47"/>
      <c r="BH337" s="46"/>
      <c r="BI337" s="48"/>
      <c r="BJ337" s="45"/>
      <c r="BK337" s="47"/>
      <c r="BL337" s="46"/>
      <c r="BM337" s="47"/>
      <c r="BN337" s="46"/>
      <c r="BO337" s="48"/>
      <c r="BP337" s="79">
        <f>Properties!$C$5</f>
        <v>0</v>
      </c>
      <c r="BQ337" s="84" t="s">
        <v>402</v>
      </c>
      <c r="BR337" s="80" t="s">
        <v>426</v>
      </c>
      <c r="BS337" s="80">
        <f t="shared" si="18"/>
        <v>0</v>
      </c>
      <c r="BT337" s="80">
        <f t="shared" si="19"/>
        <v>0</v>
      </c>
      <c r="BU337" s="80">
        <f t="shared" si="20"/>
        <v>0</v>
      </c>
      <c r="BV337" s="87" t="str">
        <f>IF(ISBLANK(G337),"",VLOOKUP(G337,Key!$G$3:$H$6,2,FALSE))</f>
        <v/>
      </c>
      <c r="BW337" s="87" t="str">
        <f>IF(ISBLANK(I337),"",VLOOKUP(I337,Key!$G$3:$H$6,2,FALSE))</f>
        <v/>
      </c>
      <c r="BX337" s="87" t="str">
        <f>IF(ISBLANK(K337),"",VLOOKUP(K337,Key!$G$3:$H$6,2,FALSE))</f>
        <v/>
      </c>
      <c r="BY337" s="87" t="str">
        <f>IF(ISBLANK(M337),"",VLOOKUP(M337,Key!$G$3:$H$6,2,FALSE))</f>
        <v/>
      </c>
      <c r="BZ337" s="87" t="str">
        <f>IF(ISBLANK(O337),"",VLOOKUP(O337,Key!$G$3:$H$6,2,FALSE))</f>
        <v/>
      </c>
      <c r="CA337" s="87" t="str">
        <f>IF(ISBLANK(Q337),"",VLOOKUP(Q337,Key!$G$3:$H$6,2,FALSE))</f>
        <v/>
      </c>
      <c r="CB337" s="87" t="str">
        <f>IF(ISBLANK(S337),"",VLOOKUP(S337,Key!$G$3:$H$6,2,FALSE))</f>
        <v/>
      </c>
      <c r="CC337" s="87" t="str">
        <f>IF(ISBLANK(U337),"",VLOOKUP(U337,Key!$G$3:$H$6,2,FALSE))</f>
        <v/>
      </c>
      <c r="CD337" s="87" t="str">
        <f>IF(ISBLANK(W337),"",VLOOKUP(W337,Key!$G$3:$H$6,2,FALSE))</f>
        <v/>
      </c>
      <c r="CE337" s="87" t="str">
        <f>IF(ISBLANK(Y337),"",VLOOKUP(Y337,Key!$G$3:$H$6,2,FALSE))</f>
        <v/>
      </c>
      <c r="CF337" s="87" t="str">
        <f>IF(ISBLANK(AA337),"",VLOOKUP(AA337,Key!$G$3:$H$6,2,FALSE))</f>
        <v/>
      </c>
      <c r="CG337" s="87" t="str">
        <f>IF(ISBLANK(AC337),"",VLOOKUP(AC337,Key!$G$3:$H$6,2,FALSE))</f>
        <v/>
      </c>
      <c r="CH337" s="87" t="str">
        <f>IF(ISBLANK(AE337),"",VLOOKUP(AE337,Key!$G$3:$H$6,2,FALSE))</f>
        <v/>
      </c>
      <c r="CI337" s="87" t="str">
        <f>IF(ISBLANK(AG337),"",VLOOKUP(AG337,Key!$G$3:$H$6,2,FALSE))</f>
        <v/>
      </c>
      <c r="CJ337" s="87" t="str">
        <f>IF(ISBLANK(AI337),"",VLOOKUP(AI337,Key!$G$3:$H$6,2,FALSE))</f>
        <v/>
      </c>
      <c r="CK337" s="87" t="str">
        <f>IF(ISBLANK(AK337),"",VLOOKUP(AK337,Key!$G$3:$H$6,2,FALSE))</f>
        <v/>
      </c>
      <c r="CL337" s="87" t="str">
        <f>IF(ISBLANK(AM337),"",VLOOKUP(AM337,Key!$G$3:$H$6,2,FALSE))</f>
        <v/>
      </c>
      <c r="CM337" s="87" t="str">
        <f>IF(ISBLANK(AO337),"",VLOOKUP(AO337,Key!$G$3:$H$6,2,FALSE))</f>
        <v/>
      </c>
      <c r="CN337" s="87" t="str">
        <f>IF(ISBLANK(AQ337),"",VLOOKUP(AQ337,Key!$G$3:$H$6,2,FALSE))</f>
        <v/>
      </c>
      <c r="CO337" s="87" t="str">
        <f>IF(ISBLANK(AS337),"",VLOOKUP(AS337,Key!$G$3:$H$6,2,FALSE))</f>
        <v/>
      </c>
      <c r="CP337" s="87" t="str">
        <f>IF(ISBLANK(AU337),"",VLOOKUP(AU337,Key!$G$3:$H$6,2,FALSE))</f>
        <v/>
      </c>
      <c r="CQ337" s="87" t="str">
        <f>IF(ISBLANK(AW337),"",VLOOKUP(AW337,Key!$G$3:$H$6,2,FALSE))</f>
        <v/>
      </c>
      <c r="CR337" s="87" t="str">
        <f>IF(ISBLANK(AY337),"",VLOOKUP(AY337,Key!$G$3:$H$6,2,FALSE))</f>
        <v/>
      </c>
      <c r="CS337" s="87" t="str">
        <f>IF(ISBLANK(BA337),"",VLOOKUP(BA337,Key!$G$3:$H$6,2,FALSE))</f>
        <v/>
      </c>
      <c r="CT337" s="87" t="str">
        <f>IF(ISBLANK(BC337),"",VLOOKUP(BC337,Key!$G$3:$H$6,2,FALSE))</f>
        <v/>
      </c>
      <c r="CU337" s="87" t="str">
        <f>IF(ISBLANK(BE337),"",VLOOKUP(BE337,Key!$G$3:$H$6,2,FALSE))</f>
        <v/>
      </c>
      <c r="CV337" s="87" t="str">
        <f>IF(ISBLANK(BG337),"",VLOOKUP(BG337,Key!$G$3:$H$6,2,FALSE))</f>
        <v/>
      </c>
      <c r="CW337" s="87" t="str">
        <f>IF(ISBLANK(BI337),"",VLOOKUP(BI337,Key!$G$3:$H$6,2,FALSE))</f>
        <v/>
      </c>
      <c r="CX337" s="87" t="str">
        <f>IF(ISBLANK(BK337),"",VLOOKUP(BK337,Key!$G$3:$H$6,2,FALSE))</f>
        <v/>
      </c>
      <c r="CY337" s="87" t="str">
        <f>IF(ISBLANK(BM337),"",VLOOKUP(BM337,Key!$G$3:$H$6,2,FALSE))</f>
        <v/>
      </c>
      <c r="CZ337" s="87" t="str">
        <f>IF(ISBLANK(BO337),"",VLOOKUP(BO337,Key!$G$3:$H$6,2,FALSE))</f>
        <v/>
      </c>
    </row>
    <row r="338" spans="1:104" ht="15" customHeight="1" x14ac:dyDescent="0.35">
      <c r="A338" s="134"/>
      <c r="B338" s="140"/>
      <c r="C338" s="29" t="s">
        <v>457</v>
      </c>
      <c r="D338" s="45"/>
      <c r="E338" s="46"/>
      <c r="F338" s="46"/>
      <c r="G338" s="48"/>
      <c r="H338" s="45"/>
      <c r="I338" s="47"/>
      <c r="J338" s="46"/>
      <c r="K338" s="47"/>
      <c r="L338" s="46"/>
      <c r="M338" s="48"/>
      <c r="N338" s="45"/>
      <c r="O338" s="47"/>
      <c r="P338" s="46"/>
      <c r="Q338" s="47"/>
      <c r="R338" s="46"/>
      <c r="S338" s="48"/>
      <c r="T338" s="45"/>
      <c r="U338" s="47"/>
      <c r="V338" s="46"/>
      <c r="W338" s="47"/>
      <c r="X338" s="46"/>
      <c r="Y338" s="48"/>
      <c r="Z338" s="45"/>
      <c r="AA338" s="47"/>
      <c r="AB338" s="46"/>
      <c r="AC338" s="47"/>
      <c r="AD338" s="46"/>
      <c r="AE338" s="48"/>
      <c r="AF338" s="45"/>
      <c r="AG338" s="47"/>
      <c r="AH338" s="46"/>
      <c r="AI338" s="47"/>
      <c r="AJ338" s="46"/>
      <c r="AK338" s="48"/>
      <c r="AL338" s="45"/>
      <c r="AM338" s="47"/>
      <c r="AN338" s="46"/>
      <c r="AO338" s="47"/>
      <c r="AP338" s="46"/>
      <c r="AQ338" s="48"/>
      <c r="AR338" s="45"/>
      <c r="AS338" s="47"/>
      <c r="AT338" s="46"/>
      <c r="AU338" s="47"/>
      <c r="AV338" s="46"/>
      <c r="AW338" s="48"/>
      <c r="AX338" s="45"/>
      <c r="AY338" s="47"/>
      <c r="AZ338" s="46"/>
      <c r="BA338" s="47"/>
      <c r="BB338" s="46"/>
      <c r="BC338" s="48"/>
      <c r="BD338" s="45"/>
      <c r="BE338" s="47"/>
      <c r="BF338" s="46"/>
      <c r="BG338" s="47"/>
      <c r="BH338" s="46"/>
      <c r="BI338" s="48"/>
      <c r="BJ338" s="45"/>
      <c r="BK338" s="47"/>
      <c r="BL338" s="46"/>
      <c r="BM338" s="47"/>
      <c r="BN338" s="46"/>
      <c r="BO338" s="48"/>
      <c r="BP338" s="79">
        <f>Properties!$C$5</f>
        <v>0</v>
      </c>
      <c r="BQ338" s="84" t="s">
        <v>402</v>
      </c>
      <c r="BR338" s="80" t="s">
        <v>426</v>
      </c>
      <c r="BS338" s="80">
        <f t="shared" si="18"/>
        <v>0</v>
      </c>
      <c r="BT338" s="80">
        <f t="shared" si="19"/>
        <v>0</v>
      </c>
      <c r="BU338" s="80">
        <f t="shared" si="20"/>
        <v>0</v>
      </c>
      <c r="BV338" s="87" t="str">
        <f>IF(ISBLANK(G338),"",VLOOKUP(G338,Key!$G$3:$H$6,2,FALSE))</f>
        <v/>
      </c>
      <c r="BW338" s="87" t="str">
        <f>IF(ISBLANK(I338),"",VLOOKUP(I338,Key!$G$3:$H$6,2,FALSE))</f>
        <v/>
      </c>
      <c r="BX338" s="87" t="str">
        <f>IF(ISBLANK(K338),"",VLOOKUP(K338,Key!$G$3:$H$6,2,FALSE))</f>
        <v/>
      </c>
      <c r="BY338" s="87" t="str">
        <f>IF(ISBLANK(M338),"",VLOOKUP(M338,Key!$G$3:$H$6,2,FALSE))</f>
        <v/>
      </c>
      <c r="BZ338" s="87" t="str">
        <f>IF(ISBLANK(O338),"",VLOOKUP(O338,Key!$G$3:$H$6,2,FALSE))</f>
        <v/>
      </c>
      <c r="CA338" s="87" t="str">
        <f>IF(ISBLANK(Q338),"",VLOOKUP(Q338,Key!$G$3:$H$6,2,FALSE))</f>
        <v/>
      </c>
      <c r="CB338" s="87" t="str">
        <f>IF(ISBLANK(S338),"",VLOOKUP(S338,Key!$G$3:$H$6,2,FALSE))</f>
        <v/>
      </c>
      <c r="CC338" s="87" t="str">
        <f>IF(ISBLANK(U338),"",VLOOKUP(U338,Key!$G$3:$H$6,2,FALSE))</f>
        <v/>
      </c>
      <c r="CD338" s="87" t="str">
        <f>IF(ISBLANK(W338),"",VLOOKUP(W338,Key!$G$3:$H$6,2,FALSE))</f>
        <v/>
      </c>
      <c r="CE338" s="87" t="str">
        <f>IF(ISBLANK(Y338),"",VLOOKUP(Y338,Key!$G$3:$H$6,2,FALSE))</f>
        <v/>
      </c>
      <c r="CF338" s="87" t="str">
        <f>IF(ISBLANK(AA338),"",VLOOKUP(AA338,Key!$G$3:$H$6,2,FALSE))</f>
        <v/>
      </c>
      <c r="CG338" s="87" t="str">
        <f>IF(ISBLANK(AC338),"",VLOOKUP(AC338,Key!$G$3:$H$6,2,FALSE))</f>
        <v/>
      </c>
      <c r="CH338" s="87" t="str">
        <f>IF(ISBLANK(AE338),"",VLOOKUP(AE338,Key!$G$3:$H$6,2,FALSE))</f>
        <v/>
      </c>
      <c r="CI338" s="87" t="str">
        <f>IF(ISBLANK(AG338),"",VLOOKUP(AG338,Key!$G$3:$H$6,2,FALSE))</f>
        <v/>
      </c>
      <c r="CJ338" s="87" t="str">
        <f>IF(ISBLANK(AI338),"",VLOOKUP(AI338,Key!$G$3:$H$6,2,FALSE))</f>
        <v/>
      </c>
      <c r="CK338" s="87" t="str">
        <f>IF(ISBLANK(AK338),"",VLOOKUP(AK338,Key!$G$3:$H$6,2,FALSE))</f>
        <v/>
      </c>
      <c r="CL338" s="87" t="str">
        <f>IF(ISBLANK(AM338),"",VLOOKUP(AM338,Key!$G$3:$H$6,2,FALSE))</f>
        <v/>
      </c>
      <c r="CM338" s="87" t="str">
        <f>IF(ISBLANK(AO338),"",VLOOKUP(AO338,Key!$G$3:$H$6,2,FALSE))</f>
        <v/>
      </c>
      <c r="CN338" s="87" t="str">
        <f>IF(ISBLANK(AQ338),"",VLOOKUP(AQ338,Key!$G$3:$H$6,2,FALSE))</f>
        <v/>
      </c>
      <c r="CO338" s="87" t="str">
        <f>IF(ISBLANK(AS338),"",VLOOKUP(AS338,Key!$G$3:$H$6,2,FALSE))</f>
        <v/>
      </c>
      <c r="CP338" s="87" t="str">
        <f>IF(ISBLANK(AU338),"",VLOOKUP(AU338,Key!$G$3:$H$6,2,FALSE))</f>
        <v/>
      </c>
      <c r="CQ338" s="87" t="str">
        <f>IF(ISBLANK(AW338),"",VLOOKUP(AW338,Key!$G$3:$H$6,2,FALSE))</f>
        <v/>
      </c>
      <c r="CR338" s="87" t="str">
        <f>IF(ISBLANK(AY338),"",VLOOKUP(AY338,Key!$G$3:$H$6,2,FALSE))</f>
        <v/>
      </c>
      <c r="CS338" s="87" t="str">
        <f>IF(ISBLANK(BA338),"",VLOOKUP(BA338,Key!$G$3:$H$6,2,FALSE))</f>
        <v/>
      </c>
      <c r="CT338" s="87" t="str">
        <f>IF(ISBLANK(BC338),"",VLOOKUP(BC338,Key!$G$3:$H$6,2,FALSE))</f>
        <v/>
      </c>
      <c r="CU338" s="87" t="str">
        <f>IF(ISBLANK(BE338),"",VLOOKUP(BE338,Key!$G$3:$H$6,2,FALSE))</f>
        <v/>
      </c>
      <c r="CV338" s="87" t="str">
        <f>IF(ISBLANK(BG338),"",VLOOKUP(BG338,Key!$G$3:$H$6,2,FALSE))</f>
        <v/>
      </c>
      <c r="CW338" s="87" t="str">
        <f>IF(ISBLANK(BI338),"",VLOOKUP(BI338,Key!$G$3:$H$6,2,FALSE))</f>
        <v/>
      </c>
      <c r="CX338" s="87" t="str">
        <f>IF(ISBLANK(BK338),"",VLOOKUP(BK338,Key!$G$3:$H$6,2,FALSE))</f>
        <v/>
      </c>
      <c r="CY338" s="87" t="str">
        <f>IF(ISBLANK(BM338),"",VLOOKUP(BM338,Key!$G$3:$H$6,2,FALSE))</f>
        <v/>
      </c>
      <c r="CZ338" s="87" t="str">
        <f>IF(ISBLANK(BO338),"",VLOOKUP(BO338,Key!$G$3:$H$6,2,FALSE))</f>
        <v/>
      </c>
    </row>
    <row r="339" spans="1:104" ht="15" customHeight="1" x14ac:dyDescent="0.35">
      <c r="A339" s="134"/>
      <c r="B339" s="140"/>
      <c r="C339" s="29" t="s">
        <v>458</v>
      </c>
      <c r="D339" s="45"/>
      <c r="E339" s="46"/>
      <c r="F339" s="46"/>
      <c r="G339" s="48"/>
      <c r="H339" s="45"/>
      <c r="I339" s="47"/>
      <c r="J339" s="46"/>
      <c r="K339" s="47"/>
      <c r="L339" s="46"/>
      <c r="M339" s="48"/>
      <c r="N339" s="45"/>
      <c r="O339" s="47"/>
      <c r="P339" s="46"/>
      <c r="Q339" s="47"/>
      <c r="R339" s="46"/>
      <c r="S339" s="48"/>
      <c r="T339" s="45"/>
      <c r="U339" s="47"/>
      <c r="V339" s="46"/>
      <c r="W339" s="47"/>
      <c r="X339" s="46"/>
      <c r="Y339" s="48"/>
      <c r="Z339" s="45"/>
      <c r="AA339" s="47"/>
      <c r="AB339" s="46"/>
      <c r="AC339" s="47"/>
      <c r="AD339" s="46"/>
      <c r="AE339" s="48"/>
      <c r="AF339" s="45"/>
      <c r="AG339" s="47"/>
      <c r="AH339" s="46"/>
      <c r="AI339" s="47"/>
      <c r="AJ339" s="46"/>
      <c r="AK339" s="48"/>
      <c r="AL339" s="45"/>
      <c r="AM339" s="47"/>
      <c r="AN339" s="46"/>
      <c r="AO339" s="47"/>
      <c r="AP339" s="46"/>
      <c r="AQ339" s="48"/>
      <c r="AR339" s="45"/>
      <c r="AS339" s="47"/>
      <c r="AT339" s="46"/>
      <c r="AU339" s="47"/>
      <c r="AV339" s="46"/>
      <c r="AW339" s="48"/>
      <c r="AX339" s="45"/>
      <c r="AY339" s="47"/>
      <c r="AZ339" s="46"/>
      <c r="BA339" s="47"/>
      <c r="BB339" s="46"/>
      <c r="BC339" s="48"/>
      <c r="BD339" s="45"/>
      <c r="BE339" s="47"/>
      <c r="BF339" s="46"/>
      <c r="BG339" s="47"/>
      <c r="BH339" s="46"/>
      <c r="BI339" s="48"/>
      <c r="BJ339" s="45"/>
      <c r="BK339" s="47"/>
      <c r="BL339" s="46"/>
      <c r="BM339" s="47"/>
      <c r="BN339" s="46"/>
      <c r="BO339" s="48"/>
      <c r="BP339" s="79">
        <f>Properties!$C$5</f>
        <v>0</v>
      </c>
      <c r="BQ339" s="84" t="s">
        <v>402</v>
      </c>
      <c r="BR339" s="80" t="s">
        <v>426</v>
      </c>
      <c r="BS339" s="80">
        <f t="shared" si="18"/>
        <v>0</v>
      </c>
      <c r="BT339" s="80">
        <f t="shared" si="19"/>
        <v>0</v>
      </c>
      <c r="BU339" s="80">
        <f t="shared" si="20"/>
        <v>0</v>
      </c>
      <c r="BV339" s="87" t="str">
        <f>IF(ISBLANK(G339),"",VLOOKUP(G339,Key!$G$3:$H$6,2,FALSE))</f>
        <v/>
      </c>
      <c r="BW339" s="87" t="str">
        <f>IF(ISBLANK(I339),"",VLOOKUP(I339,Key!$G$3:$H$6,2,FALSE))</f>
        <v/>
      </c>
      <c r="BX339" s="87" t="str">
        <f>IF(ISBLANK(K339),"",VLOOKUP(K339,Key!$G$3:$H$6,2,FALSE))</f>
        <v/>
      </c>
      <c r="BY339" s="87" t="str">
        <f>IF(ISBLANK(M339),"",VLOOKUP(M339,Key!$G$3:$H$6,2,FALSE))</f>
        <v/>
      </c>
      <c r="BZ339" s="87" t="str">
        <f>IF(ISBLANK(O339),"",VLOOKUP(O339,Key!$G$3:$H$6,2,FALSE))</f>
        <v/>
      </c>
      <c r="CA339" s="87" t="str">
        <f>IF(ISBLANK(Q339),"",VLOOKUP(Q339,Key!$G$3:$H$6,2,FALSE))</f>
        <v/>
      </c>
      <c r="CB339" s="87" t="str">
        <f>IF(ISBLANK(S339),"",VLOOKUP(S339,Key!$G$3:$H$6,2,FALSE))</f>
        <v/>
      </c>
      <c r="CC339" s="87" t="str">
        <f>IF(ISBLANK(U339),"",VLOOKUP(U339,Key!$G$3:$H$6,2,FALSE))</f>
        <v/>
      </c>
      <c r="CD339" s="87" t="str">
        <f>IF(ISBLANK(W339),"",VLOOKUP(W339,Key!$G$3:$H$6,2,FALSE))</f>
        <v/>
      </c>
      <c r="CE339" s="87" t="str">
        <f>IF(ISBLANK(Y339),"",VLOOKUP(Y339,Key!$G$3:$H$6,2,FALSE))</f>
        <v/>
      </c>
      <c r="CF339" s="87" t="str">
        <f>IF(ISBLANK(AA339),"",VLOOKUP(AA339,Key!$G$3:$H$6,2,FALSE))</f>
        <v/>
      </c>
      <c r="CG339" s="87" t="str">
        <f>IF(ISBLANK(AC339),"",VLOOKUP(AC339,Key!$G$3:$H$6,2,FALSE))</f>
        <v/>
      </c>
      <c r="CH339" s="87" t="str">
        <f>IF(ISBLANK(AE339),"",VLOOKUP(AE339,Key!$G$3:$H$6,2,FALSE))</f>
        <v/>
      </c>
      <c r="CI339" s="87" t="str">
        <f>IF(ISBLANK(AG339),"",VLOOKUP(AG339,Key!$G$3:$H$6,2,FALSE))</f>
        <v/>
      </c>
      <c r="CJ339" s="87" t="str">
        <f>IF(ISBLANK(AI339),"",VLOOKUP(AI339,Key!$G$3:$H$6,2,FALSE))</f>
        <v/>
      </c>
      <c r="CK339" s="87" t="str">
        <f>IF(ISBLANK(AK339),"",VLOOKUP(AK339,Key!$G$3:$H$6,2,FALSE))</f>
        <v/>
      </c>
      <c r="CL339" s="87" t="str">
        <f>IF(ISBLANK(AM339),"",VLOOKUP(AM339,Key!$G$3:$H$6,2,FALSE))</f>
        <v/>
      </c>
      <c r="CM339" s="87" t="str">
        <f>IF(ISBLANK(AO339),"",VLOOKUP(AO339,Key!$G$3:$H$6,2,FALSE))</f>
        <v/>
      </c>
      <c r="CN339" s="87" t="str">
        <f>IF(ISBLANK(AQ339),"",VLOOKUP(AQ339,Key!$G$3:$H$6,2,FALSE))</f>
        <v/>
      </c>
      <c r="CO339" s="87" t="str">
        <f>IF(ISBLANK(AS339),"",VLOOKUP(AS339,Key!$G$3:$H$6,2,FALSE))</f>
        <v/>
      </c>
      <c r="CP339" s="87" t="str">
        <f>IF(ISBLANK(AU339),"",VLOOKUP(AU339,Key!$G$3:$H$6,2,FALSE))</f>
        <v/>
      </c>
      <c r="CQ339" s="87" t="str">
        <f>IF(ISBLANK(AW339),"",VLOOKUP(AW339,Key!$G$3:$H$6,2,FALSE))</f>
        <v/>
      </c>
      <c r="CR339" s="87" t="str">
        <f>IF(ISBLANK(AY339),"",VLOOKUP(AY339,Key!$G$3:$H$6,2,FALSE))</f>
        <v/>
      </c>
      <c r="CS339" s="87" t="str">
        <f>IF(ISBLANK(BA339),"",VLOOKUP(BA339,Key!$G$3:$H$6,2,FALSE))</f>
        <v/>
      </c>
      <c r="CT339" s="87" t="str">
        <f>IF(ISBLANK(BC339),"",VLOOKUP(BC339,Key!$G$3:$H$6,2,FALSE))</f>
        <v/>
      </c>
      <c r="CU339" s="87" t="str">
        <f>IF(ISBLANK(BE339),"",VLOOKUP(BE339,Key!$G$3:$H$6,2,FALSE))</f>
        <v/>
      </c>
      <c r="CV339" s="87" t="str">
        <f>IF(ISBLANK(BG339),"",VLOOKUP(BG339,Key!$G$3:$H$6,2,FALSE))</f>
        <v/>
      </c>
      <c r="CW339" s="87" t="str">
        <f>IF(ISBLANK(BI339),"",VLOOKUP(BI339,Key!$G$3:$H$6,2,FALSE))</f>
        <v/>
      </c>
      <c r="CX339" s="87" t="str">
        <f>IF(ISBLANK(BK339),"",VLOOKUP(BK339,Key!$G$3:$H$6,2,FALSE))</f>
        <v/>
      </c>
      <c r="CY339" s="87" t="str">
        <f>IF(ISBLANK(BM339),"",VLOOKUP(BM339,Key!$G$3:$H$6,2,FALSE))</f>
        <v/>
      </c>
      <c r="CZ339" s="87" t="str">
        <f>IF(ISBLANK(BO339),"",VLOOKUP(BO339,Key!$G$3:$H$6,2,FALSE))</f>
        <v/>
      </c>
    </row>
    <row r="340" spans="1:104" ht="15" customHeight="1" x14ac:dyDescent="0.35">
      <c r="A340" s="134"/>
      <c r="B340" s="140"/>
      <c r="C340" s="29" t="s">
        <v>459</v>
      </c>
      <c r="D340" s="45"/>
      <c r="E340" s="46"/>
      <c r="F340" s="46"/>
      <c r="G340" s="48"/>
      <c r="H340" s="45"/>
      <c r="I340" s="47"/>
      <c r="J340" s="46"/>
      <c r="K340" s="47"/>
      <c r="L340" s="46"/>
      <c r="M340" s="48"/>
      <c r="N340" s="45"/>
      <c r="O340" s="47"/>
      <c r="P340" s="46"/>
      <c r="Q340" s="47"/>
      <c r="R340" s="46"/>
      <c r="S340" s="48"/>
      <c r="T340" s="45"/>
      <c r="U340" s="47"/>
      <c r="V340" s="46"/>
      <c r="W340" s="47"/>
      <c r="X340" s="46"/>
      <c r="Y340" s="48"/>
      <c r="Z340" s="45"/>
      <c r="AA340" s="47"/>
      <c r="AB340" s="46"/>
      <c r="AC340" s="47"/>
      <c r="AD340" s="46"/>
      <c r="AE340" s="48"/>
      <c r="AF340" s="45"/>
      <c r="AG340" s="47"/>
      <c r="AH340" s="46"/>
      <c r="AI340" s="47"/>
      <c r="AJ340" s="46"/>
      <c r="AK340" s="48"/>
      <c r="AL340" s="45"/>
      <c r="AM340" s="47"/>
      <c r="AN340" s="46"/>
      <c r="AO340" s="47"/>
      <c r="AP340" s="46"/>
      <c r="AQ340" s="48"/>
      <c r="AR340" s="45"/>
      <c r="AS340" s="47"/>
      <c r="AT340" s="46"/>
      <c r="AU340" s="47"/>
      <c r="AV340" s="46"/>
      <c r="AW340" s="48"/>
      <c r="AX340" s="45"/>
      <c r="AY340" s="47"/>
      <c r="AZ340" s="46"/>
      <c r="BA340" s="47"/>
      <c r="BB340" s="46"/>
      <c r="BC340" s="48"/>
      <c r="BD340" s="45"/>
      <c r="BE340" s="47"/>
      <c r="BF340" s="46"/>
      <c r="BG340" s="47"/>
      <c r="BH340" s="46"/>
      <c r="BI340" s="48"/>
      <c r="BJ340" s="45"/>
      <c r="BK340" s="47"/>
      <c r="BL340" s="46"/>
      <c r="BM340" s="47"/>
      <c r="BN340" s="46"/>
      <c r="BO340" s="48"/>
      <c r="BP340" s="79">
        <f>Properties!$C$5</f>
        <v>0</v>
      </c>
      <c r="BQ340" s="84" t="s">
        <v>402</v>
      </c>
      <c r="BR340" s="80" t="s">
        <v>426</v>
      </c>
      <c r="BS340" s="80">
        <f t="shared" si="18"/>
        <v>0</v>
      </c>
      <c r="BT340" s="80">
        <f t="shared" si="19"/>
        <v>0</v>
      </c>
      <c r="BU340" s="80">
        <f t="shared" si="20"/>
        <v>0</v>
      </c>
      <c r="BV340" s="87" t="str">
        <f>IF(ISBLANK(G340),"",VLOOKUP(G340,Key!$G$3:$H$6,2,FALSE))</f>
        <v/>
      </c>
      <c r="BW340" s="87" t="str">
        <f>IF(ISBLANK(I340),"",VLOOKUP(I340,Key!$G$3:$H$6,2,FALSE))</f>
        <v/>
      </c>
      <c r="BX340" s="87" t="str">
        <f>IF(ISBLANK(K340),"",VLOOKUP(K340,Key!$G$3:$H$6,2,FALSE))</f>
        <v/>
      </c>
      <c r="BY340" s="87" t="str">
        <f>IF(ISBLANK(M340),"",VLOOKUP(M340,Key!$G$3:$H$6,2,FALSE))</f>
        <v/>
      </c>
      <c r="BZ340" s="87" t="str">
        <f>IF(ISBLANK(O340),"",VLOOKUP(O340,Key!$G$3:$H$6,2,FALSE))</f>
        <v/>
      </c>
      <c r="CA340" s="87" t="str">
        <f>IF(ISBLANK(Q340),"",VLOOKUP(Q340,Key!$G$3:$H$6,2,FALSE))</f>
        <v/>
      </c>
      <c r="CB340" s="87" t="str">
        <f>IF(ISBLANK(S340),"",VLOOKUP(S340,Key!$G$3:$H$6,2,FALSE))</f>
        <v/>
      </c>
      <c r="CC340" s="87" t="str">
        <f>IF(ISBLANK(U340),"",VLOOKUP(U340,Key!$G$3:$H$6,2,FALSE))</f>
        <v/>
      </c>
      <c r="CD340" s="87" t="str">
        <f>IF(ISBLANK(W340),"",VLOOKUP(W340,Key!$G$3:$H$6,2,FALSE))</f>
        <v/>
      </c>
      <c r="CE340" s="87" t="str">
        <f>IF(ISBLANK(Y340),"",VLOOKUP(Y340,Key!$G$3:$H$6,2,FALSE))</f>
        <v/>
      </c>
      <c r="CF340" s="87" t="str">
        <f>IF(ISBLANK(AA340),"",VLOOKUP(AA340,Key!$G$3:$H$6,2,FALSE))</f>
        <v/>
      </c>
      <c r="CG340" s="87" t="str">
        <f>IF(ISBLANK(AC340),"",VLOOKUP(AC340,Key!$G$3:$H$6,2,FALSE))</f>
        <v/>
      </c>
      <c r="CH340" s="87" t="str">
        <f>IF(ISBLANK(AE340),"",VLOOKUP(AE340,Key!$G$3:$H$6,2,FALSE))</f>
        <v/>
      </c>
      <c r="CI340" s="87" t="str">
        <f>IF(ISBLANK(AG340),"",VLOOKUP(AG340,Key!$G$3:$H$6,2,FALSE))</f>
        <v/>
      </c>
      <c r="CJ340" s="87" t="str">
        <f>IF(ISBLANK(AI340),"",VLOOKUP(AI340,Key!$G$3:$H$6,2,FALSE))</f>
        <v/>
      </c>
      <c r="CK340" s="87" t="str">
        <f>IF(ISBLANK(AK340),"",VLOOKUP(AK340,Key!$G$3:$H$6,2,FALSE))</f>
        <v/>
      </c>
      <c r="CL340" s="87" t="str">
        <f>IF(ISBLANK(AM340),"",VLOOKUP(AM340,Key!$G$3:$H$6,2,FALSE))</f>
        <v/>
      </c>
      <c r="CM340" s="87" t="str">
        <f>IF(ISBLANK(AO340),"",VLOOKUP(AO340,Key!$G$3:$H$6,2,FALSE))</f>
        <v/>
      </c>
      <c r="CN340" s="87" t="str">
        <f>IF(ISBLANK(AQ340),"",VLOOKUP(AQ340,Key!$G$3:$H$6,2,FALSE))</f>
        <v/>
      </c>
      <c r="CO340" s="87" t="str">
        <f>IF(ISBLANK(AS340),"",VLOOKUP(AS340,Key!$G$3:$H$6,2,FALSE))</f>
        <v/>
      </c>
      <c r="CP340" s="87" t="str">
        <f>IF(ISBLANK(AU340),"",VLOOKUP(AU340,Key!$G$3:$H$6,2,FALSE))</f>
        <v/>
      </c>
      <c r="CQ340" s="87" t="str">
        <f>IF(ISBLANK(AW340),"",VLOOKUP(AW340,Key!$G$3:$H$6,2,FALSE))</f>
        <v/>
      </c>
      <c r="CR340" s="87" t="str">
        <f>IF(ISBLANK(AY340),"",VLOOKUP(AY340,Key!$G$3:$H$6,2,FALSE))</f>
        <v/>
      </c>
      <c r="CS340" s="87" t="str">
        <f>IF(ISBLANK(BA340),"",VLOOKUP(BA340,Key!$G$3:$H$6,2,FALSE))</f>
        <v/>
      </c>
      <c r="CT340" s="87" t="str">
        <f>IF(ISBLANK(BC340),"",VLOOKUP(BC340,Key!$G$3:$H$6,2,FALSE))</f>
        <v/>
      </c>
      <c r="CU340" s="87" t="str">
        <f>IF(ISBLANK(BE340),"",VLOOKUP(BE340,Key!$G$3:$H$6,2,FALSE))</f>
        <v/>
      </c>
      <c r="CV340" s="87" t="str">
        <f>IF(ISBLANK(BG340),"",VLOOKUP(BG340,Key!$G$3:$H$6,2,FALSE))</f>
        <v/>
      </c>
      <c r="CW340" s="87" t="str">
        <f>IF(ISBLANK(BI340),"",VLOOKUP(BI340,Key!$G$3:$H$6,2,FALSE))</f>
        <v/>
      </c>
      <c r="CX340" s="87" t="str">
        <f>IF(ISBLANK(BK340),"",VLOOKUP(BK340,Key!$G$3:$H$6,2,FALSE))</f>
        <v/>
      </c>
      <c r="CY340" s="87" t="str">
        <f>IF(ISBLANK(BM340),"",VLOOKUP(BM340,Key!$G$3:$H$6,2,FALSE))</f>
        <v/>
      </c>
      <c r="CZ340" s="87" t="str">
        <f>IF(ISBLANK(BO340),"",VLOOKUP(BO340,Key!$G$3:$H$6,2,FALSE))</f>
        <v/>
      </c>
    </row>
    <row r="341" spans="1:104" ht="15" customHeight="1" x14ac:dyDescent="0.35">
      <c r="A341" s="134"/>
      <c r="B341" s="140"/>
      <c r="C341" s="29" t="s">
        <v>460</v>
      </c>
      <c r="D341" s="45"/>
      <c r="E341" s="46"/>
      <c r="F341" s="46"/>
      <c r="G341" s="48"/>
      <c r="H341" s="45"/>
      <c r="I341" s="47"/>
      <c r="J341" s="46"/>
      <c r="K341" s="47"/>
      <c r="L341" s="46"/>
      <c r="M341" s="48"/>
      <c r="N341" s="45"/>
      <c r="O341" s="47"/>
      <c r="P341" s="46"/>
      <c r="Q341" s="47"/>
      <c r="R341" s="46"/>
      <c r="S341" s="48"/>
      <c r="T341" s="45"/>
      <c r="U341" s="47"/>
      <c r="V341" s="46"/>
      <c r="W341" s="47"/>
      <c r="X341" s="46"/>
      <c r="Y341" s="48"/>
      <c r="Z341" s="45"/>
      <c r="AA341" s="47"/>
      <c r="AB341" s="46"/>
      <c r="AC341" s="47"/>
      <c r="AD341" s="46"/>
      <c r="AE341" s="48"/>
      <c r="AF341" s="45"/>
      <c r="AG341" s="47"/>
      <c r="AH341" s="46"/>
      <c r="AI341" s="47"/>
      <c r="AJ341" s="46"/>
      <c r="AK341" s="48"/>
      <c r="AL341" s="45"/>
      <c r="AM341" s="47"/>
      <c r="AN341" s="46"/>
      <c r="AO341" s="47"/>
      <c r="AP341" s="46"/>
      <c r="AQ341" s="48"/>
      <c r="AR341" s="45"/>
      <c r="AS341" s="47"/>
      <c r="AT341" s="46"/>
      <c r="AU341" s="47"/>
      <c r="AV341" s="46"/>
      <c r="AW341" s="48"/>
      <c r="AX341" s="45"/>
      <c r="AY341" s="47"/>
      <c r="AZ341" s="46"/>
      <c r="BA341" s="47"/>
      <c r="BB341" s="46"/>
      <c r="BC341" s="48"/>
      <c r="BD341" s="45"/>
      <c r="BE341" s="47"/>
      <c r="BF341" s="46"/>
      <c r="BG341" s="47"/>
      <c r="BH341" s="46"/>
      <c r="BI341" s="48"/>
      <c r="BJ341" s="45"/>
      <c r="BK341" s="47"/>
      <c r="BL341" s="46"/>
      <c r="BM341" s="47"/>
      <c r="BN341" s="46"/>
      <c r="BO341" s="48"/>
      <c r="BP341" s="79">
        <f>Properties!$C$5</f>
        <v>0</v>
      </c>
      <c r="BQ341" s="84" t="s">
        <v>402</v>
      </c>
      <c r="BR341" s="80" t="s">
        <v>426</v>
      </c>
      <c r="BS341" s="80">
        <f t="shared" si="18"/>
        <v>0</v>
      </c>
      <c r="BT341" s="80">
        <f t="shared" si="19"/>
        <v>0</v>
      </c>
      <c r="BU341" s="80">
        <f t="shared" si="20"/>
        <v>0</v>
      </c>
      <c r="BV341" s="87" t="str">
        <f>IF(ISBLANK(G341),"",VLOOKUP(G341,Key!$G$3:$H$6,2,FALSE))</f>
        <v/>
      </c>
      <c r="BW341" s="87" t="str">
        <f>IF(ISBLANK(I341),"",VLOOKUP(I341,Key!$G$3:$H$6,2,FALSE))</f>
        <v/>
      </c>
      <c r="BX341" s="87" t="str">
        <f>IF(ISBLANK(K341),"",VLOOKUP(K341,Key!$G$3:$H$6,2,FALSE))</f>
        <v/>
      </c>
      <c r="BY341" s="87" t="str">
        <f>IF(ISBLANK(M341),"",VLOOKUP(M341,Key!$G$3:$H$6,2,FALSE))</f>
        <v/>
      </c>
      <c r="BZ341" s="87" t="str">
        <f>IF(ISBLANK(O341),"",VLOOKUP(O341,Key!$G$3:$H$6,2,FALSE))</f>
        <v/>
      </c>
      <c r="CA341" s="87" t="str">
        <f>IF(ISBLANK(Q341),"",VLOOKUP(Q341,Key!$G$3:$H$6,2,FALSE))</f>
        <v/>
      </c>
      <c r="CB341" s="87" t="str">
        <f>IF(ISBLANK(S341),"",VLOOKUP(S341,Key!$G$3:$H$6,2,FALSE))</f>
        <v/>
      </c>
      <c r="CC341" s="87" t="str">
        <f>IF(ISBLANK(U341),"",VLOOKUP(U341,Key!$G$3:$H$6,2,FALSE))</f>
        <v/>
      </c>
      <c r="CD341" s="87" t="str">
        <f>IF(ISBLANK(W341),"",VLOOKUP(W341,Key!$G$3:$H$6,2,FALSE))</f>
        <v/>
      </c>
      <c r="CE341" s="87" t="str">
        <f>IF(ISBLANK(Y341),"",VLOOKUP(Y341,Key!$G$3:$H$6,2,FALSE))</f>
        <v/>
      </c>
      <c r="CF341" s="87" t="str">
        <f>IF(ISBLANK(AA341),"",VLOOKUP(AA341,Key!$G$3:$H$6,2,FALSE))</f>
        <v/>
      </c>
      <c r="CG341" s="87" t="str">
        <f>IF(ISBLANK(AC341),"",VLOOKUP(AC341,Key!$G$3:$H$6,2,FALSE))</f>
        <v/>
      </c>
      <c r="CH341" s="87" t="str">
        <f>IF(ISBLANK(AE341),"",VLOOKUP(AE341,Key!$G$3:$H$6,2,FALSE))</f>
        <v/>
      </c>
      <c r="CI341" s="87" t="str">
        <f>IF(ISBLANK(AG341),"",VLOOKUP(AG341,Key!$G$3:$H$6,2,FALSE))</f>
        <v/>
      </c>
      <c r="CJ341" s="87" t="str">
        <f>IF(ISBLANK(AI341),"",VLOOKUP(AI341,Key!$G$3:$H$6,2,FALSE))</f>
        <v/>
      </c>
      <c r="CK341" s="87" t="str">
        <f>IF(ISBLANK(AK341),"",VLOOKUP(AK341,Key!$G$3:$H$6,2,FALSE))</f>
        <v/>
      </c>
      <c r="CL341" s="87" t="str">
        <f>IF(ISBLANK(AM341),"",VLOOKUP(AM341,Key!$G$3:$H$6,2,FALSE))</f>
        <v/>
      </c>
      <c r="CM341" s="87" t="str">
        <f>IF(ISBLANK(AO341),"",VLOOKUP(AO341,Key!$G$3:$H$6,2,FALSE))</f>
        <v/>
      </c>
      <c r="CN341" s="87" t="str">
        <f>IF(ISBLANK(AQ341),"",VLOOKUP(AQ341,Key!$G$3:$H$6,2,FALSE))</f>
        <v/>
      </c>
      <c r="CO341" s="87" t="str">
        <f>IF(ISBLANK(AS341),"",VLOOKUP(AS341,Key!$G$3:$H$6,2,FALSE))</f>
        <v/>
      </c>
      <c r="CP341" s="87" t="str">
        <f>IF(ISBLANK(AU341),"",VLOOKUP(AU341,Key!$G$3:$H$6,2,FALSE))</f>
        <v/>
      </c>
      <c r="CQ341" s="87" t="str">
        <f>IF(ISBLANK(AW341),"",VLOOKUP(AW341,Key!$G$3:$H$6,2,FALSE))</f>
        <v/>
      </c>
      <c r="CR341" s="87" t="str">
        <f>IF(ISBLANK(AY341),"",VLOOKUP(AY341,Key!$G$3:$H$6,2,FALSE))</f>
        <v/>
      </c>
      <c r="CS341" s="87" t="str">
        <f>IF(ISBLANK(BA341),"",VLOOKUP(BA341,Key!$G$3:$H$6,2,FALSE))</f>
        <v/>
      </c>
      <c r="CT341" s="87" t="str">
        <f>IF(ISBLANK(BC341),"",VLOOKUP(BC341,Key!$G$3:$H$6,2,FALSE))</f>
        <v/>
      </c>
      <c r="CU341" s="87" t="str">
        <f>IF(ISBLANK(BE341),"",VLOOKUP(BE341,Key!$G$3:$H$6,2,FALSE))</f>
        <v/>
      </c>
      <c r="CV341" s="87" t="str">
        <f>IF(ISBLANK(BG341),"",VLOOKUP(BG341,Key!$G$3:$H$6,2,FALSE))</f>
        <v/>
      </c>
      <c r="CW341" s="87" t="str">
        <f>IF(ISBLANK(BI341),"",VLOOKUP(BI341,Key!$G$3:$H$6,2,FALSE))</f>
        <v/>
      </c>
      <c r="CX341" s="87" t="str">
        <f>IF(ISBLANK(BK341),"",VLOOKUP(BK341,Key!$G$3:$H$6,2,FALSE))</f>
        <v/>
      </c>
      <c r="CY341" s="87" t="str">
        <f>IF(ISBLANK(BM341),"",VLOOKUP(BM341,Key!$G$3:$H$6,2,FALSE))</f>
        <v/>
      </c>
      <c r="CZ341" s="87" t="str">
        <f>IF(ISBLANK(BO341),"",VLOOKUP(BO341,Key!$G$3:$H$6,2,FALSE))</f>
        <v/>
      </c>
    </row>
    <row r="342" spans="1:104" ht="15" customHeight="1" x14ac:dyDescent="0.35">
      <c r="A342" s="134"/>
      <c r="B342" s="140"/>
      <c r="C342" s="29" t="s">
        <v>461</v>
      </c>
      <c r="D342" s="45"/>
      <c r="E342" s="46"/>
      <c r="F342" s="46"/>
      <c r="G342" s="48"/>
      <c r="H342" s="45"/>
      <c r="I342" s="47"/>
      <c r="J342" s="46"/>
      <c r="K342" s="47"/>
      <c r="L342" s="46"/>
      <c r="M342" s="48"/>
      <c r="N342" s="45"/>
      <c r="O342" s="47"/>
      <c r="P342" s="46"/>
      <c r="Q342" s="47"/>
      <c r="R342" s="46"/>
      <c r="S342" s="48"/>
      <c r="T342" s="45"/>
      <c r="U342" s="47"/>
      <c r="V342" s="46"/>
      <c r="W342" s="47"/>
      <c r="X342" s="46"/>
      <c r="Y342" s="48"/>
      <c r="Z342" s="45"/>
      <c r="AA342" s="47"/>
      <c r="AB342" s="46"/>
      <c r="AC342" s="47"/>
      <c r="AD342" s="46"/>
      <c r="AE342" s="48"/>
      <c r="AF342" s="45"/>
      <c r="AG342" s="47"/>
      <c r="AH342" s="46"/>
      <c r="AI342" s="47"/>
      <c r="AJ342" s="46"/>
      <c r="AK342" s="48"/>
      <c r="AL342" s="45"/>
      <c r="AM342" s="47"/>
      <c r="AN342" s="46"/>
      <c r="AO342" s="47"/>
      <c r="AP342" s="46"/>
      <c r="AQ342" s="48"/>
      <c r="AR342" s="45"/>
      <c r="AS342" s="47"/>
      <c r="AT342" s="46"/>
      <c r="AU342" s="47"/>
      <c r="AV342" s="46"/>
      <c r="AW342" s="48"/>
      <c r="AX342" s="45"/>
      <c r="AY342" s="47"/>
      <c r="AZ342" s="46"/>
      <c r="BA342" s="47"/>
      <c r="BB342" s="46"/>
      <c r="BC342" s="48"/>
      <c r="BD342" s="45"/>
      <c r="BE342" s="47"/>
      <c r="BF342" s="46"/>
      <c r="BG342" s="47"/>
      <c r="BH342" s="46"/>
      <c r="BI342" s="48"/>
      <c r="BJ342" s="45"/>
      <c r="BK342" s="47"/>
      <c r="BL342" s="46"/>
      <c r="BM342" s="47"/>
      <c r="BN342" s="46"/>
      <c r="BO342" s="48"/>
      <c r="BP342" s="79">
        <f>Properties!$C$5</f>
        <v>0</v>
      </c>
      <c r="BQ342" s="84" t="s">
        <v>402</v>
      </c>
      <c r="BR342" s="80" t="s">
        <v>426</v>
      </c>
      <c r="BS342" s="80">
        <f t="shared" si="18"/>
        <v>0</v>
      </c>
      <c r="BT342" s="80">
        <f t="shared" si="19"/>
        <v>0</v>
      </c>
      <c r="BU342" s="80">
        <f t="shared" si="20"/>
        <v>0</v>
      </c>
      <c r="BV342" s="87" t="str">
        <f>IF(ISBLANK(G342),"",VLOOKUP(G342,Key!$G$3:$H$6,2,FALSE))</f>
        <v/>
      </c>
      <c r="BW342" s="87" t="str">
        <f>IF(ISBLANK(I342),"",VLOOKUP(I342,Key!$G$3:$H$6,2,FALSE))</f>
        <v/>
      </c>
      <c r="BX342" s="87" t="str">
        <f>IF(ISBLANK(K342),"",VLOOKUP(K342,Key!$G$3:$H$6,2,FALSE))</f>
        <v/>
      </c>
      <c r="BY342" s="87" t="str">
        <f>IF(ISBLANK(M342),"",VLOOKUP(M342,Key!$G$3:$H$6,2,FALSE))</f>
        <v/>
      </c>
      <c r="BZ342" s="87" t="str">
        <f>IF(ISBLANK(O342),"",VLOOKUP(O342,Key!$G$3:$H$6,2,FALSE))</f>
        <v/>
      </c>
      <c r="CA342" s="87" t="str">
        <f>IF(ISBLANK(Q342),"",VLOOKUP(Q342,Key!$G$3:$H$6,2,FALSE))</f>
        <v/>
      </c>
      <c r="CB342" s="87" t="str">
        <f>IF(ISBLANK(S342),"",VLOOKUP(S342,Key!$G$3:$H$6,2,FALSE))</f>
        <v/>
      </c>
      <c r="CC342" s="87" t="str">
        <f>IF(ISBLANK(U342),"",VLOOKUP(U342,Key!$G$3:$H$6,2,FALSE))</f>
        <v/>
      </c>
      <c r="CD342" s="87" t="str">
        <f>IF(ISBLANK(W342),"",VLOOKUP(W342,Key!$G$3:$H$6,2,FALSE))</f>
        <v/>
      </c>
      <c r="CE342" s="87" t="str">
        <f>IF(ISBLANK(Y342),"",VLOOKUP(Y342,Key!$G$3:$H$6,2,FALSE))</f>
        <v/>
      </c>
      <c r="CF342" s="87" t="str">
        <f>IF(ISBLANK(AA342),"",VLOOKUP(AA342,Key!$G$3:$H$6,2,FALSE))</f>
        <v/>
      </c>
      <c r="CG342" s="87" t="str">
        <f>IF(ISBLANK(AC342),"",VLOOKUP(AC342,Key!$G$3:$H$6,2,FALSE))</f>
        <v/>
      </c>
      <c r="CH342" s="87" t="str">
        <f>IF(ISBLANK(AE342),"",VLOOKUP(AE342,Key!$G$3:$H$6,2,FALSE))</f>
        <v/>
      </c>
      <c r="CI342" s="87" t="str">
        <f>IF(ISBLANK(AG342),"",VLOOKUP(AG342,Key!$G$3:$H$6,2,FALSE))</f>
        <v/>
      </c>
      <c r="CJ342" s="87" t="str">
        <f>IF(ISBLANK(AI342),"",VLOOKUP(AI342,Key!$G$3:$H$6,2,FALSE))</f>
        <v/>
      </c>
      <c r="CK342" s="87" t="str">
        <f>IF(ISBLANK(AK342),"",VLOOKUP(AK342,Key!$G$3:$H$6,2,FALSE))</f>
        <v/>
      </c>
      <c r="CL342" s="87" t="str">
        <f>IF(ISBLANK(AM342),"",VLOOKUP(AM342,Key!$G$3:$H$6,2,FALSE))</f>
        <v/>
      </c>
      <c r="CM342" s="87" t="str">
        <f>IF(ISBLANK(AO342),"",VLOOKUP(AO342,Key!$G$3:$H$6,2,FALSE))</f>
        <v/>
      </c>
      <c r="CN342" s="87" t="str">
        <f>IF(ISBLANK(AQ342),"",VLOOKUP(AQ342,Key!$G$3:$H$6,2,FALSE))</f>
        <v/>
      </c>
      <c r="CO342" s="87" t="str">
        <f>IF(ISBLANK(AS342),"",VLOOKUP(AS342,Key!$G$3:$H$6,2,FALSE))</f>
        <v/>
      </c>
      <c r="CP342" s="87" t="str">
        <f>IF(ISBLANK(AU342),"",VLOOKUP(AU342,Key!$G$3:$H$6,2,FALSE))</f>
        <v/>
      </c>
      <c r="CQ342" s="87" t="str">
        <f>IF(ISBLANK(AW342),"",VLOOKUP(AW342,Key!$G$3:$H$6,2,FALSE))</f>
        <v/>
      </c>
      <c r="CR342" s="87" t="str">
        <f>IF(ISBLANK(AY342),"",VLOOKUP(AY342,Key!$G$3:$H$6,2,FALSE))</f>
        <v/>
      </c>
      <c r="CS342" s="87" t="str">
        <f>IF(ISBLANK(BA342),"",VLOOKUP(BA342,Key!$G$3:$H$6,2,FALSE))</f>
        <v/>
      </c>
      <c r="CT342" s="87" t="str">
        <f>IF(ISBLANK(BC342),"",VLOOKUP(BC342,Key!$G$3:$H$6,2,FALSE))</f>
        <v/>
      </c>
      <c r="CU342" s="87" t="str">
        <f>IF(ISBLANK(BE342),"",VLOOKUP(BE342,Key!$G$3:$H$6,2,FALSE))</f>
        <v/>
      </c>
      <c r="CV342" s="87" t="str">
        <f>IF(ISBLANK(BG342),"",VLOOKUP(BG342,Key!$G$3:$H$6,2,FALSE))</f>
        <v/>
      </c>
      <c r="CW342" s="87" t="str">
        <f>IF(ISBLANK(BI342),"",VLOOKUP(BI342,Key!$G$3:$H$6,2,FALSE))</f>
        <v/>
      </c>
      <c r="CX342" s="87" t="str">
        <f>IF(ISBLANK(BK342),"",VLOOKUP(BK342,Key!$G$3:$H$6,2,FALSE))</f>
        <v/>
      </c>
      <c r="CY342" s="87" t="str">
        <f>IF(ISBLANK(BM342),"",VLOOKUP(BM342,Key!$G$3:$H$6,2,FALSE))</f>
        <v/>
      </c>
      <c r="CZ342" s="87" t="str">
        <f>IF(ISBLANK(BO342),"",VLOOKUP(BO342,Key!$G$3:$H$6,2,FALSE))</f>
        <v/>
      </c>
    </row>
    <row r="343" spans="1:104" x14ac:dyDescent="0.35">
      <c r="A343" s="134"/>
      <c r="B343" s="140"/>
      <c r="C343" s="27" t="s">
        <v>462</v>
      </c>
      <c r="D343" s="37"/>
      <c r="E343" s="38"/>
      <c r="F343" s="38"/>
      <c r="G343" s="40"/>
      <c r="H343" s="37"/>
      <c r="I343" s="39"/>
      <c r="J343" s="38"/>
      <c r="K343" s="39"/>
      <c r="L343" s="38"/>
      <c r="M343" s="40"/>
      <c r="N343" s="37"/>
      <c r="O343" s="39"/>
      <c r="P343" s="38"/>
      <c r="Q343" s="39"/>
      <c r="R343" s="38"/>
      <c r="S343" s="40"/>
      <c r="T343" s="37"/>
      <c r="U343" s="39"/>
      <c r="V343" s="38"/>
      <c r="W343" s="39"/>
      <c r="X343" s="38"/>
      <c r="Y343" s="40"/>
      <c r="Z343" s="37"/>
      <c r="AA343" s="39"/>
      <c r="AB343" s="38"/>
      <c r="AC343" s="39"/>
      <c r="AD343" s="38"/>
      <c r="AE343" s="40"/>
      <c r="AF343" s="37"/>
      <c r="AG343" s="39"/>
      <c r="AH343" s="38"/>
      <c r="AI343" s="39"/>
      <c r="AJ343" s="38"/>
      <c r="AK343" s="40"/>
      <c r="AL343" s="37"/>
      <c r="AM343" s="39"/>
      <c r="AN343" s="38"/>
      <c r="AO343" s="39"/>
      <c r="AP343" s="38"/>
      <c r="AQ343" s="40"/>
      <c r="AR343" s="37"/>
      <c r="AS343" s="39"/>
      <c r="AT343" s="38"/>
      <c r="AU343" s="39"/>
      <c r="AV343" s="38"/>
      <c r="AW343" s="40"/>
      <c r="AX343" s="37"/>
      <c r="AY343" s="39"/>
      <c r="AZ343" s="38"/>
      <c r="BA343" s="39"/>
      <c r="BB343" s="38"/>
      <c r="BC343" s="40"/>
      <c r="BD343" s="37"/>
      <c r="BE343" s="39"/>
      <c r="BF343" s="38"/>
      <c r="BG343" s="39"/>
      <c r="BH343" s="38"/>
      <c r="BI343" s="40"/>
      <c r="BJ343" s="37"/>
      <c r="BK343" s="39"/>
      <c r="BL343" s="38"/>
      <c r="BM343" s="39"/>
      <c r="BN343" s="38"/>
      <c r="BO343" s="40"/>
      <c r="BP343" s="79">
        <f>Properties!$C$5</f>
        <v>0</v>
      </c>
      <c r="BQ343" s="84" t="s">
        <v>402</v>
      </c>
      <c r="BR343" s="80" t="s">
        <v>426</v>
      </c>
      <c r="BS343" s="80">
        <f t="shared" si="18"/>
        <v>0</v>
      </c>
      <c r="BT343" s="80">
        <f t="shared" si="19"/>
        <v>0</v>
      </c>
      <c r="BU343" s="80">
        <f t="shared" si="20"/>
        <v>0</v>
      </c>
      <c r="BV343" s="87" t="str">
        <f>IF(ISBLANK(G343),"",VLOOKUP(G343,Key!$G$3:$H$6,2,FALSE))</f>
        <v/>
      </c>
      <c r="BW343" s="87" t="str">
        <f>IF(ISBLANK(I343),"",VLOOKUP(I343,Key!$G$3:$H$6,2,FALSE))</f>
        <v/>
      </c>
      <c r="BX343" s="87" t="str">
        <f>IF(ISBLANK(K343),"",VLOOKUP(K343,Key!$G$3:$H$6,2,FALSE))</f>
        <v/>
      </c>
      <c r="BY343" s="87" t="str">
        <f>IF(ISBLANK(M343),"",VLOOKUP(M343,Key!$G$3:$H$6,2,FALSE))</f>
        <v/>
      </c>
      <c r="BZ343" s="87" t="str">
        <f>IF(ISBLANK(O343),"",VLOOKUP(O343,Key!$G$3:$H$6,2,FALSE))</f>
        <v/>
      </c>
      <c r="CA343" s="87" t="str">
        <f>IF(ISBLANK(Q343),"",VLOOKUP(Q343,Key!$G$3:$H$6,2,FALSE))</f>
        <v/>
      </c>
      <c r="CB343" s="87" t="str">
        <f>IF(ISBLANK(S343),"",VLOOKUP(S343,Key!$G$3:$H$6,2,FALSE))</f>
        <v/>
      </c>
      <c r="CC343" s="87" t="str">
        <f>IF(ISBLANK(U343),"",VLOOKUP(U343,Key!$G$3:$H$6,2,FALSE))</f>
        <v/>
      </c>
      <c r="CD343" s="87" t="str">
        <f>IF(ISBLANK(W343),"",VLOOKUP(W343,Key!$G$3:$H$6,2,FALSE))</f>
        <v/>
      </c>
      <c r="CE343" s="87" t="str">
        <f>IF(ISBLANK(Y343),"",VLOOKUP(Y343,Key!$G$3:$H$6,2,FALSE))</f>
        <v/>
      </c>
      <c r="CF343" s="87" t="str">
        <f>IF(ISBLANK(AA343),"",VLOOKUP(AA343,Key!$G$3:$H$6,2,FALSE))</f>
        <v/>
      </c>
      <c r="CG343" s="87" t="str">
        <f>IF(ISBLANK(AC343),"",VLOOKUP(AC343,Key!$G$3:$H$6,2,FALSE))</f>
        <v/>
      </c>
      <c r="CH343" s="87" t="str">
        <f>IF(ISBLANK(AE343),"",VLOOKUP(AE343,Key!$G$3:$H$6,2,FALSE))</f>
        <v/>
      </c>
      <c r="CI343" s="87" t="str">
        <f>IF(ISBLANK(AG343),"",VLOOKUP(AG343,Key!$G$3:$H$6,2,FALSE))</f>
        <v/>
      </c>
      <c r="CJ343" s="87" t="str">
        <f>IF(ISBLANK(AI343),"",VLOOKUP(AI343,Key!$G$3:$H$6,2,FALSE))</f>
        <v/>
      </c>
      <c r="CK343" s="87" t="str">
        <f>IF(ISBLANK(AK343),"",VLOOKUP(AK343,Key!$G$3:$H$6,2,FALSE))</f>
        <v/>
      </c>
      <c r="CL343" s="87" t="str">
        <f>IF(ISBLANK(AM343),"",VLOOKUP(AM343,Key!$G$3:$H$6,2,FALSE))</f>
        <v/>
      </c>
      <c r="CM343" s="87" t="str">
        <f>IF(ISBLANK(AO343),"",VLOOKUP(AO343,Key!$G$3:$H$6,2,FALSE))</f>
        <v/>
      </c>
      <c r="CN343" s="87" t="str">
        <f>IF(ISBLANK(AQ343),"",VLOOKUP(AQ343,Key!$G$3:$H$6,2,FALSE))</f>
        <v/>
      </c>
      <c r="CO343" s="87" t="str">
        <f>IF(ISBLANK(AS343),"",VLOOKUP(AS343,Key!$G$3:$H$6,2,FALSE))</f>
        <v/>
      </c>
      <c r="CP343" s="87" t="str">
        <f>IF(ISBLANK(AU343),"",VLOOKUP(AU343,Key!$G$3:$H$6,2,FALSE))</f>
        <v/>
      </c>
      <c r="CQ343" s="87" t="str">
        <f>IF(ISBLANK(AW343),"",VLOOKUP(AW343,Key!$G$3:$H$6,2,FALSE))</f>
        <v/>
      </c>
      <c r="CR343" s="87" t="str">
        <f>IF(ISBLANK(AY343),"",VLOOKUP(AY343,Key!$G$3:$H$6,2,FALSE))</f>
        <v/>
      </c>
      <c r="CS343" s="87" t="str">
        <f>IF(ISBLANK(BA343),"",VLOOKUP(BA343,Key!$G$3:$H$6,2,FALSE))</f>
        <v/>
      </c>
      <c r="CT343" s="87" t="str">
        <f>IF(ISBLANK(BC343),"",VLOOKUP(BC343,Key!$G$3:$H$6,2,FALSE))</f>
        <v/>
      </c>
      <c r="CU343" s="87" t="str">
        <f>IF(ISBLANK(BE343),"",VLOOKUP(BE343,Key!$G$3:$H$6,2,FALSE))</f>
        <v/>
      </c>
      <c r="CV343" s="87" t="str">
        <f>IF(ISBLANK(BG343),"",VLOOKUP(BG343,Key!$G$3:$H$6,2,FALSE))</f>
        <v/>
      </c>
      <c r="CW343" s="87" t="str">
        <f>IF(ISBLANK(BI343),"",VLOOKUP(BI343,Key!$G$3:$H$6,2,FALSE))</f>
        <v/>
      </c>
      <c r="CX343" s="87" t="str">
        <f>IF(ISBLANK(BK343),"",VLOOKUP(BK343,Key!$G$3:$H$6,2,FALSE))</f>
        <v/>
      </c>
      <c r="CY343" s="87" t="str">
        <f>IF(ISBLANK(BM343),"",VLOOKUP(BM343,Key!$G$3:$H$6,2,FALSE))</f>
        <v/>
      </c>
      <c r="CZ343" s="87" t="str">
        <f>IF(ISBLANK(BO343),"",VLOOKUP(BO343,Key!$G$3:$H$6,2,FALSE))</f>
        <v/>
      </c>
    </row>
    <row r="344" spans="1:104" x14ac:dyDescent="0.35">
      <c r="A344" s="134"/>
      <c r="B344" s="140"/>
      <c r="C344" s="27" t="s">
        <v>463</v>
      </c>
      <c r="D344" s="37"/>
      <c r="E344" s="38"/>
      <c r="F344" s="38"/>
      <c r="G344" s="40"/>
      <c r="H344" s="37"/>
      <c r="I344" s="39"/>
      <c r="J344" s="38"/>
      <c r="K344" s="39"/>
      <c r="L344" s="38"/>
      <c r="M344" s="40"/>
      <c r="N344" s="37"/>
      <c r="O344" s="39"/>
      <c r="P344" s="38"/>
      <c r="Q344" s="39"/>
      <c r="R344" s="38"/>
      <c r="S344" s="40"/>
      <c r="T344" s="37"/>
      <c r="U344" s="39"/>
      <c r="V344" s="38"/>
      <c r="W344" s="39"/>
      <c r="X344" s="38"/>
      <c r="Y344" s="40"/>
      <c r="Z344" s="37"/>
      <c r="AA344" s="39"/>
      <c r="AB344" s="38"/>
      <c r="AC344" s="39"/>
      <c r="AD344" s="38"/>
      <c r="AE344" s="40"/>
      <c r="AF344" s="37"/>
      <c r="AG344" s="39"/>
      <c r="AH344" s="38"/>
      <c r="AI344" s="39"/>
      <c r="AJ344" s="38"/>
      <c r="AK344" s="40"/>
      <c r="AL344" s="37"/>
      <c r="AM344" s="39"/>
      <c r="AN344" s="38"/>
      <c r="AO344" s="39"/>
      <c r="AP344" s="38"/>
      <c r="AQ344" s="40"/>
      <c r="AR344" s="37"/>
      <c r="AS344" s="39"/>
      <c r="AT344" s="38"/>
      <c r="AU344" s="39"/>
      <c r="AV344" s="38"/>
      <c r="AW344" s="40"/>
      <c r="AX344" s="37"/>
      <c r="AY344" s="39"/>
      <c r="AZ344" s="38"/>
      <c r="BA344" s="39"/>
      <c r="BB344" s="38"/>
      <c r="BC344" s="40"/>
      <c r="BD344" s="37"/>
      <c r="BE344" s="39"/>
      <c r="BF344" s="38"/>
      <c r="BG344" s="39"/>
      <c r="BH344" s="38"/>
      <c r="BI344" s="40"/>
      <c r="BJ344" s="37"/>
      <c r="BK344" s="39"/>
      <c r="BL344" s="38"/>
      <c r="BM344" s="39"/>
      <c r="BN344" s="38"/>
      <c r="BO344" s="40"/>
      <c r="BP344" s="79">
        <f>Properties!$C$5</f>
        <v>0</v>
      </c>
      <c r="BQ344" s="84" t="s">
        <v>402</v>
      </c>
      <c r="BR344" s="80" t="s">
        <v>426</v>
      </c>
      <c r="BS344" s="80">
        <f t="shared" si="18"/>
        <v>0</v>
      </c>
      <c r="BT344" s="80">
        <f t="shared" si="19"/>
        <v>0</v>
      </c>
      <c r="BU344" s="80">
        <f t="shared" si="20"/>
        <v>0</v>
      </c>
      <c r="BV344" s="87" t="str">
        <f>IF(ISBLANK(G344),"",VLOOKUP(G344,Key!$G$3:$H$6,2,FALSE))</f>
        <v/>
      </c>
      <c r="BW344" s="87" t="str">
        <f>IF(ISBLANK(I344),"",VLOOKUP(I344,Key!$G$3:$H$6,2,FALSE))</f>
        <v/>
      </c>
      <c r="BX344" s="87" t="str">
        <f>IF(ISBLANK(K344),"",VLOOKUP(K344,Key!$G$3:$H$6,2,FALSE))</f>
        <v/>
      </c>
      <c r="BY344" s="87" t="str">
        <f>IF(ISBLANK(M344),"",VLOOKUP(M344,Key!$G$3:$H$6,2,FALSE))</f>
        <v/>
      </c>
      <c r="BZ344" s="87" t="str">
        <f>IF(ISBLANK(O344),"",VLOOKUP(O344,Key!$G$3:$H$6,2,FALSE))</f>
        <v/>
      </c>
      <c r="CA344" s="87" t="str">
        <f>IF(ISBLANK(Q344),"",VLOOKUP(Q344,Key!$G$3:$H$6,2,FALSE))</f>
        <v/>
      </c>
      <c r="CB344" s="87" t="str">
        <f>IF(ISBLANK(S344),"",VLOOKUP(S344,Key!$G$3:$H$6,2,FALSE))</f>
        <v/>
      </c>
      <c r="CC344" s="87" t="str">
        <f>IF(ISBLANK(U344),"",VLOOKUP(U344,Key!$G$3:$H$6,2,FALSE))</f>
        <v/>
      </c>
      <c r="CD344" s="87" t="str">
        <f>IF(ISBLANK(W344),"",VLOOKUP(W344,Key!$G$3:$H$6,2,FALSE))</f>
        <v/>
      </c>
      <c r="CE344" s="87" t="str">
        <f>IF(ISBLANK(Y344),"",VLOOKUP(Y344,Key!$G$3:$H$6,2,FALSE))</f>
        <v/>
      </c>
      <c r="CF344" s="87" t="str">
        <f>IF(ISBLANK(AA344),"",VLOOKUP(AA344,Key!$G$3:$H$6,2,FALSE))</f>
        <v/>
      </c>
      <c r="CG344" s="87" t="str">
        <f>IF(ISBLANK(AC344),"",VLOOKUP(AC344,Key!$G$3:$H$6,2,FALSE))</f>
        <v/>
      </c>
      <c r="CH344" s="87" t="str">
        <f>IF(ISBLANK(AE344),"",VLOOKUP(AE344,Key!$G$3:$H$6,2,FALSE))</f>
        <v/>
      </c>
      <c r="CI344" s="87" t="str">
        <f>IF(ISBLANK(AG344),"",VLOOKUP(AG344,Key!$G$3:$H$6,2,FALSE))</f>
        <v/>
      </c>
      <c r="CJ344" s="87" t="str">
        <f>IF(ISBLANK(AI344),"",VLOOKUP(AI344,Key!$G$3:$H$6,2,FALSE))</f>
        <v/>
      </c>
      <c r="CK344" s="87" t="str">
        <f>IF(ISBLANK(AK344),"",VLOOKUP(AK344,Key!$G$3:$H$6,2,FALSE))</f>
        <v/>
      </c>
      <c r="CL344" s="87" t="str">
        <f>IF(ISBLANK(AM344),"",VLOOKUP(AM344,Key!$G$3:$H$6,2,FALSE))</f>
        <v/>
      </c>
      <c r="CM344" s="87" t="str">
        <f>IF(ISBLANK(AO344),"",VLOOKUP(AO344,Key!$G$3:$H$6,2,FALSE))</f>
        <v/>
      </c>
      <c r="CN344" s="87" t="str">
        <f>IF(ISBLANK(AQ344),"",VLOOKUP(AQ344,Key!$G$3:$H$6,2,FALSE))</f>
        <v/>
      </c>
      <c r="CO344" s="87" t="str">
        <f>IF(ISBLANK(AS344),"",VLOOKUP(AS344,Key!$G$3:$H$6,2,FALSE))</f>
        <v/>
      </c>
      <c r="CP344" s="87" t="str">
        <f>IF(ISBLANK(AU344),"",VLOOKUP(AU344,Key!$G$3:$H$6,2,FALSE))</f>
        <v/>
      </c>
      <c r="CQ344" s="87" t="str">
        <f>IF(ISBLANK(AW344),"",VLOOKUP(AW344,Key!$G$3:$H$6,2,FALSE))</f>
        <v/>
      </c>
      <c r="CR344" s="87" t="str">
        <f>IF(ISBLANK(AY344),"",VLOOKUP(AY344,Key!$G$3:$H$6,2,FALSE))</f>
        <v/>
      </c>
      <c r="CS344" s="87" t="str">
        <f>IF(ISBLANK(BA344),"",VLOOKUP(BA344,Key!$G$3:$H$6,2,FALSE))</f>
        <v/>
      </c>
      <c r="CT344" s="87" t="str">
        <f>IF(ISBLANK(BC344),"",VLOOKUP(BC344,Key!$G$3:$H$6,2,FALSE))</f>
        <v/>
      </c>
      <c r="CU344" s="87" t="str">
        <f>IF(ISBLANK(BE344),"",VLOOKUP(BE344,Key!$G$3:$H$6,2,FALSE))</f>
        <v/>
      </c>
      <c r="CV344" s="87" t="str">
        <f>IF(ISBLANK(BG344),"",VLOOKUP(BG344,Key!$G$3:$H$6,2,FALSE))</f>
        <v/>
      </c>
      <c r="CW344" s="87" t="str">
        <f>IF(ISBLANK(BI344),"",VLOOKUP(BI344,Key!$G$3:$H$6,2,FALSE))</f>
        <v/>
      </c>
      <c r="CX344" s="87" t="str">
        <f>IF(ISBLANK(BK344),"",VLOOKUP(BK344,Key!$G$3:$H$6,2,FALSE))</f>
        <v/>
      </c>
      <c r="CY344" s="87" t="str">
        <f>IF(ISBLANK(BM344),"",VLOOKUP(BM344,Key!$G$3:$H$6,2,FALSE))</f>
        <v/>
      </c>
      <c r="CZ344" s="87" t="str">
        <f>IF(ISBLANK(BO344),"",VLOOKUP(BO344,Key!$G$3:$H$6,2,FALSE))</f>
        <v/>
      </c>
    </row>
    <row r="345" spans="1:104" ht="29" x14ac:dyDescent="0.35">
      <c r="A345" s="134"/>
      <c r="B345" s="140"/>
      <c r="C345" s="27" t="s">
        <v>464</v>
      </c>
      <c r="D345" s="37"/>
      <c r="E345" s="38"/>
      <c r="F345" s="38"/>
      <c r="G345" s="40"/>
      <c r="H345" s="37"/>
      <c r="I345" s="39"/>
      <c r="J345" s="38"/>
      <c r="K345" s="39"/>
      <c r="L345" s="38"/>
      <c r="M345" s="40"/>
      <c r="N345" s="37"/>
      <c r="O345" s="39"/>
      <c r="P345" s="38"/>
      <c r="Q345" s="39"/>
      <c r="R345" s="38"/>
      <c r="S345" s="40"/>
      <c r="T345" s="37"/>
      <c r="U345" s="39"/>
      <c r="V345" s="38"/>
      <c r="W345" s="39"/>
      <c r="X345" s="38"/>
      <c r="Y345" s="40"/>
      <c r="Z345" s="37"/>
      <c r="AA345" s="39"/>
      <c r="AB345" s="38"/>
      <c r="AC345" s="39"/>
      <c r="AD345" s="38"/>
      <c r="AE345" s="40"/>
      <c r="AF345" s="37"/>
      <c r="AG345" s="39"/>
      <c r="AH345" s="38"/>
      <c r="AI345" s="39"/>
      <c r="AJ345" s="38"/>
      <c r="AK345" s="40"/>
      <c r="AL345" s="37"/>
      <c r="AM345" s="39"/>
      <c r="AN345" s="38"/>
      <c r="AO345" s="39"/>
      <c r="AP345" s="38"/>
      <c r="AQ345" s="40"/>
      <c r="AR345" s="37"/>
      <c r="AS345" s="39"/>
      <c r="AT345" s="38"/>
      <c r="AU345" s="39"/>
      <c r="AV345" s="38"/>
      <c r="AW345" s="40"/>
      <c r="AX345" s="37"/>
      <c r="AY345" s="39"/>
      <c r="AZ345" s="38"/>
      <c r="BA345" s="39"/>
      <c r="BB345" s="38"/>
      <c r="BC345" s="40"/>
      <c r="BD345" s="37"/>
      <c r="BE345" s="39"/>
      <c r="BF345" s="38"/>
      <c r="BG345" s="39"/>
      <c r="BH345" s="38"/>
      <c r="BI345" s="40"/>
      <c r="BJ345" s="37"/>
      <c r="BK345" s="39"/>
      <c r="BL345" s="38"/>
      <c r="BM345" s="39"/>
      <c r="BN345" s="38"/>
      <c r="BO345" s="40"/>
      <c r="BP345" s="79">
        <f>Properties!$C$5</f>
        <v>0</v>
      </c>
      <c r="BQ345" s="84" t="s">
        <v>402</v>
      </c>
      <c r="BR345" s="80" t="s">
        <v>426</v>
      </c>
      <c r="BS345" s="80">
        <f t="shared" si="18"/>
        <v>0</v>
      </c>
      <c r="BT345" s="80">
        <f t="shared" si="19"/>
        <v>0</v>
      </c>
      <c r="BU345" s="80">
        <f t="shared" si="20"/>
        <v>0</v>
      </c>
      <c r="BV345" s="87" t="str">
        <f>IF(ISBLANK(G345),"",VLOOKUP(G345,Key!$G$3:$H$6,2,FALSE))</f>
        <v/>
      </c>
      <c r="BW345" s="87" t="str">
        <f>IF(ISBLANK(I345),"",VLOOKUP(I345,Key!$G$3:$H$6,2,FALSE))</f>
        <v/>
      </c>
      <c r="BX345" s="87" t="str">
        <f>IF(ISBLANK(K345),"",VLOOKUP(K345,Key!$G$3:$H$6,2,FALSE))</f>
        <v/>
      </c>
      <c r="BY345" s="87" t="str">
        <f>IF(ISBLANK(M345),"",VLOOKUP(M345,Key!$G$3:$H$6,2,FALSE))</f>
        <v/>
      </c>
      <c r="BZ345" s="87" t="str">
        <f>IF(ISBLANK(O345),"",VLOOKUP(O345,Key!$G$3:$H$6,2,FALSE))</f>
        <v/>
      </c>
      <c r="CA345" s="87" t="str">
        <f>IF(ISBLANK(Q345),"",VLOOKUP(Q345,Key!$G$3:$H$6,2,FALSE))</f>
        <v/>
      </c>
      <c r="CB345" s="87" t="str">
        <f>IF(ISBLANK(S345),"",VLOOKUP(S345,Key!$G$3:$H$6,2,FALSE))</f>
        <v/>
      </c>
      <c r="CC345" s="87" t="str">
        <f>IF(ISBLANK(U345),"",VLOOKUP(U345,Key!$G$3:$H$6,2,FALSE))</f>
        <v/>
      </c>
      <c r="CD345" s="87" t="str">
        <f>IF(ISBLANK(W345),"",VLOOKUP(W345,Key!$G$3:$H$6,2,FALSE))</f>
        <v/>
      </c>
      <c r="CE345" s="87" t="str">
        <f>IF(ISBLANK(Y345),"",VLOOKUP(Y345,Key!$G$3:$H$6,2,FALSE))</f>
        <v/>
      </c>
      <c r="CF345" s="87" t="str">
        <f>IF(ISBLANK(AA345),"",VLOOKUP(AA345,Key!$G$3:$H$6,2,FALSE))</f>
        <v/>
      </c>
      <c r="CG345" s="87" t="str">
        <f>IF(ISBLANK(AC345),"",VLOOKUP(AC345,Key!$G$3:$H$6,2,FALSE))</f>
        <v/>
      </c>
      <c r="CH345" s="87" t="str">
        <f>IF(ISBLANK(AE345),"",VLOOKUP(AE345,Key!$G$3:$H$6,2,FALSE))</f>
        <v/>
      </c>
      <c r="CI345" s="87" t="str">
        <f>IF(ISBLANK(AG345),"",VLOOKUP(AG345,Key!$G$3:$H$6,2,FALSE))</f>
        <v/>
      </c>
      <c r="CJ345" s="87" t="str">
        <f>IF(ISBLANK(AI345),"",VLOOKUP(AI345,Key!$G$3:$H$6,2,FALSE))</f>
        <v/>
      </c>
      <c r="CK345" s="87" t="str">
        <f>IF(ISBLANK(AK345),"",VLOOKUP(AK345,Key!$G$3:$H$6,2,FALSE))</f>
        <v/>
      </c>
      <c r="CL345" s="87" t="str">
        <f>IF(ISBLANK(AM345),"",VLOOKUP(AM345,Key!$G$3:$H$6,2,FALSE))</f>
        <v/>
      </c>
      <c r="CM345" s="87" t="str">
        <f>IF(ISBLANK(AO345),"",VLOOKUP(AO345,Key!$G$3:$H$6,2,FALSE))</f>
        <v/>
      </c>
      <c r="CN345" s="87" t="str">
        <f>IF(ISBLANK(AQ345),"",VLOOKUP(AQ345,Key!$G$3:$H$6,2,FALSE))</f>
        <v/>
      </c>
      <c r="CO345" s="87" t="str">
        <f>IF(ISBLANK(AS345),"",VLOOKUP(AS345,Key!$G$3:$H$6,2,FALSE))</f>
        <v/>
      </c>
      <c r="CP345" s="87" t="str">
        <f>IF(ISBLANK(AU345),"",VLOOKUP(AU345,Key!$G$3:$H$6,2,FALSE))</f>
        <v/>
      </c>
      <c r="CQ345" s="87" t="str">
        <f>IF(ISBLANK(AW345),"",VLOOKUP(AW345,Key!$G$3:$H$6,2,FALSE))</f>
        <v/>
      </c>
      <c r="CR345" s="87" t="str">
        <f>IF(ISBLANK(AY345),"",VLOOKUP(AY345,Key!$G$3:$H$6,2,FALSE))</f>
        <v/>
      </c>
      <c r="CS345" s="87" t="str">
        <f>IF(ISBLANK(BA345),"",VLOOKUP(BA345,Key!$G$3:$H$6,2,FALSE))</f>
        <v/>
      </c>
      <c r="CT345" s="87" t="str">
        <f>IF(ISBLANK(BC345),"",VLOOKUP(BC345,Key!$G$3:$H$6,2,FALSE))</f>
        <v/>
      </c>
      <c r="CU345" s="87" t="str">
        <f>IF(ISBLANK(BE345),"",VLOOKUP(BE345,Key!$G$3:$H$6,2,FALSE))</f>
        <v/>
      </c>
      <c r="CV345" s="87" t="str">
        <f>IF(ISBLANK(BG345),"",VLOOKUP(BG345,Key!$G$3:$H$6,2,FALSE))</f>
        <v/>
      </c>
      <c r="CW345" s="87" t="str">
        <f>IF(ISBLANK(BI345),"",VLOOKUP(BI345,Key!$G$3:$H$6,2,FALSE))</f>
        <v/>
      </c>
      <c r="CX345" s="87" t="str">
        <f>IF(ISBLANK(BK345),"",VLOOKUP(BK345,Key!$G$3:$H$6,2,FALSE))</f>
        <v/>
      </c>
      <c r="CY345" s="87" t="str">
        <f>IF(ISBLANK(BM345),"",VLOOKUP(BM345,Key!$G$3:$H$6,2,FALSE))</f>
        <v/>
      </c>
      <c r="CZ345" s="87" t="str">
        <f>IF(ISBLANK(BO345),"",VLOOKUP(BO345,Key!$G$3:$H$6,2,FALSE))</f>
        <v/>
      </c>
    </row>
    <row r="346" spans="1:104" x14ac:dyDescent="0.35">
      <c r="A346" s="134"/>
      <c r="B346" s="140"/>
      <c r="C346" s="27" t="s">
        <v>465</v>
      </c>
      <c r="D346" s="37"/>
      <c r="E346" s="38"/>
      <c r="F346" s="38"/>
      <c r="G346" s="40"/>
      <c r="H346" s="37"/>
      <c r="I346" s="39"/>
      <c r="J346" s="38"/>
      <c r="K346" s="39"/>
      <c r="L346" s="38"/>
      <c r="M346" s="40"/>
      <c r="N346" s="37"/>
      <c r="O346" s="39"/>
      <c r="P346" s="38"/>
      <c r="Q346" s="39"/>
      <c r="R346" s="38"/>
      <c r="S346" s="40"/>
      <c r="T346" s="37"/>
      <c r="U346" s="39"/>
      <c r="V346" s="38"/>
      <c r="W346" s="39"/>
      <c r="X346" s="38"/>
      <c r="Y346" s="40"/>
      <c r="Z346" s="37"/>
      <c r="AA346" s="39"/>
      <c r="AB346" s="38"/>
      <c r="AC346" s="39"/>
      <c r="AD346" s="38"/>
      <c r="AE346" s="40"/>
      <c r="AF346" s="37"/>
      <c r="AG346" s="39"/>
      <c r="AH346" s="38"/>
      <c r="AI346" s="39"/>
      <c r="AJ346" s="38"/>
      <c r="AK346" s="40"/>
      <c r="AL346" s="37"/>
      <c r="AM346" s="39"/>
      <c r="AN346" s="38"/>
      <c r="AO346" s="39"/>
      <c r="AP346" s="38"/>
      <c r="AQ346" s="40"/>
      <c r="AR346" s="37"/>
      <c r="AS346" s="39"/>
      <c r="AT346" s="38"/>
      <c r="AU346" s="39"/>
      <c r="AV346" s="38"/>
      <c r="AW346" s="40"/>
      <c r="AX346" s="37"/>
      <c r="AY346" s="39"/>
      <c r="AZ346" s="38"/>
      <c r="BA346" s="39"/>
      <c r="BB346" s="38"/>
      <c r="BC346" s="40"/>
      <c r="BD346" s="37"/>
      <c r="BE346" s="39"/>
      <c r="BF346" s="38"/>
      <c r="BG346" s="39"/>
      <c r="BH346" s="38"/>
      <c r="BI346" s="40"/>
      <c r="BJ346" s="37"/>
      <c r="BK346" s="39"/>
      <c r="BL346" s="38"/>
      <c r="BM346" s="39"/>
      <c r="BN346" s="38"/>
      <c r="BO346" s="40"/>
      <c r="BP346" s="79">
        <f>Properties!$C$5</f>
        <v>0</v>
      </c>
      <c r="BQ346" s="84" t="s">
        <v>402</v>
      </c>
      <c r="BR346" s="80" t="s">
        <v>426</v>
      </c>
      <c r="BS346" s="80">
        <f t="shared" si="18"/>
        <v>0</v>
      </c>
      <c r="BT346" s="80">
        <f t="shared" si="19"/>
        <v>0</v>
      </c>
      <c r="BU346" s="80">
        <f t="shared" si="20"/>
        <v>0</v>
      </c>
      <c r="BV346" s="87" t="str">
        <f>IF(ISBLANK(G346),"",VLOOKUP(G346,Key!$G$3:$H$6,2,FALSE))</f>
        <v/>
      </c>
      <c r="BW346" s="87" t="str">
        <f>IF(ISBLANK(I346),"",VLOOKUP(I346,Key!$G$3:$H$6,2,FALSE))</f>
        <v/>
      </c>
      <c r="BX346" s="87" t="str">
        <f>IF(ISBLANK(K346),"",VLOOKUP(K346,Key!$G$3:$H$6,2,FALSE))</f>
        <v/>
      </c>
      <c r="BY346" s="87" t="str">
        <f>IF(ISBLANK(M346),"",VLOOKUP(M346,Key!$G$3:$H$6,2,FALSE))</f>
        <v/>
      </c>
      <c r="BZ346" s="87" t="str">
        <f>IF(ISBLANK(O346),"",VLOOKUP(O346,Key!$G$3:$H$6,2,FALSE))</f>
        <v/>
      </c>
      <c r="CA346" s="87" t="str">
        <f>IF(ISBLANK(Q346),"",VLOOKUP(Q346,Key!$G$3:$H$6,2,FALSE))</f>
        <v/>
      </c>
      <c r="CB346" s="87" t="str">
        <f>IF(ISBLANK(S346),"",VLOOKUP(S346,Key!$G$3:$H$6,2,FALSE))</f>
        <v/>
      </c>
      <c r="CC346" s="87" t="str">
        <f>IF(ISBLANK(U346),"",VLOOKUP(U346,Key!$G$3:$H$6,2,FALSE))</f>
        <v/>
      </c>
      <c r="CD346" s="87" t="str">
        <f>IF(ISBLANK(W346),"",VLOOKUP(W346,Key!$G$3:$H$6,2,FALSE))</f>
        <v/>
      </c>
      <c r="CE346" s="87" t="str">
        <f>IF(ISBLANK(Y346),"",VLOOKUP(Y346,Key!$G$3:$H$6,2,FALSE))</f>
        <v/>
      </c>
      <c r="CF346" s="87" t="str">
        <f>IF(ISBLANK(AA346),"",VLOOKUP(AA346,Key!$G$3:$H$6,2,FALSE))</f>
        <v/>
      </c>
      <c r="CG346" s="87" t="str">
        <f>IF(ISBLANK(AC346),"",VLOOKUP(AC346,Key!$G$3:$H$6,2,FALSE))</f>
        <v/>
      </c>
      <c r="CH346" s="87" t="str">
        <f>IF(ISBLANK(AE346),"",VLOOKUP(AE346,Key!$G$3:$H$6,2,FALSE))</f>
        <v/>
      </c>
      <c r="CI346" s="87" t="str">
        <f>IF(ISBLANK(AG346),"",VLOOKUP(AG346,Key!$G$3:$H$6,2,FALSE))</f>
        <v/>
      </c>
      <c r="CJ346" s="87" t="str">
        <f>IF(ISBLANK(AI346),"",VLOOKUP(AI346,Key!$G$3:$H$6,2,FALSE))</f>
        <v/>
      </c>
      <c r="CK346" s="87" t="str">
        <f>IF(ISBLANK(AK346),"",VLOOKUP(AK346,Key!$G$3:$H$6,2,FALSE))</f>
        <v/>
      </c>
      <c r="CL346" s="87" t="str">
        <f>IF(ISBLANK(AM346),"",VLOOKUP(AM346,Key!$G$3:$H$6,2,FALSE))</f>
        <v/>
      </c>
      <c r="CM346" s="87" t="str">
        <f>IF(ISBLANK(AO346),"",VLOOKUP(AO346,Key!$G$3:$H$6,2,FALSE))</f>
        <v/>
      </c>
      <c r="CN346" s="87" t="str">
        <f>IF(ISBLANK(AQ346),"",VLOOKUP(AQ346,Key!$G$3:$H$6,2,FALSE))</f>
        <v/>
      </c>
      <c r="CO346" s="87" t="str">
        <f>IF(ISBLANK(AS346),"",VLOOKUP(AS346,Key!$G$3:$H$6,2,FALSE))</f>
        <v/>
      </c>
      <c r="CP346" s="87" t="str">
        <f>IF(ISBLANK(AU346),"",VLOOKUP(AU346,Key!$G$3:$H$6,2,FALSE))</f>
        <v/>
      </c>
      <c r="CQ346" s="87" t="str">
        <f>IF(ISBLANK(AW346),"",VLOOKUP(AW346,Key!$G$3:$H$6,2,FALSE))</f>
        <v/>
      </c>
      <c r="CR346" s="87" t="str">
        <f>IF(ISBLANK(AY346),"",VLOOKUP(AY346,Key!$G$3:$H$6,2,FALSE))</f>
        <v/>
      </c>
      <c r="CS346" s="87" t="str">
        <f>IF(ISBLANK(BA346),"",VLOOKUP(BA346,Key!$G$3:$H$6,2,FALSE))</f>
        <v/>
      </c>
      <c r="CT346" s="87" t="str">
        <f>IF(ISBLANK(BC346),"",VLOOKUP(BC346,Key!$G$3:$H$6,2,FALSE))</f>
        <v/>
      </c>
      <c r="CU346" s="87" t="str">
        <f>IF(ISBLANK(BE346),"",VLOOKUP(BE346,Key!$G$3:$H$6,2,FALSE))</f>
        <v/>
      </c>
      <c r="CV346" s="87" t="str">
        <f>IF(ISBLANK(BG346),"",VLOOKUP(BG346,Key!$G$3:$H$6,2,FALSE))</f>
        <v/>
      </c>
      <c r="CW346" s="87" t="str">
        <f>IF(ISBLANK(BI346),"",VLOOKUP(BI346,Key!$G$3:$H$6,2,FALSE))</f>
        <v/>
      </c>
      <c r="CX346" s="87" t="str">
        <f>IF(ISBLANK(BK346),"",VLOOKUP(BK346,Key!$G$3:$H$6,2,FALSE))</f>
        <v/>
      </c>
      <c r="CY346" s="87" t="str">
        <f>IF(ISBLANK(BM346),"",VLOOKUP(BM346,Key!$G$3:$H$6,2,FALSE))</f>
        <v/>
      </c>
      <c r="CZ346" s="87" t="str">
        <f>IF(ISBLANK(BO346),"",VLOOKUP(BO346,Key!$G$3:$H$6,2,FALSE))</f>
        <v/>
      </c>
    </row>
    <row r="347" spans="1:104" ht="29" x14ac:dyDescent="0.35">
      <c r="A347" s="134"/>
      <c r="B347" s="141"/>
      <c r="C347" s="28" t="s">
        <v>466</v>
      </c>
      <c r="D347" s="41"/>
      <c r="E347" s="42"/>
      <c r="F347" s="42"/>
      <c r="G347" s="44"/>
      <c r="H347" s="41"/>
      <c r="I347" s="43"/>
      <c r="J347" s="42"/>
      <c r="K347" s="43"/>
      <c r="L347" s="42"/>
      <c r="M347" s="44"/>
      <c r="N347" s="41"/>
      <c r="O347" s="43"/>
      <c r="P347" s="42"/>
      <c r="Q347" s="43"/>
      <c r="R347" s="42"/>
      <c r="S347" s="44"/>
      <c r="T347" s="41"/>
      <c r="U347" s="43"/>
      <c r="V347" s="42"/>
      <c r="W347" s="43"/>
      <c r="X347" s="42"/>
      <c r="Y347" s="44"/>
      <c r="Z347" s="41"/>
      <c r="AA347" s="43"/>
      <c r="AB347" s="42"/>
      <c r="AC347" s="43"/>
      <c r="AD347" s="42"/>
      <c r="AE347" s="44"/>
      <c r="AF347" s="41"/>
      <c r="AG347" s="43"/>
      <c r="AH347" s="42"/>
      <c r="AI347" s="43"/>
      <c r="AJ347" s="42"/>
      <c r="AK347" s="44"/>
      <c r="AL347" s="41"/>
      <c r="AM347" s="43"/>
      <c r="AN347" s="42"/>
      <c r="AO347" s="43"/>
      <c r="AP347" s="42"/>
      <c r="AQ347" s="44"/>
      <c r="AR347" s="41"/>
      <c r="AS347" s="43"/>
      <c r="AT347" s="42"/>
      <c r="AU347" s="43"/>
      <c r="AV347" s="42"/>
      <c r="AW347" s="44"/>
      <c r="AX347" s="41"/>
      <c r="AY347" s="43"/>
      <c r="AZ347" s="42"/>
      <c r="BA347" s="43"/>
      <c r="BB347" s="42"/>
      <c r="BC347" s="44"/>
      <c r="BD347" s="41"/>
      <c r="BE347" s="43"/>
      <c r="BF347" s="42"/>
      <c r="BG347" s="43"/>
      <c r="BH347" s="42"/>
      <c r="BI347" s="44"/>
      <c r="BJ347" s="41"/>
      <c r="BK347" s="43"/>
      <c r="BL347" s="42"/>
      <c r="BM347" s="43"/>
      <c r="BN347" s="42"/>
      <c r="BO347" s="44"/>
      <c r="BP347" s="79">
        <f>Properties!$C$5</f>
        <v>0</v>
      </c>
      <c r="BQ347" s="84" t="s">
        <v>402</v>
      </c>
      <c r="BR347" s="80" t="s">
        <v>426</v>
      </c>
      <c r="BS347" s="80">
        <f t="shared" si="18"/>
        <v>0</v>
      </c>
      <c r="BT347" s="80">
        <f t="shared" si="19"/>
        <v>0</v>
      </c>
      <c r="BU347" s="80">
        <f t="shared" si="20"/>
        <v>0</v>
      </c>
      <c r="BV347" s="87" t="str">
        <f>IF(ISBLANK(G347),"",VLOOKUP(G347,Key!$G$3:$H$6,2,FALSE))</f>
        <v/>
      </c>
      <c r="BW347" s="87" t="str">
        <f>IF(ISBLANK(I347),"",VLOOKUP(I347,Key!$G$3:$H$6,2,FALSE))</f>
        <v/>
      </c>
      <c r="BX347" s="87" t="str">
        <f>IF(ISBLANK(K347),"",VLOOKUP(K347,Key!$G$3:$H$6,2,FALSE))</f>
        <v/>
      </c>
      <c r="BY347" s="87" t="str">
        <f>IF(ISBLANK(M347),"",VLOOKUP(M347,Key!$G$3:$H$6,2,FALSE))</f>
        <v/>
      </c>
      <c r="BZ347" s="87" t="str">
        <f>IF(ISBLANK(O347),"",VLOOKUP(O347,Key!$G$3:$H$6,2,FALSE))</f>
        <v/>
      </c>
      <c r="CA347" s="87" t="str">
        <f>IF(ISBLANK(Q347),"",VLOOKUP(Q347,Key!$G$3:$H$6,2,FALSE))</f>
        <v/>
      </c>
      <c r="CB347" s="87" t="str">
        <f>IF(ISBLANK(S347),"",VLOOKUP(S347,Key!$G$3:$H$6,2,FALSE))</f>
        <v/>
      </c>
      <c r="CC347" s="87" t="str">
        <f>IF(ISBLANK(U347),"",VLOOKUP(U347,Key!$G$3:$H$6,2,FALSE))</f>
        <v/>
      </c>
      <c r="CD347" s="87" t="str">
        <f>IF(ISBLANK(W347),"",VLOOKUP(W347,Key!$G$3:$H$6,2,FALSE))</f>
        <v/>
      </c>
      <c r="CE347" s="87" t="str">
        <f>IF(ISBLANK(Y347),"",VLOOKUP(Y347,Key!$G$3:$H$6,2,FALSE))</f>
        <v/>
      </c>
      <c r="CF347" s="87" t="str">
        <f>IF(ISBLANK(AA347),"",VLOOKUP(AA347,Key!$G$3:$H$6,2,FALSE))</f>
        <v/>
      </c>
      <c r="CG347" s="87" t="str">
        <f>IF(ISBLANK(AC347),"",VLOOKUP(AC347,Key!$G$3:$H$6,2,FALSE))</f>
        <v/>
      </c>
      <c r="CH347" s="87" t="str">
        <f>IF(ISBLANK(AE347),"",VLOOKUP(AE347,Key!$G$3:$H$6,2,FALSE))</f>
        <v/>
      </c>
      <c r="CI347" s="87" t="str">
        <f>IF(ISBLANK(AG347),"",VLOOKUP(AG347,Key!$G$3:$H$6,2,FALSE))</f>
        <v/>
      </c>
      <c r="CJ347" s="87" t="str">
        <f>IF(ISBLANK(AI347),"",VLOOKUP(AI347,Key!$G$3:$H$6,2,FALSE))</f>
        <v/>
      </c>
      <c r="CK347" s="87" t="str">
        <f>IF(ISBLANK(AK347),"",VLOOKUP(AK347,Key!$G$3:$H$6,2,FALSE))</f>
        <v/>
      </c>
      <c r="CL347" s="87" t="str">
        <f>IF(ISBLANK(AM347),"",VLOOKUP(AM347,Key!$G$3:$H$6,2,FALSE))</f>
        <v/>
      </c>
      <c r="CM347" s="87" t="str">
        <f>IF(ISBLANK(AO347),"",VLOOKUP(AO347,Key!$G$3:$H$6,2,FALSE))</f>
        <v/>
      </c>
      <c r="CN347" s="87" t="str">
        <f>IF(ISBLANK(AQ347),"",VLOOKUP(AQ347,Key!$G$3:$H$6,2,FALSE))</f>
        <v/>
      </c>
      <c r="CO347" s="87" t="str">
        <f>IF(ISBLANK(AS347),"",VLOOKUP(AS347,Key!$G$3:$H$6,2,FALSE))</f>
        <v/>
      </c>
      <c r="CP347" s="87" t="str">
        <f>IF(ISBLANK(AU347),"",VLOOKUP(AU347,Key!$G$3:$H$6,2,FALSE))</f>
        <v/>
      </c>
      <c r="CQ347" s="87" t="str">
        <f>IF(ISBLANK(AW347),"",VLOOKUP(AW347,Key!$G$3:$H$6,2,FALSE))</f>
        <v/>
      </c>
      <c r="CR347" s="87" t="str">
        <f>IF(ISBLANK(AY347),"",VLOOKUP(AY347,Key!$G$3:$H$6,2,FALSE))</f>
        <v/>
      </c>
      <c r="CS347" s="87" t="str">
        <f>IF(ISBLANK(BA347),"",VLOOKUP(BA347,Key!$G$3:$H$6,2,FALSE))</f>
        <v/>
      </c>
      <c r="CT347" s="87" t="str">
        <f>IF(ISBLANK(BC347),"",VLOOKUP(BC347,Key!$G$3:$H$6,2,FALSE))</f>
        <v/>
      </c>
      <c r="CU347" s="87" t="str">
        <f>IF(ISBLANK(BE347),"",VLOOKUP(BE347,Key!$G$3:$H$6,2,FALSE))</f>
        <v/>
      </c>
      <c r="CV347" s="87" t="str">
        <f>IF(ISBLANK(BG347),"",VLOOKUP(BG347,Key!$G$3:$H$6,2,FALSE))</f>
        <v/>
      </c>
      <c r="CW347" s="87" t="str">
        <f>IF(ISBLANK(BI347),"",VLOOKUP(BI347,Key!$G$3:$H$6,2,FALSE))</f>
        <v/>
      </c>
      <c r="CX347" s="87" t="str">
        <f>IF(ISBLANK(BK347),"",VLOOKUP(BK347,Key!$G$3:$H$6,2,FALSE))</f>
        <v/>
      </c>
      <c r="CY347" s="87" t="str">
        <f>IF(ISBLANK(BM347),"",VLOOKUP(BM347,Key!$G$3:$H$6,2,FALSE))</f>
        <v/>
      </c>
      <c r="CZ347" s="87" t="str">
        <f>IF(ISBLANK(BO347),"",VLOOKUP(BO347,Key!$G$3:$H$6,2,FALSE))</f>
        <v/>
      </c>
    </row>
    <row r="348" spans="1:104" x14ac:dyDescent="0.35">
      <c r="A348" s="134"/>
      <c r="B348" s="142" t="s">
        <v>467</v>
      </c>
      <c r="C348" s="31" t="s">
        <v>468</v>
      </c>
      <c r="D348" s="53"/>
      <c r="E348" s="54"/>
      <c r="F348" s="54"/>
      <c r="G348" s="56"/>
      <c r="H348" s="53"/>
      <c r="I348" s="55"/>
      <c r="J348" s="54"/>
      <c r="K348" s="55"/>
      <c r="L348" s="54"/>
      <c r="M348" s="56"/>
      <c r="N348" s="53"/>
      <c r="O348" s="55"/>
      <c r="P348" s="54"/>
      <c r="Q348" s="55"/>
      <c r="R348" s="54"/>
      <c r="S348" s="56"/>
      <c r="T348" s="53"/>
      <c r="U348" s="55"/>
      <c r="V348" s="54"/>
      <c r="W348" s="55"/>
      <c r="X348" s="54"/>
      <c r="Y348" s="56"/>
      <c r="Z348" s="53"/>
      <c r="AA348" s="55"/>
      <c r="AB348" s="54"/>
      <c r="AC348" s="55"/>
      <c r="AD348" s="54"/>
      <c r="AE348" s="56"/>
      <c r="AF348" s="53"/>
      <c r="AG348" s="55"/>
      <c r="AH348" s="54"/>
      <c r="AI348" s="55"/>
      <c r="AJ348" s="54"/>
      <c r="AK348" s="56"/>
      <c r="AL348" s="53"/>
      <c r="AM348" s="55"/>
      <c r="AN348" s="54"/>
      <c r="AO348" s="55"/>
      <c r="AP348" s="54"/>
      <c r="AQ348" s="56"/>
      <c r="AR348" s="53"/>
      <c r="AS348" s="55"/>
      <c r="AT348" s="54"/>
      <c r="AU348" s="55"/>
      <c r="AV348" s="54"/>
      <c r="AW348" s="56"/>
      <c r="AX348" s="53"/>
      <c r="AY348" s="55"/>
      <c r="AZ348" s="54"/>
      <c r="BA348" s="55"/>
      <c r="BB348" s="54"/>
      <c r="BC348" s="56"/>
      <c r="BD348" s="53"/>
      <c r="BE348" s="55"/>
      <c r="BF348" s="54"/>
      <c r="BG348" s="55"/>
      <c r="BH348" s="54"/>
      <c r="BI348" s="56"/>
      <c r="BJ348" s="53"/>
      <c r="BK348" s="55"/>
      <c r="BL348" s="54"/>
      <c r="BM348" s="55"/>
      <c r="BN348" s="54"/>
      <c r="BO348" s="56"/>
      <c r="BP348" s="79">
        <f>Properties!$C$5</f>
        <v>0</v>
      </c>
      <c r="BQ348" s="84" t="s">
        <v>402</v>
      </c>
      <c r="BR348" s="80" t="s">
        <v>469</v>
      </c>
      <c r="BS348" s="80">
        <f t="shared" si="18"/>
        <v>0</v>
      </c>
      <c r="BT348" s="80">
        <f t="shared" si="19"/>
        <v>0</v>
      </c>
      <c r="BU348" s="80">
        <f t="shared" si="20"/>
        <v>0</v>
      </c>
      <c r="BV348" s="87" t="str">
        <f>IF(ISBLANK(G348),"",VLOOKUP(G348,Key!$G$3:$H$6,2,FALSE))</f>
        <v/>
      </c>
      <c r="BW348" s="87" t="str">
        <f>IF(ISBLANK(I348),"",VLOOKUP(I348,Key!$G$3:$H$6,2,FALSE))</f>
        <v/>
      </c>
      <c r="BX348" s="87" t="str">
        <f>IF(ISBLANK(K348),"",VLOOKUP(K348,Key!$G$3:$H$6,2,FALSE))</f>
        <v/>
      </c>
      <c r="BY348" s="87" t="str">
        <f>IF(ISBLANK(M348),"",VLOOKUP(M348,Key!$G$3:$H$6,2,FALSE))</f>
        <v/>
      </c>
      <c r="BZ348" s="87" t="str">
        <f>IF(ISBLANK(O348),"",VLOOKUP(O348,Key!$G$3:$H$6,2,FALSE))</f>
        <v/>
      </c>
      <c r="CA348" s="87" t="str">
        <f>IF(ISBLANK(Q348),"",VLOOKUP(Q348,Key!$G$3:$H$6,2,FALSE))</f>
        <v/>
      </c>
      <c r="CB348" s="87" t="str">
        <f>IF(ISBLANK(S348),"",VLOOKUP(S348,Key!$G$3:$H$6,2,FALSE))</f>
        <v/>
      </c>
      <c r="CC348" s="87" t="str">
        <f>IF(ISBLANK(U348),"",VLOOKUP(U348,Key!$G$3:$H$6,2,FALSE))</f>
        <v/>
      </c>
      <c r="CD348" s="87" t="str">
        <f>IF(ISBLANK(W348),"",VLOOKUP(W348,Key!$G$3:$H$6,2,FALSE))</f>
        <v/>
      </c>
      <c r="CE348" s="87" t="str">
        <f>IF(ISBLANK(Y348),"",VLOOKUP(Y348,Key!$G$3:$H$6,2,FALSE))</f>
        <v/>
      </c>
      <c r="CF348" s="87" t="str">
        <f>IF(ISBLANK(AA348),"",VLOOKUP(AA348,Key!$G$3:$H$6,2,FALSE))</f>
        <v/>
      </c>
      <c r="CG348" s="87" t="str">
        <f>IF(ISBLANK(AC348),"",VLOOKUP(AC348,Key!$G$3:$H$6,2,FALSE))</f>
        <v/>
      </c>
      <c r="CH348" s="87" t="str">
        <f>IF(ISBLANK(AE348),"",VLOOKUP(AE348,Key!$G$3:$H$6,2,FALSE))</f>
        <v/>
      </c>
      <c r="CI348" s="87" t="str">
        <f>IF(ISBLANK(AG348),"",VLOOKUP(AG348,Key!$G$3:$H$6,2,FALSE))</f>
        <v/>
      </c>
      <c r="CJ348" s="87" t="str">
        <f>IF(ISBLANK(AI348),"",VLOOKUP(AI348,Key!$G$3:$H$6,2,FALSE))</f>
        <v/>
      </c>
      <c r="CK348" s="87" t="str">
        <f>IF(ISBLANK(AK348),"",VLOOKUP(AK348,Key!$G$3:$H$6,2,FALSE))</f>
        <v/>
      </c>
      <c r="CL348" s="87" t="str">
        <f>IF(ISBLANK(AM348),"",VLOOKUP(AM348,Key!$G$3:$H$6,2,FALSE))</f>
        <v/>
      </c>
      <c r="CM348" s="87" t="str">
        <f>IF(ISBLANK(AO348),"",VLOOKUP(AO348,Key!$G$3:$H$6,2,FALSE))</f>
        <v/>
      </c>
      <c r="CN348" s="87" t="str">
        <f>IF(ISBLANK(AQ348),"",VLOOKUP(AQ348,Key!$G$3:$H$6,2,FALSE))</f>
        <v/>
      </c>
      <c r="CO348" s="87" t="str">
        <f>IF(ISBLANK(AS348),"",VLOOKUP(AS348,Key!$G$3:$H$6,2,FALSE))</f>
        <v/>
      </c>
      <c r="CP348" s="87" t="str">
        <f>IF(ISBLANK(AU348),"",VLOOKUP(AU348,Key!$G$3:$H$6,2,FALSE))</f>
        <v/>
      </c>
      <c r="CQ348" s="87" t="str">
        <f>IF(ISBLANK(AW348),"",VLOOKUP(AW348,Key!$G$3:$H$6,2,FALSE))</f>
        <v/>
      </c>
      <c r="CR348" s="87" t="str">
        <f>IF(ISBLANK(AY348),"",VLOOKUP(AY348,Key!$G$3:$H$6,2,FALSE))</f>
        <v/>
      </c>
      <c r="CS348" s="87" t="str">
        <f>IF(ISBLANK(BA348),"",VLOOKUP(BA348,Key!$G$3:$H$6,2,FALSE))</f>
        <v/>
      </c>
      <c r="CT348" s="87" t="str">
        <f>IF(ISBLANK(BC348),"",VLOOKUP(BC348,Key!$G$3:$H$6,2,FALSE))</f>
        <v/>
      </c>
      <c r="CU348" s="87" t="str">
        <f>IF(ISBLANK(BE348),"",VLOOKUP(BE348,Key!$G$3:$H$6,2,FALSE))</f>
        <v/>
      </c>
      <c r="CV348" s="87" t="str">
        <f>IF(ISBLANK(BG348),"",VLOOKUP(BG348,Key!$G$3:$H$6,2,FALSE))</f>
        <v/>
      </c>
      <c r="CW348" s="87" t="str">
        <f>IF(ISBLANK(BI348),"",VLOOKUP(BI348,Key!$G$3:$H$6,2,FALSE))</f>
        <v/>
      </c>
      <c r="CX348" s="87" t="str">
        <f>IF(ISBLANK(BK348),"",VLOOKUP(BK348,Key!$G$3:$H$6,2,FALSE))</f>
        <v/>
      </c>
      <c r="CY348" s="87" t="str">
        <f>IF(ISBLANK(BM348),"",VLOOKUP(BM348,Key!$G$3:$H$6,2,FALSE))</f>
        <v/>
      </c>
      <c r="CZ348" s="87" t="str">
        <f>IF(ISBLANK(BO348),"",VLOOKUP(BO348,Key!$G$3:$H$6,2,FALSE))</f>
        <v/>
      </c>
    </row>
    <row r="349" spans="1:104" ht="29" x14ac:dyDescent="0.35">
      <c r="A349" s="134"/>
      <c r="B349" s="143"/>
      <c r="C349" s="29" t="s">
        <v>470</v>
      </c>
      <c r="D349" s="45"/>
      <c r="E349" s="46"/>
      <c r="F349" s="46"/>
      <c r="G349" s="48"/>
      <c r="H349" s="45"/>
      <c r="I349" s="47"/>
      <c r="J349" s="46"/>
      <c r="K349" s="47"/>
      <c r="L349" s="46"/>
      <c r="M349" s="48"/>
      <c r="N349" s="45"/>
      <c r="O349" s="47"/>
      <c r="P349" s="46"/>
      <c r="Q349" s="47"/>
      <c r="R349" s="46"/>
      <c r="S349" s="48"/>
      <c r="T349" s="45"/>
      <c r="U349" s="47"/>
      <c r="V349" s="46"/>
      <c r="W349" s="47"/>
      <c r="X349" s="46"/>
      <c r="Y349" s="48"/>
      <c r="Z349" s="45"/>
      <c r="AA349" s="47"/>
      <c r="AB349" s="46"/>
      <c r="AC349" s="47"/>
      <c r="AD349" s="46"/>
      <c r="AE349" s="48"/>
      <c r="AF349" s="45"/>
      <c r="AG349" s="47"/>
      <c r="AH349" s="46"/>
      <c r="AI349" s="47"/>
      <c r="AJ349" s="46"/>
      <c r="AK349" s="48"/>
      <c r="AL349" s="45"/>
      <c r="AM349" s="47"/>
      <c r="AN349" s="46"/>
      <c r="AO349" s="47"/>
      <c r="AP349" s="46"/>
      <c r="AQ349" s="48"/>
      <c r="AR349" s="45"/>
      <c r="AS349" s="47"/>
      <c r="AT349" s="46"/>
      <c r="AU349" s="47"/>
      <c r="AV349" s="46"/>
      <c r="AW349" s="48"/>
      <c r="AX349" s="45"/>
      <c r="AY349" s="47"/>
      <c r="AZ349" s="46"/>
      <c r="BA349" s="47"/>
      <c r="BB349" s="46"/>
      <c r="BC349" s="48"/>
      <c r="BD349" s="45"/>
      <c r="BE349" s="47"/>
      <c r="BF349" s="46"/>
      <c r="BG349" s="47"/>
      <c r="BH349" s="46"/>
      <c r="BI349" s="48"/>
      <c r="BJ349" s="45"/>
      <c r="BK349" s="47"/>
      <c r="BL349" s="46"/>
      <c r="BM349" s="47"/>
      <c r="BN349" s="46"/>
      <c r="BO349" s="48"/>
      <c r="BP349" s="79">
        <f>Properties!$C$5</f>
        <v>0</v>
      </c>
      <c r="BQ349" s="84" t="s">
        <v>402</v>
      </c>
      <c r="BR349" s="80" t="s">
        <v>469</v>
      </c>
      <c r="BS349" s="80">
        <f t="shared" si="18"/>
        <v>0</v>
      </c>
      <c r="BT349" s="80">
        <f t="shared" si="19"/>
        <v>0</v>
      </c>
      <c r="BU349" s="80">
        <f t="shared" si="20"/>
        <v>0</v>
      </c>
      <c r="BV349" s="87" t="str">
        <f>IF(ISBLANK(G349),"",VLOOKUP(G349,Key!$G$3:$H$6,2,FALSE))</f>
        <v/>
      </c>
      <c r="BW349" s="87" t="str">
        <f>IF(ISBLANK(I349),"",VLOOKUP(I349,Key!$G$3:$H$6,2,FALSE))</f>
        <v/>
      </c>
      <c r="BX349" s="87" t="str">
        <f>IF(ISBLANK(K349),"",VLOOKUP(K349,Key!$G$3:$H$6,2,FALSE))</f>
        <v/>
      </c>
      <c r="BY349" s="87" t="str">
        <f>IF(ISBLANK(M349),"",VLOOKUP(M349,Key!$G$3:$H$6,2,FALSE))</f>
        <v/>
      </c>
      <c r="BZ349" s="87" t="str">
        <f>IF(ISBLANK(O349),"",VLOOKUP(O349,Key!$G$3:$H$6,2,FALSE))</f>
        <v/>
      </c>
      <c r="CA349" s="87" t="str">
        <f>IF(ISBLANK(Q349),"",VLOOKUP(Q349,Key!$G$3:$H$6,2,FALSE))</f>
        <v/>
      </c>
      <c r="CB349" s="87" t="str">
        <f>IF(ISBLANK(S349),"",VLOOKUP(S349,Key!$G$3:$H$6,2,FALSE))</f>
        <v/>
      </c>
      <c r="CC349" s="87" t="str">
        <f>IF(ISBLANK(U349),"",VLOOKUP(U349,Key!$G$3:$H$6,2,FALSE))</f>
        <v/>
      </c>
      <c r="CD349" s="87" t="str">
        <f>IF(ISBLANK(W349),"",VLOOKUP(W349,Key!$G$3:$H$6,2,FALSE))</f>
        <v/>
      </c>
      <c r="CE349" s="87" t="str">
        <f>IF(ISBLANK(Y349),"",VLOOKUP(Y349,Key!$G$3:$H$6,2,FALSE))</f>
        <v/>
      </c>
      <c r="CF349" s="87" t="str">
        <f>IF(ISBLANK(AA349),"",VLOOKUP(AA349,Key!$G$3:$H$6,2,FALSE))</f>
        <v/>
      </c>
      <c r="CG349" s="87" t="str">
        <f>IF(ISBLANK(AC349),"",VLOOKUP(AC349,Key!$G$3:$H$6,2,FALSE))</f>
        <v/>
      </c>
      <c r="CH349" s="87" t="str">
        <f>IF(ISBLANK(AE349),"",VLOOKUP(AE349,Key!$G$3:$H$6,2,FALSE))</f>
        <v/>
      </c>
      <c r="CI349" s="87" t="str">
        <f>IF(ISBLANK(AG349),"",VLOOKUP(AG349,Key!$G$3:$H$6,2,FALSE))</f>
        <v/>
      </c>
      <c r="CJ349" s="87" t="str">
        <f>IF(ISBLANK(AI349),"",VLOOKUP(AI349,Key!$G$3:$H$6,2,FALSE))</f>
        <v/>
      </c>
      <c r="CK349" s="87" t="str">
        <f>IF(ISBLANK(AK349),"",VLOOKUP(AK349,Key!$G$3:$H$6,2,FALSE))</f>
        <v/>
      </c>
      <c r="CL349" s="87" t="str">
        <f>IF(ISBLANK(AM349),"",VLOOKUP(AM349,Key!$G$3:$H$6,2,FALSE))</f>
        <v/>
      </c>
      <c r="CM349" s="87" t="str">
        <f>IF(ISBLANK(AO349),"",VLOOKUP(AO349,Key!$G$3:$H$6,2,FALSE))</f>
        <v/>
      </c>
      <c r="CN349" s="87" t="str">
        <f>IF(ISBLANK(AQ349),"",VLOOKUP(AQ349,Key!$G$3:$H$6,2,FALSE))</f>
        <v/>
      </c>
      <c r="CO349" s="87" t="str">
        <f>IF(ISBLANK(AS349),"",VLOOKUP(AS349,Key!$G$3:$H$6,2,FALSE))</f>
        <v/>
      </c>
      <c r="CP349" s="87" t="str">
        <f>IF(ISBLANK(AU349),"",VLOOKUP(AU349,Key!$G$3:$H$6,2,FALSE))</f>
        <v/>
      </c>
      <c r="CQ349" s="87" t="str">
        <f>IF(ISBLANK(AW349),"",VLOOKUP(AW349,Key!$G$3:$H$6,2,FALSE))</f>
        <v/>
      </c>
      <c r="CR349" s="87" t="str">
        <f>IF(ISBLANK(AY349),"",VLOOKUP(AY349,Key!$G$3:$H$6,2,FALSE))</f>
        <v/>
      </c>
      <c r="CS349" s="87" t="str">
        <f>IF(ISBLANK(BA349),"",VLOOKUP(BA349,Key!$G$3:$H$6,2,FALSE))</f>
        <v/>
      </c>
      <c r="CT349" s="87" t="str">
        <f>IF(ISBLANK(BC349),"",VLOOKUP(BC349,Key!$G$3:$H$6,2,FALSE))</f>
        <v/>
      </c>
      <c r="CU349" s="87" t="str">
        <f>IF(ISBLANK(BE349),"",VLOOKUP(BE349,Key!$G$3:$H$6,2,FALSE))</f>
        <v/>
      </c>
      <c r="CV349" s="87" t="str">
        <f>IF(ISBLANK(BG349),"",VLOOKUP(BG349,Key!$G$3:$H$6,2,FALSE))</f>
        <v/>
      </c>
      <c r="CW349" s="87" t="str">
        <f>IF(ISBLANK(BI349),"",VLOOKUP(BI349,Key!$G$3:$H$6,2,FALSE))</f>
        <v/>
      </c>
      <c r="CX349" s="87" t="str">
        <f>IF(ISBLANK(BK349),"",VLOOKUP(BK349,Key!$G$3:$H$6,2,FALSE))</f>
        <v/>
      </c>
      <c r="CY349" s="87" t="str">
        <f>IF(ISBLANK(BM349),"",VLOOKUP(BM349,Key!$G$3:$H$6,2,FALSE))</f>
        <v/>
      </c>
      <c r="CZ349" s="87" t="str">
        <f>IF(ISBLANK(BO349),"",VLOOKUP(BO349,Key!$G$3:$H$6,2,FALSE))</f>
        <v/>
      </c>
    </row>
    <row r="350" spans="1:104" x14ac:dyDescent="0.35">
      <c r="A350" s="134"/>
      <c r="B350" s="143"/>
      <c r="C350" s="29" t="s">
        <v>471</v>
      </c>
      <c r="D350" s="45"/>
      <c r="E350" s="46"/>
      <c r="F350" s="46"/>
      <c r="G350" s="48"/>
      <c r="H350" s="45"/>
      <c r="I350" s="47"/>
      <c r="J350" s="46"/>
      <c r="K350" s="47"/>
      <c r="L350" s="46"/>
      <c r="M350" s="48"/>
      <c r="N350" s="45"/>
      <c r="O350" s="47"/>
      <c r="P350" s="46"/>
      <c r="Q350" s="47"/>
      <c r="R350" s="46"/>
      <c r="S350" s="48"/>
      <c r="T350" s="45"/>
      <c r="U350" s="47"/>
      <c r="V350" s="46"/>
      <c r="W350" s="47"/>
      <c r="X350" s="46"/>
      <c r="Y350" s="48"/>
      <c r="Z350" s="45"/>
      <c r="AA350" s="47"/>
      <c r="AB350" s="46"/>
      <c r="AC350" s="47"/>
      <c r="AD350" s="46"/>
      <c r="AE350" s="48"/>
      <c r="AF350" s="45"/>
      <c r="AG350" s="47"/>
      <c r="AH350" s="46"/>
      <c r="AI350" s="47"/>
      <c r="AJ350" s="46"/>
      <c r="AK350" s="48"/>
      <c r="AL350" s="45"/>
      <c r="AM350" s="47"/>
      <c r="AN350" s="46"/>
      <c r="AO350" s="47"/>
      <c r="AP350" s="46"/>
      <c r="AQ350" s="48"/>
      <c r="AR350" s="45"/>
      <c r="AS350" s="47"/>
      <c r="AT350" s="46"/>
      <c r="AU350" s="47"/>
      <c r="AV350" s="46"/>
      <c r="AW350" s="48"/>
      <c r="AX350" s="45"/>
      <c r="AY350" s="47"/>
      <c r="AZ350" s="46"/>
      <c r="BA350" s="47"/>
      <c r="BB350" s="46"/>
      <c r="BC350" s="48"/>
      <c r="BD350" s="45"/>
      <c r="BE350" s="47"/>
      <c r="BF350" s="46"/>
      <c r="BG350" s="47"/>
      <c r="BH350" s="46"/>
      <c r="BI350" s="48"/>
      <c r="BJ350" s="45"/>
      <c r="BK350" s="47"/>
      <c r="BL350" s="46"/>
      <c r="BM350" s="47"/>
      <c r="BN350" s="46"/>
      <c r="BO350" s="48"/>
      <c r="BP350" s="79">
        <f>Properties!$C$5</f>
        <v>0</v>
      </c>
      <c r="BQ350" s="84" t="s">
        <v>402</v>
      </c>
      <c r="BR350" s="80" t="s">
        <v>469</v>
      </c>
      <c r="BS350" s="80">
        <f t="shared" si="18"/>
        <v>0</v>
      </c>
      <c r="BT350" s="80">
        <f t="shared" si="19"/>
        <v>0</v>
      </c>
      <c r="BU350" s="80">
        <f t="shared" si="20"/>
        <v>0</v>
      </c>
      <c r="BV350" s="87" t="str">
        <f>IF(ISBLANK(G350),"",VLOOKUP(G350,Key!$G$3:$H$6,2,FALSE))</f>
        <v/>
      </c>
      <c r="BW350" s="87" t="str">
        <f>IF(ISBLANK(I350),"",VLOOKUP(I350,Key!$G$3:$H$6,2,FALSE))</f>
        <v/>
      </c>
      <c r="BX350" s="87" t="str">
        <f>IF(ISBLANK(K350),"",VLOOKUP(K350,Key!$G$3:$H$6,2,FALSE))</f>
        <v/>
      </c>
      <c r="BY350" s="87" t="str">
        <f>IF(ISBLANK(M350),"",VLOOKUP(M350,Key!$G$3:$H$6,2,FALSE))</f>
        <v/>
      </c>
      <c r="BZ350" s="87" t="str">
        <f>IF(ISBLANK(O350),"",VLOOKUP(O350,Key!$G$3:$H$6,2,FALSE))</f>
        <v/>
      </c>
      <c r="CA350" s="87" t="str">
        <f>IF(ISBLANK(Q350),"",VLOOKUP(Q350,Key!$G$3:$H$6,2,FALSE))</f>
        <v/>
      </c>
      <c r="CB350" s="87" t="str">
        <f>IF(ISBLANK(S350),"",VLOOKUP(S350,Key!$G$3:$H$6,2,FALSE))</f>
        <v/>
      </c>
      <c r="CC350" s="87" t="str">
        <f>IF(ISBLANK(U350),"",VLOOKUP(U350,Key!$G$3:$H$6,2,FALSE))</f>
        <v/>
      </c>
      <c r="CD350" s="87" t="str">
        <f>IF(ISBLANK(W350),"",VLOOKUP(W350,Key!$G$3:$H$6,2,FALSE))</f>
        <v/>
      </c>
      <c r="CE350" s="87" t="str">
        <f>IF(ISBLANK(Y350),"",VLOOKUP(Y350,Key!$G$3:$H$6,2,FALSE))</f>
        <v/>
      </c>
      <c r="CF350" s="87" t="str">
        <f>IF(ISBLANK(AA350),"",VLOOKUP(AA350,Key!$G$3:$H$6,2,FALSE))</f>
        <v/>
      </c>
      <c r="CG350" s="87" t="str">
        <f>IF(ISBLANK(AC350),"",VLOOKUP(AC350,Key!$G$3:$H$6,2,FALSE))</f>
        <v/>
      </c>
      <c r="CH350" s="87" t="str">
        <f>IF(ISBLANK(AE350),"",VLOOKUP(AE350,Key!$G$3:$H$6,2,FALSE))</f>
        <v/>
      </c>
      <c r="CI350" s="87" t="str">
        <f>IF(ISBLANK(AG350),"",VLOOKUP(AG350,Key!$G$3:$H$6,2,FALSE))</f>
        <v/>
      </c>
      <c r="CJ350" s="87" t="str">
        <f>IF(ISBLANK(AI350),"",VLOOKUP(AI350,Key!$G$3:$H$6,2,FALSE))</f>
        <v/>
      </c>
      <c r="CK350" s="87" t="str">
        <f>IF(ISBLANK(AK350),"",VLOOKUP(AK350,Key!$G$3:$H$6,2,FALSE))</f>
        <v/>
      </c>
      <c r="CL350" s="87" t="str">
        <f>IF(ISBLANK(AM350),"",VLOOKUP(AM350,Key!$G$3:$H$6,2,FALSE))</f>
        <v/>
      </c>
      <c r="CM350" s="87" t="str">
        <f>IF(ISBLANK(AO350),"",VLOOKUP(AO350,Key!$G$3:$H$6,2,FALSE))</f>
        <v/>
      </c>
      <c r="CN350" s="87" t="str">
        <f>IF(ISBLANK(AQ350),"",VLOOKUP(AQ350,Key!$G$3:$H$6,2,FALSE))</f>
        <v/>
      </c>
      <c r="CO350" s="87" t="str">
        <f>IF(ISBLANK(AS350),"",VLOOKUP(AS350,Key!$G$3:$H$6,2,FALSE))</f>
        <v/>
      </c>
      <c r="CP350" s="87" t="str">
        <f>IF(ISBLANK(AU350),"",VLOOKUP(AU350,Key!$G$3:$H$6,2,FALSE))</f>
        <v/>
      </c>
      <c r="CQ350" s="87" t="str">
        <f>IF(ISBLANK(AW350),"",VLOOKUP(AW350,Key!$G$3:$H$6,2,FALSE))</f>
        <v/>
      </c>
      <c r="CR350" s="87" t="str">
        <f>IF(ISBLANK(AY350),"",VLOOKUP(AY350,Key!$G$3:$H$6,2,FALSE))</f>
        <v/>
      </c>
      <c r="CS350" s="87" t="str">
        <f>IF(ISBLANK(BA350),"",VLOOKUP(BA350,Key!$G$3:$H$6,2,FALSE))</f>
        <v/>
      </c>
      <c r="CT350" s="87" t="str">
        <f>IF(ISBLANK(BC350),"",VLOOKUP(BC350,Key!$G$3:$H$6,2,FALSE))</f>
        <v/>
      </c>
      <c r="CU350" s="87" t="str">
        <f>IF(ISBLANK(BE350),"",VLOOKUP(BE350,Key!$G$3:$H$6,2,FALSE))</f>
        <v/>
      </c>
      <c r="CV350" s="87" t="str">
        <f>IF(ISBLANK(BG350),"",VLOOKUP(BG350,Key!$G$3:$H$6,2,FALSE))</f>
        <v/>
      </c>
      <c r="CW350" s="87" t="str">
        <f>IF(ISBLANK(BI350),"",VLOOKUP(BI350,Key!$G$3:$H$6,2,FALSE))</f>
        <v/>
      </c>
      <c r="CX350" s="87" t="str">
        <f>IF(ISBLANK(BK350),"",VLOOKUP(BK350,Key!$G$3:$H$6,2,FALSE))</f>
        <v/>
      </c>
      <c r="CY350" s="87" t="str">
        <f>IF(ISBLANK(BM350),"",VLOOKUP(BM350,Key!$G$3:$H$6,2,FALSE))</f>
        <v/>
      </c>
      <c r="CZ350" s="87" t="str">
        <f>IF(ISBLANK(BO350),"",VLOOKUP(BO350,Key!$G$3:$H$6,2,FALSE))</f>
        <v/>
      </c>
    </row>
    <row r="351" spans="1:104" x14ac:dyDescent="0.35">
      <c r="A351" s="134"/>
      <c r="B351" s="143"/>
      <c r="C351" s="29" t="s">
        <v>472</v>
      </c>
      <c r="D351" s="45"/>
      <c r="E351" s="46"/>
      <c r="F351" s="46"/>
      <c r="G351" s="48"/>
      <c r="H351" s="45"/>
      <c r="I351" s="47"/>
      <c r="J351" s="46"/>
      <c r="K351" s="47"/>
      <c r="L351" s="46"/>
      <c r="M351" s="48"/>
      <c r="N351" s="45"/>
      <c r="O351" s="47"/>
      <c r="P351" s="46"/>
      <c r="Q351" s="47"/>
      <c r="R351" s="46"/>
      <c r="S351" s="48"/>
      <c r="T351" s="45"/>
      <c r="U351" s="47"/>
      <c r="V351" s="46"/>
      <c r="W351" s="47"/>
      <c r="X351" s="46"/>
      <c r="Y351" s="48"/>
      <c r="Z351" s="45"/>
      <c r="AA351" s="47"/>
      <c r="AB351" s="46"/>
      <c r="AC351" s="47"/>
      <c r="AD351" s="46"/>
      <c r="AE351" s="48"/>
      <c r="AF351" s="45"/>
      <c r="AG351" s="47"/>
      <c r="AH351" s="46"/>
      <c r="AI351" s="47"/>
      <c r="AJ351" s="46"/>
      <c r="AK351" s="48"/>
      <c r="AL351" s="45"/>
      <c r="AM351" s="47"/>
      <c r="AN351" s="46"/>
      <c r="AO351" s="47"/>
      <c r="AP351" s="46"/>
      <c r="AQ351" s="48"/>
      <c r="AR351" s="45"/>
      <c r="AS351" s="47"/>
      <c r="AT351" s="46"/>
      <c r="AU351" s="47"/>
      <c r="AV351" s="46"/>
      <c r="AW351" s="48"/>
      <c r="AX351" s="45"/>
      <c r="AY351" s="47"/>
      <c r="AZ351" s="46"/>
      <c r="BA351" s="47"/>
      <c r="BB351" s="46"/>
      <c r="BC351" s="48"/>
      <c r="BD351" s="45"/>
      <c r="BE351" s="47"/>
      <c r="BF351" s="46"/>
      <c r="BG351" s="47"/>
      <c r="BH351" s="46"/>
      <c r="BI351" s="48"/>
      <c r="BJ351" s="45"/>
      <c r="BK351" s="47"/>
      <c r="BL351" s="46"/>
      <c r="BM351" s="47"/>
      <c r="BN351" s="46"/>
      <c r="BO351" s="48"/>
      <c r="BP351" s="79">
        <f>Properties!$C$5</f>
        <v>0</v>
      </c>
      <c r="BQ351" s="84" t="s">
        <v>402</v>
      </c>
      <c r="BR351" s="80" t="s">
        <v>469</v>
      </c>
      <c r="BS351" s="80">
        <f t="shared" si="18"/>
        <v>0</v>
      </c>
      <c r="BT351" s="80">
        <f t="shared" si="19"/>
        <v>0</v>
      </c>
      <c r="BU351" s="80">
        <f t="shared" si="20"/>
        <v>0</v>
      </c>
      <c r="BV351" s="87" t="str">
        <f>IF(ISBLANK(G351),"",VLOOKUP(G351,Key!$G$3:$H$6,2,FALSE))</f>
        <v/>
      </c>
      <c r="BW351" s="87" t="str">
        <f>IF(ISBLANK(I351),"",VLOOKUP(I351,Key!$G$3:$H$6,2,FALSE))</f>
        <v/>
      </c>
      <c r="BX351" s="87" t="str">
        <f>IF(ISBLANK(K351),"",VLOOKUP(K351,Key!$G$3:$H$6,2,FALSE))</f>
        <v/>
      </c>
      <c r="BY351" s="87" t="str">
        <f>IF(ISBLANK(M351),"",VLOOKUP(M351,Key!$G$3:$H$6,2,FALSE))</f>
        <v/>
      </c>
      <c r="BZ351" s="87" t="str">
        <f>IF(ISBLANK(O351),"",VLOOKUP(O351,Key!$G$3:$H$6,2,FALSE))</f>
        <v/>
      </c>
      <c r="CA351" s="87" t="str">
        <f>IF(ISBLANK(Q351),"",VLOOKUP(Q351,Key!$G$3:$H$6,2,FALSE))</f>
        <v/>
      </c>
      <c r="CB351" s="87" t="str">
        <f>IF(ISBLANK(S351),"",VLOOKUP(S351,Key!$G$3:$H$6,2,FALSE))</f>
        <v/>
      </c>
      <c r="CC351" s="87" t="str">
        <f>IF(ISBLANK(U351),"",VLOOKUP(U351,Key!$G$3:$H$6,2,FALSE))</f>
        <v/>
      </c>
      <c r="CD351" s="87" t="str">
        <f>IF(ISBLANK(W351),"",VLOOKUP(W351,Key!$G$3:$H$6,2,FALSE))</f>
        <v/>
      </c>
      <c r="CE351" s="87" t="str">
        <f>IF(ISBLANK(Y351),"",VLOOKUP(Y351,Key!$G$3:$H$6,2,FALSE))</f>
        <v/>
      </c>
      <c r="CF351" s="87" t="str">
        <f>IF(ISBLANK(AA351),"",VLOOKUP(AA351,Key!$G$3:$H$6,2,FALSE))</f>
        <v/>
      </c>
      <c r="CG351" s="87" t="str">
        <f>IF(ISBLANK(AC351),"",VLOOKUP(AC351,Key!$G$3:$H$6,2,FALSE))</f>
        <v/>
      </c>
      <c r="CH351" s="87" t="str">
        <f>IF(ISBLANK(AE351),"",VLOOKUP(AE351,Key!$G$3:$H$6,2,FALSE))</f>
        <v/>
      </c>
      <c r="CI351" s="87" t="str">
        <f>IF(ISBLANK(AG351),"",VLOOKUP(AG351,Key!$G$3:$H$6,2,FALSE))</f>
        <v/>
      </c>
      <c r="CJ351" s="87" t="str">
        <f>IF(ISBLANK(AI351),"",VLOOKUP(AI351,Key!$G$3:$H$6,2,FALSE))</f>
        <v/>
      </c>
      <c r="CK351" s="87" t="str">
        <f>IF(ISBLANK(AK351),"",VLOOKUP(AK351,Key!$G$3:$H$6,2,FALSE))</f>
        <v/>
      </c>
      <c r="CL351" s="87" t="str">
        <f>IF(ISBLANK(AM351),"",VLOOKUP(AM351,Key!$G$3:$H$6,2,FALSE))</f>
        <v/>
      </c>
      <c r="CM351" s="87" t="str">
        <f>IF(ISBLANK(AO351),"",VLOOKUP(AO351,Key!$G$3:$H$6,2,FALSE))</f>
        <v/>
      </c>
      <c r="CN351" s="87" t="str">
        <f>IF(ISBLANK(AQ351),"",VLOOKUP(AQ351,Key!$G$3:$H$6,2,FALSE))</f>
        <v/>
      </c>
      <c r="CO351" s="87" t="str">
        <f>IF(ISBLANK(AS351),"",VLOOKUP(AS351,Key!$G$3:$H$6,2,FALSE))</f>
        <v/>
      </c>
      <c r="CP351" s="87" t="str">
        <f>IF(ISBLANK(AU351),"",VLOOKUP(AU351,Key!$G$3:$H$6,2,FALSE))</f>
        <v/>
      </c>
      <c r="CQ351" s="87" t="str">
        <f>IF(ISBLANK(AW351),"",VLOOKUP(AW351,Key!$G$3:$H$6,2,FALSE))</f>
        <v/>
      </c>
      <c r="CR351" s="87" t="str">
        <f>IF(ISBLANK(AY351),"",VLOOKUP(AY351,Key!$G$3:$H$6,2,FALSE))</f>
        <v/>
      </c>
      <c r="CS351" s="87" t="str">
        <f>IF(ISBLANK(BA351),"",VLOOKUP(BA351,Key!$G$3:$H$6,2,FALSE))</f>
        <v/>
      </c>
      <c r="CT351" s="87" t="str">
        <f>IF(ISBLANK(BC351),"",VLOOKUP(BC351,Key!$G$3:$H$6,2,FALSE))</f>
        <v/>
      </c>
      <c r="CU351" s="87" t="str">
        <f>IF(ISBLANK(BE351),"",VLOOKUP(BE351,Key!$G$3:$H$6,2,FALSE))</f>
        <v/>
      </c>
      <c r="CV351" s="87" t="str">
        <f>IF(ISBLANK(BG351),"",VLOOKUP(BG351,Key!$G$3:$H$6,2,FALSE))</f>
        <v/>
      </c>
      <c r="CW351" s="87" t="str">
        <f>IF(ISBLANK(BI351),"",VLOOKUP(BI351,Key!$G$3:$H$6,2,FALSE))</f>
        <v/>
      </c>
      <c r="CX351" s="87" t="str">
        <f>IF(ISBLANK(BK351),"",VLOOKUP(BK351,Key!$G$3:$H$6,2,FALSE))</f>
        <v/>
      </c>
      <c r="CY351" s="87" t="str">
        <f>IF(ISBLANK(BM351),"",VLOOKUP(BM351,Key!$G$3:$H$6,2,FALSE))</f>
        <v/>
      </c>
      <c r="CZ351" s="87" t="str">
        <f>IF(ISBLANK(BO351),"",VLOOKUP(BO351,Key!$G$3:$H$6,2,FALSE))</f>
        <v/>
      </c>
    </row>
    <row r="352" spans="1:104" x14ac:dyDescent="0.35">
      <c r="A352" s="134"/>
      <c r="B352" s="143"/>
      <c r="C352" s="29" t="s">
        <v>473</v>
      </c>
      <c r="D352" s="45"/>
      <c r="E352" s="46"/>
      <c r="F352" s="46"/>
      <c r="G352" s="48"/>
      <c r="H352" s="45"/>
      <c r="I352" s="47"/>
      <c r="J352" s="46"/>
      <c r="K352" s="47"/>
      <c r="L352" s="46"/>
      <c r="M352" s="48"/>
      <c r="N352" s="45"/>
      <c r="O352" s="47"/>
      <c r="P352" s="46"/>
      <c r="Q352" s="47"/>
      <c r="R352" s="46"/>
      <c r="S352" s="48"/>
      <c r="T352" s="45"/>
      <c r="U352" s="47"/>
      <c r="V352" s="46"/>
      <c r="W352" s="47"/>
      <c r="X352" s="46"/>
      <c r="Y352" s="48"/>
      <c r="Z352" s="45"/>
      <c r="AA352" s="47"/>
      <c r="AB352" s="46"/>
      <c r="AC352" s="47"/>
      <c r="AD352" s="46"/>
      <c r="AE352" s="48"/>
      <c r="AF352" s="45"/>
      <c r="AG352" s="47"/>
      <c r="AH352" s="46"/>
      <c r="AI352" s="47"/>
      <c r="AJ352" s="46"/>
      <c r="AK352" s="48"/>
      <c r="AL352" s="45"/>
      <c r="AM352" s="47"/>
      <c r="AN352" s="46"/>
      <c r="AO352" s="47"/>
      <c r="AP352" s="46"/>
      <c r="AQ352" s="48"/>
      <c r="AR352" s="45"/>
      <c r="AS352" s="47"/>
      <c r="AT352" s="46"/>
      <c r="AU352" s="47"/>
      <c r="AV352" s="46"/>
      <c r="AW352" s="48"/>
      <c r="AX352" s="45"/>
      <c r="AY352" s="47"/>
      <c r="AZ352" s="46"/>
      <c r="BA352" s="47"/>
      <c r="BB352" s="46"/>
      <c r="BC352" s="48"/>
      <c r="BD352" s="45"/>
      <c r="BE352" s="47"/>
      <c r="BF352" s="46"/>
      <c r="BG352" s="47"/>
      <c r="BH352" s="46"/>
      <c r="BI352" s="48"/>
      <c r="BJ352" s="45"/>
      <c r="BK352" s="47"/>
      <c r="BL352" s="46"/>
      <c r="BM352" s="47"/>
      <c r="BN352" s="46"/>
      <c r="BO352" s="48"/>
      <c r="BP352" s="79">
        <f>Properties!$C$5</f>
        <v>0</v>
      </c>
      <c r="BQ352" s="84" t="s">
        <v>402</v>
      </c>
      <c r="BR352" s="80" t="s">
        <v>469</v>
      </c>
      <c r="BS352" s="80">
        <f t="shared" si="18"/>
        <v>0</v>
      </c>
      <c r="BT352" s="80">
        <f t="shared" si="19"/>
        <v>0</v>
      </c>
      <c r="BU352" s="80">
        <f t="shared" si="20"/>
        <v>0</v>
      </c>
      <c r="BV352" s="87" t="str">
        <f>IF(ISBLANK(G352),"",VLOOKUP(G352,Key!$G$3:$H$6,2,FALSE))</f>
        <v/>
      </c>
      <c r="BW352" s="87" t="str">
        <f>IF(ISBLANK(I352),"",VLOOKUP(I352,Key!$G$3:$H$6,2,FALSE))</f>
        <v/>
      </c>
      <c r="BX352" s="87" t="str">
        <f>IF(ISBLANK(K352),"",VLOOKUP(K352,Key!$G$3:$H$6,2,FALSE))</f>
        <v/>
      </c>
      <c r="BY352" s="87" t="str">
        <f>IF(ISBLANK(M352),"",VLOOKUP(M352,Key!$G$3:$H$6,2,FALSE))</f>
        <v/>
      </c>
      <c r="BZ352" s="87" t="str">
        <f>IF(ISBLANK(O352),"",VLOOKUP(O352,Key!$G$3:$H$6,2,FALSE))</f>
        <v/>
      </c>
      <c r="CA352" s="87" t="str">
        <f>IF(ISBLANK(Q352),"",VLOOKUP(Q352,Key!$G$3:$H$6,2,FALSE))</f>
        <v/>
      </c>
      <c r="CB352" s="87" t="str">
        <f>IF(ISBLANK(S352),"",VLOOKUP(S352,Key!$G$3:$H$6,2,FALSE))</f>
        <v/>
      </c>
      <c r="CC352" s="87" t="str">
        <f>IF(ISBLANK(U352),"",VLOOKUP(U352,Key!$G$3:$H$6,2,FALSE))</f>
        <v/>
      </c>
      <c r="CD352" s="87" t="str">
        <f>IF(ISBLANK(W352),"",VLOOKUP(W352,Key!$G$3:$H$6,2,FALSE))</f>
        <v/>
      </c>
      <c r="CE352" s="87" t="str">
        <f>IF(ISBLANK(Y352),"",VLOOKUP(Y352,Key!$G$3:$H$6,2,FALSE))</f>
        <v/>
      </c>
      <c r="CF352" s="87" t="str">
        <f>IF(ISBLANK(AA352),"",VLOOKUP(AA352,Key!$G$3:$H$6,2,FALSE))</f>
        <v/>
      </c>
      <c r="CG352" s="87" t="str">
        <f>IF(ISBLANK(AC352),"",VLOOKUP(AC352,Key!$G$3:$H$6,2,FALSE))</f>
        <v/>
      </c>
      <c r="CH352" s="87" t="str">
        <f>IF(ISBLANK(AE352),"",VLOOKUP(AE352,Key!$G$3:$H$6,2,FALSE))</f>
        <v/>
      </c>
      <c r="CI352" s="87" t="str">
        <f>IF(ISBLANK(AG352),"",VLOOKUP(AG352,Key!$G$3:$H$6,2,FALSE))</f>
        <v/>
      </c>
      <c r="CJ352" s="87" t="str">
        <f>IF(ISBLANK(AI352),"",VLOOKUP(AI352,Key!$G$3:$H$6,2,FALSE))</f>
        <v/>
      </c>
      <c r="CK352" s="87" t="str">
        <f>IF(ISBLANK(AK352),"",VLOOKUP(AK352,Key!$G$3:$H$6,2,FALSE))</f>
        <v/>
      </c>
      <c r="CL352" s="87" t="str">
        <f>IF(ISBLANK(AM352),"",VLOOKUP(AM352,Key!$G$3:$H$6,2,FALSE))</f>
        <v/>
      </c>
      <c r="CM352" s="87" t="str">
        <f>IF(ISBLANK(AO352),"",VLOOKUP(AO352,Key!$G$3:$H$6,2,FALSE))</f>
        <v/>
      </c>
      <c r="CN352" s="87" t="str">
        <f>IF(ISBLANK(AQ352),"",VLOOKUP(AQ352,Key!$G$3:$H$6,2,FALSE))</f>
        <v/>
      </c>
      <c r="CO352" s="87" t="str">
        <f>IF(ISBLANK(AS352),"",VLOOKUP(AS352,Key!$G$3:$H$6,2,FALSE))</f>
        <v/>
      </c>
      <c r="CP352" s="87" t="str">
        <f>IF(ISBLANK(AU352),"",VLOOKUP(AU352,Key!$G$3:$H$6,2,FALSE))</f>
        <v/>
      </c>
      <c r="CQ352" s="87" t="str">
        <f>IF(ISBLANK(AW352),"",VLOOKUP(AW352,Key!$G$3:$H$6,2,FALSE))</f>
        <v/>
      </c>
      <c r="CR352" s="87" t="str">
        <f>IF(ISBLANK(AY352),"",VLOOKUP(AY352,Key!$G$3:$H$6,2,FALSE))</f>
        <v/>
      </c>
      <c r="CS352" s="87" t="str">
        <f>IF(ISBLANK(BA352),"",VLOOKUP(BA352,Key!$G$3:$H$6,2,FALSE))</f>
        <v/>
      </c>
      <c r="CT352" s="87" t="str">
        <f>IF(ISBLANK(BC352),"",VLOOKUP(BC352,Key!$G$3:$H$6,2,FALSE))</f>
        <v/>
      </c>
      <c r="CU352" s="87" t="str">
        <f>IF(ISBLANK(BE352),"",VLOOKUP(BE352,Key!$G$3:$H$6,2,FALSE))</f>
        <v/>
      </c>
      <c r="CV352" s="87" t="str">
        <f>IF(ISBLANK(BG352),"",VLOOKUP(BG352,Key!$G$3:$H$6,2,FALSE))</f>
        <v/>
      </c>
      <c r="CW352" s="87" t="str">
        <f>IF(ISBLANK(BI352),"",VLOOKUP(BI352,Key!$G$3:$H$6,2,FALSE))</f>
        <v/>
      </c>
      <c r="CX352" s="87" t="str">
        <f>IF(ISBLANK(BK352),"",VLOOKUP(BK352,Key!$G$3:$H$6,2,FALSE))</f>
        <v/>
      </c>
      <c r="CY352" s="87" t="str">
        <f>IF(ISBLANK(BM352),"",VLOOKUP(BM352,Key!$G$3:$H$6,2,FALSE))</f>
        <v/>
      </c>
      <c r="CZ352" s="87" t="str">
        <f>IF(ISBLANK(BO352),"",VLOOKUP(BO352,Key!$G$3:$H$6,2,FALSE))</f>
        <v/>
      </c>
    </row>
    <row r="353" spans="1:104" x14ac:dyDescent="0.35">
      <c r="A353" s="134"/>
      <c r="B353" s="143"/>
      <c r="C353" s="29" t="s">
        <v>474</v>
      </c>
      <c r="D353" s="45"/>
      <c r="E353" s="46"/>
      <c r="F353" s="46"/>
      <c r="G353" s="48"/>
      <c r="H353" s="45"/>
      <c r="I353" s="47"/>
      <c r="J353" s="46"/>
      <c r="K353" s="47"/>
      <c r="L353" s="46"/>
      <c r="M353" s="48"/>
      <c r="N353" s="45"/>
      <c r="O353" s="47"/>
      <c r="P353" s="46"/>
      <c r="Q353" s="47"/>
      <c r="R353" s="46"/>
      <c r="S353" s="48"/>
      <c r="T353" s="45"/>
      <c r="U353" s="47"/>
      <c r="V353" s="46"/>
      <c r="W353" s="47"/>
      <c r="X353" s="46"/>
      <c r="Y353" s="48"/>
      <c r="Z353" s="45"/>
      <c r="AA353" s="47"/>
      <c r="AB353" s="46"/>
      <c r="AC353" s="47"/>
      <c r="AD353" s="46"/>
      <c r="AE353" s="48"/>
      <c r="AF353" s="45"/>
      <c r="AG353" s="47"/>
      <c r="AH353" s="46"/>
      <c r="AI353" s="47"/>
      <c r="AJ353" s="46"/>
      <c r="AK353" s="48"/>
      <c r="AL353" s="45"/>
      <c r="AM353" s="47"/>
      <c r="AN353" s="46"/>
      <c r="AO353" s="47"/>
      <c r="AP353" s="46"/>
      <c r="AQ353" s="48"/>
      <c r="AR353" s="45"/>
      <c r="AS353" s="47"/>
      <c r="AT353" s="46"/>
      <c r="AU353" s="47"/>
      <c r="AV353" s="46"/>
      <c r="AW353" s="48"/>
      <c r="AX353" s="45"/>
      <c r="AY353" s="47"/>
      <c r="AZ353" s="46"/>
      <c r="BA353" s="47"/>
      <c r="BB353" s="46"/>
      <c r="BC353" s="48"/>
      <c r="BD353" s="45"/>
      <c r="BE353" s="47"/>
      <c r="BF353" s="46"/>
      <c r="BG353" s="47"/>
      <c r="BH353" s="46"/>
      <c r="BI353" s="48"/>
      <c r="BJ353" s="45"/>
      <c r="BK353" s="47"/>
      <c r="BL353" s="46"/>
      <c r="BM353" s="47"/>
      <c r="BN353" s="46"/>
      <c r="BO353" s="48"/>
      <c r="BP353" s="79">
        <f>Properties!$C$5</f>
        <v>0</v>
      </c>
      <c r="BQ353" s="84" t="s">
        <v>402</v>
      </c>
      <c r="BR353" s="80" t="s">
        <v>469</v>
      </c>
      <c r="BS353" s="80">
        <f t="shared" si="18"/>
        <v>0</v>
      </c>
      <c r="BT353" s="80">
        <f t="shared" si="19"/>
        <v>0</v>
      </c>
      <c r="BU353" s="80">
        <f t="shared" si="20"/>
        <v>0</v>
      </c>
      <c r="BV353" s="87" t="str">
        <f>IF(ISBLANK(G353),"",VLOOKUP(G353,Key!$G$3:$H$6,2,FALSE))</f>
        <v/>
      </c>
      <c r="BW353" s="87" t="str">
        <f>IF(ISBLANK(I353),"",VLOOKUP(I353,Key!$G$3:$H$6,2,FALSE))</f>
        <v/>
      </c>
      <c r="BX353" s="87" t="str">
        <f>IF(ISBLANK(K353),"",VLOOKUP(K353,Key!$G$3:$H$6,2,FALSE))</f>
        <v/>
      </c>
      <c r="BY353" s="87" t="str">
        <f>IF(ISBLANK(M353),"",VLOOKUP(M353,Key!$G$3:$H$6,2,FALSE))</f>
        <v/>
      </c>
      <c r="BZ353" s="87" t="str">
        <f>IF(ISBLANK(O353),"",VLOOKUP(O353,Key!$G$3:$H$6,2,FALSE))</f>
        <v/>
      </c>
      <c r="CA353" s="87" t="str">
        <f>IF(ISBLANK(Q353),"",VLOOKUP(Q353,Key!$G$3:$H$6,2,FALSE))</f>
        <v/>
      </c>
      <c r="CB353" s="87" t="str">
        <f>IF(ISBLANK(S353),"",VLOOKUP(S353,Key!$G$3:$H$6,2,FALSE))</f>
        <v/>
      </c>
      <c r="CC353" s="87" t="str">
        <f>IF(ISBLANK(U353),"",VLOOKUP(U353,Key!$G$3:$H$6,2,FALSE))</f>
        <v/>
      </c>
      <c r="CD353" s="87" t="str">
        <f>IF(ISBLANK(W353),"",VLOOKUP(W353,Key!$G$3:$H$6,2,FALSE))</f>
        <v/>
      </c>
      <c r="CE353" s="87" t="str">
        <f>IF(ISBLANK(Y353),"",VLOOKUP(Y353,Key!$G$3:$H$6,2,FALSE))</f>
        <v/>
      </c>
      <c r="CF353" s="87" t="str">
        <f>IF(ISBLANK(AA353),"",VLOOKUP(AA353,Key!$G$3:$H$6,2,FALSE))</f>
        <v/>
      </c>
      <c r="CG353" s="87" t="str">
        <f>IF(ISBLANK(AC353),"",VLOOKUP(AC353,Key!$G$3:$H$6,2,FALSE))</f>
        <v/>
      </c>
      <c r="CH353" s="87" t="str">
        <f>IF(ISBLANK(AE353),"",VLOOKUP(AE353,Key!$G$3:$H$6,2,FALSE))</f>
        <v/>
      </c>
      <c r="CI353" s="87" t="str">
        <f>IF(ISBLANK(AG353),"",VLOOKUP(AG353,Key!$G$3:$H$6,2,FALSE))</f>
        <v/>
      </c>
      <c r="CJ353" s="87" t="str">
        <f>IF(ISBLANK(AI353),"",VLOOKUP(AI353,Key!$G$3:$H$6,2,FALSE))</f>
        <v/>
      </c>
      <c r="CK353" s="87" t="str">
        <f>IF(ISBLANK(AK353),"",VLOOKUP(AK353,Key!$G$3:$H$6,2,FALSE))</f>
        <v/>
      </c>
      <c r="CL353" s="87" t="str">
        <f>IF(ISBLANK(AM353),"",VLOOKUP(AM353,Key!$G$3:$H$6,2,FALSE))</f>
        <v/>
      </c>
      <c r="CM353" s="87" t="str">
        <f>IF(ISBLANK(AO353),"",VLOOKUP(AO353,Key!$G$3:$H$6,2,FALSE))</f>
        <v/>
      </c>
      <c r="CN353" s="87" t="str">
        <f>IF(ISBLANK(AQ353),"",VLOOKUP(AQ353,Key!$G$3:$H$6,2,FALSE))</f>
        <v/>
      </c>
      <c r="CO353" s="87" t="str">
        <f>IF(ISBLANK(AS353),"",VLOOKUP(AS353,Key!$G$3:$H$6,2,FALSE))</f>
        <v/>
      </c>
      <c r="CP353" s="87" t="str">
        <f>IF(ISBLANK(AU353),"",VLOOKUP(AU353,Key!$G$3:$H$6,2,FALSE))</f>
        <v/>
      </c>
      <c r="CQ353" s="87" t="str">
        <f>IF(ISBLANK(AW353),"",VLOOKUP(AW353,Key!$G$3:$H$6,2,FALSE))</f>
        <v/>
      </c>
      <c r="CR353" s="87" t="str">
        <f>IF(ISBLANK(AY353),"",VLOOKUP(AY353,Key!$G$3:$H$6,2,FALSE))</f>
        <v/>
      </c>
      <c r="CS353" s="87" t="str">
        <f>IF(ISBLANK(BA353),"",VLOOKUP(BA353,Key!$G$3:$H$6,2,FALSE))</f>
        <v/>
      </c>
      <c r="CT353" s="87" t="str">
        <f>IF(ISBLANK(BC353),"",VLOOKUP(BC353,Key!$G$3:$H$6,2,FALSE))</f>
        <v/>
      </c>
      <c r="CU353" s="87" t="str">
        <f>IF(ISBLANK(BE353),"",VLOOKUP(BE353,Key!$G$3:$H$6,2,FALSE))</f>
        <v/>
      </c>
      <c r="CV353" s="87" t="str">
        <f>IF(ISBLANK(BG353),"",VLOOKUP(BG353,Key!$G$3:$H$6,2,FALSE))</f>
        <v/>
      </c>
      <c r="CW353" s="87" t="str">
        <f>IF(ISBLANK(BI353),"",VLOOKUP(BI353,Key!$G$3:$H$6,2,FALSE))</f>
        <v/>
      </c>
      <c r="CX353" s="87" t="str">
        <f>IF(ISBLANK(BK353),"",VLOOKUP(BK353,Key!$G$3:$H$6,2,FALSE))</f>
        <v/>
      </c>
      <c r="CY353" s="87" t="str">
        <f>IF(ISBLANK(BM353),"",VLOOKUP(BM353,Key!$G$3:$H$6,2,FALSE))</f>
        <v/>
      </c>
      <c r="CZ353" s="87" t="str">
        <f>IF(ISBLANK(BO353),"",VLOOKUP(BO353,Key!$G$3:$H$6,2,FALSE))</f>
        <v/>
      </c>
    </row>
    <row r="354" spans="1:104" x14ac:dyDescent="0.35">
      <c r="A354" s="134"/>
      <c r="B354" s="143"/>
      <c r="C354" s="29" t="s">
        <v>475</v>
      </c>
      <c r="D354" s="45"/>
      <c r="E354" s="46"/>
      <c r="F354" s="46"/>
      <c r="G354" s="48"/>
      <c r="H354" s="45"/>
      <c r="I354" s="47"/>
      <c r="J354" s="46"/>
      <c r="K354" s="47"/>
      <c r="L354" s="46"/>
      <c r="M354" s="48"/>
      <c r="N354" s="45"/>
      <c r="O354" s="47"/>
      <c r="P354" s="46"/>
      <c r="Q354" s="47"/>
      <c r="R354" s="46"/>
      <c r="S354" s="48"/>
      <c r="T354" s="45"/>
      <c r="U354" s="47"/>
      <c r="V354" s="46"/>
      <c r="W354" s="47"/>
      <c r="X354" s="46"/>
      <c r="Y354" s="48"/>
      <c r="Z354" s="45"/>
      <c r="AA354" s="47"/>
      <c r="AB354" s="46"/>
      <c r="AC354" s="47"/>
      <c r="AD354" s="46"/>
      <c r="AE354" s="48"/>
      <c r="AF354" s="45"/>
      <c r="AG354" s="47"/>
      <c r="AH354" s="46"/>
      <c r="AI354" s="47"/>
      <c r="AJ354" s="46"/>
      <c r="AK354" s="48"/>
      <c r="AL354" s="45"/>
      <c r="AM354" s="47"/>
      <c r="AN354" s="46"/>
      <c r="AO354" s="47"/>
      <c r="AP354" s="46"/>
      <c r="AQ354" s="48"/>
      <c r="AR354" s="45"/>
      <c r="AS354" s="47"/>
      <c r="AT354" s="46"/>
      <c r="AU354" s="47"/>
      <c r="AV354" s="46"/>
      <c r="AW354" s="48"/>
      <c r="AX354" s="45"/>
      <c r="AY354" s="47"/>
      <c r="AZ354" s="46"/>
      <c r="BA354" s="47"/>
      <c r="BB354" s="46"/>
      <c r="BC354" s="48"/>
      <c r="BD354" s="45"/>
      <c r="BE354" s="47"/>
      <c r="BF354" s="46"/>
      <c r="BG354" s="47"/>
      <c r="BH354" s="46"/>
      <c r="BI354" s="48"/>
      <c r="BJ354" s="45"/>
      <c r="BK354" s="47"/>
      <c r="BL354" s="46"/>
      <c r="BM354" s="47"/>
      <c r="BN354" s="46"/>
      <c r="BO354" s="48"/>
      <c r="BP354" s="79">
        <f>Properties!$C$5</f>
        <v>0</v>
      </c>
      <c r="BQ354" s="84" t="s">
        <v>402</v>
      </c>
      <c r="BR354" s="80" t="s">
        <v>469</v>
      </c>
      <c r="BS354" s="80">
        <f t="shared" si="18"/>
        <v>0</v>
      </c>
      <c r="BT354" s="80">
        <f t="shared" si="19"/>
        <v>0</v>
      </c>
      <c r="BU354" s="80">
        <f t="shared" si="20"/>
        <v>0</v>
      </c>
      <c r="BV354" s="87" t="str">
        <f>IF(ISBLANK(G354),"",VLOOKUP(G354,Key!$G$3:$H$6,2,FALSE))</f>
        <v/>
      </c>
      <c r="BW354" s="87" t="str">
        <f>IF(ISBLANK(I354),"",VLOOKUP(I354,Key!$G$3:$H$6,2,FALSE))</f>
        <v/>
      </c>
      <c r="BX354" s="87" t="str">
        <f>IF(ISBLANK(K354),"",VLOOKUP(K354,Key!$G$3:$H$6,2,FALSE))</f>
        <v/>
      </c>
      <c r="BY354" s="87" t="str">
        <f>IF(ISBLANK(M354),"",VLOOKUP(M354,Key!$G$3:$H$6,2,FALSE))</f>
        <v/>
      </c>
      <c r="BZ354" s="87" t="str">
        <f>IF(ISBLANK(O354),"",VLOOKUP(O354,Key!$G$3:$H$6,2,FALSE))</f>
        <v/>
      </c>
      <c r="CA354" s="87" t="str">
        <f>IF(ISBLANK(Q354),"",VLOOKUP(Q354,Key!$G$3:$H$6,2,FALSE))</f>
        <v/>
      </c>
      <c r="CB354" s="87" t="str">
        <f>IF(ISBLANK(S354),"",VLOOKUP(S354,Key!$G$3:$H$6,2,FALSE))</f>
        <v/>
      </c>
      <c r="CC354" s="87" t="str">
        <f>IF(ISBLANK(U354),"",VLOOKUP(U354,Key!$G$3:$H$6,2,FALSE))</f>
        <v/>
      </c>
      <c r="CD354" s="87" t="str">
        <f>IF(ISBLANK(W354),"",VLOOKUP(W354,Key!$G$3:$H$6,2,FALSE))</f>
        <v/>
      </c>
      <c r="CE354" s="87" t="str">
        <f>IF(ISBLANK(Y354),"",VLOOKUP(Y354,Key!$G$3:$H$6,2,FALSE))</f>
        <v/>
      </c>
      <c r="CF354" s="87" t="str">
        <f>IF(ISBLANK(AA354),"",VLOOKUP(AA354,Key!$G$3:$H$6,2,FALSE))</f>
        <v/>
      </c>
      <c r="CG354" s="87" t="str">
        <f>IF(ISBLANK(AC354),"",VLOOKUP(AC354,Key!$G$3:$H$6,2,FALSE))</f>
        <v/>
      </c>
      <c r="CH354" s="87" t="str">
        <f>IF(ISBLANK(AE354),"",VLOOKUP(AE354,Key!$G$3:$H$6,2,FALSE))</f>
        <v/>
      </c>
      <c r="CI354" s="87" t="str">
        <f>IF(ISBLANK(AG354),"",VLOOKUP(AG354,Key!$G$3:$H$6,2,FALSE))</f>
        <v/>
      </c>
      <c r="CJ354" s="87" t="str">
        <f>IF(ISBLANK(AI354),"",VLOOKUP(AI354,Key!$G$3:$H$6,2,FALSE))</f>
        <v/>
      </c>
      <c r="CK354" s="87" t="str">
        <f>IF(ISBLANK(AK354),"",VLOOKUP(AK354,Key!$G$3:$H$6,2,FALSE))</f>
        <v/>
      </c>
      <c r="CL354" s="87" t="str">
        <f>IF(ISBLANK(AM354),"",VLOOKUP(AM354,Key!$G$3:$H$6,2,FALSE))</f>
        <v/>
      </c>
      <c r="CM354" s="87" t="str">
        <f>IF(ISBLANK(AO354),"",VLOOKUP(AO354,Key!$G$3:$H$6,2,FALSE))</f>
        <v/>
      </c>
      <c r="CN354" s="87" t="str">
        <f>IF(ISBLANK(AQ354),"",VLOOKUP(AQ354,Key!$G$3:$H$6,2,FALSE))</f>
        <v/>
      </c>
      <c r="CO354" s="87" t="str">
        <f>IF(ISBLANK(AS354),"",VLOOKUP(AS354,Key!$G$3:$H$6,2,FALSE))</f>
        <v/>
      </c>
      <c r="CP354" s="87" t="str">
        <f>IF(ISBLANK(AU354),"",VLOOKUP(AU354,Key!$G$3:$H$6,2,FALSE))</f>
        <v/>
      </c>
      <c r="CQ354" s="87" t="str">
        <f>IF(ISBLANK(AW354),"",VLOOKUP(AW354,Key!$G$3:$H$6,2,FALSE))</f>
        <v/>
      </c>
      <c r="CR354" s="87" t="str">
        <f>IF(ISBLANK(AY354),"",VLOOKUP(AY354,Key!$G$3:$H$6,2,FALSE))</f>
        <v/>
      </c>
      <c r="CS354" s="87" t="str">
        <f>IF(ISBLANK(BA354),"",VLOOKUP(BA354,Key!$G$3:$H$6,2,FALSE))</f>
        <v/>
      </c>
      <c r="CT354" s="87" t="str">
        <f>IF(ISBLANK(BC354),"",VLOOKUP(BC354,Key!$G$3:$H$6,2,FALSE))</f>
        <v/>
      </c>
      <c r="CU354" s="87" t="str">
        <f>IF(ISBLANK(BE354),"",VLOOKUP(BE354,Key!$G$3:$H$6,2,FALSE))</f>
        <v/>
      </c>
      <c r="CV354" s="87" t="str">
        <f>IF(ISBLANK(BG354),"",VLOOKUP(BG354,Key!$G$3:$H$6,2,FALSE))</f>
        <v/>
      </c>
      <c r="CW354" s="87" t="str">
        <f>IF(ISBLANK(BI354),"",VLOOKUP(BI354,Key!$G$3:$H$6,2,FALSE))</f>
        <v/>
      </c>
      <c r="CX354" s="87" t="str">
        <f>IF(ISBLANK(BK354),"",VLOOKUP(BK354,Key!$G$3:$H$6,2,FALSE))</f>
        <v/>
      </c>
      <c r="CY354" s="87" t="str">
        <f>IF(ISBLANK(BM354),"",VLOOKUP(BM354,Key!$G$3:$H$6,2,FALSE))</f>
        <v/>
      </c>
      <c r="CZ354" s="87" t="str">
        <f>IF(ISBLANK(BO354),"",VLOOKUP(BO354,Key!$G$3:$H$6,2,FALSE))</f>
        <v/>
      </c>
    </row>
    <row r="355" spans="1:104" x14ac:dyDescent="0.35">
      <c r="A355" s="134"/>
      <c r="B355" s="143"/>
      <c r="C355" s="29" t="s">
        <v>476</v>
      </c>
      <c r="D355" s="45"/>
      <c r="E355" s="46"/>
      <c r="F355" s="46"/>
      <c r="G355" s="48"/>
      <c r="H355" s="45"/>
      <c r="I355" s="47"/>
      <c r="J355" s="46"/>
      <c r="K355" s="47"/>
      <c r="L355" s="46"/>
      <c r="M355" s="48"/>
      <c r="N355" s="45"/>
      <c r="O355" s="47"/>
      <c r="P355" s="46"/>
      <c r="Q355" s="47"/>
      <c r="R355" s="46"/>
      <c r="S355" s="48"/>
      <c r="T355" s="45"/>
      <c r="U355" s="47"/>
      <c r="V355" s="46"/>
      <c r="W355" s="47"/>
      <c r="X355" s="46"/>
      <c r="Y355" s="48"/>
      <c r="Z355" s="45"/>
      <c r="AA355" s="47"/>
      <c r="AB355" s="46"/>
      <c r="AC355" s="47"/>
      <c r="AD355" s="46"/>
      <c r="AE355" s="48"/>
      <c r="AF355" s="45"/>
      <c r="AG355" s="47"/>
      <c r="AH355" s="46"/>
      <c r="AI355" s="47"/>
      <c r="AJ355" s="46"/>
      <c r="AK355" s="48"/>
      <c r="AL355" s="45"/>
      <c r="AM355" s="47"/>
      <c r="AN355" s="46"/>
      <c r="AO355" s="47"/>
      <c r="AP355" s="46"/>
      <c r="AQ355" s="48"/>
      <c r="AR355" s="45"/>
      <c r="AS355" s="47"/>
      <c r="AT355" s="46"/>
      <c r="AU355" s="47"/>
      <c r="AV355" s="46"/>
      <c r="AW355" s="48"/>
      <c r="AX355" s="45"/>
      <c r="AY355" s="47"/>
      <c r="AZ355" s="46"/>
      <c r="BA355" s="47"/>
      <c r="BB355" s="46"/>
      <c r="BC355" s="48"/>
      <c r="BD355" s="45"/>
      <c r="BE355" s="47"/>
      <c r="BF355" s="46"/>
      <c r="BG355" s="47"/>
      <c r="BH355" s="46"/>
      <c r="BI355" s="48"/>
      <c r="BJ355" s="45"/>
      <c r="BK355" s="47"/>
      <c r="BL355" s="46"/>
      <c r="BM355" s="47"/>
      <c r="BN355" s="46"/>
      <c r="BO355" s="48"/>
      <c r="BP355" s="79">
        <f>Properties!$C$5</f>
        <v>0</v>
      </c>
      <c r="BQ355" s="84" t="s">
        <v>402</v>
      </c>
      <c r="BR355" s="80" t="s">
        <v>469</v>
      </c>
      <c r="BS355" s="80">
        <f t="shared" si="18"/>
        <v>0</v>
      </c>
      <c r="BT355" s="80">
        <f t="shared" si="19"/>
        <v>0</v>
      </c>
      <c r="BU355" s="80">
        <f t="shared" si="20"/>
        <v>0</v>
      </c>
      <c r="BV355" s="87" t="str">
        <f>IF(ISBLANK(G355),"",VLOOKUP(G355,Key!$G$3:$H$6,2,FALSE))</f>
        <v/>
      </c>
      <c r="BW355" s="87" t="str">
        <f>IF(ISBLANK(I355),"",VLOOKUP(I355,Key!$G$3:$H$6,2,FALSE))</f>
        <v/>
      </c>
      <c r="BX355" s="87" t="str">
        <f>IF(ISBLANK(K355),"",VLOOKUP(K355,Key!$G$3:$H$6,2,FALSE))</f>
        <v/>
      </c>
      <c r="BY355" s="87" t="str">
        <f>IF(ISBLANK(M355),"",VLOOKUP(M355,Key!$G$3:$H$6,2,FALSE))</f>
        <v/>
      </c>
      <c r="BZ355" s="87" t="str">
        <f>IF(ISBLANK(O355),"",VLOOKUP(O355,Key!$G$3:$H$6,2,FALSE))</f>
        <v/>
      </c>
      <c r="CA355" s="87" t="str">
        <f>IF(ISBLANK(Q355),"",VLOOKUP(Q355,Key!$G$3:$H$6,2,FALSE))</f>
        <v/>
      </c>
      <c r="CB355" s="87" t="str">
        <f>IF(ISBLANK(S355),"",VLOOKUP(S355,Key!$G$3:$H$6,2,FALSE))</f>
        <v/>
      </c>
      <c r="CC355" s="87" t="str">
        <f>IF(ISBLANK(U355),"",VLOOKUP(U355,Key!$G$3:$H$6,2,FALSE))</f>
        <v/>
      </c>
      <c r="CD355" s="87" t="str">
        <f>IF(ISBLANK(W355),"",VLOOKUP(W355,Key!$G$3:$H$6,2,FALSE))</f>
        <v/>
      </c>
      <c r="CE355" s="87" t="str">
        <f>IF(ISBLANK(Y355),"",VLOOKUP(Y355,Key!$G$3:$H$6,2,FALSE))</f>
        <v/>
      </c>
      <c r="CF355" s="87" t="str">
        <f>IF(ISBLANK(AA355),"",VLOOKUP(AA355,Key!$G$3:$H$6,2,FALSE))</f>
        <v/>
      </c>
      <c r="CG355" s="87" t="str">
        <f>IF(ISBLANK(AC355),"",VLOOKUP(AC355,Key!$G$3:$H$6,2,FALSE))</f>
        <v/>
      </c>
      <c r="CH355" s="87" t="str">
        <f>IF(ISBLANK(AE355),"",VLOOKUP(AE355,Key!$G$3:$H$6,2,FALSE))</f>
        <v/>
      </c>
      <c r="CI355" s="87" t="str">
        <f>IF(ISBLANK(AG355),"",VLOOKUP(AG355,Key!$G$3:$H$6,2,FALSE))</f>
        <v/>
      </c>
      <c r="CJ355" s="87" t="str">
        <f>IF(ISBLANK(AI355),"",VLOOKUP(AI355,Key!$G$3:$H$6,2,FALSE))</f>
        <v/>
      </c>
      <c r="CK355" s="87" t="str">
        <f>IF(ISBLANK(AK355),"",VLOOKUP(AK355,Key!$G$3:$H$6,2,FALSE))</f>
        <v/>
      </c>
      <c r="CL355" s="87" t="str">
        <f>IF(ISBLANK(AM355),"",VLOOKUP(AM355,Key!$G$3:$H$6,2,FALSE))</f>
        <v/>
      </c>
      <c r="CM355" s="87" t="str">
        <f>IF(ISBLANK(AO355),"",VLOOKUP(AO355,Key!$G$3:$H$6,2,FALSE))</f>
        <v/>
      </c>
      <c r="CN355" s="87" t="str">
        <f>IF(ISBLANK(AQ355),"",VLOOKUP(AQ355,Key!$G$3:$H$6,2,FALSE))</f>
        <v/>
      </c>
      <c r="CO355" s="87" t="str">
        <f>IF(ISBLANK(AS355),"",VLOOKUP(AS355,Key!$G$3:$H$6,2,FALSE))</f>
        <v/>
      </c>
      <c r="CP355" s="87" t="str">
        <f>IF(ISBLANK(AU355),"",VLOOKUP(AU355,Key!$G$3:$H$6,2,FALSE))</f>
        <v/>
      </c>
      <c r="CQ355" s="87" t="str">
        <f>IF(ISBLANK(AW355),"",VLOOKUP(AW355,Key!$G$3:$H$6,2,FALSE))</f>
        <v/>
      </c>
      <c r="CR355" s="87" t="str">
        <f>IF(ISBLANK(AY355),"",VLOOKUP(AY355,Key!$G$3:$H$6,2,FALSE))</f>
        <v/>
      </c>
      <c r="CS355" s="87" t="str">
        <f>IF(ISBLANK(BA355),"",VLOOKUP(BA355,Key!$G$3:$H$6,2,FALSE))</f>
        <v/>
      </c>
      <c r="CT355" s="87" t="str">
        <f>IF(ISBLANK(BC355),"",VLOOKUP(BC355,Key!$G$3:$H$6,2,FALSE))</f>
        <v/>
      </c>
      <c r="CU355" s="87" t="str">
        <f>IF(ISBLANK(BE355),"",VLOOKUP(BE355,Key!$G$3:$H$6,2,FALSE))</f>
        <v/>
      </c>
      <c r="CV355" s="87" t="str">
        <f>IF(ISBLANK(BG355),"",VLOOKUP(BG355,Key!$G$3:$H$6,2,FALSE))</f>
        <v/>
      </c>
      <c r="CW355" s="87" t="str">
        <f>IF(ISBLANK(BI355),"",VLOOKUP(BI355,Key!$G$3:$H$6,2,FALSE))</f>
        <v/>
      </c>
      <c r="CX355" s="87" t="str">
        <f>IF(ISBLANK(BK355),"",VLOOKUP(BK355,Key!$G$3:$H$6,2,FALSE))</f>
        <v/>
      </c>
      <c r="CY355" s="87" t="str">
        <f>IF(ISBLANK(BM355),"",VLOOKUP(BM355,Key!$G$3:$H$6,2,FALSE))</f>
        <v/>
      </c>
      <c r="CZ355" s="87" t="str">
        <f>IF(ISBLANK(BO355),"",VLOOKUP(BO355,Key!$G$3:$H$6,2,FALSE))</f>
        <v/>
      </c>
    </row>
    <row r="356" spans="1:104" x14ac:dyDescent="0.35">
      <c r="A356" s="134"/>
      <c r="B356" s="143"/>
      <c r="C356" s="29" t="s">
        <v>477</v>
      </c>
      <c r="D356" s="45"/>
      <c r="E356" s="46"/>
      <c r="F356" s="46"/>
      <c r="G356" s="48"/>
      <c r="H356" s="45"/>
      <c r="I356" s="47"/>
      <c r="J356" s="46"/>
      <c r="K356" s="47"/>
      <c r="L356" s="46"/>
      <c r="M356" s="48"/>
      <c r="N356" s="45"/>
      <c r="O356" s="47"/>
      <c r="P356" s="46"/>
      <c r="Q356" s="47"/>
      <c r="R356" s="46"/>
      <c r="S356" s="48"/>
      <c r="T356" s="45"/>
      <c r="U356" s="47"/>
      <c r="V356" s="46"/>
      <c r="W356" s="47"/>
      <c r="X356" s="46"/>
      <c r="Y356" s="48"/>
      <c r="Z356" s="45"/>
      <c r="AA356" s="47"/>
      <c r="AB356" s="46"/>
      <c r="AC356" s="47"/>
      <c r="AD356" s="46"/>
      <c r="AE356" s="48"/>
      <c r="AF356" s="45"/>
      <c r="AG356" s="47"/>
      <c r="AH356" s="46"/>
      <c r="AI356" s="47"/>
      <c r="AJ356" s="46"/>
      <c r="AK356" s="48"/>
      <c r="AL356" s="45"/>
      <c r="AM356" s="47"/>
      <c r="AN356" s="46"/>
      <c r="AO356" s="47"/>
      <c r="AP356" s="46"/>
      <c r="AQ356" s="48"/>
      <c r="AR356" s="45"/>
      <c r="AS356" s="47"/>
      <c r="AT356" s="46"/>
      <c r="AU356" s="47"/>
      <c r="AV356" s="46"/>
      <c r="AW356" s="48"/>
      <c r="AX356" s="45"/>
      <c r="AY356" s="47"/>
      <c r="AZ356" s="46"/>
      <c r="BA356" s="47"/>
      <c r="BB356" s="46"/>
      <c r="BC356" s="48"/>
      <c r="BD356" s="45"/>
      <c r="BE356" s="47"/>
      <c r="BF356" s="46"/>
      <c r="BG356" s="47"/>
      <c r="BH356" s="46"/>
      <c r="BI356" s="48"/>
      <c r="BJ356" s="45"/>
      <c r="BK356" s="47"/>
      <c r="BL356" s="46"/>
      <c r="BM356" s="47"/>
      <c r="BN356" s="46"/>
      <c r="BO356" s="48"/>
      <c r="BP356" s="79">
        <f>Properties!$C$5</f>
        <v>0</v>
      </c>
      <c r="BQ356" s="84" t="s">
        <v>402</v>
      </c>
      <c r="BR356" s="80" t="s">
        <v>469</v>
      </c>
      <c r="BS356" s="80">
        <f t="shared" si="18"/>
        <v>0</v>
      </c>
      <c r="BT356" s="80">
        <f t="shared" si="19"/>
        <v>0</v>
      </c>
      <c r="BU356" s="80">
        <f t="shared" si="20"/>
        <v>0</v>
      </c>
      <c r="BV356" s="87" t="str">
        <f>IF(ISBLANK(G356),"",VLOOKUP(G356,Key!$G$3:$H$6,2,FALSE))</f>
        <v/>
      </c>
      <c r="BW356" s="87" t="str">
        <f>IF(ISBLANK(I356),"",VLOOKUP(I356,Key!$G$3:$H$6,2,FALSE))</f>
        <v/>
      </c>
      <c r="BX356" s="87" t="str">
        <f>IF(ISBLANK(K356),"",VLOOKUP(K356,Key!$G$3:$H$6,2,FALSE))</f>
        <v/>
      </c>
      <c r="BY356" s="87" t="str">
        <f>IF(ISBLANK(M356),"",VLOOKUP(M356,Key!$G$3:$H$6,2,FALSE))</f>
        <v/>
      </c>
      <c r="BZ356" s="87" t="str">
        <f>IF(ISBLANK(O356),"",VLOOKUP(O356,Key!$G$3:$H$6,2,FALSE))</f>
        <v/>
      </c>
      <c r="CA356" s="87" t="str">
        <f>IF(ISBLANK(Q356),"",VLOOKUP(Q356,Key!$G$3:$H$6,2,FALSE))</f>
        <v/>
      </c>
      <c r="CB356" s="87" t="str">
        <f>IF(ISBLANK(S356),"",VLOOKUP(S356,Key!$G$3:$H$6,2,FALSE))</f>
        <v/>
      </c>
      <c r="CC356" s="87" t="str">
        <f>IF(ISBLANK(U356),"",VLOOKUP(U356,Key!$G$3:$H$6,2,FALSE))</f>
        <v/>
      </c>
      <c r="CD356" s="87" t="str">
        <f>IF(ISBLANK(W356),"",VLOOKUP(W356,Key!$G$3:$H$6,2,FALSE))</f>
        <v/>
      </c>
      <c r="CE356" s="87" t="str">
        <f>IF(ISBLANK(Y356),"",VLOOKUP(Y356,Key!$G$3:$H$6,2,FALSE))</f>
        <v/>
      </c>
      <c r="CF356" s="87" t="str">
        <f>IF(ISBLANK(AA356),"",VLOOKUP(AA356,Key!$G$3:$H$6,2,FALSE))</f>
        <v/>
      </c>
      <c r="CG356" s="87" t="str">
        <f>IF(ISBLANK(AC356),"",VLOOKUP(AC356,Key!$G$3:$H$6,2,FALSE))</f>
        <v/>
      </c>
      <c r="CH356" s="87" t="str">
        <f>IF(ISBLANK(AE356),"",VLOOKUP(AE356,Key!$G$3:$H$6,2,FALSE))</f>
        <v/>
      </c>
      <c r="CI356" s="87" t="str">
        <f>IF(ISBLANK(AG356),"",VLOOKUP(AG356,Key!$G$3:$H$6,2,FALSE))</f>
        <v/>
      </c>
      <c r="CJ356" s="87" t="str">
        <f>IF(ISBLANK(AI356),"",VLOOKUP(AI356,Key!$G$3:$H$6,2,FALSE))</f>
        <v/>
      </c>
      <c r="CK356" s="87" t="str">
        <f>IF(ISBLANK(AK356),"",VLOOKUP(AK356,Key!$G$3:$H$6,2,FALSE))</f>
        <v/>
      </c>
      <c r="CL356" s="87" t="str">
        <f>IF(ISBLANK(AM356),"",VLOOKUP(AM356,Key!$G$3:$H$6,2,FALSE))</f>
        <v/>
      </c>
      <c r="CM356" s="87" t="str">
        <f>IF(ISBLANK(AO356),"",VLOOKUP(AO356,Key!$G$3:$H$6,2,FALSE))</f>
        <v/>
      </c>
      <c r="CN356" s="87" t="str">
        <f>IF(ISBLANK(AQ356),"",VLOOKUP(AQ356,Key!$G$3:$H$6,2,FALSE))</f>
        <v/>
      </c>
      <c r="CO356" s="87" t="str">
        <f>IF(ISBLANK(AS356),"",VLOOKUP(AS356,Key!$G$3:$H$6,2,FALSE))</f>
        <v/>
      </c>
      <c r="CP356" s="87" t="str">
        <f>IF(ISBLANK(AU356),"",VLOOKUP(AU356,Key!$G$3:$H$6,2,FALSE))</f>
        <v/>
      </c>
      <c r="CQ356" s="87" t="str">
        <f>IF(ISBLANK(AW356),"",VLOOKUP(AW356,Key!$G$3:$H$6,2,FALSE))</f>
        <v/>
      </c>
      <c r="CR356" s="87" t="str">
        <f>IF(ISBLANK(AY356),"",VLOOKUP(AY356,Key!$G$3:$H$6,2,FALSE))</f>
        <v/>
      </c>
      <c r="CS356" s="87" t="str">
        <f>IF(ISBLANK(BA356),"",VLOOKUP(BA356,Key!$G$3:$H$6,2,FALSE))</f>
        <v/>
      </c>
      <c r="CT356" s="87" t="str">
        <f>IF(ISBLANK(BC356),"",VLOOKUP(BC356,Key!$G$3:$H$6,2,FALSE))</f>
        <v/>
      </c>
      <c r="CU356" s="87" t="str">
        <f>IF(ISBLANK(BE356),"",VLOOKUP(BE356,Key!$G$3:$H$6,2,FALSE))</f>
        <v/>
      </c>
      <c r="CV356" s="87" t="str">
        <f>IF(ISBLANK(BG356),"",VLOOKUP(BG356,Key!$G$3:$H$6,2,FALSE))</f>
        <v/>
      </c>
      <c r="CW356" s="87" t="str">
        <f>IF(ISBLANK(BI356),"",VLOOKUP(BI356,Key!$G$3:$H$6,2,FALSE))</f>
        <v/>
      </c>
      <c r="CX356" s="87" t="str">
        <f>IF(ISBLANK(BK356),"",VLOOKUP(BK356,Key!$G$3:$H$6,2,FALSE))</f>
        <v/>
      </c>
      <c r="CY356" s="87" t="str">
        <f>IF(ISBLANK(BM356),"",VLOOKUP(BM356,Key!$G$3:$H$6,2,FALSE))</f>
        <v/>
      </c>
      <c r="CZ356" s="87" t="str">
        <f>IF(ISBLANK(BO356),"",VLOOKUP(BO356,Key!$G$3:$H$6,2,FALSE))</f>
        <v/>
      </c>
    </row>
    <row r="357" spans="1:104" x14ac:dyDescent="0.35">
      <c r="A357" s="134"/>
      <c r="B357" s="143"/>
      <c r="C357" s="29" t="s">
        <v>478</v>
      </c>
      <c r="D357" s="45"/>
      <c r="E357" s="46"/>
      <c r="F357" s="46"/>
      <c r="G357" s="48"/>
      <c r="H357" s="45"/>
      <c r="I357" s="47"/>
      <c r="J357" s="46"/>
      <c r="K357" s="47"/>
      <c r="L357" s="46"/>
      <c r="M357" s="48"/>
      <c r="N357" s="45"/>
      <c r="O357" s="47"/>
      <c r="P357" s="46"/>
      <c r="Q357" s="47"/>
      <c r="R357" s="46"/>
      <c r="S357" s="48"/>
      <c r="T357" s="45"/>
      <c r="U357" s="47"/>
      <c r="V357" s="46"/>
      <c r="W357" s="47"/>
      <c r="X357" s="46"/>
      <c r="Y357" s="48"/>
      <c r="Z357" s="45"/>
      <c r="AA357" s="47"/>
      <c r="AB357" s="46"/>
      <c r="AC357" s="47"/>
      <c r="AD357" s="46"/>
      <c r="AE357" s="48"/>
      <c r="AF357" s="45"/>
      <c r="AG357" s="47"/>
      <c r="AH357" s="46"/>
      <c r="AI357" s="47"/>
      <c r="AJ357" s="46"/>
      <c r="AK357" s="48"/>
      <c r="AL357" s="45"/>
      <c r="AM357" s="47"/>
      <c r="AN357" s="46"/>
      <c r="AO357" s="47"/>
      <c r="AP357" s="46"/>
      <c r="AQ357" s="48"/>
      <c r="AR357" s="45"/>
      <c r="AS357" s="47"/>
      <c r="AT357" s="46"/>
      <c r="AU357" s="47"/>
      <c r="AV357" s="46"/>
      <c r="AW357" s="48"/>
      <c r="AX357" s="45"/>
      <c r="AY357" s="47"/>
      <c r="AZ357" s="46"/>
      <c r="BA357" s="47"/>
      <c r="BB357" s="46"/>
      <c r="BC357" s="48"/>
      <c r="BD357" s="45"/>
      <c r="BE357" s="47"/>
      <c r="BF357" s="46"/>
      <c r="BG357" s="47"/>
      <c r="BH357" s="46"/>
      <c r="BI357" s="48"/>
      <c r="BJ357" s="45"/>
      <c r="BK357" s="47"/>
      <c r="BL357" s="46"/>
      <c r="BM357" s="47"/>
      <c r="BN357" s="46"/>
      <c r="BO357" s="48"/>
      <c r="BP357" s="79">
        <f>Properties!$C$5</f>
        <v>0</v>
      </c>
      <c r="BQ357" s="84" t="s">
        <v>402</v>
      </c>
      <c r="BR357" s="80" t="s">
        <v>469</v>
      </c>
      <c r="BS357" s="80">
        <f t="shared" si="18"/>
        <v>0</v>
      </c>
      <c r="BT357" s="80">
        <f t="shared" si="19"/>
        <v>0</v>
      </c>
      <c r="BU357" s="80">
        <f t="shared" si="20"/>
        <v>0</v>
      </c>
      <c r="BV357" s="87" t="str">
        <f>IF(ISBLANK(G357),"",VLOOKUP(G357,Key!$G$3:$H$6,2,FALSE))</f>
        <v/>
      </c>
      <c r="BW357" s="87" t="str">
        <f>IF(ISBLANK(I357),"",VLOOKUP(I357,Key!$G$3:$H$6,2,FALSE))</f>
        <v/>
      </c>
      <c r="BX357" s="87" t="str">
        <f>IF(ISBLANK(K357),"",VLOOKUP(K357,Key!$G$3:$H$6,2,FALSE))</f>
        <v/>
      </c>
      <c r="BY357" s="87" t="str">
        <f>IF(ISBLANK(M357),"",VLOOKUP(M357,Key!$G$3:$H$6,2,FALSE))</f>
        <v/>
      </c>
      <c r="BZ357" s="87" t="str">
        <f>IF(ISBLANK(O357),"",VLOOKUP(O357,Key!$G$3:$H$6,2,FALSE))</f>
        <v/>
      </c>
      <c r="CA357" s="87" t="str">
        <f>IF(ISBLANK(Q357),"",VLOOKUP(Q357,Key!$G$3:$H$6,2,FALSE))</f>
        <v/>
      </c>
      <c r="CB357" s="87" t="str">
        <f>IF(ISBLANK(S357),"",VLOOKUP(S357,Key!$G$3:$H$6,2,FALSE))</f>
        <v/>
      </c>
      <c r="CC357" s="87" t="str">
        <f>IF(ISBLANK(U357),"",VLOOKUP(U357,Key!$G$3:$H$6,2,FALSE))</f>
        <v/>
      </c>
      <c r="CD357" s="87" t="str">
        <f>IF(ISBLANK(W357),"",VLOOKUP(W357,Key!$G$3:$H$6,2,FALSE))</f>
        <v/>
      </c>
      <c r="CE357" s="87" t="str">
        <f>IF(ISBLANK(Y357),"",VLOOKUP(Y357,Key!$G$3:$H$6,2,FALSE))</f>
        <v/>
      </c>
      <c r="CF357" s="87" t="str">
        <f>IF(ISBLANK(AA357),"",VLOOKUP(AA357,Key!$G$3:$H$6,2,FALSE))</f>
        <v/>
      </c>
      <c r="CG357" s="87" t="str">
        <f>IF(ISBLANK(AC357),"",VLOOKUP(AC357,Key!$G$3:$H$6,2,FALSE))</f>
        <v/>
      </c>
      <c r="CH357" s="87" t="str">
        <f>IF(ISBLANK(AE357),"",VLOOKUP(AE357,Key!$G$3:$H$6,2,FALSE))</f>
        <v/>
      </c>
      <c r="CI357" s="87" t="str">
        <f>IF(ISBLANK(AG357),"",VLOOKUP(AG357,Key!$G$3:$H$6,2,FALSE))</f>
        <v/>
      </c>
      <c r="CJ357" s="87" t="str">
        <f>IF(ISBLANK(AI357),"",VLOOKUP(AI357,Key!$G$3:$H$6,2,FALSE))</f>
        <v/>
      </c>
      <c r="CK357" s="87" t="str">
        <f>IF(ISBLANK(AK357),"",VLOOKUP(AK357,Key!$G$3:$H$6,2,FALSE))</f>
        <v/>
      </c>
      <c r="CL357" s="87" t="str">
        <f>IF(ISBLANK(AM357),"",VLOOKUP(AM357,Key!$G$3:$H$6,2,FALSE))</f>
        <v/>
      </c>
      <c r="CM357" s="87" t="str">
        <f>IF(ISBLANK(AO357),"",VLOOKUP(AO357,Key!$G$3:$H$6,2,FALSE))</f>
        <v/>
      </c>
      <c r="CN357" s="87" t="str">
        <f>IF(ISBLANK(AQ357),"",VLOOKUP(AQ357,Key!$G$3:$H$6,2,FALSE))</f>
        <v/>
      </c>
      <c r="CO357" s="87" t="str">
        <f>IF(ISBLANK(AS357),"",VLOOKUP(AS357,Key!$G$3:$H$6,2,FALSE))</f>
        <v/>
      </c>
      <c r="CP357" s="87" t="str">
        <f>IF(ISBLANK(AU357),"",VLOOKUP(AU357,Key!$G$3:$H$6,2,FALSE))</f>
        <v/>
      </c>
      <c r="CQ357" s="87" t="str">
        <f>IF(ISBLANK(AW357),"",VLOOKUP(AW357,Key!$G$3:$H$6,2,FALSE))</f>
        <v/>
      </c>
      <c r="CR357" s="87" t="str">
        <f>IF(ISBLANK(AY357),"",VLOOKUP(AY357,Key!$G$3:$H$6,2,FALSE))</f>
        <v/>
      </c>
      <c r="CS357" s="87" t="str">
        <f>IF(ISBLANK(BA357),"",VLOOKUP(BA357,Key!$G$3:$H$6,2,FALSE))</f>
        <v/>
      </c>
      <c r="CT357" s="87" t="str">
        <f>IF(ISBLANK(BC357),"",VLOOKUP(BC357,Key!$G$3:$H$6,2,FALSE))</f>
        <v/>
      </c>
      <c r="CU357" s="87" t="str">
        <f>IF(ISBLANK(BE357),"",VLOOKUP(BE357,Key!$G$3:$H$6,2,FALSE))</f>
        <v/>
      </c>
      <c r="CV357" s="87" t="str">
        <f>IF(ISBLANK(BG357),"",VLOOKUP(BG357,Key!$G$3:$H$6,2,FALSE))</f>
        <v/>
      </c>
      <c r="CW357" s="87" t="str">
        <f>IF(ISBLANK(BI357),"",VLOOKUP(BI357,Key!$G$3:$H$6,2,FALSE))</f>
        <v/>
      </c>
      <c r="CX357" s="87" t="str">
        <f>IF(ISBLANK(BK357),"",VLOOKUP(BK357,Key!$G$3:$H$6,2,FALSE))</f>
        <v/>
      </c>
      <c r="CY357" s="87" t="str">
        <f>IF(ISBLANK(BM357),"",VLOOKUP(BM357,Key!$G$3:$H$6,2,FALSE))</f>
        <v/>
      </c>
      <c r="CZ357" s="87" t="str">
        <f>IF(ISBLANK(BO357),"",VLOOKUP(BO357,Key!$G$3:$H$6,2,FALSE))</f>
        <v/>
      </c>
    </row>
    <row r="358" spans="1:104" x14ac:dyDescent="0.35">
      <c r="A358" s="134"/>
      <c r="B358" s="143"/>
      <c r="C358" s="29" t="s">
        <v>479</v>
      </c>
      <c r="D358" s="45"/>
      <c r="E358" s="46"/>
      <c r="F358" s="46"/>
      <c r="G358" s="48"/>
      <c r="H358" s="45"/>
      <c r="I358" s="47"/>
      <c r="J358" s="46"/>
      <c r="K358" s="47"/>
      <c r="L358" s="46"/>
      <c r="M358" s="48"/>
      <c r="N358" s="45"/>
      <c r="O358" s="47"/>
      <c r="P358" s="46"/>
      <c r="Q358" s="47"/>
      <c r="R358" s="46"/>
      <c r="S358" s="48"/>
      <c r="T358" s="45"/>
      <c r="U358" s="47"/>
      <c r="V358" s="46"/>
      <c r="W358" s="47"/>
      <c r="X358" s="46"/>
      <c r="Y358" s="48"/>
      <c r="Z358" s="45"/>
      <c r="AA358" s="47"/>
      <c r="AB358" s="46"/>
      <c r="AC358" s="47"/>
      <c r="AD358" s="46"/>
      <c r="AE358" s="48"/>
      <c r="AF358" s="45"/>
      <c r="AG358" s="47"/>
      <c r="AH358" s="46"/>
      <c r="AI358" s="47"/>
      <c r="AJ358" s="46"/>
      <c r="AK358" s="48"/>
      <c r="AL358" s="45"/>
      <c r="AM358" s="47"/>
      <c r="AN358" s="46"/>
      <c r="AO358" s="47"/>
      <c r="AP358" s="46"/>
      <c r="AQ358" s="48"/>
      <c r="AR358" s="45"/>
      <c r="AS358" s="47"/>
      <c r="AT358" s="46"/>
      <c r="AU358" s="47"/>
      <c r="AV358" s="46"/>
      <c r="AW358" s="48"/>
      <c r="AX358" s="45"/>
      <c r="AY358" s="47"/>
      <c r="AZ358" s="46"/>
      <c r="BA358" s="47"/>
      <c r="BB358" s="46"/>
      <c r="BC358" s="48"/>
      <c r="BD358" s="45"/>
      <c r="BE358" s="47"/>
      <c r="BF358" s="46"/>
      <c r="BG358" s="47"/>
      <c r="BH358" s="46"/>
      <c r="BI358" s="48"/>
      <c r="BJ358" s="45"/>
      <c r="BK358" s="47"/>
      <c r="BL358" s="46"/>
      <c r="BM358" s="47"/>
      <c r="BN358" s="46"/>
      <c r="BO358" s="48"/>
      <c r="BP358" s="79">
        <f>Properties!$C$5</f>
        <v>0</v>
      </c>
      <c r="BQ358" s="84" t="s">
        <v>402</v>
      </c>
      <c r="BR358" s="80" t="s">
        <v>469</v>
      </c>
      <c r="BS358" s="80">
        <f t="shared" si="18"/>
        <v>0</v>
      </c>
      <c r="BT358" s="80">
        <f t="shared" si="19"/>
        <v>0</v>
      </c>
      <c r="BU358" s="80">
        <f t="shared" si="20"/>
        <v>0</v>
      </c>
      <c r="BV358" s="87" t="str">
        <f>IF(ISBLANK(G358),"",VLOOKUP(G358,Key!$G$3:$H$6,2,FALSE))</f>
        <v/>
      </c>
      <c r="BW358" s="87" t="str">
        <f>IF(ISBLANK(I358),"",VLOOKUP(I358,Key!$G$3:$H$6,2,FALSE))</f>
        <v/>
      </c>
      <c r="BX358" s="87" t="str">
        <f>IF(ISBLANK(K358),"",VLOOKUP(K358,Key!$G$3:$H$6,2,FALSE))</f>
        <v/>
      </c>
      <c r="BY358" s="87" t="str">
        <f>IF(ISBLANK(M358),"",VLOOKUP(M358,Key!$G$3:$H$6,2,FALSE))</f>
        <v/>
      </c>
      <c r="BZ358" s="87" t="str">
        <f>IF(ISBLANK(O358),"",VLOOKUP(O358,Key!$G$3:$H$6,2,FALSE))</f>
        <v/>
      </c>
      <c r="CA358" s="87" t="str">
        <f>IF(ISBLANK(Q358),"",VLOOKUP(Q358,Key!$G$3:$H$6,2,FALSE))</f>
        <v/>
      </c>
      <c r="CB358" s="87" t="str">
        <f>IF(ISBLANK(S358),"",VLOOKUP(S358,Key!$G$3:$H$6,2,FALSE))</f>
        <v/>
      </c>
      <c r="CC358" s="87" t="str">
        <f>IF(ISBLANK(U358),"",VLOOKUP(U358,Key!$G$3:$H$6,2,FALSE))</f>
        <v/>
      </c>
      <c r="CD358" s="87" t="str">
        <f>IF(ISBLANK(W358),"",VLOOKUP(W358,Key!$G$3:$H$6,2,FALSE))</f>
        <v/>
      </c>
      <c r="CE358" s="87" t="str">
        <f>IF(ISBLANK(Y358),"",VLOOKUP(Y358,Key!$G$3:$H$6,2,FALSE))</f>
        <v/>
      </c>
      <c r="CF358" s="87" t="str">
        <f>IF(ISBLANK(AA358),"",VLOOKUP(AA358,Key!$G$3:$H$6,2,FALSE))</f>
        <v/>
      </c>
      <c r="CG358" s="87" t="str">
        <f>IF(ISBLANK(AC358),"",VLOOKUP(AC358,Key!$G$3:$H$6,2,FALSE))</f>
        <v/>
      </c>
      <c r="CH358" s="87" t="str">
        <f>IF(ISBLANK(AE358),"",VLOOKUP(AE358,Key!$G$3:$H$6,2,FALSE))</f>
        <v/>
      </c>
      <c r="CI358" s="87" t="str">
        <f>IF(ISBLANK(AG358),"",VLOOKUP(AG358,Key!$G$3:$H$6,2,FALSE))</f>
        <v/>
      </c>
      <c r="CJ358" s="87" t="str">
        <f>IF(ISBLANK(AI358),"",VLOOKUP(AI358,Key!$G$3:$H$6,2,FALSE))</f>
        <v/>
      </c>
      <c r="CK358" s="87" t="str">
        <f>IF(ISBLANK(AK358),"",VLOOKUP(AK358,Key!$G$3:$H$6,2,FALSE))</f>
        <v/>
      </c>
      <c r="CL358" s="87" t="str">
        <f>IF(ISBLANK(AM358),"",VLOOKUP(AM358,Key!$G$3:$H$6,2,FALSE))</f>
        <v/>
      </c>
      <c r="CM358" s="87" t="str">
        <f>IF(ISBLANK(AO358),"",VLOOKUP(AO358,Key!$G$3:$H$6,2,FALSE))</f>
        <v/>
      </c>
      <c r="CN358" s="87" t="str">
        <f>IF(ISBLANK(AQ358),"",VLOOKUP(AQ358,Key!$G$3:$H$6,2,FALSE))</f>
        <v/>
      </c>
      <c r="CO358" s="87" t="str">
        <f>IF(ISBLANK(AS358),"",VLOOKUP(AS358,Key!$G$3:$H$6,2,FALSE))</f>
        <v/>
      </c>
      <c r="CP358" s="87" t="str">
        <f>IF(ISBLANK(AU358),"",VLOOKUP(AU358,Key!$G$3:$H$6,2,FALSE))</f>
        <v/>
      </c>
      <c r="CQ358" s="87" t="str">
        <f>IF(ISBLANK(AW358),"",VLOOKUP(AW358,Key!$G$3:$H$6,2,FALSE))</f>
        <v/>
      </c>
      <c r="CR358" s="87" t="str">
        <f>IF(ISBLANK(AY358),"",VLOOKUP(AY358,Key!$G$3:$H$6,2,FALSE))</f>
        <v/>
      </c>
      <c r="CS358" s="87" t="str">
        <f>IF(ISBLANK(BA358),"",VLOOKUP(BA358,Key!$G$3:$H$6,2,FALSE))</f>
        <v/>
      </c>
      <c r="CT358" s="87" t="str">
        <f>IF(ISBLANK(BC358),"",VLOOKUP(BC358,Key!$G$3:$H$6,2,FALSE))</f>
        <v/>
      </c>
      <c r="CU358" s="87" t="str">
        <f>IF(ISBLANK(BE358),"",VLOOKUP(BE358,Key!$G$3:$H$6,2,FALSE))</f>
        <v/>
      </c>
      <c r="CV358" s="87" t="str">
        <f>IF(ISBLANK(BG358),"",VLOOKUP(BG358,Key!$G$3:$H$6,2,FALSE))</f>
        <v/>
      </c>
      <c r="CW358" s="87" t="str">
        <f>IF(ISBLANK(BI358),"",VLOOKUP(BI358,Key!$G$3:$H$6,2,FALSE))</f>
        <v/>
      </c>
      <c r="CX358" s="87" t="str">
        <f>IF(ISBLANK(BK358),"",VLOOKUP(BK358,Key!$G$3:$H$6,2,FALSE))</f>
        <v/>
      </c>
      <c r="CY358" s="87" t="str">
        <f>IF(ISBLANK(BM358),"",VLOOKUP(BM358,Key!$G$3:$H$6,2,FALSE))</f>
        <v/>
      </c>
      <c r="CZ358" s="87" t="str">
        <f>IF(ISBLANK(BO358),"",VLOOKUP(BO358,Key!$G$3:$H$6,2,FALSE))</f>
        <v/>
      </c>
    </row>
    <row r="359" spans="1:104" x14ac:dyDescent="0.35">
      <c r="A359" s="134"/>
      <c r="B359" s="143"/>
      <c r="C359" s="29" t="s">
        <v>480</v>
      </c>
      <c r="D359" s="45"/>
      <c r="E359" s="46"/>
      <c r="F359" s="46"/>
      <c r="G359" s="48"/>
      <c r="H359" s="45"/>
      <c r="I359" s="47"/>
      <c r="J359" s="46"/>
      <c r="K359" s="47"/>
      <c r="L359" s="46"/>
      <c r="M359" s="48"/>
      <c r="N359" s="45"/>
      <c r="O359" s="47"/>
      <c r="P359" s="46"/>
      <c r="Q359" s="47"/>
      <c r="R359" s="46"/>
      <c r="S359" s="48"/>
      <c r="T359" s="45"/>
      <c r="U359" s="47"/>
      <c r="V359" s="46"/>
      <c r="W359" s="47"/>
      <c r="X359" s="46"/>
      <c r="Y359" s="48"/>
      <c r="Z359" s="45"/>
      <c r="AA359" s="47"/>
      <c r="AB359" s="46"/>
      <c r="AC359" s="47"/>
      <c r="AD359" s="46"/>
      <c r="AE359" s="48"/>
      <c r="AF359" s="45"/>
      <c r="AG359" s="47"/>
      <c r="AH359" s="46"/>
      <c r="AI359" s="47"/>
      <c r="AJ359" s="46"/>
      <c r="AK359" s="48"/>
      <c r="AL359" s="45"/>
      <c r="AM359" s="47"/>
      <c r="AN359" s="46"/>
      <c r="AO359" s="47"/>
      <c r="AP359" s="46"/>
      <c r="AQ359" s="48"/>
      <c r="AR359" s="45"/>
      <c r="AS359" s="47"/>
      <c r="AT359" s="46"/>
      <c r="AU359" s="47"/>
      <c r="AV359" s="46"/>
      <c r="AW359" s="48"/>
      <c r="AX359" s="45"/>
      <c r="AY359" s="47"/>
      <c r="AZ359" s="46"/>
      <c r="BA359" s="47"/>
      <c r="BB359" s="46"/>
      <c r="BC359" s="48"/>
      <c r="BD359" s="45"/>
      <c r="BE359" s="47"/>
      <c r="BF359" s="46"/>
      <c r="BG359" s="47"/>
      <c r="BH359" s="46"/>
      <c r="BI359" s="48"/>
      <c r="BJ359" s="45"/>
      <c r="BK359" s="47"/>
      <c r="BL359" s="46"/>
      <c r="BM359" s="47"/>
      <c r="BN359" s="46"/>
      <c r="BO359" s="48"/>
      <c r="BP359" s="79">
        <f>Properties!$C$5</f>
        <v>0</v>
      </c>
      <c r="BQ359" s="84" t="s">
        <v>402</v>
      </c>
      <c r="BR359" s="80" t="s">
        <v>469</v>
      </c>
      <c r="BS359" s="80">
        <f t="shared" si="18"/>
        <v>0</v>
      </c>
      <c r="BT359" s="80">
        <f t="shared" si="19"/>
        <v>0</v>
      </c>
      <c r="BU359" s="80">
        <f t="shared" si="20"/>
        <v>0</v>
      </c>
      <c r="BV359" s="87" t="str">
        <f>IF(ISBLANK(G359),"",VLOOKUP(G359,Key!$G$3:$H$6,2,FALSE))</f>
        <v/>
      </c>
      <c r="BW359" s="87" t="str">
        <f>IF(ISBLANK(I359),"",VLOOKUP(I359,Key!$G$3:$H$6,2,FALSE))</f>
        <v/>
      </c>
      <c r="BX359" s="87" t="str">
        <f>IF(ISBLANK(K359),"",VLOOKUP(K359,Key!$G$3:$H$6,2,FALSE))</f>
        <v/>
      </c>
      <c r="BY359" s="87" t="str">
        <f>IF(ISBLANK(M359),"",VLOOKUP(M359,Key!$G$3:$H$6,2,FALSE))</f>
        <v/>
      </c>
      <c r="BZ359" s="87" t="str">
        <f>IF(ISBLANK(O359),"",VLOOKUP(O359,Key!$G$3:$H$6,2,FALSE))</f>
        <v/>
      </c>
      <c r="CA359" s="87" t="str">
        <f>IF(ISBLANK(Q359),"",VLOOKUP(Q359,Key!$G$3:$H$6,2,FALSE))</f>
        <v/>
      </c>
      <c r="CB359" s="87" t="str">
        <f>IF(ISBLANK(S359),"",VLOOKUP(S359,Key!$G$3:$H$6,2,FALSE))</f>
        <v/>
      </c>
      <c r="CC359" s="87" t="str">
        <f>IF(ISBLANK(U359),"",VLOOKUP(U359,Key!$G$3:$H$6,2,FALSE))</f>
        <v/>
      </c>
      <c r="CD359" s="87" t="str">
        <f>IF(ISBLANK(W359),"",VLOOKUP(W359,Key!$G$3:$H$6,2,FALSE))</f>
        <v/>
      </c>
      <c r="CE359" s="87" t="str">
        <f>IF(ISBLANK(Y359),"",VLOOKUP(Y359,Key!$G$3:$H$6,2,FALSE))</f>
        <v/>
      </c>
      <c r="CF359" s="87" t="str">
        <f>IF(ISBLANK(AA359),"",VLOOKUP(AA359,Key!$G$3:$H$6,2,FALSE))</f>
        <v/>
      </c>
      <c r="CG359" s="87" t="str">
        <f>IF(ISBLANK(AC359),"",VLOOKUP(AC359,Key!$G$3:$H$6,2,FALSE))</f>
        <v/>
      </c>
      <c r="CH359" s="87" t="str">
        <f>IF(ISBLANK(AE359),"",VLOOKUP(AE359,Key!$G$3:$H$6,2,FALSE))</f>
        <v/>
      </c>
      <c r="CI359" s="87" t="str">
        <f>IF(ISBLANK(AG359),"",VLOOKUP(AG359,Key!$G$3:$H$6,2,FALSE))</f>
        <v/>
      </c>
      <c r="CJ359" s="87" t="str">
        <f>IF(ISBLANK(AI359),"",VLOOKUP(AI359,Key!$G$3:$H$6,2,FALSE))</f>
        <v/>
      </c>
      <c r="CK359" s="87" t="str">
        <f>IF(ISBLANK(AK359),"",VLOOKUP(AK359,Key!$G$3:$H$6,2,FALSE))</f>
        <v/>
      </c>
      <c r="CL359" s="87" t="str">
        <f>IF(ISBLANK(AM359),"",VLOOKUP(AM359,Key!$G$3:$H$6,2,FALSE))</f>
        <v/>
      </c>
      <c r="CM359" s="87" t="str">
        <f>IF(ISBLANK(AO359),"",VLOOKUP(AO359,Key!$G$3:$H$6,2,FALSE))</f>
        <v/>
      </c>
      <c r="CN359" s="87" t="str">
        <f>IF(ISBLANK(AQ359),"",VLOOKUP(AQ359,Key!$G$3:$H$6,2,FALSE))</f>
        <v/>
      </c>
      <c r="CO359" s="87" t="str">
        <f>IF(ISBLANK(AS359),"",VLOOKUP(AS359,Key!$G$3:$H$6,2,FALSE))</f>
        <v/>
      </c>
      <c r="CP359" s="87" t="str">
        <f>IF(ISBLANK(AU359),"",VLOOKUP(AU359,Key!$G$3:$H$6,2,FALSE))</f>
        <v/>
      </c>
      <c r="CQ359" s="87" t="str">
        <f>IF(ISBLANK(AW359),"",VLOOKUP(AW359,Key!$G$3:$H$6,2,FALSE))</f>
        <v/>
      </c>
      <c r="CR359" s="87" t="str">
        <f>IF(ISBLANK(AY359),"",VLOOKUP(AY359,Key!$G$3:$H$6,2,FALSE))</f>
        <v/>
      </c>
      <c r="CS359" s="87" t="str">
        <f>IF(ISBLANK(BA359),"",VLOOKUP(BA359,Key!$G$3:$H$6,2,FALSE))</f>
        <v/>
      </c>
      <c r="CT359" s="87" t="str">
        <f>IF(ISBLANK(BC359),"",VLOOKUP(BC359,Key!$G$3:$H$6,2,FALSE))</f>
        <v/>
      </c>
      <c r="CU359" s="87" t="str">
        <f>IF(ISBLANK(BE359),"",VLOOKUP(BE359,Key!$G$3:$H$6,2,FALSE))</f>
        <v/>
      </c>
      <c r="CV359" s="87" t="str">
        <f>IF(ISBLANK(BG359),"",VLOOKUP(BG359,Key!$G$3:$H$6,2,FALSE))</f>
        <v/>
      </c>
      <c r="CW359" s="87" t="str">
        <f>IF(ISBLANK(BI359),"",VLOOKUP(BI359,Key!$G$3:$H$6,2,FALSE))</f>
        <v/>
      </c>
      <c r="CX359" s="87" t="str">
        <f>IF(ISBLANK(BK359),"",VLOOKUP(BK359,Key!$G$3:$H$6,2,FALSE))</f>
        <v/>
      </c>
      <c r="CY359" s="87" t="str">
        <f>IF(ISBLANK(BM359),"",VLOOKUP(BM359,Key!$G$3:$H$6,2,FALSE))</f>
        <v/>
      </c>
      <c r="CZ359" s="87" t="str">
        <f>IF(ISBLANK(BO359),"",VLOOKUP(BO359,Key!$G$3:$H$6,2,FALSE))</f>
        <v/>
      </c>
    </row>
    <row r="360" spans="1:104" x14ac:dyDescent="0.35">
      <c r="A360" s="134"/>
      <c r="B360" s="143"/>
      <c r="C360" s="29" t="s">
        <v>481</v>
      </c>
      <c r="D360" s="45"/>
      <c r="E360" s="46"/>
      <c r="F360" s="46"/>
      <c r="G360" s="48"/>
      <c r="H360" s="45"/>
      <c r="I360" s="47"/>
      <c r="J360" s="46"/>
      <c r="K360" s="47"/>
      <c r="L360" s="46"/>
      <c r="M360" s="48"/>
      <c r="N360" s="45"/>
      <c r="O360" s="47"/>
      <c r="P360" s="46"/>
      <c r="Q360" s="47"/>
      <c r="R360" s="46"/>
      <c r="S360" s="48"/>
      <c r="T360" s="45"/>
      <c r="U360" s="47"/>
      <c r="V360" s="46"/>
      <c r="W360" s="47"/>
      <c r="X360" s="46"/>
      <c r="Y360" s="48"/>
      <c r="Z360" s="45"/>
      <c r="AA360" s="47"/>
      <c r="AB360" s="46"/>
      <c r="AC360" s="47"/>
      <c r="AD360" s="46"/>
      <c r="AE360" s="48"/>
      <c r="AF360" s="45"/>
      <c r="AG360" s="47"/>
      <c r="AH360" s="46"/>
      <c r="AI360" s="47"/>
      <c r="AJ360" s="46"/>
      <c r="AK360" s="48"/>
      <c r="AL360" s="45"/>
      <c r="AM360" s="47"/>
      <c r="AN360" s="46"/>
      <c r="AO360" s="47"/>
      <c r="AP360" s="46"/>
      <c r="AQ360" s="48"/>
      <c r="AR360" s="45"/>
      <c r="AS360" s="47"/>
      <c r="AT360" s="46"/>
      <c r="AU360" s="47"/>
      <c r="AV360" s="46"/>
      <c r="AW360" s="48"/>
      <c r="AX360" s="45"/>
      <c r="AY360" s="47"/>
      <c r="AZ360" s="46"/>
      <c r="BA360" s="47"/>
      <c r="BB360" s="46"/>
      <c r="BC360" s="48"/>
      <c r="BD360" s="45"/>
      <c r="BE360" s="47"/>
      <c r="BF360" s="46"/>
      <c r="BG360" s="47"/>
      <c r="BH360" s="46"/>
      <c r="BI360" s="48"/>
      <c r="BJ360" s="45"/>
      <c r="BK360" s="47"/>
      <c r="BL360" s="46"/>
      <c r="BM360" s="47"/>
      <c r="BN360" s="46"/>
      <c r="BO360" s="48"/>
      <c r="BP360" s="79">
        <f>Properties!$C$5</f>
        <v>0</v>
      </c>
      <c r="BQ360" s="84" t="s">
        <v>402</v>
      </c>
      <c r="BR360" s="80" t="s">
        <v>469</v>
      </c>
      <c r="BS360" s="80">
        <f t="shared" si="18"/>
        <v>0</v>
      </c>
      <c r="BT360" s="80">
        <f t="shared" si="19"/>
        <v>0</v>
      </c>
      <c r="BU360" s="80">
        <f t="shared" si="20"/>
        <v>0</v>
      </c>
      <c r="BV360" s="87" t="str">
        <f>IF(ISBLANK(G360),"",VLOOKUP(G360,Key!$G$3:$H$6,2,FALSE))</f>
        <v/>
      </c>
      <c r="BW360" s="87" t="str">
        <f>IF(ISBLANK(I360),"",VLOOKUP(I360,Key!$G$3:$H$6,2,FALSE))</f>
        <v/>
      </c>
      <c r="BX360" s="87" t="str">
        <f>IF(ISBLANK(K360),"",VLOOKUP(K360,Key!$G$3:$H$6,2,FALSE))</f>
        <v/>
      </c>
      <c r="BY360" s="87" t="str">
        <f>IF(ISBLANK(M360),"",VLOOKUP(M360,Key!$G$3:$H$6,2,FALSE))</f>
        <v/>
      </c>
      <c r="BZ360" s="87" t="str">
        <f>IF(ISBLANK(O360),"",VLOOKUP(O360,Key!$G$3:$H$6,2,FALSE))</f>
        <v/>
      </c>
      <c r="CA360" s="87" t="str">
        <f>IF(ISBLANK(Q360),"",VLOOKUP(Q360,Key!$G$3:$H$6,2,FALSE))</f>
        <v/>
      </c>
      <c r="CB360" s="87" t="str">
        <f>IF(ISBLANK(S360),"",VLOOKUP(S360,Key!$G$3:$H$6,2,FALSE))</f>
        <v/>
      </c>
      <c r="CC360" s="87" t="str">
        <f>IF(ISBLANK(U360),"",VLOOKUP(U360,Key!$G$3:$H$6,2,FALSE))</f>
        <v/>
      </c>
      <c r="CD360" s="87" t="str">
        <f>IF(ISBLANK(W360),"",VLOOKUP(W360,Key!$G$3:$H$6,2,FALSE))</f>
        <v/>
      </c>
      <c r="CE360" s="87" t="str">
        <f>IF(ISBLANK(Y360),"",VLOOKUP(Y360,Key!$G$3:$H$6,2,FALSE))</f>
        <v/>
      </c>
      <c r="CF360" s="87" t="str">
        <f>IF(ISBLANK(AA360),"",VLOOKUP(AA360,Key!$G$3:$H$6,2,FALSE))</f>
        <v/>
      </c>
      <c r="CG360" s="87" t="str">
        <f>IF(ISBLANK(AC360),"",VLOOKUP(AC360,Key!$G$3:$H$6,2,FALSE))</f>
        <v/>
      </c>
      <c r="CH360" s="87" t="str">
        <f>IF(ISBLANK(AE360),"",VLOOKUP(AE360,Key!$G$3:$H$6,2,FALSE))</f>
        <v/>
      </c>
      <c r="CI360" s="87" t="str">
        <f>IF(ISBLANK(AG360),"",VLOOKUP(AG360,Key!$G$3:$H$6,2,FALSE))</f>
        <v/>
      </c>
      <c r="CJ360" s="87" t="str">
        <f>IF(ISBLANK(AI360),"",VLOOKUP(AI360,Key!$G$3:$H$6,2,FALSE))</f>
        <v/>
      </c>
      <c r="CK360" s="87" t="str">
        <f>IF(ISBLANK(AK360),"",VLOOKUP(AK360,Key!$G$3:$H$6,2,FALSE))</f>
        <v/>
      </c>
      <c r="CL360" s="87" t="str">
        <f>IF(ISBLANK(AM360),"",VLOOKUP(AM360,Key!$G$3:$H$6,2,FALSE))</f>
        <v/>
      </c>
      <c r="CM360" s="87" t="str">
        <f>IF(ISBLANK(AO360),"",VLOOKUP(AO360,Key!$G$3:$H$6,2,FALSE))</f>
        <v/>
      </c>
      <c r="CN360" s="87" t="str">
        <f>IF(ISBLANK(AQ360),"",VLOOKUP(AQ360,Key!$G$3:$H$6,2,FALSE))</f>
        <v/>
      </c>
      <c r="CO360" s="87" t="str">
        <f>IF(ISBLANK(AS360),"",VLOOKUP(AS360,Key!$G$3:$H$6,2,FALSE))</f>
        <v/>
      </c>
      <c r="CP360" s="87" t="str">
        <f>IF(ISBLANK(AU360),"",VLOOKUP(AU360,Key!$G$3:$H$6,2,FALSE))</f>
        <v/>
      </c>
      <c r="CQ360" s="87" t="str">
        <f>IF(ISBLANK(AW360),"",VLOOKUP(AW360,Key!$G$3:$H$6,2,FALSE))</f>
        <v/>
      </c>
      <c r="CR360" s="87" t="str">
        <f>IF(ISBLANK(AY360),"",VLOOKUP(AY360,Key!$G$3:$H$6,2,FALSE))</f>
        <v/>
      </c>
      <c r="CS360" s="87" t="str">
        <f>IF(ISBLANK(BA360),"",VLOOKUP(BA360,Key!$G$3:$H$6,2,FALSE))</f>
        <v/>
      </c>
      <c r="CT360" s="87" t="str">
        <f>IF(ISBLANK(BC360),"",VLOOKUP(BC360,Key!$G$3:$H$6,2,FALSE))</f>
        <v/>
      </c>
      <c r="CU360" s="87" t="str">
        <f>IF(ISBLANK(BE360),"",VLOOKUP(BE360,Key!$G$3:$H$6,2,FALSE))</f>
        <v/>
      </c>
      <c r="CV360" s="87" t="str">
        <f>IF(ISBLANK(BG360),"",VLOOKUP(BG360,Key!$G$3:$H$6,2,FALSE))</f>
        <v/>
      </c>
      <c r="CW360" s="87" t="str">
        <f>IF(ISBLANK(BI360),"",VLOOKUP(BI360,Key!$G$3:$H$6,2,FALSE))</f>
        <v/>
      </c>
      <c r="CX360" s="87" t="str">
        <f>IF(ISBLANK(BK360),"",VLOOKUP(BK360,Key!$G$3:$H$6,2,FALSE))</f>
        <v/>
      </c>
      <c r="CY360" s="87" t="str">
        <f>IF(ISBLANK(BM360),"",VLOOKUP(BM360,Key!$G$3:$H$6,2,FALSE))</f>
        <v/>
      </c>
      <c r="CZ360" s="87" t="str">
        <f>IF(ISBLANK(BO360),"",VLOOKUP(BO360,Key!$G$3:$H$6,2,FALSE))</f>
        <v/>
      </c>
    </row>
    <row r="361" spans="1:104" x14ac:dyDescent="0.35">
      <c r="A361" s="134"/>
      <c r="B361" s="143"/>
      <c r="C361" s="29" t="s">
        <v>482</v>
      </c>
      <c r="D361" s="45"/>
      <c r="E361" s="46"/>
      <c r="F361" s="46"/>
      <c r="G361" s="48"/>
      <c r="H361" s="45"/>
      <c r="I361" s="47"/>
      <c r="J361" s="46"/>
      <c r="K361" s="47"/>
      <c r="L361" s="46"/>
      <c r="M361" s="48"/>
      <c r="N361" s="45"/>
      <c r="O361" s="47"/>
      <c r="P361" s="46"/>
      <c r="Q361" s="47"/>
      <c r="R361" s="46"/>
      <c r="S361" s="48"/>
      <c r="T361" s="45"/>
      <c r="U361" s="47"/>
      <c r="V361" s="46"/>
      <c r="W361" s="47"/>
      <c r="X361" s="46"/>
      <c r="Y361" s="48"/>
      <c r="Z361" s="45"/>
      <c r="AA361" s="47"/>
      <c r="AB361" s="46"/>
      <c r="AC361" s="47"/>
      <c r="AD361" s="46"/>
      <c r="AE361" s="48"/>
      <c r="AF361" s="45"/>
      <c r="AG361" s="47"/>
      <c r="AH361" s="46"/>
      <c r="AI361" s="47"/>
      <c r="AJ361" s="46"/>
      <c r="AK361" s="48"/>
      <c r="AL361" s="45"/>
      <c r="AM361" s="47"/>
      <c r="AN361" s="46"/>
      <c r="AO361" s="47"/>
      <c r="AP361" s="46"/>
      <c r="AQ361" s="48"/>
      <c r="AR361" s="45"/>
      <c r="AS361" s="47"/>
      <c r="AT361" s="46"/>
      <c r="AU361" s="47"/>
      <c r="AV361" s="46"/>
      <c r="AW361" s="48"/>
      <c r="AX361" s="45"/>
      <c r="AY361" s="47"/>
      <c r="AZ361" s="46"/>
      <c r="BA361" s="47"/>
      <c r="BB361" s="46"/>
      <c r="BC361" s="48"/>
      <c r="BD361" s="45"/>
      <c r="BE361" s="47"/>
      <c r="BF361" s="46"/>
      <c r="BG361" s="47"/>
      <c r="BH361" s="46"/>
      <c r="BI361" s="48"/>
      <c r="BJ361" s="45"/>
      <c r="BK361" s="47"/>
      <c r="BL361" s="46"/>
      <c r="BM361" s="47"/>
      <c r="BN361" s="46"/>
      <c r="BO361" s="48"/>
      <c r="BP361" s="79">
        <f>Properties!$C$5</f>
        <v>0</v>
      </c>
      <c r="BQ361" s="84" t="s">
        <v>402</v>
      </c>
      <c r="BR361" s="80" t="s">
        <v>469</v>
      </c>
      <c r="BS361" s="80">
        <f t="shared" si="18"/>
        <v>0</v>
      </c>
      <c r="BT361" s="80">
        <f t="shared" si="19"/>
        <v>0</v>
      </c>
      <c r="BU361" s="80">
        <f t="shared" si="20"/>
        <v>0</v>
      </c>
      <c r="BV361" s="87" t="str">
        <f>IF(ISBLANK(G361),"",VLOOKUP(G361,Key!$G$3:$H$6,2,FALSE))</f>
        <v/>
      </c>
      <c r="BW361" s="87" t="str">
        <f>IF(ISBLANK(I361),"",VLOOKUP(I361,Key!$G$3:$H$6,2,FALSE))</f>
        <v/>
      </c>
      <c r="BX361" s="87" t="str">
        <f>IF(ISBLANK(K361),"",VLOOKUP(K361,Key!$G$3:$H$6,2,FALSE))</f>
        <v/>
      </c>
      <c r="BY361" s="87" t="str">
        <f>IF(ISBLANK(M361),"",VLOOKUP(M361,Key!$G$3:$H$6,2,FALSE))</f>
        <v/>
      </c>
      <c r="BZ361" s="87" t="str">
        <f>IF(ISBLANK(O361),"",VLOOKUP(O361,Key!$G$3:$H$6,2,FALSE))</f>
        <v/>
      </c>
      <c r="CA361" s="87" t="str">
        <f>IF(ISBLANK(Q361),"",VLOOKUP(Q361,Key!$G$3:$H$6,2,FALSE))</f>
        <v/>
      </c>
      <c r="CB361" s="87" t="str">
        <f>IF(ISBLANK(S361),"",VLOOKUP(S361,Key!$G$3:$H$6,2,FALSE))</f>
        <v/>
      </c>
      <c r="CC361" s="87" t="str">
        <f>IF(ISBLANK(U361),"",VLOOKUP(U361,Key!$G$3:$H$6,2,FALSE))</f>
        <v/>
      </c>
      <c r="CD361" s="87" t="str">
        <f>IF(ISBLANK(W361),"",VLOOKUP(W361,Key!$G$3:$H$6,2,FALSE))</f>
        <v/>
      </c>
      <c r="CE361" s="87" t="str">
        <f>IF(ISBLANK(Y361),"",VLOOKUP(Y361,Key!$G$3:$H$6,2,FALSE))</f>
        <v/>
      </c>
      <c r="CF361" s="87" t="str">
        <f>IF(ISBLANK(AA361),"",VLOOKUP(AA361,Key!$G$3:$H$6,2,FALSE))</f>
        <v/>
      </c>
      <c r="CG361" s="87" t="str">
        <f>IF(ISBLANK(AC361),"",VLOOKUP(AC361,Key!$G$3:$H$6,2,FALSE))</f>
        <v/>
      </c>
      <c r="CH361" s="87" t="str">
        <f>IF(ISBLANK(AE361),"",VLOOKUP(AE361,Key!$G$3:$H$6,2,FALSE))</f>
        <v/>
      </c>
      <c r="CI361" s="87" t="str">
        <f>IF(ISBLANK(AG361),"",VLOOKUP(AG361,Key!$G$3:$H$6,2,FALSE))</f>
        <v/>
      </c>
      <c r="CJ361" s="87" t="str">
        <f>IF(ISBLANK(AI361),"",VLOOKUP(AI361,Key!$G$3:$H$6,2,FALSE))</f>
        <v/>
      </c>
      <c r="CK361" s="87" t="str">
        <f>IF(ISBLANK(AK361),"",VLOOKUP(AK361,Key!$G$3:$H$6,2,FALSE))</f>
        <v/>
      </c>
      <c r="CL361" s="87" t="str">
        <f>IF(ISBLANK(AM361),"",VLOOKUP(AM361,Key!$G$3:$H$6,2,FALSE))</f>
        <v/>
      </c>
      <c r="CM361" s="87" t="str">
        <f>IF(ISBLANK(AO361),"",VLOOKUP(AO361,Key!$G$3:$H$6,2,FALSE))</f>
        <v/>
      </c>
      <c r="CN361" s="87" t="str">
        <f>IF(ISBLANK(AQ361),"",VLOOKUP(AQ361,Key!$G$3:$H$6,2,FALSE))</f>
        <v/>
      </c>
      <c r="CO361" s="87" t="str">
        <f>IF(ISBLANK(AS361),"",VLOOKUP(AS361,Key!$G$3:$H$6,2,FALSE))</f>
        <v/>
      </c>
      <c r="CP361" s="87" t="str">
        <f>IF(ISBLANK(AU361),"",VLOOKUP(AU361,Key!$G$3:$H$6,2,FALSE))</f>
        <v/>
      </c>
      <c r="CQ361" s="87" t="str">
        <f>IF(ISBLANK(AW361),"",VLOOKUP(AW361,Key!$G$3:$H$6,2,FALSE))</f>
        <v/>
      </c>
      <c r="CR361" s="87" t="str">
        <f>IF(ISBLANK(AY361),"",VLOOKUP(AY361,Key!$G$3:$H$6,2,FALSE))</f>
        <v/>
      </c>
      <c r="CS361" s="87" t="str">
        <f>IF(ISBLANK(BA361),"",VLOOKUP(BA361,Key!$G$3:$H$6,2,FALSE))</f>
        <v/>
      </c>
      <c r="CT361" s="87" t="str">
        <f>IF(ISBLANK(BC361),"",VLOOKUP(BC361,Key!$G$3:$H$6,2,FALSE))</f>
        <v/>
      </c>
      <c r="CU361" s="87" t="str">
        <f>IF(ISBLANK(BE361),"",VLOOKUP(BE361,Key!$G$3:$H$6,2,FALSE))</f>
        <v/>
      </c>
      <c r="CV361" s="87" t="str">
        <f>IF(ISBLANK(BG361),"",VLOOKUP(BG361,Key!$G$3:$H$6,2,FALSE))</f>
        <v/>
      </c>
      <c r="CW361" s="87" t="str">
        <f>IF(ISBLANK(BI361),"",VLOOKUP(BI361,Key!$G$3:$H$6,2,FALSE))</f>
        <v/>
      </c>
      <c r="CX361" s="87" t="str">
        <f>IF(ISBLANK(BK361),"",VLOOKUP(BK361,Key!$G$3:$H$6,2,FALSE))</f>
        <v/>
      </c>
      <c r="CY361" s="87" t="str">
        <f>IF(ISBLANK(BM361),"",VLOOKUP(BM361,Key!$G$3:$H$6,2,FALSE))</f>
        <v/>
      </c>
      <c r="CZ361" s="87" t="str">
        <f>IF(ISBLANK(BO361),"",VLOOKUP(BO361,Key!$G$3:$H$6,2,FALSE))</f>
        <v/>
      </c>
    </row>
    <row r="362" spans="1:104" x14ac:dyDescent="0.35">
      <c r="A362" s="134"/>
      <c r="B362" s="143"/>
      <c r="C362" s="29" t="s">
        <v>483</v>
      </c>
      <c r="D362" s="45"/>
      <c r="E362" s="46"/>
      <c r="F362" s="46"/>
      <c r="G362" s="48"/>
      <c r="H362" s="45"/>
      <c r="I362" s="47"/>
      <c r="J362" s="46"/>
      <c r="K362" s="47"/>
      <c r="L362" s="46"/>
      <c r="M362" s="48"/>
      <c r="N362" s="45"/>
      <c r="O362" s="47"/>
      <c r="P362" s="46"/>
      <c r="Q362" s="47"/>
      <c r="R362" s="46"/>
      <c r="S362" s="48"/>
      <c r="T362" s="45"/>
      <c r="U362" s="47"/>
      <c r="V362" s="46"/>
      <c r="W362" s="47"/>
      <c r="X362" s="46"/>
      <c r="Y362" s="48"/>
      <c r="Z362" s="45"/>
      <c r="AA362" s="47"/>
      <c r="AB362" s="46"/>
      <c r="AC362" s="47"/>
      <c r="AD362" s="46"/>
      <c r="AE362" s="48"/>
      <c r="AF362" s="45"/>
      <c r="AG362" s="47"/>
      <c r="AH362" s="46"/>
      <c r="AI362" s="47"/>
      <c r="AJ362" s="46"/>
      <c r="AK362" s="48"/>
      <c r="AL362" s="45"/>
      <c r="AM362" s="47"/>
      <c r="AN362" s="46"/>
      <c r="AO362" s="47"/>
      <c r="AP362" s="46"/>
      <c r="AQ362" s="48"/>
      <c r="AR362" s="45"/>
      <c r="AS362" s="47"/>
      <c r="AT362" s="46"/>
      <c r="AU362" s="47"/>
      <c r="AV362" s="46"/>
      <c r="AW362" s="48"/>
      <c r="AX362" s="45"/>
      <c r="AY362" s="47"/>
      <c r="AZ362" s="46"/>
      <c r="BA362" s="47"/>
      <c r="BB362" s="46"/>
      <c r="BC362" s="48"/>
      <c r="BD362" s="45"/>
      <c r="BE362" s="47"/>
      <c r="BF362" s="46"/>
      <c r="BG362" s="47"/>
      <c r="BH362" s="46"/>
      <c r="BI362" s="48"/>
      <c r="BJ362" s="45"/>
      <c r="BK362" s="47"/>
      <c r="BL362" s="46"/>
      <c r="BM362" s="47"/>
      <c r="BN362" s="46"/>
      <c r="BO362" s="48"/>
      <c r="BP362" s="79">
        <f>Properties!$C$5</f>
        <v>0</v>
      </c>
      <c r="BQ362" s="84" t="s">
        <v>402</v>
      </c>
      <c r="BR362" s="80" t="s">
        <v>469</v>
      </c>
      <c r="BS362" s="80">
        <f t="shared" si="18"/>
        <v>0</v>
      </c>
      <c r="BT362" s="80">
        <f t="shared" si="19"/>
        <v>0</v>
      </c>
      <c r="BU362" s="80">
        <f t="shared" si="20"/>
        <v>0</v>
      </c>
      <c r="BV362" s="87" t="str">
        <f>IF(ISBLANK(G362),"",VLOOKUP(G362,Key!$G$3:$H$6,2,FALSE))</f>
        <v/>
      </c>
      <c r="BW362" s="87" t="str">
        <f>IF(ISBLANK(I362),"",VLOOKUP(I362,Key!$G$3:$H$6,2,FALSE))</f>
        <v/>
      </c>
      <c r="BX362" s="87" t="str">
        <f>IF(ISBLANK(K362),"",VLOOKUP(K362,Key!$G$3:$H$6,2,FALSE))</f>
        <v/>
      </c>
      <c r="BY362" s="87" t="str">
        <f>IF(ISBLANK(M362),"",VLOOKUP(M362,Key!$G$3:$H$6,2,FALSE))</f>
        <v/>
      </c>
      <c r="BZ362" s="87" t="str">
        <f>IF(ISBLANK(O362),"",VLOOKUP(O362,Key!$G$3:$H$6,2,FALSE))</f>
        <v/>
      </c>
      <c r="CA362" s="87" t="str">
        <f>IF(ISBLANK(Q362),"",VLOOKUP(Q362,Key!$G$3:$H$6,2,FALSE))</f>
        <v/>
      </c>
      <c r="CB362" s="87" t="str">
        <f>IF(ISBLANK(S362),"",VLOOKUP(S362,Key!$G$3:$H$6,2,FALSE))</f>
        <v/>
      </c>
      <c r="CC362" s="87" t="str">
        <f>IF(ISBLANK(U362),"",VLOOKUP(U362,Key!$G$3:$H$6,2,FALSE))</f>
        <v/>
      </c>
      <c r="CD362" s="87" t="str">
        <f>IF(ISBLANK(W362),"",VLOOKUP(W362,Key!$G$3:$H$6,2,FALSE))</f>
        <v/>
      </c>
      <c r="CE362" s="87" t="str">
        <f>IF(ISBLANK(Y362),"",VLOOKUP(Y362,Key!$G$3:$H$6,2,FALSE))</f>
        <v/>
      </c>
      <c r="CF362" s="87" t="str">
        <f>IF(ISBLANK(AA362),"",VLOOKUP(AA362,Key!$G$3:$H$6,2,FALSE))</f>
        <v/>
      </c>
      <c r="CG362" s="87" t="str">
        <f>IF(ISBLANK(AC362),"",VLOOKUP(AC362,Key!$G$3:$H$6,2,FALSE))</f>
        <v/>
      </c>
      <c r="CH362" s="87" t="str">
        <f>IF(ISBLANK(AE362),"",VLOOKUP(AE362,Key!$G$3:$H$6,2,FALSE))</f>
        <v/>
      </c>
      <c r="CI362" s="87" t="str">
        <f>IF(ISBLANK(AG362),"",VLOOKUP(AG362,Key!$G$3:$H$6,2,FALSE))</f>
        <v/>
      </c>
      <c r="CJ362" s="87" t="str">
        <f>IF(ISBLANK(AI362),"",VLOOKUP(AI362,Key!$G$3:$H$6,2,FALSE))</f>
        <v/>
      </c>
      <c r="CK362" s="87" t="str">
        <f>IF(ISBLANK(AK362),"",VLOOKUP(AK362,Key!$G$3:$H$6,2,FALSE))</f>
        <v/>
      </c>
      <c r="CL362" s="87" t="str">
        <f>IF(ISBLANK(AM362),"",VLOOKUP(AM362,Key!$G$3:$H$6,2,FALSE))</f>
        <v/>
      </c>
      <c r="CM362" s="87" t="str">
        <f>IF(ISBLANK(AO362),"",VLOOKUP(AO362,Key!$G$3:$H$6,2,FALSE))</f>
        <v/>
      </c>
      <c r="CN362" s="87" t="str">
        <f>IF(ISBLANK(AQ362),"",VLOOKUP(AQ362,Key!$G$3:$H$6,2,FALSE))</f>
        <v/>
      </c>
      <c r="CO362" s="87" t="str">
        <f>IF(ISBLANK(AS362),"",VLOOKUP(AS362,Key!$G$3:$H$6,2,FALSE))</f>
        <v/>
      </c>
      <c r="CP362" s="87" t="str">
        <f>IF(ISBLANK(AU362),"",VLOOKUP(AU362,Key!$G$3:$H$6,2,FALSE))</f>
        <v/>
      </c>
      <c r="CQ362" s="87" t="str">
        <f>IF(ISBLANK(AW362),"",VLOOKUP(AW362,Key!$G$3:$H$6,2,FALSE))</f>
        <v/>
      </c>
      <c r="CR362" s="87" t="str">
        <f>IF(ISBLANK(AY362),"",VLOOKUP(AY362,Key!$G$3:$H$6,2,FALSE))</f>
        <v/>
      </c>
      <c r="CS362" s="87" t="str">
        <f>IF(ISBLANK(BA362),"",VLOOKUP(BA362,Key!$G$3:$H$6,2,FALSE))</f>
        <v/>
      </c>
      <c r="CT362" s="87" t="str">
        <f>IF(ISBLANK(BC362),"",VLOOKUP(BC362,Key!$G$3:$H$6,2,FALSE))</f>
        <v/>
      </c>
      <c r="CU362" s="87" t="str">
        <f>IF(ISBLANK(BE362),"",VLOOKUP(BE362,Key!$G$3:$H$6,2,FALSE))</f>
        <v/>
      </c>
      <c r="CV362" s="87" t="str">
        <f>IF(ISBLANK(BG362),"",VLOOKUP(BG362,Key!$G$3:$H$6,2,FALSE))</f>
        <v/>
      </c>
      <c r="CW362" s="87" t="str">
        <f>IF(ISBLANK(BI362),"",VLOOKUP(BI362,Key!$G$3:$H$6,2,FALSE))</f>
        <v/>
      </c>
      <c r="CX362" s="87" t="str">
        <f>IF(ISBLANK(BK362),"",VLOOKUP(BK362,Key!$G$3:$H$6,2,FALSE))</f>
        <v/>
      </c>
      <c r="CY362" s="87" t="str">
        <f>IF(ISBLANK(BM362),"",VLOOKUP(BM362,Key!$G$3:$H$6,2,FALSE))</f>
        <v/>
      </c>
      <c r="CZ362" s="87" t="str">
        <f>IF(ISBLANK(BO362),"",VLOOKUP(BO362,Key!$G$3:$H$6,2,FALSE))</f>
        <v/>
      </c>
    </row>
    <row r="363" spans="1:104" x14ac:dyDescent="0.35">
      <c r="A363" s="134"/>
      <c r="B363" s="143"/>
      <c r="C363" s="29" t="s">
        <v>484</v>
      </c>
      <c r="D363" s="45"/>
      <c r="E363" s="46"/>
      <c r="F363" s="46"/>
      <c r="G363" s="48"/>
      <c r="H363" s="45"/>
      <c r="I363" s="47"/>
      <c r="J363" s="46"/>
      <c r="K363" s="47"/>
      <c r="L363" s="46"/>
      <c r="M363" s="48"/>
      <c r="N363" s="45"/>
      <c r="O363" s="47"/>
      <c r="P363" s="46"/>
      <c r="Q363" s="47"/>
      <c r="R363" s="46"/>
      <c r="S363" s="48"/>
      <c r="T363" s="45"/>
      <c r="U363" s="47"/>
      <c r="V363" s="46"/>
      <c r="W363" s="47"/>
      <c r="X363" s="46"/>
      <c r="Y363" s="48"/>
      <c r="Z363" s="45"/>
      <c r="AA363" s="47"/>
      <c r="AB363" s="46"/>
      <c r="AC363" s="47"/>
      <c r="AD363" s="46"/>
      <c r="AE363" s="48"/>
      <c r="AF363" s="45"/>
      <c r="AG363" s="47"/>
      <c r="AH363" s="46"/>
      <c r="AI363" s="47"/>
      <c r="AJ363" s="46"/>
      <c r="AK363" s="48"/>
      <c r="AL363" s="45"/>
      <c r="AM363" s="47"/>
      <c r="AN363" s="46"/>
      <c r="AO363" s="47"/>
      <c r="AP363" s="46"/>
      <c r="AQ363" s="48"/>
      <c r="AR363" s="45"/>
      <c r="AS363" s="47"/>
      <c r="AT363" s="46"/>
      <c r="AU363" s="47"/>
      <c r="AV363" s="46"/>
      <c r="AW363" s="48"/>
      <c r="AX363" s="45"/>
      <c r="AY363" s="47"/>
      <c r="AZ363" s="46"/>
      <c r="BA363" s="47"/>
      <c r="BB363" s="46"/>
      <c r="BC363" s="48"/>
      <c r="BD363" s="45"/>
      <c r="BE363" s="47"/>
      <c r="BF363" s="46"/>
      <c r="BG363" s="47"/>
      <c r="BH363" s="46"/>
      <c r="BI363" s="48"/>
      <c r="BJ363" s="45"/>
      <c r="BK363" s="47"/>
      <c r="BL363" s="46"/>
      <c r="BM363" s="47"/>
      <c r="BN363" s="46"/>
      <c r="BO363" s="48"/>
      <c r="BP363" s="79">
        <f>Properties!$C$5</f>
        <v>0</v>
      </c>
      <c r="BQ363" s="84" t="s">
        <v>402</v>
      </c>
      <c r="BR363" s="80" t="s">
        <v>469</v>
      </c>
      <c r="BS363" s="80">
        <f t="shared" si="18"/>
        <v>0</v>
      </c>
      <c r="BT363" s="80">
        <f t="shared" si="19"/>
        <v>0</v>
      </c>
      <c r="BU363" s="80">
        <f t="shared" si="20"/>
        <v>0</v>
      </c>
      <c r="BV363" s="87" t="str">
        <f>IF(ISBLANK(G363),"",VLOOKUP(G363,Key!$G$3:$H$6,2,FALSE))</f>
        <v/>
      </c>
      <c r="BW363" s="87" t="str">
        <f>IF(ISBLANK(I363),"",VLOOKUP(I363,Key!$G$3:$H$6,2,FALSE))</f>
        <v/>
      </c>
      <c r="BX363" s="87" t="str">
        <f>IF(ISBLANK(K363),"",VLOOKUP(K363,Key!$G$3:$H$6,2,FALSE))</f>
        <v/>
      </c>
      <c r="BY363" s="87" t="str">
        <f>IF(ISBLANK(M363),"",VLOOKUP(M363,Key!$G$3:$H$6,2,FALSE))</f>
        <v/>
      </c>
      <c r="BZ363" s="87" t="str">
        <f>IF(ISBLANK(O363),"",VLOOKUP(O363,Key!$G$3:$H$6,2,FALSE))</f>
        <v/>
      </c>
      <c r="CA363" s="87" t="str">
        <f>IF(ISBLANK(Q363),"",VLOOKUP(Q363,Key!$G$3:$H$6,2,FALSE))</f>
        <v/>
      </c>
      <c r="CB363" s="87" t="str">
        <f>IF(ISBLANK(S363),"",VLOOKUP(S363,Key!$G$3:$H$6,2,FALSE))</f>
        <v/>
      </c>
      <c r="CC363" s="87" t="str">
        <f>IF(ISBLANK(U363),"",VLOOKUP(U363,Key!$G$3:$H$6,2,FALSE))</f>
        <v/>
      </c>
      <c r="CD363" s="87" t="str">
        <f>IF(ISBLANK(W363),"",VLOOKUP(W363,Key!$G$3:$H$6,2,FALSE))</f>
        <v/>
      </c>
      <c r="CE363" s="87" t="str">
        <f>IF(ISBLANK(Y363),"",VLOOKUP(Y363,Key!$G$3:$H$6,2,FALSE))</f>
        <v/>
      </c>
      <c r="CF363" s="87" t="str">
        <f>IF(ISBLANK(AA363),"",VLOOKUP(AA363,Key!$G$3:$H$6,2,FALSE))</f>
        <v/>
      </c>
      <c r="CG363" s="87" t="str">
        <f>IF(ISBLANK(AC363),"",VLOOKUP(AC363,Key!$G$3:$H$6,2,FALSE))</f>
        <v/>
      </c>
      <c r="CH363" s="87" t="str">
        <f>IF(ISBLANK(AE363),"",VLOOKUP(AE363,Key!$G$3:$H$6,2,FALSE))</f>
        <v/>
      </c>
      <c r="CI363" s="87" t="str">
        <f>IF(ISBLANK(AG363),"",VLOOKUP(AG363,Key!$G$3:$H$6,2,FALSE))</f>
        <v/>
      </c>
      <c r="CJ363" s="87" t="str">
        <f>IF(ISBLANK(AI363),"",VLOOKUP(AI363,Key!$G$3:$H$6,2,FALSE))</f>
        <v/>
      </c>
      <c r="CK363" s="87" t="str">
        <f>IF(ISBLANK(AK363),"",VLOOKUP(AK363,Key!$G$3:$H$6,2,FALSE))</f>
        <v/>
      </c>
      <c r="CL363" s="87" t="str">
        <f>IF(ISBLANK(AM363),"",VLOOKUP(AM363,Key!$G$3:$H$6,2,FALSE))</f>
        <v/>
      </c>
      <c r="CM363" s="87" t="str">
        <f>IF(ISBLANK(AO363),"",VLOOKUP(AO363,Key!$G$3:$H$6,2,FALSE))</f>
        <v/>
      </c>
      <c r="CN363" s="87" t="str">
        <f>IF(ISBLANK(AQ363),"",VLOOKUP(AQ363,Key!$G$3:$H$6,2,FALSE))</f>
        <v/>
      </c>
      <c r="CO363" s="87" t="str">
        <f>IF(ISBLANK(AS363),"",VLOOKUP(AS363,Key!$G$3:$H$6,2,FALSE))</f>
        <v/>
      </c>
      <c r="CP363" s="87" t="str">
        <f>IF(ISBLANK(AU363),"",VLOOKUP(AU363,Key!$G$3:$H$6,2,FALSE))</f>
        <v/>
      </c>
      <c r="CQ363" s="87" t="str">
        <f>IF(ISBLANK(AW363),"",VLOOKUP(AW363,Key!$G$3:$H$6,2,FALSE))</f>
        <v/>
      </c>
      <c r="CR363" s="87" t="str">
        <f>IF(ISBLANK(AY363),"",VLOOKUP(AY363,Key!$G$3:$H$6,2,FALSE))</f>
        <v/>
      </c>
      <c r="CS363" s="87" t="str">
        <f>IF(ISBLANK(BA363),"",VLOOKUP(BA363,Key!$G$3:$H$6,2,FALSE))</f>
        <v/>
      </c>
      <c r="CT363" s="87" t="str">
        <f>IF(ISBLANK(BC363),"",VLOOKUP(BC363,Key!$G$3:$H$6,2,FALSE))</f>
        <v/>
      </c>
      <c r="CU363" s="87" t="str">
        <f>IF(ISBLANK(BE363),"",VLOOKUP(BE363,Key!$G$3:$H$6,2,FALSE))</f>
        <v/>
      </c>
      <c r="CV363" s="87" t="str">
        <f>IF(ISBLANK(BG363),"",VLOOKUP(BG363,Key!$G$3:$H$6,2,FALSE))</f>
        <v/>
      </c>
      <c r="CW363" s="87" t="str">
        <f>IF(ISBLANK(BI363),"",VLOOKUP(BI363,Key!$G$3:$H$6,2,FALSE))</f>
        <v/>
      </c>
      <c r="CX363" s="87" t="str">
        <f>IF(ISBLANK(BK363),"",VLOOKUP(BK363,Key!$G$3:$H$6,2,FALSE))</f>
        <v/>
      </c>
      <c r="CY363" s="87" t="str">
        <f>IF(ISBLANK(BM363),"",VLOOKUP(BM363,Key!$G$3:$H$6,2,FALSE))</f>
        <v/>
      </c>
      <c r="CZ363" s="87" t="str">
        <f>IF(ISBLANK(BO363),"",VLOOKUP(BO363,Key!$G$3:$H$6,2,FALSE))</f>
        <v/>
      </c>
    </row>
    <row r="364" spans="1:104" x14ac:dyDescent="0.35">
      <c r="A364" s="134"/>
      <c r="B364" s="143"/>
      <c r="C364" s="29" t="s">
        <v>485</v>
      </c>
      <c r="D364" s="45"/>
      <c r="E364" s="46"/>
      <c r="F364" s="46"/>
      <c r="G364" s="48"/>
      <c r="H364" s="45"/>
      <c r="I364" s="47"/>
      <c r="J364" s="46"/>
      <c r="K364" s="47"/>
      <c r="L364" s="46"/>
      <c r="M364" s="48"/>
      <c r="N364" s="45"/>
      <c r="O364" s="47"/>
      <c r="P364" s="46"/>
      <c r="Q364" s="47"/>
      <c r="R364" s="46"/>
      <c r="S364" s="48"/>
      <c r="T364" s="45"/>
      <c r="U364" s="47"/>
      <c r="V364" s="46"/>
      <c r="W364" s="47"/>
      <c r="X364" s="46"/>
      <c r="Y364" s="48"/>
      <c r="Z364" s="45"/>
      <c r="AA364" s="47"/>
      <c r="AB364" s="46"/>
      <c r="AC364" s="47"/>
      <c r="AD364" s="46"/>
      <c r="AE364" s="48"/>
      <c r="AF364" s="45"/>
      <c r="AG364" s="47"/>
      <c r="AH364" s="46"/>
      <c r="AI364" s="47"/>
      <c r="AJ364" s="46"/>
      <c r="AK364" s="48"/>
      <c r="AL364" s="45"/>
      <c r="AM364" s="47"/>
      <c r="AN364" s="46"/>
      <c r="AO364" s="47"/>
      <c r="AP364" s="46"/>
      <c r="AQ364" s="48"/>
      <c r="AR364" s="45"/>
      <c r="AS364" s="47"/>
      <c r="AT364" s="46"/>
      <c r="AU364" s="47"/>
      <c r="AV364" s="46"/>
      <c r="AW364" s="48"/>
      <c r="AX364" s="45"/>
      <c r="AY364" s="47"/>
      <c r="AZ364" s="46"/>
      <c r="BA364" s="47"/>
      <c r="BB364" s="46"/>
      <c r="BC364" s="48"/>
      <c r="BD364" s="45"/>
      <c r="BE364" s="47"/>
      <c r="BF364" s="46"/>
      <c r="BG364" s="47"/>
      <c r="BH364" s="46"/>
      <c r="BI364" s="48"/>
      <c r="BJ364" s="45"/>
      <c r="BK364" s="47"/>
      <c r="BL364" s="46"/>
      <c r="BM364" s="47"/>
      <c r="BN364" s="46"/>
      <c r="BO364" s="48"/>
      <c r="BP364" s="79">
        <f>Properties!$C$5</f>
        <v>0</v>
      </c>
      <c r="BQ364" s="84" t="s">
        <v>402</v>
      </c>
      <c r="BR364" s="80" t="s">
        <v>469</v>
      </c>
      <c r="BS364" s="80">
        <f t="shared" si="18"/>
        <v>0</v>
      </c>
      <c r="BT364" s="80">
        <f t="shared" si="19"/>
        <v>0</v>
      </c>
      <c r="BU364" s="80">
        <f t="shared" si="20"/>
        <v>0</v>
      </c>
      <c r="BV364" s="87" t="str">
        <f>IF(ISBLANK(G364),"",VLOOKUP(G364,Key!$G$3:$H$6,2,FALSE))</f>
        <v/>
      </c>
      <c r="BW364" s="87" t="str">
        <f>IF(ISBLANK(I364),"",VLOOKUP(I364,Key!$G$3:$H$6,2,FALSE))</f>
        <v/>
      </c>
      <c r="BX364" s="87" t="str">
        <f>IF(ISBLANK(K364),"",VLOOKUP(K364,Key!$G$3:$H$6,2,FALSE))</f>
        <v/>
      </c>
      <c r="BY364" s="87" t="str">
        <f>IF(ISBLANK(M364),"",VLOOKUP(M364,Key!$G$3:$H$6,2,FALSE))</f>
        <v/>
      </c>
      <c r="BZ364" s="87" t="str">
        <f>IF(ISBLANK(O364),"",VLOOKUP(O364,Key!$G$3:$H$6,2,FALSE))</f>
        <v/>
      </c>
      <c r="CA364" s="87" t="str">
        <f>IF(ISBLANK(Q364),"",VLOOKUP(Q364,Key!$G$3:$H$6,2,FALSE))</f>
        <v/>
      </c>
      <c r="CB364" s="87" t="str">
        <f>IF(ISBLANK(S364),"",VLOOKUP(S364,Key!$G$3:$H$6,2,FALSE))</f>
        <v/>
      </c>
      <c r="CC364" s="87" t="str">
        <f>IF(ISBLANK(U364),"",VLOOKUP(U364,Key!$G$3:$H$6,2,FALSE))</f>
        <v/>
      </c>
      <c r="CD364" s="87" t="str">
        <f>IF(ISBLANK(W364),"",VLOOKUP(W364,Key!$G$3:$H$6,2,FALSE))</f>
        <v/>
      </c>
      <c r="CE364" s="87" t="str">
        <f>IF(ISBLANK(Y364),"",VLOOKUP(Y364,Key!$G$3:$H$6,2,FALSE))</f>
        <v/>
      </c>
      <c r="CF364" s="87" t="str">
        <f>IF(ISBLANK(AA364),"",VLOOKUP(AA364,Key!$G$3:$H$6,2,FALSE))</f>
        <v/>
      </c>
      <c r="CG364" s="87" t="str">
        <f>IF(ISBLANK(AC364),"",VLOOKUP(AC364,Key!$G$3:$H$6,2,FALSE))</f>
        <v/>
      </c>
      <c r="CH364" s="87" t="str">
        <f>IF(ISBLANK(AE364),"",VLOOKUP(AE364,Key!$G$3:$H$6,2,FALSE))</f>
        <v/>
      </c>
      <c r="CI364" s="87" t="str">
        <f>IF(ISBLANK(AG364),"",VLOOKUP(AG364,Key!$G$3:$H$6,2,FALSE))</f>
        <v/>
      </c>
      <c r="CJ364" s="87" t="str">
        <f>IF(ISBLANK(AI364),"",VLOOKUP(AI364,Key!$G$3:$H$6,2,FALSE))</f>
        <v/>
      </c>
      <c r="CK364" s="87" t="str">
        <f>IF(ISBLANK(AK364),"",VLOOKUP(AK364,Key!$G$3:$H$6,2,FALSE))</f>
        <v/>
      </c>
      <c r="CL364" s="87" t="str">
        <f>IF(ISBLANK(AM364),"",VLOOKUP(AM364,Key!$G$3:$H$6,2,FALSE))</f>
        <v/>
      </c>
      <c r="CM364" s="87" t="str">
        <f>IF(ISBLANK(AO364),"",VLOOKUP(AO364,Key!$G$3:$H$6,2,FALSE))</f>
        <v/>
      </c>
      <c r="CN364" s="87" t="str">
        <f>IF(ISBLANK(AQ364),"",VLOOKUP(AQ364,Key!$G$3:$H$6,2,FALSE))</f>
        <v/>
      </c>
      <c r="CO364" s="87" t="str">
        <f>IF(ISBLANK(AS364),"",VLOOKUP(AS364,Key!$G$3:$H$6,2,FALSE))</f>
        <v/>
      </c>
      <c r="CP364" s="87" t="str">
        <f>IF(ISBLANK(AU364),"",VLOOKUP(AU364,Key!$G$3:$H$6,2,FALSE))</f>
        <v/>
      </c>
      <c r="CQ364" s="87" t="str">
        <f>IF(ISBLANK(AW364),"",VLOOKUP(AW364,Key!$G$3:$H$6,2,FALSE))</f>
        <v/>
      </c>
      <c r="CR364" s="87" t="str">
        <f>IF(ISBLANK(AY364),"",VLOOKUP(AY364,Key!$G$3:$H$6,2,FALSE))</f>
        <v/>
      </c>
      <c r="CS364" s="87" t="str">
        <f>IF(ISBLANK(BA364),"",VLOOKUP(BA364,Key!$G$3:$H$6,2,FALSE))</f>
        <v/>
      </c>
      <c r="CT364" s="87" t="str">
        <f>IF(ISBLANK(BC364),"",VLOOKUP(BC364,Key!$G$3:$H$6,2,FALSE))</f>
        <v/>
      </c>
      <c r="CU364" s="87" t="str">
        <f>IF(ISBLANK(BE364),"",VLOOKUP(BE364,Key!$G$3:$H$6,2,FALSE))</f>
        <v/>
      </c>
      <c r="CV364" s="87" t="str">
        <f>IF(ISBLANK(BG364),"",VLOOKUP(BG364,Key!$G$3:$H$6,2,FALSE))</f>
        <v/>
      </c>
      <c r="CW364" s="87" t="str">
        <f>IF(ISBLANK(BI364),"",VLOOKUP(BI364,Key!$G$3:$H$6,2,FALSE))</f>
        <v/>
      </c>
      <c r="CX364" s="87" t="str">
        <f>IF(ISBLANK(BK364),"",VLOOKUP(BK364,Key!$G$3:$H$6,2,FALSE))</f>
        <v/>
      </c>
      <c r="CY364" s="87" t="str">
        <f>IF(ISBLANK(BM364),"",VLOOKUP(BM364,Key!$G$3:$H$6,2,FALSE))</f>
        <v/>
      </c>
      <c r="CZ364" s="87" t="str">
        <f>IF(ISBLANK(BO364),"",VLOOKUP(BO364,Key!$G$3:$H$6,2,FALSE))</f>
        <v/>
      </c>
    </row>
    <row r="365" spans="1:104" x14ac:dyDescent="0.35">
      <c r="A365" s="134"/>
      <c r="B365" s="143"/>
      <c r="C365" s="29" t="s">
        <v>486</v>
      </c>
      <c r="D365" s="45"/>
      <c r="E365" s="46"/>
      <c r="F365" s="46"/>
      <c r="G365" s="48"/>
      <c r="H365" s="45"/>
      <c r="I365" s="47"/>
      <c r="J365" s="46"/>
      <c r="K365" s="47"/>
      <c r="L365" s="46"/>
      <c r="M365" s="48"/>
      <c r="N365" s="45"/>
      <c r="O365" s="47"/>
      <c r="P365" s="46"/>
      <c r="Q365" s="47"/>
      <c r="R365" s="46"/>
      <c r="S365" s="48"/>
      <c r="T365" s="45"/>
      <c r="U365" s="47"/>
      <c r="V365" s="46"/>
      <c r="W365" s="47"/>
      <c r="X365" s="46"/>
      <c r="Y365" s="48"/>
      <c r="Z365" s="45"/>
      <c r="AA365" s="47"/>
      <c r="AB365" s="46"/>
      <c r="AC365" s="47"/>
      <c r="AD365" s="46"/>
      <c r="AE365" s="48"/>
      <c r="AF365" s="45"/>
      <c r="AG365" s="47"/>
      <c r="AH365" s="46"/>
      <c r="AI365" s="47"/>
      <c r="AJ365" s="46"/>
      <c r="AK365" s="48"/>
      <c r="AL365" s="45"/>
      <c r="AM365" s="47"/>
      <c r="AN365" s="46"/>
      <c r="AO365" s="47"/>
      <c r="AP365" s="46"/>
      <c r="AQ365" s="48"/>
      <c r="AR365" s="45"/>
      <c r="AS365" s="47"/>
      <c r="AT365" s="46"/>
      <c r="AU365" s="47"/>
      <c r="AV365" s="46"/>
      <c r="AW365" s="48"/>
      <c r="AX365" s="45"/>
      <c r="AY365" s="47"/>
      <c r="AZ365" s="46"/>
      <c r="BA365" s="47"/>
      <c r="BB365" s="46"/>
      <c r="BC365" s="48"/>
      <c r="BD365" s="45"/>
      <c r="BE365" s="47"/>
      <c r="BF365" s="46"/>
      <c r="BG365" s="47"/>
      <c r="BH365" s="46"/>
      <c r="BI365" s="48"/>
      <c r="BJ365" s="45"/>
      <c r="BK365" s="47"/>
      <c r="BL365" s="46"/>
      <c r="BM365" s="47"/>
      <c r="BN365" s="46"/>
      <c r="BO365" s="48"/>
      <c r="BP365" s="79">
        <f>Properties!$C$5</f>
        <v>0</v>
      </c>
      <c r="BQ365" s="84" t="s">
        <v>402</v>
      </c>
      <c r="BR365" s="80" t="s">
        <v>469</v>
      </c>
      <c r="BS365" s="80">
        <f t="shared" si="18"/>
        <v>0</v>
      </c>
      <c r="BT365" s="80">
        <f t="shared" si="19"/>
        <v>0</v>
      </c>
      <c r="BU365" s="80">
        <f t="shared" si="20"/>
        <v>0</v>
      </c>
      <c r="BV365" s="87" t="str">
        <f>IF(ISBLANK(G365),"",VLOOKUP(G365,Key!$G$3:$H$6,2,FALSE))</f>
        <v/>
      </c>
      <c r="BW365" s="87" t="str">
        <f>IF(ISBLANK(I365),"",VLOOKUP(I365,Key!$G$3:$H$6,2,FALSE))</f>
        <v/>
      </c>
      <c r="BX365" s="87" t="str">
        <f>IF(ISBLANK(K365),"",VLOOKUP(K365,Key!$G$3:$H$6,2,FALSE))</f>
        <v/>
      </c>
      <c r="BY365" s="87" t="str">
        <f>IF(ISBLANK(M365),"",VLOOKUP(M365,Key!$G$3:$H$6,2,FALSE))</f>
        <v/>
      </c>
      <c r="BZ365" s="87" t="str">
        <f>IF(ISBLANK(O365),"",VLOOKUP(O365,Key!$G$3:$H$6,2,FALSE))</f>
        <v/>
      </c>
      <c r="CA365" s="87" t="str">
        <f>IF(ISBLANK(Q365),"",VLOOKUP(Q365,Key!$G$3:$H$6,2,FALSE))</f>
        <v/>
      </c>
      <c r="CB365" s="87" t="str">
        <f>IF(ISBLANK(S365),"",VLOOKUP(S365,Key!$G$3:$H$6,2,FALSE))</f>
        <v/>
      </c>
      <c r="CC365" s="87" t="str">
        <f>IF(ISBLANK(U365),"",VLOOKUP(U365,Key!$G$3:$H$6,2,FALSE))</f>
        <v/>
      </c>
      <c r="CD365" s="87" t="str">
        <f>IF(ISBLANK(W365),"",VLOOKUP(W365,Key!$G$3:$H$6,2,FALSE))</f>
        <v/>
      </c>
      <c r="CE365" s="87" t="str">
        <f>IF(ISBLANK(Y365),"",VLOOKUP(Y365,Key!$G$3:$H$6,2,FALSE))</f>
        <v/>
      </c>
      <c r="CF365" s="87" t="str">
        <f>IF(ISBLANK(AA365),"",VLOOKUP(AA365,Key!$G$3:$H$6,2,FALSE))</f>
        <v/>
      </c>
      <c r="CG365" s="87" t="str">
        <f>IF(ISBLANK(AC365),"",VLOOKUP(AC365,Key!$G$3:$H$6,2,FALSE))</f>
        <v/>
      </c>
      <c r="CH365" s="87" t="str">
        <f>IF(ISBLANK(AE365),"",VLOOKUP(AE365,Key!$G$3:$H$6,2,FALSE))</f>
        <v/>
      </c>
      <c r="CI365" s="87" t="str">
        <f>IF(ISBLANK(AG365),"",VLOOKUP(AG365,Key!$G$3:$H$6,2,FALSE))</f>
        <v/>
      </c>
      <c r="CJ365" s="87" t="str">
        <f>IF(ISBLANK(AI365),"",VLOOKUP(AI365,Key!$G$3:$H$6,2,FALSE))</f>
        <v/>
      </c>
      <c r="CK365" s="87" t="str">
        <f>IF(ISBLANK(AK365),"",VLOOKUP(AK365,Key!$G$3:$H$6,2,FALSE))</f>
        <v/>
      </c>
      <c r="CL365" s="87" t="str">
        <f>IF(ISBLANK(AM365),"",VLOOKUP(AM365,Key!$G$3:$H$6,2,FALSE))</f>
        <v/>
      </c>
      <c r="CM365" s="87" t="str">
        <f>IF(ISBLANK(AO365),"",VLOOKUP(AO365,Key!$G$3:$H$6,2,FALSE))</f>
        <v/>
      </c>
      <c r="CN365" s="87" t="str">
        <f>IF(ISBLANK(AQ365),"",VLOOKUP(AQ365,Key!$G$3:$H$6,2,FALSE))</f>
        <v/>
      </c>
      <c r="CO365" s="87" t="str">
        <f>IF(ISBLANK(AS365),"",VLOOKUP(AS365,Key!$G$3:$H$6,2,FALSE))</f>
        <v/>
      </c>
      <c r="CP365" s="87" t="str">
        <f>IF(ISBLANK(AU365),"",VLOOKUP(AU365,Key!$G$3:$H$6,2,FALSE))</f>
        <v/>
      </c>
      <c r="CQ365" s="87" t="str">
        <f>IF(ISBLANK(AW365),"",VLOOKUP(AW365,Key!$G$3:$H$6,2,FALSE))</f>
        <v/>
      </c>
      <c r="CR365" s="87" t="str">
        <f>IF(ISBLANK(AY365),"",VLOOKUP(AY365,Key!$G$3:$H$6,2,FALSE))</f>
        <v/>
      </c>
      <c r="CS365" s="87" t="str">
        <f>IF(ISBLANK(BA365),"",VLOOKUP(BA365,Key!$G$3:$H$6,2,FALSE))</f>
        <v/>
      </c>
      <c r="CT365" s="87" t="str">
        <f>IF(ISBLANK(BC365),"",VLOOKUP(BC365,Key!$G$3:$H$6,2,FALSE))</f>
        <v/>
      </c>
      <c r="CU365" s="87" t="str">
        <f>IF(ISBLANK(BE365),"",VLOOKUP(BE365,Key!$G$3:$H$6,2,FALSE))</f>
        <v/>
      </c>
      <c r="CV365" s="87" t="str">
        <f>IF(ISBLANK(BG365),"",VLOOKUP(BG365,Key!$G$3:$H$6,2,FALSE))</f>
        <v/>
      </c>
      <c r="CW365" s="87" t="str">
        <f>IF(ISBLANK(BI365),"",VLOOKUP(BI365,Key!$G$3:$H$6,2,FALSE))</f>
        <v/>
      </c>
      <c r="CX365" s="87" t="str">
        <f>IF(ISBLANK(BK365),"",VLOOKUP(BK365,Key!$G$3:$H$6,2,FALSE))</f>
        <v/>
      </c>
      <c r="CY365" s="87" t="str">
        <f>IF(ISBLANK(BM365),"",VLOOKUP(BM365,Key!$G$3:$H$6,2,FALSE))</f>
        <v/>
      </c>
      <c r="CZ365" s="87" t="str">
        <f>IF(ISBLANK(BO365),"",VLOOKUP(BO365,Key!$G$3:$H$6,2,FALSE))</f>
        <v/>
      </c>
    </row>
    <row r="366" spans="1:104" x14ac:dyDescent="0.35">
      <c r="A366" s="134"/>
      <c r="B366" s="143"/>
      <c r="C366" s="27" t="s">
        <v>487</v>
      </c>
      <c r="D366" s="37"/>
      <c r="E366" s="38"/>
      <c r="F366" s="38"/>
      <c r="G366" s="40"/>
      <c r="H366" s="37"/>
      <c r="I366" s="39"/>
      <c r="J366" s="38"/>
      <c r="K366" s="39"/>
      <c r="L366" s="38"/>
      <c r="M366" s="40"/>
      <c r="N366" s="37"/>
      <c r="O366" s="39"/>
      <c r="P366" s="38"/>
      <c r="Q366" s="39"/>
      <c r="R366" s="38"/>
      <c r="S366" s="40"/>
      <c r="T366" s="37"/>
      <c r="U366" s="39"/>
      <c r="V366" s="38"/>
      <c r="W366" s="39"/>
      <c r="X366" s="38"/>
      <c r="Y366" s="40"/>
      <c r="Z366" s="37"/>
      <c r="AA366" s="39"/>
      <c r="AB366" s="38"/>
      <c r="AC366" s="39"/>
      <c r="AD366" s="38"/>
      <c r="AE366" s="40"/>
      <c r="AF366" s="37"/>
      <c r="AG366" s="39"/>
      <c r="AH366" s="38"/>
      <c r="AI366" s="39"/>
      <c r="AJ366" s="38"/>
      <c r="AK366" s="40"/>
      <c r="AL366" s="37"/>
      <c r="AM366" s="39"/>
      <c r="AN366" s="38"/>
      <c r="AO366" s="39"/>
      <c r="AP366" s="38"/>
      <c r="AQ366" s="40"/>
      <c r="AR366" s="37"/>
      <c r="AS366" s="39"/>
      <c r="AT366" s="38"/>
      <c r="AU366" s="39"/>
      <c r="AV366" s="38"/>
      <c r="AW366" s="40"/>
      <c r="AX366" s="37"/>
      <c r="AY366" s="39"/>
      <c r="AZ366" s="38"/>
      <c r="BA366" s="39"/>
      <c r="BB366" s="38"/>
      <c r="BC366" s="40"/>
      <c r="BD366" s="37"/>
      <c r="BE366" s="39"/>
      <c r="BF366" s="38"/>
      <c r="BG366" s="39"/>
      <c r="BH366" s="38"/>
      <c r="BI366" s="40"/>
      <c r="BJ366" s="37"/>
      <c r="BK366" s="39"/>
      <c r="BL366" s="38"/>
      <c r="BM366" s="39"/>
      <c r="BN366" s="38"/>
      <c r="BO366" s="40"/>
      <c r="BP366" s="79">
        <f>Properties!$C$5</f>
        <v>0</v>
      </c>
      <c r="BQ366" s="84" t="s">
        <v>402</v>
      </c>
      <c r="BR366" s="80" t="s">
        <v>469</v>
      </c>
      <c r="BS366" s="80">
        <f t="shared" si="18"/>
        <v>0</v>
      </c>
      <c r="BT366" s="80">
        <f t="shared" si="19"/>
        <v>0</v>
      </c>
      <c r="BU366" s="80">
        <f t="shared" si="20"/>
        <v>0</v>
      </c>
      <c r="BV366" s="87" t="str">
        <f>IF(ISBLANK(G366),"",VLOOKUP(G366,Key!$G$3:$H$6,2,FALSE))</f>
        <v/>
      </c>
      <c r="BW366" s="87" t="str">
        <f>IF(ISBLANK(I366),"",VLOOKUP(I366,Key!$G$3:$H$6,2,FALSE))</f>
        <v/>
      </c>
      <c r="BX366" s="87" t="str">
        <f>IF(ISBLANK(K366),"",VLOOKUP(K366,Key!$G$3:$H$6,2,FALSE))</f>
        <v/>
      </c>
      <c r="BY366" s="87" t="str">
        <f>IF(ISBLANK(M366),"",VLOOKUP(M366,Key!$G$3:$H$6,2,FALSE))</f>
        <v/>
      </c>
      <c r="BZ366" s="87" t="str">
        <f>IF(ISBLANK(O366),"",VLOOKUP(O366,Key!$G$3:$H$6,2,FALSE))</f>
        <v/>
      </c>
      <c r="CA366" s="87" t="str">
        <f>IF(ISBLANK(Q366),"",VLOOKUP(Q366,Key!$G$3:$H$6,2,FALSE))</f>
        <v/>
      </c>
      <c r="CB366" s="87" t="str">
        <f>IF(ISBLANK(S366),"",VLOOKUP(S366,Key!$G$3:$H$6,2,FALSE))</f>
        <v/>
      </c>
      <c r="CC366" s="87" t="str">
        <f>IF(ISBLANK(U366),"",VLOOKUP(U366,Key!$G$3:$H$6,2,FALSE))</f>
        <v/>
      </c>
      <c r="CD366" s="87" t="str">
        <f>IF(ISBLANK(W366),"",VLOOKUP(W366,Key!$G$3:$H$6,2,FALSE))</f>
        <v/>
      </c>
      <c r="CE366" s="87" t="str">
        <f>IF(ISBLANK(Y366),"",VLOOKUP(Y366,Key!$G$3:$H$6,2,FALSE))</f>
        <v/>
      </c>
      <c r="CF366" s="87" t="str">
        <f>IF(ISBLANK(AA366),"",VLOOKUP(AA366,Key!$G$3:$H$6,2,FALSE))</f>
        <v/>
      </c>
      <c r="CG366" s="87" t="str">
        <f>IF(ISBLANK(AC366),"",VLOOKUP(AC366,Key!$G$3:$H$6,2,FALSE))</f>
        <v/>
      </c>
      <c r="CH366" s="87" t="str">
        <f>IF(ISBLANK(AE366),"",VLOOKUP(AE366,Key!$G$3:$H$6,2,FALSE))</f>
        <v/>
      </c>
      <c r="CI366" s="87" t="str">
        <f>IF(ISBLANK(AG366),"",VLOOKUP(AG366,Key!$G$3:$H$6,2,FALSE))</f>
        <v/>
      </c>
      <c r="CJ366" s="87" t="str">
        <f>IF(ISBLANK(AI366),"",VLOOKUP(AI366,Key!$G$3:$H$6,2,FALSE))</f>
        <v/>
      </c>
      <c r="CK366" s="87" t="str">
        <f>IF(ISBLANK(AK366),"",VLOOKUP(AK366,Key!$G$3:$H$6,2,FALSE))</f>
        <v/>
      </c>
      <c r="CL366" s="87" t="str">
        <f>IF(ISBLANK(AM366),"",VLOOKUP(AM366,Key!$G$3:$H$6,2,FALSE))</f>
        <v/>
      </c>
      <c r="CM366" s="87" t="str">
        <f>IF(ISBLANK(AO366),"",VLOOKUP(AO366,Key!$G$3:$H$6,2,FALSE))</f>
        <v/>
      </c>
      <c r="CN366" s="87" t="str">
        <f>IF(ISBLANK(AQ366),"",VLOOKUP(AQ366,Key!$G$3:$H$6,2,FALSE))</f>
        <v/>
      </c>
      <c r="CO366" s="87" t="str">
        <f>IF(ISBLANK(AS366),"",VLOOKUP(AS366,Key!$G$3:$H$6,2,FALSE))</f>
        <v/>
      </c>
      <c r="CP366" s="87" t="str">
        <f>IF(ISBLANK(AU366),"",VLOOKUP(AU366,Key!$G$3:$H$6,2,FALSE))</f>
        <v/>
      </c>
      <c r="CQ366" s="87" t="str">
        <f>IF(ISBLANK(AW366),"",VLOOKUP(AW366,Key!$G$3:$H$6,2,FALSE))</f>
        <v/>
      </c>
      <c r="CR366" s="87" t="str">
        <f>IF(ISBLANK(AY366),"",VLOOKUP(AY366,Key!$G$3:$H$6,2,FALSE))</f>
        <v/>
      </c>
      <c r="CS366" s="87" t="str">
        <f>IF(ISBLANK(BA366),"",VLOOKUP(BA366,Key!$G$3:$H$6,2,FALSE))</f>
        <v/>
      </c>
      <c r="CT366" s="87" t="str">
        <f>IF(ISBLANK(BC366),"",VLOOKUP(BC366,Key!$G$3:$H$6,2,FALSE))</f>
        <v/>
      </c>
      <c r="CU366" s="87" t="str">
        <f>IF(ISBLANK(BE366),"",VLOOKUP(BE366,Key!$G$3:$H$6,2,FALSE))</f>
        <v/>
      </c>
      <c r="CV366" s="87" t="str">
        <f>IF(ISBLANK(BG366),"",VLOOKUP(BG366,Key!$G$3:$H$6,2,FALSE))</f>
        <v/>
      </c>
      <c r="CW366" s="87" t="str">
        <f>IF(ISBLANK(BI366),"",VLOOKUP(BI366,Key!$G$3:$H$6,2,FALSE))</f>
        <v/>
      </c>
      <c r="CX366" s="87" t="str">
        <f>IF(ISBLANK(BK366),"",VLOOKUP(BK366,Key!$G$3:$H$6,2,FALSE))</f>
        <v/>
      </c>
      <c r="CY366" s="87" t="str">
        <f>IF(ISBLANK(BM366),"",VLOOKUP(BM366,Key!$G$3:$H$6,2,FALSE))</f>
        <v/>
      </c>
      <c r="CZ366" s="87" t="str">
        <f>IF(ISBLANK(BO366),"",VLOOKUP(BO366,Key!$G$3:$H$6,2,FALSE))</f>
        <v/>
      </c>
    </row>
    <row r="367" spans="1:104" x14ac:dyDescent="0.35">
      <c r="A367" s="134"/>
      <c r="B367" s="143"/>
      <c r="C367" s="27" t="s">
        <v>488</v>
      </c>
      <c r="D367" s="37"/>
      <c r="E367" s="38"/>
      <c r="F367" s="38"/>
      <c r="G367" s="40"/>
      <c r="H367" s="37"/>
      <c r="I367" s="39"/>
      <c r="J367" s="38"/>
      <c r="K367" s="39"/>
      <c r="L367" s="38"/>
      <c r="M367" s="40"/>
      <c r="N367" s="37"/>
      <c r="O367" s="39"/>
      <c r="P367" s="38"/>
      <c r="Q367" s="39"/>
      <c r="R367" s="38"/>
      <c r="S367" s="40"/>
      <c r="T367" s="37"/>
      <c r="U367" s="39"/>
      <c r="V367" s="38"/>
      <c r="W367" s="39"/>
      <c r="X367" s="38"/>
      <c r="Y367" s="40"/>
      <c r="Z367" s="37"/>
      <c r="AA367" s="39"/>
      <c r="AB367" s="38"/>
      <c r="AC367" s="39"/>
      <c r="AD367" s="38"/>
      <c r="AE367" s="40"/>
      <c r="AF367" s="37"/>
      <c r="AG367" s="39"/>
      <c r="AH367" s="38"/>
      <c r="AI367" s="39"/>
      <c r="AJ367" s="38"/>
      <c r="AK367" s="40"/>
      <c r="AL367" s="37"/>
      <c r="AM367" s="39"/>
      <c r="AN367" s="38"/>
      <c r="AO367" s="39"/>
      <c r="AP367" s="38"/>
      <c r="AQ367" s="40"/>
      <c r="AR367" s="37"/>
      <c r="AS367" s="39"/>
      <c r="AT367" s="38"/>
      <c r="AU367" s="39"/>
      <c r="AV367" s="38"/>
      <c r="AW367" s="40"/>
      <c r="AX367" s="37"/>
      <c r="AY367" s="39"/>
      <c r="AZ367" s="38"/>
      <c r="BA367" s="39"/>
      <c r="BB367" s="38"/>
      <c r="BC367" s="40"/>
      <c r="BD367" s="37"/>
      <c r="BE367" s="39"/>
      <c r="BF367" s="38"/>
      <c r="BG367" s="39"/>
      <c r="BH367" s="38"/>
      <c r="BI367" s="40"/>
      <c r="BJ367" s="37"/>
      <c r="BK367" s="39"/>
      <c r="BL367" s="38"/>
      <c r="BM367" s="39"/>
      <c r="BN367" s="38"/>
      <c r="BO367" s="40"/>
      <c r="BP367" s="79">
        <f>Properties!$C$5</f>
        <v>0</v>
      </c>
      <c r="BQ367" s="84" t="s">
        <v>402</v>
      </c>
      <c r="BR367" s="80" t="s">
        <v>469</v>
      </c>
      <c r="BS367" s="80">
        <f t="shared" si="18"/>
        <v>0</v>
      </c>
      <c r="BT367" s="80">
        <f t="shared" si="19"/>
        <v>0</v>
      </c>
      <c r="BU367" s="80">
        <f t="shared" si="20"/>
        <v>0</v>
      </c>
      <c r="BV367" s="87" t="str">
        <f>IF(ISBLANK(G367),"",VLOOKUP(G367,Key!$G$3:$H$6,2,FALSE))</f>
        <v/>
      </c>
      <c r="BW367" s="87" t="str">
        <f>IF(ISBLANK(I367),"",VLOOKUP(I367,Key!$G$3:$H$6,2,FALSE))</f>
        <v/>
      </c>
      <c r="BX367" s="87" t="str">
        <f>IF(ISBLANK(K367),"",VLOOKUP(K367,Key!$G$3:$H$6,2,FALSE))</f>
        <v/>
      </c>
      <c r="BY367" s="87" t="str">
        <f>IF(ISBLANK(M367),"",VLOOKUP(M367,Key!$G$3:$H$6,2,FALSE))</f>
        <v/>
      </c>
      <c r="BZ367" s="87" t="str">
        <f>IF(ISBLANK(O367),"",VLOOKUP(O367,Key!$G$3:$H$6,2,FALSE))</f>
        <v/>
      </c>
      <c r="CA367" s="87" t="str">
        <f>IF(ISBLANK(Q367),"",VLOOKUP(Q367,Key!$G$3:$H$6,2,FALSE))</f>
        <v/>
      </c>
      <c r="CB367" s="87" t="str">
        <f>IF(ISBLANK(S367),"",VLOOKUP(S367,Key!$G$3:$H$6,2,FALSE))</f>
        <v/>
      </c>
      <c r="CC367" s="87" t="str">
        <f>IF(ISBLANK(U367),"",VLOOKUP(U367,Key!$G$3:$H$6,2,FALSE))</f>
        <v/>
      </c>
      <c r="CD367" s="87" t="str">
        <f>IF(ISBLANK(W367),"",VLOOKUP(W367,Key!$G$3:$H$6,2,FALSE))</f>
        <v/>
      </c>
      <c r="CE367" s="87" t="str">
        <f>IF(ISBLANK(Y367),"",VLOOKUP(Y367,Key!$G$3:$H$6,2,FALSE))</f>
        <v/>
      </c>
      <c r="CF367" s="87" t="str">
        <f>IF(ISBLANK(AA367),"",VLOOKUP(AA367,Key!$G$3:$H$6,2,FALSE))</f>
        <v/>
      </c>
      <c r="CG367" s="87" t="str">
        <f>IF(ISBLANK(AC367),"",VLOOKUP(AC367,Key!$G$3:$H$6,2,FALSE))</f>
        <v/>
      </c>
      <c r="CH367" s="87" t="str">
        <f>IF(ISBLANK(AE367),"",VLOOKUP(AE367,Key!$G$3:$H$6,2,FALSE))</f>
        <v/>
      </c>
      <c r="CI367" s="87" t="str">
        <f>IF(ISBLANK(AG367),"",VLOOKUP(AG367,Key!$G$3:$H$6,2,FALSE))</f>
        <v/>
      </c>
      <c r="CJ367" s="87" t="str">
        <f>IF(ISBLANK(AI367),"",VLOOKUP(AI367,Key!$G$3:$H$6,2,FALSE))</f>
        <v/>
      </c>
      <c r="CK367" s="87" t="str">
        <f>IF(ISBLANK(AK367),"",VLOOKUP(AK367,Key!$G$3:$H$6,2,FALSE))</f>
        <v/>
      </c>
      <c r="CL367" s="87" t="str">
        <f>IF(ISBLANK(AM367),"",VLOOKUP(AM367,Key!$G$3:$H$6,2,FALSE))</f>
        <v/>
      </c>
      <c r="CM367" s="87" t="str">
        <f>IF(ISBLANK(AO367),"",VLOOKUP(AO367,Key!$G$3:$H$6,2,FALSE))</f>
        <v/>
      </c>
      <c r="CN367" s="87" t="str">
        <f>IF(ISBLANK(AQ367),"",VLOOKUP(AQ367,Key!$G$3:$H$6,2,FALSE))</f>
        <v/>
      </c>
      <c r="CO367" s="87" t="str">
        <f>IF(ISBLANK(AS367),"",VLOOKUP(AS367,Key!$G$3:$H$6,2,FALSE))</f>
        <v/>
      </c>
      <c r="CP367" s="87" t="str">
        <f>IF(ISBLANK(AU367),"",VLOOKUP(AU367,Key!$G$3:$H$6,2,FALSE))</f>
        <v/>
      </c>
      <c r="CQ367" s="87" t="str">
        <f>IF(ISBLANK(AW367),"",VLOOKUP(AW367,Key!$G$3:$H$6,2,FALSE))</f>
        <v/>
      </c>
      <c r="CR367" s="87" t="str">
        <f>IF(ISBLANK(AY367),"",VLOOKUP(AY367,Key!$G$3:$H$6,2,FALSE))</f>
        <v/>
      </c>
      <c r="CS367" s="87" t="str">
        <f>IF(ISBLANK(BA367),"",VLOOKUP(BA367,Key!$G$3:$H$6,2,FALSE))</f>
        <v/>
      </c>
      <c r="CT367" s="87" t="str">
        <f>IF(ISBLANK(BC367),"",VLOOKUP(BC367,Key!$G$3:$H$6,2,FALSE))</f>
        <v/>
      </c>
      <c r="CU367" s="87" t="str">
        <f>IF(ISBLANK(BE367),"",VLOOKUP(BE367,Key!$G$3:$H$6,2,FALSE))</f>
        <v/>
      </c>
      <c r="CV367" s="87" t="str">
        <f>IF(ISBLANK(BG367),"",VLOOKUP(BG367,Key!$G$3:$H$6,2,FALSE))</f>
        <v/>
      </c>
      <c r="CW367" s="87" t="str">
        <f>IF(ISBLANK(BI367),"",VLOOKUP(BI367,Key!$G$3:$H$6,2,FALSE))</f>
        <v/>
      </c>
      <c r="CX367" s="87" t="str">
        <f>IF(ISBLANK(BK367),"",VLOOKUP(BK367,Key!$G$3:$H$6,2,FALSE))</f>
        <v/>
      </c>
      <c r="CY367" s="87" t="str">
        <f>IF(ISBLANK(BM367),"",VLOOKUP(BM367,Key!$G$3:$H$6,2,FALSE))</f>
        <v/>
      </c>
      <c r="CZ367" s="87" t="str">
        <f>IF(ISBLANK(BO367),"",VLOOKUP(BO367,Key!$G$3:$H$6,2,FALSE))</f>
        <v/>
      </c>
    </row>
    <row r="368" spans="1:104" ht="29" x14ac:dyDescent="0.35">
      <c r="A368" s="134"/>
      <c r="B368" s="143"/>
      <c r="C368" s="27" t="s">
        <v>489</v>
      </c>
      <c r="D368" s="37"/>
      <c r="E368" s="38"/>
      <c r="F368" s="38"/>
      <c r="G368" s="40"/>
      <c r="H368" s="37"/>
      <c r="I368" s="39"/>
      <c r="J368" s="38"/>
      <c r="K368" s="39"/>
      <c r="L368" s="38"/>
      <c r="M368" s="40"/>
      <c r="N368" s="37"/>
      <c r="O368" s="39"/>
      <c r="P368" s="38"/>
      <c r="Q368" s="39"/>
      <c r="R368" s="38"/>
      <c r="S368" s="40"/>
      <c r="T368" s="37"/>
      <c r="U368" s="39"/>
      <c r="V368" s="38"/>
      <c r="W368" s="39"/>
      <c r="X368" s="38"/>
      <c r="Y368" s="40"/>
      <c r="Z368" s="37"/>
      <c r="AA368" s="39"/>
      <c r="AB368" s="38"/>
      <c r="AC368" s="39"/>
      <c r="AD368" s="38"/>
      <c r="AE368" s="40"/>
      <c r="AF368" s="37"/>
      <c r="AG368" s="39"/>
      <c r="AH368" s="38"/>
      <c r="AI368" s="39"/>
      <c r="AJ368" s="38"/>
      <c r="AK368" s="40"/>
      <c r="AL368" s="37"/>
      <c r="AM368" s="39"/>
      <c r="AN368" s="38"/>
      <c r="AO368" s="39"/>
      <c r="AP368" s="38"/>
      <c r="AQ368" s="40"/>
      <c r="AR368" s="37"/>
      <c r="AS368" s="39"/>
      <c r="AT368" s="38"/>
      <c r="AU368" s="39"/>
      <c r="AV368" s="38"/>
      <c r="AW368" s="40"/>
      <c r="AX368" s="37"/>
      <c r="AY368" s="39"/>
      <c r="AZ368" s="38"/>
      <c r="BA368" s="39"/>
      <c r="BB368" s="38"/>
      <c r="BC368" s="40"/>
      <c r="BD368" s="37"/>
      <c r="BE368" s="39"/>
      <c r="BF368" s="38"/>
      <c r="BG368" s="39"/>
      <c r="BH368" s="38"/>
      <c r="BI368" s="40"/>
      <c r="BJ368" s="37"/>
      <c r="BK368" s="39"/>
      <c r="BL368" s="38"/>
      <c r="BM368" s="39"/>
      <c r="BN368" s="38"/>
      <c r="BO368" s="40"/>
      <c r="BP368" s="79">
        <f>Properties!$C$5</f>
        <v>0</v>
      </c>
      <c r="BQ368" s="84" t="s">
        <v>402</v>
      </c>
      <c r="BR368" s="80" t="s">
        <v>469</v>
      </c>
      <c r="BS368" s="80">
        <f t="shared" si="18"/>
        <v>0</v>
      </c>
      <c r="BT368" s="80">
        <f t="shared" si="19"/>
        <v>0</v>
      </c>
      <c r="BU368" s="80">
        <f t="shared" si="20"/>
        <v>0</v>
      </c>
      <c r="BV368" s="87" t="str">
        <f>IF(ISBLANK(G368),"",VLOOKUP(G368,Key!$G$3:$H$6,2,FALSE))</f>
        <v/>
      </c>
      <c r="BW368" s="87" t="str">
        <f>IF(ISBLANK(I368),"",VLOOKUP(I368,Key!$G$3:$H$6,2,FALSE))</f>
        <v/>
      </c>
      <c r="BX368" s="87" t="str">
        <f>IF(ISBLANK(K368),"",VLOOKUP(K368,Key!$G$3:$H$6,2,FALSE))</f>
        <v/>
      </c>
      <c r="BY368" s="87" t="str">
        <f>IF(ISBLANK(M368),"",VLOOKUP(M368,Key!$G$3:$H$6,2,FALSE))</f>
        <v/>
      </c>
      <c r="BZ368" s="87" t="str">
        <f>IF(ISBLANK(O368),"",VLOOKUP(O368,Key!$G$3:$H$6,2,FALSE))</f>
        <v/>
      </c>
      <c r="CA368" s="87" t="str">
        <f>IF(ISBLANK(Q368),"",VLOOKUP(Q368,Key!$G$3:$H$6,2,FALSE))</f>
        <v/>
      </c>
      <c r="CB368" s="87" t="str">
        <f>IF(ISBLANK(S368),"",VLOOKUP(S368,Key!$G$3:$H$6,2,FALSE))</f>
        <v/>
      </c>
      <c r="CC368" s="87" t="str">
        <f>IF(ISBLANK(U368),"",VLOOKUP(U368,Key!$G$3:$H$6,2,FALSE))</f>
        <v/>
      </c>
      <c r="CD368" s="87" t="str">
        <f>IF(ISBLANK(W368),"",VLOOKUP(W368,Key!$G$3:$H$6,2,FALSE))</f>
        <v/>
      </c>
      <c r="CE368" s="87" t="str">
        <f>IF(ISBLANK(Y368),"",VLOOKUP(Y368,Key!$G$3:$H$6,2,FALSE))</f>
        <v/>
      </c>
      <c r="CF368" s="87" t="str">
        <f>IF(ISBLANK(AA368),"",VLOOKUP(AA368,Key!$G$3:$H$6,2,FALSE))</f>
        <v/>
      </c>
      <c r="CG368" s="87" t="str">
        <f>IF(ISBLANK(AC368),"",VLOOKUP(AC368,Key!$G$3:$H$6,2,FALSE))</f>
        <v/>
      </c>
      <c r="CH368" s="87" t="str">
        <f>IF(ISBLANK(AE368),"",VLOOKUP(AE368,Key!$G$3:$H$6,2,FALSE))</f>
        <v/>
      </c>
      <c r="CI368" s="87" t="str">
        <f>IF(ISBLANK(AG368),"",VLOOKUP(AG368,Key!$G$3:$H$6,2,FALSE))</f>
        <v/>
      </c>
      <c r="CJ368" s="87" t="str">
        <f>IF(ISBLANK(AI368),"",VLOOKUP(AI368,Key!$G$3:$H$6,2,FALSE))</f>
        <v/>
      </c>
      <c r="CK368" s="87" t="str">
        <f>IF(ISBLANK(AK368),"",VLOOKUP(AK368,Key!$G$3:$H$6,2,FALSE))</f>
        <v/>
      </c>
      <c r="CL368" s="87" t="str">
        <f>IF(ISBLANK(AM368),"",VLOOKUP(AM368,Key!$G$3:$H$6,2,FALSE))</f>
        <v/>
      </c>
      <c r="CM368" s="87" t="str">
        <f>IF(ISBLANK(AO368),"",VLOOKUP(AO368,Key!$G$3:$H$6,2,FALSE))</f>
        <v/>
      </c>
      <c r="CN368" s="87" t="str">
        <f>IF(ISBLANK(AQ368),"",VLOOKUP(AQ368,Key!$G$3:$H$6,2,FALSE))</f>
        <v/>
      </c>
      <c r="CO368" s="87" t="str">
        <f>IF(ISBLANK(AS368),"",VLOOKUP(AS368,Key!$G$3:$H$6,2,FALSE))</f>
        <v/>
      </c>
      <c r="CP368" s="87" t="str">
        <f>IF(ISBLANK(AU368),"",VLOOKUP(AU368,Key!$G$3:$H$6,2,FALSE))</f>
        <v/>
      </c>
      <c r="CQ368" s="87" t="str">
        <f>IF(ISBLANK(AW368),"",VLOOKUP(AW368,Key!$G$3:$H$6,2,FALSE))</f>
        <v/>
      </c>
      <c r="CR368" s="87" t="str">
        <f>IF(ISBLANK(AY368),"",VLOOKUP(AY368,Key!$G$3:$H$6,2,FALSE))</f>
        <v/>
      </c>
      <c r="CS368" s="87" t="str">
        <f>IF(ISBLANK(BA368),"",VLOOKUP(BA368,Key!$G$3:$H$6,2,FALSE))</f>
        <v/>
      </c>
      <c r="CT368" s="87" t="str">
        <f>IF(ISBLANK(BC368),"",VLOOKUP(BC368,Key!$G$3:$H$6,2,FALSE))</f>
        <v/>
      </c>
      <c r="CU368" s="87" t="str">
        <f>IF(ISBLANK(BE368),"",VLOOKUP(BE368,Key!$G$3:$H$6,2,FALSE))</f>
        <v/>
      </c>
      <c r="CV368" s="87" t="str">
        <f>IF(ISBLANK(BG368),"",VLOOKUP(BG368,Key!$G$3:$H$6,2,FALSE))</f>
        <v/>
      </c>
      <c r="CW368" s="87" t="str">
        <f>IF(ISBLANK(BI368),"",VLOOKUP(BI368,Key!$G$3:$H$6,2,FALSE))</f>
        <v/>
      </c>
      <c r="CX368" s="87" t="str">
        <f>IF(ISBLANK(BK368),"",VLOOKUP(BK368,Key!$G$3:$H$6,2,FALSE))</f>
        <v/>
      </c>
      <c r="CY368" s="87" t="str">
        <f>IF(ISBLANK(BM368),"",VLOOKUP(BM368,Key!$G$3:$H$6,2,FALSE))</f>
        <v/>
      </c>
      <c r="CZ368" s="87" t="str">
        <f>IF(ISBLANK(BO368),"",VLOOKUP(BO368,Key!$G$3:$H$6,2,FALSE))</f>
        <v/>
      </c>
    </row>
    <row r="369" spans="1:104" ht="18.75" customHeight="1" x14ac:dyDescent="0.35">
      <c r="A369" s="134"/>
      <c r="B369" s="143"/>
      <c r="C369" s="27" t="s">
        <v>490</v>
      </c>
      <c r="D369" s="37"/>
      <c r="E369" s="38"/>
      <c r="F369" s="38"/>
      <c r="G369" s="40"/>
      <c r="H369" s="37"/>
      <c r="I369" s="39"/>
      <c r="J369" s="38"/>
      <c r="K369" s="39"/>
      <c r="L369" s="38"/>
      <c r="M369" s="40"/>
      <c r="N369" s="37"/>
      <c r="O369" s="39"/>
      <c r="P369" s="38"/>
      <c r="Q369" s="39"/>
      <c r="R369" s="38"/>
      <c r="S369" s="40"/>
      <c r="T369" s="37"/>
      <c r="U369" s="39"/>
      <c r="V369" s="38"/>
      <c r="W369" s="39"/>
      <c r="X369" s="38"/>
      <c r="Y369" s="40"/>
      <c r="Z369" s="37"/>
      <c r="AA369" s="39"/>
      <c r="AB369" s="38"/>
      <c r="AC369" s="39"/>
      <c r="AD369" s="38"/>
      <c r="AE369" s="40"/>
      <c r="AF369" s="37"/>
      <c r="AG369" s="39"/>
      <c r="AH369" s="38"/>
      <c r="AI369" s="39"/>
      <c r="AJ369" s="38"/>
      <c r="AK369" s="40"/>
      <c r="AL369" s="37"/>
      <c r="AM369" s="39"/>
      <c r="AN369" s="38"/>
      <c r="AO369" s="39"/>
      <c r="AP369" s="38"/>
      <c r="AQ369" s="40"/>
      <c r="AR369" s="37"/>
      <c r="AS369" s="39"/>
      <c r="AT369" s="38"/>
      <c r="AU369" s="39"/>
      <c r="AV369" s="38"/>
      <c r="AW369" s="40"/>
      <c r="AX369" s="37"/>
      <c r="AY369" s="39"/>
      <c r="AZ369" s="38"/>
      <c r="BA369" s="39"/>
      <c r="BB369" s="38"/>
      <c r="BC369" s="40"/>
      <c r="BD369" s="37"/>
      <c r="BE369" s="39"/>
      <c r="BF369" s="38"/>
      <c r="BG369" s="39"/>
      <c r="BH369" s="38"/>
      <c r="BI369" s="40"/>
      <c r="BJ369" s="37"/>
      <c r="BK369" s="39"/>
      <c r="BL369" s="38"/>
      <c r="BM369" s="39"/>
      <c r="BN369" s="38"/>
      <c r="BO369" s="40"/>
      <c r="BP369" s="79">
        <f>Properties!$C$5</f>
        <v>0</v>
      </c>
      <c r="BQ369" s="84" t="s">
        <v>402</v>
      </c>
      <c r="BR369" s="80" t="s">
        <v>469</v>
      </c>
      <c r="BS369" s="80">
        <f t="shared" si="18"/>
        <v>0</v>
      </c>
      <c r="BT369" s="80">
        <f t="shared" si="19"/>
        <v>0</v>
      </c>
      <c r="BU369" s="80">
        <f t="shared" si="20"/>
        <v>0</v>
      </c>
      <c r="BV369" s="87" t="str">
        <f>IF(ISBLANK(G369),"",VLOOKUP(G369,Key!$G$3:$H$6,2,FALSE))</f>
        <v/>
      </c>
      <c r="BW369" s="87" t="str">
        <f>IF(ISBLANK(I369),"",VLOOKUP(I369,Key!$G$3:$H$6,2,FALSE))</f>
        <v/>
      </c>
      <c r="BX369" s="87" t="str">
        <f>IF(ISBLANK(K369),"",VLOOKUP(K369,Key!$G$3:$H$6,2,FALSE))</f>
        <v/>
      </c>
      <c r="BY369" s="87" t="str">
        <f>IF(ISBLANK(M369),"",VLOOKUP(M369,Key!$G$3:$H$6,2,FALSE))</f>
        <v/>
      </c>
      <c r="BZ369" s="87" t="str">
        <f>IF(ISBLANK(O369),"",VLOOKUP(O369,Key!$G$3:$H$6,2,FALSE))</f>
        <v/>
      </c>
      <c r="CA369" s="87" t="str">
        <f>IF(ISBLANK(Q369),"",VLOOKUP(Q369,Key!$G$3:$H$6,2,FALSE))</f>
        <v/>
      </c>
      <c r="CB369" s="87" t="str">
        <f>IF(ISBLANK(S369),"",VLOOKUP(S369,Key!$G$3:$H$6,2,FALSE))</f>
        <v/>
      </c>
      <c r="CC369" s="87" t="str">
        <f>IF(ISBLANK(U369),"",VLOOKUP(U369,Key!$G$3:$H$6,2,FALSE))</f>
        <v/>
      </c>
      <c r="CD369" s="87" t="str">
        <f>IF(ISBLANK(W369),"",VLOOKUP(W369,Key!$G$3:$H$6,2,FALSE))</f>
        <v/>
      </c>
      <c r="CE369" s="87" t="str">
        <f>IF(ISBLANK(Y369),"",VLOOKUP(Y369,Key!$G$3:$H$6,2,FALSE))</f>
        <v/>
      </c>
      <c r="CF369" s="87" t="str">
        <f>IF(ISBLANK(AA369),"",VLOOKUP(AA369,Key!$G$3:$H$6,2,FALSE))</f>
        <v/>
      </c>
      <c r="CG369" s="87" t="str">
        <f>IF(ISBLANK(AC369),"",VLOOKUP(AC369,Key!$G$3:$H$6,2,FALSE))</f>
        <v/>
      </c>
      <c r="CH369" s="87" t="str">
        <f>IF(ISBLANK(AE369),"",VLOOKUP(AE369,Key!$G$3:$H$6,2,FALSE))</f>
        <v/>
      </c>
      <c r="CI369" s="87" t="str">
        <f>IF(ISBLANK(AG369),"",VLOOKUP(AG369,Key!$G$3:$H$6,2,FALSE))</f>
        <v/>
      </c>
      <c r="CJ369" s="87" t="str">
        <f>IF(ISBLANK(AI369),"",VLOOKUP(AI369,Key!$G$3:$H$6,2,FALSE))</f>
        <v/>
      </c>
      <c r="CK369" s="87" t="str">
        <f>IF(ISBLANK(AK369),"",VLOOKUP(AK369,Key!$G$3:$H$6,2,FALSE))</f>
        <v/>
      </c>
      <c r="CL369" s="87" t="str">
        <f>IF(ISBLANK(AM369),"",VLOOKUP(AM369,Key!$G$3:$H$6,2,FALSE))</f>
        <v/>
      </c>
      <c r="CM369" s="87" t="str">
        <f>IF(ISBLANK(AO369),"",VLOOKUP(AO369,Key!$G$3:$H$6,2,FALSE))</f>
        <v/>
      </c>
      <c r="CN369" s="87" t="str">
        <f>IF(ISBLANK(AQ369),"",VLOOKUP(AQ369,Key!$G$3:$H$6,2,FALSE))</f>
        <v/>
      </c>
      <c r="CO369" s="87" t="str">
        <f>IF(ISBLANK(AS369),"",VLOOKUP(AS369,Key!$G$3:$H$6,2,FALSE))</f>
        <v/>
      </c>
      <c r="CP369" s="87" t="str">
        <f>IF(ISBLANK(AU369),"",VLOOKUP(AU369,Key!$G$3:$H$6,2,FALSE))</f>
        <v/>
      </c>
      <c r="CQ369" s="87" t="str">
        <f>IF(ISBLANK(AW369),"",VLOOKUP(AW369,Key!$G$3:$H$6,2,FALSE))</f>
        <v/>
      </c>
      <c r="CR369" s="87" t="str">
        <f>IF(ISBLANK(AY369),"",VLOOKUP(AY369,Key!$G$3:$H$6,2,FALSE))</f>
        <v/>
      </c>
      <c r="CS369" s="87" t="str">
        <f>IF(ISBLANK(BA369),"",VLOOKUP(BA369,Key!$G$3:$H$6,2,FALSE))</f>
        <v/>
      </c>
      <c r="CT369" s="87" t="str">
        <f>IF(ISBLANK(BC369),"",VLOOKUP(BC369,Key!$G$3:$H$6,2,FALSE))</f>
        <v/>
      </c>
      <c r="CU369" s="87" t="str">
        <f>IF(ISBLANK(BE369),"",VLOOKUP(BE369,Key!$G$3:$H$6,2,FALSE))</f>
        <v/>
      </c>
      <c r="CV369" s="87" t="str">
        <f>IF(ISBLANK(BG369),"",VLOOKUP(BG369,Key!$G$3:$H$6,2,FALSE))</f>
        <v/>
      </c>
      <c r="CW369" s="87" t="str">
        <f>IF(ISBLANK(BI369),"",VLOOKUP(BI369,Key!$G$3:$H$6,2,FALSE))</f>
        <v/>
      </c>
      <c r="CX369" s="87" t="str">
        <f>IF(ISBLANK(BK369),"",VLOOKUP(BK369,Key!$G$3:$H$6,2,FALSE))</f>
        <v/>
      </c>
      <c r="CY369" s="87" t="str">
        <f>IF(ISBLANK(BM369),"",VLOOKUP(BM369,Key!$G$3:$H$6,2,FALSE))</f>
        <v/>
      </c>
      <c r="CZ369" s="87" t="str">
        <f>IF(ISBLANK(BO369),"",VLOOKUP(BO369,Key!$G$3:$H$6,2,FALSE))</f>
        <v/>
      </c>
    </row>
    <row r="370" spans="1:104" x14ac:dyDescent="0.35">
      <c r="A370" s="134"/>
      <c r="B370" s="143"/>
      <c r="C370" s="27" t="s">
        <v>491</v>
      </c>
      <c r="D370" s="37"/>
      <c r="E370" s="38"/>
      <c r="F370" s="38"/>
      <c r="G370" s="40"/>
      <c r="H370" s="37"/>
      <c r="I370" s="39"/>
      <c r="J370" s="38"/>
      <c r="K370" s="39"/>
      <c r="L370" s="38"/>
      <c r="M370" s="40"/>
      <c r="N370" s="37"/>
      <c r="O370" s="39"/>
      <c r="P370" s="38"/>
      <c r="Q370" s="39"/>
      <c r="R370" s="38"/>
      <c r="S370" s="40"/>
      <c r="T370" s="37"/>
      <c r="U370" s="39"/>
      <c r="V370" s="38"/>
      <c r="W370" s="39"/>
      <c r="X370" s="38"/>
      <c r="Y370" s="40"/>
      <c r="Z370" s="37"/>
      <c r="AA370" s="39"/>
      <c r="AB370" s="38"/>
      <c r="AC370" s="39"/>
      <c r="AD370" s="38"/>
      <c r="AE370" s="40"/>
      <c r="AF370" s="37"/>
      <c r="AG370" s="39"/>
      <c r="AH370" s="38"/>
      <c r="AI370" s="39"/>
      <c r="AJ370" s="38"/>
      <c r="AK370" s="40"/>
      <c r="AL370" s="37"/>
      <c r="AM370" s="39"/>
      <c r="AN370" s="38"/>
      <c r="AO370" s="39"/>
      <c r="AP370" s="38"/>
      <c r="AQ370" s="40"/>
      <c r="AR370" s="37"/>
      <c r="AS370" s="39"/>
      <c r="AT370" s="38"/>
      <c r="AU370" s="39"/>
      <c r="AV370" s="38"/>
      <c r="AW370" s="40"/>
      <c r="AX370" s="37"/>
      <c r="AY370" s="39"/>
      <c r="AZ370" s="38"/>
      <c r="BA370" s="39"/>
      <c r="BB370" s="38"/>
      <c r="BC370" s="40"/>
      <c r="BD370" s="37"/>
      <c r="BE370" s="39"/>
      <c r="BF370" s="38"/>
      <c r="BG370" s="39"/>
      <c r="BH370" s="38"/>
      <c r="BI370" s="40"/>
      <c r="BJ370" s="37"/>
      <c r="BK370" s="39"/>
      <c r="BL370" s="38"/>
      <c r="BM370" s="39"/>
      <c r="BN370" s="38"/>
      <c r="BO370" s="40"/>
      <c r="BP370" s="79">
        <f>Properties!$C$5</f>
        <v>0</v>
      </c>
      <c r="BQ370" s="84" t="s">
        <v>402</v>
      </c>
      <c r="BR370" s="80" t="s">
        <v>469</v>
      </c>
      <c r="BS370" s="80">
        <f t="shared" si="18"/>
        <v>0</v>
      </c>
      <c r="BT370" s="80">
        <f t="shared" si="19"/>
        <v>0</v>
      </c>
      <c r="BU370" s="80">
        <f t="shared" si="20"/>
        <v>0</v>
      </c>
      <c r="BV370" s="87" t="str">
        <f>IF(ISBLANK(G370),"",VLOOKUP(G370,Key!$G$3:$H$6,2,FALSE))</f>
        <v/>
      </c>
      <c r="BW370" s="87" t="str">
        <f>IF(ISBLANK(I370),"",VLOOKUP(I370,Key!$G$3:$H$6,2,FALSE))</f>
        <v/>
      </c>
      <c r="BX370" s="87" t="str">
        <f>IF(ISBLANK(K370),"",VLOOKUP(K370,Key!$G$3:$H$6,2,FALSE))</f>
        <v/>
      </c>
      <c r="BY370" s="87" t="str">
        <f>IF(ISBLANK(M370),"",VLOOKUP(M370,Key!$G$3:$H$6,2,FALSE))</f>
        <v/>
      </c>
      <c r="BZ370" s="87" t="str">
        <f>IF(ISBLANK(O370),"",VLOOKUP(O370,Key!$G$3:$H$6,2,FALSE))</f>
        <v/>
      </c>
      <c r="CA370" s="87" t="str">
        <f>IF(ISBLANK(Q370),"",VLOOKUP(Q370,Key!$G$3:$H$6,2,FALSE))</f>
        <v/>
      </c>
      <c r="CB370" s="87" t="str">
        <f>IF(ISBLANK(S370),"",VLOOKUP(S370,Key!$G$3:$H$6,2,FALSE))</f>
        <v/>
      </c>
      <c r="CC370" s="87" t="str">
        <f>IF(ISBLANK(U370),"",VLOOKUP(U370,Key!$G$3:$H$6,2,FALSE))</f>
        <v/>
      </c>
      <c r="CD370" s="87" t="str">
        <f>IF(ISBLANK(W370),"",VLOOKUP(W370,Key!$G$3:$H$6,2,FALSE))</f>
        <v/>
      </c>
      <c r="CE370" s="87" t="str">
        <f>IF(ISBLANK(Y370),"",VLOOKUP(Y370,Key!$G$3:$H$6,2,FALSE))</f>
        <v/>
      </c>
      <c r="CF370" s="87" t="str">
        <f>IF(ISBLANK(AA370),"",VLOOKUP(AA370,Key!$G$3:$H$6,2,FALSE))</f>
        <v/>
      </c>
      <c r="CG370" s="87" t="str">
        <f>IF(ISBLANK(AC370),"",VLOOKUP(AC370,Key!$G$3:$H$6,2,FALSE))</f>
        <v/>
      </c>
      <c r="CH370" s="87" t="str">
        <f>IF(ISBLANK(AE370),"",VLOOKUP(AE370,Key!$G$3:$H$6,2,FALSE))</f>
        <v/>
      </c>
      <c r="CI370" s="87" t="str">
        <f>IF(ISBLANK(AG370),"",VLOOKUP(AG370,Key!$G$3:$H$6,2,FALSE))</f>
        <v/>
      </c>
      <c r="CJ370" s="87" t="str">
        <f>IF(ISBLANK(AI370),"",VLOOKUP(AI370,Key!$G$3:$H$6,2,FALSE))</f>
        <v/>
      </c>
      <c r="CK370" s="87" t="str">
        <f>IF(ISBLANK(AK370),"",VLOOKUP(AK370,Key!$G$3:$H$6,2,FALSE))</f>
        <v/>
      </c>
      <c r="CL370" s="87" t="str">
        <f>IF(ISBLANK(AM370),"",VLOOKUP(AM370,Key!$G$3:$H$6,2,FALSE))</f>
        <v/>
      </c>
      <c r="CM370" s="87" t="str">
        <f>IF(ISBLANK(AO370),"",VLOOKUP(AO370,Key!$G$3:$H$6,2,FALSE))</f>
        <v/>
      </c>
      <c r="CN370" s="87" t="str">
        <f>IF(ISBLANK(AQ370),"",VLOOKUP(AQ370,Key!$G$3:$H$6,2,FALSE))</f>
        <v/>
      </c>
      <c r="CO370" s="87" t="str">
        <f>IF(ISBLANK(AS370),"",VLOOKUP(AS370,Key!$G$3:$H$6,2,FALSE))</f>
        <v/>
      </c>
      <c r="CP370" s="87" t="str">
        <f>IF(ISBLANK(AU370),"",VLOOKUP(AU370,Key!$G$3:$H$6,2,FALSE))</f>
        <v/>
      </c>
      <c r="CQ370" s="87" t="str">
        <f>IF(ISBLANK(AW370),"",VLOOKUP(AW370,Key!$G$3:$H$6,2,FALSE))</f>
        <v/>
      </c>
      <c r="CR370" s="87" t="str">
        <f>IF(ISBLANK(AY370),"",VLOOKUP(AY370,Key!$G$3:$H$6,2,FALSE))</f>
        <v/>
      </c>
      <c r="CS370" s="87" t="str">
        <f>IF(ISBLANK(BA370),"",VLOOKUP(BA370,Key!$G$3:$H$6,2,FALSE))</f>
        <v/>
      </c>
      <c r="CT370" s="87" t="str">
        <f>IF(ISBLANK(BC370),"",VLOOKUP(BC370,Key!$G$3:$H$6,2,FALSE))</f>
        <v/>
      </c>
      <c r="CU370" s="87" t="str">
        <f>IF(ISBLANK(BE370),"",VLOOKUP(BE370,Key!$G$3:$H$6,2,FALSE))</f>
        <v/>
      </c>
      <c r="CV370" s="87" t="str">
        <f>IF(ISBLANK(BG370),"",VLOOKUP(BG370,Key!$G$3:$H$6,2,FALSE))</f>
        <v/>
      </c>
      <c r="CW370" s="87" t="str">
        <f>IF(ISBLANK(BI370),"",VLOOKUP(BI370,Key!$G$3:$H$6,2,FALSE))</f>
        <v/>
      </c>
      <c r="CX370" s="87" t="str">
        <f>IF(ISBLANK(BK370),"",VLOOKUP(BK370,Key!$G$3:$H$6,2,FALSE))</f>
        <v/>
      </c>
      <c r="CY370" s="87" t="str">
        <f>IF(ISBLANK(BM370),"",VLOOKUP(BM370,Key!$G$3:$H$6,2,FALSE))</f>
        <v/>
      </c>
      <c r="CZ370" s="87" t="str">
        <f>IF(ISBLANK(BO370),"",VLOOKUP(BO370,Key!$G$3:$H$6,2,FALSE))</f>
        <v/>
      </c>
    </row>
    <row r="371" spans="1:104" ht="18.75" customHeight="1" x14ac:dyDescent="0.35">
      <c r="A371" s="134"/>
      <c r="B371" s="144"/>
      <c r="C371" s="28" t="s">
        <v>492</v>
      </c>
      <c r="D371" s="41"/>
      <c r="E371" s="42"/>
      <c r="F371" s="42"/>
      <c r="G371" s="44"/>
      <c r="H371" s="41"/>
      <c r="I371" s="43"/>
      <c r="J371" s="42"/>
      <c r="K371" s="43"/>
      <c r="L371" s="42"/>
      <c r="M371" s="44"/>
      <c r="N371" s="41"/>
      <c r="O371" s="43"/>
      <c r="P371" s="42"/>
      <c r="Q371" s="43"/>
      <c r="R371" s="42"/>
      <c r="S371" s="44"/>
      <c r="T371" s="41"/>
      <c r="U371" s="43"/>
      <c r="V371" s="42"/>
      <c r="W371" s="43"/>
      <c r="X371" s="42"/>
      <c r="Y371" s="44"/>
      <c r="Z371" s="41"/>
      <c r="AA371" s="43"/>
      <c r="AB371" s="42"/>
      <c r="AC371" s="43"/>
      <c r="AD371" s="42"/>
      <c r="AE371" s="44"/>
      <c r="AF371" s="41"/>
      <c r="AG371" s="43"/>
      <c r="AH371" s="42"/>
      <c r="AI371" s="43"/>
      <c r="AJ371" s="42"/>
      <c r="AK371" s="44"/>
      <c r="AL371" s="41"/>
      <c r="AM371" s="43"/>
      <c r="AN371" s="42"/>
      <c r="AO371" s="43"/>
      <c r="AP371" s="42"/>
      <c r="AQ371" s="44"/>
      <c r="AR371" s="41"/>
      <c r="AS371" s="43"/>
      <c r="AT371" s="42"/>
      <c r="AU371" s="43"/>
      <c r="AV371" s="42"/>
      <c r="AW371" s="44"/>
      <c r="AX371" s="41"/>
      <c r="AY371" s="43"/>
      <c r="AZ371" s="42"/>
      <c r="BA371" s="43"/>
      <c r="BB371" s="42"/>
      <c r="BC371" s="44"/>
      <c r="BD371" s="41"/>
      <c r="BE371" s="43"/>
      <c r="BF371" s="42"/>
      <c r="BG371" s="43"/>
      <c r="BH371" s="42"/>
      <c r="BI371" s="44"/>
      <c r="BJ371" s="41"/>
      <c r="BK371" s="43"/>
      <c r="BL371" s="42"/>
      <c r="BM371" s="43"/>
      <c r="BN371" s="42"/>
      <c r="BO371" s="44"/>
      <c r="BP371" s="79">
        <f>Properties!$C$5</f>
        <v>0</v>
      </c>
      <c r="BQ371" s="84" t="s">
        <v>402</v>
      </c>
      <c r="BR371" s="80" t="s">
        <v>469</v>
      </c>
      <c r="BS371" s="80">
        <f t="shared" si="18"/>
        <v>0</v>
      </c>
      <c r="BT371" s="80">
        <f t="shared" si="19"/>
        <v>0</v>
      </c>
      <c r="BU371" s="80">
        <f t="shared" si="20"/>
        <v>0</v>
      </c>
      <c r="BV371" s="87" t="str">
        <f>IF(ISBLANK(G371),"",VLOOKUP(G371,Key!$G$3:$H$6,2,FALSE))</f>
        <v/>
      </c>
      <c r="BW371" s="87" t="str">
        <f>IF(ISBLANK(I371),"",VLOOKUP(I371,Key!$G$3:$H$6,2,FALSE))</f>
        <v/>
      </c>
      <c r="BX371" s="87" t="str">
        <f>IF(ISBLANK(K371),"",VLOOKUP(K371,Key!$G$3:$H$6,2,FALSE))</f>
        <v/>
      </c>
      <c r="BY371" s="87" t="str">
        <f>IF(ISBLANK(M371),"",VLOOKUP(M371,Key!$G$3:$H$6,2,FALSE))</f>
        <v/>
      </c>
      <c r="BZ371" s="87" t="str">
        <f>IF(ISBLANK(O371),"",VLOOKUP(O371,Key!$G$3:$H$6,2,FALSE))</f>
        <v/>
      </c>
      <c r="CA371" s="87" t="str">
        <f>IF(ISBLANK(Q371),"",VLOOKUP(Q371,Key!$G$3:$H$6,2,FALSE))</f>
        <v/>
      </c>
      <c r="CB371" s="87" t="str">
        <f>IF(ISBLANK(S371),"",VLOOKUP(S371,Key!$G$3:$H$6,2,FALSE))</f>
        <v/>
      </c>
      <c r="CC371" s="87" t="str">
        <f>IF(ISBLANK(U371),"",VLOOKUP(U371,Key!$G$3:$H$6,2,FALSE))</f>
        <v/>
      </c>
      <c r="CD371" s="87" t="str">
        <f>IF(ISBLANK(W371),"",VLOOKUP(W371,Key!$G$3:$H$6,2,FALSE))</f>
        <v/>
      </c>
      <c r="CE371" s="87" t="str">
        <f>IF(ISBLANK(Y371),"",VLOOKUP(Y371,Key!$G$3:$H$6,2,FALSE))</f>
        <v/>
      </c>
      <c r="CF371" s="87" t="str">
        <f>IF(ISBLANK(AA371),"",VLOOKUP(AA371,Key!$G$3:$H$6,2,FALSE))</f>
        <v/>
      </c>
      <c r="CG371" s="87" t="str">
        <f>IF(ISBLANK(AC371),"",VLOOKUP(AC371,Key!$G$3:$H$6,2,FALSE))</f>
        <v/>
      </c>
      <c r="CH371" s="87" t="str">
        <f>IF(ISBLANK(AE371),"",VLOOKUP(AE371,Key!$G$3:$H$6,2,FALSE))</f>
        <v/>
      </c>
      <c r="CI371" s="87" t="str">
        <f>IF(ISBLANK(AG371),"",VLOOKUP(AG371,Key!$G$3:$H$6,2,FALSE))</f>
        <v/>
      </c>
      <c r="CJ371" s="87" t="str">
        <f>IF(ISBLANK(AI371),"",VLOOKUP(AI371,Key!$G$3:$H$6,2,FALSE))</f>
        <v/>
      </c>
      <c r="CK371" s="87" t="str">
        <f>IF(ISBLANK(AK371),"",VLOOKUP(AK371,Key!$G$3:$H$6,2,FALSE))</f>
        <v/>
      </c>
      <c r="CL371" s="87" t="str">
        <f>IF(ISBLANK(AM371),"",VLOOKUP(AM371,Key!$G$3:$H$6,2,FALSE))</f>
        <v/>
      </c>
      <c r="CM371" s="87" t="str">
        <f>IF(ISBLANK(AO371),"",VLOOKUP(AO371,Key!$G$3:$H$6,2,FALSE))</f>
        <v/>
      </c>
      <c r="CN371" s="87" t="str">
        <f>IF(ISBLANK(AQ371),"",VLOOKUP(AQ371,Key!$G$3:$H$6,2,FALSE))</f>
        <v/>
      </c>
      <c r="CO371" s="87" t="str">
        <f>IF(ISBLANK(AS371),"",VLOOKUP(AS371,Key!$G$3:$H$6,2,FALSE))</f>
        <v/>
      </c>
      <c r="CP371" s="87" t="str">
        <f>IF(ISBLANK(AU371),"",VLOOKUP(AU371,Key!$G$3:$H$6,2,FALSE))</f>
        <v/>
      </c>
      <c r="CQ371" s="87" t="str">
        <f>IF(ISBLANK(AW371),"",VLOOKUP(AW371,Key!$G$3:$H$6,2,FALSE))</f>
        <v/>
      </c>
      <c r="CR371" s="87" t="str">
        <f>IF(ISBLANK(AY371),"",VLOOKUP(AY371,Key!$G$3:$H$6,2,FALSE))</f>
        <v/>
      </c>
      <c r="CS371" s="87" t="str">
        <f>IF(ISBLANK(BA371),"",VLOOKUP(BA371,Key!$G$3:$H$6,2,FALSE))</f>
        <v/>
      </c>
      <c r="CT371" s="87" t="str">
        <f>IF(ISBLANK(BC371),"",VLOOKUP(BC371,Key!$G$3:$H$6,2,FALSE))</f>
        <v/>
      </c>
      <c r="CU371" s="87" t="str">
        <f>IF(ISBLANK(BE371),"",VLOOKUP(BE371,Key!$G$3:$H$6,2,FALSE))</f>
        <v/>
      </c>
      <c r="CV371" s="87" t="str">
        <f>IF(ISBLANK(BG371),"",VLOOKUP(BG371,Key!$G$3:$H$6,2,FALSE))</f>
        <v/>
      </c>
      <c r="CW371" s="87" t="str">
        <f>IF(ISBLANK(BI371),"",VLOOKUP(BI371,Key!$G$3:$H$6,2,FALSE))</f>
        <v/>
      </c>
      <c r="CX371" s="87" t="str">
        <f>IF(ISBLANK(BK371),"",VLOOKUP(BK371,Key!$G$3:$H$6,2,FALSE))</f>
        <v/>
      </c>
      <c r="CY371" s="87" t="str">
        <f>IF(ISBLANK(BM371),"",VLOOKUP(BM371,Key!$G$3:$H$6,2,FALSE))</f>
        <v/>
      </c>
      <c r="CZ371" s="87" t="str">
        <f>IF(ISBLANK(BO371),"",VLOOKUP(BO371,Key!$G$3:$H$6,2,FALSE))</f>
        <v/>
      </c>
    </row>
    <row r="372" spans="1:104" x14ac:dyDescent="0.35">
      <c r="A372" s="134"/>
      <c r="B372" s="139" t="s">
        <v>235</v>
      </c>
      <c r="C372" s="31" t="s">
        <v>493</v>
      </c>
      <c r="D372" s="53"/>
      <c r="E372" s="54"/>
      <c r="F372" s="54"/>
      <c r="G372" s="56"/>
      <c r="H372" s="53"/>
      <c r="I372" s="55"/>
      <c r="J372" s="54"/>
      <c r="K372" s="55"/>
      <c r="L372" s="54"/>
      <c r="M372" s="56"/>
      <c r="N372" s="53"/>
      <c r="O372" s="55"/>
      <c r="P372" s="54"/>
      <c r="Q372" s="55"/>
      <c r="R372" s="54"/>
      <c r="S372" s="56"/>
      <c r="T372" s="53"/>
      <c r="U372" s="55"/>
      <c r="V372" s="54"/>
      <c r="W372" s="55"/>
      <c r="X372" s="54"/>
      <c r="Y372" s="56"/>
      <c r="Z372" s="53"/>
      <c r="AA372" s="55"/>
      <c r="AB372" s="54"/>
      <c r="AC372" s="55"/>
      <c r="AD372" s="54"/>
      <c r="AE372" s="56"/>
      <c r="AF372" s="53"/>
      <c r="AG372" s="55"/>
      <c r="AH372" s="54"/>
      <c r="AI372" s="55"/>
      <c r="AJ372" s="54"/>
      <c r="AK372" s="56"/>
      <c r="AL372" s="53"/>
      <c r="AM372" s="55"/>
      <c r="AN372" s="54"/>
      <c r="AO372" s="55"/>
      <c r="AP372" s="54"/>
      <c r="AQ372" s="56"/>
      <c r="AR372" s="53"/>
      <c r="AS372" s="55"/>
      <c r="AT372" s="54"/>
      <c r="AU372" s="55"/>
      <c r="AV372" s="54"/>
      <c r="AW372" s="56"/>
      <c r="AX372" s="53"/>
      <c r="AY372" s="55"/>
      <c r="AZ372" s="54"/>
      <c r="BA372" s="55"/>
      <c r="BB372" s="54"/>
      <c r="BC372" s="56"/>
      <c r="BD372" s="53"/>
      <c r="BE372" s="55"/>
      <c r="BF372" s="54"/>
      <c r="BG372" s="55"/>
      <c r="BH372" s="54"/>
      <c r="BI372" s="56"/>
      <c r="BJ372" s="53"/>
      <c r="BK372" s="55"/>
      <c r="BL372" s="54"/>
      <c r="BM372" s="55"/>
      <c r="BN372" s="54"/>
      <c r="BO372" s="56"/>
      <c r="BP372" s="79">
        <f>Properties!$C$5</f>
        <v>0</v>
      </c>
      <c r="BQ372" s="84" t="s">
        <v>402</v>
      </c>
      <c r="BR372" s="80" t="s">
        <v>494</v>
      </c>
      <c r="BS372" s="80">
        <f t="shared" si="18"/>
        <v>0</v>
      </c>
      <c r="BT372" s="80">
        <f t="shared" si="19"/>
        <v>0</v>
      </c>
      <c r="BU372" s="80">
        <f t="shared" si="20"/>
        <v>0</v>
      </c>
      <c r="BV372" s="87" t="str">
        <f>IF(ISBLANK(G372),"",VLOOKUP(G372,Key!$G$3:$H$6,2,FALSE))</f>
        <v/>
      </c>
      <c r="BW372" s="87" t="str">
        <f>IF(ISBLANK(I372),"",VLOOKUP(I372,Key!$G$3:$H$6,2,FALSE))</f>
        <v/>
      </c>
      <c r="BX372" s="87" t="str">
        <f>IF(ISBLANK(K372),"",VLOOKUP(K372,Key!$G$3:$H$6,2,FALSE))</f>
        <v/>
      </c>
      <c r="BY372" s="87" t="str">
        <f>IF(ISBLANK(M372),"",VLOOKUP(M372,Key!$G$3:$H$6,2,FALSE))</f>
        <v/>
      </c>
      <c r="BZ372" s="87" t="str">
        <f>IF(ISBLANK(O372),"",VLOOKUP(O372,Key!$G$3:$H$6,2,FALSE))</f>
        <v/>
      </c>
      <c r="CA372" s="87" t="str">
        <f>IF(ISBLANK(Q372),"",VLOOKUP(Q372,Key!$G$3:$H$6,2,FALSE))</f>
        <v/>
      </c>
      <c r="CB372" s="87" t="str">
        <f>IF(ISBLANK(S372),"",VLOOKUP(S372,Key!$G$3:$H$6,2,FALSE))</f>
        <v/>
      </c>
      <c r="CC372" s="87" t="str">
        <f>IF(ISBLANK(U372),"",VLOOKUP(U372,Key!$G$3:$H$6,2,FALSE))</f>
        <v/>
      </c>
      <c r="CD372" s="87" t="str">
        <f>IF(ISBLANK(W372),"",VLOOKUP(W372,Key!$G$3:$H$6,2,FALSE))</f>
        <v/>
      </c>
      <c r="CE372" s="87" t="str">
        <f>IF(ISBLANK(Y372),"",VLOOKUP(Y372,Key!$G$3:$H$6,2,FALSE))</f>
        <v/>
      </c>
      <c r="CF372" s="87" t="str">
        <f>IF(ISBLANK(AA372),"",VLOOKUP(AA372,Key!$G$3:$H$6,2,FALSE))</f>
        <v/>
      </c>
      <c r="CG372" s="87" t="str">
        <f>IF(ISBLANK(AC372),"",VLOOKUP(AC372,Key!$G$3:$H$6,2,FALSE))</f>
        <v/>
      </c>
      <c r="CH372" s="87" t="str">
        <f>IF(ISBLANK(AE372),"",VLOOKUP(AE372,Key!$G$3:$H$6,2,FALSE))</f>
        <v/>
      </c>
      <c r="CI372" s="87" t="str">
        <f>IF(ISBLANK(AG372),"",VLOOKUP(AG372,Key!$G$3:$H$6,2,FALSE))</f>
        <v/>
      </c>
      <c r="CJ372" s="87" t="str">
        <f>IF(ISBLANK(AI372),"",VLOOKUP(AI372,Key!$G$3:$H$6,2,FALSE))</f>
        <v/>
      </c>
      <c r="CK372" s="87" t="str">
        <f>IF(ISBLANK(AK372),"",VLOOKUP(AK372,Key!$G$3:$H$6,2,FALSE))</f>
        <v/>
      </c>
      <c r="CL372" s="87" t="str">
        <f>IF(ISBLANK(AM372),"",VLOOKUP(AM372,Key!$G$3:$H$6,2,FALSE))</f>
        <v/>
      </c>
      <c r="CM372" s="87" t="str">
        <f>IF(ISBLANK(AO372),"",VLOOKUP(AO372,Key!$G$3:$H$6,2,FALSE))</f>
        <v/>
      </c>
      <c r="CN372" s="87" t="str">
        <f>IF(ISBLANK(AQ372),"",VLOOKUP(AQ372,Key!$G$3:$H$6,2,FALSE))</f>
        <v/>
      </c>
      <c r="CO372" s="87" t="str">
        <f>IF(ISBLANK(AS372),"",VLOOKUP(AS372,Key!$G$3:$H$6,2,FALSE))</f>
        <v/>
      </c>
      <c r="CP372" s="87" t="str">
        <f>IF(ISBLANK(AU372),"",VLOOKUP(AU372,Key!$G$3:$H$6,2,FALSE))</f>
        <v/>
      </c>
      <c r="CQ372" s="87" t="str">
        <f>IF(ISBLANK(AW372),"",VLOOKUP(AW372,Key!$G$3:$H$6,2,FALSE))</f>
        <v/>
      </c>
      <c r="CR372" s="87" t="str">
        <f>IF(ISBLANK(AY372),"",VLOOKUP(AY372,Key!$G$3:$H$6,2,FALSE))</f>
        <v/>
      </c>
      <c r="CS372" s="87" t="str">
        <f>IF(ISBLANK(BA372),"",VLOOKUP(BA372,Key!$G$3:$H$6,2,FALSE))</f>
        <v/>
      </c>
      <c r="CT372" s="87" t="str">
        <f>IF(ISBLANK(BC372),"",VLOOKUP(BC372,Key!$G$3:$H$6,2,FALSE))</f>
        <v/>
      </c>
      <c r="CU372" s="87" t="str">
        <f>IF(ISBLANK(BE372),"",VLOOKUP(BE372,Key!$G$3:$H$6,2,FALSE))</f>
        <v/>
      </c>
      <c r="CV372" s="87" t="str">
        <f>IF(ISBLANK(BG372),"",VLOOKUP(BG372,Key!$G$3:$H$6,2,FALSE))</f>
        <v/>
      </c>
      <c r="CW372" s="87" t="str">
        <f>IF(ISBLANK(BI372),"",VLOOKUP(BI372,Key!$G$3:$H$6,2,FALSE))</f>
        <v/>
      </c>
      <c r="CX372" s="87" t="str">
        <f>IF(ISBLANK(BK372),"",VLOOKUP(BK372,Key!$G$3:$H$6,2,FALSE))</f>
        <v/>
      </c>
      <c r="CY372" s="87" t="str">
        <f>IF(ISBLANK(BM372),"",VLOOKUP(BM372,Key!$G$3:$H$6,2,FALSE))</f>
        <v/>
      </c>
      <c r="CZ372" s="87" t="str">
        <f>IF(ISBLANK(BO372),"",VLOOKUP(BO372,Key!$G$3:$H$6,2,FALSE))</f>
        <v/>
      </c>
    </row>
    <row r="373" spans="1:104" x14ac:dyDescent="0.35">
      <c r="A373" s="134"/>
      <c r="B373" s="140"/>
      <c r="C373" s="29" t="s">
        <v>495</v>
      </c>
      <c r="D373" s="45"/>
      <c r="E373" s="46"/>
      <c r="F373" s="46"/>
      <c r="G373" s="48"/>
      <c r="H373" s="45"/>
      <c r="I373" s="47"/>
      <c r="J373" s="46"/>
      <c r="K373" s="47"/>
      <c r="L373" s="46"/>
      <c r="M373" s="48"/>
      <c r="N373" s="45"/>
      <c r="O373" s="47"/>
      <c r="P373" s="46"/>
      <c r="Q373" s="47"/>
      <c r="R373" s="46"/>
      <c r="S373" s="48"/>
      <c r="T373" s="45"/>
      <c r="U373" s="47"/>
      <c r="V373" s="46"/>
      <c r="W373" s="47"/>
      <c r="X373" s="46"/>
      <c r="Y373" s="48"/>
      <c r="Z373" s="45"/>
      <c r="AA373" s="47"/>
      <c r="AB373" s="46"/>
      <c r="AC373" s="47"/>
      <c r="AD373" s="46"/>
      <c r="AE373" s="48"/>
      <c r="AF373" s="45"/>
      <c r="AG373" s="47"/>
      <c r="AH373" s="46"/>
      <c r="AI373" s="47"/>
      <c r="AJ373" s="46"/>
      <c r="AK373" s="48"/>
      <c r="AL373" s="45"/>
      <c r="AM373" s="47"/>
      <c r="AN373" s="46"/>
      <c r="AO373" s="47"/>
      <c r="AP373" s="46"/>
      <c r="AQ373" s="48"/>
      <c r="AR373" s="45"/>
      <c r="AS373" s="47"/>
      <c r="AT373" s="46"/>
      <c r="AU373" s="47"/>
      <c r="AV373" s="46"/>
      <c r="AW373" s="48"/>
      <c r="AX373" s="45"/>
      <c r="AY373" s="47"/>
      <c r="AZ373" s="46"/>
      <c r="BA373" s="47"/>
      <c r="BB373" s="46"/>
      <c r="BC373" s="48"/>
      <c r="BD373" s="45"/>
      <c r="BE373" s="47"/>
      <c r="BF373" s="46"/>
      <c r="BG373" s="47"/>
      <c r="BH373" s="46"/>
      <c r="BI373" s="48"/>
      <c r="BJ373" s="45"/>
      <c r="BK373" s="47"/>
      <c r="BL373" s="46"/>
      <c r="BM373" s="47"/>
      <c r="BN373" s="46"/>
      <c r="BO373" s="48"/>
      <c r="BP373" s="79">
        <f>Properties!$C$5</f>
        <v>0</v>
      </c>
      <c r="BQ373" s="84" t="s">
        <v>402</v>
      </c>
      <c r="BR373" s="80" t="s">
        <v>494</v>
      </c>
      <c r="BS373" s="80">
        <f t="shared" si="18"/>
        <v>0</v>
      </c>
      <c r="BT373" s="80">
        <f t="shared" si="19"/>
        <v>0</v>
      </c>
      <c r="BU373" s="80">
        <f t="shared" si="20"/>
        <v>0</v>
      </c>
      <c r="BV373" s="87" t="str">
        <f>IF(ISBLANK(G373),"",VLOOKUP(G373,Key!$G$3:$H$6,2,FALSE))</f>
        <v/>
      </c>
      <c r="BW373" s="87" t="str">
        <f>IF(ISBLANK(I373),"",VLOOKUP(I373,Key!$G$3:$H$6,2,FALSE))</f>
        <v/>
      </c>
      <c r="BX373" s="87" t="str">
        <f>IF(ISBLANK(K373),"",VLOOKUP(K373,Key!$G$3:$H$6,2,FALSE))</f>
        <v/>
      </c>
      <c r="BY373" s="87" t="str">
        <f>IF(ISBLANK(M373),"",VLOOKUP(M373,Key!$G$3:$H$6,2,FALSE))</f>
        <v/>
      </c>
      <c r="BZ373" s="87" t="str">
        <f>IF(ISBLANK(O373),"",VLOOKUP(O373,Key!$G$3:$H$6,2,FALSE))</f>
        <v/>
      </c>
      <c r="CA373" s="87" t="str">
        <f>IF(ISBLANK(Q373),"",VLOOKUP(Q373,Key!$G$3:$H$6,2,FALSE))</f>
        <v/>
      </c>
      <c r="CB373" s="87" t="str">
        <f>IF(ISBLANK(S373),"",VLOOKUP(S373,Key!$G$3:$H$6,2,FALSE))</f>
        <v/>
      </c>
      <c r="CC373" s="87" t="str">
        <f>IF(ISBLANK(U373),"",VLOOKUP(U373,Key!$G$3:$H$6,2,FALSE))</f>
        <v/>
      </c>
      <c r="CD373" s="87" t="str">
        <f>IF(ISBLANK(W373),"",VLOOKUP(W373,Key!$G$3:$H$6,2,FALSE))</f>
        <v/>
      </c>
      <c r="CE373" s="87" t="str">
        <f>IF(ISBLANK(Y373),"",VLOOKUP(Y373,Key!$G$3:$H$6,2,FALSE))</f>
        <v/>
      </c>
      <c r="CF373" s="87" t="str">
        <f>IF(ISBLANK(AA373),"",VLOOKUP(AA373,Key!$G$3:$H$6,2,FALSE))</f>
        <v/>
      </c>
      <c r="CG373" s="87" t="str">
        <f>IF(ISBLANK(AC373),"",VLOOKUP(AC373,Key!$G$3:$H$6,2,FALSE))</f>
        <v/>
      </c>
      <c r="CH373" s="87" t="str">
        <f>IF(ISBLANK(AE373),"",VLOOKUP(AE373,Key!$G$3:$H$6,2,FALSE))</f>
        <v/>
      </c>
      <c r="CI373" s="87" t="str">
        <f>IF(ISBLANK(AG373),"",VLOOKUP(AG373,Key!$G$3:$H$6,2,FALSE))</f>
        <v/>
      </c>
      <c r="CJ373" s="87" t="str">
        <f>IF(ISBLANK(AI373),"",VLOOKUP(AI373,Key!$G$3:$H$6,2,FALSE))</f>
        <v/>
      </c>
      <c r="CK373" s="87" t="str">
        <f>IF(ISBLANK(AK373),"",VLOOKUP(AK373,Key!$G$3:$H$6,2,FALSE))</f>
        <v/>
      </c>
      <c r="CL373" s="87" t="str">
        <f>IF(ISBLANK(AM373),"",VLOOKUP(AM373,Key!$G$3:$H$6,2,FALSE))</f>
        <v/>
      </c>
      <c r="CM373" s="87" t="str">
        <f>IF(ISBLANK(AO373),"",VLOOKUP(AO373,Key!$G$3:$H$6,2,FALSE))</f>
        <v/>
      </c>
      <c r="CN373" s="87" t="str">
        <f>IF(ISBLANK(AQ373),"",VLOOKUP(AQ373,Key!$G$3:$H$6,2,FALSE))</f>
        <v/>
      </c>
      <c r="CO373" s="87" t="str">
        <f>IF(ISBLANK(AS373),"",VLOOKUP(AS373,Key!$G$3:$H$6,2,FALSE))</f>
        <v/>
      </c>
      <c r="CP373" s="87" t="str">
        <f>IF(ISBLANK(AU373),"",VLOOKUP(AU373,Key!$G$3:$H$6,2,FALSE))</f>
        <v/>
      </c>
      <c r="CQ373" s="87" t="str">
        <f>IF(ISBLANK(AW373),"",VLOOKUP(AW373,Key!$G$3:$H$6,2,FALSE))</f>
        <v/>
      </c>
      <c r="CR373" s="87" t="str">
        <f>IF(ISBLANK(AY373),"",VLOOKUP(AY373,Key!$G$3:$H$6,2,FALSE))</f>
        <v/>
      </c>
      <c r="CS373" s="87" t="str">
        <f>IF(ISBLANK(BA373),"",VLOOKUP(BA373,Key!$G$3:$H$6,2,FALSE))</f>
        <v/>
      </c>
      <c r="CT373" s="87" t="str">
        <f>IF(ISBLANK(BC373),"",VLOOKUP(BC373,Key!$G$3:$H$6,2,FALSE))</f>
        <v/>
      </c>
      <c r="CU373" s="87" t="str">
        <f>IF(ISBLANK(BE373),"",VLOOKUP(BE373,Key!$G$3:$H$6,2,FALSE))</f>
        <v/>
      </c>
      <c r="CV373" s="87" t="str">
        <f>IF(ISBLANK(BG373),"",VLOOKUP(BG373,Key!$G$3:$H$6,2,FALSE))</f>
        <v/>
      </c>
      <c r="CW373" s="87" t="str">
        <f>IF(ISBLANK(BI373),"",VLOOKUP(BI373,Key!$G$3:$H$6,2,FALSE))</f>
        <v/>
      </c>
      <c r="CX373" s="87" t="str">
        <f>IF(ISBLANK(BK373),"",VLOOKUP(BK373,Key!$G$3:$H$6,2,FALSE))</f>
        <v/>
      </c>
      <c r="CY373" s="87" t="str">
        <f>IF(ISBLANK(BM373),"",VLOOKUP(BM373,Key!$G$3:$H$6,2,FALSE))</f>
        <v/>
      </c>
      <c r="CZ373" s="87" t="str">
        <f>IF(ISBLANK(BO373),"",VLOOKUP(BO373,Key!$G$3:$H$6,2,FALSE))</f>
        <v/>
      </c>
    </row>
    <row r="374" spans="1:104" x14ac:dyDescent="0.35">
      <c r="A374" s="134"/>
      <c r="B374" s="140"/>
      <c r="C374" s="29" t="s">
        <v>496</v>
      </c>
      <c r="D374" s="45"/>
      <c r="E374" s="46"/>
      <c r="F374" s="46"/>
      <c r="G374" s="48"/>
      <c r="H374" s="45"/>
      <c r="I374" s="47"/>
      <c r="J374" s="46"/>
      <c r="K374" s="47"/>
      <c r="L374" s="46"/>
      <c r="M374" s="48"/>
      <c r="N374" s="45"/>
      <c r="O374" s="47"/>
      <c r="P374" s="46"/>
      <c r="Q374" s="47"/>
      <c r="R374" s="46"/>
      <c r="S374" s="48"/>
      <c r="T374" s="45"/>
      <c r="U374" s="47"/>
      <c r="V374" s="46"/>
      <c r="W374" s="47"/>
      <c r="X374" s="46"/>
      <c r="Y374" s="48"/>
      <c r="Z374" s="45"/>
      <c r="AA374" s="47"/>
      <c r="AB374" s="46"/>
      <c r="AC374" s="47"/>
      <c r="AD374" s="46"/>
      <c r="AE374" s="48"/>
      <c r="AF374" s="45"/>
      <c r="AG374" s="47"/>
      <c r="AH374" s="46"/>
      <c r="AI374" s="47"/>
      <c r="AJ374" s="46"/>
      <c r="AK374" s="48"/>
      <c r="AL374" s="45"/>
      <c r="AM374" s="47"/>
      <c r="AN374" s="46"/>
      <c r="AO374" s="47"/>
      <c r="AP374" s="46"/>
      <c r="AQ374" s="48"/>
      <c r="AR374" s="45"/>
      <c r="AS374" s="47"/>
      <c r="AT374" s="46"/>
      <c r="AU374" s="47"/>
      <c r="AV374" s="46"/>
      <c r="AW374" s="48"/>
      <c r="AX374" s="45"/>
      <c r="AY374" s="47"/>
      <c r="AZ374" s="46"/>
      <c r="BA374" s="47"/>
      <c r="BB374" s="46"/>
      <c r="BC374" s="48"/>
      <c r="BD374" s="45"/>
      <c r="BE374" s="47"/>
      <c r="BF374" s="46"/>
      <c r="BG374" s="47"/>
      <c r="BH374" s="46"/>
      <c r="BI374" s="48"/>
      <c r="BJ374" s="45"/>
      <c r="BK374" s="47"/>
      <c r="BL374" s="46"/>
      <c r="BM374" s="47"/>
      <c r="BN374" s="46"/>
      <c r="BO374" s="48"/>
      <c r="BP374" s="79">
        <f>Properties!$C$5</f>
        <v>0</v>
      </c>
      <c r="BQ374" s="84" t="s">
        <v>402</v>
      </c>
      <c r="BR374" s="80" t="s">
        <v>494</v>
      </c>
      <c r="BS374" s="80">
        <f t="shared" si="18"/>
        <v>0</v>
      </c>
      <c r="BT374" s="80">
        <f t="shared" si="19"/>
        <v>0</v>
      </c>
      <c r="BU374" s="80">
        <f t="shared" si="20"/>
        <v>0</v>
      </c>
      <c r="BV374" s="87" t="str">
        <f>IF(ISBLANK(G374),"",VLOOKUP(G374,Key!$G$3:$H$6,2,FALSE))</f>
        <v/>
      </c>
      <c r="BW374" s="87" t="str">
        <f>IF(ISBLANK(I374),"",VLOOKUP(I374,Key!$G$3:$H$6,2,FALSE))</f>
        <v/>
      </c>
      <c r="BX374" s="87" t="str">
        <f>IF(ISBLANK(K374),"",VLOOKUP(K374,Key!$G$3:$H$6,2,FALSE))</f>
        <v/>
      </c>
      <c r="BY374" s="87" t="str">
        <f>IF(ISBLANK(M374),"",VLOOKUP(M374,Key!$G$3:$H$6,2,FALSE))</f>
        <v/>
      </c>
      <c r="BZ374" s="87" t="str">
        <f>IF(ISBLANK(O374),"",VLOOKUP(O374,Key!$G$3:$H$6,2,FALSE))</f>
        <v/>
      </c>
      <c r="CA374" s="87" t="str">
        <f>IF(ISBLANK(Q374),"",VLOOKUP(Q374,Key!$G$3:$H$6,2,FALSE))</f>
        <v/>
      </c>
      <c r="CB374" s="87" t="str">
        <f>IF(ISBLANK(S374),"",VLOOKUP(S374,Key!$G$3:$H$6,2,FALSE))</f>
        <v/>
      </c>
      <c r="CC374" s="87" t="str">
        <f>IF(ISBLANK(U374),"",VLOOKUP(U374,Key!$G$3:$H$6,2,FALSE))</f>
        <v/>
      </c>
      <c r="CD374" s="87" t="str">
        <f>IF(ISBLANK(W374),"",VLOOKUP(W374,Key!$G$3:$H$6,2,FALSE))</f>
        <v/>
      </c>
      <c r="CE374" s="87" t="str">
        <f>IF(ISBLANK(Y374),"",VLOOKUP(Y374,Key!$G$3:$H$6,2,FALSE))</f>
        <v/>
      </c>
      <c r="CF374" s="87" t="str">
        <f>IF(ISBLANK(AA374),"",VLOOKUP(AA374,Key!$G$3:$H$6,2,FALSE))</f>
        <v/>
      </c>
      <c r="CG374" s="87" t="str">
        <f>IF(ISBLANK(AC374),"",VLOOKUP(AC374,Key!$G$3:$H$6,2,FALSE))</f>
        <v/>
      </c>
      <c r="CH374" s="87" t="str">
        <f>IF(ISBLANK(AE374),"",VLOOKUP(AE374,Key!$G$3:$H$6,2,FALSE))</f>
        <v/>
      </c>
      <c r="CI374" s="87" t="str">
        <f>IF(ISBLANK(AG374),"",VLOOKUP(AG374,Key!$G$3:$H$6,2,FALSE))</f>
        <v/>
      </c>
      <c r="CJ374" s="87" t="str">
        <f>IF(ISBLANK(AI374),"",VLOOKUP(AI374,Key!$G$3:$H$6,2,FALSE))</f>
        <v/>
      </c>
      <c r="CK374" s="87" t="str">
        <f>IF(ISBLANK(AK374),"",VLOOKUP(AK374,Key!$G$3:$H$6,2,FALSE))</f>
        <v/>
      </c>
      <c r="CL374" s="87" t="str">
        <f>IF(ISBLANK(AM374),"",VLOOKUP(AM374,Key!$G$3:$H$6,2,FALSE))</f>
        <v/>
      </c>
      <c r="CM374" s="87" t="str">
        <f>IF(ISBLANK(AO374),"",VLOOKUP(AO374,Key!$G$3:$H$6,2,FALSE))</f>
        <v/>
      </c>
      <c r="CN374" s="87" t="str">
        <f>IF(ISBLANK(AQ374),"",VLOOKUP(AQ374,Key!$G$3:$H$6,2,FALSE))</f>
        <v/>
      </c>
      <c r="CO374" s="87" t="str">
        <f>IF(ISBLANK(AS374),"",VLOOKUP(AS374,Key!$G$3:$H$6,2,FALSE))</f>
        <v/>
      </c>
      <c r="CP374" s="87" t="str">
        <f>IF(ISBLANK(AU374),"",VLOOKUP(AU374,Key!$G$3:$H$6,2,FALSE))</f>
        <v/>
      </c>
      <c r="CQ374" s="87" t="str">
        <f>IF(ISBLANK(AW374),"",VLOOKUP(AW374,Key!$G$3:$H$6,2,FALSE))</f>
        <v/>
      </c>
      <c r="CR374" s="87" t="str">
        <f>IF(ISBLANK(AY374),"",VLOOKUP(AY374,Key!$G$3:$H$6,2,FALSE))</f>
        <v/>
      </c>
      <c r="CS374" s="87" t="str">
        <f>IF(ISBLANK(BA374),"",VLOOKUP(BA374,Key!$G$3:$H$6,2,FALSE))</f>
        <v/>
      </c>
      <c r="CT374" s="87" t="str">
        <f>IF(ISBLANK(BC374),"",VLOOKUP(BC374,Key!$G$3:$H$6,2,FALSE))</f>
        <v/>
      </c>
      <c r="CU374" s="87" t="str">
        <f>IF(ISBLANK(BE374),"",VLOOKUP(BE374,Key!$G$3:$H$6,2,FALSE))</f>
        <v/>
      </c>
      <c r="CV374" s="87" t="str">
        <f>IF(ISBLANK(BG374),"",VLOOKUP(BG374,Key!$G$3:$H$6,2,FALSE))</f>
        <v/>
      </c>
      <c r="CW374" s="87" t="str">
        <f>IF(ISBLANK(BI374),"",VLOOKUP(BI374,Key!$G$3:$H$6,2,FALSE))</f>
        <v/>
      </c>
      <c r="CX374" s="87" t="str">
        <f>IF(ISBLANK(BK374),"",VLOOKUP(BK374,Key!$G$3:$H$6,2,FALSE))</f>
        <v/>
      </c>
      <c r="CY374" s="87" t="str">
        <f>IF(ISBLANK(BM374),"",VLOOKUP(BM374,Key!$G$3:$H$6,2,FALSE))</f>
        <v/>
      </c>
      <c r="CZ374" s="87" t="str">
        <f>IF(ISBLANK(BO374),"",VLOOKUP(BO374,Key!$G$3:$H$6,2,FALSE))</f>
        <v/>
      </c>
    </row>
    <row r="375" spans="1:104" x14ac:dyDescent="0.35">
      <c r="A375" s="134"/>
      <c r="B375" s="140"/>
      <c r="C375" s="29" t="s">
        <v>497</v>
      </c>
      <c r="D375" s="45"/>
      <c r="E375" s="46"/>
      <c r="F375" s="46"/>
      <c r="G375" s="48"/>
      <c r="H375" s="45"/>
      <c r="I375" s="47"/>
      <c r="J375" s="46"/>
      <c r="K375" s="47"/>
      <c r="L375" s="46"/>
      <c r="M375" s="48"/>
      <c r="N375" s="45"/>
      <c r="O375" s="47"/>
      <c r="P375" s="46"/>
      <c r="Q375" s="47"/>
      <c r="R375" s="46"/>
      <c r="S375" s="48"/>
      <c r="T375" s="45"/>
      <c r="U375" s="47"/>
      <c r="V375" s="46"/>
      <c r="W375" s="47"/>
      <c r="X375" s="46"/>
      <c r="Y375" s="48"/>
      <c r="Z375" s="45"/>
      <c r="AA375" s="47"/>
      <c r="AB375" s="46"/>
      <c r="AC375" s="47"/>
      <c r="AD375" s="46"/>
      <c r="AE375" s="48"/>
      <c r="AF375" s="45"/>
      <c r="AG375" s="47"/>
      <c r="AH375" s="46"/>
      <c r="AI375" s="47"/>
      <c r="AJ375" s="46"/>
      <c r="AK375" s="48"/>
      <c r="AL375" s="45"/>
      <c r="AM375" s="47"/>
      <c r="AN375" s="46"/>
      <c r="AO375" s="47"/>
      <c r="AP375" s="46"/>
      <c r="AQ375" s="48"/>
      <c r="AR375" s="45"/>
      <c r="AS375" s="47"/>
      <c r="AT375" s="46"/>
      <c r="AU375" s="47"/>
      <c r="AV375" s="46"/>
      <c r="AW375" s="48"/>
      <c r="AX375" s="45"/>
      <c r="AY375" s="47"/>
      <c r="AZ375" s="46"/>
      <c r="BA375" s="47"/>
      <c r="BB375" s="46"/>
      <c r="BC375" s="48"/>
      <c r="BD375" s="45"/>
      <c r="BE375" s="47"/>
      <c r="BF375" s="46"/>
      <c r="BG375" s="47"/>
      <c r="BH375" s="46"/>
      <c r="BI375" s="48"/>
      <c r="BJ375" s="45"/>
      <c r="BK375" s="47"/>
      <c r="BL375" s="46"/>
      <c r="BM375" s="47"/>
      <c r="BN375" s="46"/>
      <c r="BO375" s="48"/>
      <c r="BP375" s="79">
        <f>Properties!$C$5</f>
        <v>0</v>
      </c>
      <c r="BQ375" s="84" t="s">
        <v>402</v>
      </c>
      <c r="BR375" s="80" t="s">
        <v>494</v>
      </c>
      <c r="BS375" s="80">
        <f t="shared" si="18"/>
        <v>0</v>
      </c>
      <c r="BT375" s="80">
        <f t="shared" si="19"/>
        <v>0</v>
      </c>
      <c r="BU375" s="80">
        <f t="shared" si="20"/>
        <v>0</v>
      </c>
      <c r="BV375" s="87" t="str">
        <f>IF(ISBLANK(G375),"",VLOOKUP(G375,Key!$G$3:$H$6,2,FALSE))</f>
        <v/>
      </c>
      <c r="BW375" s="87" t="str">
        <f>IF(ISBLANK(I375),"",VLOOKUP(I375,Key!$G$3:$H$6,2,FALSE))</f>
        <v/>
      </c>
      <c r="BX375" s="87" t="str">
        <f>IF(ISBLANK(K375),"",VLOOKUP(K375,Key!$G$3:$H$6,2,FALSE))</f>
        <v/>
      </c>
      <c r="BY375" s="87" t="str">
        <f>IF(ISBLANK(M375),"",VLOOKUP(M375,Key!$G$3:$H$6,2,FALSE))</f>
        <v/>
      </c>
      <c r="BZ375" s="87" t="str">
        <f>IF(ISBLANK(O375),"",VLOOKUP(O375,Key!$G$3:$H$6,2,FALSE))</f>
        <v/>
      </c>
      <c r="CA375" s="87" t="str">
        <f>IF(ISBLANK(Q375),"",VLOOKUP(Q375,Key!$G$3:$H$6,2,FALSE))</f>
        <v/>
      </c>
      <c r="CB375" s="87" t="str">
        <f>IF(ISBLANK(S375),"",VLOOKUP(S375,Key!$G$3:$H$6,2,FALSE))</f>
        <v/>
      </c>
      <c r="CC375" s="87" t="str">
        <f>IF(ISBLANK(U375),"",VLOOKUP(U375,Key!$G$3:$H$6,2,FALSE))</f>
        <v/>
      </c>
      <c r="CD375" s="87" t="str">
        <f>IF(ISBLANK(W375),"",VLOOKUP(W375,Key!$G$3:$H$6,2,FALSE))</f>
        <v/>
      </c>
      <c r="CE375" s="87" t="str">
        <f>IF(ISBLANK(Y375),"",VLOOKUP(Y375,Key!$G$3:$H$6,2,FALSE))</f>
        <v/>
      </c>
      <c r="CF375" s="87" t="str">
        <f>IF(ISBLANK(AA375),"",VLOOKUP(AA375,Key!$G$3:$H$6,2,FALSE))</f>
        <v/>
      </c>
      <c r="CG375" s="87" t="str">
        <f>IF(ISBLANK(AC375),"",VLOOKUP(AC375,Key!$G$3:$H$6,2,FALSE))</f>
        <v/>
      </c>
      <c r="CH375" s="87" t="str">
        <f>IF(ISBLANK(AE375),"",VLOOKUP(AE375,Key!$G$3:$H$6,2,FALSE))</f>
        <v/>
      </c>
      <c r="CI375" s="87" t="str">
        <f>IF(ISBLANK(AG375),"",VLOOKUP(AG375,Key!$G$3:$H$6,2,FALSE))</f>
        <v/>
      </c>
      <c r="CJ375" s="87" t="str">
        <f>IF(ISBLANK(AI375),"",VLOOKUP(AI375,Key!$G$3:$H$6,2,FALSE))</f>
        <v/>
      </c>
      <c r="CK375" s="87" t="str">
        <f>IF(ISBLANK(AK375),"",VLOOKUP(AK375,Key!$G$3:$H$6,2,FALSE))</f>
        <v/>
      </c>
      <c r="CL375" s="87" t="str">
        <f>IF(ISBLANK(AM375),"",VLOOKUP(AM375,Key!$G$3:$H$6,2,FALSE))</f>
        <v/>
      </c>
      <c r="CM375" s="87" t="str">
        <f>IF(ISBLANK(AO375),"",VLOOKUP(AO375,Key!$G$3:$H$6,2,FALSE))</f>
        <v/>
      </c>
      <c r="CN375" s="87" t="str">
        <f>IF(ISBLANK(AQ375),"",VLOOKUP(AQ375,Key!$G$3:$H$6,2,FALSE))</f>
        <v/>
      </c>
      <c r="CO375" s="87" t="str">
        <f>IF(ISBLANK(AS375),"",VLOOKUP(AS375,Key!$G$3:$H$6,2,FALSE))</f>
        <v/>
      </c>
      <c r="CP375" s="87" t="str">
        <f>IF(ISBLANK(AU375),"",VLOOKUP(AU375,Key!$G$3:$H$6,2,FALSE))</f>
        <v/>
      </c>
      <c r="CQ375" s="87" t="str">
        <f>IF(ISBLANK(AW375),"",VLOOKUP(AW375,Key!$G$3:$H$6,2,FALSE))</f>
        <v/>
      </c>
      <c r="CR375" s="87" t="str">
        <f>IF(ISBLANK(AY375),"",VLOOKUP(AY375,Key!$G$3:$H$6,2,FALSE))</f>
        <v/>
      </c>
      <c r="CS375" s="87" t="str">
        <f>IF(ISBLANK(BA375),"",VLOOKUP(BA375,Key!$G$3:$H$6,2,FALSE))</f>
        <v/>
      </c>
      <c r="CT375" s="87" t="str">
        <f>IF(ISBLANK(BC375),"",VLOOKUP(BC375,Key!$G$3:$H$6,2,FALSE))</f>
        <v/>
      </c>
      <c r="CU375" s="87" t="str">
        <f>IF(ISBLANK(BE375),"",VLOOKUP(BE375,Key!$G$3:$H$6,2,FALSE))</f>
        <v/>
      </c>
      <c r="CV375" s="87" t="str">
        <f>IF(ISBLANK(BG375),"",VLOOKUP(BG375,Key!$G$3:$H$6,2,FALSE))</f>
        <v/>
      </c>
      <c r="CW375" s="87" t="str">
        <f>IF(ISBLANK(BI375),"",VLOOKUP(BI375,Key!$G$3:$H$6,2,FALSE))</f>
        <v/>
      </c>
      <c r="CX375" s="87" t="str">
        <f>IF(ISBLANK(BK375),"",VLOOKUP(BK375,Key!$G$3:$H$6,2,FALSE))</f>
        <v/>
      </c>
      <c r="CY375" s="87" t="str">
        <f>IF(ISBLANK(BM375),"",VLOOKUP(BM375,Key!$G$3:$H$6,2,FALSE))</f>
        <v/>
      </c>
      <c r="CZ375" s="87" t="str">
        <f>IF(ISBLANK(BO375),"",VLOOKUP(BO375,Key!$G$3:$H$6,2,FALSE))</f>
        <v/>
      </c>
    </row>
    <row r="376" spans="1:104" x14ac:dyDescent="0.35">
      <c r="A376" s="134"/>
      <c r="B376" s="140"/>
      <c r="C376" s="29" t="s">
        <v>498</v>
      </c>
      <c r="D376" s="45"/>
      <c r="E376" s="46"/>
      <c r="F376" s="46"/>
      <c r="G376" s="48"/>
      <c r="H376" s="45"/>
      <c r="I376" s="47"/>
      <c r="J376" s="46"/>
      <c r="K376" s="47"/>
      <c r="L376" s="46"/>
      <c r="M376" s="48"/>
      <c r="N376" s="45"/>
      <c r="O376" s="47"/>
      <c r="P376" s="46"/>
      <c r="Q376" s="47"/>
      <c r="R376" s="46"/>
      <c r="S376" s="48"/>
      <c r="T376" s="45"/>
      <c r="U376" s="47"/>
      <c r="V376" s="46"/>
      <c r="W376" s="47"/>
      <c r="X376" s="46"/>
      <c r="Y376" s="48"/>
      <c r="Z376" s="45"/>
      <c r="AA376" s="47"/>
      <c r="AB376" s="46"/>
      <c r="AC376" s="47"/>
      <c r="AD376" s="46"/>
      <c r="AE376" s="48"/>
      <c r="AF376" s="45"/>
      <c r="AG376" s="47"/>
      <c r="AH376" s="46"/>
      <c r="AI376" s="47"/>
      <c r="AJ376" s="46"/>
      <c r="AK376" s="48"/>
      <c r="AL376" s="45"/>
      <c r="AM376" s="47"/>
      <c r="AN376" s="46"/>
      <c r="AO376" s="47"/>
      <c r="AP376" s="46"/>
      <c r="AQ376" s="48"/>
      <c r="AR376" s="45"/>
      <c r="AS376" s="47"/>
      <c r="AT376" s="46"/>
      <c r="AU376" s="47"/>
      <c r="AV376" s="46"/>
      <c r="AW376" s="48"/>
      <c r="AX376" s="45"/>
      <c r="AY376" s="47"/>
      <c r="AZ376" s="46"/>
      <c r="BA376" s="47"/>
      <c r="BB376" s="46"/>
      <c r="BC376" s="48"/>
      <c r="BD376" s="45"/>
      <c r="BE376" s="47"/>
      <c r="BF376" s="46"/>
      <c r="BG376" s="47"/>
      <c r="BH376" s="46"/>
      <c r="BI376" s="48"/>
      <c r="BJ376" s="45"/>
      <c r="BK376" s="47"/>
      <c r="BL376" s="46"/>
      <c r="BM376" s="47"/>
      <c r="BN376" s="46"/>
      <c r="BO376" s="48"/>
      <c r="BP376" s="79">
        <f>Properties!$C$5</f>
        <v>0</v>
      </c>
      <c r="BQ376" s="84" t="s">
        <v>402</v>
      </c>
      <c r="BR376" s="80" t="s">
        <v>494</v>
      </c>
      <c r="BS376" s="80">
        <f t="shared" si="18"/>
        <v>0</v>
      </c>
      <c r="BT376" s="80">
        <f t="shared" si="19"/>
        <v>0</v>
      </c>
      <c r="BU376" s="80">
        <f t="shared" si="20"/>
        <v>0</v>
      </c>
      <c r="BV376" s="87" t="str">
        <f>IF(ISBLANK(G376),"",VLOOKUP(G376,Key!$G$3:$H$6,2,FALSE))</f>
        <v/>
      </c>
      <c r="BW376" s="87" t="str">
        <f>IF(ISBLANK(I376),"",VLOOKUP(I376,Key!$G$3:$H$6,2,FALSE))</f>
        <v/>
      </c>
      <c r="BX376" s="87" t="str">
        <f>IF(ISBLANK(K376),"",VLOOKUP(K376,Key!$G$3:$H$6,2,FALSE))</f>
        <v/>
      </c>
      <c r="BY376" s="87" t="str">
        <f>IF(ISBLANK(M376),"",VLOOKUP(M376,Key!$G$3:$H$6,2,FALSE))</f>
        <v/>
      </c>
      <c r="BZ376" s="87" t="str">
        <f>IF(ISBLANK(O376),"",VLOOKUP(O376,Key!$G$3:$H$6,2,FALSE))</f>
        <v/>
      </c>
      <c r="CA376" s="87" t="str">
        <f>IF(ISBLANK(Q376),"",VLOOKUP(Q376,Key!$G$3:$H$6,2,FALSE))</f>
        <v/>
      </c>
      <c r="CB376" s="87" t="str">
        <f>IF(ISBLANK(S376),"",VLOOKUP(S376,Key!$G$3:$H$6,2,FALSE))</f>
        <v/>
      </c>
      <c r="CC376" s="87" t="str">
        <f>IF(ISBLANK(U376),"",VLOOKUP(U376,Key!$G$3:$H$6,2,FALSE))</f>
        <v/>
      </c>
      <c r="CD376" s="87" t="str">
        <f>IF(ISBLANK(W376),"",VLOOKUP(W376,Key!$G$3:$H$6,2,FALSE))</f>
        <v/>
      </c>
      <c r="CE376" s="87" t="str">
        <f>IF(ISBLANK(Y376),"",VLOOKUP(Y376,Key!$G$3:$H$6,2,FALSE))</f>
        <v/>
      </c>
      <c r="CF376" s="87" t="str">
        <f>IF(ISBLANK(AA376),"",VLOOKUP(AA376,Key!$G$3:$H$6,2,FALSE))</f>
        <v/>
      </c>
      <c r="CG376" s="87" t="str">
        <f>IF(ISBLANK(AC376),"",VLOOKUP(AC376,Key!$G$3:$H$6,2,FALSE))</f>
        <v/>
      </c>
      <c r="CH376" s="87" t="str">
        <f>IF(ISBLANK(AE376),"",VLOOKUP(AE376,Key!$G$3:$H$6,2,FALSE))</f>
        <v/>
      </c>
      <c r="CI376" s="87" t="str">
        <f>IF(ISBLANK(AG376),"",VLOOKUP(AG376,Key!$G$3:$H$6,2,FALSE))</f>
        <v/>
      </c>
      <c r="CJ376" s="87" t="str">
        <f>IF(ISBLANK(AI376),"",VLOOKUP(AI376,Key!$G$3:$H$6,2,FALSE))</f>
        <v/>
      </c>
      <c r="CK376" s="87" t="str">
        <f>IF(ISBLANK(AK376),"",VLOOKUP(AK376,Key!$G$3:$H$6,2,FALSE))</f>
        <v/>
      </c>
      <c r="CL376" s="87" t="str">
        <f>IF(ISBLANK(AM376),"",VLOOKUP(AM376,Key!$G$3:$H$6,2,FALSE))</f>
        <v/>
      </c>
      <c r="CM376" s="87" t="str">
        <f>IF(ISBLANK(AO376),"",VLOOKUP(AO376,Key!$G$3:$H$6,2,FALSE))</f>
        <v/>
      </c>
      <c r="CN376" s="87" t="str">
        <f>IF(ISBLANK(AQ376),"",VLOOKUP(AQ376,Key!$G$3:$H$6,2,FALSE))</f>
        <v/>
      </c>
      <c r="CO376" s="87" t="str">
        <f>IF(ISBLANK(AS376),"",VLOOKUP(AS376,Key!$G$3:$H$6,2,FALSE))</f>
        <v/>
      </c>
      <c r="CP376" s="87" t="str">
        <f>IF(ISBLANK(AU376),"",VLOOKUP(AU376,Key!$G$3:$H$6,2,FALSE))</f>
        <v/>
      </c>
      <c r="CQ376" s="87" t="str">
        <f>IF(ISBLANK(AW376),"",VLOOKUP(AW376,Key!$G$3:$H$6,2,FALSE))</f>
        <v/>
      </c>
      <c r="CR376" s="87" t="str">
        <f>IF(ISBLANK(AY376),"",VLOOKUP(AY376,Key!$G$3:$H$6,2,FALSE))</f>
        <v/>
      </c>
      <c r="CS376" s="87" t="str">
        <f>IF(ISBLANK(BA376),"",VLOOKUP(BA376,Key!$G$3:$H$6,2,FALSE))</f>
        <v/>
      </c>
      <c r="CT376" s="87" t="str">
        <f>IF(ISBLANK(BC376),"",VLOOKUP(BC376,Key!$G$3:$H$6,2,FALSE))</f>
        <v/>
      </c>
      <c r="CU376" s="87" t="str">
        <f>IF(ISBLANK(BE376),"",VLOOKUP(BE376,Key!$G$3:$H$6,2,FALSE))</f>
        <v/>
      </c>
      <c r="CV376" s="87" t="str">
        <f>IF(ISBLANK(BG376),"",VLOOKUP(BG376,Key!$G$3:$H$6,2,FALSE))</f>
        <v/>
      </c>
      <c r="CW376" s="87" t="str">
        <f>IF(ISBLANK(BI376),"",VLOOKUP(BI376,Key!$G$3:$H$6,2,FALSE))</f>
        <v/>
      </c>
      <c r="CX376" s="87" t="str">
        <f>IF(ISBLANK(BK376),"",VLOOKUP(BK376,Key!$G$3:$H$6,2,FALSE))</f>
        <v/>
      </c>
      <c r="CY376" s="87" t="str">
        <f>IF(ISBLANK(BM376),"",VLOOKUP(BM376,Key!$G$3:$H$6,2,FALSE))</f>
        <v/>
      </c>
      <c r="CZ376" s="87" t="str">
        <f>IF(ISBLANK(BO376),"",VLOOKUP(BO376,Key!$G$3:$H$6,2,FALSE))</f>
        <v/>
      </c>
    </row>
    <row r="377" spans="1:104" x14ac:dyDescent="0.35">
      <c r="A377" s="134"/>
      <c r="B377" s="140"/>
      <c r="C377" s="29" t="s">
        <v>499</v>
      </c>
      <c r="D377" s="45"/>
      <c r="E377" s="46"/>
      <c r="F377" s="46"/>
      <c r="G377" s="48"/>
      <c r="H377" s="45"/>
      <c r="I377" s="47"/>
      <c r="J377" s="46"/>
      <c r="K377" s="47"/>
      <c r="L377" s="46"/>
      <c r="M377" s="48"/>
      <c r="N377" s="45"/>
      <c r="O377" s="47"/>
      <c r="P377" s="46"/>
      <c r="Q377" s="47"/>
      <c r="R377" s="46"/>
      <c r="S377" s="48"/>
      <c r="T377" s="45"/>
      <c r="U377" s="47"/>
      <c r="V377" s="46"/>
      <c r="W377" s="47"/>
      <c r="X377" s="46"/>
      <c r="Y377" s="48"/>
      <c r="Z377" s="45"/>
      <c r="AA377" s="47"/>
      <c r="AB377" s="46"/>
      <c r="AC377" s="47"/>
      <c r="AD377" s="46"/>
      <c r="AE377" s="48"/>
      <c r="AF377" s="45"/>
      <c r="AG377" s="47"/>
      <c r="AH377" s="46"/>
      <c r="AI377" s="47"/>
      <c r="AJ377" s="46"/>
      <c r="AK377" s="48"/>
      <c r="AL377" s="45"/>
      <c r="AM377" s="47"/>
      <c r="AN377" s="46"/>
      <c r="AO377" s="47"/>
      <c r="AP377" s="46"/>
      <c r="AQ377" s="48"/>
      <c r="AR377" s="45"/>
      <c r="AS377" s="47"/>
      <c r="AT377" s="46"/>
      <c r="AU377" s="47"/>
      <c r="AV377" s="46"/>
      <c r="AW377" s="48"/>
      <c r="AX377" s="45"/>
      <c r="AY377" s="47"/>
      <c r="AZ377" s="46"/>
      <c r="BA377" s="47"/>
      <c r="BB377" s="46"/>
      <c r="BC377" s="48"/>
      <c r="BD377" s="45"/>
      <c r="BE377" s="47"/>
      <c r="BF377" s="46"/>
      <c r="BG377" s="47"/>
      <c r="BH377" s="46"/>
      <c r="BI377" s="48"/>
      <c r="BJ377" s="45"/>
      <c r="BK377" s="47"/>
      <c r="BL377" s="46"/>
      <c r="BM377" s="47"/>
      <c r="BN377" s="46"/>
      <c r="BO377" s="48"/>
      <c r="BP377" s="79">
        <f>Properties!$C$5</f>
        <v>0</v>
      </c>
      <c r="BQ377" s="84" t="s">
        <v>402</v>
      </c>
      <c r="BR377" s="80" t="s">
        <v>494</v>
      </c>
      <c r="BS377" s="80">
        <f t="shared" si="18"/>
        <v>0</v>
      </c>
      <c r="BT377" s="80">
        <f t="shared" si="19"/>
        <v>0</v>
      </c>
      <c r="BU377" s="80">
        <f t="shared" si="20"/>
        <v>0</v>
      </c>
      <c r="BV377" s="87" t="str">
        <f>IF(ISBLANK(G377),"",VLOOKUP(G377,Key!$G$3:$H$6,2,FALSE))</f>
        <v/>
      </c>
      <c r="BW377" s="87" t="str">
        <f>IF(ISBLANK(I377),"",VLOOKUP(I377,Key!$G$3:$H$6,2,FALSE))</f>
        <v/>
      </c>
      <c r="BX377" s="87" t="str">
        <f>IF(ISBLANK(K377),"",VLOOKUP(K377,Key!$G$3:$H$6,2,FALSE))</f>
        <v/>
      </c>
      <c r="BY377" s="87" t="str">
        <f>IF(ISBLANK(M377),"",VLOOKUP(M377,Key!$G$3:$H$6,2,FALSE))</f>
        <v/>
      </c>
      <c r="BZ377" s="87" t="str">
        <f>IF(ISBLANK(O377),"",VLOOKUP(O377,Key!$G$3:$H$6,2,FALSE))</f>
        <v/>
      </c>
      <c r="CA377" s="87" t="str">
        <f>IF(ISBLANK(Q377),"",VLOOKUP(Q377,Key!$G$3:$H$6,2,FALSE))</f>
        <v/>
      </c>
      <c r="CB377" s="87" t="str">
        <f>IF(ISBLANK(S377),"",VLOOKUP(S377,Key!$G$3:$H$6,2,FALSE))</f>
        <v/>
      </c>
      <c r="CC377" s="87" t="str">
        <f>IF(ISBLANK(U377),"",VLOOKUP(U377,Key!$G$3:$H$6,2,FALSE))</f>
        <v/>
      </c>
      <c r="CD377" s="87" t="str">
        <f>IF(ISBLANK(W377),"",VLOOKUP(W377,Key!$G$3:$H$6,2,FALSE))</f>
        <v/>
      </c>
      <c r="CE377" s="87" t="str">
        <f>IF(ISBLANK(Y377),"",VLOOKUP(Y377,Key!$G$3:$H$6,2,FALSE))</f>
        <v/>
      </c>
      <c r="CF377" s="87" t="str">
        <f>IF(ISBLANK(AA377),"",VLOOKUP(AA377,Key!$G$3:$H$6,2,FALSE))</f>
        <v/>
      </c>
      <c r="CG377" s="87" t="str">
        <f>IF(ISBLANK(AC377),"",VLOOKUP(AC377,Key!$G$3:$H$6,2,FALSE))</f>
        <v/>
      </c>
      <c r="CH377" s="87" t="str">
        <f>IF(ISBLANK(AE377),"",VLOOKUP(AE377,Key!$G$3:$H$6,2,FALSE))</f>
        <v/>
      </c>
      <c r="CI377" s="87" t="str">
        <f>IF(ISBLANK(AG377),"",VLOOKUP(AG377,Key!$G$3:$H$6,2,FALSE))</f>
        <v/>
      </c>
      <c r="CJ377" s="87" t="str">
        <f>IF(ISBLANK(AI377),"",VLOOKUP(AI377,Key!$G$3:$H$6,2,FALSE))</f>
        <v/>
      </c>
      <c r="CK377" s="87" t="str">
        <f>IF(ISBLANK(AK377),"",VLOOKUP(AK377,Key!$G$3:$H$6,2,FALSE))</f>
        <v/>
      </c>
      <c r="CL377" s="87" t="str">
        <f>IF(ISBLANK(AM377),"",VLOOKUP(AM377,Key!$G$3:$H$6,2,FALSE))</f>
        <v/>
      </c>
      <c r="CM377" s="87" t="str">
        <f>IF(ISBLANK(AO377),"",VLOOKUP(AO377,Key!$G$3:$H$6,2,FALSE))</f>
        <v/>
      </c>
      <c r="CN377" s="87" t="str">
        <f>IF(ISBLANK(AQ377),"",VLOOKUP(AQ377,Key!$G$3:$H$6,2,FALSE))</f>
        <v/>
      </c>
      <c r="CO377" s="87" t="str">
        <f>IF(ISBLANK(AS377),"",VLOOKUP(AS377,Key!$G$3:$H$6,2,FALSE))</f>
        <v/>
      </c>
      <c r="CP377" s="87" t="str">
        <f>IF(ISBLANK(AU377),"",VLOOKUP(AU377,Key!$G$3:$H$6,2,FALSE))</f>
        <v/>
      </c>
      <c r="CQ377" s="87" t="str">
        <f>IF(ISBLANK(AW377),"",VLOOKUP(AW377,Key!$G$3:$H$6,2,FALSE))</f>
        <v/>
      </c>
      <c r="CR377" s="87" t="str">
        <f>IF(ISBLANK(AY377),"",VLOOKUP(AY377,Key!$G$3:$H$6,2,FALSE))</f>
        <v/>
      </c>
      <c r="CS377" s="87" t="str">
        <f>IF(ISBLANK(BA377),"",VLOOKUP(BA377,Key!$G$3:$H$6,2,FALSE))</f>
        <v/>
      </c>
      <c r="CT377" s="87" t="str">
        <f>IF(ISBLANK(BC377),"",VLOOKUP(BC377,Key!$G$3:$H$6,2,FALSE))</f>
        <v/>
      </c>
      <c r="CU377" s="87" t="str">
        <f>IF(ISBLANK(BE377),"",VLOOKUP(BE377,Key!$G$3:$H$6,2,FALSE))</f>
        <v/>
      </c>
      <c r="CV377" s="87" t="str">
        <f>IF(ISBLANK(BG377),"",VLOOKUP(BG377,Key!$G$3:$H$6,2,FALSE))</f>
        <v/>
      </c>
      <c r="CW377" s="87" t="str">
        <f>IF(ISBLANK(BI377),"",VLOOKUP(BI377,Key!$G$3:$H$6,2,FALSE))</f>
        <v/>
      </c>
      <c r="CX377" s="87" t="str">
        <f>IF(ISBLANK(BK377),"",VLOOKUP(BK377,Key!$G$3:$H$6,2,FALSE))</f>
        <v/>
      </c>
      <c r="CY377" s="87" t="str">
        <f>IF(ISBLANK(BM377),"",VLOOKUP(BM377,Key!$G$3:$H$6,2,FALSE))</f>
        <v/>
      </c>
      <c r="CZ377" s="87" t="str">
        <f>IF(ISBLANK(BO377),"",VLOOKUP(BO377,Key!$G$3:$H$6,2,FALSE))</f>
        <v/>
      </c>
    </row>
    <row r="378" spans="1:104" x14ac:dyDescent="0.35">
      <c r="A378" s="134"/>
      <c r="B378" s="140"/>
      <c r="C378" s="29" t="s">
        <v>500</v>
      </c>
      <c r="D378" s="45"/>
      <c r="E378" s="46"/>
      <c r="F378" s="46"/>
      <c r="G378" s="48"/>
      <c r="H378" s="45"/>
      <c r="I378" s="47"/>
      <c r="J378" s="46"/>
      <c r="K378" s="47"/>
      <c r="L378" s="46"/>
      <c r="M378" s="48"/>
      <c r="N378" s="45"/>
      <c r="O378" s="47"/>
      <c r="P378" s="46"/>
      <c r="Q378" s="47"/>
      <c r="R378" s="46"/>
      <c r="S378" s="48"/>
      <c r="T378" s="45"/>
      <c r="U378" s="47"/>
      <c r="V378" s="46"/>
      <c r="W378" s="47"/>
      <c r="X378" s="46"/>
      <c r="Y378" s="48"/>
      <c r="Z378" s="45"/>
      <c r="AA378" s="47"/>
      <c r="AB378" s="46"/>
      <c r="AC378" s="47"/>
      <c r="AD378" s="46"/>
      <c r="AE378" s="48"/>
      <c r="AF378" s="45"/>
      <c r="AG378" s="47"/>
      <c r="AH378" s="46"/>
      <c r="AI378" s="47"/>
      <c r="AJ378" s="46"/>
      <c r="AK378" s="48"/>
      <c r="AL378" s="45"/>
      <c r="AM378" s="47"/>
      <c r="AN378" s="46"/>
      <c r="AO378" s="47"/>
      <c r="AP378" s="46"/>
      <c r="AQ378" s="48"/>
      <c r="AR378" s="45"/>
      <c r="AS378" s="47"/>
      <c r="AT378" s="46"/>
      <c r="AU378" s="47"/>
      <c r="AV378" s="46"/>
      <c r="AW378" s="48"/>
      <c r="AX378" s="45"/>
      <c r="AY378" s="47"/>
      <c r="AZ378" s="46"/>
      <c r="BA378" s="47"/>
      <c r="BB378" s="46"/>
      <c r="BC378" s="48"/>
      <c r="BD378" s="45"/>
      <c r="BE378" s="47"/>
      <c r="BF378" s="46"/>
      <c r="BG378" s="47"/>
      <c r="BH378" s="46"/>
      <c r="BI378" s="48"/>
      <c r="BJ378" s="45"/>
      <c r="BK378" s="47"/>
      <c r="BL378" s="46"/>
      <c r="BM378" s="47"/>
      <c r="BN378" s="46"/>
      <c r="BO378" s="48"/>
      <c r="BP378" s="79">
        <f>Properties!$C$5</f>
        <v>0</v>
      </c>
      <c r="BQ378" s="84" t="s">
        <v>402</v>
      </c>
      <c r="BR378" s="80" t="s">
        <v>494</v>
      </c>
      <c r="BS378" s="80">
        <f t="shared" si="18"/>
        <v>0</v>
      </c>
      <c r="BT378" s="80">
        <f t="shared" si="19"/>
        <v>0</v>
      </c>
      <c r="BU378" s="80">
        <f t="shared" si="20"/>
        <v>0</v>
      </c>
      <c r="BV378" s="87" t="str">
        <f>IF(ISBLANK(G378),"",VLOOKUP(G378,Key!$G$3:$H$6,2,FALSE))</f>
        <v/>
      </c>
      <c r="BW378" s="87" t="str">
        <f>IF(ISBLANK(I378),"",VLOOKUP(I378,Key!$G$3:$H$6,2,FALSE))</f>
        <v/>
      </c>
      <c r="BX378" s="87" t="str">
        <f>IF(ISBLANK(K378),"",VLOOKUP(K378,Key!$G$3:$H$6,2,FALSE))</f>
        <v/>
      </c>
      <c r="BY378" s="87" t="str">
        <f>IF(ISBLANK(M378),"",VLOOKUP(M378,Key!$G$3:$H$6,2,FALSE))</f>
        <v/>
      </c>
      <c r="BZ378" s="87" t="str">
        <f>IF(ISBLANK(O378),"",VLOOKUP(O378,Key!$G$3:$H$6,2,FALSE))</f>
        <v/>
      </c>
      <c r="CA378" s="87" t="str">
        <f>IF(ISBLANK(Q378),"",VLOOKUP(Q378,Key!$G$3:$H$6,2,FALSE))</f>
        <v/>
      </c>
      <c r="CB378" s="87" t="str">
        <f>IF(ISBLANK(S378),"",VLOOKUP(S378,Key!$G$3:$H$6,2,FALSE))</f>
        <v/>
      </c>
      <c r="CC378" s="87" t="str">
        <f>IF(ISBLANK(U378),"",VLOOKUP(U378,Key!$G$3:$H$6,2,FALSE))</f>
        <v/>
      </c>
      <c r="CD378" s="87" t="str">
        <f>IF(ISBLANK(W378),"",VLOOKUP(W378,Key!$G$3:$H$6,2,FALSE))</f>
        <v/>
      </c>
      <c r="CE378" s="87" t="str">
        <f>IF(ISBLANK(Y378),"",VLOOKUP(Y378,Key!$G$3:$H$6,2,FALSE))</f>
        <v/>
      </c>
      <c r="CF378" s="87" t="str">
        <f>IF(ISBLANK(AA378),"",VLOOKUP(AA378,Key!$G$3:$H$6,2,FALSE))</f>
        <v/>
      </c>
      <c r="CG378" s="87" t="str">
        <f>IF(ISBLANK(AC378),"",VLOOKUP(AC378,Key!$G$3:$H$6,2,FALSE))</f>
        <v/>
      </c>
      <c r="CH378" s="87" t="str">
        <f>IF(ISBLANK(AE378),"",VLOOKUP(AE378,Key!$G$3:$H$6,2,FALSE))</f>
        <v/>
      </c>
      <c r="CI378" s="87" t="str">
        <f>IF(ISBLANK(AG378),"",VLOOKUP(AG378,Key!$G$3:$H$6,2,FALSE))</f>
        <v/>
      </c>
      <c r="CJ378" s="87" t="str">
        <f>IF(ISBLANK(AI378),"",VLOOKUP(AI378,Key!$G$3:$H$6,2,FALSE))</f>
        <v/>
      </c>
      <c r="CK378" s="87" t="str">
        <f>IF(ISBLANK(AK378),"",VLOOKUP(AK378,Key!$G$3:$H$6,2,FALSE))</f>
        <v/>
      </c>
      <c r="CL378" s="87" t="str">
        <f>IF(ISBLANK(AM378),"",VLOOKUP(AM378,Key!$G$3:$H$6,2,FALSE))</f>
        <v/>
      </c>
      <c r="CM378" s="87" t="str">
        <f>IF(ISBLANK(AO378),"",VLOOKUP(AO378,Key!$G$3:$H$6,2,FALSE))</f>
        <v/>
      </c>
      <c r="CN378" s="87" t="str">
        <f>IF(ISBLANK(AQ378),"",VLOOKUP(AQ378,Key!$G$3:$H$6,2,FALSE))</f>
        <v/>
      </c>
      <c r="CO378" s="87" t="str">
        <f>IF(ISBLANK(AS378),"",VLOOKUP(AS378,Key!$G$3:$H$6,2,FALSE))</f>
        <v/>
      </c>
      <c r="CP378" s="87" t="str">
        <f>IF(ISBLANK(AU378),"",VLOOKUP(AU378,Key!$G$3:$H$6,2,FALSE))</f>
        <v/>
      </c>
      <c r="CQ378" s="87" t="str">
        <f>IF(ISBLANK(AW378),"",VLOOKUP(AW378,Key!$G$3:$H$6,2,FALSE))</f>
        <v/>
      </c>
      <c r="CR378" s="87" t="str">
        <f>IF(ISBLANK(AY378),"",VLOOKUP(AY378,Key!$G$3:$H$6,2,FALSE))</f>
        <v/>
      </c>
      <c r="CS378" s="87" t="str">
        <f>IF(ISBLANK(BA378),"",VLOOKUP(BA378,Key!$G$3:$H$6,2,FALSE))</f>
        <v/>
      </c>
      <c r="CT378" s="87" t="str">
        <f>IF(ISBLANK(BC378),"",VLOOKUP(BC378,Key!$G$3:$H$6,2,FALSE))</f>
        <v/>
      </c>
      <c r="CU378" s="87" t="str">
        <f>IF(ISBLANK(BE378),"",VLOOKUP(BE378,Key!$G$3:$H$6,2,FALSE))</f>
        <v/>
      </c>
      <c r="CV378" s="87" t="str">
        <f>IF(ISBLANK(BG378),"",VLOOKUP(BG378,Key!$G$3:$H$6,2,FALSE))</f>
        <v/>
      </c>
      <c r="CW378" s="87" t="str">
        <f>IF(ISBLANK(BI378),"",VLOOKUP(BI378,Key!$G$3:$H$6,2,FALSE))</f>
        <v/>
      </c>
      <c r="CX378" s="87" t="str">
        <f>IF(ISBLANK(BK378),"",VLOOKUP(BK378,Key!$G$3:$H$6,2,FALSE))</f>
        <v/>
      </c>
      <c r="CY378" s="87" t="str">
        <f>IF(ISBLANK(BM378),"",VLOOKUP(BM378,Key!$G$3:$H$6,2,FALSE))</f>
        <v/>
      </c>
      <c r="CZ378" s="87" t="str">
        <f>IF(ISBLANK(BO378),"",VLOOKUP(BO378,Key!$G$3:$H$6,2,FALSE))</f>
        <v/>
      </c>
    </row>
    <row r="379" spans="1:104" x14ac:dyDescent="0.35">
      <c r="A379" s="134"/>
      <c r="B379" s="140"/>
      <c r="C379" s="29" t="s">
        <v>501</v>
      </c>
      <c r="D379" s="45"/>
      <c r="E379" s="46"/>
      <c r="F379" s="46"/>
      <c r="G379" s="48"/>
      <c r="H379" s="45"/>
      <c r="I379" s="47"/>
      <c r="J379" s="46"/>
      <c r="K379" s="47"/>
      <c r="L379" s="46"/>
      <c r="M379" s="48"/>
      <c r="N379" s="45"/>
      <c r="O379" s="47"/>
      <c r="P379" s="46"/>
      <c r="Q379" s="47"/>
      <c r="R379" s="46"/>
      <c r="S379" s="48"/>
      <c r="T379" s="45"/>
      <c r="U379" s="47"/>
      <c r="V379" s="46"/>
      <c r="W379" s="47"/>
      <c r="X379" s="46"/>
      <c r="Y379" s="48"/>
      <c r="Z379" s="45"/>
      <c r="AA379" s="47"/>
      <c r="AB379" s="46"/>
      <c r="AC379" s="47"/>
      <c r="AD379" s="46"/>
      <c r="AE379" s="48"/>
      <c r="AF379" s="45"/>
      <c r="AG379" s="47"/>
      <c r="AH379" s="46"/>
      <c r="AI379" s="47"/>
      <c r="AJ379" s="46"/>
      <c r="AK379" s="48"/>
      <c r="AL379" s="45"/>
      <c r="AM379" s="47"/>
      <c r="AN379" s="46"/>
      <c r="AO379" s="47"/>
      <c r="AP379" s="46"/>
      <c r="AQ379" s="48"/>
      <c r="AR379" s="45"/>
      <c r="AS379" s="47"/>
      <c r="AT379" s="46"/>
      <c r="AU379" s="47"/>
      <c r="AV379" s="46"/>
      <c r="AW379" s="48"/>
      <c r="AX379" s="45"/>
      <c r="AY379" s="47"/>
      <c r="AZ379" s="46"/>
      <c r="BA379" s="47"/>
      <c r="BB379" s="46"/>
      <c r="BC379" s="48"/>
      <c r="BD379" s="45"/>
      <c r="BE379" s="47"/>
      <c r="BF379" s="46"/>
      <c r="BG379" s="47"/>
      <c r="BH379" s="46"/>
      <c r="BI379" s="48"/>
      <c r="BJ379" s="45"/>
      <c r="BK379" s="47"/>
      <c r="BL379" s="46"/>
      <c r="BM379" s="47"/>
      <c r="BN379" s="46"/>
      <c r="BO379" s="48"/>
      <c r="BP379" s="79">
        <f>Properties!$C$5</f>
        <v>0</v>
      </c>
      <c r="BQ379" s="84" t="s">
        <v>402</v>
      </c>
      <c r="BR379" s="80" t="s">
        <v>494</v>
      </c>
      <c r="BS379" s="80">
        <f t="shared" si="18"/>
        <v>0</v>
      </c>
      <c r="BT379" s="80">
        <f t="shared" si="19"/>
        <v>0</v>
      </c>
      <c r="BU379" s="80">
        <f t="shared" si="20"/>
        <v>0</v>
      </c>
      <c r="BV379" s="87" t="str">
        <f>IF(ISBLANK(G379),"",VLOOKUP(G379,Key!$G$3:$H$6,2,FALSE))</f>
        <v/>
      </c>
      <c r="BW379" s="87" t="str">
        <f>IF(ISBLANK(I379),"",VLOOKUP(I379,Key!$G$3:$H$6,2,FALSE))</f>
        <v/>
      </c>
      <c r="BX379" s="87" t="str">
        <f>IF(ISBLANK(K379),"",VLOOKUP(K379,Key!$G$3:$H$6,2,FALSE))</f>
        <v/>
      </c>
      <c r="BY379" s="87" t="str">
        <f>IF(ISBLANK(M379),"",VLOOKUP(M379,Key!$G$3:$H$6,2,FALSE))</f>
        <v/>
      </c>
      <c r="BZ379" s="87" t="str">
        <f>IF(ISBLANK(O379),"",VLOOKUP(O379,Key!$G$3:$H$6,2,FALSE))</f>
        <v/>
      </c>
      <c r="CA379" s="87" t="str">
        <f>IF(ISBLANK(Q379),"",VLOOKUP(Q379,Key!$G$3:$H$6,2,FALSE))</f>
        <v/>
      </c>
      <c r="CB379" s="87" t="str">
        <f>IF(ISBLANK(S379),"",VLOOKUP(S379,Key!$G$3:$H$6,2,FALSE))</f>
        <v/>
      </c>
      <c r="CC379" s="87" t="str">
        <f>IF(ISBLANK(U379),"",VLOOKUP(U379,Key!$G$3:$H$6,2,FALSE))</f>
        <v/>
      </c>
      <c r="CD379" s="87" t="str">
        <f>IF(ISBLANK(W379),"",VLOOKUP(W379,Key!$G$3:$H$6,2,FALSE))</f>
        <v/>
      </c>
      <c r="CE379" s="87" t="str">
        <f>IF(ISBLANK(Y379),"",VLOOKUP(Y379,Key!$G$3:$H$6,2,FALSE))</f>
        <v/>
      </c>
      <c r="CF379" s="87" t="str">
        <f>IF(ISBLANK(AA379),"",VLOOKUP(AA379,Key!$G$3:$H$6,2,FALSE))</f>
        <v/>
      </c>
      <c r="CG379" s="87" t="str">
        <f>IF(ISBLANK(AC379),"",VLOOKUP(AC379,Key!$G$3:$H$6,2,FALSE))</f>
        <v/>
      </c>
      <c r="CH379" s="87" t="str">
        <f>IF(ISBLANK(AE379),"",VLOOKUP(AE379,Key!$G$3:$H$6,2,FALSE))</f>
        <v/>
      </c>
      <c r="CI379" s="87" t="str">
        <f>IF(ISBLANK(AG379),"",VLOOKUP(AG379,Key!$G$3:$H$6,2,FALSE))</f>
        <v/>
      </c>
      <c r="CJ379" s="87" t="str">
        <f>IF(ISBLANK(AI379),"",VLOOKUP(AI379,Key!$G$3:$H$6,2,FALSE))</f>
        <v/>
      </c>
      <c r="CK379" s="87" t="str">
        <f>IF(ISBLANK(AK379),"",VLOOKUP(AK379,Key!$G$3:$H$6,2,FALSE))</f>
        <v/>
      </c>
      <c r="CL379" s="87" t="str">
        <f>IF(ISBLANK(AM379),"",VLOOKUP(AM379,Key!$G$3:$H$6,2,FALSE))</f>
        <v/>
      </c>
      <c r="CM379" s="87" t="str">
        <f>IF(ISBLANK(AO379),"",VLOOKUP(AO379,Key!$G$3:$H$6,2,FALSE))</f>
        <v/>
      </c>
      <c r="CN379" s="87" t="str">
        <f>IF(ISBLANK(AQ379),"",VLOOKUP(AQ379,Key!$G$3:$H$6,2,FALSE))</f>
        <v/>
      </c>
      <c r="CO379" s="87" t="str">
        <f>IF(ISBLANK(AS379),"",VLOOKUP(AS379,Key!$G$3:$H$6,2,FALSE))</f>
        <v/>
      </c>
      <c r="CP379" s="87" t="str">
        <f>IF(ISBLANK(AU379),"",VLOOKUP(AU379,Key!$G$3:$H$6,2,FALSE))</f>
        <v/>
      </c>
      <c r="CQ379" s="87" t="str">
        <f>IF(ISBLANK(AW379),"",VLOOKUP(AW379,Key!$G$3:$H$6,2,FALSE))</f>
        <v/>
      </c>
      <c r="CR379" s="87" t="str">
        <f>IF(ISBLANK(AY379),"",VLOOKUP(AY379,Key!$G$3:$H$6,2,FALSE))</f>
        <v/>
      </c>
      <c r="CS379" s="87" t="str">
        <f>IF(ISBLANK(BA379),"",VLOOKUP(BA379,Key!$G$3:$H$6,2,FALSE))</f>
        <v/>
      </c>
      <c r="CT379" s="87" t="str">
        <f>IF(ISBLANK(BC379),"",VLOOKUP(BC379,Key!$G$3:$H$6,2,FALSE))</f>
        <v/>
      </c>
      <c r="CU379" s="87" t="str">
        <f>IF(ISBLANK(BE379),"",VLOOKUP(BE379,Key!$G$3:$H$6,2,FALSE))</f>
        <v/>
      </c>
      <c r="CV379" s="87" t="str">
        <f>IF(ISBLANK(BG379),"",VLOOKUP(BG379,Key!$G$3:$H$6,2,FALSE))</f>
        <v/>
      </c>
      <c r="CW379" s="87" t="str">
        <f>IF(ISBLANK(BI379),"",VLOOKUP(BI379,Key!$G$3:$H$6,2,FALSE))</f>
        <v/>
      </c>
      <c r="CX379" s="87" t="str">
        <f>IF(ISBLANK(BK379),"",VLOOKUP(BK379,Key!$G$3:$H$6,2,FALSE))</f>
        <v/>
      </c>
      <c r="CY379" s="87" t="str">
        <f>IF(ISBLANK(BM379),"",VLOOKUP(BM379,Key!$G$3:$H$6,2,FALSE))</f>
        <v/>
      </c>
      <c r="CZ379" s="87" t="str">
        <f>IF(ISBLANK(BO379),"",VLOOKUP(BO379,Key!$G$3:$H$6,2,FALSE))</f>
        <v/>
      </c>
    </row>
    <row r="380" spans="1:104" x14ac:dyDescent="0.35">
      <c r="A380" s="134"/>
      <c r="B380" s="140"/>
      <c r="C380" s="29" t="s">
        <v>502</v>
      </c>
      <c r="D380" s="45"/>
      <c r="E380" s="46"/>
      <c r="F380" s="46"/>
      <c r="G380" s="48"/>
      <c r="H380" s="45"/>
      <c r="I380" s="47"/>
      <c r="J380" s="46"/>
      <c r="K380" s="47"/>
      <c r="L380" s="46"/>
      <c r="M380" s="48"/>
      <c r="N380" s="45"/>
      <c r="O380" s="47"/>
      <c r="P380" s="46"/>
      <c r="Q380" s="47"/>
      <c r="R380" s="46"/>
      <c r="S380" s="48"/>
      <c r="T380" s="45"/>
      <c r="U380" s="47"/>
      <c r="V380" s="46"/>
      <c r="W380" s="47"/>
      <c r="X380" s="46"/>
      <c r="Y380" s="48"/>
      <c r="Z380" s="45"/>
      <c r="AA380" s="47"/>
      <c r="AB380" s="46"/>
      <c r="AC380" s="47"/>
      <c r="AD380" s="46"/>
      <c r="AE380" s="48"/>
      <c r="AF380" s="45"/>
      <c r="AG380" s="47"/>
      <c r="AH380" s="46"/>
      <c r="AI380" s="47"/>
      <c r="AJ380" s="46"/>
      <c r="AK380" s="48"/>
      <c r="AL380" s="45"/>
      <c r="AM380" s="47"/>
      <c r="AN380" s="46"/>
      <c r="AO380" s="47"/>
      <c r="AP380" s="46"/>
      <c r="AQ380" s="48"/>
      <c r="AR380" s="45"/>
      <c r="AS380" s="47"/>
      <c r="AT380" s="46"/>
      <c r="AU380" s="47"/>
      <c r="AV380" s="46"/>
      <c r="AW380" s="48"/>
      <c r="AX380" s="45"/>
      <c r="AY380" s="47"/>
      <c r="AZ380" s="46"/>
      <c r="BA380" s="47"/>
      <c r="BB380" s="46"/>
      <c r="BC380" s="48"/>
      <c r="BD380" s="45"/>
      <c r="BE380" s="47"/>
      <c r="BF380" s="46"/>
      <c r="BG380" s="47"/>
      <c r="BH380" s="46"/>
      <c r="BI380" s="48"/>
      <c r="BJ380" s="45"/>
      <c r="BK380" s="47"/>
      <c r="BL380" s="46"/>
      <c r="BM380" s="47"/>
      <c r="BN380" s="46"/>
      <c r="BO380" s="48"/>
      <c r="BP380" s="79">
        <f>Properties!$C$5</f>
        <v>0</v>
      </c>
      <c r="BQ380" s="84" t="s">
        <v>402</v>
      </c>
      <c r="BR380" s="80" t="s">
        <v>494</v>
      </c>
      <c r="BS380" s="80">
        <f t="shared" si="18"/>
        <v>0</v>
      </c>
      <c r="BT380" s="80">
        <f t="shared" si="19"/>
        <v>0</v>
      </c>
      <c r="BU380" s="80">
        <f t="shared" si="20"/>
        <v>0</v>
      </c>
      <c r="BV380" s="87" t="str">
        <f>IF(ISBLANK(G380),"",VLOOKUP(G380,Key!$G$3:$H$6,2,FALSE))</f>
        <v/>
      </c>
      <c r="BW380" s="87" t="str">
        <f>IF(ISBLANK(I380),"",VLOOKUP(I380,Key!$G$3:$H$6,2,FALSE))</f>
        <v/>
      </c>
      <c r="BX380" s="87" t="str">
        <f>IF(ISBLANK(K380),"",VLOOKUP(K380,Key!$G$3:$H$6,2,FALSE))</f>
        <v/>
      </c>
      <c r="BY380" s="87" t="str">
        <f>IF(ISBLANK(M380),"",VLOOKUP(M380,Key!$G$3:$H$6,2,FALSE))</f>
        <v/>
      </c>
      <c r="BZ380" s="87" t="str">
        <f>IF(ISBLANK(O380),"",VLOOKUP(O380,Key!$G$3:$H$6,2,FALSE))</f>
        <v/>
      </c>
      <c r="CA380" s="87" t="str">
        <f>IF(ISBLANK(Q380),"",VLOOKUP(Q380,Key!$G$3:$H$6,2,FALSE))</f>
        <v/>
      </c>
      <c r="CB380" s="87" t="str">
        <f>IF(ISBLANK(S380),"",VLOOKUP(S380,Key!$G$3:$H$6,2,FALSE))</f>
        <v/>
      </c>
      <c r="CC380" s="87" t="str">
        <f>IF(ISBLANK(U380),"",VLOOKUP(U380,Key!$G$3:$H$6,2,FALSE))</f>
        <v/>
      </c>
      <c r="CD380" s="87" t="str">
        <f>IF(ISBLANK(W380),"",VLOOKUP(W380,Key!$G$3:$H$6,2,FALSE))</f>
        <v/>
      </c>
      <c r="CE380" s="87" t="str">
        <f>IF(ISBLANK(Y380),"",VLOOKUP(Y380,Key!$G$3:$H$6,2,FALSE))</f>
        <v/>
      </c>
      <c r="CF380" s="87" t="str">
        <f>IF(ISBLANK(AA380),"",VLOOKUP(AA380,Key!$G$3:$H$6,2,FALSE))</f>
        <v/>
      </c>
      <c r="CG380" s="87" t="str">
        <f>IF(ISBLANK(AC380),"",VLOOKUP(AC380,Key!$G$3:$H$6,2,FALSE))</f>
        <v/>
      </c>
      <c r="CH380" s="87" t="str">
        <f>IF(ISBLANK(AE380),"",VLOOKUP(AE380,Key!$G$3:$H$6,2,FALSE))</f>
        <v/>
      </c>
      <c r="CI380" s="87" t="str">
        <f>IF(ISBLANK(AG380),"",VLOOKUP(AG380,Key!$G$3:$H$6,2,FALSE))</f>
        <v/>
      </c>
      <c r="CJ380" s="87" t="str">
        <f>IF(ISBLANK(AI380),"",VLOOKUP(AI380,Key!$G$3:$H$6,2,FALSE))</f>
        <v/>
      </c>
      <c r="CK380" s="87" t="str">
        <f>IF(ISBLANK(AK380),"",VLOOKUP(AK380,Key!$G$3:$H$6,2,FALSE))</f>
        <v/>
      </c>
      <c r="CL380" s="87" t="str">
        <f>IF(ISBLANK(AM380),"",VLOOKUP(AM380,Key!$G$3:$H$6,2,FALSE))</f>
        <v/>
      </c>
      <c r="CM380" s="87" t="str">
        <f>IF(ISBLANK(AO380),"",VLOOKUP(AO380,Key!$G$3:$H$6,2,FALSE))</f>
        <v/>
      </c>
      <c r="CN380" s="87" t="str">
        <f>IF(ISBLANK(AQ380),"",VLOOKUP(AQ380,Key!$G$3:$H$6,2,FALSE))</f>
        <v/>
      </c>
      <c r="CO380" s="87" t="str">
        <f>IF(ISBLANK(AS380),"",VLOOKUP(AS380,Key!$G$3:$H$6,2,FALSE))</f>
        <v/>
      </c>
      <c r="CP380" s="87" t="str">
        <f>IF(ISBLANK(AU380),"",VLOOKUP(AU380,Key!$G$3:$H$6,2,FALSE))</f>
        <v/>
      </c>
      <c r="CQ380" s="87" t="str">
        <f>IF(ISBLANK(AW380),"",VLOOKUP(AW380,Key!$G$3:$H$6,2,FALSE))</f>
        <v/>
      </c>
      <c r="CR380" s="87" t="str">
        <f>IF(ISBLANK(AY380),"",VLOOKUP(AY380,Key!$G$3:$H$6,2,FALSE))</f>
        <v/>
      </c>
      <c r="CS380" s="87" t="str">
        <f>IF(ISBLANK(BA380),"",VLOOKUP(BA380,Key!$G$3:$H$6,2,FALSE))</f>
        <v/>
      </c>
      <c r="CT380" s="87" t="str">
        <f>IF(ISBLANK(BC380),"",VLOOKUP(BC380,Key!$G$3:$H$6,2,FALSE))</f>
        <v/>
      </c>
      <c r="CU380" s="87" t="str">
        <f>IF(ISBLANK(BE380),"",VLOOKUP(BE380,Key!$G$3:$H$6,2,FALSE))</f>
        <v/>
      </c>
      <c r="CV380" s="87" t="str">
        <f>IF(ISBLANK(BG380),"",VLOOKUP(BG380,Key!$G$3:$H$6,2,FALSE))</f>
        <v/>
      </c>
      <c r="CW380" s="87" t="str">
        <f>IF(ISBLANK(BI380),"",VLOOKUP(BI380,Key!$G$3:$H$6,2,FALSE))</f>
        <v/>
      </c>
      <c r="CX380" s="87" t="str">
        <f>IF(ISBLANK(BK380),"",VLOOKUP(BK380,Key!$G$3:$H$6,2,FALSE))</f>
        <v/>
      </c>
      <c r="CY380" s="87" t="str">
        <f>IF(ISBLANK(BM380),"",VLOOKUP(BM380,Key!$G$3:$H$6,2,FALSE))</f>
        <v/>
      </c>
      <c r="CZ380" s="87" t="str">
        <f>IF(ISBLANK(BO380),"",VLOOKUP(BO380,Key!$G$3:$H$6,2,FALSE))</f>
        <v/>
      </c>
    </row>
    <row r="381" spans="1:104" x14ac:dyDescent="0.35">
      <c r="A381" s="134"/>
      <c r="B381" s="140"/>
      <c r="C381" s="29" t="s">
        <v>503</v>
      </c>
      <c r="D381" s="45"/>
      <c r="E381" s="46"/>
      <c r="F381" s="46"/>
      <c r="G381" s="48"/>
      <c r="H381" s="45"/>
      <c r="I381" s="47"/>
      <c r="J381" s="46"/>
      <c r="K381" s="47"/>
      <c r="L381" s="46"/>
      <c r="M381" s="48"/>
      <c r="N381" s="45"/>
      <c r="O381" s="47"/>
      <c r="P381" s="46"/>
      <c r="Q381" s="47"/>
      <c r="R381" s="46"/>
      <c r="S381" s="48"/>
      <c r="T381" s="45"/>
      <c r="U381" s="47"/>
      <c r="V381" s="46"/>
      <c r="W381" s="47"/>
      <c r="X381" s="46"/>
      <c r="Y381" s="48"/>
      <c r="Z381" s="45"/>
      <c r="AA381" s="47"/>
      <c r="AB381" s="46"/>
      <c r="AC381" s="47"/>
      <c r="AD381" s="46"/>
      <c r="AE381" s="48"/>
      <c r="AF381" s="45"/>
      <c r="AG381" s="47"/>
      <c r="AH381" s="46"/>
      <c r="AI381" s="47"/>
      <c r="AJ381" s="46"/>
      <c r="AK381" s="48"/>
      <c r="AL381" s="45"/>
      <c r="AM381" s="47"/>
      <c r="AN381" s="46"/>
      <c r="AO381" s="47"/>
      <c r="AP381" s="46"/>
      <c r="AQ381" s="48"/>
      <c r="AR381" s="45"/>
      <c r="AS381" s="47"/>
      <c r="AT381" s="46"/>
      <c r="AU381" s="47"/>
      <c r="AV381" s="46"/>
      <c r="AW381" s="48"/>
      <c r="AX381" s="45"/>
      <c r="AY381" s="47"/>
      <c r="AZ381" s="46"/>
      <c r="BA381" s="47"/>
      <c r="BB381" s="46"/>
      <c r="BC381" s="48"/>
      <c r="BD381" s="45"/>
      <c r="BE381" s="47"/>
      <c r="BF381" s="46"/>
      <c r="BG381" s="47"/>
      <c r="BH381" s="46"/>
      <c r="BI381" s="48"/>
      <c r="BJ381" s="45"/>
      <c r="BK381" s="47"/>
      <c r="BL381" s="46"/>
      <c r="BM381" s="47"/>
      <c r="BN381" s="46"/>
      <c r="BO381" s="48"/>
      <c r="BP381" s="79">
        <f>Properties!$C$5</f>
        <v>0</v>
      </c>
      <c r="BQ381" s="84" t="s">
        <v>402</v>
      </c>
      <c r="BR381" s="80" t="s">
        <v>494</v>
      </c>
      <c r="BS381" s="80">
        <f t="shared" si="18"/>
        <v>0</v>
      </c>
      <c r="BT381" s="80">
        <f t="shared" si="19"/>
        <v>0</v>
      </c>
      <c r="BU381" s="80">
        <f t="shared" si="20"/>
        <v>0</v>
      </c>
      <c r="BV381" s="87" t="str">
        <f>IF(ISBLANK(G381),"",VLOOKUP(G381,Key!$G$3:$H$6,2,FALSE))</f>
        <v/>
      </c>
      <c r="BW381" s="87" t="str">
        <f>IF(ISBLANK(I381),"",VLOOKUP(I381,Key!$G$3:$H$6,2,FALSE))</f>
        <v/>
      </c>
      <c r="BX381" s="87" t="str">
        <f>IF(ISBLANK(K381),"",VLOOKUP(K381,Key!$G$3:$H$6,2,FALSE))</f>
        <v/>
      </c>
      <c r="BY381" s="87" t="str">
        <f>IF(ISBLANK(M381),"",VLOOKUP(M381,Key!$G$3:$H$6,2,FALSE))</f>
        <v/>
      </c>
      <c r="BZ381" s="87" t="str">
        <f>IF(ISBLANK(O381),"",VLOOKUP(O381,Key!$G$3:$H$6,2,FALSE))</f>
        <v/>
      </c>
      <c r="CA381" s="87" t="str">
        <f>IF(ISBLANK(Q381),"",VLOOKUP(Q381,Key!$G$3:$H$6,2,FALSE))</f>
        <v/>
      </c>
      <c r="CB381" s="87" t="str">
        <f>IF(ISBLANK(S381),"",VLOOKUP(S381,Key!$G$3:$H$6,2,FALSE))</f>
        <v/>
      </c>
      <c r="CC381" s="87" t="str">
        <f>IF(ISBLANK(U381),"",VLOOKUP(U381,Key!$G$3:$H$6,2,FALSE))</f>
        <v/>
      </c>
      <c r="CD381" s="87" t="str">
        <f>IF(ISBLANK(W381),"",VLOOKUP(W381,Key!$G$3:$H$6,2,FALSE))</f>
        <v/>
      </c>
      <c r="CE381" s="87" t="str">
        <f>IF(ISBLANK(Y381),"",VLOOKUP(Y381,Key!$G$3:$H$6,2,FALSE))</f>
        <v/>
      </c>
      <c r="CF381" s="87" t="str">
        <f>IF(ISBLANK(AA381),"",VLOOKUP(AA381,Key!$G$3:$H$6,2,FALSE))</f>
        <v/>
      </c>
      <c r="CG381" s="87" t="str">
        <f>IF(ISBLANK(AC381),"",VLOOKUP(AC381,Key!$G$3:$H$6,2,FALSE))</f>
        <v/>
      </c>
      <c r="CH381" s="87" t="str">
        <f>IF(ISBLANK(AE381),"",VLOOKUP(AE381,Key!$G$3:$H$6,2,FALSE))</f>
        <v/>
      </c>
      <c r="CI381" s="87" t="str">
        <f>IF(ISBLANK(AG381),"",VLOOKUP(AG381,Key!$G$3:$H$6,2,FALSE))</f>
        <v/>
      </c>
      <c r="CJ381" s="87" t="str">
        <f>IF(ISBLANK(AI381),"",VLOOKUP(AI381,Key!$G$3:$H$6,2,FALSE))</f>
        <v/>
      </c>
      <c r="CK381" s="87" t="str">
        <f>IF(ISBLANK(AK381),"",VLOOKUP(AK381,Key!$G$3:$H$6,2,FALSE))</f>
        <v/>
      </c>
      <c r="CL381" s="87" t="str">
        <f>IF(ISBLANK(AM381),"",VLOOKUP(AM381,Key!$G$3:$H$6,2,FALSE))</f>
        <v/>
      </c>
      <c r="CM381" s="87" t="str">
        <f>IF(ISBLANK(AO381),"",VLOOKUP(AO381,Key!$G$3:$H$6,2,FALSE))</f>
        <v/>
      </c>
      <c r="CN381" s="87" t="str">
        <f>IF(ISBLANK(AQ381),"",VLOOKUP(AQ381,Key!$G$3:$H$6,2,FALSE))</f>
        <v/>
      </c>
      <c r="CO381" s="87" t="str">
        <f>IF(ISBLANK(AS381),"",VLOOKUP(AS381,Key!$G$3:$H$6,2,FALSE))</f>
        <v/>
      </c>
      <c r="CP381" s="87" t="str">
        <f>IF(ISBLANK(AU381),"",VLOOKUP(AU381,Key!$G$3:$H$6,2,FALSE))</f>
        <v/>
      </c>
      <c r="CQ381" s="87" t="str">
        <f>IF(ISBLANK(AW381),"",VLOOKUP(AW381,Key!$G$3:$H$6,2,FALSE))</f>
        <v/>
      </c>
      <c r="CR381" s="87" t="str">
        <f>IF(ISBLANK(AY381),"",VLOOKUP(AY381,Key!$G$3:$H$6,2,FALSE))</f>
        <v/>
      </c>
      <c r="CS381" s="87" t="str">
        <f>IF(ISBLANK(BA381),"",VLOOKUP(BA381,Key!$G$3:$H$6,2,FALSE))</f>
        <v/>
      </c>
      <c r="CT381" s="87" t="str">
        <f>IF(ISBLANK(BC381),"",VLOOKUP(BC381,Key!$G$3:$H$6,2,FALSE))</f>
        <v/>
      </c>
      <c r="CU381" s="87" t="str">
        <f>IF(ISBLANK(BE381),"",VLOOKUP(BE381,Key!$G$3:$H$6,2,FALSE))</f>
        <v/>
      </c>
      <c r="CV381" s="87" t="str">
        <f>IF(ISBLANK(BG381),"",VLOOKUP(BG381,Key!$G$3:$H$6,2,FALSE))</f>
        <v/>
      </c>
      <c r="CW381" s="87" t="str">
        <f>IF(ISBLANK(BI381),"",VLOOKUP(BI381,Key!$G$3:$H$6,2,FALSE))</f>
        <v/>
      </c>
      <c r="CX381" s="87" t="str">
        <f>IF(ISBLANK(BK381),"",VLOOKUP(BK381,Key!$G$3:$H$6,2,FALSE))</f>
        <v/>
      </c>
      <c r="CY381" s="87" t="str">
        <f>IF(ISBLANK(BM381),"",VLOOKUP(BM381,Key!$G$3:$H$6,2,FALSE))</f>
        <v/>
      </c>
      <c r="CZ381" s="87" t="str">
        <f>IF(ISBLANK(BO381),"",VLOOKUP(BO381,Key!$G$3:$H$6,2,FALSE))</f>
        <v/>
      </c>
    </row>
    <row r="382" spans="1:104" ht="29" x14ac:dyDescent="0.35">
      <c r="A382" s="134"/>
      <c r="B382" s="140"/>
      <c r="C382" s="29" t="s">
        <v>504</v>
      </c>
      <c r="D382" s="45"/>
      <c r="E382" s="46"/>
      <c r="F382" s="46"/>
      <c r="G382" s="48"/>
      <c r="H382" s="45"/>
      <c r="I382" s="47"/>
      <c r="J382" s="46"/>
      <c r="K382" s="47"/>
      <c r="L382" s="46"/>
      <c r="M382" s="48"/>
      <c r="N382" s="45"/>
      <c r="O382" s="47"/>
      <c r="P382" s="46"/>
      <c r="Q382" s="47"/>
      <c r="R382" s="46"/>
      <c r="S382" s="48"/>
      <c r="T382" s="45"/>
      <c r="U382" s="47"/>
      <c r="V382" s="46"/>
      <c r="W382" s="47"/>
      <c r="X382" s="46"/>
      <c r="Y382" s="48"/>
      <c r="Z382" s="45"/>
      <c r="AA382" s="47"/>
      <c r="AB382" s="46"/>
      <c r="AC382" s="47"/>
      <c r="AD382" s="46"/>
      <c r="AE382" s="48"/>
      <c r="AF382" s="45"/>
      <c r="AG382" s="47"/>
      <c r="AH382" s="46"/>
      <c r="AI382" s="47"/>
      <c r="AJ382" s="46"/>
      <c r="AK382" s="48"/>
      <c r="AL382" s="45"/>
      <c r="AM382" s="47"/>
      <c r="AN382" s="46"/>
      <c r="AO382" s="47"/>
      <c r="AP382" s="46"/>
      <c r="AQ382" s="48"/>
      <c r="AR382" s="45"/>
      <c r="AS382" s="47"/>
      <c r="AT382" s="46"/>
      <c r="AU382" s="47"/>
      <c r="AV382" s="46"/>
      <c r="AW382" s="48"/>
      <c r="AX382" s="45"/>
      <c r="AY382" s="47"/>
      <c r="AZ382" s="46"/>
      <c r="BA382" s="47"/>
      <c r="BB382" s="46"/>
      <c r="BC382" s="48"/>
      <c r="BD382" s="45"/>
      <c r="BE382" s="47"/>
      <c r="BF382" s="46"/>
      <c r="BG382" s="47"/>
      <c r="BH382" s="46"/>
      <c r="BI382" s="48"/>
      <c r="BJ382" s="45"/>
      <c r="BK382" s="47"/>
      <c r="BL382" s="46"/>
      <c r="BM382" s="47"/>
      <c r="BN382" s="46"/>
      <c r="BO382" s="48"/>
      <c r="BP382" s="79">
        <f>Properties!$C$5</f>
        <v>0</v>
      </c>
      <c r="BQ382" s="84" t="s">
        <v>402</v>
      </c>
      <c r="BR382" s="80" t="s">
        <v>494</v>
      </c>
      <c r="BS382" s="80">
        <f t="shared" si="18"/>
        <v>0</v>
      </c>
      <c r="BT382" s="80">
        <f t="shared" si="19"/>
        <v>0</v>
      </c>
      <c r="BU382" s="80">
        <f t="shared" si="20"/>
        <v>0</v>
      </c>
      <c r="BV382" s="87" t="str">
        <f>IF(ISBLANK(G382),"",VLOOKUP(G382,Key!$G$3:$H$6,2,FALSE))</f>
        <v/>
      </c>
      <c r="BW382" s="87" t="str">
        <f>IF(ISBLANK(I382),"",VLOOKUP(I382,Key!$G$3:$H$6,2,FALSE))</f>
        <v/>
      </c>
      <c r="BX382" s="87" t="str">
        <f>IF(ISBLANK(K382),"",VLOOKUP(K382,Key!$G$3:$H$6,2,FALSE))</f>
        <v/>
      </c>
      <c r="BY382" s="87" t="str">
        <f>IF(ISBLANK(M382),"",VLOOKUP(M382,Key!$G$3:$H$6,2,FALSE))</f>
        <v/>
      </c>
      <c r="BZ382" s="87" t="str">
        <f>IF(ISBLANK(O382),"",VLOOKUP(O382,Key!$G$3:$H$6,2,FALSE))</f>
        <v/>
      </c>
      <c r="CA382" s="87" t="str">
        <f>IF(ISBLANK(Q382),"",VLOOKUP(Q382,Key!$G$3:$H$6,2,FALSE))</f>
        <v/>
      </c>
      <c r="CB382" s="87" t="str">
        <f>IF(ISBLANK(S382),"",VLOOKUP(S382,Key!$G$3:$H$6,2,FALSE))</f>
        <v/>
      </c>
      <c r="CC382" s="87" t="str">
        <f>IF(ISBLANK(U382),"",VLOOKUP(U382,Key!$G$3:$H$6,2,FALSE))</f>
        <v/>
      </c>
      <c r="CD382" s="87" t="str">
        <f>IF(ISBLANK(W382),"",VLOOKUP(W382,Key!$G$3:$H$6,2,FALSE))</f>
        <v/>
      </c>
      <c r="CE382" s="87" t="str">
        <f>IF(ISBLANK(Y382),"",VLOOKUP(Y382,Key!$G$3:$H$6,2,FALSE))</f>
        <v/>
      </c>
      <c r="CF382" s="87" t="str">
        <f>IF(ISBLANK(AA382),"",VLOOKUP(AA382,Key!$G$3:$H$6,2,FALSE))</f>
        <v/>
      </c>
      <c r="CG382" s="87" t="str">
        <f>IF(ISBLANK(AC382),"",VLOOKUP(AC382,Key!$G$3:$H$6,2,FALSE))</f>
        <v/>
      </c>
      <c r="CH382" s="87" t="str">
        <f>IF(ISBLANK(AE382),"",VLOOKUP(AE382,Key!$G$3:$H$6,2,FALSE))</f>
        <v/>
      </c>
      <c r="CI382" s="87" t="str">
        <f>IF(ISBLANK(AG382),"",VLOOKUP(AG382,Key!$G$3:$H$6,2,FALSE))</f>
        <v/>
      </c>
      <c r="CJ382" s="87" t="str">
        <f>IF(ISBLANK(AI382),"",VLOOKUP(AI382,Key!$G$3:$H$6,2,FALSE))</f>
        <v/>
      </c>
      <c r="CK382" s="87" t="str">
        <f>IF(ISBLANK(AK382),"",VLOOKUP(AK382,Key!$G$3:$H$6,2,FALSE))</f>
        <v/>
      </c>
      <c r="CL382" s="87" t="str">
        <f>IF(ISBLANK(AM382),"",VLOOKUP(AM382,Key!$G$3:$H$6,2,FALSE))</f>
        <v/>
      </c>
      <c r="CM382" s="87" t="str">
        <f>IF(ISBLANK(AO382),"",VLOOKUP(AO382,Key!$G$3:$H$6,2,FALSE))</f>
        <v/>
      </c>
      <c r="CN382" s="87" t="str">
        <f>IF(ISBLANK(AQ382),"",VLOOKUP(AQ382,Key!$G$3:$H$6,2,FALSE))</f>
        <v/>
      </c>
      <c r="CO382" s="87" t="str">
        <f>IF(ISBLANK(AS382),"",VLOOKUP(AS382,Key!$G$3:$H$6,2,FALSE))</f>
        <v/>
      </c>
      <c r="CP382" s="87" t="str">
        <f>IF(ISBLANK(AU382),"",VLOOKUP(AU382,Key!$G$3:$H$6,2,FALSE))</f>
        <v/>
      </c>
      <c r="CQ382" s="87" t="str">
        <f>IF(ISBLANK(AW382),"",VLOOKUP(AW382,Key!$G$3:$H$6,2,FALSE))</f>
        <v/>
      </c>
      <c r="CR382" s="87" t="str">
        <f>IF(ISBLANK(AY382),"",VLOOKUP(AY382,Key!$G$3:$H$6,2,FALSE))</f>
        <v/>
      </c>
      <c r="CS382" s="87" t="str">
        <f>IF(ISBLANK(BA382),"",VLOOKUP(BA382,Key!$G$3:$H$6,2,FALSE))</f>
        <v/>
      </c>
      <c r="CT382" s="87" t="str">
        <f>IF(ISBLANK(BC382),"",VLOOKUP(BC382,Key!$G$3:$H$6,2,FALSE))</f>
        <v/>
      </c>
      <c r="CU382" s="87" t="str">
        <f>IF(ISBLANK(BE382),"",VLOOKUP(BE382,Key!$G$3:$H$6,2,FALSE))</f>
        <v/>
      </c>
      <c r="CV382" s="87" t="str">
        <f>IF(ISBLANK(BG382),"",VLOOKUP(BG382,Key!$G$3:$H$6,2,FALSE))</f>
        <v/>
      </c>
      <c r="CW382" s="87" t="str">
        <f>IF(ISBLANK(BI382),"",VLOOKUP(BI382,Key!$G$3:$H$6,2,FALSE))</f>
        <v/>
      </c>
      <c r="CX382" s="87" t="str">
        <f>IF(ISBLANK(BK382),"",VLOOKUP(BK382,Key!$G$3:$H$6,2,FALSE))</f>
        <v/>
      </c>
      <c r="CY382" s="87" t="str">
        <f>IF(ISBLANK(BM382),"",VLOOKUP(BM382,Key!$G$3:$H$6,2,FALSE))</f>
        <v/>
      </c>
      <c r="CZ382" s="87" t="str">
        <f>IF(ISBLANK(BO382),"",VLOOKUP(BO382,Key!$G$3:$H$6,2,FALSE))</f>
        <v/>
      </c>
    </row>
    <row r="383" spans="1:104" x14ac:dyDescent="0.35">
      <c r="A383" s="134"/>
      <c r="B383" s="140"/>
      <c r="C383" s="29" t="s">
        <v>505</v>
      </c>
      <c r="D383" s="45"/>
      <c r="E383" s="46"/>
      <c r="F383" s="46"/>
      <c r="G383" s="48"/>
      <c r="H383" s="45"/>
      <c r="I383" s="47"/>
      <c r="J383" s="46"/>
      <c r="K383" s="47"/>
      <c r="L383" s="46"/>
      <c r="M383" s="48"/>
      <c r="N383" s="45"/>
      <c r="O383" s="47"/>
      <c r="P383" s="46"/>
      <c r="Q383" s="47"/>
      <c r="R383" s="46"/>
      <c r="S383" s="48"/>
      <c r="T383" s="45"/>
      <c r="U383" s="47"/>
      <c r="V383" s="46"/>
      <c r="W383" s="47"/>
      <c r="X383" s="46"/>
      <c r="Y383" s="48"/>
      <c r="Z383" s="45"/>
      <c r="AA383" s="47"/>
      <c r="AB383" s="46"/>
      <c r="AC383" s="47"/>
      <c r="AD383" s="46"/>
      <c r="AE383" s="48"/>
      <c r="AF383" s="45"/>
      <c r="AG383" s="47"/>
      <c r="AH383" s="46"/>
      <c r="AI383" s="47"/>
      <c r="AJ383" s="46"/>
      <c r="AK383" s="48"/>
      <c r="AL383" s="45"/>
      <c r="AM383" s="47"/>
      <c r="AN383" s="46"/>
      <c r="AO383" s="47"/>
      <c r="AP383" s="46"/>
      <c r="AQ383" s="48"/>
      <c r="AR383" s="45"/>
      <c r="AS383" s="47"/>
      <c r="AT383" s="46"/>
      <c r="AU383" s="47"/>
      <c r="AV383" s="46"/>
      <c r="AW383" s="48"/>
      <c r="AX383" s="45"/>
      <c r="AY383" s="47"/>
      <c r="AZ383" s="46"/>
      <c r="BA383" s="47"/>
      <c r="BB383" s="46"/>
      <c r="BC383" s="48"/>
      <c r="BD383" s="45"/>
      <c r="BE383" s="47"/>
      <c r="BF383" s="46"/>
      <c r="BG383" s="47"/>
      <c r="BH383" s="46"/>
      <c r="BI383" s="48"/>
      <c r="BJ383" s="45"/>
      <c r="BK383" s="47"/>
      <c r="BL383" s="46"/>
      <c r="BM383" s="47"/>
      <c r="BN383" s="46"/>
      <c r="BO383" s="48"/>
      <c r="BP383" s="79">
        <f>Properties!$C$5</f>
        <v>0</v>
      </c>
      <c r="BQ383" s="84" t="s">
        <v>402</v>
      </c>
      <c r="BR383" s="80" t="s">
        <v>494</v>
      </c>
      <c r="BS383" s="80">
        <f t="shared" si="18"/>
        <v>0</v>
      </c>
      <c r="BT383" s="80">
        <f t="shared" si="19"/>
        <v>0</v>
      </c>
      <c r="BU383" s="80">
        <f t="shared" si="20"/>
        <v>0</v>
      </c>
      <c r="BV383" s="87" t="str">
        <f>IF(ISBLANK(G383),"",VLOOKUP(G383,Key!$G$3:$H$6,2,FALSE))</f>
        <v/>
      </c>
      <c r="BW383" s="87" t="str">
        <f>IF(ISBLANK(I383),"",VLOOKUP(I383,Key!$G$3:$H$6,2,FALSE))</f>
        <v/>
      </c>
      <c r="BX383" s="87" t="str">
        <f>IF(ISBLANK(K383),"",VLOOKUP(K383,Key!$G$3:$H$6,2,FALSE))</f>
        <v/>
      </c>
      <c r="BY383" s="87" t="str">
        <f>IF(ISBLANK(M383),"",VLOOKUP(M383,Key!$G$3:$H$6,2,FALSE))</f>
        <v/>
      </c>
      <c r="BZ383" s="87" t="str">
        <f>IF(ISBLANK(O383),"",VLOOKUP(O383,Key!$G$3:$H$6,2,FALSE))</f>
        <v/>
      </c>
      <c r="CA383" s="87" t="str">
        <f>IF(ISBLANK(Q383),"",VLOOKUP(Q383,Key!$G$3:$H$6,2,FALSE))</f>
        <v/>
      </c>
      <c r="CB383" s="87" t="str">
        <f>IF(ISBLANK(S383),"",VLOOKUP(S383,Key!$G$3:$H$6,2,FALSE))</f>
        <v/>
      </c>
      <c r="CC383" s="87" t="str">
        <f>IF(ISBLANK(U383),"",VLOOKUP(U383,Key!$G$3:$H$6,2,FALSE))</f>
        <v/>
      </c>
      <c r="CD383" s="87" t="str">
        <f>IF(ISBLANK(W383),"",VLOOKUP(W383,Key!$G$3:$H$6,2,FALSE))</f>
        <v/>
      </c>
      <c r="CE383" s="87" t="str">
        <f>IF(ISBLANK(Y383),"",VLOOKUP(Y383,Key!$G$3:$H$6,2,FALSE))</f>
        <v/>
      </c>
      <c r="CF383" s="87" t="str">
        <f>IF(ISBLANK(AA383),"",VLOOKUP(AA383,Key!$G$3:$H$6,2,FALSE))</f>
        <v/>
      </c>
      <c r="CG383" s="87" t="str">
        <f>IF(ISBLANK(AC383),"",VLOOKUP(AC383,Key!$G$3:$H$6,2,FALSE))</f>
        <v/>
      </c>
      <c r="CH383" s="87" t="str">
        <f>IF(ISBLANK(AE383),"",VLOOKUP(AE383,Key!$G$3:$H$6,2,FALSE))</f>
        <v/>
      </c>
      <c r="CI383" s="87" t="str">
        <f>IF(ISBLANK(AG383),"",VLOOKUP(AG383,Key!$G$3:$H$6,2,FALSE))</f>
        <v/>
      </c>
      <c r="CJ383" s="87" t="str">
        <f>IF(ISBLANK(AI383),"",VLOOKUP(AI383,Key!$G$3:$H$6,2,FALSE))</f>
        <v/>
      </c>
      <c r="CK383" s="87" t="str">
        <f>IF(ISBLANK(AK383),"",VLOOKUP(AK383,Key!$G$3:$H$6,2,FALSE))</f>
        <v/>
      </c>
      <c r="CL383" s="87" t="str">
        <f>IF(ISBLANK(AM383),"",VLOOKUP(AM383,Key!$G$3:$H$6,2,FALSE))</f>
        <v/>
      </c>
      <c r="CM383" s="87" t="str">
        <f>IF(ISBLANK(AO383),"",VLOOKUP(AO383,Key!$G$3:$H$6,2,FALSE))</f>
        <v/>
      </c>
      <c r="CN383" s="87" t="str">
        <f>IF(ISBLANK(AQ383),"",VLOOKUP(AQ383,Key!$G$3:$H$6,2,FALSE))</f>
        <v/>
      </c>
      <c r="CO383" s="87" t="str">
        <f>IF(ISBLANK(AS383),"",VLOOKUP(AS383,Key!$G$3:$H$6,2,FALSE))</f>
        <v/>
      </c>
      <c r="CP383" s="87" t="str">
        <f>IF(ISBLANK(AU383),"",VLOOKUP(AU383,Key!$G$3:$H$6,2,FALSE))</f>
        <v/>
      </c>
      <c r="CQ383" s="87" t="str">
        <f>IF(ISBLANK(AW383),"",VLOOKUP(AW383,Key!$G$3:$H$6,2,FALSE))</f>
        <v/>
      </c>
      <c r="CR383" s="87" t="str">
        <f>IF(ISBLANK(AY383),"",VLOOKUP(AY383,Key!$G$3:$H$6,2,FALSE))</f>
        <v/>
      </c>
      <c r="CS383" s="87" t="str">
        <f>IF(ISBLANK(BA383),"",VLOOKUP(BA383,Key!$G$3:$H$6,2,FALSE))</f>
        <v/>
      </c>
      <c r="CT383" s="87" t="str">
        <f>IF(ISBLANK(BC383),"",VLOOKUP(BC383,Key!$G$3:$H$6,2,FALSE))</f>
        <v/>
      </c>
      <c r="CU383" s="87" t="str">
        <f>IF(ISBLANK(BE383),"",VLOOKUP(BE383,Key!$G$3:$H$6,2,FALSE))</f>
        <v/>
      </c>
      <c r="CV383" s="87" t="str">
        <f>IF(ISBLANK(BG383),"",VLOOKUP(BG383,Key!$G$3:$H$6,2,FALSE))</f>
        <v/>
      </c>
      <c r="CW383" s="87" t="str">
        <f>IF(ISBLANK(BI383),"",VLOOKUP(BI383,Key!$G$3:$H$6,2,FALSE))</f>
        <v/>
      </c>
      <c r="CX383" s="87" t="str">
        <f>IF(ISBLANK(BK383),"",VLOOKUP(BK383,Key!$G$3:$H$6,2,FALSE))</f>
        <v/>
      </c>
      <c r="CY383" s="87" t="str">
        <f>IF(ISBLANK(BM383),"",VLOOKUP(BM383,Key!$G$3:$H$6,2,FALSE))</f>
        <v/>
      </c>
      <c r="CZ383" s="87" t="str">
        <f>IF(ISBLANK(BO383),"",VLOOKUP(BO383,Key!$G$3:$H$6,2,FALSE))</f>
        <v/>
      </c>
    </row>
    <row r="384" spans="1:104" x14ac:dyDescent="0.35">
      <c r="A384" s="134"/>
      <c r="B384" s="140"/>
      <c r="C384" s="29" t="s">
        <v>506</v>
      </c>
      <c r="D384" s="45"/>
      <c r="E384" s="46"/>
      <c r="F384" s="46"/>
      <c r="G384" s="48"/>
      <c r="H384" s="45"/>
      <c r="I384" s="47"/>
      <c r="J384" s="46"/>
      <c r="K384" s="47"/>
      <c r="L384" s="46"/>
      <c r="M384" s="48"/>
      <c r="N384" s="45"/>
      <c r="O384" s="47"/>
      <c r="P384" s="46"/>
      <c r="Q384" s="47"/>
      <c r="R384" s="46"/>
      <c r="S384" s="48"/>
      <c r="T384" s="45"/>
      <c r="U384" s="47"/>
      <c r="V384" s="46"/>
      <c r="W384" s="47"/>
      <c r="X384" s="46"/>
      <c r="Y384" s="48"/>
      <c r="Z384" s="45"/>
      <c r="AA384" s="47"/>
      <c r="AB384" s="46"/>
      <c r="AC384" s="47"/>
      <c r="AD384" s="46"/>
      <c r="AE384" s="48"/>
      <c r="AF384" s="45"/>
      <c r="AG384" s="47"/>
      <c r="AH384" s="46"/>
      <c r="AI384" s="47"/>
      <c r="AJ384" s="46"/>
      <c r="AK384" s="48"/>
      <c r="AL384" s="45"/>
      <c r="AM384" s="47"/>
      <c r="AN384" s="46"/>
      <c r="AO384" s="47"/>
      <c r="AP384" s="46"/>
      <c r="AQ384" s="48"/>
      <c r="AR384" s="45"/>
      <c r="AS384" s="47"/>
      <c r="AT384" s="46"/>
      <c r="AU384" s="47"/>
      <c r="AV384" s="46"/>
      <c r="AW384" s="48"/>
      <c r="AX384" s="45"/>
      <c r="AY384" s="47"/>
      <c r="AZ384" s="46"/>
      <c r="BA384" s="47"/>
      <c r="BB384" s="46"/>
      <c r="BC384" s="48"/>
      <c r="BD384" s="45"/>
      <c r="BE384" s="47"/>
      <c r="BF384" s="46"/>
      <c r="BG384" s="47"/>
      <c r="BH384" s="46"/>
      <c r="BI384" s="48"/>
      <c r="BJ384" s="45"/>
      <c r="BK384" s="47"/>
      <c r="BL384" s="46"/>
      <c r="BM384" s="47"/>
      <c r="BN384" s="46"/>
      <c r="BO384" s="48"/>
      <c r="BP384" s="79">
        <f>Properties!$C$5</f>
        <v>0</v>
      </c>
      <c r="BQ384" s="84" t="s">
        <v>402</v>
      </c>
      <c r="BR384" s="80" t="s">
        <v>494</v>
      </c>
      <c r="BS384" s="80">
        <f t="shared" si="18"/>
        <v>0</v>
      </c>
      <c r="BT384" s="80">
        <f t="shared" si="19"/>
        <v>0</v>
      </c>
      <c r="BU384" s="80">
        <f t="shared" si="20"/>
        <v>0</v>
      </c>
      <c r="BV384" s="87" t="str">
        <f>IF(ISBLANK(G384),"",VLOOKUP(G384,Key!$G$3:$H$6,2,FALSE))</f>
        <v/>
      </c>
      <c r="BW384" s="87" t="str">
        <f>IF(ISBLANK(I384),"",VLOOKUP(I384,Key!$G$3:$H$6,2,FALSE))</f>
        <v/>
      </c>
      <c r="BX384" s="87" t="str">
        <f>IF(ISBLANK(K384),"",VLOOKUP(K384,Key!$G$3:$H$6,2,FALSE))</f>
        <v/>
      </c>
      <c r="BY384" s="87" t="str">
        <f>IF(ISBLANK(M384),"",VLOOKUP(M384,Key!$G$3:$H$6,2,FALSE))</f>
        <v/>
      </c>
      <c r="BZ384" s="87" t="str">
        <f>IF(ISBLANK(O384),"",VLOOKUP(O384,Key!$G$3:$H$6,2,FALSE))</f>
        <v/>
      </c>
      <c r="CA384" s="87" t="str">
        <f>IF(ISBLANK(Q384),"",VLOOKUP(Q384,Key!$G$3:$H$6,2,FALSE))</f>
        <v/>
      </c>
      <c r="CB384" s="87" t="str">
        <f>IF(ISBLANK(S384),"",VLOOKUP(S384,Key!$G$3:$H$6,2,FALSE))</f>
        <v/>
      </c>
      <c r="CC384" s="87" t="str">
        <f>IF(ISBLANK(U384),"",VLOOKUP(U384,Key!$G$3:$H$6,2,FALSE))</f>
        <v/>
      </c>
      <c r="CD384" s="87" t="str">
        <f>IF(ISBLANK(W384),"",VLOOKUP(W384,Key!$G$3:$H$6,2,FALSE))</f>
        <v/>
      </c>
      <c r="CE384" s="87" t="str">
        <f>IF(ISBLANK(Y384),"",VLOOKUP(Y384,Key!$G$3:$H$6,2,FALSE))</f>
        <v/>
      </c>
      <c r="CF384" s="87" t="str">
        <f>IF(ISBLANK(AA384),"",VLOOKUP(AA384,Key!$G$3:$H$6,2,FALSE))</f>
        <v/>
      </c>
      <c r="CG384" s="87" t="str">
        <f>IF(ISBLANK(AC384),"",VLOOKUP(AC384,Key!$G$3:$H$6,2,FALSE))</f>
        <v/>
      </c>
      <c r="CH384" s="87" t="str">
        <f>IF(ISBLANK(AE384),"",VLOOKUP(AE384,Key!$G$3:$H$6,2,FALSE))</f>
        <v/>
      </c>
      <c r="CI384" s="87" t="str">
        <f>IF(ISBLANK(AG384),"",VLOOKUP(AG384,Key!$G$3:$H$6,2,FALSE))</f>
        <v/>
      </c>
      <c r="CJ384" s="87" t="str">
        <f>IF(ISBLANK(AI384),"",VLOOKUP(AI384,Key!$G$3:$H$6,2,FALSE))</f>
        <v/>
      </c>
      <c r="CK384" s="87" t="str">
        <f>IF(ISBLANK(AK384),"",VLOOKUP(AK384,Key!$G$3:$H$6,2,FALSE))</f>
        <v/>
      </c>
      <c r="CL384" s="87" t="str">
        <f>IF(ISBLANK(AM384),"",VLOOKUP(AM384,Key!$G$3:$H$6,2,FALSE))</f>
        <v/>
      </c>
      <c r="CM384" s="87" t="str">
        <f>IF(ISBLANK(AO384),"",VLOOKUP(AO384,Key!$G$3:$H$6,2,FALSE))</f>
        <v/>
      </c>
      <c r="CN384" s="87" t="str">
        <f>IF(ISBLANK(AQ384),"",VLOOKUP(AQ384,Key!$G$3:$H$6,2,FALSE))</f>
        <v/>
      </c>
      <c r="CO384" s="87" t="str">
        <f>IF(ISBLANK(AS384),"",VLOOKUP(AS384,Key!$G$3:$H$6,2,FALSE))</f>
        <v/>
      </c>
      <c r="CP384" s="87" t="str">
        <f>IF(ISBLANK(AU384),"",VLOOKUP(AU384,Key!$G$3:$H$6,2,FALSE))</f>
        <v/>
      </c>
      <c r="CQ384" s="87" t="str">
        <f>IF(ISBLANK(AW384),"",VLOOKUP(AW384,Key!$G$3:$H$6,2,FALSE))</f>
        <v/>
      </c>
      <c r="CR384" s="87" t="str">
        <f>IF(ISBLANK(AY384),"",VLOOKUP(AY384,Key!$G$3:$H$6,2,FALSE))</f>
        <v/>
      </c>
      <c r="CS384" s="87" t="str">
        <f>IF(ISBLANK(BA384),"",VLOOKUP(BA384,Key!$G$3:$H$6,2,FALSE))</f>
        <v/>
      </c>
      <c r="CT384" s="87" t="str">
        <f>IF(ISBLANK(BC384),"",VLOOKUP(BC384,Key!$G$3:$H$6,2,FALSE))</f>
        <v/>
      </c>
      <c r="CU384" s="87" t="str">
        <f>IF(ISBLANK(BE384),"",VLOOKUP(BE384,Key!$G$3:$H$6,2,FALSE))</f>
        <v/>
      </c>
      <c r="CV384" s="87" t="str">
        <f>IF(ISBLANK(BG384),"",VLOOKUP(BG384,Key!$G$3:$H$6,2,FALSE))</f>
        <v/>
      </c>
      <c r="CW384" s="87" t="str">
        <f>IF(ISBLANK(BI384),"",VLOOKUP(BI384,Key!$G$3:$H$6,2,FALSE))</f>
        <v/>
      </c>
      <c r="CX384" s="87" t="str">
        <f>IF(ISBLANK(BK384),"",VLOOKUP(BK384,Key!$G$3:$H$6,2,FALSE))</f>
        <v/>
      </c>
      <c r="CY384" s="87" t="str">
        <f>IF(ISBLANK(BM384),"",VLOOKUP(BM384,Key!$G$3:$H$6,2,FALSE))</f>
        <v/>
      </c>
      <c r="CZ384" s="87" t="str">
        <f>IF(ISBLANK(BO384),"",VLOOKUP(BO384,Key!$G$3:$H$6,2,FALSE))</f>
        <v/>
      </c>
    </row>
    <row r="385" spans="1:104" ht="29" x14ac:dyDescent="0.35">
      <c r="A385" s="134"/>
      <c r="B385" s="140"/>
      <c r="C385" s="29" t="s">
        <v>507</v>
      </c>
      <c r="D385" s="45"/>
      <c r="E385" s="46"/>
      <c r="F385" s="46"/>
      <c r="G385" s="48"/>
      <c r="H385" s="45"/>
      <c r="I385" s="47"/>
      <c r="J385" s="46"/>
      <c r="K385" s="47"/>
      <c r="L385" s="46"/>
      <c r="M385" s="48"/>
      <c r="N385" s="45"/>
      <c r="O385" s="47"/>
      <c r="P385" s="46"/>
      <c r="Q385" s="47"/>
      <c r="R385" s="46"/>
      <c r="S385" s="48"/>
      <c r="T385" s="45"/>
      <c r="U385" s="47"/>
      <c r="V385" s="46"/>
      <c r="W385" s="47"/>
      <c r="X385" s="46"/>
      <c r="Y385" s="48"/>
      <c r="Z385" s="45"/>
      <c r="AA385" s="47"/>
      <c r="AB385" s="46"/>
      <c r="AC385" s="47"/>
      <c r="AD385" s="46"/>
      <c r="AE385" s="48"/>
      <c r="AF385" s="45"/>
      <c r="AG385" s="47"/>
      <c r="AH385" s="46"/>
      <c r="AI385" s="47"/>
      <c r="AJ385" s="46"/>
      <c r="AK385" s="48"/>
      <c r="AL385" s="45"/>
      <c r="AM385" s="47"/>
      <c r="AN385" s="46"/>
      <c r="AO385" s="47"/>
      <c r="AP385" s="46"/>
      <c r="AQ385" s="48"/>
      <c r="AR385" s="45"/>
      <c r="AS385" s="47"/>
      <c r="AT385" s="46"/>
      <c r="AU385" s="47"/>
      <c r="AV385" s="46"/>
      <c r="AW385" s="48"/>
      <c r="AX385" s="45"/>
      <c r="AY385" s="47"/>
      <c r="AZ385" s="46"/>
      <c r="BA385" s="47"/>
      <c r="BB385" s="46"/>
      <c r="BC385" s="48"/>
      <c r="BD385" s="45"/>
      <c r="BE385" s="47"/>
      <c r="BF385" s="46"/>
      <c r="BG385" s="47"/>
      <c r="BH385" s="46"/>
      <c r="BI385" s="48"/>
      <c r="BJ385" s="45"/>
      <c r="BK385" s="47"/>
      <c r="BL385" s="46"/>
      <c r="BM385" s="47"/>
      <c r="BN385" s="46"/>
      <c r="BO385" s="48"/>
      <c r="BP385" s="79">
        <f>Properties!$C$5</f>
        <v>0</v>
      </c>
      <c r="BQ385" s="84" t="s">
        <v>402</v>
      </c>
      <c r="BR385" s="80" t="s">
        <v>494</v>
      </c>
      <c r="BS385" s="80">
        <f t="shared" si="18"/>
        <v>0</v>
      </c>
      <c r="BT385" s="80">
        <f t="shared" si="19"/>
        <v>0</v>
      </c>
      <c r="BU385" s="80">
        <f t="shared" si="20"/>
        <v>0</v>
      </c>
      <c r="BV385" s="87" t="str">
        <f>IF(ISBLANK(G385),"",VLOOKUP(G385,Key!$G$3:$H$6,2,FALSE))</f>
        <v/>
      </c>
      <c r="BW385" s="87" t="str">
        <f>IF(ISBLANK(I385),"",VLOOKUP(I385,Key!$G$3:$H$6,2,FALSE))</f>
        <v/>
      </c>
      <c r="BX385" s="87" t="str">
        <f>IF(ISBLANK(K385),"",VLOOKUP(K385,Key!$G$3:$H$6,2,FALSE))</f>
        <v/>
      </c>
      <c r="BY385" s="87" t="str">
        <f>IF(ISBLANK(M385),"",VLOOKUP(M385,Key!$G$3:$H$6,2,FALSE))</f>
        <v/>
      </c>
      <c r="BZ385" s="87" t="str">
        <f>IF(ISBLANK(O385),"",VLOOKUP(O385,Key!$G$3:$H$6,2,FALSE))</f>
        <v/>
      </c>
      <c r="CA385" s="87" t="str">
        <f>IF(ISBLANK(Q385),"",VLOOKUP(Q385,Key!$G$3:$H$6,2,FALSE))</f>
        <v/>
      </c>
      <c r="CB385" s="87" t="str">
        <f>IF(ISBLANK(S385),"",VLOOKUP(S385,Key!$G$3:$H$6,2,FALSE))</f>
        <v/>
      </c>
      <c r="CC385" s="87" t="str">
        <f>IF(ISBLANK(U385),"",VLOOKUP(U385,Key!$G$3:$H$6,2,FALSE))</f>
        <v/>
      </c>
      <c r="CD385" s="87" t="str">
        <f>IF(ISBLANK(W385),"",VLOOKUP(W385,Key!$G$3:$H$6,2,FALSE))</f>
        <v/>
      </c>
      <c r="CE385" s="87" t="str">
        <f>IF(ISBLANK(Y385),"",VLOOKUP(Y385,Key!$G$3:$H$6,2,FALSE))</f>
        <v/>
      </c>
      <c r="CF385" s="87" t="str">
        <f>IF(ISBLANK(AA385),"",VLOOKUP(AA385,Key!$G$3:$H$6,2,FALSE))</f>
        <v/>
      </c>
      <c r="CG385" s="87" t="str">
        <f>IF(ISBLANK(AC385),"",VLOOKUP(AC385,Key!$G$3:$H$6,2,FALSE))</f>
        <v/>
      </c>
      <c r="CH385" s="87" t="str">
        <f>IF(ISBLANK(AE385),"",VLOOKUP(AE385,Key!$G$3:$H$6,2,FALSE))</f>
        <v/>
      </c>
      <c r="CI385" s="87" t="str">
        <f>IF(ISBLANK(AG385),"",VLOOKUP(AG385,Key!$G$3:$H$6,2,FALSE))</f>
        <v/>
      </c>
      <c r="CJ385" s="87" t="str">
        <f>IF(ISBLANK(AI385),"",VLOOKUP(AI385,Key!$G$3:$H$6,2,FALSE))</f>
        <v/>
      </c>
      <c r="CK385" s="87" t="str">
        <f>IF(ISBLANK(AK385),"",VLOOKUP(AK385,Key!$G$3:$H$6,2,FALSE))</f>
        <v/>
      </c>
      <c r="CL385" s="87" t="str">
        <f>IF(ISBLANK(AM385),"",VLOOKUP(AM385,Key!$G$3:$H$6,2,FALSE))</f>
        <v/>
      </c>
      <c r="CM385" s="87" t="str">
        <f>IF(ISBLANK(AO385),"",VLOOKUP(AO385,Key!$G$3:$H$6,2,FALSE))</f>
        <v/>
      </c>
      <c r="CN385" s="87" t="str">
        <f>IF(ISBLANK(AQ385),"",VLOOKUP(AQ385,Key!$G$3:$H$6,2,FALSE))</f>
        <v/>
      </c>
      <c r="CO385" s="87" t="str">
        <f>IF(ISBLANK(AS385),"",VLOOKUP(AS385,Key!$G$3:$H$6,2,FALSE))</f>
        <v/>
      </c>
      <c r="CP385" s="87" t="str">
        <f>IF(ISBLANK(AU385),"",VLOOKUP(AU385,Key!$G$3:$H$6,2,FALSE))</f>
        <v/>
      </c>
      <c r="CQ385" s="87" t="str">
        <f>IF(ISBLANK(AW385),"",VLOOKUP(AW385,Key!$G$3:$H$6,2,FALSE))</f>
        <v/>
      </c>
      <c r="CR385" s="87" t="str">
        <f>IF(ISBLANK(AY385),"",VLOOKUP(AY385,Key!$G$3:$H$6,2,FALSE))</f>
        <v/>
      </c>
      <c r="CS385" s="87" t="str">
        <f>IF(ISBLANK(BA385),"",VLOOKUP(BA385,Key!$G$3:$H$6,2,FALSE))</f>
        <v/>
      </c>
      <c r="CT385" s="87" t="str">
        <f>IF(ISBLANK(BC385),"",VLOOKUP(BC385,Key!$G$3:$H$6,2,FALSE))</f>
        <v/>
      </c>
      <c r="CU385" s="87" t="str">
        <f>IF(ISBLANK(BE385),"",VLOOKUP(BE385,Key!$G$3:$H$6,2,FALSE))</f>
        <v/>
      </c>
      <c r="CV385" s="87" t="str">
        <f>IF(ISBLANK(BG385),"",VLOOKUP(BG385,Key!$G$3:$H$6,2,FALSE))</f>
        <v/>
      </c>
      <c r="CW385" s="87" t="str">
        <f>IF(ISBLANK(BI385),"",VLOOKUP(BI385,Key!$G$3:$H$6,2,FALSE))</f>
        <v/>
      </c>
      <c r="CX385" s="87" t="str">
        <f>IF(ISBLANK(BK385),"",VLOOKUP(BK385,Key!$G$3:$H$6,2,FALSE))</f>
        <v/>
      </c>
      <c r="CY385" s="87" t="str">
        <f>IF(ISBLANK(BM385),"",VLOOKUP(BM385,Key!$G$3:$H$6,2,FALSE))</f>
        <v/>
      </c>
      <c r="CZ385" s="87" t="str">
        <f>IF(ISBLANK(BO385),"",VLOOKUP(BO385,Key!$G$3:$H$6,2,FALSE))</f>
        <v/>
      </c>
    </row>
    <row r="386" spans="1:104" x14ac:dyDescent="0.35">
      <c r="A386" s="134"/>
      <c r="B386" s="140"/>
      <c r="C386" s="29" t="s">
        <v>508</v>
      </c>
      <c r="D386" s="45"/>
      <c r="E386" s="46"/>
      <c r="F386" s="46"/>
      <c r="G386" s="48"/>
      <c r="H386" s="45"/>
      <c r="I386" s="47"/>
      <c r="J386" s="46"/>
      <c r="K386" s="47"/>
      <c r="L386" s="46"/>
      <c r="M386" s="48"/>
      <c r="N386" s="45"/>
      <c r="O386" s="47"/>
      <c r="P386" s="46"/>
      <c r="Q386" s="47"/>
      <c r="R386" s="46"/>
      <c r="S386" s="48"/>
      <c r="T386" s="45"/>
      <c r="U386" s="47"/>
      <c r="V386" s="46"/>
      <c r="W386" s="47"/>
      <c r="X386" s="46"/>
      <c r="Y386" s="48"/>
      <c r="Z386" s="45"/>
      <c r="AA386" s="47"/>
      <c r="AB386" s="46"/>
      <c r="AC386" s="47"/>
      <c r="AD386" s="46"/>
      <c r="AE386" s="48"/>
      <c r="AF386" s="45"/>
      <c r="AG386" s="47"/>
      <c r="AH386" s="46"/>
      <c r="AI386" s="47"/>
      <c r="AJ386" s="46"/>
      <c r="AK386" s="48"/>
      <c r="AL386" s="45"/>
      <c r="AM386" s="47"/>
      <c r="AN386" s="46"/>
      <c r="AO386" s="47"/>
      <c r="AP386" s="46"/>
      <c r="AQ386" s="48"/>
      <c r="AR386" s="45"/>
      <c r="AS386" s="47"/>
      <c r="AT386" s="46"/>
      <c r="AU386" s="47"/>
      <c r="AV386" s="46"/>
      <c r="AW386" s="48"/>
      <c r="AX386" s="45"/>
      <c r="AY386" s="47"/>
      <c r="AZ386" s="46"/>
      <c r="BA386" s="47"/>
      <c r="BB386" s="46"/>
      <c r="BC386" s="48"/>
      <c r="BD386" s="45"/>
      <c r="BE386" s="47"/>
      <c r="BF386" s="46"/>
      <c r="BG386" s="47"/>
      <c r="BH386" s="46"/>
      <c r="BI386" s="48"/>
      <c r="BJ386" s="45"/>
      <c r="BK386" s="47"/>
      <c r="BL386" s="46"/>
      <c r="BM386" s="47"/>
      <c r="BN386" s="46"/>
      <c r="BO386" s="48"/>
      <c r="BP386" s="79">
        <f>Properties!$C$5</f>
        <v>0</v>
      </c>
      <c r="BQ386" s="84" t="s">
        <v>402</v>
      </c>
      <c r="BR386" s="80" t="s">
        <v>494</v>
      </c>
      <c r="BS386" s="80">
        <f t="shared" si="18"/>
        <v>0</v>
      </c>
      <c r="BT386" s="80">
        <f t="shared" si="19"/>
        <v>0</v>
      </c>
      <c r="BU386" s="80">
        <f t="shared" si="20"/>
        <v>0</v>
      </c>
      <c r="BV386" s="87" t="str">
        <f>IF(ISBLANK(G386),"",VLOOKUP(G386,Key!$G$3:$H$6,2,FALSE))</f>
        <v/>
      </c>
      <c r="BW386" s="87" t="str">
        <f>IF(ISBLANK(I386),"",VLOOKUP(I386,Key!$G$3:$H$6,2,FALSE))</f>
        <v/>
      </c>
      <c r="BX386" s="87" t="str">
        <f>IF(ISBLANK(K386),"",VLOOKUP(K386,Key!$G$3:$H$6,2,FALSE))</f>
        <v/>
      </c>
      <c r="BY386" s="87" t="str">
        <f>IF(ISBLANK(M386),"",VLOOKUP(M386,Key!$G$3:$H$6,2,FALSE))</f>
        <v/>
      </c>
      <c r="BZ386" s="87" t="str">
        <f>IF(ISBLANK(O386),"",VLOOKUP(O386,Key!$G$3:$H$6,2,FALSE))</f>
        <v/>
      </c>
      <c r="CA386" s="87" t="str">
        <f>IF(ISBLANK(Q386),"",VLOOKUP(Q386,Key!$G$3:$H$6,2,FALSE))</f>
        <v/>
      </c>
      <c r="CB386" s="87" t="str">
        <f>IF(ISBLANK(S386),"",VLOOKUP(S386,Key!$G$3:$H$6,2,FALSE))</f>
        <v/>
      </c>
      <c r="CC386" s="87" t="str">
        <f>IF(ISBLANK(U386),"",VLOOKUP(U386,Key!$G$3:$H$6,2,FALSE))</f>
        <v/>
      </c>
      <c r="CD386" s="87" t="str">
        <f>IF(ISBLANK(W386),"",VLOOKUP(W386,Key!$G$3:$H$6,2,FALSE))</f>
        <v/>
      </c>
      <c r="CE386" s="87" t="str">
        <f>IF(ISBLANK(Y386),"",VLOOKUP(Y386,Key!$G$3:$H$6,2,FALSE))</f>
        <v/>
      </c>
      <c r="CF386" s="87" t="str">
        <f>IF(ISBLANK(AA386),"",VLOOKUP(AA386,Key!$G$3:$H$6,2,FALSE))</f>
        <v/>
      </c>
      <c r="CG386" s="87" t="str">
        <f>IF(ISBLANK(AC386),"",VLOOKUP(AC386,Key!$G$3:$H$6,2,FALSE))</f>
        <v/>
      </c>
      <c r="CH386" s="87" t="str">
        <f>IF(ISBLANK(AE386),"",VLOOKUP(AE386,Key!$G$3:$H$6,2,FALSE))</f>
        <v/>
      </c>
      <c r="CI386" s="87" t="str">
        <f>IF(ISBLANK(AG386),"",VLOOKUP(AG386,Key!$G$3:$H$6,2,FALSE))</f>
        <v/>
      </c>
      <c r="CJ386" s="87" t="str">
        <f>IF(ISBLANK(AI386),"",VLOOKUP(AI386,Key!$G$3:$H$6,2,FALSE))</f>
        <v/>
      </c>
      <c r="CK386" s="87" t="str">
        <f>IF(ISBLANK(AK386),"",VLOOKUP(AK386,Key!$G$3:$H$6,2,FALSE))</f>
        <v/>
      </c>
      <c r="CL386" s="87" t="str">
        <f>IF(ISBLANK(AM386),"",VLOOKUP(AM386,Key!$G$3:$H$6,2,FALSE))</f>
        <v/>
      </c>
      <c r="CM386" s="87" t="str">
        <f>IF(ISBLANK(AO386),"",VLOOKUP(AO386,Key!$G$3:$H$6,2,FALSE))</f>
        <v/>
      </c>
      <c r="CN386" s="87" t="str">
        <f>IF(ISBLANK(AQ386),"",VLOOKUP(AQ386,Key!$G$3:$H$6,2,FALSE))</f>
        <v/>
      </c>
      <c r="CO386" s="87" t="str">
        <f>IF(ISBLANK(AS386),"",VLOOKUP(AS386,Key!$G$3:$H$6,2,FALSE))</f>
        <v/>
      </c>
      <c r="CP386" s="87" t="str">
        <f>IF(ISBLANK(AU386),"",VLOOKUP(AU386,Key!$G$3:$H$6,2,FALSE))</f>
        <v/>
      </c>
      <c r="CQ386" s="87" t="str">
        <f>IF(ISBLANK(AW386),"",VLOOKUP(AW386,Key!$G$3:$H$6,2,FALSE))</f>
        <v/>
      </c>
      <c r="CR386" s="87" t="str">
        <f>IF(ISBLANK(AY386),"",VLOOKUP(AY386,Key!$G$3:$H$6,2,FALSE))</f>
        <v/>
      </c>
      <c r="CS386" s="87" t="str">
        <f>IF(ISBLANK(BA386),"",VLOOKUP(BA386,Key!$G$3:$H$6,2,FALSE))</f>
        <v/>
      </c>
      <c r="CT386" s="87" t="str">
        <f>IF(ISBLANK(BC386),"",VLOOKUP(BC386,Key!$G$3:$H$6,2,FALSE))</f>
        <v/>
      </c>
      <c r="CU386" s="87" t="str">
        <f>IF(ISBLANK(BE386),"",VLOOKUP(BE386,Key!$G$3:$H$6,2,FALSE))</f>
        <v/>
      </c>
      <c r="CV386" s="87" t="str">
        <f>IF(ISBLANK(BG386),"",VLOOKUP(BG386,Key!$G$3:$H$6,2,FALSE))</f>
        <v/>
      </c>
      <c r="CW386" s="87" t="str">
        <f>IF(ISBLANK(BI386),"",VLOOKUP(BI386,Key!$G$3:$H$6,2,FALSE))</f>
        <v/>
      </c>
      <c r="CX386" s="87" t="str">
        <f>IF(ISBLANK(BK386),"",VLOOKUP(BK386,Key!$G$3:$H$6,2,FALSE))</f>
        <v/>
      </c>
      <c r="CY386" s="87" t="str">
        <f>IF(ISBLANK(BM386),"",VLOOKUP(BM386,Key!$G$3:$H$6,2,FALSE))</f>
        <v/>
      </c>
      <c r="CZ386" s="87" t="str">
        <f>IF(ISBLANK(BO386),"",VLOOKUP(BO386,Key!$G$3:$H$6,2,FALSE))</f>
        <v/>
      </c>
    </row>
    <row r="387" spans="1:104" x14ac:dyDescent="0.35">
      <c r="A387" s="134"/>
      <c r="B387" s="140"/>
      <c r="C387" s="29" t="s">
        <v>509</v>
      </c>
      <c r="D387" s="45"/>
      <c r="E387" s="46"/>
      <c r="F387" s="46"/>
      <c r="G387" s="48"/>
      <c r="H387" s="45"/>
      <c r="I387" s="47"/>
      <c r="J387" s="46"/>
      <c r="K387" s="47"/>
      <c r="L387" s="46"/>
      <c r="M387" s="48"/>
      <c r="N387" s="45"/>
      <c r="O387" s="47"/>
      <c r="P387" s="46"/>
      <c r="Q387" s="47"/>
      <c r="R387" s="46"/>
      <c r="S387" s="48"/>
      <c r="T387" s="45"/>
      <c r="U387" s="47"/>
      <c r="V387" s="46"/>
      <c r="W387" s="47"/>
      <c r="X387" s="46"/>
      <c r="Y387" s="48"/>
      <c r="Z387" s="45"/>
      <c r="AA387" s="47"/>
      <c r="AB387" s="46"/>
      <c r="AC387" s="47"/>
      <c r="AD387" s="46"/>
      <c r="AE387" s="48"/>
      <c r="AF387" s="45"/>
      <c r="AG387" s="47"/>
      <c r="AH387" s="46"/>
      <c r="AI387" s="47"/>
      <c r="AJ387" s="46"/>
      <c r="AK387" s="48"/>
      <c r="AL387" s="45"/>
      <c r="AM387" s="47"/>
      <c r="AN387" s="46"/>
      <c r="AO387" s="47"/>
      <c r="AP387" s="46"/>
      <c r="AQ387" s="48"/>
      <c r="AR387" s="45"/>
      <c r="AS387" s="47"/>
      <c r="AT387" s="46"/>
      <c r="AU387" s="47"/>
      <c r="AV387" s="46"/>
      <c r="AW387" s="48"/>
      <c r="AX387" s="45"/>
      <c r="AY387" s="47"/>
      <c r="AZ387" s="46"/>
      <c r="BA387" s="47"/>
      <c r="BB387" s="46"/>
      <c r="BC387" s="48"/>
      <c r="BD387" s="45"/>
      <c r="BE387" s="47"/>
      <c r="BF387" s="46"/>
      <c r="BG387" s="47"/>
      <c r="BH387" s="46"/>
      <c r="BI387" s="48"/>
      <c r="BJ387" s="45"/>
      <c r="BK387" s="47"/>
      <c r="BL387" s="46"/>
      <c r="BM387" s="47"/>
      <c r="BN387" s="46"/>
      <c r="BO387" s="48"/>
      <c r="BP387" s="79">
        <f>Properties!$C$5</f>
        <v>0</v>
      </c>
      <c r="BQ387" s="84" t="s">
        <v>402</v>
      </c>
      <c r="BR387" s="80" t="s">
        <v>494</v>
      </c>
      <c r="BS387" s="80">
        <f t="shared" si="18"/>
        <v>0</v>
      </c>
      <c r="BT387" s="80">
        <f t="shared" si="19"/>
        <v>0</v>
      </c>
      <c r="BU387" s="80">
        <f t="shared" si="20"/>
        <v>0</v>
      </c>
      <c r="BV387" s="87" t="str">
        <f>IF(ISBLANK(G387),"",VLOOKUP(G387,Key!$G$3:$H$6,2,FALSE))</f>
        <v/>
      </c>
      <c r="BW387" s="87" t="str">
        <f>IF(ISBLANK(I387),"",VLOOKUP(I387,Key!$G$3:$H$6,2,FALSE))</f>
        <v/>
      </c>
      <c r="BX387" s="87" t="str">
        <f>IF(ISBLANK(K387),"",VLOOKUP(K387,Key!$G$3:$H$6,2,FALSE))</f>
        <v/>
      </c>
      <c r="BY387" s="87" t="str">
        <f>IF(ISBLANK(M387),"",VLOOKUP(M387,Key!$G$3:$H$6,2,FALSE))</f>
        <v/>
      </c>
      <c r="BZ387" s="87" t="str">
        <f>IF(ISBLANK(O387),"",VLOOKUP(O387,Key!$G$3:$H$6,2,FALSE))</f>
        <v/>
      </c>
      <c r="CA387" s="87" t="str">
        <f>IF(ISBLANK(Q387),"",VLOOKUP(Q387,Key!$G$3:$H$6,2,FALSE))</f>
        <v/>
      </c>
      <c r="CB387" s="87" t="str">
        <f>IF(ISBLANK(S387),"",VLOOKUP(S387,Key!$G$3:$H$6,2,FALSE))</f>
        <v/>
      </c>
      <c r="CC387" s="87" t="str">
        <f>IF(ISBLANK(U387),"",VLOOKUP(U387,Key!$G$3:$H$6,2,FALSE))</f>
        <v/>
      </c>
      <c r="CD387" s="87" t="str">
        <f>IF(ISBLANK(W387),"",VLOOKUP(W387,Key!$G$3:$H$6,2,FALSE))</f>
        <v/>
      </c>
      <c r="CE387" s="87" t="str">
        <f>IF(ISBLANK(Y387),"",VLOOKUP(Y387,Key!$G$3:$H$6,2,FALSE))</f>
        <v/>
      </c>
      <c r="CF387" s="87" t="str">
        <f>IF(ISBLANK(AA387),"",VLOOKUP(AA387,Key!$G$3:$H$6,2,FALSE))</f>
        <v/>
      </c>
      <c r="CG387" s="87" t="str">
        <f>IF(ISBLANK(AC387),"",VLOOKUP(AC387,Key!$G$3:$H$6,2,FALSE))</f>
        <v/>
      </c>
      <c r="CH387" s="87" t="str">
        <f>IF(ISBLANK(AE387),"",VLOOKUP(AE387,Key!$G$3:$H$6,2,FALSE))</f>
        <v/>
      </c>
      <c r="CI387" s="87" t="str">
        <f>IF(ISBLANK(AG387),"",VLOOKUP(AG387,Key!$G$3:$H$6,2,FALSE))</f>
        <v/>
      </c>
      <c r="CJ387" s="87" t="str">
        <f>IF(ISBLANK(AI387),"",VLOOKUP(AI387,Key!$G$3:$H$6,2,FALSE))</f>
        <v/>
      </c>
      <c r="CK387" s="87" t="str">
        <f>IF(ISBLANK(AK387),"",VLOOKUP(AK387,Key!$G$3:$H$6,2,FALSE))</f>
        <v/>
      </c>
      <c r="CL387" s="87" t="str">
        <f>IF(ISBLANK(AM387),"",VLOOKUP(AM387,Key!$G$3:$H$6,2,FALSE))</f>
        <v/>
      </c>
      <c r="CM387" s="87" t="str">
        <f>IF(ISBLANK(AO387),"",VLOOKUP(AO387,Key!$G$3:$H$6,2,FALSE))</f>
        <v/>
      </c>
      <c r="CN387" s="87" t="str">
        <f>IF(ISBLANK(AQ387),"",VLOOKUP(AQ387,Key!$G$3:$H$6,2,FALSE))</f>
        <v/>
      </c>
      <c r="CO387" s="87" t="str">
        <f>IF(ISBLANK(AS387),"",VLOOKUP(AS387,Key!$G$3:$H$6,2,FALSE))</f>
        <v/>
      </c>
      <c r="CP387" s="87" t="str">
        <f>IF(ISBLANK(AU387),"",VLOOKUP(AU387,Key!$G$3:$H$6,2,FALSE))</f>
        <v/>
      </c>
      <c r="CQ387" s="87" t="str">
        <f>IF(ISBLANK(AW387),"",VLOOKUP(AW387,Key!$G$3:$H$6,2,FALSE))</f>
        <v/>
      </c>
      <c r="CR387" s="87" t="str">
        <f>IF(ISBLANK(AY387),"",VLOOKUP(AY387,Key!$G$3:$H$6,2,FALSE))</f>
        <v/>
      </c>
      <c r="CS387" s="87" t="str">
        <f>IF(ISBLANK(BA387),"",VLOOKUP(BA387,Key!$G$3:$H$6,2,FALSE))</f>
        <v/>
      </c>
      <c r="CT387" s="87" t="str">
        <f>IF(ISBLANK(BC387),"",VLOOKUP(BC387,Key!$G$3:$H$6,2,FALSE))</f>
        <v/>
      </c>
      <c r="CU387" s="87" t="str">
        <f>IF(ISBLANK(BE387),"",VLOOKUP(BE387,Key!$G$3:$H$6,2,FALSE))</f>
        <v/>
      </c>
      <c r="CV387" s="87" t="str">
        <f>IF(ISBLANK(BG387),"",VLOOKUP(BG387,Key!$G$3:$H$6,2,FALSE))</f>
        <v/>
      </c>
      <c r="CW387" s="87" t="str">
        <f>IF(ISBLANK(BI387),"",VLOOKUP(BI387,Key!$G$3:$H$6,2,FALSE))</f>
        <v/>
      </c>
      <c r="CX387" s="87" t="str">
        <f>IF(ISBLANK(BK387),"",VLOOKUP(BK387,Key!$G$3:$H$6,2,FALSE))</f>
        <v/>
      </c>
      <c r="CY387" s="87" t="str">
        <f>IF(ISBLANK(BM387),"",VLOOKUP(BM387,Key!$G$3:$H$6,2,FALSE))</f>
        <v/>
      </c>
      <c r="CZ387" s="87" t="str">
        <f>IF(ISBLANK(BO387),"",VLOOKUP(BO387,Key!$G$3:$H$6,2,FALSE))</f>
        <v/>
      </c>
    </row>
    <row r="388" spans="1:104" x14ac:dyDescent="0.35">
      <c r="A388" s="134"/>
      <c r="B388" s="140"/>
      <c r="C388" s="29" t="s">
        <v>510</v>
      </c>
      <c r="D388" s="45"/>
      <c r="E388" s="46"/>
      <c r="F388" s="46"/>
      <c r="G388" s="48"/>
      <c r="H388" s="45"/>
      <c r="I388" s="47"/>
      <c r="J388" s="46"/>
      <c r="K388" s="47"/>
      <c r="L388" s="46"/>
      <c r="M388" s="48"/>
      <c r="N388" s="45"/>
      <c r="O388" s="47"/>
      <c r="P388" s="46"/>
      <c r="Q388" s="47"/>
      <c r="R388" s="46"/>
      <c r="S388" s="48"/>
      <c r="T388" s="45"/>
      <c r="U388" s="47"/>
      <c r="V388" s="46"/>
      <c r="W388" s="47"/>
      <c r="X388" s="46"/>
      <c r="Y388" s="48"/>
      <c r="Z388" s="45"/>
      <c r="AA388" s="47"/>
      <c r="AB388" s="46"/>
      <c r="AC388" s="47"/>
      <c r="AD388" s="46"/>
      <c r="AE388" s="48"/>
      <c r="AF388" s="45"/>
      <c r="AG388" s="47"/>
      <c r="AH388" s="46"/>
      <c r="AI388" s="47"/>
      <c r="AJ388" s="46"/>
      <c r="AK388" s="48"/>
      <c r="AL388" s="45"/>
      <c r="AM388" s="47"/>
      <c r="AN388" s="46"/>
      <c r="AO388" s="47"/>
      <c r="AP388" s="46"/>
      <c r="AQ388" s="48"/>
      <c r="AR388" s="45"/>
      <c r="AS388" s="47"/>
      <c r="AT388" s="46"/>
      <c r="AU388" s="47"/>
      <c r="AV388" s="46"/>
      <c r="AW388" s="48"/>
      <c r="AX388" s="45"/>
      <c r="AY388" s="47"/>
      <c r="AZ388" s="46"/>
      <c r="BA388" s="47"/>
      <c r="BB388" s="46"/>
      <c r="BC388" s="48"/>
      <c r="BD388" s="45"/>
      <c r="BE388" s="47"/>
      <c r="BF388" s="46"/>
      <c r="BG388" s="47"/>
      <c r="BH388" s="46"/>
      <c r="BI388" s="48"/>
      <c r="BJ388" s="45"/>
      <c r="BK388" s="47"/>
      <c r="BL388" s="46"/>
      <c r="BM388" s="47"/>
      <c r="BN388" s="46"/>
      <c r="BO388" s="48"/>
      <c r="BP388" s="79">
        <f>Properties!$C$5</f>
        <v>0</v>
      </c>
      <c r="BQ388" s="84" t="s">
        <v>402</v>
      </c>
      <c r="BR388" s="80" t="s">
        <v>494</v>
      </c>
      <c r="BS388" s="80">
        <f t="shared" si="18"/>
        <v>0</v>
      </c>
      <c r="BT388" s="80">
        <f t="shared" si="19"/>
        <v>0</v>
      </c>
      <c r="BU388" s="80">
        <f t="shared" si="20"/>
        <v>0</v>
      </c>
      <c r="BV388" s="87" t="str">
        <f>IF(ISBLANK(G388),"",VLOOKUP(G388,Key!$G$3:$H$6,2,FALSE))</f>
        <v/>
      </c>
      <c r="BW388" s="87" t="str">
        <f>IF(ISBLANK(I388),"",VLOOKUP(I388,Key!$G$3:$H$6,2,FALSE))</f>
        <v/>
      </c>
      <c r="BX388" s="87" t="str">
        <f>IF(ISBLANK(K388),"",VLOOKUP(K388,Key!$G$3:$H$6,2,FALSE))</f>
        <v/>
      </c>
      <c r="BY388" s="87" t="str">
        <f>IF(ISBLANK(M388),"",VLOOKUP(M388,Key!$G$3:$H$6,2,FALSE))</f>
        <v/>
      </c>
      <c r="BZ388" s="87" t="str">
        <f>IF(ISBLANK(O388),"",VLOOKUP(O388,Key!$G$3:$H$6,2,FALSE))</f>
        <v/>
      </c>
      <c r="CA388" s="87" t="str">
        <f>IF(ISBLANK(Q388),"",VLOOKUP(Q388,Key!$G$3:$H$6,2,FALSE))</f>
        <v/>
      </c>
      <c r="CB388" s="87" t="str">
        <f>IF(ISBLANK(S388),"",VLOOKUP(S388,Key!$G$3:$H$6,2,FALSE))</f>
        <v/>
      </c>
      <c r="CC388" s="87" t="str">
        <f>IF(ISBLANK(U388),"",VLOOKUP(U388,Key!$G$3:$H$6,2,FALSE))</f>
        <v/>
      </c>
      <c r="CD388" s="87" t="str">
        <f>IF(ISBLANK(W388),"",VLOOKUP(W388,Key!$G$3:$H$6,2,FALSE))</f>
        <v/>
      </c>
      <c r="CE388" s="87" t="str">
        <f>IF(ISBLANK(Y388),"",VLOOKUP(Y388,Key!$G$3:$H$6,2,FALSE))</f>
        <v/>
      </c>
      <c r="CF388" s="87" t="str">
        <f>IF(ISBLANK(AA388),"",VLOOKUP(AA388,Key!$G$3:$H$6,2,FALSE))</f>
        <v/>
      </c>
      <c r="CG388" s="87" t="str">
        <f>IF(ISBLANK(AC388),"",VLOOKUP(AC388,Key!$G$3:$H$6,2,FALSE))</f>
        <v/>
      </c>
      <c r="CH388" s="87" t="str">
        <f>IF(ISBLANK(AE388),"",VLOOKUP(AE388,Key!$G$3:$H$6,2,FALSE))</f>
        <v/>
      </c>
      <c r="CI388" s="87" t="str">
        <f>IF(ISBLANK(AG388),"",VLOOKUP(AG388,Key!$G$3:$H$6,2,FALSE))</f>
        <v/>
      </c>
      <c r="CJ388" s="87" t="str">
        <f>IF(ISBLANK(AI388),"",VLOOKUP(AI388,Key!$G$3:$H$6,2,FALSE))</f>
        <v/>
      </c>
      <c r="CK388" s="87" t="str">
        <f>IF(ISBLANK(AK388),"",VLOOKUP(AK388,Key!$G$3:$H$6,2,FALSE))</f>
        <v/>
      </c>
      <c r="CL388" s="87" t="str">
        <f>IF(ISBLANK(AM388),"",VLOOKUP(AM388,Key!$G$3:$H$6,2,FALSE))</f>
        <v/>
      </c>
      <c r="CM388" s="87" t="str">
        <f>IF(ISBLANK(AO388),"",VLOOKUP(AO388,Key!$G$3:$H$6,2,FALSE))</f>
        <v/>
      </c>
      <c r="CN388" s="87" t="str">
        <f>IF(ISBLANK(AQ388),"",VLOOKUP(AQ388,Key!$G$3:$H$6,2,FALSE))</f>
        <v/>
      </c>
      <c r="CO388" s="87" t="str">
        <f>IF(ISBLANK(AS388),"",VLOOKUP(AS388,Key!$G$3:$H$6,2,FALSE))</f>
        <v/>
      </c>
      <c r="CP388" s="87" t="str">
        <f>IF(ISBLANK(AU388),"",VLOOKUP(AU388,Key!$G$3:$H$6,2,FALSE))</f>
        <v/>
      </c>
      <c r="CQ388" s="87" t="str">
        <f>IF(ISBLANK(AW388),"",VLOOKUP(AW388,Key!$G$3:$H$6,2,FALSE))</f>
        <v/>
      </c>
      <c r="CR388" s="87" t="str">
        <f>IF(ISBLANK(AY388),"",VLOOKUP(AY388,Key!$G$3:$H$6,2,FALSE))</f>
        <v/>
      </c>
      <c r="CS388" s="87" t="str">
        <f>IF(ISBLANK(BA388),"",VLOOKUP(BA388,Key!$G$3:$H$6,2,FALSE))</f>
        <v/>
      </c>
      <c r="CT388" s="87" t="str">
        <f>IF(ISBLANK(BC388),"",VLOOKUP(BC388,Key!$G$3:$H$6,2,FALSE))</f>
        <v/>
      </c>
      <c r="CU388" s="87" t="str">
        <f>IF(ISBLANK(BE388),"",VLOOKUP(BE388,Key!$G$3:$H$6,2,FALSE))</f>
        <v/>
      </c>
      <c r="CV388" s="87" t="str">
        <f>IF(ISBLANK(BG388),"",VLOOKUP(BG388,Key!$G$3:$H$6,2,FALSE))</f>
        <v/>
      </c>
      <c r="CW388" s="87" t="str">
        <f>IF(ISBLANK(BI388),"",VLOOKUP(BI388,Key!$G$3:$H$6,2,FALSE))</f>
        <v/>
      </c>
      <c r="CX388" s="87" t="str">
        <f>IF(ISBLANK(BK388),"",VLOOKUP(BK388,Key!$G$3:$H$6,2,FALSE))</f>
        <v/>
      </c>
      <c r="CY388" s="87" t="str">
        <f>IF(ISBLANK(BM388),"",VLOOKUP(BM388,Key!$G$3:$H$6,2,FALSE))</f>
        <v/>
      </c>
      <c r="CZ388" s="87" t="str">
        <f>IF(ISBLANK(BO388),"",VLOOKUP(BO388,Key!$G$3:$H$6,2,FALSE))</f>
        <v/>
      </c>
    </row>
    <row r="389" spans="1:104" ht="17.25" customHeight="1" x14ac:dyDescent="0.35">
      <c r="A389" s="134"/>
      <c r="B389" s="140"/>
      <c r="C389" s="29" t="s">
        <v>511</v>
      </c>
      <c r="D389" s="45"/>
      <c r="E389" s="46"/>
      <c r="F389" s="46"/>
      <c r="G389" s="48"/>
      <c r="H389" s="45"/>
      <c r="I389" s="47"/>
      <c r="J389" s="46"/>
      <c r="K389" s="47"/>
      <c r="L389" s="46"/>
      <c r="M389" s="48"/>
      <c r="N389" s="45"/>
      <c r="O389" s="47"/>
      <c r="P389" s="46"/>
      <c r="Q389" s="47"/>
      <c r="R389" s="46"/>
      <c r="S389" s="48"/>
      <c r="T389" s="45"/>
      <c r="U389" s="47"/>
      <c r="V389" s="46"/>
      <c r="W389" s="47"/>
      <c r="X389" s="46"/>
      <c r="Y389" s="48"/>
      <c r="Z389" s="45"/>
      <c r="AA389" s="47"/>
      <c r="AB389" s="46"/>
      <c r="AC389" s="47"/>
      <c r="AD389" s="46"/>
      <c r="AE389" s="48"/>
      <c r="AF389" s="45"/>
      <c r="AG389" s="47"/>
      <c r="AH389" s="46"/>
      <c r="AI389" s="47"/>
      <c r="AJ389" s="46"/>
      <c r="AK389" s="48"/>
      <c r="AL389" s="45"/>
      <c r="AM389" s="47"/>
      <c r="AN389" s="46"/>
      <c r="AO389" s="47"/>
      <c r="AP389" s="46"/>
      <c r="AQ389" s="48"/>
      <c r="AR389" s="45"/>
      <c r="AS389" s="47"/>
      <c r="AT389" s="46"/>
      <c r="AU389" s="47"/>
      <c r="AV389" s="46"/>
      <c r="AW389" s="48"/>
      <c r="AX389" s="45"/>
      <c r="AY389" s="47"/>
      <c r="AZ389" s="46"/>
      <c r="BA389" s="47"/>
      <c r="BB389" s="46"/>
      <c r="BC389" s="48"/>
      <c r="BD389" s="45"/>
      <c r="BE389" s="47"/>
      <c r="BF389" s="46"/>
      <c r="BG389" s="47"/>
      <c r="BH389" s="46"/>
      <c r="BI389" s="48"/>
      <c r="BJ389" s="45"/>
      <c r="BK389" s="47"/>
      <c r="BL389" s="46"/>
      <c r="BM389" s="47"/>
      <c r="BN389" s="46"/>
      <c r="BO389" s="48"/>
      <c r="BP389" s="79">
        <f>Properties!$C$5</f>
        <v>0</v>
      </c>
      <c r="BQ389" s="84" t="s">
        <v>402</v>
      </c>
      <c r="BR389" s="80" t="s">
        <v>494</v>
      </c>
      <c r="BS389" s="80">
        <f t="shared" si="18"/>
        <v>0</v>
      </c>
      <c r="BT389" s="80">
        <f t="shared" si="19"/>
        <v>0</v>
      </c>
      <c r="BU389" s="80">
        <f t="shared" si="20"/>
        <v>0</v>
      </c>
      <c r="BV389" s="87" t="str">
        <f>IF(ISBLANK(G389),"",VLOOKUP(G389,Key!$G$3:$H$6,2,FALSE))</f>
        <v/>
      </c>
      <c r="BW389" s="87" t="str">
        <f>IF(ISBLANK(I389),"",VLOOKUP(I389,Key!$G$3:$H$6,2,FALSE))</f>
        <v/>
      </c>
      <c r="BX389" s="87" t="str">
        <f>IF(ISBLANK(K389),"",VLOOKUP(K389,Key!$G$3:$H$6,2,FALSE))</f>
        <v/>
      </c>
      <c r="BY389" s="87" t="str">
        <f>IF(ISBLANK(M389),"",VLOOKUP(M389,Key!$G$3:$H$6,2,FALSE))</f>
        <v/>
      </c>
      <c r="BZ389" s="87" t="str">
        <f>IF(ISBLANK(O389),"",VLOOKUP(O389,Key!$G$3:$H$6,2,FALSE))</f>
        <v/>
      </c>
      <c r="CA389" s="87" t="str">
        <f>IF(ISBLANK(Q389),"",VLOOKUP(Q389,Key!$G$3:$H$6,2,FALSE))</f>
        <v/>
      </c>
      <c r="CB389" s="87" t="str">
        <f>IF(ISBLANK(S389),"",VLOOKUP(S389,Key!$G$3:$H$6,2,FALSE))</f>
        <v/>
      </c>
      <c r="CC389" s="87" t="str">
        <f>IF(ISBLANK(U389),"",VLOOKUP(U389,Key!$G$3:$H$6,2,FALSE))</f>
        <v/>
      </c>
      <c r="CD389" s="87" t="str">
        <f>IF(ISBLANK(W389),"",VLOOKUP(W389,Key!$G$3:$H$6,2,FALSE))</f>
        <v/>
      </c>
      <c r="CE389" s="87" t="str">
        <f>IF(ISBLANK(Y389),"",VLOOKUP(Y389,Key!$G$3:$H$6,2,FALSE))</f>
        <v/>
      </c>
      <c r="CF389" s="87" t="str">
        <f>IF(ISBLANK(AA389),"",VLOOKUP(AA389,Key!$G$3:$H$6,2,FALSE))</f>
        <v/>
      </c>
      <c r="CG389" s="87" t="str">
        <f>IF(ISBLANK(AC389),"",VLOOKUP(AC389,Key!$G$3:$H$6,2,FALSE))</f>
        <v/>
      </c>
      <c r="CH389" s="87" t="str">
        <f>IF(ISBLANK(AE389),"",VLOOKUP(AE389,Key!$G$3:$H$6,2,FALSE))</f>
        <v/>
      </c>
      <c r="CI389" s="87" t="str">
        <f>IF(ISBLANK(AG389),"",VLOOKUP(AG389,Key!$G$3:$H$6,2,FALSE))</f>
        <v/>
      </c>
      <c r="CJ389" s="87" t="str">
        <f>IF(ISBLANK(AI389),"",VLOOKUP(AI389,Key!$G$3:$H$6,2,FALSE))</f>
        <v/>
      </c>
      <c r="CK389" s="87" t="str">
        <f>IF(ISBLANK(AK389),"",VLOOKUP(AK389,Key!$G$3:$H$6,2,FALSE))</f>
        <v/>
      </c>
      <c r="CL389" s="87" t="str">
        <f>IF(ISBLANK(AM389),"",VLOOKUP(AM389,Key!$G$3:$H$6,2,FALSE))</f>
        <v/>
      </c>
      <c r="CM389" s="87" t="str">
        <f>IF(ISBLANK(AO389),"",VLOOKUP(AO389,Key!$G$3:$H$6,2,FALSE))</f>
        <v/>
      </c>
      <c r="CN389" s="87" t="str">
        <f>IF(ISBLANK(AQ389),"",VLOOKUP(AQ389,Key!$G$3:$H$6,2,FALSE))</f>
        <v/>
      </c>
      <c r="CO389" s="87" t="str">
        <f>IF(ISBLANK(AS389),"",VLOOKUP(AS389,Key!$G$3:$H$6,2,FALSE))</f>
        <v/>
      </c>
      <c r="CP389" s="87" t="str">
        <f>IF(ISBLANK(AU389),"",VLOOKUP(AU389,Key!$G$3:$H$6,2,FALSE))</f>
        <v/>
      </c>
      <c r="CQ389" s="87" t="str">
        <f>IF(ISBLANK(AW389),"",VLOOKUP(AW389,Key!$G$3:$H$6,2,FALSE))</f>
        <v/>
      </c>
      <c r="CR389" s="87" t="str">
        <f>IF(ISBLANK(AY389),"",VLOOKUP(AY389,Key!$G$3:$H$6,2,FALSE))</f>
        <v/>
      </c>
      <c r="CS389" s="87" t="str">
        <f>IF(ISBLANK(BA389),"",VLOOKUP(BA389,Key!$G$3:$H$6,2,FALSE))</f>
        <v/>
      </c>
      <c r="CT389" s="87" t="str">
        <f>IF(ISBLANK(BC389),"",VLOOKUP(BC389,Key!$G$3:$H$6,2,FALSE))</f>
        <v/>
      </c>
      <c r="CU389" s="87" t="str">
        <f>IF(ISBLANK(BE389),"",VLOOKUP(BE389,Key!$G$3:$H$6,2,FALSE))</f>
        <v/>
      </c>
      <c r="CV389" s="87" t="str">
        <f>IF(ISBLANK(BG389),"",VLOOKUP(BG389,Key!$G$3:$H$6,2,FALSE))</f>
        <v/>
      </c>
      <c r="CW389" s="87" t="str">
        <f>IF(ISBLANK(BI389),"",VLOOKUP(BI389,Key!$G$3:$H$6,2,FALSE))</f>
        <v/>
      </c>
      <c r="CX389" s="87" t="str">
        <f>IF(ISBLANK(BK389),"",VLOOKUP(BK389,Key!$G$3:$H$6,2,FALSE))</f>
        <v/>
      </c>
      <c r="CY389" s="87" t="str">
        <f>IF(ISBLANK(BM389),"",VLOOKUP(BM389,Key!$G$3:$H$6,2,FALSE))</f>
        <v/>
      </c>
      <c r="CZ389" s="87" t="str">
        <f>IF(ISBLANK(BO389),"",VLOOKUP(BO389,Key!$G$3:$H$6,2,FALSE))</f>
        <v/>
      </c>
    </row>
    <row r="390" spans="1:104" ht="18.75" customHeight="1" x14ac:dyDescent="0.35">
      <c r="A390" s="134"/>
      <c r="B390" s="140"/>
      <c r="C390" s="29" t="s">
        <v>512</v>
      </c>
      <c r="D390" s="45"/>
      <c r="E390" s="46"/>
      <c r="F390" s="46"/>
      <c r="G390" s="48"/>
      <c r="H390" s="45"/>
      <c r="I390" s="47"/>
      <c r="J390" s="46"/>
      <c r="K390" s="47"/>
      <c r="L390" s="46"/>
      <c r="M390" s="48"/>
      <c r="N390" s="45"/>
      <c r="O390" s="47"/>
      <c r="P390" s="46"/>
      <c r="Q390" s="47"/>
      <c r="R390" s="46"/>
      <c r="S390" s="48"/>
      <c r="T390" s="45"/>
      <c r="U390" s="47"/>
      <c r="V390" s="46"/>
      <c r="W390" s="47"/>
      <c r="X390" s="46"/>
      <c r="Y390" s="48"/>
      <c r="Z390" s="45"/>
      <c r="AA390" s="47"/>
      <c r="AB390" s="46"/>
      <c r="AC390" s="47"/>
      <c r="AD390" s="46"/>
      <c r="AE390" s="48"/>
      <c r="AF390" s="45"/>
      <c r="AG390" s="47"/>
      <c r="AH390" s="46"/>
      <c r="AI390" s="47"/>
      <c r="AJ390" s="46"/>
      <c r="AK390" s="48"/>
      <c r="AL390" s="45"/>
      <c r="AM390" s="47"/>
      <c r="AN390" s="46"/>
      <c r="AO390" s="47"/>
      <c r="AP390" s="46"/>
      <c r="AQ390" s="48"/>
      <c r="AR390" s="45"/>
      <c r="AS390" s="47"/>
      <c r="AT390" s="46"/>
      <c r="AU390" s="47"/>
      <c r="AV390" s="46"/>
      <c r="AW390" s="48"/>
      <c r="AX390" s="45"/>
      <c r="AY390" s="47"/>
      <c r="AZ390" s="46"/>
      <c r="BA390" s="47"/>
      <c r="BB390" s="46"/>
      <c r="BC390" s="48"/>
      <c r="BD390" s="45"/>
      <c r="BE390" s="47"/>
      <c r="BF390" s="46"/>
      <c r="BG390" s="47"/>
      <c r="BH390" s="46"/>
      <c r="BI390" s="48"/>
      <c r="BJ390" s="45"/>
      <c r="BK390" s="47"/>
      <c r="BL390" s="46"/>
      <c r="BM390" s="47"/>
      <c r="BN390" s="46"/>
      <c r="BO390" s="48"/>
      <c r="BP390" s="79">
        <f>Properties!$C$5</f>
        <v>0</v>
      </c>
      <c r="BQ390" s="84" t="s">
        <v>402</v>
      </c>
      <c r="BR390" s="80" t="s">
        <v>494</v>
      </c>
      <c r="BS390" s="80">
        <f t="shared" ref="BS390:BS453" si="21">MAX(BV390:CZ390)</f>
        <v>0</v>
      </c>
      <c r="BT390" s="80">
        <f t="shared" ref="BT390:BT453" si="22">MIN(BV390:CZ390)</f>
        <v>0</v>
      </c>
      <c r="BU390" s="80">
        <f t="shared" ref="BU390:BU453" si="23">BS390-BT390</f>
        <v>0</v>
      </c>
      <c r="BV390" s="87" t="str">
        <f>IF(ISBLANK(G390),"",VLOOKUP(G390,Key!$G$3:$H$6,2,FALSE))</f>
        <v/>
      </c>
      <c r="BW390" s="87" t="str">
        <f>IF(ISBLANK(I390),"",VLOOKUP(I390,Key!$G$3:$H$6,2,FALSE))</f>
        <v/>
      </c>
      <c r="BX390" s="87" t="str">
        <f>IF(ISBLANK(K390),"",VLOOKUP(K390,Key!$G$3:$H$6,2,FALSE))</f>
        <v/>
      </c>
      <c r="BY390" s="87" t="str">
        <f>IF(ISBLANK(M390),"",VLOOKUP(M390,Key!$G$3:$H$6,2,FALSE))</f>
        <v/>
      </c>
      <c r="BZ390" s="87" t="str">
        <f>IF(ISBLANK(O390),"",VLOOKUP(O390,Key!$G$3:$H$6,2,FALSE))</f>
        <v/>
      </c>
      <c r="CA390" s="87" t="str">
        <f>IF(ISBLANK(Q390),"",VLOOKUP(Q390,Key!$G$3:$H$6,2,FALSE))</f>
        <v/>
      </c>
      <c r="CB390" s="87" t="str">
        <f>IF(ISBLANK(S390),"",VLOOKUP(S390,Key!$G$3:$H$6,2,FALSE))</f>
        <v/>
      </c>
      <c r="CC390" s="87" t="str">
        <f>IF(ISBLANK(U390),"",VLOOKUP(U390,Key!$G$3:$H$6,2,FALSE))</f>
        <v/>
      </c>
      <c r="CD390" s="87" t="str">
        <f>IF(ISBLANK(W390),"",VLOOKUP(W390,Key!$G$3:$H$6,2,FALSE))</f>
        <v/>
      </c>
      <c r="CE390" s="87" t="str">
        <f>IF(ISBLANK(Y390),"",VLOOKUP(Y390,Key!$G$3:$H$6,2,FALSE))</f>
        <v/>
      </c>
      <c r="CF390" s="87" t="str">
        <f>IF(ISBLANK(AA390),"",VLOOKUP(AA390,Key!$G$3:$H$6,2,FALSE))</f>
        <v/>
      </c>
      <c r="CG390" s="87" t="str">
        <f>IF(ISBLANK(AC390),"",VLOOKUP(AC390,Key!$G$3:$H$6,2,FALSE))</f>
        <v/>
      </c>
      <c r="CH390" s="87" t="str">
        <f>IF(ISBLANK(AE390),"",VLOOKUP(AE390,Key!$G$3:$H$6,2,FALSE))</f>
        <v/>
      </c>
      <c r="CI390" s="87" t="str">
        <f>IF(ISBLANK(AG390),"",VLOOKUP(AG390,Key!$G$3:$H$6,2,FALSE))</f>
        <v/>
      </c>
      <c r="CJ390" s="87" t="str">
        <f>IF(ISBLANK(AI390),"",VLOOKUP(AI390,Key!$G$3:$H$6,2,FALSE))</f>
        <v/>
      </c>
      <c r="CK390" s="87" t="str">
        <f>IF(ISBLANK(AK390),"",VLOOKUP(AK390,Key!$G$3:$H$6,2,FALSE))</f>
        <v/>
      </c>
      <c r="CL390" s="87" t="str">
        <f>IF(ISBLANK(AM390),"",VLOOKUP(AM390,Key!$G$3:$H$6,2,FALSE))</f>
        <v/>
      </c>
      <c r="CM390" s="87" t="str">
        <f>IF(ISBLANK(AO390),"",VLOOKUP(AO390,Key!$G$3:$H$6,2,FALSE))</f>
        <v/>
      </c>
      <c r="CN390" s="87" t="str">
        <f>IF(ISBLANK(AQ390),"",VLOOKUP(AQ390,Key!$G$3:$H$6,2,FALSE))</f>
        <v/>
      </c>
      <c r="CO390" s="87" t="str">
        <f>IF(ISBLANK(AS390),"",VLOOKUP(AS390,Key!$G$3:$H$6,2,FALSE))</f>
        <v/>
      </c>
      <c r="CP390" s="87" t="str">
        <f>IF(ISBLANK(AU390),"",VLOOKUP(AU390,Key!$G$3:$H$6,2,FALSE))</f>
        <v/>
      </c>
      <c r="CQ390" s="87" t="str">
        <f>IF(ISBLANK(AW390),"",VLOOKUP(AW390,Key!$G$3:$H$6,2,FALSE))</f>
        <v/>
      </c>
      <c r="CR390" s="87" t="str">
        <f>IF(ISBLANK(AY390),"",VLOOKUP(AY390,Key!$G$3:$H$6,2,FALSE))</f>
        <v/>
      </c>
      <c r="CS390" s="87" t="str">
        <f>IF(ISBLANK(BA390),"",VLOOKUP(BA390,Key!$G$3:$H$6,2,FALSE))</f>
        <v/>
      </c>
      <c r="CT390" s="87" t="str">
        <f>IF(ISBLANK(BC390),"",VLOOKUP(BC390,Key!$G$3:$H$6,2,FALSE))</f>
        <v/>
      </c>
      <c r="CU390" s="87" t="str">
        <f>IF(ISBLANK(BE390),"",VLOOKUP(BE390,Key!$G$3:$H$6,2,FALSE))</f>
        <v/>
      </c>
      <c r="CV390" s="87" t="str">
        <f>IF(ISBLANK(BG390),"",VLOOKUP(BG390,Key!$G$3:$H$6,2,FALSE))</f>
        <v/>
      </c>
      <c r="CW390" s="87" t="str">
        <f>IF(ISBLANK(BI390),"",VLOOKUP(BI390,Key!$G$3:$H$6,2,FALSE))</f>
        <v/>
      </c>
      <c r="CX390" s="87" t="str">
        <f>IF(ISBLANK(BK390),"",VLOOKUP(BK390,Key!$G$3:$H$6,2,FALSE))</f>
        <v/>
      </c>
      <c r="CY390" s="87" t="str">
        <f>IF(ISBLANK(BM390),"",VLOOKUP(BM390,Key!$G$3:$H$6,2,FALSE))</f>
        <v/>
      </c>
      <c r="CZ390" s="87" t="str">
        <f>IF(ISBLANK(BO390),"",VLOOKUP(BO390,Key!$G$3:$H$6,2,FALSE))</f>
        <v/>
      </c>
    </row>
    <row r="391" spans="1:104" x14ac:dyDescent="0.35">
      <c r="A391" s="134"/>
      <c r="B391" s="140"/>
      <c r="C391" s="29" t="s">
        <v>513</v>
      </c>
      <c r="D391" s="45"/>
      <c r="E391" s="46"/>
      <c r="F391" s="46"/>
      <c r="G391" s="48"/>
      <c r="H391" s="45"/>
      <c r="I391" s="47"/>
      <c r="J391" s="46"/>
      <c r="K391" s="47"/>
      <c r="L391" s="46"/>
      <c r="M391" s="48"/>
      <c r="N391" s="45"/>
      <c r="O391" s="47"/>
      <c r="P391" s="46"/>
      <c r="Q391" s="47"/>
      <c r="R391" s="46"/>
      <c r="S391" s="48"/>
      <c r="T391" s="45"/>
      <c r="U391" s="47"/>
      <c r="V391" s="46"/>
      <c r="W391" s="47"/>
      <c r="X391" s="46"/>
      <c r="Y391" s="48"/>
      <c r="Z391" s="45"/>
      <c r="AA391" s="47"/>
      <c r="AB391" s="46"/>
      <c r="AC391" s="47"/>
      <c r="AD391" s="46"/>
      <c r="AE391" s="48"/>
      <c r="AF391" s="45"/>
      <c r="AG391" s="47"/>
      <c r="AH391" s="46"/>
      <c r="AI391" s="47"/>
      <c r="AJ391" s="46"/>
      <c r="AK391" s="48"/>
      <c r="AL391" s="45"/>
      <c r="AM391" s="47"/>
      <c r="AN391" s="46"/>
      <c r="AO391" s="47"/>
      <c r="AP391" s="46"/>
      <c r="AQ391" s="48"/>
      <c r="AR391" s="45"/>
      <c r="AS391" s="47"/>
      <c r="AT391" s="46"/>
      <c r="AU391" s="47"/>
      <c r="AV391" s="46"/>
      <c r="AW391" s="48"/>
      <c r="AX391" s="45"/>
      <c r="AY391" s="47"/>
      <c r="AZ391" s="46"/>
      <c r="BA391" s="47"/>
      <c r="BB391" s="46"/>
      <c r="BC391" s="48"/>
      <c r="BD391" s="45"/>
      <c r="BE391" s="47"/>
      <c r="BF391" s="46"/>
      <c r="BG391" s="47"/>
      <c r="BH391" s="46"/>
      <c r="BI391" s="48"/>
      <c r="BJ391" s="45"/>
      <c r="BK391" s="47"/>
      <c r="BL391" s="46"/>
      <c r="BM391" s="47"/>
      <c r="BN391" s="46"/>
      <c r="BO391" s="48"/>
      <c r="BP391" s="79">
        <f>Properties!$C$5</f>
        <v>0</v>
      </c>
      <c r="BQ391" s="84" t="s">
        <v>402</v>
      </c>
      <c r="BR391" s="80" t="s">
        <v>494</v>
      </c>
      <c r="BS391" s="80">
        <f t="shared" si="21"/>
        <v>0</v>
      </c>
      <c r="BT391" s="80">
        <f t="shared" si="22"/>
        <v>0</v>
      </c>
      <c r="BU391" s="80">
        <f t="shared" si="23"/>
        <v>0</v>
      </c>
      <c r="BV391" s="87" t="str">
        <f>IF(ISBLANK(G391),"",VLOOKUP(G391,Key!$G$3:$H$6,2,FALSE))</f>
        <v/>
      </c>
      <c r="BW391" s="87" t="str">
        <f>IF(ISBLANK(I391),"",VLOOKUP(I391,Key!$G$3:$H$6,2,FALSE))</f>
        <v/>
      </c>
      <c r="BX391" s="87" t="str">
        <f>IF(ISBLANK(K391),"",VLOOKUP(K391,Key!$G$3:$H$6,2,FALSE))</f>
        <v/>
      </c>
      <c r="BY391" s="87" t="str">
        <f>IF(ISBLANK(M391),"",VLOOKUP(M391,Key!$G$3:$H$6,2,FALSE))</f>
        <v/>
      </c>
      <c r="BZ391" s="87" t="str">
        <f>IF(ISBLANK(O391),"",VLOOKUP(O391,Key!$G$3:$H$6,2,FALSE))</f>
        <v/>
      </c>
      <c r="CA391" s="87" t="str">
        <f>IF(ISBLANK(Q391),"",VLOOKUP(Q391,Key!$G$3:$H$6,2,FALSE))</f>
        <v/>
      </c>
      <c r="CB391" s="87" t="str">
        <f>IF(ISBLANK(S391),"",VLOOKUP(S391,Key!$G$3:$H$6,2,FALSE))</f>
        <v/>
      </c>
      <c r="CC391" s="87" t="str">
        <f>IF(ISBLANK(U391),"",VLOOKUP(U391,Key!$G$3:$H$6,2,FALSE))</f>
        <v/>
      </c>
      <c r="CD391" s="87" t="str">
        <f>IF(ISBLANK(W391),"",VLOOKUP(W391,Key!$G$3:$H$6,2,FALSE))</f>
        <v/>
      </c>
      <c r="CE391" s="87" t="str">
        <f>IF(ISBLANK(Y391),"",VLOOKUP(Y391,Key!$G$3:$H$6,2,FALSE))</f>
        <v/>
      </c>
      <c r="CF391" s="87" t="str">
        <f>IF(ISBLANK(AA391),"",VLOOKUP(AA391,Key!$G$3:$H$6,2,FALSE))</f>
        <v/>
      </c>
      <c r="CG391" s="87" t="str">
        <f>IF(ISBLANK(AC391),"",VLOOKUP(AC391,Key!$G$3:$H$6,2,FALSE))</f>
        <v/>
      </c>
      <c r="CH391" s="87" t="str">
        <f>IF(ISBLANK(AE391),"",VLOOKUP(AE391,Key!$G$3:$H$6,2,FALSE))</f>
        <v/>
      </c>
      <c r="CI391" s="87" t="str">
        <f>IF(ISBLANK(AG391),"",VLOOKUP(AG391,Key!$G$3:$H$6,2,FALSE))</f>
        <v/>
      </c>
      <c r="CJ391" s="87" t="str">
        <f>IF(ISBLANK(AI391),"",VLOOKUP(AI391,Key!$G$3:$H$6,2,FALSE))</f>
        <v/>
      </c>
      <c r="CK391" s="87" t="str">
        <f>IF(ISBLANK(AK391),"",VLOOKUP(AK391,Key!$G$3:$H$6,2,FALSE))</f>
        <v/>
      </c>
      <c r="CL391" s="87" t="str">
        <f>IF(ISBLANK(AM391),"",VLOOKUP(AM391,Key!$G$3:$H$6,2,FALSE))</f>
        <v/>
      </c>
      <c r="CM391" s="87" t="str">
        <f>IF(ISBLANK(AO391),"",VLOOKUP(AO391,Key!$G$3:$H$6,2,FALSE))</f>
        <v/>
      </c>
      <c r="CN391" s="87" t="str">
        <f>IF(ISBLANK(AQ391),"",VLOOKUP(AQ391,Key!$G$3:$H$6,2,FALSE))</f>
        <v/>
      </c>
      <c r="CO391" s="87" t="str">
        <f>IF(ISBLANK(AS391),"",VLOOKUP(AS391,Key!$G$3:$H$6,2,FALSE))</f>
        <v/>
      </c>
      <c r="CP391" s="87" t="str">
        <f>IF(ISBLANK(AU391),"",VLOOKUP(AU391,Key!$G$3:$H$6,2,FALSE))</f>
        <v/>
      </c>
      <c r="CQ391" s="87" t="str">
        <f>IF(ISBLANK(AW391),"",VLOOKUP(AW391,Key!$G$3:$H$6,2,FALSE))</f>
        <v/>
      </c>
      <c r="CR391" s="87" t="str">
        <f>IF(ISBLANK(AY391),"",VLOOKUP(AY391,Key!$G$3:$H$6,2,FALSE))</f>
        <v/>
      </c>
      <c r="CS391" s="87" t="str">
        <f>IF(ISBLANK(BA391),"",VLOOKUP(BA391,Key!$G$3:$H$6,2,FALSE))</f>
        <v/>
      </c>
      <c r="CT391" s="87" t="str">
        <f>IF(ISBLANK(BC391),"",VLOOKUP(BC391,Key!$G$3:$H$6,2,FALSE))</f>
        <v/>
      </c>
      <c r="CU391" s="87" t="str">
        <f>IF(ISBLANK(BE391),"",VLOOKUP(BE391,Key!$G$3:$H$6,2,FALSE))</f>
        <v/>
      </c>
      <c r="CV391" s="87" t="str">
        <f>IF(ISBLANK(BG391),"",VLOOKUP(BG391,Key!$G$3:$H$6,2,FALSE))</f>
        <v/>
      </c>
      <c r="CW391" s="87" t="str">
        <f>IF(ISBLANK(BI391),"",VLOOKUP(BI391,Key!$G$3:$H$6,2,FALSE))</f>
        <v/>
      </c>
      <c r="CX391" s="87" t="str">
        <f>IF(ISBLANK(BK391),"",VLOOKUP(BK391,Key!$G$3:$H$6,2,FALSE))</f>
        <v/>
      </c>
      <c r="CY391" s="87" t="str">
        <f>IF(ISBLANK(BM391),"",VLOOKUP(BM391,Key!$G$3:$H$6,2,FALSE))</f>
        <v/>
      </c>
      <c r="CZ391" s="87" t="str">
        <f>IF(ISBLANK(BO391),"",VLOOKUP(BO391,Key!$G$3:$H$6,2,FALSE))</f>
        <v/>
      </c>
    </row>
    <row r="392" spans="1:104" ht="18" customHeight="1" x14ac:dyDescent="0.35">
      <c r="A392" s="134"/>
      <c r="B392" s="140"/>
      <c r="C392" s="29" t="s">
        <v>514</v>
      </c>
      <c r="D392" s="45"/>
      <c r="E392" s="46"/>
      <c r="F392" s="46"/>
      <c r="G392" s="48"/>
      <c r="H392" s="45"/>
      <c r="I392" s="47"/>
      <c r="J392" s="46"/>
      <c r="K392" s="47"/>
      <c r="L392" s="46"/>
      <c r="M392" s="48"/>
      <c r="N392" s="45"/>
      <c r="O392" s="47"/>
      <c r="P392" s="46"/>
      <c r="Q392" s="47"/>
      <c r="R392" s="46"/>
      <c r="S392" s="48"/>
      <c r="T392" s="45"/>
      <c r="U392" s="47"/>
      <c r="V392" s="46"/>
      <c r="W392" s="47"/>
      <c r="X392" s="46"/>
      <c r="Y392" s="48"/>
      <c r="Z392" s="45"/>
      <c r="AA392" s="47"/>
      <c r="AB392" s="46"/>
      <c r="AC392" s="47"/>
      <c r="AD392" s="46"/>
      <c r="AE392" s="48"/>
      <c r="AF392" s="45"/>
      <c r="AG392" s="47"/>
      <c r="AH392" s="46"/>
      <c r="AI392" s="47"/>
      <c r="AJ392" s="46"/>
      <c r="AK392" s="48"/>
      <c r="AL392" s="45"/>
      <c r="AM392" s="47"/>
      <c r="AN392" s="46"/>
      <c r="AO392" s="47"/>
      <c r="AP392" s="46"/>
      <c r="AQ392" s="48"/>
      <c r="AR392" s="45"/>
      <c r="AS392" s="47"/>
      <c r="AT392" s="46"/>
      <c r="AU392" s="47"/>
      <c r="AV392" s="46"/>
      <c r="AW392" s="48"/>
      <c r="AX392" s="45"/>
      <c r="AY392" s="47"/>
      <c r="AZ392" s="46"/>
      <c r="BA392" s="47"/>
      <c r="BB392" s="46"/>
      <c r="BC392" s="48"/>
      <c r="BD392" s="45"/>
      <c r="BE392" s="47"/>
      <c r="BF392" s="46"/>
      <c r="BG392" s="47"/>
      <c r="BH392" s="46"/>
      <c r="BI392" s="48"/>
      <c r="BJ392" s="45"/>
      <c r="BK392" s="47"/>
      <c r="BL392" s="46"/>
      <c r="BM392" s="47"/>
      <c r="BN392" s="46"/>
      <c r="BO392" s="48"/>
      <c r="BP392" s="79">
        <f>Properties!$C$5</f>
        <v>0</v>
      </c>
      <c r="BQ392" s="84" t="s">
        <v>402</v>
      </c>
      <c r="BR392" s="80" t="s">
        <v>494</v>
      </c>
      <c r="BS392" s="80">
        <f t="shared" si="21"/>
        <v>0</v>
      </c>
      <c r="BT392" s="80">
        <f t="shared" si="22"/>
        <v>0</v>
      </c>
      <c r="BU392" s="80">
        <f t="shared" si="23"/>
        <v>0</v>
      </c>
      <c r="BV392" s="87" t="str">
        <f>IF(ISBLANK(G392),"",VLOOKUP(G392,Key!$G$3:$H$6,2,FALSE))</f>
        <v/>
      </c>
      <c r="BW392" s="87" t="str">
        <f>IF(ISBLANK(I392),"",VLOOKUP(I392,Key!$G$3:$H$6,2,FALSE))</f>
        <v/>
      </c>
      <c r="BX392" s="87" t="str">
        <f>IF(ISBLANK(K392),"",VLOOKUP(K392,Key!$G$3:$H$6,2,FALSE))</f>
        <v/>
      </c>
      <c r="BY392" s="87" t="str">
        <f>IF(ISBLANK(M392),"",VLOOKUP(M392,Key!$G$3:$H$6,2,FALSE))</f>
        <v/>
      </c>
      <c r="BZ392" s="87" t="str">
        <f>IF(ISBLANK(O392),"",VLOOKUP(O392,Key!$G$3:$H$6,2,FALSE))</f>
        <v/>
      </c>
      <c r="CA392" s="87" t="str">
        <f>IF(ISBLANK(Q392),"",VLOOKUP(Q392,Key!$G$3:$H$6,2,FALSE))</f>
        <v/>
      </c>
      <c r="CB392" s="87" t="str">
        <f>IF(ISBLANK(S392),"",VLOOKUP(S392,Key!$G$3:$H$6,2,FALSE))</f>
        <v/>
      </c>
      <c r="CC392" s="87" t="str">
        <f>IF(ISBLANK(U392),"",VLOOKUP(U392,Key!$G$3:$H$6,2,FALSE))</f>
        <v/>
      </c>
      <c r="CD392" s="87" t="str">
        <f>IF(ISBLANK(W392),"",VLOOKUP(W392,Key!$G$3:$H$6,2,FALSE))</f>
        <v/>
      </c>
      <c r="CE392" s="87" t="str">
        <f>IF(ISBLANK(Y392),"",VLOOKUP(Y392,Key!$G$3:$H$6,2,FALSE))</f>
        <v/>
      </c>
      <c r="CF392" s="87" t="str">
        <f>IF(ISBLANK(AA392),"",VLOOKUP(AA392,Key!$G$3:$H$6,2,FALSE))</f>
        <v/>
      </c>
      <c r="CG392" s="87" t="str">
        <f>IF(ISBLANK(AC392),"",VLOOKUP(AC392,Key!$G$3:$H$6,2,FALSE))</f>
        <v/>
      </c>
      <c r="CH392" s="87" t="str">
        <f>IF(ISBLANK(AE392),"",VLOOKUP(AE392,Key!$G$3:$H$6,2,FALSE))</f>
        <v/>
      </c>
      <c r="CI392" s="87" t="str">
        <f>IF(ISBLANK(AG392),"",VLOOKUP(AG392,Key!$G$3:$H$6,2,FALSE))</f>
        <v/>
      </c>
      <c r="CJ392" s="87" t="str">
        <f>IF(ISBLANK(AI392),"",VLOOKUP(AI392,Key!$G$3:$H$6,2,FALSE))</f>
        <v/>
      </c>
      <c r="CK392" s="87" t="str">
        <f>IF(ISBLANK(AK392),"",VLOOKUP(AK392,Key!$G$3:$H$6,2,FALSE))</f>
        <v/>
      </c>
      <c r="CL392" s="87" t="str">
        <f>IF(ISBLANK(AM392),"",VLOOKUP(AM392,Key!$G$3:$H$6,2,FALSE))</f>
        <v/>
      </c>
      <c r="CM392" s="87" t="str">
        <f>IF(ISBLANK(AO392),"",VLOOKUP(AO392,Key!$G$3:$H$6,2,FALSE))</f>
        <v/>
      </c>
      <c r="CN392" s="87" t="str">
        <f>IF(ISBLANK(AQ392),"",VLOOKUP(AQ392,Key!$G$3:$H$6,2,FALSE))</f>
        <v/>
      </c>
      <c r="CO392" s="87" t="str">
        <f>IF(ISBLANK(AS392),"",VLOOKUP(AS392,Key!$G$3:$H$6,2,FALSE))</f>
        <v/>
      </c>
      <c r="CP392" s="87" t="str">
        <f>IF(ISBLANK(AU392),"",VLOOKUP(AU392,Key!$G$3:$H$6,2,FALSE))</f>
        <v/>
      </c>
      <c r="CQ392" s="87" t="str">
        <f>IF(ISBLANK(AW392),"",VLOOKUP(AW392,Key!$G$3:$H$6,2,FALSE))</f>
        <v/>
      </c>
      <c r="CR392" s="87" t="str">
        <f>IF(ISBLANK(AY392),"",VLOOKUP(AY392,Key!$G$3:$H$6,2,FALSE))</f>
        <v/>
      </c>
      <c r="CS392" s="87" t="str">
        <f>IF(ISBLANK(BA392),"",VLOOKUP(BA392,Key!$G$3:$H$6,2,FALSE))</f>
        <v/>
      </c>
      <c r="CT392" s="87" t="str">
        <f>IF(ISBLANK(BC392),"",VLOOKUP(BC392,Key!$G$3:$H$6,2,FALSE))</f>
        <v/>
      </c>
      <c r="CU392" s="87" t="str">
        <f>IF(ISBLANK(BE392),"",VLOOKUP(BE392,Key!$G$3:$H$6,2,FALSE))</f>
        <v/>
      </c>
      <c r="CV392" s="87" t="str">
        <f>IF(ISBLANK(BG392),"",VLOOKUP(BG392,Key!$G$3:$H$6,2,FALSE))</f>
        <v/>
      </c>
      <c r="CW392" s="87" t="str">
        <f>IF(ISBLANK(BI392),"",VLOOKUP(BI392,Key!$G$3:$H$6,2,FALSE))</f>
        <v/>
      </c>
      <c r="CX392" s="87" t="str">
        <f>IF(ISBLANK(BK392),"",VLOOKUP(BK392,Key!$G$3:$H$6,2,FALSE))</f>
        <v/>
      </c>
      <c r="CY392" s="87" t="str">
        <f>IF(ISBLANK(BM392),"",VLOOKUP(BM392,Key!$G$3:$H$6,2,FALSE))</f>
        <v/>
      </c>
      <c r="CZ392" s="87" t="str">
        <f>IF(ISBLANK(BO392),"",VLOOKUP(BO392,Key!$G$3:$H$6,2,FALSE))</f>
        <v/>
      </c>
    </row>
    <row r="393" spans="1:104" ht="16.5" customHeight="1" x14ac:dyDescent="0.35">
      <c r="A393" s="134"/>
      <c r="B393" s="140"/>
      <c r="C393" s="29" t="s">
        <v>515</v>
      </c>
      <c r="D393" s="45"/>
      <c r="E393" s="46"/>
      <c r="F393" s="46"/>
      <c r="G393" s="48"/>
      <c r="H393" s="45"/>
      <c r="I393" s="47"/>
      <c r="J393" s="46"/>
      <c r="K393" s="47"/>
      <c r="L393" s="46"/>
      <c r="M393" s="48"/>
      <c r="N393" s="45"/>
      <c r="O393" s="47"/>
      <c r="P393" s="46"/>
      <c r="Q393" s="47"/>
      <c r="R393" s="46"/>
      <c r="S393" s="48"/>
      <c r="T393" s="45"/>
      <c r="U393" s="47"/>
      <c r="V393" s="46"/>
      <c r="W393" s="47"/>
      <c r="X393" s="46"/>
      <c r="Y393" s="48"/>
      <c r="Z393" s="45"/>
      <c r="AA393" s="47"/>
      <c r="AB393" s="46"/>
      <c r="AC393" s="47"/>
      <c r="AD393" s="46"/>
      <c r="AE393" s="48"/>
      <c r="AF393" s="45"/>
      <c r="AG393" s="47"/>
      <c r="AH393" s="46"/>
      <c r="AI393" s="47"/>
      <c r="AJ393" s="46"/>
      <c r="AK393" s="48"/>
      <c r="AL393" s="45"/>
      <c r="AM393" s="47"/>
      <c r="AN393" s="46"/>
      <c r="AO393" s="47"/>
      <c r="AP393" s="46"/>
      <c r="AQ393" s="48"/>
      <c r="AR393" s="45"/>
      <c r="AS393" s="47"/>
      <c r="AT393" s="46"/>
      <c r="AU393" s="47"/>
      <c r="AV393" s="46"/>
      <c r="AW393" s="48"/>
      <c r="AX393" s="45"/>
      <c r="AY393" s="47"/>
      <c r="AZ393" s="46"/>
      <c r="BA393" s="47"/>
      <c r="BB393" s="46"/>
      <c r="BC393" s="48"/>
      <c r="BD393" s="45"/>
      <c r="BE393" s="47"/>
      <c r="BF393" s="46"/>
      <c r="BG393" s="47"/>
      <c r="BH393" s="46"/>
      <c r="BI393" s="48"/>
      <c r="BJ393" s="45"/>
      <c r="BK393" s="47"/>
      <c r="BL393" s="46"/>
      <c r="BM393" s="47"/>
      <c r="BN393" s="46"/>
      <c r="BO393" s="48"/>
      <c r="BP393" s="79">
        <f>Properties!$C$5</f>
        <v>0</v>
      </c>
      <c r="BQ393" s="84" t="s">
        <v>402</v>
      </c>
      <c r="BR393" s="80" t="s">
        <v>494</v>
      </c>
      <c r="BS393" s="80">
        <f t="shared" si="21"/>
        <v>0</v>
      </c>
      <c r="BT393" s="80">
        <f t="shared" si="22"/>
        <v>0</v>
      </c>
      <c r="BU393" s="80">
        <f t="shared" si="23"/>
        <v>0</v>
      </c>
      <c r="BV393" s="87" t="str">
        <f>IF(ISBLANK(G393),"",VLOOKUP(G393,Key!$G$3:$H$6,2,FALSE))</f>
        <v/>
      </c>
      <c r="BW393" s="87" t="str">
        <f>IF(ISBLANK(I393),"",VLOOKUP(I393,Key!$G$3:$H$6,2,FALSE))</f>
        <v/>
      </c>
      <c r="BX393" s="87" t="str">
        <f>IF(ISBLANK(K393),"",VLOOKUP(K393,Key!$G$3:$H$6,2,FALSE))</f>
        <v/>
      </c>
      <c r="BY393" s="87" t="str">
        <f>IF(ISBLANK(M393),"",VLOOKUP(M393,Key!$G$3:$H$6,2,FALSE))</f>
        <v/>
      </c>
      <c r="BZ393" s="87" t="str">
        <f>IF(ISBLANK(O393),"",VLOOKUP(O393,Key!$G$3:$H$6,2,FALSE))</f>
        <v/>
      </c>
      <c r="CA393" s="87" t="str">
        <f>IF(ISBLANK(Q393),"",VLOOKUP(Q393,Key!$G$3:$H$6,2,FALSE))</f>
        <v/>
      </c>
      <c r="CB393" s="87" t="str">
        <f>IF(ISBLANK(S393),"",VLOOKUP(S393,Key!$G$3:$H$6,2,FALSE))</f>
        <v/>
      </c>
      <c r="CC393" s="87" t="str">
        <f>IF(ISBLANK(U393),"",VLOOKUP(U393,Key!$G$3:$H$6,2,FALSE))</f>
        <v/>
      </c>
      <c r="CD393" s="87" t="str">
        <f>IF(ISBLANK(W393),"",VLOOKUP(W393,Key!$G$3:$H$6,2,FALSE))</f>
        <v/>
      </c>
      <c r="CE393" s="87" t="str">
        <f>IF(ISBLANK(Y393),"",VLOOKUP(Y393,Key!$G$3:$H$6,2,FALSE))</f>
        <v/>
      </c>
      <c r="CF393" s="87" t="str">
        <f>IF(ISBLANK(AA393),"",VLOOKUP(AA393,Key!$G$3:$H$6,2,FALSE))</f>
        <v/>
      </c>
      <c r="CG393" s="87" t="str">
        <f>IF(ISBLANK(AC393),"",VLOOKUP(AC393,Key!$G$3:$H$6,2,FALSE))</f>
        <v/>
      </c>
      <c r="CH393" s="87" t="str">
        <f>IF(ISBLANK(AE393),"",VLOOKUP(AE393,Key!$G$3:$H$6,2,FALSE))</f>
        <v/>
      </c>
      <c r="CI393" s="87" t="str">
        <f>IF(ISBLANK(AG393),"",VLOOKUP(AG393,Key!$G$3:$H$6,2,FALSE))</f>
        <v/>
      </c>
      <c r="CJ393" s="87" t="str">
        <f>IF(ISBLANK(AI393),"",VLOOKUP(AI393,Key!$G$3:$H$6,2,FALSE))</f>
        <v/>
      </c>
      <c r="CK393" s="87" t="str">
        <f>IF(ISBLANK(AK393),"",VLOOKUP(AK393,Key!$G$3:$H$6,2,FALSE))</f>
        <v/>
      </c>
      <c r="CL393" s="87" t="str">
        <f>IF(ISBLANK(AM393),"",VLOOKUP(AM393,Key!$G$3:$H$6,2,FALSE))</f>
        <v/>
      </c>
      <c r="CM393" s="87" t="str">
        <f>IF(ISBLANK(AO393),"",VLOOKUP(AO393,Key!$G$3:$H$6,2,FALSE))</f>
        <v/>
      </c>
      <c r="CN393" s="87" t="str">
        <f>IF(ISBLANK(AQ393),"",VLOOKUP(AQ393,Key!$G$3:$H$6,2,FALSE))</f>
        <v/>
      </c>
      <c r="CO393" s="87" t="str">
        <f>IF(ISBLANK(AS393),"",VLOOKUP(AS393,Key!$G$3:$H$6,2,FALSE))</f>
        <v/>
      </c>
      <c r="CP393" s="87" t="str">
        <f>IF(ISBLANK(AU393),"",VLOOKUP(AU393,Key!$G$3:$H$6,2,FALSE))</f>
        <v/>
      </c>
      <c r="CQ393" s="87" t="str">
        <f>IF(ISBLANK(AW393),"",VLOOKUP(AW393,Key!$G$3:$H$6,2,FALSE))</f>
        <v/>
      </c>
      <c r="CR393" s="87" t="str">
        <f>IF(ISBLANK(AY393),"",VLOOKUP(AY393,Key!$G$3:$H$6,2,FALSE))</f>
        <v/>
      </c>
      <c r="CS393" s="87" t="str">
        <f>IF(ISBLANK(BA393),"",VLOOKUP(BA393,Key!$G$3:$H$6,2,FALSE))</f>
        <v/>
      </c>
      <c r="CT393" s="87" t="str">
        <f>IF(ISBLANK(BC393),"",VLOOKUP(BC393,Key!$G$3:$H$6,2,FALSE))</f>
        <v/>
      </c>
      <c r="CU393" s="87" t="str">
        <f>IF(ISBLANK(BE393),"",VLOOKUP(BE393,Key!$G$3:$H$6,2,FALSE))</f>
        <v/>
      </c>
      <c r="CV393" s="87" t="str">
        <f>IF(ISBLANK(BG393),"",VLOOKUP(BG393,Key!$G$3:$H$6,2,FALSE))</f>
        <v/>
      </c>
      <c r="CW393" s="87" t="str">
        <f>IF(ISBLANK(BI393),"",VLOOKUP(BI393,Key!$G$3:$H$6,2,FALSE))</f>
        <v/>
      </c>
      <c r="CX393" s="87" t="str">
        <f>IF(ISBLANK(BK393),"",VLOOKUP(BK393,Key!$G$3:$H$6,2,FALSE))</f>
        <v/>
      </c>
      <c r="CY393" s="87" t="str">
        <f>IF(ISBLANK(BM393),"",VLOOKUP(BM393,Key!$G$3:$H$6,2,FALSE))</f>
        <v/>
      </c>
      <c r="CZ393" s="87" t="str">
        <f>IF(ISBLANK(BO393),"",VLOOKUP(BO393,Key!$G$3:$H$6,2,FALSE))</f>
        <v/>
      </c>
    </row>
    <row r="394" spans="1:104" x14ac:dyDescent="0.35">
      <c r="A394" s="134"/>
      <c r="B394" s="140"/>
      <c r="C394" s="29" t="s">
        <v>516</v>
      </c>
      <c r="D394" s="45"/>
      <c r="E394" s="46"/>
      <c r="F394" s="46"/>
      <c r="G394" s="48"/>
      <c r="H394" s="45"/>
      <c r="I394" s="47"/>
      <c r="J394" s="46"/>
      <c r="K394" s="47"/>
      <c r="L394" s="46"/>
      <c r="M394" s="48"/>
      <c r="N394" s="45"/>
      <c r="O394" s="47"/>
      <c r="P394" s="46"/>
      <c r="Q394" s="47"/>
      <c r="R394" s="46"/>
      <c r="S394" s="48"/>
      <c r="T394" s="45"/>
      <c r="U394" s="47"/>
      <c r="V394" s="46"/>
      <c r="W394" s="47"/>
      <c r="X394" s="46"/>
      <c r="Y394" s="48"/>
      <c r="Z394" s="45"/>
      <c r="AA394" s="47"/>
      <c r="AB394" s="46"/>
      <c r="AC394" s="47"/>
      <c r="AD394" s="46"/>
      <c r="AE394" s="48"/>
      <c r="AF394" s="45"/>
      <c r="AG394" s="47"/>
      <c r="AH394" s="46"/>
      <c r="AI394" s="47"/>
      <c r="AJ394" s="46"/>
      <c r="AK394" s="48"/>
      <c r="AL394" s="45"/>
      <c r="AM394" s="47"/>
      <c r="AN394" s="46"/>
      <c r="AO394" s="47"/>
      <c r="AP394" s="46"/>
      <c r="AQ394" s="48"/>
      <c r="AR394" s="45"/>
      <c r="AS394" s="47"/>
      <c r="AT394" s="46"/>
      <c r="AU394" s="47"/>
      <c r="AV394" s="46"/>
      <c r="AW394" s="48"/>
      <c r="AX394" s="45"/>
      <c r="AY394" s="47"/>
      <c r="AZ394" s="46"/>
      <c r="BA394" s="47"/>
      <c r="BB394" s="46"/>
      <c r="BC394" s="48"/>
      <c r="BD394" s="45"/>
      <c r="BE394" s="47"/>
      <c r="BF394" s="46"/>
      <c r="BG394" s="47"/>
      <c r="BH394" s="46"/>
      <c r="BI394" s="48"/>
      <c r="BJ394" s="45"/>
      <c r="BK394" s="47"/>
      <c r="BL394" s="46"/>
      <c r="BM394" s="47"/>
      <c r="BN394" s="46"/>
      <c r="BO394" s="48"/>
      <c r="BP394" s="79">
        <f>Properties!$C$5</f>
        <v>0</v>
      </c>
      <c r="BQ394" s="84" t="s">
        <v>402</v>
      </c>
      <c r="BR394" s="80" t="s">
        <v>494</v>
      </c>
      <c r="BS394" s="80">
        <f t="shared" si="21"/>
        <v>0</v>
      </c>
      <c r="BT394" s="80">
        <f t="shared" si="22"/>
        <v>0</v>
      </c>
      <c r="BU394" s="80">
        <f t="shared" si="23"/>
        <v>0</v>
      </c>
      <c r="BV394" s="87" t="str">
        <f>IF(ISBLANK(G394),"",VLOOKUP(G394,Key!$G$3:$H$6,2,FALSE))</f>
        <v/>
      </c>
      <c r="BW394" s="87" t="str">
        <f>IF(ISBLANK(I394),"",VLOOKUP(I394,Key!$G$3:$H$6,2,FALSE))</f>
        <v/>
      </c>
      <c r="BX394" s="87" t="str">
        <f>IF(ISBLANK(K394),"",VLOOKUP(K394,Key!$G$3:$H$6,2,FALSE))</f>
        <v/>
      </c>
      <c r="BY394" s="87" t="str">
        <f>IF(ISBLANK(M394),"",VLOOKUP(M394,Key!$G$3:$H$6,2,FALSE))</f>
        <v/>
      </c>
      <c r="BZ394" s="87" t="str">
        <f>IF(ISBLANK(O394),"",VLOOKUP(O394,Key!$G$3:$H$6,2,FALSE))</f>
        <v/>
      </c>
      <c r="CA394" s="87" t="str">
        <f>IF(ISBLANK(Q394),"",VLOOKUP(Q394,Key!$G$3:$H$6,2,FALSE))</f>
        <v/>
      </c>
      <c r="CB394" s="87" t="str">
        <f>IF(ISBLANK(S394),"",VLOOKUP(S394,Key!$G$3:$H$6,2,FALSE))</f>
        <v/>
      </c>
      <c r="CC394" s="87" t="str">
        <f>IF(ISBLANK(U394),"",VLOOKUP(U394,Key!$G$3:$H$6,2,FALSE))</f>
        <v/>
      </c>
      <c r="CD394" s="87" t="str">
        <f>IF(ISBLANK(W394),"",VLOOKUP(W394,Key!$G$3:$H$6,2,FALSE))</f>
        <v/>
      </c>
      <c r="CE394" s="87" t="str">
        <f>IF(ISBLANK(Y394),"",VLOOKUP(Y394,Key!$G$3:$H$6,2,FALSE))</f>
        <v/>
      </c>
      <c r="CF394" s="87" t="str">
        <f>IF(ISBLANK(AA394),"",VLOOKUP(AA394,Key!$G$3:$H$6,2,FALSE))</f>
        <v/>
      </c>
      <c r="CG394" s="87" t="str">
        <f>IF(ISBLANK(AC394),"",VLOOKUP(AC394,Key!$G$3:$H$6,2,FALSE))</f>
        <v/>
      </c>
      <c r="CH394" s="87" t="str">
        <f>IF(ISBLANK(AE394),"",VLOOKUP(AE394,Key!$G$3:$H$6,2,FALSE))</f>
        <v/>
      </c>
      <c r="CI394" s="87" t="str">
        <f>IF(ISBLANK(AG394),"",VLOOKUP(AG394,Key!$G$3:$H$6,2,FALSE))</f>
        <v/>
      </c>
      <c r="CJ394" s="87" t="str">
        <f>IF(ISBLANK(AI394),"",VLOOKUP(AI394,Key!$G$3:$H$6,2,FALSE))</f>
        <v/>
      </c>
      <c r="CK394" s="87" t="str">
        <f>IF(ISBLANK(AK394),"",VLOOKUP(AK394,Key!$G$3:$H$6,2,FALSE))</f>
        <v/>
      </c>
      <c r="CL394" s="87" t="str">
        <f>IF(ISBLANK(AM394),"",VLOOKUP(AM394,Key!$G$3:$H$6,2,FALSE))</f>
        <v/>
      </c>
      <c r="CM394" s="87" t="str">
        <f>IF(ISBLANK(AO394),"",VLOOKUP(AO394,Key!$G$3:$H$6,2,FALSE))</f>
        <v/>
      </c>
      <c r="CN394" s="87" t="str">
        <f>IF(ISBLANK(AQ394),"",VLOOKUP(AQ394,Key!$G$3:$H$6,2,FALSE))</f>
        <v/>
      </c>
      <c r="CO394" s="87" t="str">
        <f>IF(ISBLANK(AS394),"",VLOOKUP(AS394,Key!$G$3:$H$6,2,FALSE))</f>
        <v/>
      </c>
      <c r="CP394" s="87" t="str">
        <f>IF(ISBLANK(AU394),"",VLOOKUP(AU394,Key!$G$3:$H$6,2,FALSE))</f>
        <v/>
      </c>
      <c r="CQ394" s="87" t="str">
        <f>IF(ISBLANK(AW394),"",VLOOKUP(AW394,Key!$G$3:$H$6,2,FALSE))</f>
        <v/>
      </c>
      <c r="CR394" s="87" t="str">
        <f>IF(ISBLANK(AY394),"",VLOOKUP(AY394,Key!$G$3:$H$6,2,FALSE))</f>
        <v/>
      </c>
      <c r="CS394" s="87" t="str">
        <f>IF(ISBLANK(BA394),"",VLOOKUP(BA394,Key!$G$3:$H$6,2,FALSE))</f>
        <v/>
      </c>
      <c r="CT394" s="87" t="str">
        <f>IF(ISBLANK(BC394),"",VLOOKUP(BC394,Key!$G$3:$H$6,2,FALSE))</f>
        <v/>
      </c>
      <c r="CU394" s="87" t="str">
        <f>IF(ISBLANK(BE394),"",VLOOKUP(BE394,Key!$G$3:$H$6,2,FALSE))</f>
        <v/>
      </c>
      <c r="CV394" s="87" t="str">
        <f>IF(ISBLANK(BG394),"",VLOOKUP(BG394,Key!$G$3:$H$6,2,FALSE))</f>
        <v/>
      </c>
      <c r="CW394" s="87" t="str">
        <f>IF(ISBLANK(BI394),"",VLOOKUP(BI394,Key!$G$3:$H$6,2,FALSE))</f>
        <v/>
      </c>
      <c r="CX394" s="87" t="str">
        <f>IF(ISBLANK(BK394),"",VLOOKUP(BK394,Key!$G$3:$H$6,2,FALSE))</f>
        <v/>
      </c>
      <c r="CY394" s="87" t="str">
        <f>IF(ISBLANK(BM394),"",VLOOKUP(BM394,Key!$G$3:$H$6,2,FALSE))</f>
        <v/>
      </c>
      <c r="CZ394" s="87" t="str">
        <f>IF(ISBLANK(BO394),"",VLOOKUP(BO394,Key!$G$3:$H$6,2,FALSE))</f>
        <v/>
      </c>
    </row>
    <row r="395" spans="1:104" x14ac:dyDescent="0.35">
      <c r="A395" s="134"/>
      <c r="B395" s="140"/>
      <c r="C395" s="29" t="s">
        <v>517</v>
      </c>
      <c r="D395" s="45"/>
      <c r="E395" s="46"/>
      <c r="F395" s="46"/>
      <c r="G395" s="48"/>
      <c r="H395" s="45"/>
      <c r="I395" s="47"/>
      <c r="J395" s="46"/>
      <c r="K395" s="47"/>
      <c r="L395" s="46"/>
      <c r="M395" s="48"/>
      <c r="N395" s="45"/>
      <c r="O395" s="47"/>
      <c r="P395" s="46"/>
      <c r="Q395" s="47"/>
      <c r="R395" s="46"/>
      <c r="S395" s="48"/>
      <c r="T395" s="45"/>
      <c r="U395" s="47"/>
      <c r="V395" s="46"/>
      <c r="W395" s="47"/>
      <c r="X395" s="46"/>
      <c r="Y395" s="48"/>
      <c r="Z395" s="45"/>
      <c r="AA395" s="47"/>
      <c r="AB395" s="46"/>
      <c r="AC395" s="47"/>
      <c r="AD395" s="46"/>
      <c r="AE395" s="48"/>
      <c r="AF395" s="45"/>
      <c r="AG395" s="47"/>
      <c r="AH395" s="46"/>
      <c r="AI395" s="47"/>
      <c r="AJ395" s="46"/>
      <c r="AK395" s="48"/>
      <c r="AL395" s="45"/>
      <c r="AM395" s="47"/>
      <c r="AN395" s="46"/>
      <c r="AO395" s="47"/>
      <c r="AP395" s="46"/>
      <c r="AQ395" s="48"/>
      <c r="AR395" s="45"/>
      <c r="AS395" s="47"/>
      <c r="AT395" s="46"/>
      <c r="AU395" s="47"/>
      <c r="AV395" s="46"/>
      <c r="AW395" s="48"/>
      <c r="AX395" s="45"/>
      <c r="AY395" s="47"/>
      <c r="AZ395" s="46"/>
      <c r="BA395" s="47"/>
      <c r="BB395" s="46"/>
      <c r="BC395" s="48"/>
      <c r="BD395" s="45"/>
      <c r="BE395" s="47"/>
      <c r="BF395" s="46"/>
      <c r="BG395" s="47"/>
      <c r="BH395" s="46"/>
      <c r="BI395" s="48"/>
      <c r="BJ395" s="45"/>
      <c r="BK395" s="47"/>
      <c r="BL395" s="46"/>
      <c r="BM395" s="47"/>
      <c r="BN395" s="46"/>
      <c r="BO395" s="48"/>
      <c r="BP395" s="79">
        <f>Properties!$C$5</f>
        <v>0</v>
      </c>
      <c r="BQ395" s="84" t="s">
        <v>402</v>
      </c>
      <c r="BR395" s="80" t="s">
        <v>494</v>
      </c>
      <c r="BS395" s="80">
        <f t="shared" si="21"/>
        <v>0</v>
      </c>
      <c r="BT395" s="80">
        <f t="shared" si="22"/>
        <v>0</v>
      </c>
      <c r="BU395" s="80">
        <f t="shared" si="23"/>
        <v>0</v>
      </c>
      <c r="BV395" s="87" t="str">
        <f>IF(ISBLANK(G395),"",VLOOKUP(G395,Key!$G$3:$H$6,2,FALSE))</f>
        <v/>
      </c>
      <c r="BW395" s="87" t="str">
        <f>IF(ISBLANK(I395),"",VLOOKUP(I395,Key!$G$3:$H$6,2,FALSE))</f>
        <v/>
      </c>
      <c r="BX395" s="87" t="str">
        <f>IF(ISBLANK(K395),"",VLOOKUP(K395,Key!$G$3:$H$6,2,FALSE))</f>
        <v/>
      </c>
      <c r="BY395" s="87" t="str">
        <f>IF(ISBLANK(M395),"",VLOOKUP(M395,Key!$G$3:$H$6,2,FALSE))</f>
        <v/>
      </c>
      <c r="BZ395" s="87" t="str">
        <f>IF(ISBLANK(O395),"",VLOOKUP(O395,Key!$G$3:$H$6,2,FALSE))</f>
        <v/>
      </c>
      <c r="CA395" s="87" t="str">
        <f>IF(ISBLANK(Q395),"",VLOOKUP(Q395,Key!$G$3:$H$6,2,FALSE))</f>
        <v/>
      </c>
      <c r="CB395" s="87" t="str">
        <f>IF(ISBLANK(S395),"",VLOOKUP(S395,Key!$G$3:$H$6,2,FALSE))</f>
        <v/>
      </c>
      <c r="CC395" s="87" t="str">
        <f>IF(ISBLANK(U395),"",VLOOKUP(U395,Key!$G$3:$H$6,2,FALSE))</f>
        <v/>
      </c>
      <c r="CD395" s="87" t="str">
        <f>IF(ISBLANK(W395),"",VLOOKUP(W395,Key!$G$3:$H$6,2,FALSE))</f>
        <v/>
      </c>
      <c r="CE395" s="87" t="str">
        <f>IF(ISBLANK(Y395),"",VLOOKUP(Y395,Key!$G$3:$H$6,2,FALSE))</f>
        <v/>
      </c>
      <c r="CF395" s="87" t="str">
        <f>IF(ISBLANK(AA395),"",VLOOKUP(AA395,Key!$G$3:$H$6,2,FALSE))</f>
        <v/>
      </c>
      <c r="CG395" s="87" t="str">
        <f>IF(ISBLANK(AC395),"",VLOOKUP(AC395,Key!$G$3:$H$6,2,FALSE))</f>
        <v/>
      </c>
      <c r="CH395" s="87" t="str">
        <f>IF(ISBLANK(AE395),"",VLOOKUP(AE395,Key!$G$3:$H$6,2,FALSE))</f>
        <v/>
      </c>
      <c r="CI395" s="87" t="str">
        <f>IF(ISBLANK(AG395),"",VLOOKUP(AG395,Key!$G$3:$H$6,2,FALSE))</f>
        <v/>
      </c>
      <c r="CJ395" s="87" t="str">
        <f>IF(ISBLANK(AI395),"",VLOOKUP(AI395,Key!$G$3:$H$6,2,FALSE))</f>
        <v/>
      </c>
      <c r="CK395" s="87" t="str">
        <f>IF(ISBLANK(AK395),"",VLOOKUP(AK395,Key!$G$3:$H$6,2,FALSE))</f>
        <v/>
      </c>
      <c r="CL395" s="87" t="str">
        <f>IF(ISBLANK(AM395),"",VLOOKUP(AM395,Key!$G$3:$H$6,2,FALSE))</f>
        <v/>
      </c>
      <c r="CM395" s="87" t="str">
        <f>IF(ISBLANK(AO395),"",VLOOKUP(AO395,Key!$G$3:$H$6,2,FALSE))</f>
        <v/>
      </c>
      <c r="CN395" s="87" t="str">
        <f>IF(ISBLANK(AQ395),"",VLOOKUP(AQ395,Key!$G$3:$H$6,2,FALSE))</f>
        <v/>
      </c>
      <c r="CO395" s="87" t="str">
        <f>IF(ISBLANK(AS395),"",VLOOKUP(AS395,Key!$G$3:$H$6,2,FALSE))</f>
        <v/>
      </c>
      <c r="CP395" s="87" t="str">
        <f>IF(ISBLANK(AU395),"",VLOOKUP(AU395,Key!$G$3:$H$6,2,FALSE))</f>
        <v/>
      </c>
      <c r="CQ395" s="87" t="str">
        <f>IF(ISBLANK(AW395),"",VLOOKUP(AW395,Key!$G$3:$H$6,2,FALSE))</f>
        <v/>
      </c>
      <c r="CR395" s="87" t="str">
        <f>IF(ISBLANK(AY395),"",VLOOKUP(AY395,Key!$G$3:$H$6,2,FALSE))</f>
        <v/>
      </c>
      <c r="CS395" s="87" t="str">
        <f>IF(ISBLANK(BA395),"",VLOOKUP(BA395,Key!$G$3:$H$6,2,FALSE))</f>
        <v/>
      </c>
      <c r="CT395" s="87" t="str">
        <f>IF(ISBLANK(BC395),"",VLOOKUP(BC395,Key!$G$3:$H$6,2,FALSE))</f>
        <v/>
      </c>
      <c r="CU395" s="87" t="str">
        <f>IF(ISBLANK(BE395),"",VLOOKUP(BE395,Key!$G$3:$H$6,2,FALSE))</f>
        <v/>
      </c>
      <c r="CV395" s="87" t="str">
        <f>IF(ISBLANK(BG395),"",VLOOKUP(BG395,Key!$G$3:$H$6,2,FALSE))</f>
        <v/>
      </c>
      <c r="CW395" s="87" t="str">
        <f>IF(ISBLANK(BI395),"",VLOOKUP(BI395,Key!$G$3:$H$6,2,FALSE))</f>
        <v/>
      </c>
      <c r="CX395" s="87" t="str">
        <f>IF(ISBLANK(BK395),"",VLOOKUP(BK395,Key!$G$3:$H$6,2,FALSE))</f>
        <v/>
      </c>
      <c r="CY395" s="87" t="str">
        <f>IF(ISBLANK(BM395),"",VLOOKUP(BM395,Key!$G$3:$H$6,2,FALSE))</f>
        <v/>
      </c>
      <c r="CZ395" s="87" t="str">
        <f>IF(ISBLANK(BO395),"",VLOOKUP(BO395,Key!$G$3:$H$6,2,FALSE))</f>
        <v/>
      </c>
    </row>
    <row r="396" spans="1:104" ht="29" x14ac:dyDescent="0.35">
      <c r="A396" s="134"/>
      <c r="B396" s="140"/>
      <c r="C396" s="29" t="s">
        <v>518</v>
      </c>
      <c r="D396" s="45"/>
      <c r="E396" s="46"/>
      <c r="F396" s="46"/>
      <c r="G396" s="48"/>
      <c r="H396" s="45"/>
      <c r="I396" s="47"/>
      <c r="J396" s="46"/>
      <c r="K396" s="47"/>
      <c r="L396" s="46"/>
      <c r="M396" s="48"/>
      <c r="N396" s="45"/>
      <c r="O396" s="47"/>
      <c r="P396" s="46"/>
      <c r="Q396" s="47"/>
      <c r="R396" s="46"/>
      <c r="S396" s="48"/>
      <c r="T396" s="45"/>
      <c r="U396" s="47"/>
      <c r="V396" s="46"/>
      <c r="W396" s="47"/>
      <c r="X396" s="46"/>
      <c r="Y396" s="48"/>
      <c r="Z396" s="45"/>
      <c r="AA396" s="47"/>
      <c r="AB396" s="46"/>
      <c r="AC396" s="47"/>
      <c r="AD396" s="46"/>
      <c r="AE396" s="48"/>
      <c r="AF396" s="45"/>
      <c r="AG396" s="47"/>
      <c r="AH396" s="46"/>
      <c r="AI396" s="47"/>
      <c r="AJ396" s="46"/>
      <c r="AK396" s="48"/>
      <c r="AL396" s="45"/>
      <c r="AM396" s="47"/>
      <c r="AN396" s="46"/>
      <c r="AO396" s="47"/>
      <c r="AP396" s="46"/>
      <c r="AQ396" s="48"/>
      <c r="AR396" s="45"/>
      <c r="AS396" s="47"/>
      <c r="AT396" s="46"/>
      <c r="AU396" s="47"/>
      <c r="AV396" s="46"/>
      <c r="AW396" s="48"/>
      <c r="AX396" s="45"/>
      <c r="AY396" s="47"/>
      <c r="AZ396" s="46"/>
      <c r="BA396" s="47"/>
      <c r="BB396" s="46"/>
      <c r="BC396" s="48"/>
      <c r="BD396" s="45"/>
      <c r="BE396" s="47"/>
      <c r="BF396" s="46"/>
      <c r="BG396" s="47"/>
      <c r="BH396" s="46"/>
      <c r="BI396" s="48"/>
      <c r="BJ396" s="45"/>
      <c r="BK396" s="47"/>
      <c r="BL396" s="46"/>
      <c r="BM396" s="47"/>
      <c r="BN396" s="46"/>
      <c r="BO396" s="48"/>
      <c r="BP396" s="79">
        <f>Properties!$C$5</f>
        <v>0</v>
      </c>
      <c r="BQ396" s="84" t="s">
        <v>402</v>
      </c>
      <c r="BR396" s="80" t="s">
        <v>494</v>
      </c>
      <c r="BS396" s="80">
        <f t="shared" si="21"/>
        <v>0</v>
      </c>
      <c r="BT396" s="80">
        <f t="shared" si="22"/>
        <v>0</v>
      </c>
      <c r="BU396" s="80">
        <f t="shared" si="23"/>
        <v>0</v>
      </c>
      <c r="BV396" s="87" t="str">
        <f>IF(ISBLANK(G396),"",VLOOKUP(G396,Key!$G$3:$H$6,2,FALSE))</f>
        <v/>
      </c>
      <c r="BW396" s="87" t="str">
        <f>IF(ISBLANK(I396),"",VLOOKUP(I396,Key!$G$3:$H$6,2,FALSE))</f>
        <v/>
      </c>
      <c r="BX396" s="87" t="str">
        <f>IF(ISBLANK(K396),"",VLOOKUP(K396,Key!$G$3:$H$6,2,FALSE))</f>
        <v/>
      </c>
      <c r="BY396" s="87" t="str">
        <f>IF(ISBLANK(M396),"",VLOOKUP(M396,Key!$G$3:$H$6,2,FALSE))</f>
        <v/>
      </c>
      <c r="BZ396" s="87" t="str">
        <f>IF(ISBLANK(O396),"",VLOOKUP(O396,Key!$G$3:$H$6,2,FALSE))</f>
        <v/>
      </c>
      <c r="CA396" s="87" t="str">
        <f>IF(ISBLANK(Q396),"",VLOOKUP(Q396,Key!$G$3:$H$6,2,FALSE))</f>
        <v/>
      </c>
      <c r="CB396" s="87" t="str">
        <f>IF(ISBLANK(S396),"",VLOOKUP(S396,Key!$G$3:$H$6,2,FALSE))</f>
        <v/>
      </c>
      <c r="CC396" s="87" t="str">
        <f>IF(ISBLANK(U396),"",VLOOKUP(U396,Key!$G$3:$H$6,2,FALSE))</f>
        <v/>
      </c>
      <c r="CD396" s="87" t="str">
        <f>IF(ISBLANK(W396),"",VLOOKUP(W396,Key!$G$3:$H$6,2,FALSE))</f>
        <v/>
      </c>
      <c r="CE396" s="87" t="str">
        <f>IF(ISBLANK(Y396),"",VLOOKUP(Y396,Key!$G$3:$H$6,2,FALSE))</f>
        <v/>
      </c>
      <c r="CF396" s="87" t="str">
        <f>IF(ISBLANK(AA396),"",VLOOKUP(AA396,Key!$G$3:$H$6,2,FALSE))</f>
        <v/>
      </c>
      <c r="CG396" s="87" t="str">
        <f>IF(ISBLANK(AC396),"",VLOOKUP(AC396,Key!$G$3:$H$6,2,FALSE))</f>
        <v/>
      </c>
      <c r="CH396" s="87" t="str">
        <f>IF(ISBLANK(AE396),"",VLOOKUP(AE396,Key!$G$3:$H$6,2,FALSE))</f>
        <v/>
      </c>
      <c r="CI396" s="87" t="str">
        <f>IF(ISBLANK(AG396),"",VLOOKUP(AG396,Key!$G$3:$H$6,2,FALSE))</f>
        <v/>
      </c>
      <c r="CJ396" s="87" t="str">
        <f>IF(ISBLANK(AI396),"",VLOOKUP(AI396,Key!$G$3:$H$6,2,FALSE))</f>
        <v/>
      </c>
      <c r="CK396" s="87" t="str">
        <f>IF(ISBLANK(AK396),"",VLOOKUP(AK396,Key!$G$3:$H$6,2,FALSE))</f>
        <v/>
      </c>
      <c r="CL396" s="87" t="str">
        <f>IF(ISBLANK(AM396),"",VLOOKUP(AM396,Key!$G$3:$H$6,2,FALSE))</f>
        <v/>
      </c>
      <c r="CM396" s="87" t="str">
        <f>IF(ISBLANK(AO396),"",VLOOKUP(AO396,Key!$G$3:$H$6,2,FALSE))</f>
        <v/>
      </c>
      <c r="CN396" s="87" t="str">
        <f>IF(ISBLANK(AQ396),"",VLOOKUP(AQ396,Key!$G$3:$H$6,2,FALSE))</f>
        <v/>
      </c>
      <c r="CO396" s="87" t="str">
        <f>IF(ISBLANK(AS396),"",VLOOKUP(AS396,Key!$G$3:$H$6,2,FALSE))</f>
        <v/>
      </c>
      <c r="CP396" s="87" t="str">
        <f>IF(ISBLANK(AU396),"",VLOOKUP(AU396,Key!$G$3:$H$6,2,FALSE))</f>
        <v/>
      </c>
      <c r="CQ396" s="87" t="str">
        <f>IF(ISBLANK(AW396),"",VLOOKUP(AW396,Key!$G$3:$H$6,2,FALSE))</f>
        <v/>
      </c>
      <c r="CR396" s="87" t="str">
        <f>IF(ISBLANK(AY396),"",VLOOKUP(AY396,Key!$G$3:$H$6,2,FALSE))</f>
        <v/>
      </c>
      <c r="CS396" s="87" t="str">
        <f>IF(ISBLANK(BA396),"",VLOOKUP(BA396,Key!$G$3:$H$6,2,FALSE))</f>
        <v/>
      </c>
      <c r="CT396" s="87" t="str">
        <f>IF(ISBLANK(BC396),"",VLOOKUP(BC396,Key!$G$3:$H$6,2,FALSE))</f>
        <v/>
      </c>
      <c r="CU396" s="87" t="str">
        <f>IF(ISBLANK(BE396),"",VLOOKUP(BE396,Key!$G$3:$H$6,2,FALSE))</f>
        <v/>
      </c>
      <c r="CV396" s="87" t="str">
        <f>IF(ISBLANK(BG396),"",VLOOKUP(BG396,Key!$G$3:$H$6,2,FALSE))</f>
        <v/>
      </c>
      <c r="CW396" s="87" t="str">
        <f>IF(ISBLANK(BI396),"",VLOOKUP(BI396,Key!$G$3:$H$6,2,FALSE))</f>
        <v/>
      </c>
      <c r="CX396" s="87" t="str">
        <f>IF(ISBLANK(BK396),"",VLOOKUP(BK396,Key!$G$3:$H$6,2,FALSE))</f>
        <v/>
      </c>
      <c r="CY396" s="87" t="str">
        <f>IF(ISBLANK(BM396),"",VLOOKUP(BM396,Key!$G$3:$H$6,2,FALSE))</f>
        <v/>
      </c>
      <c r="CZ396" s="87" t="str">
        <f>IF(ISBLANK(BO396),"",VLOOKUP(BO396,Key!$G$3:$H$6,2,FALSE))</f>
        <v/>
      </c>
    </row>
    <row r="397" spans="1:104" ht="29" x14ac:dyDescent="0.35">
      <c r="A397" s="134"/>
      <c r="B397" s="140"/>
      <c r="C397" s="29" t="s">
        <v>519</v>
      </c>
      <c r="D397" s="45"/>
      <c r="E397" s="46"/>
      <c r="F397" s="46"/>
      <c r="G397" s="48"/>
      <c r="H397" s="45"/>
      <c r="I397" s="47"/>
      <c r="J397" s="46"/>
      <c r="K397" s="47"/>
      <c r="L397" s="46"/>
      <c r="M397" s="48"/>
      <c r="N397" s="45"/>
      <c r="O397" s="47"/>
      <c r="P397" s="46"/>
      <c r="Q397" s="47"/>
      <c r="R397" s="46"/>
      <c r="S397" s="48"/>
      <c r="T397" s="45"/>
      <c r="U397" s="47"/>
      <c r="V397" s="46"/>
      <c r="W397" s="47"/>
      <c r="X397" s="46"/>
      <c r="Y397" s="48"/>
      <c r="Z397" s="45"/>
      <c r="AA397" s="47"/>
      <c r="AB397" s="46"/>
      <c r="AC397" s="47"/>
      <c r="AD397" s="46"/>
      <c r="AE397" s="48"/>
      <c r="AF397" s="45"/>
      <c r="AG397" s="47"/>
      <c r="AH397" s="46"/>
      <c r="AI397" s="47"/>
      <c r="AJ397" s="46"/>
      <c r="AK397" s="48"/>
      <c r="AL397" s="45"/>
      <c r="AM397" s="47"/>
      <c r="AN397" s="46"/>
      <c r="AO397" s="47"/>
      <c r="AP397" s="46"/>
      <c r="AQ397" s="48"/>
      <c r="AR397" s="45"/>
      <c r="AS397" s="47"/>
      <c r="AT397" s="46"/>
      <c r="AU397" s="47"/>
      <c r="AV397" s="46"/>
      <c r="AW397" s="48"/>
      <c r="AX397" s="45"/>
      <c r="AY397" s="47"/>
      <c r="AZ397" s="46"/>
      <c r="BA397" s="47"/>
      <c r="BB397" s="46"/>
      <c r="BC397" s="48"/>
      <c r="BD397" s="45"/>
      <c r="BE397" s="47"/>
      <c r="BF397" s="46"/>
      <c r="BG397" s="47"/>
      <c r="BH397" s="46"/>
      <c r="BI397" s="48"/>
      <c r="BJ397" s="45"/>
      <c r="BK397" s="47"/>
      <c r="BL397" s="46"/>
      <c r="BM397" s="47"/>
      <c r="BN397" s="46"/>
      <c r="BO397" s="48"/>
      <c r="BP397" s="79">
        <f>Properties!$C$5</f>
        <v>0</v>
      </c>
      <c r="BQ397" s="84" t="s">
        <v>402</v>
      </c>
      <c r="BR397" s="80" t="s">
        <v>494</v>
      </c>
      <c r="BS397" s="80">
        <f t="shared" si="21"/>
        <v>0</v>
      </c>
      <c r="BT397" s="80">
        <f t="shared" si="22"/>
        <v>0</v>
      </c>
      <c r="BU397" s="80">
        <f t="shared" si="23"/>
        <v>0</v>
      </c>
      <c r="BV397" s="87" t="str">
        <f>IF(ISBLANK(G397),"",VLOOKUP(G397,Key!$G$3:$H$6,2,FALSE))</f>
        <v/>
      </c>
      <c r="BW397" s="87" t="str">
        <f>IF(ISBLANK(I397),"",VLOOKUP(I397,Key!$G$3:$H$6,2,FALSE))</f>
        <v/>
      </c>
      <c r="BX397" s="87" t="str">
        <f>IF(ISBLANK(K397),"",VLOOKUP(K397,Key!$G$3:$H$6,2,FALSE))</f>
        <v/>
      </c>
      <c r="BY397" s="87" t="str">
        <f>IF(ISBLANK(M397),"",VLOOKUP(M397,Key!$G$3:$H$6,2,FALSE))</f>
        <v/>
      </c>
      <c r="BZ397" s="87" t="str">
        <f>IF(ISBLANK(O397),"",VLOOKUP(O397,Key!$G$3:$H$6,2,FALSE))</f>
        <v/>
      </c>
      <c r="CA397" s="87" t="str">
        <f>IF(ISBLANK(Q397),"",VLOOKUP(Q397,Key!$G$3:$H$6,2,FALSE))</f>
        <v/>
      </c>
      <c r="CB397" s="87" t="str">
        <f>IF(ISBLANK(S397),"",VLOOKUP(S397,Key!$G$3:$H$6,2,FALSE))</f>
        <v/>
      </c>
      <c r="CC397" s="87" t="str">
        <f>IF(ISBLANK(U397),"",VLOOKUP(U397,Key!$G$3:$H$6,2,FALSE))</f>
        <v/>
      </c>
      <c r="CD397" s="87" t="str">
        <f>IF(ISBLANK(W397),"",VLOOKUP(W397,Key!$G$3:$H$6,2,FALSE))</f>
        <v/>
      </c>
      <c r="CE397" s="87" t="str">
        <f>IF(ISBLANK(Y397),"",VLOOKUP(Y397,Key!$G$3:$H$6,2,FALSE))</f>
        <v/>
      </c>
      <c r="CF397" s="87" t="str">
        <f>IF(ISBLANK(AA397),"",VLOOKUP(AA397,Key!$G$3:$H$6,2,FALSE))</f>
        <v/>
      </c>
      <c r="CG397" s="87" t="str">
        <f>IF(ISBLANK(AC397),"",VLOOKUP(AC397,Key!$G$3:$H$6,2,FALSE))</f>
        <v/>
      </c>
      <c r="CH397" s="87" t="str">
        <f>IF(ISBLANK(AE397),"",VLOOKUP(AE397,Key!$G$3:$H$6,2,FALSE))</f>
        <v/>
      </c>
      <c r="CI397" s="87" t="str">
        <f>IF(ISBLANK(AG397),"",VLOOKUP(AG397,Key!$G$3:$H$6,2,FALSE))</f>
        <v/>
      </c>
      <c r="CJ397" s="87" t="str">
        <f>IF(ISBLANK(AI397),"",VLOOKUP(AI397,Key!$G$3:$H$6,2,FALSE))</f>
        <v/>
      </c>
      <c r="CK397" s="87" t="str">
        <f>IF(ISBLANK(AK397),"",VLOOKUP(AK397,Key!$G$3:$H$6,2,FALSE))</f>
        <v/>
      </c>
      <c r="CL397" s="87" t="str">
        <f>IF(ISBLANK(AM397),"",VLOOKUP(AM397,Key!$G$3:$H$6,2,FALSE))</f>
        <v/>
      </c>
      <c r="CM397" s="87" t="str">
        <f>IF(ISBLANK(AO397),"",VLOOKUP(AO397,Key!$G$3:$H$6,2,FALSE))</f>
        <v/>
      </c>
      <c r="CN397" s="87" t="str">
        <f>IF(ISBLANK(AQ397),"",VLOOKUP(AQ397,Key!$G$3:$H$6,2,FALSE))</f>
        <v/>
      </c>
      <c r="CO397" s="87" t="str">
        <f>IF(ISBLANK(AS397),"",VLOOKUP(AS397,Key!$G$3:$H$6,2,FALSE))</f>
        <v/>
      </c>
      <c r="CP397" s="87" t="str">
        <f>IF(ISBLANK(AU397),"",VLOOKUP(AU397,Key!$G$3:$H$6,2,FALSE))</f>
        <v/>
      </c>
      <c r="CQ397" s="87" t="str">
        <f>IF(ISBLANK(AW397),"",VLOOKUP(AW397,Key!$G$3:$H$6,2,FALSE))</f>
        <v/>
      </c>
      <c r="CR397" s="87" t="str">
        <f>IF(ISBLANK(AY397),"",VLOOKUP(AY397,Key!$G$3:$H$6,2,FALSE))</f>
        <v/>
      </c>
      <c r="CS397" s="87" t="str">
        <f>IF(ISBLANK(BA397),"",VLOOKUP(BA397,Key!$G$3:$H$6,2,FALSE))</f>
        <v/>
      </c>
      <c r="CT397" s="87" t="str">
        <f>IF(ISBLANK(BC397),"",VLOOKUP(BC397,Key!$G$3:$H$6,2,FALSE))</f>
        <v/>
      </c>
      <c r="CU397" s="87" t="str">
        <f>IF(ISBLANK(BE397),"",VLOOKUP(BE397,Key!$G$3:$H$6,2,FALSE))</f>
        <v/>
      </c>
      <c r="CV397" s="87" t="str">
        <f>IF(ISBLANK(BG397),"",VLOOKUP(BG397,Key!$G$3:$H$6,2,FALSE))</f>
        <v/>
      </c>
      <c r="CW397" s="87" t="str">
        <f>IF(ISBLANK(BI397),"",VLOOKUP(BI397,Key!$G$3:$H$6,2,FALSE))</f>
        <v/>
      </c>
      <c r="CX397" s="87" t="str">
        <f>IF(ISBLANK(BK397),"",VLOOKUP(BK397,Key!$G$3:$H$6,2,FALSE))</f>
        <v/>
      </c>
      <c r="CY397" s="87" t="str">
        <f>IF(ISBLANK(BM397),"",VLOOKUP(BM397,Key!$G$3:$H$6,2,FALSE))</f>
        <v/>
      </c>
      <c r="CZ397" s="87" t="str">
        <f>IF(ISBLANK(BO397),"",VLOOKUP(BO397,Key!$G$3:$H$6,2,FALSE))</f>
        <v/>
      </c>
    </row>
    <row r="398" spans="1:104" x14ac:dyDescent="0.35">
      <c r="A398" s="134"/>
      <c r="B398" s="140"/>
      <c r="C398" s="29" t="s">
        <v>520</v>
      </c>
      <c r="D398" s="45"/>
      <c r="E398" s="46"/>
      <c r="F398" s="46"/>
      <c r="G398" s="48"/>
      <c r="H398" s="45"/>
      <c r="I398" s="47"/>
      <c r="J398" s="46"/>
      <c r="K398" s="47"/>
      <c r="L398" s="46"/>
      <c r="M398" s="48"/>
      <c r="N398" s="45"/>
      <c r="O398" s="47"/>
      <c r="P398" s="46"/>
      <c r="Q398" s="47"/>
      <c r="R398" s="46"/>
      <c r="S398" s="48"/>
      <c r="T398" s="45"/>
      <c r="U398" s="47"/>
      <c r="V398" s="46"/>
      <c r="W398" s="47"/>
      <c r="X398" s="46"/>
      <c r="Y398" s="48"/>
      <c r="Z398" s="45"/>
      <c r="AA398" s="47"/>
      <c r="AB398" s="46"/>
      <c r="AC398" s="47"/>
      <c r="AD398" s="46"/>
      <c r="AE398" s="48"/>
      <c r="AF398" s="45"/>
      <c r="AG398" s="47"/>
      <c r="AH398" s="46"/>
      <c r="AI398" s="47"/>
      <c r="AJ398" s="46"/>
      <c r="AK398" s="48"/>
      <c r="AL398" s="45"/>
      <c r="AM398" s="47"/>
      <c r="AN398" s="46"/>
      <c r="AO398" s="47"/>
      <c r="AP398" s="46"/>
      <c r="AQ398" s="48"/>
      <c r="AR398" s="45"/>
      <c r="AS398" s="47"/>
      <c r="AT398" s="46"/>
      <c r="AU398" s="47"/>
      <c r="AV398" s="46"/>
      <c r="AW398" s="48"/>
      <c r="AX398" s="45"/>
      <c r="AY398" s="47"/>
      <c r="AZ398" s="46"/>
      <c r="BA398" s="47"/>
      <c r="BB398" s="46"/>
      <c r="BC398" s="48"/>
      <c r="BD398" s="45"/>
      <c r="BE398" s="47"/>
      <c r="BF398" s="46"/>
      <c r="BG398" s="47"/>
      <c r="BH398" s="46"/>
      <c r="BI398" s="48"/>
      <c r="BJ398" s="45"/>
      <c r="BK398" s="47"/>
      <c r="BL398" s="46"/>
      <c r="BM398" s="47"/>
      <c r="BN398" s="46"/>
      <c r="BO398" s="48"/>
      <c r="BP398" s="79">
        <f>Properties!$C$5</f>
        <v>0</v>
      </c>
      <c r="BQ398" s="84" t="s">
        <v>402</v>
      </c>
      <c r="BR398" s="80" t="s">
        <v>494</v>
      </c>
      <c r="BS398" s="80">
        <f t="shared" si="21"/>
        <v>0</v>
      </c>
      <c r="BT398" s="80">
        <f t="shared" si="22"/>
        <v>0</v>
      </c>
      <c r="BU398" s="80">
        <f t="shared" si="23"/>
        <v>0</v>
      </c>
      <c r="BV398" s="87" t="str">
        <f>IF(ISBLANK(G398),"",VLOOKUP(G398,Key!$G$3:$H$6,2,FALSE))</f>
        <v/>
      </c>
      <c r="BW398" s="87" t="str">
        <f>IF(ISBLANK(I398),"",VLOOKUP(I398,Key!$G$3:$H$6,2,FALSE))</f>
        <v/>
      </c>
      <c r="BX398" s="87" t="str">
        <f>IF(ISBLANK(K398),"",VLOOKUP(K398,Key!$G$3:$H$6,2,FALSE))</f>
        <v/>
      </c>
      <c r="BY398" s="87" t="str">
        <f>IF(ISBLANK(M398),"",VLOOKUP(M398,Key!$G$3:$H$6,2,FALSE))</f>
        <v/>
      </c>
      <c r="BZ398" s="87" t="str">
        <f>IF(ISBLANK(O398),"",VLOOKUP(O398,Key!$G$3:$H$6,2,FALSE))</f>
        <v/>
      </c>
      <c r="CA398" s="87" t="str">
        <f>IF(ISBLANK(Q398),"",VLOOKUP(Q398,Key!$G$3:$H$6,2,FALSE))</f>
        <v/>
      </c>
      <c r="CB398" s="87" t="str">
        <f>IF(ISBLANK(S398),"",VLOOKUP(S398,Key!$G$3:$H$6,2,FALSE))</f>
        <v/>
      </c>
      <c r="CC398" s="87" t="str">
        <f>IF(ISBLANK(U398),"",VLOOKUP(U398,Key!$G$3:$H$6,2,FALSE))</f>
        <v/>
      </c>
      <c r="CD398" s="87" t="str">
        <f>IF(ISBLANK(W398),"",VLOOKUP(W398,Key!$G$3:$H$6,2,FALSE))</f>
        <v/>
      </c>
      <c r="CE398" s="87" t="str">
        <f>IF(ISBLANK(Y398),"",VLOOKUP(Y398,Key!$G$3:$H$6,2,FALSE))</f>
        <v/>
      </c>
      <c r="CF398" s="87" t="str">
        <f>IF(ISBLANK(AA398),"",VLOOKUP(AA398,Key!$G$3:$H$6,2,FALSE))</f>
        <v/>
      </c>
      <c r="CG398" s="87" t="str">
        <f>IF(ISBLANK(AC398),"",VLOOKUP(AC398,Key!$G$3:$H$6,2,FALSE))</f>
        <v/>
      </c>
      <c r="CH398" s="87" t="str">
        <f>IF(ISBLANK(AE398),"",VLOOKUP(AE398,Key!$G$3:$H$6,2,FALSE))</f>
        <v/>
      </c>
      <c r="CI398" s="87" t="str">
        <f>IF(ISBLANK(AG398),"",VLOOKUP(AG398,Key!$G$3:$H$6,2,FALSE))</f>
        <v/>
      </c>
      <c r="CJ398" s="87" t="str">
        <f>IF(ISBLANK(AI398),"",VLOOKUP(AI398,Key!$G$3:$H$6,2,FALSE))</f>
        <v/>
      </c>
      <c r="CK398" s="87" t="str">
        <f>IF(ISBLANK(AK398),"",VLOOKUP(AK398,Key!$G$3:$H$6,2,FALSE))</f>
        <v/>
      </c>
      <c r="CL398" s="87" t="str">
        <f>IF(ISBLANK(AM398),"",VLOOKUP(AM398,Key!$G$3:$H$6,2,FALSE))</f>
        <v/>
      </c>
      <c r="CM398" s="87" t="str">
        <f>IF(ISBLANK(AO398),"",VLOOKUP(AO398,Key!$G$3:$H$6,2,FALSE))</f>
        <v/>
      </c>
      <c r="CN398" s="87" t="str">
        <f>IF(ISBLANK(AQ398),"",VLOOKUP(AQ398,Key!$G$3:$H$6,2,FALSE))</f>
        <v/>
      </c>
      <c r="CO398" s="87" t="str">
        <f>IF(ISBLANK(AS398),"",VLOOKUP(AS398,Key!$G$3:$H$6,2,FALSE))</f>
        <v/>
      </c>
      <c r="CP398" s="87" t="str">
        <f>IF(ISBLANK(AU398),"",VLOOKUP(AU398,Key!$G$3:$H$6,2,FALSE))</f>
        <v/>
      </c>
      <c r="CQ398" s="87" t="str">
        <f>IF(ISBLANK(AW398),"",VLOOKUP(AW398,Key!$G$3:$H$6,2,FALSE))</f>
        <v/>
      </c>
      <c r="CR398" s="87" t="str">
        <f>IF(ISBLANK(AY398),"",VLOOKUP(AY398,Key!$G$3:$H$6,2,FALSE))</f>
        <v/>
      </c>
      <c r="CS398" s="87" t="str">
        <f>IF(ISBLANK(BA398),"",VLOOKUP(BA398,Key!$G$3:$H$6,2,FALSE))</f>
        <v/>
      </c>
      <c r="CT398" s="87" t="str">
        <f>IF(ISBLANK(BC398),"",VLOOKUP(BC398,Key!$G$3:$H$6,2,FALSE))</f>
        <v/>
      </c>
      <c r="CU398" s="87" t="str">
        <f>IF(ISBLANK(BE398),"",VLOOKUP(BE398,Key!$G$3:$H$6,2,FALSE))</f>
        <v/>
      </c>
      <c r="CV398" s="87" t="str">
        <f>IF(ISBLANK(BG398),"",VLOOKUP(BG398,Key!$G$3:$H$6,2,FALSE))</f>
        <v/>
      </c>
      <c r="CW398" s="87" t="str">
        <f>IF(ISBLANK(BI398),"",VLOOKUP(BI398,Key!$G$3:$H$6,2,FALSE))</f>
        <v/>
      </c>
      <c r="CX398" s="87" t="str">
        <f>IF(ISBLANK(BK398),"",VLOOKUP(BK398,Key!$G$3:$H$6,2,FALSE))</f>
        <v/>
      </c>
      <c r="CY398" s="87" t="str">
        <f>IF(ISBLANK(BM398),"",VLOOKUP(BM398,Key!$G$3:$H$6,2,FALSE))</f>
        <v/>
      </c>
      <c r="CZ398" s="87" t="str">
        <f>IF(ISBLANK(BO398),"",VLOOKUP(BO398,Key!$G$3:$H$6,2,FALSE))</f>
        <v/>
      </c>
    </row>
    <row r="399" spans="1:104" ht="29" x14ac:dyDescent="0.35">
      <c r="A399" s="134"/>
      <c r="B399" s="140"/>
      <c r="C399" s="29" t="s">
        <v>521</v>
      </c>
      <c r="D399" s="45"/>
      <c r="E399" s="46"/>
      <c r="F399" s="46"/>
      <c r="G399" s="48"/>
      <c r="H399" s="45"/>
      <c r="I399" s="47"/>
      <c r="J399" s="46"/>
      <c r="K399" s="47"/>
      <c r="L399" s="46"/>
      <c r="M399" s="48"/>
      <c r="N399" s="45"/>
      <c r="O399" s="47"/>
      <c r="P399" s="46"/>
      <c r="Q399" s="47"/>
      <c r="R399" s="46"/>
      <c r="S399" s="48"/>
      <c r="T399" s="45"/>
      <c r="U399" s="47"/>
      <c r="V399" s="46"/>
      <c r="W399" s="47"/>
      <c r="X399" s="46"/>
      <c r="Y399" s="48"/>
      <c r="Z399" s="45"/>
      <c r="AA399" s="47"/>
      <c r="AB399" s="46"/>
      <c r="AC399" s="47"/>
      <c r="AD399" s="46"/>
      <c r="AE399" s="48"/>
      <c r="AF399" s="45"/>
      <c r="AG399" s="47"/>
      <c r="AH399" s="46"/>
      <c r="AI399" s="47"/>
      <c r="AJ399" s="46"/>
      <c r="AK399" s="48"/>
      <c r="AL399" s="45"/>
      <c r="AM399" s="47"/>
      <c r="AN399" s="46"/>
      <c r="AO399" s="47"/>
      <c r="AP399" s="46"/>
      <c r="AQ399" s="48"/>
      <c r="AR399" s="45"/>
      <c r="AS399" s="47"/>
      <c r="AT399" s="46"/>
      <c r="AU399" s="47"/>
      <c r="AV399" s="46"/>
      <c r="AW399" s="48"/>
      <c r="AX399" s="45"/>
      <c r="AY399" s="47"/>
      <c r="AZ399" s="46"/>
      <c r="BA399" s="47"/>
      <c r="BB399" s="46"/>
      <c r="BC399" s="48"/>
      <c r="BD399" s="45"/>
      <c r="BE399" s="47"/>
      <c r="BF399" s="46"/>
      <c r="BG399" s="47"/>
      <c r="BH399" s="46"/>
      <c r="BI399" s="48"/>
      <c r="BJ399" s="45"/>
      <c r="BK399" s="47"/>
      <c r="BL399" s="46"/>
      <c r="BM399" s="47"/>
      <c r="BN399" s="46"/>
      <c r="BO399" s="48"/>
      <c r="BP399" s="79">
        <f>Properties!$C$5</f>
        <v>0</v>
      </c>
      <c r="BQ399" s="84" t="s">
        <v>402</v>
      </c>
      <c r="BR399" s="80" t="s">
        <v>494</v>
      </c>
      <c r="BS399" s="80">
        <f t="shared" si="21"/>
        <v>0</v>
      </c>
      <c r="BT399" s="80">
        <f t="shared" si="22"/>
        <v>0</v>
      </c>
      <c r="BU399" s="80">
        <f t="shared" si="23"/>
        <v>0</v>
      </c>
      <c r="BV399" s="87" t="str">
        <f>IF(ISBLANK(G399),"",VLOOKUP(G399,Key!$G$3:$H$6,2,FALSE))</f>
        <v/>
      </c>
      <c r="BW399" s="87" t="str">
        <f>IF(ISBLANK(I399),"",VLOOKUP(I399,Key!$G$3:$H$6,2,FALSE))</f>
        <v/>
      </c>
      <c r="BX399" s="87" t="str">
        <f>IF(ISBLANK(K399),"",VLOOKUP(K399,Key!$G$3:$H$6,2,FALSE))</f>
        <v/>
      </c>
      <c r="BY399" s="87" t="str">
        <f>IF(ISBLANK(M399),"",VLOOKUP(M399,Key!$G$3:$H$6,2,FALSE))</f>
        <v/>
      </c>
      <c r="BZ399" s="87" t="str">
        <f>IF(ISBLANK(O399),"",VLOOKUP(O399,Key!$G$3:$H$6,2,FALSE))</f>
        <v/>
      </c>
      <c r="CA399" s="87" t="str">
        <f>IF(ISBLANK(Q399),"",VLOOKUP(Q399,Key!$G$3:$H$6,2,FALSE))</f>
        <v/>
      </c>
      <c r="CB399" s="87" t="str">
        <f>IF(ISBLANK(S399),"",VLOOKUP(S399,Key!$G$3:$H$6,2,FALSE))</f>
        <v/>
      </c>
      <c r="CC399" s="87" t="str">
        <f>IF(ISBLANK(U399),"",VLOOKUP(U399,Key!$G$3:$H$6,2,FALSE))</f>
        <v/>
      </c>
      <c r="CD399" s="87" t="str">
        <f>IF(ISBLANK(W399),"",VLOOKUP(W399,Key!$G$3:$H$6,2,FALSE))</f>
        <v/>
      </c>
      <c r="CE399" s="87" t="str">
        <f>IF(ISBLANK(Y399),"",VLOOKUP(Y399,Key!$G$3:$H$6,2,FALSE))</f>
        <v/>
      </c>
      <c r="CF399" s="87" t="str">
        <f>IF(ISBLANK(AA399),"",VLOOKUP(AA399,Key!$G$3:$H$6,2,FALSE))</f>
        <v/>
      </c>
      <c r="CG399" s="87" t="str">
        <f>IF(ISBLANK(AC399),"",VLOOKUP(AC399,Key!$G$3:$H$6,2,FALSE))</f>
        <v/>
      </c>
      <c r="CH399" s="87" t="str">
        <f>IF(ISBLANK(AE399),"",VLOOKUP(AE399,Key!$G$3:$H$6,2,FALSE))</f>
        <v/>
      </c>
      <c r="CI399" s="87" t="str">
        <f>IF(ISBLANK(AG399),"",VLOOKUP(AG399,Key!$G$3:$H$6,2,FALSE))</f>
        <v/>
      </c>
      <c r="CJ399" s="87" t="str">
        <f>IF(ISBLANK(AI399),"",VLOOKUP(AI399,Key!$G$3:$H$6,2,FALSE))</f>
        <v/>
      </c>
      <c r="CK399" s="87" t="str">
        <f>IF(ISBLANK(AK399),"",VLOOKUP(AK399,Key!$G$3:$H$6,2,FALSE))</f>
        <v/>
      </c>
      <c r="CL399" s="87" t="str">
        <f>IF(ISBLANK(AM399),"",VLOOKUP(AM399,Key!$G$3:$H$6,2,FALSE))</f>
        <v/>
      </c>
      <c r="CM399" s="87" t="str">
        <f>IF(ISBLANK(AO399),"",VLOOKUP(AO399,Key!$G$3:$H$6,2,FALSE))</f>
        <v/>
      </c>
      <c r="CN399" s="87" t="str">
        <f>IF(ISBLANK(AQ399),"",VLOOKUP(AQ399,Key!$G$3:$H$6,2,FALSE))</f>
        <v/>
      </c>
      <c r="CO399" s="87" t="str">
        <f>IF(ISBLANK(AS399),"",VLOOKUP(AS399,Key!$G$3:$H$6,2,FALSE))</f>
        <v/>
      </c>
      <c r="CP399" s="87" t="str">
        <f>IF(ISBLANK(AU399),"",VLOOKUP(AU399,Key!$G$3:$H$6,2,FALSE))</f>
        <v/>
      </c>
      <c r="CQ399" s="87" t="str">
        <f>IF(ISBLANK(AW399),"",VLOOKUP(AW399,Key!$G$3:$H$6,2,FALSE))</f>
        <v/>
      </c>
      <c r="CR399" s="87" t="str">
        <f>IF(ISBLANK(AY399),"",VLOOKUP(AY399,Key!$G$3:$H$6,2,FALSE))</f>
        <v/>
      </c>
      <c r="CS399" s="87" t="str">
        <f>IF(ISBLANK(BA399),"",VLOOKUP(BA399,Key!$G$3:$H$6,2,FALSE))</f>
        <v/>
      </c>
      <c r="CT399" s="87" t="str">
        <f>IF(ISBLANK(BC399),"",VLOOKUP(BC399,Key!$G$3:$H$6,2,FALSE))</f>
        <v/>
      </c>
      <c r="CU399" s="87" t="str">
        <f>IF(ISBLANK(BE399),"",VLOOKUP(BE399,Key!$G$3:$H$6,2,FALSE))</f>
        <v/>
      </c>
      <c r="CV399" s="87" t="str">
        <f>IF(ISBLANK(BG399),"",VLOOKUP(BG399,Key!$G$3:$H$6,2,FALSE))</f>
        <v/>
      </c>
      <c r="CW399" s="87" t="str">
        <f>IF(ISBLANK(BI399),"",VLOOKUP(BI399,Key!$G$3:$H$6,2,FALSE))</f>
        <v/>
      </c>
      <c r="CX399" s="87" t="str">
        <f>IF(ISBLANK(BK399),"",VLOOKUP(BK399,Key!$G$3:$H$6,2,FALSE))</f>
        <v/>
      </c>
      <c r="CY399" s="87" t="str">
        <f>IF(ISBLANK(BM399),"",VLOOKUP(BM399,Key!$G$3:$H$6,2,FALSE))</f>
        <v/>
      </c>
      <c r="CZ399" s="87" t="str">
        <f>IF(ISBLANK(BO399),"",VLOOKUP(BO399,Key!$G$3:$H$6,2,FALSE))</f>
        <v/>
      </c>
    </row>
    <row r="400" spans="1:104" ht="29" x14ac:dyDescent="0.35">
      <c r="A400" s="134"/>
      <c r="B400" s="140"/>
      <c r="C400" s="29" t="s">
        <v>522</v>
      </c>
      <c r="D400" s="45"/>
      <c r="E400" s="46"/>
      <c r="F400" s="46"/>
      <c r="G400" s="48"/>
      <c r="H400" s="45"/>
      <c r="I400" s="47"/>
      <c r="J400" s="46"/>
      <c r="K400" s="47"/>
      <c r="L400" s="46"/>
      <c r="M400" s="48"/>
      <c r="N400" s="45"/>
      <c r="O400" s="47"/>
      <c r="P400" s="46"/>
      <c r="Q400" s="47"/>
      <c r="R400" s="46"/>
      <c r="S400" s="48"/>
      <c r="T400" s="45"/>
      <c r="U400" s="47"/>
      <c r="V400" s="46"/>
      <c r="W400" s="47"/>
      <c r="X400" s="46"/>
      <c r="Y400" s="48"/>
      <c r="Z400" s="45"/>
      <c r="AA400" s="47"/>
      <c r="AB400" s="46"/>
      <c r="AC400" s="47"/>
      <c r="AD400" s="46"/>
      <c r="AE400" s="48"/>
      <c r="AF400" s="45"/>
      <c r="AG400" s="47"/>
      <c r="AH400" s="46"/>
      <c r="AI400" s="47"/>
      <c r="AJ400" s="46"/>
      <c r="AK400" s="48"/>
      <c r="AL400" s="45"/>
      <c r="AM400" s="47"/>
      <c r="AN400" s="46"/>
      <c r="AO400" s="47"/>
      <c r="AP400" s="46"/>
      <c r="AQ400" s="48"/>
      <c r="AR400" s="45"/>
      <c r="AS400" s="47"/>
      <c r="AT400" s="46"/>
      <c r="AU400" s="47"/>
      <c r="AV400" s="46"/>
      <c r="AW400" s="48"/>
      <c r="AX400" s="45"/>
      <c r="AY400" s="47"/>
      <c r="AZ400" s="46"/>
      <c r="BA400" s="47"/>
      <c r="BB400" s="46"/>
      <c r="BC400" s="48"/>
      <c r="BD400" s="45"/>
      <c r="BE400" s="47"/>
      <c r="BF400" s="46"/>
      <c r="BG400" s="47"/>
      <c r="BH400" s="46"/>
      <c r="BI400" s="48"/>
      <c r="BJ400" s="45"/>
      <c r="BK400" s="47"/>
      <c r="BL400" s="46"/>
      <c r="BM400" s="47"/>
      <c r="BN400" s="46"/>
      <c r="BO400" s="48"/>
      <c r="BP400" s="79">
        <f>Properties!$C$5</f>
        <v>0</v>
      </c>
      <c r="BQ400" s="84" t="s">
        <v>402</v>
      </c>
      <c r="BR400" s="80" t="s">
        <v>494</v>
      </c>
      <c r="BS400" s="80">
        <f t="shared" si="21"/>
        <v>0</v>
      </c>
      <c r="BT400" s="80">
        <f t="shared" si="22"/>
        <v>0</v>
      </c>
      <c r="BU400" s="80">
        <f t="shared" si="23"/>
        <v>0</v>
      </c>
      <c r="BV400" s="87" t="str">
        <f>IF(ISBLANK(G400),"",VLOOKUP(G400,Key!$G$3:$H$6,2,FALSE))</f>
        <v/>
      </c>
      <c r="BW400" s="87" t="str">
        <f>IF(ISBLANK(I400),"",VLOOKUP(I400,Key!$G$3:$H$6,2,FALSE))</f>
        <v/>
      </c>
      <c r="BX400" s="87" t="str">
        <f>IF(ISBLANK(K400),"",VLOOKUP(K400,Key!$G$3:$H$6,2,FALSE))</f>
        <v/>
      </c>
      <c r="BY400" s="87" t="str">
        <f>IF(ISBLANK(M400),"",VLOOKUP(M400,Key!$G$3:$H$6,2,FALSE))</f>
        <v/>
      </c>
      <c r="BZ400" s="87" t="str">
        <f>IF(ISBLANK(O400),"",VLOOKUP(O400,Key!$G$3:$H$6,2,FALSE))</f>
        <v/>
      </c>
      <c r="CA400" s="87" t="str">
        <f>IF(ISBLANK(Q400),"",VLOOKUP(Q400,Key!$G$3:$H$6,2,FALSE))</f>
        <v/>
      </c>
      <c r="CB400" s="87" t="str">
        <f>IF(ISBLANK(S400),"",VLOOKUP(S400,Key!$G$3:$H$6,2,FALSE))</f>
        <v/>
      </c>
      <c r="CC400" s="87" t="str">
        <f>IF(ISBLANK(U400),"",VLOOKUP(U400,Key!$G$3:$H$6,2,FALSE))</f>
        <v/>
      </c>
      <c r="CD400" s="87" t="str">
        <f>IF(ISBLANK(W400),"",VLOOKUP(W400,Key!$G$3:$H$6,2,FALSE))</f>
        <v/>
      </c>
      <c r="CE400" s="87" t="str">
        <f>IF(ISBLANK(Y400),"",VLOOKUP(Y400,Key!$G$3:$H$6,2,FALSE))</f>
        <v/>
      </c>
      <c r="CF400" s="87" t="str">
        <f>IF(ISBLANK(AA400),"",VLOOKUP(AA400,Key!$G$3:$H$6,2,FALSE))</f>
        <v/>
      </c>
      <c r="CG400" s="87" t="str">
        <f>IF(ISBLANK(AC400),"",VLOOKUP(AC400,Key!$G$3:$H$6,2,FALSE))</f>
        <v/>
      </c>
      <c r="CH400" s="87" t="str">
        <f>IF(ISBLANK(AE400),"",VLOOKUP(AE400,Key!$G$3:$H$6,2,FALSE))</f>
        <v/>
      </c>
      <c r="CI400" s="87" t="str">
        <f>IF(ISBLANK(AG400),"",VLOOKUP(AG400,Key!$G$3:$H$6,2,FALSE))</f>
        <v/>
      </c>
      <c r="CJ400" s="87" t="str">
        <f>IF(ISBLANK(AI400),"",VLOOKUP(AI400,Key!$G$3:$H$6,2,FALSE))</f>
        <v/>
      </c>
      <c r="CK400" s="87" t="str">
        <f>IF(ISBLANK(AK400),"",VLOOKUP(AK400,Key!$G$3:$H$6,2,FALSE))</f>
        <v/>
      </c>
      <c r="CL400" s="87" t="str">
        <f>IF(ISBLANK(AM400),"",VLOOKUP(AM400,Key!$G$3:$H$6,2,FALSE))</f>
        <v/>
      </c>
      <c r="CM400" s="87" t="str">
        <f>IF(ISBLANK(AO400),"",VLOOKUP(AO400,Key!$G$3:$H$6,2,FALSE))</f>
        <v/>
      </c>
      <c r="CN400" s="87" t="str">
        <f>IF(ISBLANK(AQ400),"",VLOOKUP(AQ400,Key!$G$3:$H$6,2,FALSE))</f>
        <v/>
      </c>
      <c r="CO400" s="87" t="str">
        <f>IF(ISBLANK(AS400),"",VLOOKUP(AS400,Key!$G$3:$H$6,2,FALSE))</f>
        <v/>
      </c>
      <c r="CP400" s="87" t="str">
        <f>IF(ISBLANK(AU400),"",VLOOKUP(AU400,Key!$G$3:$H$6,2,FALSE))</f>
        <v/>
      </c>
      <c r="CQ400" s="87" t="str">
        <f>IF(ISBLANK(AW400),"",VLOOKUP(AW400,Key!$G$3:$H$6,2,FALSE))</f>
        <v/>
      </c>
      <c r="CR400" s="87" t="str">
        <f>IF(ISBLANK(AY400),"",VLOOKUP(AY400,Key!$G$3:$H$6,2,FALSE))</f>
        <v/>
      </c>
      <c r="CS400" s="87" t="str">
        <f>IF(ISBLANK(BA400),"",VLOOKUP(BA400,Key!$G$3:$H$6,2,FALSE))</f>
        <v/>
      </c>
      <c r="CT400" s="87" t="str">
        <f>IF(ISBLANK(BC400),"",VLOOKUP(BC400,Key!$G$3:$H$6,2,FALSE))</f>
        <v/>
      </c>
      <c r="CU400" s="87" t="str">
        <f>IF(ISBLANK(BE400),"",VLOOKUP(BE400,Key!$G$3:$H$6,2,FALSE))</f>
        <v/>
      </c>
      <c r="CV400" s="87" t="str">
        <f>IF(ISBLANK(BG400),"",VLOOKUP(BG400,Key!$G$3:$H$6,2,FALSE))</f>
        <v/>
      </c>
      <c r="CW400" s="87" t="str">
        <f>IF(ISBLANK(BI400),"",VLOOKUP(BI400,Key!$G$3:$H$6,2,FALSE))</f>
        <v/>
      </c>
      <c r="CX400" s="87" t="str">
        <f>IF(ISBLANK(BK400),"",VLOOKUP(BK400,Key!$G$3:$H$6,2,FALSE))</f>
        <v/>
      </c>
      <c r="CY400" s="87" t="str">
        <f>IF(ISBLANK(BM400),"",VLOOKUP(BM400,Key!$G$3:$H$6,2,FALSE))</f>
        <v/>
      </c>
      <c r="CZ400" s="87" t="str">
        <f>IF(ISBLANK(BO400),"",VLOOKUP(BO400,Key!$G$3:$H$6,2,FALSE))</f>
        <v/>
      </c>
    </row>
    <row r="401" spans="1:104" x14ac:dyDescent="0.35">
      <c r="A401" s="134"/>
      <c r="B401" s="140"/>
      <c r="C401" s="29" t="s">
        <v>523</v>
      </c>
      <c r="D401" s="45"/>
      <c r="E401" s="46"/>
      <c r="F401" s="46"/>
      <c r="G401" s="48"/>
      <c r="H401" s="45"/>
      <c r="I401" s="47"/>
      <c r="J401" s="46"/>
      <c r="K401" s="47"/>
      <c r="L401" s="46"/>
      <c r="M401" s="48"/>
      <c r="N401" s="45"/>
      <c r="O401" s="47"/>
      <c r="P401" s="46"/>
      <c r="Q401" s="47"/>
      <c r="R401" s="46"/>
      <c r="S401" s="48"/>
      <c r="T401" s="45"/>
      <c r="U401" s="47"/>
      <c r="V401" s="46"/>
      <c r="W401" s="47"/>
      <c r="X401" s="46"/>
      <c r="Y401" s="48"/>
      <c r="Z401" s="45"/>
      <c r="AA401" s="47"/>
      <c r="AB401" s="46"/>
      <c r="AC401" s="47"/>
      <c r="AD401" s="46"/>
      <c r="AE401" s="48"/>
      <c r="AF401" s="45"/>
      <c r="AG401" s="47"/>
      <c r="AH401" s="46"/>
      <c r="AI401" s="47"/>
      <c r="AJ401" s="46"/>
      <c r="AK401" s="48"/>
      <c r="AL401" s="45"/>
      <c r="AM401" s="47"/>
      <c r="AN401" s="46"/>
      <c r="AO401" s="47"/>
      <c r="AP401" s="46"/>
      <c r="AQ401" s="48"/>
      <c r="AR401" s="45"/>
      <c r="AS401" s="47"/>
      <c r="AT401" s="46"/>
      <c r="AU401" s="47"/>
      <c r="AV401" s="46"/>
      <c r="AW401" s="48"/>
      <c r="AX401" s="45"/>
      <c r="AY401" s="47"/>
      <c r="AZ401" s="46"/>
      <c r="BA401" s="47"/>
      <c r="BB401" s="46"/>
      <c r="BC401" s="48"/>
      <c r="BD401" s="45"/>
      <c r="BE401" s="47"/>
      <c r="BF401" s="46"/>
      <c r="BG401" s="47"/>
      <c r="BH401" s="46"/>
      <c r="BI401" s="48"/>
      <c r="BJ401" s="45"/>
      <c r="BK401" s="47"/>
      <c r="BL401" s="46"/>
      <c r="BM401" s="47"/>
      <c r="BN401" s="46"/>
      <c r="BO401" s="48"/>
      <c r="BP401" s="79">
        <f>Properties!$C$5</f>
        <v>0</v>
      </c>
      <c r="BQ401" s="84" t="s">
        <v>402</v>
      </c>
      <c r="BR401" s="80" t="s">
        <v>494</v>
      </c>
      <c r="BS401" s="80">
        <f t="shared" si="21"/>
        <v>0</v>
      </c>
      <c r="BT401" s="80">
        <f t="shared" si="22"/>
        <v>0</v>
      </c>
      <c r="BU401" s="80">
        <f t="shared" si="23"/>
        <v>0</v>
      </c>
      <c r="BV401" s="87" t="str">
        <f>IF(ISBLANK(G401),"",VLOOKUP(G401,Key!$G$3:$H$6,2,FALSE))</f>
        <v/>
      </c>
      <c r="BW401" s="87" t="str">
        <f>IF(ISBLANK(I401),"",VLOOKUP(I401,Key!$G$3:$H$6,2,FALSE))</f>
        <v/>
      </c>
      <c r="BX401" s="87" t="str">
        <f>IF(ISBLANK(K401),"",VLOOKUP(K401,Key!$G$3:$H$6,2,FALSE))</f>
        <v/>
      </c>
      <c r="BY401" s="87" t="str">
        <f>IF(ISBLANK(M401),"",VLOOKUP(M401,Key!$G$3:$H$6,2,FALSE))</f>
        <v/>
      </c>
      <c r="BZ401" s="87" t="str">
        <f>IF(ISBLANK(O401),"",VLOOKUP(O401,Key!$G$3:$H$6,2,FALSE))</f>
        <v/>
      </c>
      <c r="CA401" s="87" t="str">
        <f>IF(ISBLANK(Q401),"",VLOOKUP(Q401,Key!$G$3:$H$6,2,FALSE))</f>
        <v/>
      </c>
      <c r="CB401" s="87" t="str">
        <f>IF(ISBLANK(S401),"",VLOOKUP(S401,Key!$G$3:$H$6,2,FALSE))</f>
        <v/>
      </c>
      <c r="CC401" s="87" t="str">
        <f>IF(ISBLANK(U401),"",VLOOKUP(U401,Key!$G$3:$H$6,2,FALSE))</f>
        <v/>
      </c>
      <c r="CD401" s="87" t="str">
        <f>IF(ISBLANK(W401),"",VLOOKUP(W401,Key!$G$3:$H$6,2,FALSE))</f>
        <v/>
      </c>
      <c r="CE401" s="87" t="str">
        <f>IF(ISBLANK(Y401),"",VLOOKUP(Y401,Key!$G$3:$H$6,2,FALSE))</f>
        <v/>
      </c>
      <c r="CF401" s="87" t="str">
        <f>IF(ISBLANK(AA401),"",VLOOKUP(AA401,Key!$G$3:$H$6,2,FALSE))</f>
        <v/>
      </c>
      <c r="CG401" s="87" t="str">
        <f>IF(ISBLANK(AC401),"",VLOOKUP(AC401,Key!$G$3:$H$6,2,FALSE))</f>
        <v/>
      </c>
      <c r="CH401" s="87" t="str">
        <f>IF(ISBLANK(AE401),"",VLOOKUP(AE401,Key!$G$3:$H$6,2,FALSE))</f>
        <v/>
      </c>
      <c r="CI401" s="87" t="str">
        <f>IF(ISBLANK(AG401),"",VLOOKUP(AG401,Key!$G$3:$H$6,2,FALSE))</f>
        <v/>
      </c>
      <c r="CJ401" s="87" t="str">
        <f>IF(ISBLANK(AI401),"",VLOOKUP(AI401,Key!$G$3:$H$6,2,FALSE))</f>
        <v/>
      </c>
      <c r="CK401" s="87" t="str">
        <f>IF(ISBLANK(AK401),"",VLOOKUP(AK401,Key!$G$3:$H$6,2,FALSE))</f>
        <v/>
      </c>
      <c r="CL401" s="87" t="str">
        <f>IF(ISBLANK(AM401),"",VLOOKUP(AM401,Key!$G$3:$H$6,2,FALSE))</f>
        <v/>
      </c>
      <c r="CM401" s="87" t="str">
        <f>IF(ISBLANK(AO401),"",VLOOKUP(AO401,Key!$G$3:$H$6,2,FALSE))</f>
        <v/>
      </c>
      <c r="CN401" s="87" t="str">
        <f>IF(ISBLANK(AQ401),"",VLOOKUP(AQ401,Key!$G$3:$H$6,2,FALSE))</f>
        <v/>
      </c>
      <c r="CO401" s="87" t="str">
        <f>IF(ISBLANK(AS401),"",VLOOKUP(AS401,Key!$G$3:$H$6,2,FALSE))</f>
        <v/>
      </c>
      <c r="CP401" s="87" t="str">
        <f>IF(ISBLANK(AU401),"",VLOOKUP(AU401,Key!$G$3:$H$6,2,FALSE))</f>
        <v/>
      </c>
      <c r="CQ401" s="87" t="str">
        <f>IF(ISBLANK(AW401),"",VLOOKUP(AW401,Key!$G$3:$H$6,2,FALSE))</f>
        <v/>
      </c>
      <c r="CR401" s="87" t="str">
        <f>IF(ISBLANK(AY401),"",VLOOKUP(AY401,Key!$G$3:$H$6,2,FALSE))</f>
        <v/>
      </c>
      <c r="CS401" s="87" t="str">
        <f>IF(ISBLANK(BA401),"",VLOOKUP(BA401,Key!$G$3:$H$6,2,FALSE))</f>
        <v/>
      </c>
      <c r="CT401" s="87" t="str">
        <f>IF(ISBLANK(BC401),"",VLOOKUP(BC401,Key!$G$3:$H$6,2,FALSE))</f>
        <v/>
      </c>
      <c r="CU401" s="87" t="str">
        <f>IF(ISBLANK(BE401),"",VLOOKUP(BE401,Key!$G$3:$H$6,2,FALSE))</f>
        <v/>
      </c>
      <c r="CV401" s="87" t="str">
        <f>IF(ISBLANK(BG401),"",VLOOKUP(BG401,Key!$G$3:$H$6,2,FALSE))</f>
        <v/>
      </c>
      <c r="CW401" s="87" t="str">
        <f>IF(ISBLANK(BI401),"",VLOOKUP(BI401,Key!$G$3:$H$6,2,FALSE))</f>
        <v/>
      </c>
      <c r="CX401" s="87" t="str">
        <f>IF(ISBLANK(BK401),"",VLOOKUP(BK401,Key!$G$3:$H$6,2,FALSE))</f>
        <v/>
      </c>
      <c r="CY401" s="87" t="str">
        <f>IF(ISBLANK(BM401),"",VLOOKUP(BM401,Key!$G$3:$H$6,2,FALSE))</f>
        <v/>
      </c>
      <c r="CZ401" s="87" t="str">
        <f>IF(ISBLANK(BO401),"",VLOOKUP(BO401,Key!$G$3:$H$6,2,FALSE))</f>
        <v/>
      </c>
    </row>
    <row r="402" spans="1:104" x14ac:dyDescent="0.35">
      <c r="A402" s="134"/>
      <c r="B402" s="140"/>
      <c r="C402" s="29" t="s">
        <v>524</v>
      </c>
      <c r="D402" s="45"/>
      <c r="E402" s="46"/>
      <c r="F402" s="46"/>
      <c r="G402" s="48"/>
      <c r="H402" s="45"/>
      <c r="I402" s="47"/>
      <c r="J402" s="46"/>
      <c r="K402" s="47"/>
      <c r="L402" s="46"/>
      <c r="M402" s="48"/>
      <c r="N402" s="45"/>
      <c r="O402" s="47"/>
      <c r="P402" s="46"/>
      <c r="Q402" s="47"/>
      <c r="R402" s="46"/>
      <c r="S402" s="48"/>
      <c r="T402" s="45"/>
      <c r="U402" s="47"/>
      <c r="V402" s="46"/>
      <c r="W402" s="47"/>
      <c r="X402" s="46"/>
      <c r="Y402" s="48"/>
      <c r="Z402" s="45"/>
      <c r="AA402" s="47"/>
      <c r="AB402" s="46"/>
      <c r="AC402" s="47"/>
      <c r="AD402" s="46"/>
      <c r="AE402" s="48"/>
      <c r="AF402" s="45"/>
      <c r="AG402" s="47"/>
      <c r="AH402" s="46"/>
      <c r="AI402" s="47"/>
      <c r="AJ402" s="46"/>
      <c r="AK402" s="48"/>
      <c r="AL402" s="45"/>
      <c r="AM402" s="47"/>
      <c r="AN402" s="46"/>
      <c r="AO402" s="47"/>
      <c r="AP402" s="46"/>
      <c r="AQ402" s="48"/>
      <c r="AR402" s="45"/>
      <c r="AS402" s="47"/>
      <c r="AT402" s="46"/>
      <c r="AU402" s="47"/>
      <c r="AV402" s="46"/>
      <c r="AW402" s="48"/>
      <c r="AX402" s="45"/>
      <c r="AY402" s="47"/>
      <c r="AZ402" s="46"/>
      <c r="BA402" s="47"/>
      <c r="BB402" s="46"/>
      <c r="BC402" s="48"/>
      <c r="BD402" s="45"/>
      <c r="BE402" s="47"/>
      <c r="BF402" s="46"/>
      <c r="BG402" s="47"/>
      <c r="BH402" s="46"/>
      <c r="BI402" s="48"/>
      <c r="BJ402" s="45"/>
      <c r="BK402" s="47"/>
      <c r="BL402" s="46"/>
      <c r="BM402" s="47"/>
      <c r="BN402" s="46"/>
      <c r="BO402" s="48"/>
      <c r="BP402" s="79">
        <f>Properties!$C$5</f>
        <v>0</v>
      </c>
      <c r="BQ402" s="84" t="s">
        <v>402</v>
      </c>
      <c r="BR402" s="80" t="s">
        <v>494</v>
      </c>
      <c r="BS402" s="80">
        <f t="shared" si="21"/>
        <v>0</v>
      </c>
      <c r="BT402" s="80">
        <f t="shared" si="22"/>
        <v>0</v>
      </c>
      <c r="BU402" s="80">
        <f t="shared" si="23"/>
        <v>0</v>
      </c>
      <c r="BV402" s="87" t="str">
        <f>IF(ISBLANK(G402),"",VLOOKUP(G402,Key!$G$3:$H$6,2,FALSE))</f>
        <v/>
      </c>
      <c r="BW402" s="87" t="str">
        <f>IF(ISBLANK(I402),"",VLOOKUP(I402,Key!$G$3:$H$6,2,FALSE))</f>
        <v/>
      </c>
      <c r="BX402" s="87" t="str">
        <f>IF(ISBLANK(K402),"",VLOOKUP(K402,Key!$G$3:$H$6,2,FALSE))</f>
        <v/>
      </c>
      <c r="BY402" s="87" t="str">
        <f>IF(ISBLANK(M402),"",VLOOKUP(M402,Key!$G$3:$H$6,2,FALSE))</f>
        <v/>
      </c>
      <c r="BZ402" s="87" t="str">
        <f>IF(ISBLANK(O402),"",VLOOKUP(O402,Key!$G$3:$H$6,2,FALSE))</f>
        <v/>
      </c>
      <c r="CA402" s="87" t="str">
        <f>IF(ISBLANK(Q402),"",VLOOKUP(Q402,Key!$G$3:$H$6,2,FALSE))</f>
        <v/>
      </c>
      <c r="CB402" s="87" t="str">
        <f>IF(ISBLANK(S402),"",VLOOKUP(S402,Key!$G$3:$H$6,2,FALSE))</f>
        <v/>
      </c>
      <c r="CC402" s="87" t="str">
        <f>IF(ISBLANK(U402),"",VLOOKUP(U402,Key!$G$3:$H$6,2,FALSE))</f>
        <v/>
      </c>
      <c r="CD402" s="87" t="str">
        <f>IF(ISBLANK(W402),"",VLOOKUP(W402,Key!$G$3:$H$6,2,FALSE))</f>
        <v/>
      </c>
      <c r="CE402" s="87" t="str">
        <f>IF(ISBLANK(Y402),"",VLOOKUP(Y402,Key!$G$3:$H$6,2,FALSE))</f>
        <v/>
      </c>
      <c r="CF402" s="87" t="str">
        <f>IF(ISBLANK(AA402),"",VLOOKUP(AA402,Key!$G$3:$H$6,2,FALSE))</f>
        <v/>
      </c>
      <c r="CG402" s="87" t="str">
        <f>IF(ISBLANK(AC402),"",VLOOKUP(AC402,Key!$G$3:$H$6,2,FALSE))</f>
        <v/>
      </c>
      <c r="CH402" s="87" t="str">
        <f>IF(ISBLANK(AE402),"",VLOOKUP(AE402,Key!$G$3:$H$6,2,FALSE))</f>
        <v/>
      </c>
      <c r="CI402" s="87" t="str">
        <f>IF(ISBLANK(AG402),"",VLOOKUP(AG402,Key!$G$3:$H$6,2,FALSE))</f>
        <v/>
      </c>
      <c r="CJ402" s="87" t="str">
        <f>IF(ISBLANK(AI402),"",VLOOKUP(AI402,Key!$G$3:$H$6,2,FALSE))</f>
        <v/>
      </c>
      <c r="CK402" s="87" t="str">
        <f>IF(ISBLANK(AK402),"",VLOOKUP(AK402,Key!$G$3:$H$6,2,FALSE))</f>
        <v/>
      </c>
      <c r="CL402" s="87" t="str">
        <f>IF(ISBLANK(AM402),"",VLOOKUP(AM402,Key!$G$3:$H$6,2,FALSE))</f>
        <v/>
      </c>
      <c r="CM402" s="87" t="str">
        <f>IF(ISBLANK(AO402),"",VLOOKUP(AO402,Key!$G$3:$H$6,2,FALSE))</f>
        <v/>
      </c>
      <c r="CN402" s="87" t="str">
        <f>IF(ISBLANK(AQ402),"",VLOOKUP(AQ402,Key!$G$3:$H$6,2,FALSE))</f>
        <v/>
      </c>
      <c r="CO402" s="87" t="str">
        <f>IF(ISBLANK(AS402),"",VLOOKUP(AS402,Key!$G$3:$H$6,2,FALSE))</f>
        <v/>
      </c>
      <c r="CP402" s="87" t="str">
        <f>IF(ISBLANK(AU402),"",VLOOKUP(AU402,Key!$G$3:$H$6,2,FALSE))</f>
        <v/>
      </c>
      <c r="CQ402" s="87" t="str">
        <f>IF(ISBLANK(AW402),"",VLOOKUP(AW402,Key!$G$3:$H$6,2,FALSE))</f>
        <v/>
      </c>
      <c r="CR402" s="87" t="str">
        <f>IF(ISBLANK(AY402),"",VLOOKUP(AY402,Key!$G$3:$H$6,2,FALSE))</f>
        <v/>
      </c>
      <c r="CS402" s="87" t="str">
        <f>IF(ISBLANK(BA402),"",VLOOKUP(BA402,Key!$G$3:$H$6,2,FALSE))</f>
        <v/>
      </c>
      <c r="CT402" s="87" t="str">
        <f>IF(ISBLANK(BC402),"",VLOOKUP(BC402,Key!$G$3:$H$6,2,FALSE))</f>
        <v/>
      </c>
      <c r="CU402" s="87" t="str">
        <f>IF(ISBLANK(BE402),"",VLOOKUP(BE402,Key!$G$3:$H$6,2,FALSE))</f>
        <v/>
      </c>
      <c r="CV402" s="87" t="str">
        <f>IF(ISBLANK(BG402),"",VLOOKUP(BG402,Key!$G$3:$H$6,2,FALSE))</f>
        <v/>
      </c>
      <c r="CW402" s="87" t="str">
        <f>IF(ISBLANK(BI402),"",VLOOKUP(BI402,Key!$G$3:$H$6,2,FALSE))</f>
        <v/>
      </c>
      <c r="CX402" s="87" t="str">
        <f>IF(ISBLANK(BK402),"",VLOOKUP(BK402,Key!$G$3:$H$6,2,FALSE))</f>
        <v/>
      </c>
      <c r="CY402" s="87" t="str">
        <f>IF(ISBLANK(BM402),"",VLOOKUP(BM402,Key!$G$3:$H$6,2,FALSE))</f>
        <v/>
      </c>
      <c r="CZ402" s="87" t="str">
        <f>IF(ISBLANK(BO402),"",VLOOKUP(BO402,Key!$G$3:$H$6,2,FALSE))</f>
        <v/>
      </c>
    </row>
    <row r="403" spans="1:104" x14ac:dyDescent="0.35">
      <c r="A403" s="134"/>
      <c r="B403" s="140"/>
      <c r="C403" s="29" t="s">
        <v>525</v>
      </c>
      <c r="D403" s="45"/>
      <c r="E403" s="46"/>
      <c r="F403" s="46"/>
      <c r="G403" s="48"/>
      <c r="H403" s="45"/>
      <c r="I403" s="47"/>
      <c r="J403" s="46"/>
      <c r="K403" s="47"/>
      <c r="L403" s="46"/>
      <c r="M403" s="48"/>
      <c r="N403" s="45"/>
      <c r="O403" s="47"/>
      <c r="P403" s="46"/>
      <c r="Q403" s="47"/>
      <c r="R403" s="46"/>
      <c r="S403" s="48"/>
      <c r="T403" s="45"/>
      <c r="U403" s="47"/>
      <c r="V403" s="46"/>
      <c r="W403" s="47"/>
      <c r="X403" s="46"/>
      <c r="Y403" s="48"/>
      <c r="Z403" s="45"/>
      <c r="AA403" s="47"/>
      <c r="AB403" s="46"/>
      <c r="AC403" s="47"/>
      <c r="AD403" s="46"/>
      <c r="AE403" s="48"/>
      <c r="AF403" s="45"/>
      <c r="AG403" s="47"/>
      <c r="AH403" s="46"/>
      <c r="AI403" s="47"/>
      <c r="AJ403" s="46"/>
      <c r="AK403" s="48"/>
      <c r="AL403" s="45"/>
      <c r="AM403" s="47"/>
      <c r="AN403" s="46"/>
      <c r="AO403" s="47"/>
      <c r="AP403" s="46"/>
      <c r="AQ403" s="48"/>
      <c r="AR403" s="45"/>
      <c r="AS403" s="47"/>
      <c r="AT403" s="46"/>
      <c r="AU403" s="47"/>
      <c r="AV403" s="46"/>
      <c r="AW403" s="48"/>
      <c r="AX403" s="45"/>
      <c r="AY403" s="47"/>
      <c r="AZ403" s="46"/>
      <c r="BA403" s="47"/>
      <c r="BB403" s="46"/>
      <c r="BC403" s="48"/>
      <c r="BD403" s="45"/>
      <c r="BE403" s="47"/>
      <c r="BF403" s="46"/>
      <c r="BG403" s="47"/>
      <c r="BH403" s="46"/>
      <c r="BI403" s="48"/>
      <c r="BJ403" s="45"/>
      <c r="BK403" s="47"/>
      <c r="BL403" s="46"/>
      <c r="BM403" s="47"/>
      <c r="BN403" s="46"/>
      <c r="BO403" s="48"/>
      <c r="BP403" s="79">
        <f>Properties!$C$5</f>
        <v>0</v>
      </c>
      <c r="BQ403" s="84" t="s">
        <v>402</v>
      </c>
      <c r="BR403" s="80" t="s">
        <v>494</v>
      </c>
      <c r="BS403" s="80">
        <f t="shared" si="21"/>
        <v>0</v>
      </c>
      <c r="BT403" s="80">
        <f t="shared" si="22"/>
        <v>0</v>
      </c>
      <c r="BU403" s="80">
        <f t="shared" si="23"/>
        <v>0</v>
      </c>
      <c r="BV403" s="87" t="str">
        <f>IF(ISBLANK(G403),"",VLOOKUP(G403,Key!$G$3:$H$6,2,FALSE))</f>
        <v/>
      </c>
      <c r="BW403" s="87" t="str">
        <f>IF(ISBLANK(I403),"",VLOOKUP(I403,Key!$G$3:$H$6,2,FALSE))</f>
        <v/>
      </c>
      <c r="BX403" s="87" t="str">
        <f>IF(ISBLANK(K403),"",VLOOKUP(K403,Key!$G$3:$H$6,2,FALSE))</f>
        <v/>
      </c>
      <c r="BY403" s="87" t="str">
        <f>IF(ISBLANK(M403),"",VLOOKUP(M403,Key!$G$3:$H$6,2,FALSE))</f>
        <v/>
      </c>
      <c r="BZ403" s="87" t="str">
        <f>IF(ISBLANK(O403),"",VLOOKUP(O403,Key!$G$3:$H$6,2,FALSE))</f>
        <v/>
      </c>
      <c r="CA403" s="87" t="str">
        <f>IF(ISBLANK(Q403),"",VLOOKUP(Q403,Key!$G$3:$H$6,2,FALSE))</f>
        <v/>
      </c>
      <c r="CB403" s="87" t="str">
        <f>IF(ISBLANK(S403),"",VLOOKUP(S403,Key!$G$3:$H$6,2,FALSE))</f>
        <v/>
      </c>
      <c r="CC403" s="87" t="str">
        <f>IF(ISBLANK(U403),"",VLOOKUP(U403,Key!$G$3:$H$6,2,FALSE))</f>
        <v/>
      </c>
      <c r="CD403" s="87" t="str">
        <f>IF(ISBLANK(W403),"",VLOOKUP(W403,Key!$G$3:$H$6,2,FALSE))</f>
        <v/>
      </c>
      <c r="CE403" s="87" t="str">
        <f>IF(ISBLANK(Y403),"",VLOOKUP(Y403,Key!$G$3:$H$6,2,FALSE))</f>
        <v/>
      </c>
      <c r="CF403" s="87" t="str">
        <f>IF(ISBLANK(AA403),"",VLOOKUP(AA403,Key!$G$3:$H$6,2,FALSE))</f>
        <v/>
      </c>
      <c r="CG403" s="87" t="str">
        <f>IF(ISBLANK(AC403),"",VLOOKUP(AC403,Key!$G$3:$H$6,2,FALSE))</f>
        <v/>
      </c>
      <c r="CH403" s="87" t="str">
        <f>IF(ISBLANK(AE403),"",VLOOKUP(AE403,Key!$G$3:$H$6,2,FALSE))</f>
        <v/>
      </c>
      <c r="CI403" s="87" t="str">
        <f>IF(ISBLANK(AG403),"",VLOOKUP(AG403,Key!$G$3:$H$6,2,FALSE))</f>
        <v/>
      </c>
      <c r="CJ403" s="87" t="str">
        <f>IF(ISBLANK(AI403),"",VLOOKUP(AI403,Key!$G$3:$H$6,2,FALSE))</f>
        <v/>
      </c>
      <c r="CK403" s="87" t="str">
        <f>IF(ISBLANK(AK403),"",VLOOKUP(AK403,Key!$G$3:$H$6,2,FALSE))</f>
        <v/>
      </c>
      <c r="CL403" s="87" t="str">
        <f>IF(ISBLANK(AM403),"",VLOOKUP(AM403,Key!$G$3:$H$6,2,FALSE))</f>
        <v/>
      </c>
      <c r="CM403" s="87" t="str">
        <f>IF(ISBLANK(AO403),"",VLOOKUP(AO403,Key!$G$3:$H$6,2,FALSE))</f>
        <v/>
      </c>
      <c r="CN403" s="87" t="str">
        <f>IF(ISBLANK(AQ403),"",VLOOKUP(AQ403,Key!$G$3:$H$6,2,FALSE))</f>
        <v/>
      </c>
      <c r="CO403" s="87" t="str">
        <f>IF(ISBLANK(AS403),"",VLOOKUP(AS403,Key!$G$3:$H$6,2,FALSE))</f>
        <v/>
      </c>
      <c r="CP403" s="87" t="str">
        <f>IF(ISBLANK(AU403),"",VLOOKUP(AU403,Key!$G$3:$H$6,2,FALSE))</f>
        <v/>
      </c>
      <c r="CQ403" s="87" t="str">
        <f>IF(ISBLANK(AW403),"",VLOOKUP(AW403,Key!$G$3:$H$6,2,FALSE))</f>
        <v/>
      </c>
      <c r="CR403" s="87" t="str">
        <f>IF(ISBLANK(AY403),"",VLOOKUP(AY403,Key!$G$3:$H$6,2,FALSE))</f>
        <v/>
      </c>
      <c r="CS403" s="87" t="str">
        <f>IF(ISBLANK(BA403),"",VLOOKUP(BA403,Key!$G$3:$H$6,2,FALSE))</f>
        <v/>
      </c>
      <c r="CT403" s="87" t="str">
        <f>IF(ISBLANK(BC403),"",VLOOKUP(BC403,Key!$G$3:$H$6,2,FALSE))</f>
        <v/>
      </c>
      <c r="CU403" s="87" t="str">
        <f>IF(ISBLANK(BE403),"",VLOOKUP(BE403,Key!$G$3:$H$6,2,FALSE))</f>
        <v/>
      </c>
      <c r="CV403" s="87" t="str">
        <f>IF(ISBLANK(BG403),"",VLOOKUP(BG403,Key!$G$3:$H$6,2,FALSE))</f>
        <v/>
      </c>
      <c r="CW403" s="87" t="str">
        <f>IF(ISBLANK(BI403),"",VLOOKUP(BI403,Key!$G$3:$H$6,2,FALSE))</f>
        <v/>
      </c>
      <c r="CX403" s="87" t="str">
        <f>IF(ISBLANK(BK403),"",VLOOKUP(BK403,Key!$G$3:$H$6,2,FALSE))</f>
        <v/>
      </c>
      <c r="CY403" s="87" t="str">
        <f>IF(ISBLANK(BM403),"",VLOOKUP(BM403,Key!$G$3:$H$6,2,FALSE))</f>
        <v/>
      </c>
      <c r="CZ403" s="87" t="str">
        <f>IF(ISBLANK(BO403),"",VLOOKUP(BO403,Key!$G$3:$H$6,2,FALSE))</f>
        <v/>
      </c>
    </row>
    <row r="404" spans="1:104" x14ac:dyDescent="0.35">
      <c r="A404" s="134"/>
      <c r="B404" s="140"/>
      <c r="C404" s="29" t="s">
        <v>526</v>
      </c>
      <c r="D404" s="45"/>
      <c r="E404" s="46"/>
      <c r="F404" s="46"/>
      <c r="G404" s="48"/>
      <c r="H404" s="45"/>
      <c r="I404" s="47"/>
      <c r="J404" s="46"/>
      <c r="K404" s="47"/>
      <c r="L404" s="46"/>
      <c r="M404" s="48"/>
      <c r="N404" s="45"/>
      <c r="O404" s="47"/>
      <c r="P404" s="46"/>
      <c r="Q404" s="47"/>
      <c r="R404" s="46"/>
      <c r="S404" s="48"/>
      <c r="T404" s="45"/>
      <c r="U404" s="47"/>
      <c r="V404" s="46"/>
      <c r="W404" s="47"/>
      <c r="X404" s="46"/>
      <c r="Y404" s="48"/>
      <c r="Z404" s="45"/>
      <c r="AA404" s="47"/>
      <c r="AB404" s="46"/>
      <c r="AC404" s="47"/>
      <c r="AD404" s="46"/>
      <c r="AE404" s="48"/>
      <c r="AF404" s="45"/>
      <c r="AG404" s="47"/>
      <c r="AH404" s="46"/>
      <c r="AI404" s="47"/>
      <c r="AJ404" s="46"/>
      <c r="AK404" s="48"/>
      <c r="AL404" s="45"/>
      <c r="AM404" s="47"/>
      <c r="AN404" s="46"/>
      <c r="AO404" s="47"/>
      <c r="AP404" s="46"/>
      <c r="AQ404" s="48"/>
      <c r="AR404" s="45"/>
      <c r="AS404" s="47"/>
      <c r="AT404" s="46"/>
      <c r="AU404" s="47"/>
      <c r="AV404" s="46"/>
      <c r="AW404" s="48"/>
      <c r="AX404" s="45"/>
      <c r="AY404" s="47"/>
      <c r="AZ404" s="46"/>
      <c r="BA404" s="47"/>
      <c r="BB404" s="46"/>
      <c r="BC404" s="48"/>
      <c r="BD404" s="45"/>
      <c r="BE404" s="47"/>
      <c r="BF404" s="46"/>
      <c r="BG404" s="47"/>
      <c r="BH404" s="46"/>
      <c r="BI404" s="48"/>
      <c r="BJ404" s="45"/>
      <c r="BK404" s="47"/>
      <c r="BL404" s="46"/>
      <c r="BM404" s="47"/>
      <c r="BN404" s="46"/>
      <c r="BO404" s="48"/>
      <c r="BP404" s="79">
        <f>Properties!$C$5</f>
        <v>0</v>
      </c>
      <c r="BQ404" s="84" t="s">
        <v>402</v>
      </c>
      <c r="BR404" s="80" t="s">
        <v>494</v>
      </c>
      <c r="BS404" s="80">
        <f t="shared" si="21"/>
        <v>0</v>
      </c>
      <c r="BT404" s="80">
        <f t="shared" si="22"/>
        <v>0</v>
      </c>
      <c r="BU404" s="80">
        <f t="shared" si="23"/>
        <v>0</v>
      </c>
      <c r="BV404" s="87" t="str">
        <f>IF(ISBLANK(G404),"",VLOOKUP(G404,Key!$G$3:$H$6,2,FALSE))</f>
        <v/>
      </c>
      <c r="BW404" s="87" t="str">
        <f>IF(ISBLANK(I404),"",VLOOKUP(I404,Key!$G$3:$H$6,2,FALSE))</f>
        <v/>
      </c>
      <c r="BX404" s="87" t="str">
        <f>IF(ISBLANK(K404),"",VLOOKUP(K404,Key!$G$3:$H$6,2,FALSE))</f>
        <v/>
      </c>
      <c r="BY404" s="87" t="str">
        <f>IF(ISBLANK(M404),"",VLOOKUP(M404,Key!$G$3:$H$6,2,FALSE))</f>
        <v/>
      </c>
      <c r="BZ404" s="87" t="str">
        <f>IF(ISBLANK(O404),"",VLOOKUP(O404,Key!$G$3:$H$6,2,FALSE))</f>
        <v/>
      </c>
      <c r="CA404" s="87" t="str">
        <f>IF(ISBLANK(Q404),"",VLOOKUP(Q404,Key!$G$3:$H$6,2,FALSE))</f>
        <v/>
      </c>
      <c r="CB404" s="87" t="str">
        <f>IF(ISBLANK(S404),"",VLOOKUP(S404,Key!$G$3:$H$6,2,FALSE))</f>
        <v/>
      </c>
      <c r="CC404" s="87" t="str">
        <f>IF(ISBLANK(U404),"",VLOOKUP(U404,Key!$G$3:$H$6,2,FALSE))</f>
        <v/>
      </c>
      <c r="CD404" s="87" t="str">
        <f>IF(ISBLANK(W404),"",VLOOKUP(W404,Key!$G$3:$H$6,2,FALSE))</f>
        <v/>
      </c>
      <c r="CE404" s="87" t="str">
        <f>IF(ISBLANK(Y404),"",VLOOKUP(Y404,Key!$G$3:$H$6,2,FALSE))</f>
        <v/>
      </c>
      <c r="CF404" s="87" t="str">
        <f>IF(ISBLANK(AA404),"",VLOOKUP(AA404,Key!$G$3:$H$6,2,FALSE))</f>
        <v/>
      </c>
      <c r="CG404" s="87" t="str">
        <f>IF(ISBLANK(AC404),"",VLOOKUP(AC404,Key!$G$3:$H$6,2,FALSE))</f>
        <v/>
      </c>
      <c r="CH404" s="87" t="str">
        <f>IF(ISBLANK(AE404),"",VLOOKUP(AE404,Key!$G$3:$H$6,2,FALSE))</f>
        <v/>
      </c>
      <c r="CI404" s="87" t="str">
        <f>IF(ISBLANK(AG404),"",VLOOKUP(AG404,Key!$G$3:$H$6,2,FALSE))</f>
        <v/>
      </c>
      <c r="CJ404" s="87" t="str">
        <f>IF(ISBLANK(AI404),"",VLOOKUP(AI404,Key!$G$3:$H$6,2,FALSE))</f>
        <v/>
      </c>
      <c r="CK404" s="87" t="str">
        <f>IF(ISBLANK(AK404),"",VLOOKUP(AK404,Key!$G$3:$H$6,2,FALSE))</f>
        <v/>
      </c>
      <c r="CL404" s="87" t="str">
        <f>IF(ISBLANK(AM404),"",VLOOKUP(AM404,Key!$G$3:$H$6,2,FALSE))</f>
        <v/>
      </c>
      <c r="CM404" s="87" t="str">
        <f>IF(ISBLANK(AO404),"",VLOOKUP(AO404,Key!$G$3:$H$6,2,FALSE))</f>
        <v/>
      </c>
      <c r="CN404" s="87" t="str">
        <f>IF(ISBLANK(AQ404),"",VLOOKUP(AQ404,Key!$G$3:$H$6,2,FALSE))</f>
        <v/>
      </c>
      <c r="CO404" s="87" t="str">
        <f>IF(ISBLANK(AS404),"",VLOOKUP(AS404,Key!$G$3:$H$6,2,FALSE))</f>
        <v/>
      </c>
      <c r="CP404" s="87" t="str">
        <f>IF(ISBLANK(AU404),"",VLOOKUP(AU404,Key!$G$3:$H$6,2,FALSE))</f>
        <v/>
      </c>
      <c r="CQ404" s="87" t="str">
        <f>IF(ISBLANK(AW404),"",VLOOKUP(AW404,Key!$G$3:$H$6,2,FALSE))</f>
        <v/>
      </c>
      <c r="CR404" s="87" t="str">
        <f>IF(ISBLANK(AY404),"",VLOOKUP(AY404,Key!$G$3:$H$6,2,FALSE))</f>
        <v/>
      </c>
      <c r="CS404" s="87" t="str">
        <f>IF(ISBLANK(BA404),"",VLOOKUP(BA404,Key!$G$3:$H$6,2,FALSE))</f>
        <v/>
      </c>
      <c r="CT404" s="87" t="str">
        <f>IF(ISBLANK(BC404),"",VLOOKUP(BC404,Key!$G$3:$H$6,2,FALSE))</f>
        <v/>
      </c>
      <c r="CU404" s="87" t="str">
        <f>IF(ISBLANK(BE404),"",VLOOKUP(BE404,Key!$G$3:$H$6,2,FALSE))</f>
        <v/>
      </c>
      <c r="CV404" s="87" t="str">
        <f>IF(ISBLANK(BG404),"",VLOOKUP(BG404,Key!$G$3:$H$6,2,FALSE))</f>
        <v/>
      </c>
      <c r="CW404" s="87" t="str">
        <f>IF(ISBLANK(BI404),"",VLOOKUP(BI404,Key!$G$3:$H$6,2,FALSE))</f>
        <v/>
      </c>
      <c r="CX404" s="87" t="str">
        <f>IF(ISBLANK(BK404),"",VLOOKUP(BK404,Key!$G$3:$H$6,2,FALSE))</f>
        <v/>
      </c>
      <c r="CY404" s="87" t="str">
        <f>IF(ISBLANK(BM404),"",VLOOKUP(BM404,Key!$G$3:$H$6,2,FALSE))</f>
        <v/>
      </c>
      <c r="CZ404" s="87" t="str">
        <f>IF(ISBLANK(BO404),"",VLOOKUP(BO404,Key!$G$3:$H$6,2,FALSE))</f>
        <v/>
      </c>
    </row>
    <row r="405" spans="1:104" ht="18.75" customHeight="1" x14ac:dyDescent="0.35">
      <c r="A405" s="134"/>
      <c r="B405" s="140"/>
      <c r="C405" s="29" t="s">
        <v>527</v>
      </c>
      <c r="D405" s="45"/>
      <c r="E405" s="46"/>
      <c r="F405" s="46"/>
      <c r="G405" s="48"/>
      <c r="H405" s="45"/>
      <c r="I405" s="47"/>
      <c r="J405" s="46"/>
      <c r="K405" s="47"/>
      <c r="L405" s="46"/>
      <c r="M405" s="48"/>
      <c r="N405" s="45"/>
      <c r="O405" s="47"/>
      <c r="P405" s="46"/>
      <c r="Q405" s="47"/>
      <c r="R405" s="46"/>
      <c r="S405" s="48"/>
      <c r="T405" s="45"/>
      <c r="U405" s="47"/>
      <c r="V405" s="46"/>
      <c r="W405" s="47"/>
      <c r="X405" s="46"/>
      <c r="Y405" s="48"/>
      <c r="Z405" s="45"/>
      <c r="AA405" s="47"/>
      <c r="AB405" s="46"/>
      <c r="AC405" s="47"/>
      <c r="AD405" s="46"/>
      <c r="AE405" s="48"/>
      <c r="AF405" s="45"/>
      <c r="AG405" s="47"/>
      <c r="AH405" s="46"/>
      <c r="AI405" s="47"/>
      <c r="AJ405" s="46"/>
      <c r="AK405" s="48"/>
      <c r="AL405" s="45"/>
      <c r="AM405" s="47"/>
      <c r="AN405" s="46"/>
      <c r="AO405" s="47"/>
      <c r="AP405" s="46"/>
      <c r="AQ405" s="48"/>
      <c r="AR405" s="45"/>
      <c r="AS405" s="47"/>
      <c r="AT405" s="46"/>
      <c r="AU405" s="47"/>
      <c r="AV405" s="46"/>
      <c r="AW405" s="48"/>
      <c r="AX405" s="45"/>
      <c r="AY405" s="47"/>
      <c r="AZ405" s="46"/>
      <c r="BA405" s="47"/>
      <c r="BB405" s="46"/>
      <c r="BC405" s="48"/>
      <c r="BD405" s="45"/>
      <c r="BE405" s="47"/>
      <c r="BF405" s="46"/>
      <c r="BG405" s="47"/>
      <c r="BH405" s="46"/>
      <c r="BI405" s="48"/>
      <c r="BJ405" s="45"/>
      <c r="BK405" s="47"/>
      <c r="BL405" s="46"/>
      <c r="BM405" s="47"/>
      <c r="BN405" s="46"/>
      <c r="BO405" s="48"/>
      <c r="BP405" s="79">
        <f>Properties!$C$5</f>
        <v>0</v>
      </c>
      <c r="BQ405" s="84" t="s">
        <v>402</v>
      </c>
      <c r="BR405" s="80" t="s">
        <v>494</v>
      </c>
      <c r="BS405" s="80">
        <f t="shared" si="21"/>
        <v>0</v>
      </c>
      <c r="BT405" s="80">
        <f t="shared" si="22"/>
        <v>0</v>
      </c>
      <c r="BU405" s="80">
        <f t="shared" si="23"/>
        <v>0</v>
      </c>
      <c r="BV405" s="87" t="str">
        <f>IF(ISBLANK(G405),"",VLOOKUP(G405,Key!$G$3:$H$6,2,FALSE))</f>
        <v/>
      </c>
      <c r="BW405" s="87" t="str">
        <f>IF(ISBLANK(I405),"",VLOOKUP(I405,Key!$G$3:$H$6,2,FALSE))</f>
        <v/>
      </c>
      <c r="BX405" s="87" t="str">
        <f>IF(ISBLANK(K405),"",VLOOKUP(K405,Key!$G$3:$H$6,2,FALSE))</f>
        <v/>
      </c>
      <c r="BY405" s="87" t="str">
        <f>IF(ISBLANK(M405),"",VLOOKUP(M405,Key!$G$3:$H$6,2,FALSE))</f>
        <v/>
      </c>
      <c r="BZ405" s="87" t="str">
        <f>IF(ISBLANK(O405),"",VLOOKUP(O405,Key!$G$3:$H$6,2,FALSE))</f>
        <v/>
      </c>
      <c r="CA405" s="87" t="str">
        <f>IF(ISBLANK(Q405),"",VLOOKUP(Q405,Key!$G$3:$H$6,2,FALSE))</f>
        <v/>
      </c>
      <c r="CB405" s="87" t="str">
        <f>IF(ISBLANK(S405),"",VLOOKUP(S405,Key!$G$3:$H$6,2,FALSE))</f>
        <v/>
      </c>
      <c r="CC405" s="87" t="str">
        <f>IF(ISBLANK(U405),"",VLOOKUP(U405,Key!$G$3:$H$6,2,FALSE))</f>
        <v/>
      </c>
      <c r="CD405" s="87" t="str">
        <f>IF(ISBLANK(W405),"",VLOOKUP(W405,Key!$G$3:$H$6,2,FALSE))</f>
        <v/>
      </c>
      <c r="CE405" s="87" t="str">
        <f>IF(ISBLANK(Y405),"",VLOOKUP(Y405,Key!$G$3:$H$6,2,FALSE))</f>
        <v/>
      </c>
      <c r="CF405" s="87" t="str">
        <f>IF(ISBLANK(AA405),"",VLOOKUP(AA405,Key!$G$3:$H$6,2,FALSE))</f>
        <v/>
      </c>
      <c r="CG405" s="87" t="str">
        <f>IF(ISBLANK(AC405),"",VLOOKUP(AC405,Key!$G$3:$H$6,2,FALSE))</f>
        <v/>
      </c>
      <c r="CH405" s="87" t="str">
        <f>IF(ISBLANK(AE405),"",VLOOKUP(AE405,Key!$G$3:$H$6,2,FALSE))</f>
        <v/>
      </c>
      <c r="CI405" s="87" t="str">
        <f>IF(ISBLANK(AG405),"",VLOOKUP(AG405,Key!$G$3:$H$6,2,FALSE))</f>
        <v/>
      </c>
      <c r="CJ405" s="87" t="str">
        <f>IF(ISBLANK(AI405),"",VLOOKUP(AI405,Key!$G$3:$H$6,2,FALSE))</f>
        <v/>
      </c>
      <c r="CK405" s="87" t="str">
        <f>IF(ISBLANK(AK405),"",VLOOKUP(AK405,Key!$G$3:$H$6,2,FALSE))</f>
        <v/>
      </c>
      <c r="CL405" s="87" t="str">
        <f>IF(ISBLANK(AM405),"",VLOOKUP(AM405,Key!$G$3:$H$6,2,FALSE))</f>
        <v/>
      </c>
      <c r="CM405" s="87" t="str">
        <f>IF(ISBLANK(AO405),"",VLOOKUP(AO405,Key!$G$3:$H$6,2,FALSE))</f>
        <v/>
      </c>
      <c r="CN405" s="87" t="str">
        <f>IF(ISBLANK(AQ405),"",VLOOKUP(AQ405,Key!$G$3:$H$6,2,FALSE))</f>
        <v/>
      </c>
      <c r="CO405" s="87" t="str">
        <f>IF(ISBLANK(AS405),"",VLOOKUP(AS405,Key!$G$3:$H$6,2,FALSE))</f>
        <v/>
      </c>
      <c r="CP405" s="87" t="str">
        <f>IF(ISBLANK(AU405),"",VLOOKUP(AU405,Key!$G$3:$H$6,2,FALSE))</f>
        <v/>
      </c>
      <c r="CQ405" s="87" t="str">
        <f>IF(ISBLANK(AW405),"",VLOOKUP(AW405,Key!$G$3:$H$6,2,FALSE))</f>
        <v/>
      </c>
      <c r="CR405" s="87" t="str">
        <f>IF(ISBLANK(AY405),"",VLOOKUP(AY405,Key!$G$3:$H$6,2,FALSE))</f>
        <v/>
      </c>
      <c r="CS405" s="87" t="str">
        <f>IF(ISBLANK(BA405),"",VLOOKUP(BA405,Key!$G$3:$H$6,2,FALSE))</f>
        <v/>
      </c>
      <c r="CT405" s="87" t="str">
        <f>IF(ISBLANK(BC405),"",VLOOKUP(BC405,Key!$G$3:$H$6,2,FALSE))</f>
        <v/>
      </c>
      <c r="CU405" s="87" t="str">
        <f>IF(ISBLANK(BE405),"",VLOOKUP(BE405,Key!$G$3:$H$6,2,FALSE))</f>
        <v/>
      </c>
      <c r="CV405" s="87" t="str">
        <f>IF(ISBLANK(BG405),"",VLOOKUP(BG405,Key!$G$3:$H$6,2,FALSE))</f>
        <v/>
      </c>
      <c r="CW405" s="87" t="str">
        <f>IF(ISBLANK(BI405),"",VLOOKUP(BI405,Key!$G$3:$H$6,2,FALSE))</f>
        <v/>
      </c>
      <c r="CX405" s="87" t="str">
        <f>IF(ISBLANK(BK405),"",VLOOKUP(BK405,Key!$G$3:$H$6,2,FALSE))</f>
        <v/>
      </c>
      <c r="CY405" s="87" t="str">
        <f>IF(ISBLANK(BM405),"",VLOOKUP(BM405,Key!$G$3:$H$6,2,FALSE))</f>
        <v/>
      </c>
      <c r="CZ405" s="87" t="str">
        <f>IF(ISBLANK(BO405),"",VLOOKUP(BO405,Key!$G$3:$H$6,2,FALSE))</f>
        <v/>
      </c>
    </row>
    <row r="406" spans="1:104" x14ac:dyDescent="0.35">
      <c r="A406" s="134"/>
      <c r="B406" s="140"/>
      <c r="C406" s="29" t="s">
        <v>528</v>
      </c>
      <c r="D406" s="45"/>
      <c r="E406" s="46"/>
      <c r="F406" s="46"/>
      <c r="G406" s="48"/>
      <c r="H406" s="45"/>
      <c r="I406" s="47"/>
      <c r="J406" s="46"/>
      <c r="K406" s="47"/>
      <c r="L406" s="46"/>
      <c r="M406" s="48"/>
      <c r="N406" s="45"/>
      <c r="O406" s="47"/>
      <c r="P406" s="46"/>
      <c r="Q406" s="47"/>
      <c r="R406" s="46"/>
      <c r="S406" s="48"/>
      <c r="T406" s="45"/>
      <c r="U406" s="47"/>
      <c r="V406" s="46"/>
      <c r="W406" s="47"/>
      <c r="X406" s="46"/>
      <c r="Y406" s="48"/>
      <c r="Z406" s="45"/>
      <c r="AA406" s="47"/>
      <c r="AB406" s="46"/>
      <c r="AC406" s="47"/>
      <c r="AD406" s="46"/>
      <c r="AE406" s="48"/>
      <c r="AF406" s="45"/>
      <c r="AG406" s="47"/>
      <c r="AH406" s="46"/>
      <c r="AI406" s="47"/>
      <c r="AJ406" s="46"/>
      <c r="AK406" s="48"/>
      <c r="AL406" s="45"/>
      <c r="AM406" s="47"/>
      <c r="AN406" s="46"/>
      <c r="AO406" s="47"/>
      <c r="AP406" s="46"/>
      <c r="AQ406" s="48"/>
      <c r="AR406" s="45"/>
      <c r="AS406" s="47"/>
      <c r="AT406" s="46"/>
      <c r="AU406" s="47"/>
      <c r="AV406" s="46"/>
      <c r="AW406" s="48"/>
      <c r="AX406" s="45"/>
      <c r="AY406" s="47"/>
      <c r="AZ406" s="46"/>
      <c r="BA406" s="47"/>
      <c r="BB406" s="46"/>
      <c r="BC406" s="48"/>
      <c r="BD406" s="45"/>
      <c r="BE406" s="47"/>
      <c r="BF406" s="46"/>
      <c r="BG406" s="47"/>
      <c r="BH406" s="46"/>
      <c r="BI406" s="48"/>
      <c r="BJ406" s="45"/>
      <c r="BK406" s="47"/>
      <c r="BL406" s="46"/>
      <c r="BM406" s="47"/>
      <c r="BN406" s="46"/>
      <c r="BO406" s="48"/>
      <c r="BP406" s="79">
        <f>Properties!$C$5</f>
        <v>0</v>
      </c>
      <c r="BQ406" s="84" t="s">
        <v>402</v>
      </c>
      <c r="BR406" s="80" t="s">
        <v>494</v>
      </c>
      <c r="BS406" s="80">
        <f t="shared" si="21"/>
        <v>0</v>
      </c>
      <c r="BT406" s="80">
        <f t="shared" si="22"/>
        <v>0</v>
      </c>
      <c r="BU406" s="80">
        <f t="shared" si="23"/>
        <v>0</v>
      </c>
      <c r="BV406" s="87" t="str">
        <f>IF(ISBLANK(G406),"",VLOOKUP(G406,Key!$G$3:$H$6,2,FALSE))</f>
        <v/>
      </c>
      <c r="BW406" s="87" t="str">
        <f>IF(ISBLANK(I406),"",VLOOKUP(I406,Key!$G$3:$H$6,2,FALSE))</f>
        <v/>
      </c>
      <c r="BX406" s="87" t="str">
        <f>IF(ISBLANK(K406),"",VLOOKUP(K406,Key!$G$3:$H$6,2,FALSE))</f>
        <v/>
      </c>
      <c r="BY406" s="87" t="str">
        <f>IF(ISBLANK(M406),"",VLOOKUP(M406,Key!$G$3:$H$6,2,FALSE))</f>
        <v/>
      </c>
      <c r="BZ406" s="87" t="str">
        <f>IF(ISBLANK(O406),"",VLOOKUP(O406,Key!$G$3:$H$6,2,FALSE))</f>
        <v/>
      </c>
      <c r="CA406" s="87" t="str">
        <f>IF(ISBLANK(Q406),"",VLOOKUP(Q406,Key!$G$3:$H$6,2,FALSE))</f>
        <v/>
      </c>
      <c r="CB406" s="87" t="str">
        <f>IF(ISBLANK(S406),"",VLOOKUP(S406,Key!$G$3:$H$6,2,FALSE))</f>
        <v/>
      </c>
      <c r="CC406" s="87" t="str">
        <f>IF(ISBLANK(U406),"",VLOOKUP(U406,Key!$G$3:$H$6,2,FALSE))</f>
        <v/>
      </c>
      <c r="CD406" s="87" t="str">
        <f>IF(ISBLANK(W406),"",VLOOKUP(W406,Key!$G$3:$H$6,2,FALSE))</f>
        <v/>
      </c>
      <c r="CE406" s="87" t="str">
        <f>IF(ISBLANK(Y406),"",VLOOKUP(Y406,Key!$G$3:$H$6,2,FALSE))</f>
        <v/>
      </c>
      <c r="CF406" s="87" t="str">
        <f>IF(ISBLANK(AA406),"",VLOOKUP(AA406,Key!$G$3:$H$6,2,FALSE))</f>
        <v/>
      </c>
      <c r="CG406" s="87" t="str">
        <f>IF(ISBLANK(AC406),"",VLOOKUP(AC406,Key!$G$3:$H$6,2,FALSE))</f>
        <v/>
      </c>
      <c r="CH406" s="87" t="str">
        <f>IF(ISBLANK(AE406),"",VLOOKUP(AE406,Key!$G$3:$H$6,2,FALSE))</f>
        <v/>
      </c>
      <c r="CI406" s="87" t="str">
        <f>IF(ISBLANK(AG406),"",VLOOKUP(AG406,Key!$G$3:$H$6,2,FALSE))</f>
        <v/>
      </c>
      <c r="CJ406" s="87" t="str">
        <f>IF(ISBLANK(AI406),"",VLOOKUP(AI406,Key!$G$3:$H$6,2,FALSE))</f>
        <v/>
      </c>
      <c r="CK406" s="87" t="str">
        <f>IF(ISBLANK(AK406),"",VLOOKUP(AK406,Key!$G$3:$H$6,2,FALSE))</f>
        <v/>
      </c>
      <c r="CL406" s="87" t="str">
        <f>IF(ISBLANK(AM406),"",VLOOKUP(AM406,Key!$G$3:$H$6,2,FALSE))</f>
        <v/>
      </c>
      <c r="CM406" s="87" t="str">
        <f>IF(ISBLANK(AO406),"",VLOOKUP(AO406,Key!$G$3:$H$6,2,FALSE))</f>
        <v/>
      </c>
      <c r="CN406" s="87" t="str">
        <f>IF(ISBLANK(AQ406),"",VLOOKUP(AQ406,Key!$G$3:$H$6,2,FALSE))</f>
        <v/>
      </c>
      <c r="CO406" s="87" t="str">
        <f>IF(ISBLANK(AS406),"",VLOOKUP(AS406,Key!$G$3:$H$6,2,FALSE))</f>
        <v/>
      </c>
      <c r="CP406" s="87" t="str">
        <f>IF(ISBLANK(AU406),"",VLOOKUP(AU406,Key!$G$3:$H$6,2,FALSE))</f>
        <v/>
      </c>
      <c r="CQ406" s="87" t="str">
        <f>IF(ISBLANK(AW406),"",VLOOKUP(AW406,Key!$G$3:$H$6,2,FALSE))</f>
        <v/>
      </c>
      <c r="CR406" s="87" t="str">
        <f>IF(ISBLANK(AY406),"",VLOOKUP(AY406,Key!$G$3:$H$6,2,FALSE))</f>
        <v/>
      </c>
      <c r="CS406" s="87" t="str">
        <f>IF(ISBLANK(BA406),"",VLOOKUP(BA406,Key!$G$3:$H$6,2,FALSE))</f>
        <v/>
      </c>
      <c r="CT406" s="87" t="str">
        <f>IF(ISBLANK(BC406),"",VLOOKUP(BC406,Key!$G$3:$H$6,2,FALSE))</f>
        <v/>
      </c>
      <c r="CU406" s="87" t="str">
        <f>IF(ISBLANK(BE406),"",VLOOKUP(BE406,Key!$G$3:$H$6,2,FALSE))</f>
        <v/>
      </c>
      <c r="CV406" s="87" t="str">
        <f>IF(ISBLANK(BG406),"",VLOOKUP(BG406,Key!$G$3:$H$6,2,FALSE))</f>
        <v/>
      </c>
      <c r="CW406" s="87" t="str">
        <f>IF(ISBLANK(BI406),"",VLOOKUP(BI406,Key!$G$3:$H$6,2,FALSE))</f>
        <v/>
      </c>
      <c r="CX406" s="87" t="str">
        <f>IF(ISBLANK(BK406),"",VLOOKUP(BK406,Key!$G$3:$H$6,2,FALSE))</f>
        <v/>
      </c>
      <c r="CY406" s="87" t="str">
        <f>IF(ISBLANK(BM406),"",VLOOKUP(BM406,Key!$G$3:$H$6,2,FALSE))</f>
        <v/>
      </c>
      <c r="CZ406" s="87" t="str">
        <f>IF(ISBLANK(BO406),"",VLOOKUP(BO406,Key!$G$3:$H$6,2,FALSE))</f>
        <v/>
      </c>
    </row>
    <row r="407" spans="1:104" ht="29" x14ac:dyDescent="0.35">
      <c r="A407" s="134"/>
      <c r="B407" s="140"/>
      <c r="C407" s="29" t="s">
        <v>529</v>
      </c>
      <c r="D407" s="45"/>
      <c r="E407" s="46"/>
      <c r="F407" s="46"/>
      <c r="G407" s="48"/>
      <c r="H407" s="45"/>
      <c r="I407" s="47"/>
      <c r="J407" s="46"/>
      <c r="K407" s="47"/>
      <c r="L407" s="46"/>
      <c r="M407" s="48"/>
      <c r="N407" s="45"/>
      <c r="O407" s="47"/>
      <c r="P407" s="46"/>
      <c r="Q407" s="47"/>
      <c r="R407" s="46"/>
      <c r="S407" s="48"/>
      <c r="T407" s="45"/>
      <c r="U407" s="47"/>
      <c r="V407" s="46"/>
      <c r="W407" s="47"/>
      <c r="X407" s="46"/>
      <c r="Y407" s="48"/>
      <c r="Z407" s="45"/>
      <c r="AA407" s="47"/>
      <c r="AB407" s="46"/>
      <c r="AC407" s="47"/>
      <c r="AD407" s="46"/>
      <c r="AE407" s="48"/>
      <c r="AF407" s="45"/>
      <c r="AG407" s="47"/>
      <c r="AH407" s="46"/>
      <c r="AI407" s="47"/>
      <c r="AJ407" s="46"/>
      <c r="AK407" s="48"/>
      <c r="AL407" s="45"/>
      <c r="AM407" s="47"/>
      <c r="AN407" s="46"/>
      <c r="AO407" s="47"/>
      <c r="AP407" s="46"/>
      <c r="AQ407" s="48"/>
      <c r="AR407" s="45"/>
      <c r="AS407" s="47"/>
      <c r="AT407" s="46"/>
      <c r="AU407" s="47"/>
      <c r="AV407" s="46"/>
      <c r="AW407" s="48"/>
      <c r="AX407" s="45"/>
      <c r="AY407" s="47"/>
      <c r="AZ407" s="46"/>
      <c r="BA407" s="47"/>
      <c r="BB407" s="46"/>
      <c r="BC407" s="48"/>
      <c r="BD407" s="45"/>
      <c r="BE407" s="47"/>
      <c r="BF407" s="46"/>
      <c r="BG407" s="47"/>
      <c r="BH407" s="46"/>
      <c r="BI407" s="48"/>
      <c r="BJ407" s="45"/>
      <c r="BK407" s="47"/>
      <c r="BL407" s="46"/>
      <c r="BM407" s="47"/>
      <c r="BN407" s="46"/>
      <c r="BO407" s="48"/>
      <c r="BP407" s="79">
        <f>Properties!$C$5</f>
        <v>0</v>
      </c>
      <c r="BQ407" s="84" t="s">
        <v>402</v>
      </c>
      <c r="BR407" s="80" t="s">
        <v>494</v>
      </c>
      <c r="BS407" s="80">
        <f t="shared" si="21"/>
        <v>0</v>
      </c>
      <c r="BT407" s="80">
        <f t="shared" si="22"/>
        <v>0</v>
      </c>
      <c r="BU407" s="80">
        <f t="shared" si="23"/>
        <v>0</v>
      </c>
      <c r="BV407" s="87" t="str">
        <f>IF(ISBLANK(G407),"",VLOOKUP(G407,Key!$G$3:$H$6,2,FALSE))</f>
        <v/>
      </c>
      <c r="BW407" s="87" t="str">
        <f>IF(ISBLANK(I407),"",VLOOKUP(I407,Key!$G$3:$H$6,2,FALSE))</f>
        <v/>
      </c>
      <c r="BX407" s="87" t="str">
        <f>IF(ISBLANK(K407),"",VLOOKUP(K407,Key!$G$3:$H$6,2,FALSE))</f>
        <v/>
      </c>
      <c r="BY407" s="87" t="str">
        <f>IF(ISBLANK(M407),"",VLOOKUP(M407,Key!$G$3:$H$6,2,FALSE))</f>
        <v/>
      </c>
      <c r="BZ407" s="87" t="str">
        <f>IF(ISBLANK(O407),"",VLOOKUP(O407,Key!$G$3:$H$6,2,FALSE))</f>
        <v/>
      </c>
      <c r="CA407" s="87" t="str">
        <f>IF(ISBLANK(Q407),"",VLOOKUP(Q407,Key!$G$3:$H$6,2,FALSE))</f>
        <v/>
      </c>
      <c r="CB407" s="87" t="str">
        <f>IF(ISBLANK(S407),"",VLOOKUP(S407,Key!$G$3:$H$6,2,FALSE))</f>
        <v/>
      </c>
      <c r="CC407" s="87" t="str">
        <f>IF(ISBLANK(U407),"",VLOOKUP(U407,Key!$G$3:$H$6,2,FALSE))</f>
        <v/>
      </c>
      <c r="CD407" s="87" t="str">
        <f>IF(ISBLANK(W407),"",VLOOKUP(W407,Key!$G$3:$H$6,2,FALSE))</f>
        <v/>
      </c>
      <c r="CE407" s="87" t="str">
        <f>IF(ISBLANK(Y407),"",VLOOKUP(Y407,Key!$G$3:$H$6,2,FALSE))</f>
        <v/>
      </c>
      <c r="CF407" s="87" t="str">
        <f>IF(ISBLANK(AA407),"",VLOOKUP(AA407,Key!$G$3:$H$6,2,FALSE))</f>
        <v/>
      </c>
      <c r="CG407" s="87" t="str">
        <f>IF(ISBLANK(AC407),"",VLOOKUP(AC407,Key!$G$3:$H$6,2,FALSE))</f>
        <v/>
      </c>
      <c r="CH407" s="87" t="str">
        <f>IF(ISBLANK(AE407),"",VLOOKUP(AE407,Key!$G$3:$H$6,2,FALSE))</f>
        <v/>
      </c>
      <c r="CI407" s="87" t="str">
        <f>IF(ISBLANK(AG407),"",VLOOKUP(AG407,Key!$G$3:$H$6,2,FALSE))</f>
        <v/>
      </c>
      <c r="CJ407" s="87" t="str">
        <f>IF(ISBLANK(AI407),"",VLOOKUP(AI407,Key!$G$3:$H$6,2,FALSE))</f>
        <v/>
      </c>
      <c r="CK407" s="87" t="str">
        <f>IF(ISBLANK(AK407),"",VLOOKUP(AK407,Key!$G$3:$H$6,2,FALSE))</f>
        <v/>
      </c>
      <c r="CL407" s="87" t="str">
        <f>IF(ISBLANK(AM407),"",VLOOKUP(AM407,Key!$G$3:$H$6,2,FALSE))</f>
        <v/>
      </c>
      <c r="CM407" s="87" t="str">
        <f>IF(ISBLANK(AO407),"",VLOOKUP(AO407,Key!$G$3:$H$6,2,FALSE))</f>
        <v/>
      </c>
      <c r="CN407" s="87" t="str">
        <f>IF(ISBLANK(AQ407),"",VLOOKUP(AQ407,Key!$G$3:$H$6,2,FALSE))</f>
        <v/>
      </c>
      <c r="CO407" s="87" t="str">
        <f>IF(ISBLANK(AS407),"",VLOOKUP(AS407,Key!$G$3:$H$6,2,FALSE))</f>
        <v/>
      </c>
      <c r="CP407" s="87" t="str">
        <f>IF(ISBLANK(AU407),"",VLOOKUP(AU407,Key!$G$3:$H$6,2,FALSE))</f>
        <v/>
      </c>
      <c r="CQ407" s="87" t="str">
        <f>IF(ISBLANK(AW407),"",VLOOKUP(AW407,Key!$G$3:$H$6,2,FALSE))</f>
        <v/>
      </c>
      <c r="CR407" s="87" t="str">
        <f>IF(ISBLANK(AY407),"",VLOOKUP(AY407,Key!$G$3:$H$6,2,FALSE))</f>
        <v/>
      </c>
      <c r="CS407" s="87" t="str">
        <f>IF(ISBLANK(BA407),"",VLOOKUP(BA407,Key!$G$3:$H$6,2,FALSE))</f>
        <v/>
      </c>
      <c r="CT407" s="87" t="str">
        <f>IF(ISBLANK(BC407),"",VLOOKUP(BC407,Key!$G$3:$H$6,2,FALSE))</f>
        <v/>
      </c>
      <c r="CU407" s="87" t="str">
        <f>IF(ISBLANK(BE407),"",VLOOKUP(BE407,Key!$G$3:$H$6,2,FALSE))</f>
        <v/>
      </c>
      <c r="CV407" s="87" t="str">
        <f>IF(ISBLANK(BG407),"",VLOOKUP(BG407,Key!$G$3:$H$6,2,FALSE))</f>
        <v/>
      </c>
      <c r="CW407" s="87" t="str">
        <f>IF(ISBLANK(BI407),"",VLOOKUP(BI407,Key!$G$3:$H$6,2,FALSE))</f>
        <v/>
      </c>
      <c r="CX407" s="87" t="str">
        <f>IF(ISBLANK(BK407),"",VLOOKUP(BK407,Key!$G$3:$H$6,2,FALSE))</f>
        <v/>
      </c>
      <c r="CY407" s="87" t="str">
        <f>IF(ISBLANK(BM407),"",VLOOKUP(BM407,Key!$G$3:$H$6,2,FALSE))</f>
        <v/>
      </c>
      <c r="CZ407" s="87" t="str">
        <f>IF(ISBLANK(BO407),"",VLOOKUP(BO407,Key!$G$3:$H$6,2,FALSE))</f>
        <v/>
      </c>
    </row>
    <row r="408" spans="1:104" x14ac:dyDescent="0.35">
      <c r="A408" s="134"/>
      <c r="B408" s="140"/>
      <c r="C408" s="29" t="s">
        <v>530</v>
      </c>
      <c r="D408" s="45"/>
      <c r="E408" s="46"/>
      <c r="F408" s="46"/>
      <c r="G408" s="48"/>
      <c r="H408" s="45"/>
      <c r="I408" s="47"/>
      <c r="J408" s="46"/>
      <c r="K408" s="47"/>
      <c r="L408" s="46"/>
      <c r="M408" s="48"/>
      <c r="N408" s="45"/>
      <c r="O408" s="47"/>
      <c r="P408" s="46"/>
      <c r="Q408" s="47"/>
      <c r="R408" s="46"/>
      <c r="S408" s="48"/>
      <c r="T408" s="45"/>
      <c r="U408" s="47"/>
      <c r="V408" s="46"/>
      <c r="W408" s="47"/>
      <c r="X408" s="46"/>
      <c r="Y408" s="48"/>
      <c r="Z408" s="45"/>
      <c r="AA408" s="47"/>
      <c r="AB408" s="46"/>
      <c r="AC408" s="47"/>
      <c r="AD408" s="46"/>
      <c r="AE408" s="48"/>
      <c r="AF408" s="45"/>
      <c r="AG408" s="47"/>
      <c r="AH408" s="46"/>
      <c r="AI408" s="47"/>
      <c r="AJ408" s="46"/>
      <c r="AK408" s="48"/>
      <c r="AL408" s="45"/>
      <c r="AM408" s="47"/>
      <c r="AN408" s="46"/>
      <c r="AO408" s="47"/>
      <c r="AP408" s="46"/>
      <c r="AQ408" s="48"/>
      <c r="AR408" s="45"/>
      <c r="AS408" s="47"/>
      <c r="AT408" s="46"/>
      <c r="AU408" s="47"/>
      <c r="AV408" s="46"/>
      <c r="AW408" s="48"/>
      <c r="AX408" s="45"/>
      <c r="AY408" s="47"/>
      <c r="AZ408" s="46"/>
      <c r="BA408" s="47"/>
      <c r="BB408" s="46"/>
      <c r="BC408" s="48"/>
      <c r="BD408" s="45"/>
      <c r="BE408" s="47"/>
      <c r="BF408" s="46"/>
      <c r="BG408" s="47"/>
      <c r="BH408" s="46"/>
      <c r="BI408" s="48"/>
      <c r="BJ408" s="45"/>
      <c r="BK408" s="47"/>
      <c r="BL408" s="46"/>
      <c r="BM408" s="47"/>
      <c r="BN408" s="46"/>
      <c r="BO408" s="48"/>
      <c r="BP408" s="79">
        <f>Properties!$C$5</f>
        <v>0</v>
      </c>
      <c r="BQ408" s="84" t="s">
        <v>402</v>
      </c>
      <c r="BR408" s="80" t="s">
        <v>494</v>
      </c>
      <c r="BS408" s="80">
        <f t="shared" si="21"/>
        <v>0</v>
      </c>
      <c r="BT408" s="80">
        <f t="shared" si="22"/>
        <v>0</v>
      </c>
      <c r="BU408" s="80">
        <f t="shared" si="23"/>
        <v>0</v>
      </c>
      <c r="BV408" s="87" t="str">
        <f>IF(ISBLANK(G408),"",VLOOKUP(G408,Key!$G$3:$H$6,2,FALSE))</f>
        <v/>
      </c>
      <c r="BW408" s="87" t="str">
        <f>IF(ISBLANK(I408),"",VLOOKUP(I408,Key!$G$3:$H$6,2,FALSE))</f>
        <v/>
      </c>
      <c r="BX408" s="87" t="str">
        <f>IF(ISBLANK(K408),"",VLOOKUP(K408,Key!$G$3:$H$6,2,FALSE))</f>
        <v/>
      </c>
      <c r="BY408" s="87" t="str">
        <f>IF(ISBLANK(M408),"",VLOOKUP(M408,Key!$G$3:$H$6,2,FALSE))</f>
        <v/>
      </c>
      <c r="BZ408" s="87" t="str">
        <f>IF(ISBLANK(O408),"",VLOOKUP(O408,Key!$G$3:$H$6,2,FALSE))</f>
        <v/>
      </c>
      <c r="CA408" s="87" t="str">
        <f>IF(ISBLANK(Q408),"",VLOOKUP(Q408,Key!$G$3:$H$6,2,FALSE))</f>
        <v/>
      </c>
      <c r="CB408" s="87" t="str">
        <f>IF(ISBLANK(S408),"",VLOOKUP(S408,Key!$G$3:$H$6,2,FALSE))</f>
        <v/>
      </c>
      <c r="CC408" s="87" t="str">
        <f>IF(ISBLANK(U408),"",VLOOKUP(U408,Key!$G$3:$H$6,2,FALSE))</f>
        <v/>
      </c>
      <c r="CD408" s="87" t="str">
        <f>IF(ISBLANK(W408),"",VLOOKUP(W408,Key!$G$3:$H$6,2,FALSE))</f>
        <v/>
      </c>
      <c r="CE408" s="87" t="str">
        <f>IF(ISBLANK(Y408),"",VLOOKUP(Y408,Key!$G$3:$H$6,2,FALSE))</f>
        <v/>
      </c>
      <c r="CF408" s="87" t="str">
        <f>IF(ISBLANK(AA408),"",VLOOKUP(AA408,Key!$G$3:$H$6,2,FALSE))</f>
        <v/>
      </c>
      <c r="CG408" s="87" t="str">
        <f>IF(ISBLANK(AC408),"",VLOOKUP(AC408,Key!$G$3:$H$6,2,FALSE))</f>
        <v/>
      </c>
      <c r="CH408" s="87" t="str">
        <f>IF(ISBLANK(AE408),"",VLOOKUP(AE408,Key!$G$3:$H$6,2,FALSE))</f>
        <v/>
      </c>
      <c r="CI408" s="87" t="str">
        <f>IF(ISBLANK(AG408),"",VLOOKUP(AG408,Key!$G$3:$H$6,2,FALSE))</f>
        <v/>
      </c>
      <c r="CJ408" s="87" t="str">
        <f>IF(ISBLANK(AI408),"",VLOOKUP(AI408,Key!$G$3:$H$6,2,FALSE))</f>
        <v/>
      </c>
      <c r="CK408" s="87" t="str">
        <f>IF(ISBLANK(AK408),"",VLOOKUP(AK408,Key!$G$3:$H$6,2,FALSE))</f>
        <v/>
      </c>
      <c r="CL408" s="87" t="str">
        <f>IF(ISBLANK(AM408),"",VLOOKUP(AM408,Key!$G$3:$H$6,2,FALSE))</f>
        <v/>
      </c>
      <c r="CM408" s="87" t="str">
        <f>IF(ISBLANK(AO408),"",VLOOKUP(AO408,Key!$G$3:$H$6,2,FALSE))</f>
        <v/>
      </c>
      <c r="CN408" s="87" t="str">
        <f>IF(ISBLANK(AQ408),"",VLOOKUP(AQ408,Key!$G$3:$H$6,2,FALSE))</f>
        <v/>
      </c>
      <c r="CO408" s="87" t="str">
        <f>IF(ISBLANK(AS408),"",VLOOKUP(AS408,Key!$G$3:$H$6,2,FALSE))</f>
        <v/>
      </c>
      <c r="CP408" s="87" t="str">
        <f>IF(ISBLANK(AU408),"",VLOOKUP(AU408,Key!$G$3:$H$6,2,FALSE))</f>
        <v/>
      </c>
      <c r="CQ408" s="87" t="str">
        <f>IF(ISBLANK(AW408),"",VLOOKUP(AW408,Key!$G$3:$H$6,2,FALSE))</f>
        <v/>
      </c>
      <c r="CR408" s="87" t="str">
        <f>IF(ISBLANK(AY408),"",VLOOKUP(AY408,Key!$G$3:$H$6,2,FALSE))</f>
        <v/>
      </c>
      <c r="CS408" s="87" t="str">
        <f>IF(ISBLANK(BA408),"",VLOOKUP(BA408,Key!$G$3:$H$6,2,FALSE))</f>
        <v/>
      </c>
      <c r="CT408" s="87" t="str">
        <f>IF(ISBLANK(BC408),"",VLOOKUP(BC408,Key!$G$3:$H$6,2,FALSE))</f>
        <v/>
      </c>
      <c r="CU408" s="87" t="str">
        <f>IF(ISBLANK(BE408),"",VLOOKUP(BE408,Key!$G$3:$H$6,2,FALSE))</f>
        <v/>
      </c>
      <c r="CV408" s="87" t="str">
        <f>IF(ISBLANK(BG408),"",VLOOKUP(BG408,Key!$G$3:$H$6,2,FALSE))</f>
        <v/>
      </c>
      <c r="CW408" s="87" t="str">
        <f>IF(ISBLANK(BI408),"",VLOOKUP(BI408,Key!$G$3:$H$6,2,FALSE))</f>
        <v/>
      </c>
      <c r="CX408" s="87" t="str">
        <f>IF(ISBLANK(BK408),"",VLOOKUP(BK408,Key!$G$3:$H$6,2,FALSE))</f>
        <v/>
      </c>
      <c r="CY408" s="87" t="str">
        <f>IF(ISBLANK(BM408),"",VLOOKUP(BM408,Key!$G$3:$H$6,2,FALSE))</f>
        <v/>
      </c>
      <c r="CZ408" s="87" t="str">
        <f>IF(ISBLANK(BO408),"",VLOOKUP(BO408,Key!$G$3:$H$6,2,FALSE))</f>
        <v/>
      </c>
    </row>
    <row r="409" spans="1:104" x14ac:dyDescent="0.35">
      <c r="A409" s="134"/>
      <c r="B409" s="140"/>
      <c r="C409" s="29" t="s">
        <v>531</v>
      </c>
      <c r="D409" s="45"/>
      <c r="E409" s="46"/>
      <c r="F409" s="46"/>
      <c r="G409" s="48"/>
      <c r="H409" s="45"/>
      <c r="I409" s="47"/>
      <c r="J409" s="46"/>
      <c r="K409" s="47"/>
      <c r="L409" s="46"/>
      <c r="M409" s="48"/>
      <c r="N409" s="45"/>
      <c r="O409" s="47"/>
      <c r="P409" s="46"/>
      <c r="Q409" s="47"/>
      <c r="R409" s="46"/>
      <c r="S409" s="48"/>
      <c r="T409" s="45"/>
      <c r="U409" s="47"/>
      <c r="V409" s="46"/>
      <c r="W409" s="47"/>
      <c r="X409" s="46"/>
      <c r="Y409" s="48"/>
      <c r="Z409" s="45"/>
      <c r="AA409" s="47"/>
      <c r="AB409" s="46"/>
      <c r="AC409" s="47"/>
      <c r="AD409" s="46"/>
      <c r="AE409" s="48"/>
      <c r="AF409" s="45"/>
      <c r="AG409" s="47"/>
      <c r="AH409" s="46"/>
      <c r="AI409" s="47"/>
      <c r="AJ409" s="46"/>
      <c r="AK409" s="48"/>
      <c r="AL409" s="45"/>
      <c r="AM409" s="47"/>
      <c r="AN409" s="46"/>
      <c r="AO409" s="47"/>
      <c r="AP409" s="46"/>
      <c r="AQ409" s="48"/>
      <c r="AR409" s="45"/>
      <c r="AS409" s="47"/>
      <c r="AT409" s="46"/>
      <c r="AU409" s="47"/>
      <c r="AV409" s="46"/>
      <c r="AW409" s="48"/>
      <c r="AX409" s="45"/>
      <c r="AY409" s="47"/>
      <c r="AZ409" s="46"/>
      <c r="BA409" s="47"/>
      <c r="BB409" s="46"/>
      <c r="BC409" s="48"/>
      <c r="BD409" s="45"/>
      <c r="BE409" s="47"/>
      <c r="BF409" s="46"/>
      <c r="BG409" s="47"/>
      <c r="BH409" s="46"/>
      <c r="BI409" s="48"/>
      <c r="BJ409" s="45"/>
      <c r="BK409" s="47"/>
      <c r="BL409" s="46"/>
      <c r="BM409" s="47"/>
      <c r="BN409" s="46"/>
      <c r="BO409" s="48"/>
      <c r="BP409" s="79">
        <f>Properties!$C$5</f>
        <v>0</v>
      </c>
      <c r="BQ409" s="84" t="s">
        <v>402</v>
      </c>
      <c r="BR409" s="80" t="s">
        <v>494</v>
      </c>
      <c r="BS409" s="80">
        <f t="shared" si="21"/>
        <v>0</v>
      </c>
      <c r="BT409" s="80">
        <f t="shared" si="22"/>
        <v>0</v>
      </c>
      <c r="BU409" s="80">
        <f t="shared" si="23"/>
        <v>0</v>
      </c>
      <c r="BV409" s="87" t="str">
        <f>IF(ISBLANK(G409),"",VLOOKUP(G409,Key!$G$3:$H$6,2,FALSE))</f>
        <v/>
      </c>
      <c r="BW409" s="87" t="str">
        <f>IF(ISBLANK(I409),"",VLOOKUP(I409,Key!$G$3:$H$6,2,FALSE))</f>
        <v/>
      </c>
      <c r="BX409" s="87" t="str">
        <f>IF(ISBLANK(K409),"",VLOOKUP(K409,Key!$G$3:$H$6,2,FALSE))</f>
        <v/>
      </c>
      <c r="BY409" s="87" t="str">
        <f>IF(ISBLANK(M409),"",VLOOKUP(M409,Key!$G$3:$H$6,2,FALSE))</f>
        <v/>
      </c>
      <c r="BZ409" s="87" t="str">
        <f>IF(ISBLANK(O409),"",VLOOKUP(O409,Key!$G$3:$H$6,2,FALSE))</f>
        <v/>
      </c>
      <c r="CA409" s="87" t="str">
        <f>IF(ISBLANK(Q409),"",VLOOKUP(Q409,Key!$G$3:$H$6,2,FALSE))</f>
        <v/>
      </c>
      <c r="CB409" s="87" t="str">
        <f>IF(ISBLANK(S409),"",VLOOKUP(S409,Key!$G$3:$H$6,2,FALSE))</f>
        <v/>
      </c>
      <c r="CC409" s="87" t="str">
        <f>IF(ISBLANK(U409),"",VLOOKUP(U409,Key!$G$3:$H$6,2,FALSE))</f>
        <v/>
      </c>
      <c r="CD409" s="87" t="str">
        <f>IF(ISBLANK(W409),"",VLOOKUP(W409,Key!$G$3:$H$6,2,FALSE))</f>
        <v/>
      </c>
      <c r="CE409" s="87" t="str">
        <f>IF(ISBLANK(Y409),"",VLOOKUP(Y409,Key!$G$3:$H$6,2,FALSE))</f>
        <v/>
      </c>
      <c r="CF409" s="87" t="str">
        <f>IF(ISBLANK(AA409),"",VLOOKUP(AA409,Key!$G$3:$H$6,2,FALSE))</f>
        <v/>
      </c>
      <c r="CG409" s="87" t="str">
        <f>IF(ISBLANK(AC409),"",VLOOKUP(AC409,Key!$G$3:$H$6,2,FALSE))</f>
        <v/>
      </c>
      <c r="CH409" s="87" t="str">
        <f>IF(ISBLANK(AE409),"",VLOOKUP(AE409,Key!$G$3:$H$6,2,FALSE))</f>
        <v/>
      </c>
      <c r="CI409" s="87" t="str">
        <f>IF(ISBLANK(AG409),"",VLOOKUP(AG409,Key!$G$3:$H$6,2,FALSE))</f>
        <v/>
      </c>
      <c r="CJ409" s="87" t="str">
        <f>IF(ISBLANK(AI409),"",VLOOKUP(AI409,Key!$G$3:$H$6,2,FALSE))</f>
        <v/>
      </c>
      <c r="CK409" s="87" t="str">
        <f>IF(ISBLANK(AK409),"",VLOOKUP(AK409,Key!$G$3:$H$6,2,FALSE))</f>
        <v/>
      </c>
      <c r="CL409" s="87" t="str">
        <f>IF(ISBLANK(AM409),"",VLOOKUP(AM409,Key!$G$3:$H$6,2,FALSE))</f>
        <v/>
      </c>
      <c r="CM409" s="87" t="str">
        <f>IF(ISBLANK(AO409),"",VLOOKUP(AO409,Key!$G$3:$H$6,2,FALSE))</f>
        <v/>
      </c>
      <c r="CN409" s="87" t="str">
        <f>IF(ISBLANK(AQ409),"",VLOOKUP(AQ409,Key!$G$3:$H$6,2,FALSE))</f>
        <v/>
      </c>
      <c r="CO409" s="87" t="str">
        <f>IF(ISBLANK(AS409),"",VLOOKUP(AS409,Key!$G$3:$H$6,2,FALSE))</f>
        <v/>
      </c>
      <c r="CP409" s="87" t="str">
        <f>IF(ISBLANK(AU409),"",VLOOKUP(AU409,Key!$G$3:$H$6,2,FALSE))</f>
        <v/>
      </c>
      <c r="CQ409" s="87" t="str">
        <f>IF(ISBLANK(AW409),"",VLOOKUP(AW409,Key!$G$3:$H$6,2,FALSE))</f>
        <v/>
      </c>
      <c r="CR409" s="87" t="str">
        <f>IF(ISBLANK(AY409),"",VLOOKUP(AY409,Key!$G$3:$H$6,2,FALSE))</f>
        <v/>
      </c>
      <c r="CS409" s="87" t="str">
        <f>IF(ISBLANK(BA409),"",VLOOKUP(BA409,Key!$G$3:$H$6,2,FALSE))</f>
        <v/>
      </c>
      <c r="CT409" s="87" t="str">
        <f>IF(ISBLANK(BC409),"",VLOOKUP(BC409,Key!$G$3:$H$6,2,FALSE))</f>
        <v/>
      </c>
      <c r="CU409" s="87" t="str">
        <f>IF(ISBLANK(BE409),"",VLOOKUP(BE409,Key!$G$3:$H$6,2,FALSE))</f>
        <v/>
      </c>
      <c r="CV409" s="87" t="str">
        <f>IF(ISBLANK(BG409),"",VLOOKUP(BG409,Key!$G$3:$H$6,2,FALSE))</f>
        <v/>
      </c>
      <c r="CW409" s="87" t="str">
        <f>IF(ISBLANK(BI409),"",VLOOKUP(BI409,Key!$G$3:$H$6,2,FALSE))</f>
        <v/>
      </c>
      <c r="CX409" s="87" t="str">
        <f>IF(ISBLANK(BK409),"",VLOOKUP(BK409,Key!$G$3:$H$6,2,FALSE))</f>
        <v/>
      </c>
      <c r="CY409" s="87" t="str">
        <f>IF(ISBLANK(BM409),"",VLOOKUP(BM409,Key!$G$3:$H$6,2,FALSE))</f>
        <v/>
      </c>
      <c r="CZ409" s="87" t="str">
        <f>IF(ISBLANK(BO409),"",VLOOKUP(BO409,Key!$G$3:$H$6,2,FALSE))</f>
        <v/>
      </c>
    </row>
    <row r="410" spans="1:104" x14ac:dyDescent="0.35">
      <c r="A410" s="134"/>
      <c r="B410" s="140"/>
      <c r="C410" s="29" t="s">
        <v>532</v>
      </c>
      <c r="D410" s="45"/>
      <c r="E410" s="46"/>
      <c r="F410" s="46"/>
      <c r="G410" s="48"/>
      <c r="H410" s="45"/>
      <c r="I410" s="47"/>
      <c r="J410" s="46"/>
      <c r="K410" s="47"/>
      <c r="L410" s="46"/>
      <c r="M410" s="48"/>
      <c r="N410" s="45"/>
      <c r="O410" s="47"/>
      <c r="P410" s="46"/>
      <c r="Q410" s="47"/>
      <c r="R410" s="46"/>
      <c r="S410" s="48"/>
      <c r="T410" s="45"/>
      <c r="U410" s="47"/>
      <c r="V410" s="46"/>
      <c r="W410" s="47"/>
      <c r="X410" s="46"/>
      <c r="Y410" s="48"/>
      <c r="Z410" s="45"/>
      <c r="AA410" s="47"/>
      <c r="AB410" s="46"/>
      <c r="AC410" s="47"/>
      <c r="AD410" s="46"/>
      <c r="AE410" s="48"/>
      <c r="AF410" s="45"/>
      <c r="AG410" s="47"/>
      <c r="AH410" s="46"/>
      <c r="AI410" s="47"/>
      <c r="AJ410" s="46"/>
      <c r="AK410" s="48"/>
      <c r="AL410" s="45"/>
      <c r="AM410" s="47"/>
      <c r="AN410" s="46"/>
      <c r="AO410" s="47"/>
      <c r="AP410" s="46"/>
      <c r="AQ410" s="48"/>
      <c r="AR410" s="45"/>
      <c r="AS410" s="47"/>
      <c r="AT410" s="46"/>
      <c r="AU410" s="47"/>
      <c r="AV410" s="46"/>
      <c r="AW410" s="48"/>
      <c r="AX410" s="45"/>
      <c r="AY410" s="47"/>
      <c r="AZ410" s="46"/>
      <c r="BA410" s="47"/>
      <c r="BB410" s="46"/>
      <c r="BC410" s="48"/>
      <c r="BD410" s="45"/>
      <c r="BE410" s="47"/>
      <c r="BF410" s="46"/>
      <c r="BG410" s="47"/>
      <c r="BH410" s="46"/>
      <c r="BI410" s="48"/>
      <c r="BJ410" s="45"/>
      <c r="BK410" s="47"/>
      <c r="BL410" s="46"/>
      <c r="BM410" s="47"/>
      <c r="BN410" s="46"/>
      <c r="BO410" s="48"/>
      <c r="BP410" s="79">
        <f>Properties!$C$5</f>
        <v>0</v>
      </c>
      <c r="BQ410" s="84" t="s">
        <v>402</v>
      </c>
      <c r="BR410" s="80" t="s">
        <v>494</v>
      </c>
      <c r="BS410" s="80">
        <f t="shared" si="21"/>
        <v>0</v>
      </c>
      <c r="BT410" s="80">
        <f t="shared" si="22"/>
        <v>0</v>
      </c>
      <c r="BU410" s="80">
        <f t="shared" si="23"/>
        <v>0</v>
      </c>
      <c r="BV410" s="87" t="str">
        <f>IF(ISBLANK(G410),"",VLOOKUP(G410,Key!$G$3:$H$6,2,FALSE))</f>
        <v/>
      </c>
      <c r="BW410" s="87" t="str">
        <f>IF(ISBLANK(I410),"",VLOOKUP(I410,Key!$G$3:$H$6,2,FALSE))</f>
        <v/>
      </c>
      <c r="BX410" s="87" t="str">
        <f>IF(ISBLANK(K410),"",VLOOKUP(K410,Key!$G$3:$H$6,2,FALSE))</f>
        <v/>
      </c>
      <c r="BY410" s="87" t="str">
        <f>IF(ISBLANK(M410),"",VLOOKUP(M410,Key!$G$3:$H$6,2,FALSE))</f>
        <v/>
      </c>
      <c r="BZ410" s="87" t="str">
        <f>IF(ISBLANK(O410),"",VLOOKUP(O410,Key!$G$3:$H$6,2,FALSE))</f>
        <v/>
      </c>
      <c r="CA410" s="87" t="str">
        <f>IF(ISBLANK(Q410),"",VLOOKUP(Q410,Key!$G$3:$H$6,2,FALSE))</f>
        <v/>
      </c>
      <c r="CB410" s="87" t="str">
        <f>IF(ISBLANK(S410),"",VLOOKUP(S410,Key!$G$3:$H$6,2,FALSE))</f>
        <v/>
      </c>
      <c r="CC410" s="87" t="str">
        <f>IF(ISBLANK(U410),"",VLOOKUP(U410,Key!$G$3:$H$6,2,FALSE))</f>
        <v/>
      </c>
      <c r="CD410" s="87" t="str">
        <f>IF(ISBLANK(W410),"",VLOOKUP(W410,Key!$G$3:$H$6,2,FALSE))</f>
        <v/>
      </c>
      <c r="CE410" s="87" t="str">
        <f>IF(ISBLANK(Y410),"",VLOOKUP(Y410,Key!$G$3:$H$6,2,FALSE))</f>
        <v/>
      </c>
      <c r="CF410" s="87" t="str">
        <f>IF(ISBLANK(AA410),"",VLOOKUP(AA410,Key!$G$3:$H$6,2,FALSE))</f>
        <v/>
      </c>
      <c r="CG410" s="87" t="str">
        <f>IF(ISBLANK(AC410),"",VLOOKUP(AC410,Key!$G$3:$H$6,2,FALSE))</f>
        <v/>
      </c>
      <c r="CH410" s="87" t="str">
        <f>IF(ISBLANK(AE410),"",VLOOKUP(AE410,Key!$G$3:$H$6,2,FALSE))</f>
        <v/>
      </c>
      <c r="CI410" s="87" t="str">
        <f>IF(ISBLANK(AG410),"",VLOOKUP(AG410,Key!$G$3:$H$6,2,FALSE))</f>
        <v/>
      </c>
      <c r="CJ410" s="87" t="str">
        <f>IF(ISBLANK(AI410),"",VLOOKUP(AI410,Key!$G$3:$H$6,2,FALSE))</f>
        <v/>
      </c>
      <c r="CK410" s="87" t="str">
        <f>IF(ISBLANK(AK410),"",VLOOKUP(AK410,Key!$G$3:$H$6,2,FALSE))</f>
        <v/>
      </c>
      <c r="CL410" s="87" t="str">
        <f>IF(ISBLANK(AM410),"",VLOOKUP(AM410,Key!$G$3:$H$6,2,FALSE))</f>
        <v/>
      </c>
      <c r="CM410" s="87" t="str">
        <f>IF(ISBLANK(AO410),"",VLOOKUP(AO410,Key!$G$3:$H$6,2,FALSE))</f>
        <v/>
      </c>
      <c r="CN410" s="87" t="str">
        <f>IF(ISBLANK(AQ410),"",VLOOKUP(AQ410,Key!$G$3:$H$6,2,FALSE))</f>
        <v/>
      </c>
      <c r="CO410" s="87" t="str">
        <f>IF(ISBLANK(AS410),"",VLOOKUP(AS410,Key!$G$3:$H$6,2,FALSE))</f>
        <v/>
      </c>
      <c r="CP410" s="87" t="str">
        <f>IF(ISBLANK(AU410),"",VLOOKUP(AU410,Key!$G$3:$H$6,2,FALSE))</f>
        <v/>
      </c>
      <c r="CQ410" s="87" t="str">
        <f>IF(ISBLANK(AW410),"",VLOOKUP(AW410,Key!$G$3:$H$6,2,FALSE))</f>
        <v/>
      </c>
      <c r="CR410" s="87" t="str">
        <f>IF(ISBLANK(AY410),"",VLOOKUP(AY410,Key!$G$3:$H$6,2,FALSE))</f>
        <v/>
      </c>
      <c r="CS410" s="87" t="str">
        <f>IF(ISBLANK(BA410),"",VLOOKUP(BA410,Key!$G$3:$H$6,2,FALSE))</f>
        <v/>
      </c>
      <c r="CT410" s="87" t="str">
        <f>IF(ISBLANK(BC410),"",VLOOKUP(BC410,Key!$G$3:$H$6,2,FALSE))</f>
        <v/>
      </c>
      <c r="CU410" s="87" t="str">
        <f>IF(ISBLANK(BE410),"",VLOOKUP(BE410,Key!$G$3:$H$6,2,FALSE))</f>
        <v/>
      </c>
      <c r="CV410" s="87" t="str">
        <f>IF(ISBLANK(BG410),"",VLOOKUP(BG410,Key!$G$3:$H$6,2,FALSE))</f>
        <v/>
      </c>
      <c r="CW410" s="87" t="str">
        <f>IF(ISBLANK(BI410),"",VLOOKUP(BI410,Key!$G$3:$H$6,2,FALSE))</f>
        <v/>
      </c>
      <c r="CX410" s="87" t="str">
        <f>IF(ISBLANK(BK410),"",VLOOKUP(BK410,Key!$G$3:$H$6,2,FALSE))</f>
        <v/>
      </c>
      <c r="CY410" s="87" t="str">
        <f>IF(ISBLANK(BM410),"",VLOOKUP(BM410,Key!$G$3:$H$6,2,FALSE))</f>
        <v/>
      </c>
      <c r="CZ410" s="87" t="str">
        <f>IF(ISBLANK(BO410),"",VLOOKUP(BO410,Key!$G$3:$H$6,2,FALSE))</f>
        <v/>
      </c>
    </row>
    <row r="411" spans="1:104" x14ac:dyDescent="0.35">
      <c r="A411" s="134"/>
      <c r="B411" s="140"/>
      <c r="C411" s="29" t="s">
        <v>533</v>
      </c>
      <c r="D411" s="45"/>
      <c r="E411" s="46"/>
      <c r="F411" s="46"/>
      <c r="G411" s="48"/>
      <c r="H411" s="45"/>
      <c r="I411" s="47"/>
      <c r="J411" s="46"/>
      <c r="K411" s="47"/>
      <c r="L411" s="46"/>
      <c r="M411" s="48"/>
      <c r="N411" s="45"/>
      <c r="O411" s="47"/>
      <c r="P411" s="46"/>
      <c r="Q411" s="47"/>
      <c r="R411" s="46"/>
      <c r="S411" s="48"/>
      <c r="T411" s="45"/>
      <c r="U411" s="47"/>
      <c r="V411" s="46"/>
      <c r="W411" s="47"/>
      <c r="X411" s="46"/>
      <c r="Y411" s="48"/>
      <c r="Z411" s="45"/>
      <c r="AA411" s="47"/>
      <c r="AB411" s="46"/>
      <c r="AC411" s="47"/>
      <c r="AD411" s="46"/>
      <c r="AE411" s="48"/>
      <c r="AF411" s="45"/>
      <c r="AG411" s="47"/>
      <c r="AH411" s="46"/>
      <c r="AI411" s="47"/>
      <c r="AJ411" s="46"/>
      <c r="AK411" s="48"/>
      <c r="AL411" s="45"/>
      <c r="AM411" s="47"/>
      <c r="AN411" s="46"/>
      <c r="AO411" s="47"/>
      <c r="AP411" s="46"/>
      <c r="AQ411" s="48"/>
      <c r="AR411" s="45"/>
      <c r="AS411" s="47"/>
      <c r="AT411" s="46"/>
      <c r="AU411" s="47"/>
      <c r="AV411" s="46"/>
      <c r="AW411" s="48"/>
      <c r="AX411" s="45"/>
      <c r="AY411" s="47"/>
      <c r="AZ411" s="46"/>
      <c r="BA411" s="47"/>
      <c r="BB411" s="46"/>
      <c r="BC411" s="48"/>
      <c r="BD411" s="45"/>
      <c r="BE411" s="47"/>
      <c r="BF411" s="46"/>
      <c r="BG411" s="47"/>
      <c r="BH411" s="46"/>
      <c r="BI411" s="48"/>
      <c r="BJ411" s="45"/>
      <c r="BK411" s="47"/>
      <c r="BL411" s="46"/>
      <c r="BM411" s="47"/>
      <c r="BN411" s="46"/>
      <c r="BO411" s="48"/>
      <c r="BP411" s="79">
        <f>Properties!$C$5</f>
        <v>0</v>
      </c>
      <c r="BQ411" s="84" t="s">
        <v>402</v>
      </c>
      <c r="BR411" s="80" t="s">
        <v>494</v>
      </c>
      <c r="BS411" s="80">
        <f t="shared" si="21"/>
        <v>0</v>
      </c>
      <c r="BT411" s="80">
        <f t="shared" si="22"/>
        <v>0</v>
      </c>
      <c r="BU411" s="80">
        <f t="shared" si="23"/>
        <v>0</v>
      </c>
      <c r="BV411" s="87" t="str">
        <f>IF(ISBLANK(G411),"",VLOOKUP(G411,Key!$G$3:$H$6,2,FALSE))</f>
        <v/>
      </c>
      <c r="BW411" s="87" t="str">
        <f>IF(ISBLANK(I411),"",VLOOKUP(I411,Key!$G$3:$H$6,2,FALSE))</f>
        <v/>
      </c>
      <c r="BX411" s="87" t="str">
        <f>IF(ISBLANK(K411),"",VLOOKUP(K411,Key!$G$3:$H$6,2,FALSE))</f>
        <v/>
      </c>
      <c r="BY411" s="87" t="str">
        <f>IF(ISBLANK(M411),"",VLOOKUP(M411,Key!$G$3:$H$6,2,FALSE))</f>
        <v/>
      </c>
      <c r="BZ411" s="87" t="str">
        <f>IF(ISBLANK(O411),"",VLOOKUP(O411,Key!$G$3:$H$6,2,FALSE))</f>
        <v/>
      </c>
      <c r="CA411" s="87" t="str">
        <f>IF(ISBLANK(Q411),"",VLOOKUP(Q411,Key!$G$3:$H$6,2,FALSE))</f>
        <v/>
      </c>
      <c r="CB411" s="87" t="str">
        <f>IF(ISBLANK(S411),"",VLOOKUP(S411,Key!$G$3:$H$6,2,FALSE))</f>
        <v/>
      </c>
      <c r="CC411" s="87" t="str">
        <f>IF(ISBLANK(U411),"",VLOOKUP(U411,Key!$G$3:$H$6,2,FALSE))</f>
        <v/>
      </c>
      <c r="CD411" s="87" t="str">
        <f>IF(ISBLANK(W411),"",VLOOKUP(W411,Key!$G$3:$H$6,2,FALSE))</f>
        <v/>
      </c>
      <c r="CE411" s="87" t="str">
        <f>IF(ISBLANK(Y411),"",VLOOKUP(Y411,Key!$G$3:$H$6,2,FALSE))</f>
        <v/>
      </c>
      <c r="CF411" s="87" t="str">
        <f>IF(ISBLANK(AA411),"",VLOOKUP(AA411,Key!$G$3:$H$6,2,FALSE))</f>
        <v/>
      </c>
      <c r="CG411" s="87" t="str">
        <f>IF(ISBLANK(AC411),"",VLOOKUP(AC411,Key!$G$3:$H$6,2,FALSE))</f>
        <v/>
      </c>
      <c r="CH411" s="87" t="str">
        <f>IF(ISBLANK(AE411),"",VLOOKUP(AE411,Key!$G$3:$H$6,2,FALSE))</f>
        <v/>
      </c>
      <c r="CI411" s="87" t="str">
        <f>IF(ISBLANK(AG411),"",VLOOKUP(AG411,Key!$G$3:$H$6,2,FALSE))</f>
        <v/>
      </c>
      <c r="CJ411" s="87" t="str">
        <f>IF(ISBLANK(AI411),"",VLOOKUP(AI411,Key!$G$3:$H$6,2,FALSE))</f>
        <v/>
      </c>
      <c r="CK411" s="87" t="str">
        <f>IF(ISBLANK(AK411),"",VLOOKUP(AK411,Key!$G$3:$H$6,2,FALSE))</f>
        <v/>
      </c>
      <c r="CL411" s="87" t="str">
        <f>IF(ISBLANK(AM411),"",VLOOKUP(AM411,Key!$G$3:$H$6,2,FALSE))</f>
        <v/>
      </c>
      <c r="CM411" s="87" t="str">
        <f>IF(ISBLANK(AO411),"",VLOOKUP(AO411,Key!$G$3:$H$6,2,FALSE))</f>
        <v/>
      </c>
      <c r="CN411" s="87" t="str">
        <f>IF(ISBLANK(AQ411),"",VLOOKUP(AQ411,Key!$G$3:$H$6,2,FALSE))</f>
        <v/>
      </c>
      <c r="CO411" s="87" t="str">
        <f>IF(ISBLANK(AS411),"",VLOOKUP(AS411,Key!$G$3:$H$6,2,FALSE))</f>
        <v/>
      </c>
      <c r="CP411" s="87" t="str">
        <f>IF(ISBLANK(AU411),"",VLOOKUP(AU411,Key!$G$3:$H$6,2,FALSE))</f>
        <v/>
      </c>
      <c r="CQ411" s="87" t="str">
        <f>IF(ISBLANK(AW411),"",VLOOKUP(AW411,Key!$G$3:$H$6,2,FALSE))</f>
        <v/>
      </c>
      <c r="CR411" s="87" t="str">
        <f>IF(ISBLANK(AY411),"",VLOOKUP(AY411,Key!$G$3:$H$6,2,FALSE))</f>
        <v/>
      </c>
      <c r="CS411" s="87" t="str">
        <f>IF(ISBLANK(BA411),"",VLOOKUP(BA411,Key!$G$3:$H$6,2,FALSE))</f>
        <v/>
      </c>
      <c r="CT411" s="87" t="str">
        <f>IF(ISBLANK(BC411),"",VLOOKUP(BC411,Key!$G$3:$H$6,2,FALSE))</f>
        <v/>
      </c>
      <c r="CU411" s="87" t="str">
        <f>IF(ISBLANK(BE411),"",VLOOKUP(BE411,Key!$G$3:$H$6,2,FALSE))</f>
        <v/>
      </c>
      <c r="CV411" s="87" t="str">
        <f>IF(ISBLANK(BG411),"",VLOOKUP(BG411,Key!$G$3:$H$6,2,FALSE))</f>
        <v/>
      </c>
      <c r="CW411" s="87" t="str">
        <f>IF(ISBLANK(BI411),"",VLOOKUP(BI411,Key!$G$3:$H$6,2,FALSE))</f>
        <v/>
      </c>
      <c r="CX411" s="87" t="str">
        <f>IF(ISBLANK(BK411),"",VLOOKUP(BK411,Key!$G$3:$H$6,2,FALSE))</f>
        <v/>
      </c>
      <c r="CY411" s="87" t="str">
        <f>IF(ISBLANK(BM411),"",VLOOKUP(BM411,Key!$G$3:$H$6,2,FALSE))</f>
        <v/>
      </c>
      <c r="CZ411" s="87" t="str">
        <f>IF(ISBLANK(BO411),"",VLOOKUP(BO411,Key!$G$3:$H$6,2,FALSE))</f>
        <v/>
      </c>
    </row>
    <row r="412" spans="1:104" ht="15" thickBot="1" x14ac:dyDescent="0.4">
      <c r="A412" s="135"/>
      <c r="B412" s="145"/>
      <c r="C412" s="32" t="s">
        <v>534</v>
      </c>
      <c r="D412" s="57"/>
      <c r="E412" s="58"/>
      <c r="F412" s="58"/>
      <c r="G412" s="60"/>
      <c r="H412" s="57"/>
      <c r="I412" s="59"/>
      <c r="J412" s="58"/>
      <c r="K412" s="59"/>
      <c r="L412" s="58"/>
      <c r="M412" s="60"/>
      <c r="N412" s="57"/>
      <c r="O412" s="59"/>
      <c r="P412" s="58"/>
      <c r="Q412" s="59"/>
      <c r="R412" s="58"/>
      <c r="S412" s="60"/>
      <c r="T412" s="57"/>
      <c r="U412" s="59"/>
      <c r="V412" s="58"/>
      <c r="W412" s="59"/>
      <c r="X412" s="58"/>
      <c r="Y412" s="60"/>
      <c r="Z412" s="57"/>
      <c r="AA412" s="59"/>
      <c r="AB412" s="58"/>
      <c r="AC412" s="59"/>
      <c r="AD412" s="58"/>
      <c r="AE412" s="60"/>
      <c r="AF412" s="57"/>
      <c r="AG412" s="59"/>
      <c r="AH412" s="58"/>
      <c r="AI412" s="59"/>
      <c r="AJ412" s="58"/>
      <c r="AK412" s="60"/>
      <c r="AL412" s="57"/>
      <c r="AM412" s="59"/>
      <c r="AN412" s="58"/>
      <c r="AO412" s="59"/>
      <c r="AP412" s="58"/>
      <c r="AQ412" s="60"/>
      <c r="AR412" s="57"/>
      <c r="AS412" s="59"/>
      <c r="AT412" s="58"/>
      <c r="AU412" s="59"/>
      <c r="AV412" s="58"/>
      <c r="AW412" s="60"/>
      <c r="AX412" s="57"/>
      <c r="AY412" s="59"/>
      <c r="AZ412" s="58"/>
      <c r="BA412" s="59"/>
      <c r="BB412" s="58"/>
      <c r="BC412" s="60"/>
      <c r="BD412" s="57"/>
      <c r="BE412" s="59"/>
      <c r="BF412" s="58"/>
      <c r="BG412" s="59"/>
      <c r="BH412" s="58"/>
      <c r="BI412" s="60"/>
      <c r="BJ412" s="57"/>
      <c r="BK412" s="59"/>
      <c r="BL412" s="58"/>
      <c r="BM412" s="59"/>
      <c r="BN412" s="58"/>
      <c r="BO412" s="60"/>
      <c r="BP412" s="79">
        <f>Properties!$C$5</f>
        <v>0</v>
      </c>
      <c r="BQ412" s="84" t="s">
        <v>402</v>
      </c>
      <c r="BR412" s="80" t="s">
        <v>494</v>
      </c>
      <c r="BS412" s="80">
        <f t="shared" si="21"/>
        <v>0</v>
      </c>
      <c r="BT412" s="80">
        <f t="shared" si="22"/>
        <v>0</v>
      </c>
      <c r="BU412" s="80">
        <f t="shared" si="23"/>
        <v>0</v>
      </c>
      <c r="BV412" s="87" t="str">
        <f>IF(ISBLANK(G412),"",VLOOKUP(G412,Key!$G$3:$H$6,2,FALSE))</f>
        <v/>
      </c>
      <c r="BW412" s="87" t="str">
        <f>IF(ISBLANK(I412),"",VLOOKUP(I412,Key!$G$3:$H$6,2,FALSE))</f>
        <v/>
      </c>
      <c r="BX412" s="87" t="str">
        <f>IF(ISBLANK(K412),"",VLOOKUP(K412,Key!$G$3:$H$6,2,FALSE))</f>
        <v/>
      </c>
      <c r="BY412" s="87" t="str">
        <f>IF(ISBLANK(M412),"",VLOOKUP(M412,Key!$G$3:$H$6,2,FALSE))</f>
        <v/>
      </c>
      <c r="BZ412" s="87" t="str">
        <f>IF(ISBLANK(O412),"",VLOOKUP(O412,Key!$G$3:$H$6,2,FALSE))</f>
        <v/>
      </c>
      <c r="CA412" s="87" t="str">
        <f>IF(ISBLANK(Q412),"",VLOOKUP(Q412,Key!$G$3:$H$6,2,FALSE))</f>
        <v/>
      </c>
      <c r="CB412" s="87" t="str">
        <f>IF(ISBLANK(S412),"",VLOOKUP(S412,Key!$G$3:$H$6,2,FALSE))</f>
        <v/>
      </c>
      <c r="CC412" s="87" t="str">
        <f>IF(ISBLANK(U412),"",VLOOKUP(U412,Key!$G$3:$H$6,2,FALSE))</f>
        <v/>
      </c>
      <c r="CD412" s="87" t="str">
        <f>IF(ISBLANK(W412),"",VLOOKUP(W412,Key!$G$3:$H$6,2,FALSE))</f>
        <v/>
      </c>
      <c r="CE412" s="87" t="str">
        <f>IF(ISBLANK(Y412),"",VLOOKUP(Y412,Key!$G$3:$H$6,2,FALSE))</f>
        <v/>
      </c>
      <c r="CF412" s="87" t="str">
        <f>IF(ISBLANK(AA412),"",VLOOKUP(AA412,Key!$G$3:$H$6,2,FALSE))</f>
        <v/>
      </c>
      <c r="CG412" s="87" t="str">
        <f>IF(ISBLANK(AC412),"",VLOOKUP(AC412,Key!$G$3:$H$6,2,FALSE))</f>
        <v/>
      </c>
      <c r="CH412" s="87" t="str">
        <f>IF(ISBLANK(AE412),"",VLOOKUP(AE412,Key!$G$3:$H$6,2,FALSE))</f>
        <v/>
      </c>
      <c r="CI412" s="87" t="str">
        <f>IF(ISBLANK(AG412),"",VLOOKUP(AG412,Key!$G$3:$H$6,2,FALSE))</f>
        <v/>
      </c>
      <c r="CJ412" s="87" t="str">
        <f>IF(ISBLANK(AI412),"",VLOOKUP(AI412,Key!$G$3:$H$6,2,FALSE))</f>
        <v/>
      </c>
      <c r="CK412" s="87" t="str">
        <f>IF(ISBLANK(AK412),"",VLOOKUP(AK412,Key!$G$3:$H$6,2,FALSE))</f>
        <v/>
      </c>
      <c r="CL412" s="87" t="str">
        <f>IF(ISBLANK(AM412),"",VLOOKUP(AM412,Key!$G$3:$H$6,2,FALSE))</f>
        <v/>
      </c>
      <c r="CM412" s="87" t="str">
        <f>IF(ISBLANK(AO412),"",VLOOKUP(AO412,Key!$G$3:$H$6,2,FALSE))</f>
        <v/>
      </c>
      <c r="CN412" s="87" t="str">
        <f>IF(ISBLANK(AQ412),"",VLOOKUP(AQ412,Key!$G$3:$H$6,2,FALSE))</f>
        <v/>
      </c>
      <c r="CO412" s="87" t="str">
        <f>IF(ISBLANK(AS412),"",VLOOKUP(AS412,Key!$G$3:$H$6,2,FALSE))</f>
        <v/>
      </c>
      <c r="CP412" s="87" t="str">
        <f>IF(ISBLANK(AU412),"",VLOOKUP(AU412,Key!$G$3:$H$6,2,FALSE))</f>
        <v/>
      </c>
      <c r="CQ412" s="87" t="str">
        <f>IF(ISBLANK(AW412),"",VLOOKUP(AW412,Key!$G$3:$H$6,2,FALSE))</f>
        <v/>
      </c>
      <c r="CR412" s="87" t="str">
        <f>IF(ISBLANK(AY412),"",VLOOKUP(AY412,Key!$G$3:$H$6,2,FALSE))</f>
        <v/>
      </c>
      <c r="CS412" s="87" t="str">
        <f>IF(ISBLANK(BA412),"",VLOOKUP(BA412,Key!$G$3:$H$6,2,FALSE))</f>
        <v/>
      </c>
      <c r="CT412" s="87" t="str">
        <f>IF(ISBLANK(BC412),"",VLOOKUP(BC412,Key!$G$3:$H$6,2,FALSE))</f>
        <v/>
      </c>
      <c r="CU412" s="87" t="str">
        <f>IF(ISBLANK(BE412),"",VLOOKUP(BE412,Key!$G$3:$H$6,2,FALSE))</f>
        <v/>
      </c>
      <c r="CV412" s="87" t="str">
        <f>IF(ISBLANK(BG412),"",VLOOKUP(BG412,Key!$G$3:$H$6,2,FALSE))</f>
        <v/>
      </c>
      <c r="CW412" s="87" t="str">
        <f>IF(ISBLANK(BI412),"",VLOOKUP(BI412,Key!$G$3:$H$6,2,FALSE))</f>
        <v/>
      </c>
      <c r="CX412" s="87" t="str">
        <f>IF(ISBLANK(BK412),"",VLOOKUP(BK412,Key!$G$3:$H$6,2,FALSE))</f>
        <v/>
      </c>
      <c r="CY412" s="87" t="str">
        <f>IF(ISBLANK(BM412),"",VLOOKUP(BM412,Key!$G$3:$H$6,2,FALSE))</f>
        <v/>
      </c>
      <c r="CZ412" s="87" t="str">
        <f>IF(ISBLANK(BO412),"",VLOOKUP(BO412,Key!$G$3:$H$6,2,FALSE))</f>
        <v/>
      </c>
    </row>
    <row r="413" spans="1:104" x14ac:dyDescent="0.35">
      <c r="A413" s="146" t="s">
        <v>535</v>
      </c>
      <c r="B413" s="149" t="s">
        <v>536</v>
      </c>
      <c r="C413" s="26" t="s">
        <v>537</v>
      </c>
      <c r="D413" s="33"/>
      <c r="E413" s="34"/>
      <c r="F413" s="34"/>
      <c r="G413" s="36"/>
      <c r="H413" s="33"/>
      <c r="I413" s="35"/>
      <c r="J413" s="34"/>
      <c r="K413" s="35"/>
      <c r="L413" s="34"/>
      <c r="M413" s="36"/>
      <c r="N413" s="33"/>
      <c r="O413" s="35"/>
      <c r="P413" s="34"/>
      <c r="Q413" s="35"/>
      <c r="R413" s="34"/>
      <c r="S413" s="36"/>
      <c r="T413" s="33"/>
      <c r="U413" s="35"/>
      <c r="V413" s="34"/>
      <c r="W413" s="35"/>
      <c r="X413" s="34"/>
      <c r="Y413" s="36"/>
      <c r="Z413" s="33"/>
      <c r="AA413" s="35"/>
      <c r="AB413" s="34"/>
      <c r="AC413" s="35"/>
      <c r="AD413" s="34"/>
      <c r="AE413" s="36"/>
      <c r="AF413" s="33"/>
      <c r="AG413" s="35"/>
      <c r="AH413" s="34"/>
      <c r="AI413" s="35"/>
      <c r="AJ413" s="34"/>
      <c r="AK413" s="36"/>
      <c r="AL413" s="33"/>
      <c r="AM413" s="35"/>
      <c r="AN413" s="34"/>
      <c r="AO413" s="35"/>
      <c r="AP413" s="34"/>
      <c r="AQ413" s="36"/>
      <c r="AR413" s="33"/>
      <c r="AS413" s="35"/>
      <c r="AT413" s="34"/>
      <c r="AU413" s="35"/>
      <c r="AV413" s="34"/>
      <c r="AW413" s="36"/>
      <c r="AX413" s="33"/>
      <c r="AY413" s="35"/>
      <c r="AZ413" s="34"/>
      <c r="BA413" s="35"/>
      <c r="BB413" s="34"/>
      <c r="BC413" s="36"/>
      <c r="BD413" s="33"/>
      <c r="BE413" s="35"/>
      <c r="BF413" s="34"/>
      <c r="BG413" s="35"/>
      <c r="BH413" s="34"/>
      <c r="BI413" s="36"/>
      <c r="BJ413" s="33"/>
      <c r="BK413" s="35"/>
      <c r="BL413" s="34"/>
      <c r="BM413" s="35"/>
      <c r="BN413" s="34"/>
      <c r="BO413" s="36"/>
      <c r="BP413" s="79">
        <f>Properties!$C$5</f>
        <v>0</v>
      </c>
      <c r="BQ413" s="84" t="s">
        <v>535</v>
      </c>
      <c r="BR413" s="80" t="s">
        <v>538</v>
      </c>
      <c r="BS413" s="80">
        <f t="shared" si="21"/>
        <v>0</v>
      </c>
      <c r="BT413" s="80">
        <f t="shared" si="22"/>
        <v>0</v>
      </c>
      <c r="BU413" s="80">
        <f t="shared" si="23"/>
        <v>0</v>
      </c>
      <c r="BV413" s="87" t="str">
        <f>IF(ISBLANK(G413),"",VLOOKUP(G413,Key!$G$3:$H$6,2,FALSE))</f>
        <v/>
      </c>
      <c r="BW413" s="87" t="str">
        <f>IF(ISBLANK(I413),"",VLOOKUP(I413,Key!$G$3:$H$6,2,FALSE))</f>
        <v/>
      </c>
      <c r="BX413" s="87" t="str">
        <f>IF(ISBLANK(K413),"",VLOOKUP(K413,Key!$G$3:$H$6,2,FALSE))</f>
        <v/>
      </c>
      <c r="BY413" s="87" t="str">
        <f>IF(ISBLANK(M413),"",VLOOKUP(M413,Key!$G$3:$H$6,2,FALSE))</f>
        <v/>
      </c>
      <c r="BZ413" s="87" t="str">
        <f>IF(ISBLANK(O413),"",VLOOKUP(O413,Key!$G$3:$H$6,2,FALSE))</f>
        <v/>
      </c>
      <c r="CA413" s="87" t="str">
        <f>IF(ISBLANK(Q413),"",VLOOKUP(Q413,Key!$G$3:$H$6,2,FALSE))</f>
        <v/>
      </c>
      <c r="CB413" s="87" t="str">
        <f>IF(ISBLANK(S413),"",VLOOKUP(S413,Key!$G$3:$H$6,2,FALSE))</f>
        <v/>
      </c>
      <c r="CC413" s="87" t="str">
        <f>IF(ISBLANK(U413),"",VLOOKUP(U413,Key!$G$3:$H$6,2,FALSE))</f>
        <v/>
      </c>
      <c r="CD413" s="87" t="str">
        <f>IF(ISBLANK(W413),"",VLOOKUP(W413,Key!$G$3:$H$6,2,FALSE))</f>
        <v/>
      </c>
      <c r="CE413" s="87" t="str">
        <f>IF(ISBLANK(Y413),"",VLOOKUP(Y413,Key!$G$3:$H$6,2,FALSE))</f>
        <v/>
      </c>
      <c r="CF413" s="87" t="str">
        <f>IF(ISBLANK(AA413),"",VLOOKUP(AA413,Key!$G$3:$H$6,2,FALSE))</f>
        <v/>
      </c>
      <c r="CG413" s="87" t="str">
        <f>IF(ISBLANK(AC413),"",VLOOKUP(AC413,Key!$G$3:$H$6,2,FALSE))</f>
        <v/>
      </c>
      <c r="CH413" s="87" t="str">
        <f>IF(ISBLANK(AE413),"",VLOOKUP(AE413,Key!$G$3:$H$6,2,FALSE))</f>
        <v/>
      </c>
      <c r="CI413" s="87" t="str">
        <f>IF(ISBLANK(AG413),"",VLOOKUP(AG413,Key!$G$3:$H$6,2,FALSE))</f>
        <v/>
      </c>
      <c r="CJ413" s="87" t="str">
        <f>IF(ISBLANK(AI413),"",VLOOKUP(AI413,Key!$G$3:$H$6,2,FALSE))</f>
        <v/>
      </c>
      <c r="CK413" s="87" t="str">
        <f>IF(ISBLANK(AK413),"",VLOOKUP(AK413,Key!$G$3:$H$6,2,FALSE))</f>
        <v/>
      </c>
      <c r="CL413" s="87" t="str">
        <f>IF(ISBLANK(AM413),"",VLOOKUP(AM413,Key!$G$3:$H$6,2,FALSE))</f>
        <v/>
      </c>
      <c r="CM413" s="87" t="str">
        <f>IF(ISBLANK(AO413),"",VLOOKUP(AO413,Key!$G$3:$H$6,2,FALSE))</f>
        <v/>
      </c>
      <c r="CN413" s="87" t="str">
        <f>IF(ISBLANK(AQ413),"",VLOOKUP(AQ413,Key!$G$3:$H$6,2,FALSE))</f>
        <v/>
      </c>
      <c r="CO413" s="87" t="str">
        <f>IF(ISBLANK(AS413),"",VLOOKUP(AS413,Key!$G$3:$H$6,2,FALSE))</f>
        <v/>
      </c>
      <c r="CP413" s="87" t="str">
        <f>IF(ISBLANK(AU413),"",VLOOKUP(AU413,Key!$G$3:$H$6,2,FALSE))</f>
        <v/>
      </c>
      <c r="CQ413" s="87" t="str">
        <f>IF(ISBLANK(AW413),"",VLOOKUP(AW413,Key!$G$3:$H$6,2,FALSE))</f>
        <v/>
      </c>
      <c r="CR413" s="87" t="str">
        <f>IF(ISBLANK(AY413),"",VLOOKUP(AY413,Key!$G$3:$H$6,2,FALSE))</f>
        <v/>
      </c>
      <c r="CS413" s="87" t="str">
        <f>IF(ISBLANK(BA413),"",VLOOKUP(BA413,Key!$G$3:$H$6,2,FALSE))</f>
        <v/>
      </c>
      <c r="CT413" s="87" t="str">
        <f>IF(ISBLANK(BC413),"",VLOOKUP(BC413,Key!$G$3:$H$6,2,FALSE))</f>
        <v/>
      </c>
      <c r="CU413" s="87" t="str">
        <f>IF(ISBLANK(BE413),"",VLOOKUP(BE413,Key!$G$3:$H$6,2,FALSE))</f>
        <v/>
      </c>
      <c r="CV413" s="87" t="str">
        <f>IF(ISBLANK(BG413),"",VLOOKUP(BG413,Key!$G$3:$H$6,2,FALSE))</f>
        <v/>
      </c>
      <c r="CW413" s="87" t="str">
        <f>IF(ISBLANK(BI413),"",VLOOKUP(BI413,Key!$G$3:$H$6,2,FALSE))</f>
        <v/>
      </c>
      <c r="CX413" s="87" t="str">
        <f>IF(ISBLANK(BK413),"",VLOOKUP(BK413,Key!$G$3:$H$6,2,FALSE))</f>
        <v/>
      </c>
      <c r="CY413" s="87" t="str">
        <f>IF(ISBLANK(BM413),"",VLOOKUP(BM413,Key!$G$3:$H$6,2,FALSE))</f>
        <v/>
      </c>
      <c r="CZ413" s="87" t="str">
        <f>IF(ISBLANK(BO413),"",VLOOKUP(BO413,Key!$G$3:$H$6,2,FALSE))</f>
        <v/>
      </c>
    </row>
    <row r="414" spans="1:104" x14ac:dyDescent="0.35">
      <c r="A414" s="147"/>
      <c r="B414" s="150"/>
      <c r="C414" s="29" t="s">
        <v>539</v>
      </c>
      <c r="D414" s="45"/>
      <c r="E414" s="46"/>
      <c r="F414" s="46"/>
      <c r="G414" s="48"/>
      <c r="H414" s="45"/>
      <c r="I414" s="47"/>
      <c r="J414" s="46"/>
      <c r="K414" s="47"/>
      <c r="L414" s="46"/>
      <c r="M414" s="48"/>
      <c r="N414" s="45"/>
      <c r="O414" s="47"/>
      <c r="P414" s="46"/>
      <c r="Q414" s="47"/>
      <c r="R414" s="46"/>
      <c r="S414" s="48"/>
      <c r="T414" s="45"/>
      <c r="U414" s="47"/>
      <c r="V414" s="46"/>
      <c r="W414" s="47"/>
      <c r="X414" s="46"/>
      <c r="Y414" s="48"/>
      <c r="Z414" s="45"/>
      <c r="AA414" s="47"/>
      <c r="AB414" s="46"/>
      <c r="AC414" s="47"/>
      <c r="AD414" s="46"/>
      <c r="AE414" s="48"/>
      <c r="AF414" s="45"/>
      <c r="AG414" s="47"/>
      <c r="AH414" s="46"/>
      <c r="AI414" s="47"/>
      <c r="AJ414" s="46"/>
      <c r="AK414" s="48"/>
      <c r="AL414" s="45"/>
      <c r="AM414" s="47"/>
      <c r="AN414" s="46"/>
      <c r="AO414" s="47"/>
      <c r="AP414" s="46"/>
      <c r="AQ414" s="48"/>
      <c r="AR414" s="45"/>
      <c r="AS414" s="47"/>
      <c r="AT414" s="46"/>
      <c r="AU414" s="47"/>
      <c r="AV414" s="46"/>
      <c r="AW414" s="48"/>
      <c r="AX414" s="45"/>
      <c r="AY414" s="47"/>
      <c r="AZ414" s="46"/>
      <c r="BA414" s="47"/>
      <c r="BB414" s="46"/>
      <c r="BC414" s="48"/>
      <c r="BD414" s="45"/>
      <c r="BE414" s="47"/>
      <c r="BF414" s="46"/>
      <c r="BG414" s="47"/>
      <c r="BH414" s="46"/>
      <c r="BI414" s="48"/>
      <c r="BJ414" s="45"/>
      <c r="BK414" s="47"/>
      <c r="BL414" s="46"/>
      <c r="BM414" s="47"/>
      <c r="BN414" s="46"/>
      <c r="BO414" s="48"/>
      <c r="BP414" s="79">
        <f>Properties!$C$5</f>
        <v>0</v>
      </c>
      <c r="BQ414" s="84" t="s">
        <v>535</v>
      </c>
      <c r="BR414" s="80" t="s">
        <v>538</v>
      </c>
      <c r="BS414" s="80">
        <f t="shared" si="21"/>
        <v>0</v>
      </c>
      <c r="BT414" s="80">
        <f t="shared" si="22"/>
        <v>0</v>
      </c>
      <c r="BU414" s="80">
        <f t="shared" si="23"/>
        <v>0</v>
      </c>
      <c r="BV414" s="87" t="str">
        <f>IF(ISBLANK(G414),"",VLOOKUP(G414,Key!$G$3:$H$6,2,FALSE))</f>
        <v/>
      </c>
      <c r="BW414" s="87" t="str">
        <f>IF(ISBLANK(I414),"",VLOOKUP(I414,Key!$G$3:$H$6,2,FALSE))</f>
        <v/>
      </c>
      <c r="BX414" s="87" t="str">
        <f>IF(ISBLANK(K414),"",VLOOKUP(K414,Key!$G$3:$H$6,2,FALSE))</f>
        <v/>
      </c>
      <c r="BY414" s="87" t="str">
        <f>IF(ISBLANK(M414),"",VLOOKUP(M414,Key!$G$3:$H$6,2,FALSE))</f>
        <v/>
      </c>
      <c r="BZ414" s="87" t="str">
        <f>IF(ISBLANK(O414),"",VLOOKUP(O414,Key!$G$3:$H$6,2,FALSE))</f>
        <v/>
      </c>
      <c r="CA414" s="87" t="str">
        <f>IF(ISBLANK(Q414),"",VLOOKUP(Q414,Key!$G$3:$H$6,2,FALSE))</f>
        <v/>
      </c>
      <c r="CB414" s="87" t="str">
        <f>IF(ISBLANK(S414),"",VLOOKUP(S414,Key!$G$3:$H$6,2,FALSE))</f>
        <v/>
      </c>
      <c r="CC414" s="87" t="str">
        <f>IF(ISBLANK(U414),"",VLOOKUP(U414,Key!$G$3:$H$6,2,FALSE))</f>
        <v/>
      </c>
      <c r="CD414" s="87" t="str">
        <f>IF(ISBLANK(W414),"",VLOOKUP(W414,Key!$G$3:$H$6,2,FALSE))</f>
        <v/>
      </c>
      <c r="CE414" s="87" t="str">
        <f>IF(ISBLANK(Y414),"",VLOOKUP(Y414,Key!$G$3:$H$6,2,FALSE))</f>
        <v/>
      </c>
      <c r="CF414" s="87" t="str">
        <f>IF(ISBLANK(AA414),"",VLOOKUP(AA414,Key!$G$3:$H$6,2,FALSE))</f>
        <v/>
      </c>
      <c r="CG414" s="87" t="str">
        <f>IF(ISBLANK(AC414),"",VLOOKUP(AC414,Key!$G$3:$H$6,2,FALSE))</f>
        <v/>
      </c>
      <c r="CH414" s="87" t="str">
        <f>IF(ISBLANK(AE414),"",VLOOKUP(AE414,Key!$G$3:$H$6,2,FALSE))</f>
        <v/>
      </c>
      <c r="CI414" s="87" t="str">
        <f>IF(ISBLANK(AG414),"",VLOOKUP(AG414,Key!$G$3:$H$6,2,FALSE))</f>
        <v/>
      </c>
      <c r="CJ414" s="87" t="str">
        <f>IF(ISBLANK(AI414),"",VLOOKUP(AI414,Key!$G$3:$H$6,2,FALSE))</f>
        <v/>
      </c>
      <c r="CK414" s="87" t="str">
        <f>IF(ISBLANK(AK414),"",VLOOKUP(AK414,Key!$G$3:$H$6,2,FALSE))</f>
        <v/>
      </c>
      <c r="CL414" s="87" t="str">
        <f>IF(ISBLANK(AM414),"",VLOOKUP(AM414,Key!$G$3:$H$6,2,FALSE))</f>
        <v/>
      </c>
      <c r="CM414" s="87" t="str">
        <f>IF(ISBLANK(AO414),"",VLOOKUP(AO414,Key!$G$3:$H$6,2,FALSE))</f>
        <v/>
      </c>
      <c r="CN414" s="87" t="str">
        <f>IF(ISBLANK(AQ414),"",VLOOKUP(AQ414,Key!$G$3:$H$6,2,FALSE))</f>
        <v/>
      </c>
      <c r="CO414" s="87" t="str">
        <f>IF(ISBLANK(AS414),"",VLOOKUP(AS414,Key!$G$3:$H$6,2,FALSE))</f>
        <v/>
      </c>
      <c r="CP414" s="87" t="str">
        <f>IF(ISBLANK(AU414),"",VLOOKUP(AU414,Key!$G$3:$H$6,2,FALSE))</f>
        <v/>
      </c>
      <c r="CQ414" s="87" t="str">
        <f>IF(ISBLANK(AW414),"",VLOOKUP(AW414,Key!$G$3:$H$6,2,FALSE))</f>
        <v/>
      </c>
      <c r="CR414" s="87" t="str">
        <f>IF(ISBLANK(AY414),"",VLOOKUP(AY414,Key!$G$3:$H$6,2,FALSE))</f>
        <v/>
      </c>
      <c r="CS414" s="87" t="str">
        <f>IF(ISBLANK(BA414),"",VLOOKUP(BA414,Key!$G$3:$H$6,2,FALSE))</f>
        <v/>
      </c>
      <c r="CT414" s="87" t="str">
        <f>IF(ISBLANK(BC414),"",VLOOKUP(BC414,Key!$G$3:$H$6,2,FALSE))</f>
        <v/>
      </c>
      <c r="CU414" s="87" t="str">
        <f>IF(ISBLANK(BE414),"",VLOOKUP(BE414,Key!$G$3:$H$6,2,FALSE))</f>
        <v/>
      </c>
      <c r="CV414" s="87" t="str">
        <f>IF(ISBLANK(BG414),"",VLOOKUP(BG414,Key!$G$3:$H$6,2,FALSE))</f>
        <v/>
      </c>
      <c r="CW414" s="87" t="str">
        <f>IF(ISBLANK(BI414),"",VLOOKUP(BI414,Key!$G$3:$H$6,2,FALSE))</f>
        <v/>
      </c>
      <c r="CX414" s="87" t="str">
        <f>IF(ISBLANK(BK414),"",VLOOKUP(BK414,Key!$G$3:$H$6,2,FALSE))</f>
        <v/>
      </c>
      <c r="CY414" s="87" t="str">
        <f>IF(ISBLANK(BM414),"",VLOOKUP(BM414,Key!$G$3:$H$6,2,FALSE))</f>
        <v/>
      </c>
      <c r="CZ414" s="87" t="str">
        <f>IF(ISBLANK(BO414),"",VLOOKUP(BO414,Key!$G$3:$H$6,2,FALSE))</f>
        <v/>
      </c>
    </row>
    <row r="415" spans="1:104" x14ac:dyDescent="0.35">
      <c r="A415" s="147"/>
      <c r="B415" s="150"/>
      <c r="C415" s="29" t="s">
        <v>540</v>
      </c>
      <c r="D415" s="45"/>
      <c r="E415" s="46"/>
      <c r="F415" s="46"/>
      <c r="G415" s="48"/>
      <c r="H415" s="45"/>
      <c r="I415" s="47"/>
      <c r="J415" s="46"/>
      <c r="K415" s="47"/>
      <c r="L415" s="46"/>
      <c r="M415" s="48"/>
      <c r="N415" s="45"/>
      <c r="O415" s="47"/>
      <c r="P415" s="46"/>
      <c r="Q415" s="47"/>
      <c r="R415" s="46"/>
      <c r="S415" s="48"/>
      <c r="T415" s="45"/>
      <c r="U415" s="47"/>
      <c r="V415" s="46"/>
      <c r="W415" s="47"/>
      <c r="X415" s="46"/>
      <c r="Y415" s="48"/>
      <c r="Z415" s="45"/>
      <c r="AA415" s="47"/>
      <c r="AB415" s="46"/>
      <c r="AC415" s="47"/>
      <c r="AD415" s="46"/>
      <c r="AE415" s="48"/>
      <c r="AF415" s="45"/>
      <c r="AG415" s="47"/>
      <c r="AH415" s="46"/>
      <c r="AI415" s="47"/>
      <c r="AJ415" s="46"/>
      <c r="AK415" s="48"/>
      <c r="AL415" s="45"/>
      <c r="AM415" s="47"/>
      <c r="AN415" s="46"/>
      <c r="AO415" s="47"/>
      <c r="AP415" s="46"/>
      <c r="AQ415" s="48"/>
      <c r="AR415" s="45"/>
      <c r="AS415" s="47"/>
      <c r="AT415" s="46"/>
      <c r="AU415" s="47"/>
      <c r="AV415" s="46"/>
      <c r="AW415" s="48"/>
      <c r="AX415" s="45"/>
      <c r="AY415" s="47"/>
      <c r="AZ415" s="46"/>
      <c r="BA415" s="47"/>
      <c r="BB415" s="46"/>
      <c r="BC415" s="48"/>
      <c r="BD415" s="45"/>
      <c r="BE415" s="47"/>
      <c r="BF415" s="46"/>
      <c r="BG415" s="47"/>
      <c r="BH415" s="46"/>
      <c r="BI415" s="48"/>
      <c r="BJ415" s="45"/>
      <c r="BK415" s="47"/>
      <c r="BL415" s="46"/>
      <c r="BM415" s="47"/>
      <c r="BN415" s="46"/>
      <c r="BO415" s="48"/>
      <c r="BP415" s="79">
        <f>Properties!$C$5</f>
        <v>0</v>
      </c>
      <c r="BQ415" s="84" t="s">
        <v>535</v>
      </c>
      <c r="BR415" s="80" t="s">
        <v>538</v>
      </c>
      <c r="BS415" s="80">
        <f t="shared" si="21"/>
        <v>0</v>
      </c>
      <c r="BT415" s="80">
        <f t="shared" si="22"/>
        <v>0</v>
      </c>
      <c r="BU415" s="80">
        <f t="shared" si="23"/>
        <v>0</v>
      </c>
      <c r="BV415" s="87" t="str">
        <f>IF(ISBLANK(G415),"",VLOOKUP(G415,Key!$G$3:$H$6,2,FALSE))</f>
        <v/>
      </c>
      <c r="BW415" s="87" t="str">
        <f>IF(ISBLANK(I415),"",VLOOKUP(I415,Key!$G$3:$H$6,2,FALSE))</f>
        <v/>
      </c>
      <c r="BX415" s="87" t="str">
        <f>IF(ISBLANK(K415),"",VLOOKUP(K415,Key!$G$3:$H$6,2,FALSE))</f>
        <v/>
      </c>
      <c r="BY415" s="87" t="str">
        <f>IF(ISBLANK(M415),"",VLOOKUP(M415,Key!$G$3:$H$6,2,FALSE))</f>
        <v/>
      </c>
      <c r="BZ415" s="87" t="str">
        <f>IF(ISBLANK(O415),"",VLOOKUP(O415,Key!$G$3:$H$6,2,FALSE))</f>
        <v/>
      </c>
      <c r="CA415" s="87" t="str">
        <f>IF(ISBLANK(Q415),"",VLOOKUP(Q415,Key!$G$3:$H$6,2,FALSE))</f>
        <v/>
      </c>
      <c r="CB415" s="87" t="str">
        <f>IF(ISBLANK(S415),"",VLOOKUP(S415,Key!$G$3:$H$6,2,FALSE))</f>
        <v/>
      </c>
      <c r="CC415" s="87" t="str">
        <f>IF(ISBLANK(U415),"",VLOOKUP(U415,Key!$G$3:$H$6,2,FALSE))</f>
        <v/>
      </c>
      <c r="CD415" s="87" t="str">
        <f>IF(ISBLANK(W415),"",VLOOKUP(W415,Key!$G$3:$H$6,2,FALSE))</f>
        <v/>
      </c>
      <c r="CE415" s="87" t="str">
        <f>IF(ISBLANK(Y415),"",VLOOKUP(Y415,Key!$G$3:$H$6,2,FALSE))</f>
        <v/>
      </c>
      <c r="CF415" s="87" t="str">
        <f>IF(ISBLANK(AA415),"",VLOOKUP(AA415,Key!$G$3:$H$6,2,FALSE))</f>
        <v/>
      </c>
      <c r="CG415" s="87" t="str">
        <f>IF(ISBLANK(AC415),"",VLOOKUP(AC415,Key!$G$3:$H$6,2,FALSE))</f>
        <v/>
      </c>
      <c r="CH415" s="87" t="str">
        <f>IF(ISBLANK(AE415),"",VLOOKUP(AE415,Key!$G$3:$H$6,2,FALSE))</f>
        <v/>
      </c>
      <c r="CI415" s="87" t="str">
        <f>IF(ISBLANK(AG415),"",VLOOKUP(AG415,Key!$G$3:$H$6,2,FALSE))</f>
        <v/>
      </c>
      <c r="CJ415" s="87" t="str">
        <f>IF(ISBLANK(AI415),"",VLOOKUP(AI415,Key!$G$3:$H$6,2,FALSE))</f>
        <v/>
      </c>
      <c r="CK415" s="87" t="str">
        <f>IF(ISBLANK(AK415),"",VLOOKUP(AK415,Key!$G$3:$H$6,2,FALSE))</f>
        <v/>
      </c>
      <c r="CL415" s="87" t="str">
        <f>IF(ISBLANK(AM415),"",VLOOKUP(AM415,Key!$G$3:$H$6,2,FALSE))</f>
        <v/>
      </c>
      <c r="CM415" s="87" t="str">
        <f>IF(ISBLANK(AO415),"",VLOOKUP(AO415,Key!$G$3:$H$6,2,FALSE))</f>
        <v/>
      </c>
      <c r="CN415" s="87" t="str">
        <f>IF(ISBLANK(AQ415),"",VLOOKUP(AQ415,Key!$G$3:$H$6,2,FALSE))</f>
        <v/>
      </c>
      <c r="CO415" s="87" t="str">
        <f>IF(ISBLANK(AS415),"",VLOOKUP(AS415,Key!$G$3:$H$6,2,FALSE))</f>
        <v/>
      </c>
      <c r="CP415" s="87" t="str">
        <f>IF(ISBLANK(AU415),"",VLOOKUP(AU415,Key!$G$3:$H$6,2,FALSE))</f>
        <v/>
      </c>
      <c r="CQ415" s="87" t="str">
        <f>IF(ISBLANK(AW415),"",VLOOKUP(AW415,Key!$G$3:$H$6,2,FALSE))</f>
        <v/>
      </c>
      <c r="CR415" s="87" t="str">
        <f>IF(ISBLANK(AY415),"",VLOOKUP(AY415,Key!$G$3:$H$6,2,FALSE))</f>
        <v/>
      </c>
      <c r="CS415" s="87" t="str">
        <f>IF(ISBLANK(BA415),"",VLOOKUP(BA415,Key!$G$3:$H$6,2,FALSE))</f>
        <v/>
      </c>
      <c r="CT415" s="87" t="str">
        <f>IF(ISBLANK(BC415),"",VLOOKUP(BC415,Key!$G$3:$H$6,2,FALSE))</f>
        <v/>
      </c>
      <c r="CU415" s="87" t="str">
        <f>IF(ISBLANK(BE415),"",VLOOKUP(BE415,Key!$G$3:$H$6,2,FALSE))</f>
        <v/>
      </c>
      <c r="CV415" s="87" t="str">
        <f>IF(ISBLANK(BG415),"",VLOOKUP(BG415,Key!$G$3:$H$6,2,FALSE))</f>
        <v/>
      </c>
      <c r="CW415" s="87" t="str">
        <f>IF(ISBLANK(BI415),"",VLOOKUP(BI415,Key!$G$3:$H$6,2,FALSE))</f>
        <v/>
      </c>
      <c r="CX415" s="87" t="str">
        <f>IF(ISBLANK(BK415),"",VLOOKUP(BK415,Key!$G$3:$H$6,2,FALSE))</f>
        <v/>
      </c>
      <c r="CY415" s="87" t="str">
        <f>IF(ISBLANK(BM415),"",VLOOKUP(BM415,Key!$G$3:$H$6,2,FALSE))</f>
        <v/>
      </c>
      <c r="CZ415" s="87" t="str">
        <f>IF(ISBLANK(BO415),"",VLOOKUP(BO415,Key!$G$3:$H$6,2,FALSE))</f>
        <v/>
      </c>
    </row>
    <row r="416" spans="1:104" ht="29" x14ac:dyDescent="0.35">
      <c r="A416" s="147"/>
      <c r="B416" s="150"/>
      <c r="C416" s="29" t="s">
        <v>541</v>
      </c>
      <c r="D416" s="45"/>
      <c r="E416" s="46"/>
      <c r="F416" s="46"/>
      <c r="G416" s="48"/>
      <c r="H416" s="45"/>
      <c r="I416" s="47"/>
      <c r="J416" s="46"/>
      <c r="K416" s="47"/>
      <c r="L416" s="46"/>
      <c r="M416" s="48"/>
      <c r="N416" s="45"/>
      <c r="O416" s="47"/>
      <c r="P416" s="46"/>
      <c r="Q416" s="47"/>
      <c r="R416" s="46"/>
      <c r="S416" s="48"/>
      <c r="T416" s="45"/>
      <c r="U416" s="47"/>
      <c r="V416" s="46"/>
      <c r="W416" s="47"/>
      <c r="X416" s="46"/>
      <c r="Y416" s="48"/>
      <c r="Z416" s="45"/>
      <c r="AA416" s="47"/>
      <c r="AB416" s="46"/>
      <c r="AC416" s="47"/>
      <c r="AD416" s="46"/>
      <c r="AE416" s="48"/>
      <c r="AF416" s="45"/>
      <c r="AG416" s="47"/>
      <c r="AH416" s="46"/>
      <c r="AI416" s="47"/>
      <c r="AJ416" s="46"/>
      <c r="AK416" s="48"/>
      <c r="AL416" s="45"/>
      <c r="AM416" s="47"/>
      <c r="AN416" s="46"/>
      <c r="AO416" s="47"/>
      <c r="AP416" s="46"/>
      <c r="AQ416" s="48"/>
      <c r="AR416" s="45"/>
      <c r="AS416" s="47"/>
      <c r="AT416" s="46"/>
      <c r="AU416" s="47"/>
      <c r="AV416" s="46"/>
      <c r="AW416" s="48"/>
      <c r="AX416" s="45"/>
      <c r="AY416" s="47"/>
      <c r="AZ416" s="46"/>
      <c r="BA416" s="47"/>
      <c r="BB416" s="46"/>
      <c r="BC416" s="48"/>
      <c r="BD416" s="45"/>
      <c r="BE416" s="47"/>
      <c r="BF416" s="46"/>
      <c r="BG416" s="47"/>
      <c r="BH416" s="46"/>
      <c r="BI416" s="48"/>
      <c r="BJ416" s="45"/>
      <c r="BK416" s="47"/>
      <c r="BL416" s="46"/>
      <c r="BM416" s="47"/>
      <c r="BN416" s="46"/>
      <c r="BO416" s="48"/>
      <c r="BP416" s="79">
        <f>Properties!$C$5</f>
        <v>0</v>
      </c>
      <c r="BQ416" s="84" t="s">
        <v>535</v>
      </c>
      <c r="BR416" s="80" t="s">
        <v>538</v>
      </c>
      <c r="BS416" s="80">
        <f t="shared" si="21"/>
        <v>0</v>
      </c>
      <c r="BT416" s="80">
        <f t="shared" si="22"/>
        <v>0</v>
      </c>
      <c r="BU416" s="80">
        <f t="shared" si="23"/>
        <v>0</v>
      </c>
      <c r="BV416" s="87" t="str">
        <f>IF(ISBLANK(G416),"",VLOOKUP(G416,Key!$G$3:$H$6,2,FALSE))</f>
        <v/>
      </c>
      <c r="BW416" s="87" t="str">
        <f>IF(ISBLANK(I416),"",VLOOKUP(I416,Key!$G$3:$H$6,2,FALSE))</f>
        <v/>
      </c>
      <c r="BX416" s="87" t="str">
        <f>IF(ISBLANK(K416),"",VLOOKUP(K416,Key!$G$3:$H$6,2,FALSE))</f>
        <v/>
      </c>
      <c r="BY416" s="87" t="str">
        <f>IF(ISBLANK(M416),"",VLOOKUP(M416,Key!$G$3:$H$6,2,FALSE))</f>
        <v/>
      </c>
      <c r="BZ416" s="87" t="str">
        <f>IF(ISBLANK(O416),"",VLOOKUP(O416,Key!$G$3:$H$6,2,FALSE))</f>
        <v/>
      </c>
      <c r="CA416" s="87" t="str">
        <f>IF(ISBLANK(Q416),"",VLOOKUP(Q416,Key!$G$3:$H$6,2,FALSE))</f>
        <v/>
      </c>
      <c r="CB416" s="87" t="str">
        <f>IF(ISBLANK(S416),"",VLOOKUP(S416,Key!$G$3:$H$6,2,FALSE))</f>
        <v/>
      </c>
      <c r="CC416" s="87" t="str">
        <f>IF(ISBLANK(U416),"",VLOOKUP(U416,Key!$G$3:$H$6,2,FALSE))</f>
        <v/>
      </c>
      <c r="CD416" s="87" t="str">
        <f>IF(ISBLANK(W416),"",VLOOKUP(W416,Key!$G$3:$H$6,2,FALSE))</f>
        <v/>
      </c>
      <c r="CE416" s="87" t="str">
        <f>IF(ISBLANK(Y416),"",VLOOKUP(Y416,Key!$G$3:$H$6,2,FALSE))</f>
        <v/>
      </c>
      <c r="CF416" s="87" t="str">
        <f>IF(ISBLANK(AA416),"",VLOOKUP(AA416,Key!$G$3:$H$6,2,FALSE))</f>
        <v/>
      </c>
      <c r="CG416" s="87" t="str">
        <f>IF(ISBLANK(AC416),"",VLOOKUP(AC416,Key!$G$3:$H$6,2,FALSE))</f>
        <v/>
      </c>
      <c r="CH416" s="87" t="str">
        <f>IF(ISBLANK(AE416),"",VLOOKUP(AE416,Key!$G$3:$H$6,2,FALSE))</f>
        <v/>
      </c>
      <c r="CI416" s="87" t="str">
        <f>IF(ISBLANK(AG416),"",VLOOKUP(AG416,Key!$G$3:$H$6,2,FALSE))</f>
        <v/>
      </c>
      <c r="CJ416" s="87" t="str">
        <f>IF(ISBLANK(AI416),"",VLOOKUP(AI416,Key!$G$3:$H$6,2,FALSE))</f>
        <v/>
      </c>
      <c r="CK416" s="87" t="str">
        <f>IF(ISBLANK(AK416),"",VLOOKUP(AK416,Key!$G$3:$H$6,2,FALSE))</f>
        <v/>
      </c>
      <c r="CL416" s="87" t="str">
        <f>IF(ISBLANK(AM416),"",VLOOKUP(AM416,Key!$G$3:$H$6,2,FALSE))</f>
        <v/>
      </c>
      <c r="CM416" s="87" t="str">
        <f>IF(ISBLANK(AO416),"",VLOOKUP(AO416,Key!$G$3:$H$6,2,FALSE))</f>
        <v/>
      </c>
      <c r="CN416" s="87" t="str">
        <f>IF(ISBLANK(AQ416),"",VLOOKUP(AQ416,Key!$G$3:$H$6,2,FALSE))</f>
        <v/>
      </c>
      <c r="CO416" s="87" t="str">
        <f>IF(ISBLANK(AS416),"",VLOOKUP(AS416,Key!$G$3:$H$6,2,FALSE))</f>
        <v/>
      </c>
      <c r="CP416" s="87" t="str">
        <f>IF(ISBLANK(AU416),"",VLOOKUP(AU416,Key!$G$3:$H$6,2,FALSE))</f>
        <v/>
      </c>
      <c r="CQ416" s="87" t="str">
        <f>IF(ISBLANK(AW416),"",VLOOKUP(AW416,Key!$G$3:$H$6,2,FALSE))</f>
        <v/>
      </c>
      <c r="CR416" s="87" t="str">
        <f>IF(ISBLANK(AY416),"",VLOOKUP(AY416,Key!$G$3:$H$6,2,FALSE))</f>
        <v/>
      </c>
      <c r="CS416" s="87" t="str">
        <f>IF(ISBLANK(BA416),"",VLOOKUP(BA416,Key!$G$3:$H$6,2,FALSE))</f>
        <v/>
      </c>
      <c r="CT416" s="87" t="str">
        <f>IF(ISBLANK(BC416),"",VLOOKUP(BC416,Key!$G$3:$H$6,2,FALSE))</f>
        <v/>
      </c>
      <c r="CU416" s="87" t="str">
        <f>IF(ISBLANK(BE416),"",VLOOKUP(BE416,Key!$G$3:$H$6,2,FALSE))</f>
        <v/>
      </c>
      <c r="CV416" s="87" t="str">
        <f>IF(ISBLANK(BG416),"",VLOOKUP(BG416,Key!$G$3:$H$6,2,FALSE))</f>
        <v/>
      </c>
      <c r="CW416" s="87" t="str">
        <f>IF(ISBLANK(BI416),"",VLOOKUP(BI416,Key!$G$3:$H$6,2,FALSE))</f>
        <v/>
      </c>
      <c r="CX416" s="87" t="str">
        <f>IF(ISBLANK(BK416),"",VLOOKUP(BK416,Key!$G$3:$H$6,2,FALSE))</f>
        <v/>
      </c>
      <c r="CY416" s="87" t="str">
        <f>IF(ISBLANK(BM416),"",VLOOKUP(BM416,Key!$G$3:$H$6,2,FALSE))</f>
        <v/>
      </c>
      <c r="CZ416" s="87" t="str">
        <f>IF(ISBLANK(BO416),"",VLOOKUP(BO416,Key!$G$3:$H$6,2,FALSE))</f>
        <v/>
      </c>
    </row>
    <row r="417" spans="1:104" x14ac:dyDescent="0.35">
      <c r="A417" s="147"/>
      <c r="B417" s="150"/>
      <c r="C417" s="29" t="s">
        <v>542</v>
      </c>
      <c r="D417" s="45"/>
      <c r="E417" s="46"/>
      <c r="F417" s="46"/>
      <c r="G417" s="48"/>
      <c r="H417" s="45"/>
      <c r="I417" s="47"/>
      <c r="J417" s="46"/>
      <c r="K417" s="47"/>
      <c r="L417" s="46"/>
      <c r="M417" s="48"/>
      <c r="N417" s="45"/>
      <c r="O417" s="47"/>
      <c r="P417" s="46"/>
      <c r="Q417" s="47"/>
      <c r="R417" s="46"/>
      <c r="S417" s="48"/>
      <c r="T417" s="45"/>
      <c r="U417" s="47"/>
      <c r="V417" s="46"/>
      <c r="W417" s="47"/>
      <c r="X417" s="46"/>
      <c r="Y417" s="48"/>
      <c r="Z417" s="45"/>
      <c r="AA417" s="47"/>
      <c r="AB417" s="46"/>
      <c r="AC417" s="47"/>
      <c r="AD417" s="46"/>
      <c r="AE417" s="48"/>
      <c r="AF417" s="45"/>
      <c r="AG417" s="47"/>
      <c r="AH417" s="46"/>
      <c r="AI417" s="47"/>
      <c r="AJ417" s="46"/>
      <c r="AK417" s="48"/>
      <c r="AL417" s="45"/>
      <c r="AM417" s="47"/>
      <c r="AN417" s="46"/>
      <c r="AO417" s="47"/>
      <c r="AP417" s="46"/>
      <c r="AQ417" s="48"/>
      <c r="AR417" s="45"/>
      <c r="AS417" s="47"/>
      <c r="AT417" s="46"/>
      <c r="AU417" s="47"/>
      <c r="AV417" s="46"/>
      <c r="AW417" s="48"/>
      <c r="AX417" s="45"/>
      <c r="AY417" s="47"/>
      <c r="AZ417" s="46"/>
      <c r="BA417" s="47"/>
      <c r="BB417" s="46"/>
      <c r="BC417" s="48"/>
      <c r="BD417" s="45"/>
      <c r="BE417" s="47"/>
      <c r="BF417" s="46"/>
      <c r="BG417" s="47"/>
      <c r="BH417" s="46"/>
      <c r="BI417" s="48"/>
      <c r="BJ417" s="45"/>
      <c r="BK417" s="47"/>
      <c r="BL417" s="46"/>
      <c r="BM417" s="47"/>
      <c r="BN417" s="46"/>
      <c r="BO417" s="48"/>
      <c r="BP417" s="79">
        <f>Properties!$C$5</f>
        <v>0</v>
      </c>
      <c r="BQ417" s="84" t="s">
        <v>535</v>
      </c>
      <c r="BR417" s="80" t="s">
        <v>538</v>
      </c>
      <c r="BS417" s="80">
        <f t="shared" si="21"/>
        <v>0</v>
      </c>
      <c r="BT417" s="80">
        <f t="shared" si="22"/>
        <v>0</v>
      </c>
      <c r="BU417" s="80">
        <f t="shared" si="23"/>
        <v>0</v>
      </c>
      <c r="BV417" s="87" t="str">
        <f>IF(ISBLANK(G417),"",VLOOKUP(G417,Key!$G$3:$H$6,2,FALSE))</f>
        <v/>
      </c>
      <c r="BW417" s="87" t="str">
        <f>IF(ISBLANK(I417),"",VLOOKUP(I417,Key!$G$3:$H$6,2,FALSE))</f>
        <v/>
      </c>
      <c r="BX417" s="87" t="str">
        <f>IF(ISBLANK(K417),"",VLOOKUP(K417,Key!$G$3:$H$6,2,FALSE))</f>
        <v/>
      </c>
      <c r="BY417" s="87" t="str">
        <f>IF(ISBLANK(M417),"",VLOOKUP(M417,Key!$G$3:$H$6,2,FALSE))</f>
        <v/>
      </c>
      <c r="BZ417" s="87" t="str">
        <f>IF(ISBLANK(O417),"",VLOOKUP(O417,Key!$G$3:$H$6,2,FALSE))</f>
        <v/>
      </c>
      <c r="CA417" s="87" t="str">
        <f>IF(ISBLANK(Q417),"",VLOOKUP(Q417,Key!$G$3:$H$6,2,FALSE))</f>
        <v/>
      </c>
      <c r="CB417" s="87" t="str">
        <f>IF(ISBLANK(S417),"",VLOOKUP(S417,Key!$G$3:$H$6,2,FALSE))</f>
        <v/>
      </c>
      <c r="CC417" s="87" t="str">
        <f>IF(ISBLANK(U417),"",VLOOKUP(U417,Key!$G$3:$H$6,2,FALSE))</f>
        <v/>
      </c>
      <c r="CD417" s="87" t="str">
        <f>IF(ISBLANK(W417),"",VLOOKUP(W417,Key!$G$3:$H$6,2,FALSE))</f>
        <v/>
      </c>
      <c r="CE417" s="87" t="str">
        <f>IF(ISBLANK(Y417),"",VLOOKUP(Y417,Key!$G$3:$H$6,2,FALSE))</f>
        <v/>
      </c>
      <c r="CF417" s="87" t="str">
        <f>IF(ISBLANK(AA417),"",VLOOKUP(AA417,Key!$G$3:$H$6,2,FALSE))</f>
        <v/>
      </c>
      <c r="CG417" s="87" t="str">
        <f>IF(ISBLANK(AC417),"",VLOOKUP(AC417,Key!$G$3:$H$6,2,FALSE))</f>
        <v/>
      </c>
      <c r="CH417" s="87" t="str">
        <f>IF(ISBLANK(AE417),"",VLOOKUP(AE417,Key!$G$3:$H$6,2,FALSE))</f>
        <v/>
      </c>
      <c r="CI417" s="87" t="str">
        <f>IF(ISBLANK(AG417),"",VLOOKUP(AG417,Key!$G$3:$H$6,2,FALSE))</f>
        <v/>
      </c>
      <c r="CJ417" s="87" t="str">
        <f>IF(ISBLANK(AI417),"",VLOOKUP(AI417,Key!$G$3:$H$6,2,FALSE))</f>
        <v/>
      </c>
      <c r="CK417" s="87" t="str">
        <f>IF(ISBLANK(AK417),"",VLOOKUP(AK417,Key!$G$3:$H$6,2,FALSE))</f>
        <v/>
      </c>
      <c r="CL417" s="87" t="str">
        <f>IF(ISBLANK(AM417),"",VLOOKUP(AM417,Key!$G$3:$H$6,2,FALSE))</f>
        <v/>
      </c>
      <c r="CM417" s="87" t="str">
        <f>IF(ISBLANK(AO417),"",VLOOKUP(AO417,Key!$G$3:$H$6,2,FALSE))</f>
        <v/>
      </c>
      <c r="CN417" s="87" t="str">
        <f>IF(ISBLANK(AQ417),"",VLOOKUP(AQ417,Key!$G$3:$H$6,2,FALSE))</f>
        <v/>
      </c>
      <c r="CO417" s="87" t="str">
        <f>IF(ISBLANK(AS417),"",VLOOKUP(AS417,Key!$G$3:$H$6,2,FALSE))</f>
        <v/>
      </c>
      <c r="CP417" s="87" t="str">
        <f>IF(ISBLANK(AU417),"",VLOOKUP(AU417,Key!$G$3:$H$6,2,FALSE))</f>
        <v/>
      </c>
      <c r="CQ417" s="87" t="str">
        <f>IF(ISBLANK(AW417),"",VLOOKUP(AW417,Key!$G$3:$H$6,2,FALSE))</f>
        <v/>
      </c>
      <c r="CR417" s="87" t="str">
        <f>IF(ISBLANK(AY417),"",VLOOKUP(AY417,Key!$G$3:$H$6,2,FALSE))</f>
        <v/>
      </c>
      <c r="CS417" s="87" t="str">
        <f>IF(ISBLANK(BA417),"",VLOOKUP(BA417,Key!$G$3:$H$6,2,FALSE))</f>
        <v/>
      </c>
      <c r="CT417" s="87" t="str">
        <f>IF(ISBLANK(BC417),"",VLOOKUP(BC417,Key!$G$3:$H$6,2,FALSE))</f>
        <v/>
      </c>
      <c r="CU417" s="87" t="str">
        <f>IF(ISBLANK(BE417),"",VLOOKUP(BE417,Key!$G$3:$H$6,2,FALSE))</f>
        <v/>
      </c>
      <c r="CV417" s="87" t="str">
        <f>IF(ISBLANK(BG417),"",VLOOKUP(BG417,Key!$G$3:$H$6,2,FALSE))</f>
        <v/>
      </c>
      <c r="CW417" s="87" t="str">
        <f>IF(ISBLANK(BI417),"",VLOOKUP(BI417,Key!$G$3:$H$6,2,FALSE))</f>
        <v/>
      </c>
      <c r="CX417" s="87" t="str">
        <f>IF(ISBLANK(BK417),"",VLOOKUP(BK417,Key!$G$3:$H$6,2,FALSE))</f>
        <v/>
      </c>
      <c r="CY417" s="87" t="str">
        <f>IF(ISBLANK(BM417),"",VLOOKUP(BM417,Key!$G$3:$H$6,2,FALSE))</f>
        <v/>
      </c>
      <c r="CZ417" s="87" t="str">
        <f>IF(ISBLANK(BO417),"",VLOOKUP(BO417,Key!$G$3:$H$6,2,FALSE))</f>
        <v/>
      </c>
    </row>
    <row r="418" spans="1:104" ht="29" x14ac:dyDescent="0.35">
      <c r="A418" s="147"/>
      <c r="B418" s="150"/>
      <c r="C418" s="27" t="s">
        <v>543</v>
      </c>
      <c r="D418" s="37"/>
      <c r="E418" s="38"/>
      <c r="F418" s="38"/>
      <c r="G418" s="40"/>
      <c r="H418" s="37"/>
      <c r="I418" s="39"/>
      <c r="J418" s="38"/>
      <c r="K418" s="39"/>
      <c r="L418" s="38"/>
      <c r="M418" s="40"/>
      <c r="N418" s="37"/>
      <c r="O418" s="39"/>
      <c r="P418" s="38"/>
      <c r="Q418" s="39"/>
      <c r="R418" s="38"/>
      <c r="S418" s="40"/>
      <c r="T418" s="37"/>
      <c r="U418" s="39"/>
      <c r="V418" s="38"/>
      <c r="W418" s="39"/>
      <c r="X418" s="38"/>
      <c r="Y418" s="40"/>
      <c r="Z418" s="37"/>
      <c r="AA418" s="39"/>
      <c r="AB418" s="38"/>
      <c r="AC418" s="39"/>
      <c r="AD418" s="38"/>
      <c r="AE418" s="40"/>
      <c r="AF418" s="37"/>
      <c r="AG418" s="39"/>
      <c r="AH418" s="38"/>
      <c r="AI418" s="39"/>
      <c r="AJ418" s="38"/>
      <c r="AK418" s="40"/>
      <c r="AL418" s="37"/>
      <c r="AM418" s="39"/>
      <c r="AN418" s="38"/>
      <c r="AO418" s="39"/>
      <c r="AP418" s="38"/>
      <c r="AQ418" s="40"/>
      <c r="AR418" s="37"/>
      <c r="AS418" s="39"/>
      <c r="AT418" s="38"/>
      <c r="AU418" s="39"/>
      <c r="AV418" s="38"/>
      <c r="AW418" s="40"/>
      <c r="AX418" s="37"/>
      <c r="AY418" s="39"/>
      <c r="AZ418" s="38"/>
      <c r="BA418" s="39"/>
      <c r="BB418" s="38"/>
      <c r="BC418" s="40"/>
      <c r="BD418" s="37"/>
      <c r="BE418" s="39"/>
      <c r="BF418" s="38"/>
      <c r="BG418" s="39"/>
      <c r="BH418" s="38"/>
      <c r="BI418" s="40"/>
      <c r="BJ418" s="37"/>
      <c r="BK418" s="39"/>
      <c r="BL418" s="38"/>
      <c r="BM418" s="39"/>
      <c r="BN418" s="38"/>
      <c r="BO418" s="40"/>
      <c r="BP418" s="79">
        <f>Properties!$C$5</f>
        <v>0</v>
      </c>
      <c r="BQ418" s="84" t="s">
        <v>535</v>
      </c>
      <c r="BR418" s="80" t="s">
        <v>538</v>
      </c>
      <c r="BS418" s="80">
        <f t="shared" si="21"/>
        <v>0</v>
      </c>
      <c r="BT418" s="80">
        <f t="shared" si="22"/>
        <v>0</v>
      </c>
      <c r="BU418" s="80">
        <f t="shared" si="23"/>
        <v>0</v>
      </c>
      <c r="BV418" s="87" t="str">
        <f>IF(ISBLANK(G418),"",VLOOKUP(G418,Key!$G$3:$H$6,2,FALSE))</f>
        <v/>
      </c>
      <c r="BW418" s="87" t="str">
        <f>IF(ISBLANK(I418),"",VLOOKUP(I418,Key!$G$3:$H$6,2,FALSE))</f>
        <v/>
      </c>
      <c r="BX418" s="87" t="str">
        <f>IF(ISBLANK(K418),"",VLOOKUP(K418,Key!$G$3:$H$6,2,FALSE))</f>
        <v/>
      </c>
      <c r="BY418" s="87" t="str">
        <f>IF(ISBLANK(M418),"",VLOOKUP(M418,Key!$G$3:$H$6,2,FALSE))</f>
        <v/>
      </c>
      <c r="BZ418" s="87" t="str">
        <f>IF(ISBLANK(O418),"",VLOOKUP(O418,Key!$G$3:$H$6,2,FALSE))</f>
        <v/>
      </c>
      <c r="CA418" s="87" t="str">
        <f>IF(ISBLANK(Q418),"",VLOOKUP(Q418,Key!$G$3:$H$6,2,FALSE))</f>
        <v/>
      </c>
      <c r="CB418" s="87" t="str">
        <f>IF(ISBLANK(S418),"",VLOOKUP(S418,Key!$G$3:$H$6,2,FALSE))</f>
        <v/>
      </c>
      <c r="CC418" s="87" t="str">
        <f>IF(ISBLANK(U418),"",VLOOKUP(U418,Key!$G$3:$H$6,2,FALSE))</f>
        <v/>
      </c>
      <c r="CD418" s="87" t="str">
        <f>IF(ISBLANK(W418),"",VLOOKUP(W418,Key!$G$3:$H$6,2,FALSE))</f>
        <v/>
      </c>
      <c r="CE418" s="87" t="str">
        <f>IF(ISBLANK(Y418),"",VLOOKUP(Y418,Key!$G$3:$H$6,2,FALSE))</f>
        <v/>
      </c>
      <c r="CF418" s="87" t="str">
        <f>IF(ISBLANK(AA418),"",VLOOKUP(AA418,Key!$G$3:$H$6,2,FALSE))</f>
        <v/>
      </c>
      <c r="CG418" s="87" t="str">
        <f>IF(ISBLANK(AC418),"",VLOOKUP(AC418,Key!$G$3:$H$6,2,FALSE))</f>
        <v/>
      </c>
      <c r="CH418" s="87" t="str">
        <f>IF(ISBLANK(AE418),"",VLOOKUP(AE418,Key!$G$3:$H$6,2,FALSE))</f>
        <v/>
      </c>
      <c r="CI418" s="87" t="str">
        <f>IF(ISBLANK(AG418),"",VLOOKUP(AG418,Key!$G$3:$H$6,2,FALSE))</f>
        <v/>
      </c>
      <c r="CJ418" s="87" t="str">
        <f>IF(ISBLANK(AI418),"",VLOOKUP(AI418,Key!$G$3:$H$6,2,FALSE))</f>
        <v/>
      </c>
      <c r="CK418" s="87" t="str">
        <f>IF(ISBLANK(AK418),"",VLOOKUP(AK418,Key!$G$3:$H$6,2,FALSE))</f>
        <v/>
      </c>
      <c r="CL418" s="87" t="str">
        <f>IF(ISBLANK(AM418),"",VLOOKUP(AM418,Key!$G$3:$H$6,2,FALSE))</f>
        <v/>
      </c>
      <c r="CM418" s="87" t="str">
        <f>IF(ISBLANK(AO418),"",VLOOKUP(AO418,Key!$G$3:$H$6,2,FALSE))</f>
        <v/>
      </c>
      <c r="CN418" s="87" t="str">
        <f>IF(ISBLANK(AQ418),"",VLOOKUP(AQ418,Key!$G$3:$H$6,2,FALSE))</f>
        <v/>
      </c>
      <c r="CO418" s="87" t="str">
        <f>IF(ISBLANK(AS418),"",VLOOKUP(AS418,Key!$G$3:$H$6,2,FALSE))</f>
        <v/>
      </c>
      <c r="CP418" s="87" t="str">
        <f>IF(ISBLANK(AU418),"",VLOOKUP(AU418,Key!$G$3:$H$6,2,FALSE))</f>
        <v/>
      </c>
      <c r="CQ418" s="87" t="str">
        <f>IF(ISBLANK(AW418),"",VLOOKUP(AW418,Key!$G$3:$H$6,2,FALSE))</f>
        <v/>
      </c>
      <c r="CR418" s="87" t="str">
        <f>IF(ISBLANK(AY418),"",VLOOKUP(AY418,Key!$G$3:$H$6,2,FALSE))</f>
        <v/>
      </c>
      <c r="CS418" s="87" t="str">
        <f>IF(ISBLANK(BA418),"",VLOOKUP(BA418,Key!$G$3:$H$6,2,FALSE))</f>
        <v/>
      </c>
      <c r="CT418" s="87" t="str">
        <f>IF(ISBLANK(BC418),"",VLOOKUP(BC418,Key!$G$3:$H$6,2,FALSE))</f>
        <v/>
      </c>
      <c r="CU418" s="87" t="str">
        <f>IF(ISBLANK(BE418),"",VLOOKUP(BE418,Key!$G$3:$H$6,2,FALSE))</f>
        <v/>
      </c>
      <c r="CV418" s="87" t="str">
        <f>IF(ISBLANK(BG418),"",VLOOKUP(BG418,Key!$G$3:$H$6,2,FALSE))</f>
        <v/>
      </c>
      <c r="CW418" s="87" t="str">
        <f>IF(ISBLANK(BI418),"",VLOOKUP(BI418,Key!$G$3:$H$6,2,FALSE))</f>
        <v/>
      </c>
      <c r="CX418" s="87" t="str">
        <f>IF(ISBLANK(BK418),"",VLOOKUP(BK418,Key!$G$3:$H$6,2,FALSE))</f>
        <v/>
      </c>
      <c r="CY418" s="87" t="str">
        <f>IF(ISBLANK(BM418),"",VLOOKUP(BM418,Key!$G$3:$H$6,2,FALSE))</f>
        <v/>
      </c>
      <c r="CZ418" s="87" t="str">
        <f>IF(ISBLANK(BO418),"",VLOOKUP(BO418,Key!$G$3:$H$6,2,FALSE))</f>
        <v/>
      </c>
    </row>
    <row r="419" spans="1:104" x14ac:dyDescent="0.35">
      <c r="A419" s="147"/>
      <c r="B419" s="150"/>
      <c r="C419" s="27" t="s">
        <v>544</v>
      </c>
      <c r="D419" s="37"/>
      <c r="E419" s="38"/>
      <c r="F419" s="38"/>
      <c r="G419" s="40"/>
      <c r="H419" s="37"/>
      <c r="I419" s="39"/>
      <c r="J419" s="38"/>
      <c r="K419" s="39"/>
      <c r="L419" s="38"/>
      <c r="M419" s="40"/>
      <c r="N419" s="37"/>
      <c r="O419" s="39"/>
      <c r="P419" s="38"/>
      <c r="Q419" s="39"/>
      <c r="R419" s="38"/>
      <c r="S419" s="40"/>
      <c r="T419" s="37"/>
      <c r="U419" s="39"/>
      <c r="V419" s="38"/>
      <c r="W419" s="39"/>
      <c r="X419" s="38"/>
      <c r="Y419" s="40"/>
      <c r="Z419" s="37"/>
      <c r="AA419" s="39"/>
      <c r="AB419" s="38"/>
      <c r="AC419" s="39"/>
      <c r="AD419" s="38"/>
      <c r="AE419" s="40"/>
      <c r="AF419" s="37"/>
      <c r="AG419" s="39"/>
      <c r="AH419" s="38"/>
      <c r="AI419" s="39"/>
      <c r="AJ419" s="38"/>
      <c r="AK419" s="40"/>
      <c r="AL419" s="37"/>
      <c r="AM419" s="39"/>
      <c r="AN419" s="38"/>
      <c r="AO419" s="39"/>
      <c r="AP419" s="38"/>
      <c r="AQ419" s="40"/>
      <c r="AR419" s="37"/>
      <c r="AS419" s="39"/>
      <c r="AT419" s="38"/>
      <c r="AU419" s="39"/>
      <c r="AV419" s="38"/>
      <c r="AW419" s="40"/>
      <c r="AX419" s="37"/>
      <c r="AY419" s="39"/>
      <c r="AZ419" s="38"/>
      <c r="BA419" s="39"/>
      <c r="BB419" s="38"/>
      <c r="BC419" s="40"/>
      <c r="BD419" s="37"/>
      <c r="BE419" s="39"/>
      <c r="BF419" s="38"/>
      <c r="BG419" s="39"/>
      <c r="BH419" s="38"/>
      <c r="BI419" s="40"/>
      <c r="BJ419" s="37"/>
      <c r="BK419" s="39"/>
      <c r="BL419" s="38"/>
      <c r="BM419" s="39"/>
      <c r="BN419" s="38"/>
      <c r="BO419" s="40"/>
      <c r="BP419" s="79">
        <f>Properties!$C$5</f>
        <v>0</v>
      </c>
      <c r="BQ419" s="84" t="s">
        <v>535</v>
      </c>
      <c r="BR419" s="80" t="s">
        <v>538</v>
      </c>
      <c r="BS419" s="80">
        <f t="shared" si="21"/>
        <v>0</v>
      </c>
      <c r="BT419" s="80">
        <f t="shared" si="22"/>
        <v>0</v>
      </c>
      <c r="BU419" s="80">
        <f t="shared" si="23"/>
        <v>0</v>
      </c>
      <c r="BV419" s="87" t="str">
        <f>IF(ISBLANK(G419),"",VLOOKUP(G419,Key!$G$3:$H$6,2,FALSE))</f>
        <v/>
      </c>
      <c r="BW419" s="87" t="str">
        <f>IF(ISBLANK(I419),"",VLOOKUP(I419,Key!$G$3:$H$6,2,FALSE))</f>
        <v/>
      </c>
      <c r="BX419" s="87" t="str">
        <f>IF(ISBLANK(K419),"",VLOOKUP(K419,Key!$G$3:$H$6,2,FALSE))</f>
        <v/>
      </c>
      <c r="BY419" s="87" t="str">
        <f>IF(ISBLANK(M419),"",VLOOKUP(M419,Key!$G$3:$H$6,2,FALSE))</f>
        <v/>
      </c>
      <c r="BZ419" s="87" t="str">
        <f>IF(ISBLANK(O419),"",VLOOKUP(O419,Key!$G$3:$H$6,2,FALSE))</f>
        <v/>
      </c>
      <c r="CA419" s="87" t="str">
        <f>IF(ISBLANK(Q419),"",VLOOKUP(Q419,Key!$G$3:$H$6,2,FALSE))</f>
        <v/>
      </c>
      <c r="CB419" s="87" t="str">
        <f>IF(ISBLANK(S419),"",VLOOKUP(S419,Key!$G$3:$H$6,2,FALSE))</f>
        <v/>
      </c>
      <c r="CC419" s="87" t="str">
        <f>IF(ISBLANK(U419),"",VLOOKUP(U419,Key!$G$3:$H$6,2,FALSE))</f>
        <v/>
      </c>
      <c r="CD419" s="87" t="str">
        <f>IF(ISBLANK(W419),"",VLOOKUP(W419,Key!$G$3:$H$6,2,FALSE))</f>
        <v/>
      </c>
      <c r="CE419" s="87" t="str">
        <f>IF(ISBLANK(Y419),"",VLOOKUP(Y419,Key!$G$3:$H$6,2,FALSE))</f>
        <v/>
      </c>
      <c r="CF419" s="87" t="str">
        <f>IF(ISBLANK(AA419),"",VLOOKUP(AA419,Key!$G$3:$H$6,2,FALSE))</f>
        <v/>
      </c>
      <c r="CG419" s="87" t="str">
        <f>IF(ISBLANK(AC419),"",VLOOKUP(AC419,Key!$G$3:$H$6,2,FALSE))</f>
        <v/>
      </c>
      <c r="CH419" s="87" t="str">
        <f>IF(ISBLANK(AE419),"",VLOOKUP(AE419,Key!$G$3:$H$6,2,FALSE))</f>
        <v/>
      </c>
      <c r="CI419" s="87" t="str">
        <f>IF(ISBLANK(AG419),"",VLOOKUP(AG419,Key!$G$3:$H$6,2,FALSE))</f>
        <v/>
      </c>
      <c r="CJ419" s="87" t="str">
        <f>IF(ISBLANK(AI419),"",VLOOKUP(AI419,Key!$G$3:$H$6,2,FALSE))</f>
        <v/>
      </c>
      <c r="CK419" s="87" t="str">
        <f>IF(ISBLANK(AK419),"",VLOOKUP(AK419,Key!$G$3:$H$6,2,FALSE))</f>
        <v/>
      </c>
      <c r="CL419" s="87" t="str">
        <f>IF(ISBLANK(AM419),"",VLOOKUP(AM419,Key!$G$3:$H$6,2,FALSE))</f>
        <v/>
      </c>
      <c r="CM419" s="87" t="str">
        <f>IF(ISBLANK(AO419),"",VLOOKUP(AO419,Key!$G$3:$H$6,2,FALSE))</f>
        <v/>
      </c>
      <c r="CN419" s="87" t="str">
        <f>IF(ISBLANK(AQ419),"",VLOOKUP(AQ419,Key!$G$3:$H$6,2,FALSE))</f>
        <v/>
      </c>
      <c r="CO419" s="87" t="str">
        <f>IF(ISBLANK(AS419),"",VLOOKUP(AS419,Key!$G$3:$H$6,2,FALSE))</f>
        <v/>
      </c>
      <c r="CP419" s="87" t="str">
        <f>IF(ISBLANK(AU419),"",VLOOKUP(AU419,Key!$G$3:$H$6,2,FALSE))</f>
        <v/>
      </c>
      <c r="CQ419" s="87" t="str">
        <f>IF(ISBLANK(AW419),"",VLOOKUP(AW419,Key!$G$3:$H$6,2,FALSE))</f>
        <v/>
      </c>
      <c r="CR419" s="87" t="str">
        <f>IF(ISBLANK(AY419),"",VLOOKUP(AY419,Key!$G$3:$H$6,2,FALSE))</f>
        <v/>
      </c>
      <c r="CS419" s="87" t="str">
        <f>IF(ISBLANK(BA419),"",VLOOKUP(BA419,Key!$G$3:$H$6,2,FALSE))</f>
        <v/>
      </c>
      <c r="CT419" s="87" t="str">
        <f>IF(ISBLANK(BC419),"",VLOOKUP(BC419,Key!$G$3:$H$6,2,FALSE))</f>
        <v/>
      </c>
      <c r="CU419" s="87" t="str">
        <f>IF(ISBLANK(BE419),"",VLOOKUP(BE419,Key!$G$3:$H$6,2,FALSE))</f>
        <v/>
      </c>
      <c r="CV419" s="87" t="str">
        <f>IF(ISBLANK(BG419),"",VLOOKUP(BG419,Key!$G$3:$H$6,2,FALSE))</f>
        <v/>
      </c>
      <c r="CW419" s="87" t="str">
        <f>IF(ISBLANK(BI419),"",VLOOKUP(BI419,Key!$G$3:$H$6,2,FALSE))</f>
        <v/>
      </c>
      <c r="CX419" s="87" t="str">
        <f>IF(ISBLANK(BK419),"",VLOOKUP(BK419,Key!$G$3:$H$6,2,FALSE))</f>
        <v/>
      </c>
      <c r="CY419" s="87" t="str">
        <f>IF(ISBLANK(BM419),"",VLOOKUP(BM419,Key!$G$3:$H$6,2,FALSE))</f>
        <v/>
      </c>
      <c r="CZ419" s="87" t="str">
        <f>IF(ISBLANK(BO419),"",VLOOKUP(BO419,Key!$G$3:$H$6,2,FALSE))</f>
        <v/>
      </c>
    </row>
    <row r="420" spans="1:104" ht="29" x14ac:dyDescent="0.35">
      <c r="A420" s="147"/>
      <c r="B420" s="150"/>
      <c r="C420" s="27" t="s">
        <v>545</v>
      </c>
      <c r="D420" s="37"/>
      <c r="E420" s="38"/>
      <c r="F420" s="38"/>
      <c r="G420" s="40"/>
      <c r="H420" s="37"/>
      <c r="I420" s="39"/>
      <c r="J420" s="38"/>
      <c r="K420" s="39"/>
      <c r="L420" s="38"/>
      <c r="M420" s="40"/>
      <c r="N420" s="37"/>
      <c r="O420" s="39"/>
      <c r="P420" s="38"/>
      <c r="Q420" s="39"/>
      <c r="R420" s="38"/>
      <c r="S420" s="40"/>
      <c r="T420" s="37"/>
      <c r="U420" s="39"/>
      <c r="V420" s="38"/>
      <c r="W420" s="39"/>
      <c r="X420" s="38"/>
      <c r="Y420" s="40"/>
      <c r="Z420" s="37"/>
      <c r="AA420" s="39"/>
      <c r="AB420" s="38"/>
      <c r="AC420" s="39"/>
      <c r="AD420" s="38"/>
      <c r="AE420" s="40"/>
      <c r="AF420" s="37"/>
      <c r="AG420" s="39"/>
      <c r="AH420" s="38"/>
      <c r="AI420" s="39"/>
      <c r="AJ420" s="38"/>
      <c r="AK420" s="40"/>
      <c r="AL420" s="37"/>
      <c r="AM420" s="39"/>
      <c r="AN420" s="38"/>
      <c r="AO420" s="39"/>
      <c r="AP420" s="38"/>
      <c r="AQ420" s="40"/>
      <c r="AR420" s="37"/>
      <c r="AS420" s="39"/>
      <c r="AT420" s="38"/>
      <c r="AU420" s="39"/>
      <c r="AV420" s="38"/>
      <c r="AW420" s="40"/>
      <c r="AX420" s="37"/>
      <c r="AY420" s="39"/>
      <c r="AZ420" s="38"/>
      <c r="BA420" s="39"/>
      <c r="BB420" s="38"/>
      <c r="BC420" s="40"/>
      <c r="BD420" s="37"/>
      <c r="BE420" s="39"/>
      <c r="BF420" s="38"/>
      <c r="BG420" s="39"/>
      <c r="BH420" s="38"/>
      <c r="BI420" s="40"/>
      <c r="BJ420" s="37"/>
      <c r="BK420" s="39"/>
      <c r="BL420" s="38"/>
      <c r="BM420" s="39"/>
      <c r="BN420" s="38"/>
      <c r="BO420" s="40"/>
      <c r="BP420" s="79">
        <f>Properties!$C$5</f>
        <v>0</v>
      </c>
      <c r="BQ420" s="84" t="s">
        <v>535</v>
      </c>
      <c r="BR420" s="80" t="s">
        <v>538</v>
      </c>
      <c r="BS420" s="80">
        <f t="shared" si="21"/>
        <v>0</v>
      </c>
      <c r="BT420" s="80">
        <f t="shared" si="22"/>
        <v>0</v>
      </c>
      <c r="BU420" s="80">
        <f t="shared" si="23"/>
        <v>0</v>
      </c>
      <c r="BV420" s="87" t="str">
        <f>IF(ISBLANK(G420),"",VLOOKUP(G420,Key!$G$3:$H$6,2,FALSE))</f>
        <v/>
      </c>
      <c r="BW420" s="87" t="str">
        <f>IF(ISBLANK(I420),"",VLOOKUP(I420,Key!$G$3:$H$6,2,FALSE))</f>
        <v/>
      </c>
      <c r="BX420" s="87" t="str">
        <f>IF(ISBLANK(K420),"",VLOOKUP(K420,Key!$G$3:$H$6,2,FALSE))</f>
        <v/>
      </c>
      <c r="BY420" s="87" t="str">
        <f>IF(ISBLANK(M420),"",VLOOKUP(M420,Key!$G$3:$H$6,2,FALSE))</f>
        <v/>
      </c>
      <c r="BZ420" s="87" t="str">
        <f>IF(ISBLANK(O420),"",VLOOKUP(O420,Key!$G$3:$H$6,2,FALSE))</f>
        <v/>
      </c>
      <c r="CA420" s="87" t="str">
        <f>IF(ISBLANK(Q420),"",VLOOKUP(Q420,Key!$G$3:$H$6,2,FALSE))</f>
        <v/>
      </c>
      <c r="CB420" s="87" t="str">
        <f>IF(ISBLANK(S420),"",VLOOKUP(S420,Key!$G$3:$H$6,2,FALSE))</f>
        <v/>
      </c>
      <c r="CC420" s="87" t="str">
        <f>IF(ISBLANK(U420),"",VLOOKUP(U420,Key!$G$3:$H$6,2,FALSE))</f>
        <v/>
      </c>
      <c r="CD420" s="87" t="str">
        <f>IF(ISBLANK(W420),"",VLOOKUP(W420,Key!$G$3:$H$6,2,FALSE))</f>
        <v/>
      </c>
      <c r="CE420" s="87" t="str">
        <f>IF(ISBLANK(Y420),"",VLOOKUP(Y420,Key!$G$3:$H$6,2,FALSE))</f>
        <v/>
      </c>
      <c r="CF420" s="87" t="str">
        <f>IF(ISBLANK(AA420),"",VLOOKUP(AA420,Key!$G$3:$H$6,2,FALSE))</f>
        <v/>
      </c>
      <c r="CG420" s="87" t="str">
        <f>IF(ISBLANK(AC420),"",VLOOKUP(AC420,Key!$G$3:$H$6,2,FALSE))</f>
        <v/>
      </c>
      <c r="CH420" s="87" t="str">
        <f>IF(ISBLANK(AE420),"",VLOOKUP(AE420,Key!$G$3:$H$6,2,FALSE))</f>
        <v/>
      </c>
      <c r="CI420" s="87" t="str">
        <f>IF(ISBLANK(AG420),"",VLOOKUP(AG420,Key!$G$3:$H$6,2,FALSE))</f>
        <v/>
      </c>
      <c r="CJ420" s="87" t="str">
        <f>IF(ISBLANK(AI420),"",VLOOKUP(AI420,Key!$G$3:$H$6,2,FALSE))</f>
        <v/>
      </c>
      <c r="CK420" s="87" t="str">
        <f>IF(ISBLANK(AK420),"",VLOOKUP(AK420,Key!$G$3:$H$6,2,FALSE))</f>
        <v/>
      </c>
      <c r="CL420" s="87" t="str">
        <f>IF(ISBLANK(AM420),"",VLOOKUP(AM420,Key!$G$3:$H$6,2,FALSE))</f>
        <v/>
      </c>
      <c r="CM420" s="87" t="str">
        <f>IF(ISBLANK(AO420),"",VLOOKUP(AO420,Key!$G$3:$H$6,2,FALSE))</f>
        <v/>
      </c>
      <c r="CN420" s="87" t="str">
        <f>IF(ISBLANK(AQ420),"",VLOOKUP(AQ420,Key!$G$3:$H$6,2,FALSE))</f>
        <v/>
      </c>
      <c r="CO420" s="87" t="str">
        <f>IF(ISBLANK(AS420),"",VLOOKUP(AS420,Key!$G$3:$H$6,2,FALSE))</f>
        <v/>
      </c>
      <c r="CP420" s="87" t="str">
        <f>IF(ISBLANK(AU420),"",VLOOKUP(AU420,Key!$G$3:$H$6,2,FALSE))</f>
        <v/>
      </c>
      <c r="CQ420" s="87" t="str">
        <f>IF(ISBLANK(AW420),"",VLOOKUP(AW420,Key!$G$3:$H$6,2,FALSE))</f>
        <v/>
      </c>
      <c r="CR420" s="87" t="str">
        <f>IF(ISBLANK(AY420),"",VLOOKUP(AY420,Key!$G$3:$H$6,2,FALSE))</f>
        <v/>
      </c>
      <c r="CS420" s="87" t="str">
        <f>IF(ISBLANK(BA420),"",VLOOKUP(BA420,Key!$G$3:$H$6,2,FALSE))</f>
        <v/>
      </c>
      <c r="CT420" s="87" t="str">
        <f>IF(ISBLANK(BC420),"",VLOOKUP(BC420,Key!$G$3:$H$6,2,FALSE))</f>
        <v/>
      </c>
      <c r="CU420" s="87" t="str">
        <f>IF(ISBLANK(BE420),"",VLOOKUP(BE420,Key!$G$3:$H$6,2,FALSE))</f>
        <v/>
      </c>
      <c r="CV420" s="87" t="str">
        <f>IF(ISBLANK(BG420),"",VLOOKUP(BG420,Key!$G$3:$H$6,2,FALSE))</f>
        <v/>
      </c>
      <c r="CW420" s="87" t="str">
        <f>IF(ISBLANK(BI420),"",VLOOKUP(BI420,Key!$G$3:$H$6,2,FALSE))</f>
        <v/>
      </c>
      <c r="CX420" s="87" t="str">
        <f>IF(ISBLANK(BK420),"",VLOOKUP(BK420,Key!$G$3:$H$6,2,FALSE))</f>
        <v/>
      </c>
      <c r="CY420" s="87" t="str">
        <f>IF(ISBLANK(BM420),"",VLOOKUP(BM420,Key!$G$3:$H$6,2,FALSE))</f>
        <v/>
      </c>
      <c r="CZ420" s="87" t="str">
        <f>IF(ISBLANK(BO420),"",VLOOKUP(BO420,Key!$G$3:$H$6,2,FALSE))</f>
        <v/>
      </c>
    </row>
    <row r="421" spans="1:104" ht="35.25" customHeight="1" x14ac:dyDescent="0.35">
      <c r="A421" s="147"/>
      <c r="B421" s="151"/>
      <c r="C421" s="28" t="s">
        <v>546</v>
      </c>
      <c r="D421" s="41"/>
      <c r="E421" s="42"/>
      <c r="F421" s="42"/>
      <c r="G421" s="44"/>
      <c r="H421" s="41"/>
      <c r="I421" s="43"/>
      <c r="J421" s="42"/>
      <c r="K421" s="43"/>
      <c r="L421" s="42"/>
      <c r="M421" s="44"/>
      <c r="N421" s="41"/>
      <c r="O421" s="43"/>
      <c r="P421" s="42"/>
      <c r="Q421" s="43"/>
      <c r="R421" s="42"/>
      <c r="S421" s="44"/>
      <c r="T421" s="41"/>
      <c r="U421" s="43"/>
      <c r="V421" s="42"/>
      <c r="W421" s="43"/>
      <c r="X421" s="42"/>
      <c r="Y421" s="44"/>
      <c r="Z421" s="41"/>
      <c r="AA421" s="43"/>
      <c r="AB421" s="42"/>
      <c r="AC421" s="43"/>
      <c r="AD421" s="42"/>
      <c r="AE421" s="44"/>
      <c r="AF421" s="41"/>
      <c r="AG421" s="43"/>
      <c r="AH421" s="42"/>
      <c r="AI421" s="43"/>
      <c r="AJ421" s="42"/>
      <c r="AK421" s="44"/>
      <c r="AL421" s="41"/>
      <c r="AM421" s="43"/>
      <c r="AN421" s="42"/>
      <c r="AO421" s="43"/>
      <c r="AP421" s="42"/>
      <c r="AQ421" s="44"/>
      <c r="AR421" s="41"/>
      <c r="AS421" s="43"/>
      <c r="AT421" s="42"/>
      <c r="AU421" s="43"/>
      <c r="AV421" s="42"/>
      <c r="AW421" s="44"/>
      <c r="AX421" s="41"/>
      <c r="AY421" s="43"/>
      <c r="AZ421" s="42"/>
      <c r="BA421" s="43"/>
      <c r="BB421" s="42"/>
      <c r="BC421" s="44"/>
      <c r="BD421" s="41"/>
      <c r="BE421" s="43"/>
      <c r="BF421" s="42"/>
      <c r="BG421" s="43"/>
      <c r="BH421" s="42"/>
      <c r="BI421" s="44"/>
      <c r="BJ421" s="41"/>
      <c r="BK421" s="43"/>
      <c r="BL421" s="42"/>
      <c r="BM421" s="43"/>
      <c r="BN421" s="42"/>
      <c r="BO421" s="44"/>
      <c r="BP421" s="79">
        <f>Properties!$C$5</f>
        <v>0</v>
      </c>
      <c r="BQ421" s="84" t="s">
        <v>535</v>
      </c>
      <c r="BR421" s="80" t="s">
        <v>538</v>
      </c>
      <c r="BS421" s="80">
        <f t="shared" si="21"/>
        <v>0</v>
      </c>
      <c r="BT421" s="80">
        <f t="shared" si="22"/>
        <v>0</v>
      </c>
      <c r="BU421" s="80">
        <f t="shared" si="23"/>
        <v>0</v>
      </c>
      <c r="BV421" s="87" t="str">
        <f>IF(ISBLANK(G421),"",VLOOKUP(G421,Key!$G$3:$H$6,2,FALSE))</f>
        <v/>
      </c>
      <c r="BW421" s="87" t="str">
        <f>IF(ISBLANK(I421),"",VLOOKUP(I421,Key!$G$3:$H$6,2,FALSE))</f>
        <v/>
      </c>
      <c r="BX421" s="87" t="str">
        <f>IF(ISBLANK(K421),"",VLOOKUP(K421,Key!$G$3:$H$6,2,FALSE))</f>
        <v/>
      </c>
      <c r="BY421" s="87" t="str">
        <f>IF(ISBLANK(M421),"",VLOOKUP(M421,Key!$G$3:$H$6,2,FALSE))</f>
        <v/>
      </c>
      <c r="BZ421" s="87" t="str">
        <f>IF(ISBLANK(O421),"",VLOOKUP(O421,Key!$G$3:$H$6,2,FALSE))</f>
        <v/>
      </c>
      <c r="CA421" s="87" t="str">
        <f>IF(ISBLANK(Q421),"",VLOOKUP(Q421,Key!$G$3:$H$6,2,FALSE))</f>
        <v/>
      </c>
      <c r="CB421" s="87" t="str">
        <f>IF(ISBLANK(S421),"",VLOOKUP(S421,Key!$G$3:$H$6,2,FALSE))</f>
        <v/>
      </c>
      <c r="CC421" s="87" t="str">
        <f>IF(ISBLANK(U421),"",VLOOKUP(U421,Key!$G$3:$H$6,2,FALSE))</f>
        <v/>
      </c>
      <c r="CD421" s="87" t="str">
        <f>IF(ISBLANK(W421),"",VLOOKUP(W421,Key!$G$3:$H$6,2,FALSE))</f>
        <v/>
      </c>
      <c r="CE421" s="87" t="str">
        <f>IF(ISBLANK(Y421),"",VLOOKUP(Y421,Key!$G$3:$H$6,2,FALSE))</f>
        <v/>
      </c>
      <c r="CF421" s="87" t="str">
        <f>IF(ISBLANK(AA421),"",VLOOKUP(AA421,Key!$G$3:$H$6,2,FALSE))</f>
        <v/>
      </c>
      <c r="CG421" s="87" t="str">
        <f>IF(ISBLANK(AC421),"",VLOOKUP(AC421,Key!$G$3:$H$6,2,FALSE))</f>
        <v/>
      </c>
      <c r="CH421" s="87" t="str">
        <f>IF(ISBLANK(AE421),"",VLOOKUP(AE421,Key!$G$3:$H$6,2,FALSE))</f>
        <v/>
      </c>
      <c r="CI421" s="87" t="str">
        <f>IF(ISBLANK(AG421),"",VLOOKUP(AG421,Key!$G$3:$H$6,2,FALSE))</f>
        <v/>
      </c>
      <c r="CJ421" s="87" t="str">
        <f>IF(ISBLANK(AI421),"",VLOOKUP(AI421,Key!$G$3:$H$6,2,FALSE))</f>
        <v/>
      </c>
      <c r="CK421" s="87" t="str">
        <f>IF(ISBLANK(AK421),"",VLOOKUP(AK421,Key!$G$3:$H$6,2,FALSE))</f>
        <v/>
      </c>
      <c r="CL421" s="87" t="str">
        <f>IF(ISBLANK(AM421),"",VLOOKUP(AM421,Key!$G$3:$H$6,2,FALSE))</f>
        <v/>
      </c>
      <c r="CM421" s="87" t="str">
        <f>IF(ISBLANK(AO421),"",VLOOKUP(AO421,Key!$G$3:$H$6,2,FALSE))</f>
        <v/>
      </c>
      <c r="CN421" s="87" t="str">
        <f>IF(ISBLANK(AQ421),"",VLOOKUP(AQ421,Key!$G$3:$H$6,2,FALSE))</f>
        <v/>
      </c>
      <c r="CO421" s="87" t="str">
        <f>IF(ISBLANK(AS421),"",VLOOKUP(AS421,Key!$G$3:$H$6,2,FALSE))</f>
        <v/>
      </c>
      <c r="CP421" s="87" t="str">
        <f>IF(ISBLANK(AU421),"",VLOOKUP(AU421,Key!$G$3:$H$6,2,FALSE))</f>
        <v/>
      </c>
      <c r="CQ421" s="87" t="str">
        <f>IF(ISBLANK(AW421),"",VLOOKUP(AW421,Key!$G$3:$H$6,2,FALSE))</f>
        <v/>
      </c>
      <c r="CR421" s="87" t="str">
        <f>IF(ISBLANK(AY421),"",VLOOKUP(AY421,Key!$G$3:$H$6,2,FALSE))</f>
        <v/>
      </c>
      <c r="CS421" s="87" t="str">
        <f>IF(ISBLANK(BA421),"",VLOOKUP(BA421,Key!$G$3:$H$6,2,FALSE))</f>
        <v/>
      </c>
      <c r="CT421" s="87" t="str">
        <f>IF(ISBLANK(BC421),"",VLOOKUP(BC421,Key!$G$3:$H$6,2,FALSE))</f>
        <v/>
      </c>
      <c r="CU421" s="87" t="str">
        <f>IF(ISBLANK(BE421),"",VLOOKUP(BE421,Key!$G$3:$H$6,2,FALSE))</f>
        <v/>
      </c>
      <c r="CV421" s="87" t="str">
        <f>IF(ISBLANK(BG421),"",VLOOKUP(BG421,Key!$G$3:$H$6,2,FALSE))</f>
        <v/>
      </c>
      <c r="CW421" s="87" t="str">
        <f>IF(ISBLANK(BI421),"",VLOOKUP(BI421,Key!$G$3:$H$6,2,FALSE))</f>
        <v/>
      </c>
      <c r="CX421" s="87" t="str">
        <f>IF(ISBLANK(BK421),"",VLOOKUP(BK421,Key!$G$3:$H$6,2,FALSE))</f>
        <v/>
      </c>
      <c r="CY421" s="87" t="str">
        <f>IF(ISBLANK(BM421),"",VLOOKUP(BM421,Key!$G$3:$H$6,2,FALSE))</f>
        <v/>
      </c>
      <c r="CZ421" s="87" t="str">
        <f>IF(ISBLANK(BO421),"",VLOOKUP(BO421,Key!$G$3:$H$6,2,FALSE))</f>
        <v/>
      </c>
    </row>
    <row r="422" spans="1:104" ht="18" customHeight="1" x14ac:dyDescent="0.35">
      <c r="A422" s="147"/>
      <c r="B422" s="152" t="s">
        <v>547</v>
      </c>
      <c r="C422" s="31" t="s">
        <v>548</v>
      </c>
      <c r="D422" s="53"/>
      <c r="E422" s="54"/>
      <c r="F422" s="54"/>
      <c r="G422" s="56"/>
      <c r="H422" s="53"/>
      <c r="I422" s="55"/>
      <c r="J422" s="54"/>
      <c r="K422" s="55"/>
      <c r="L422" s="54"/>
      <c r="M422" s="56"/>
      <c r="N422" s="53"/>
      <c r="O422" s="55"/>
      <c r="P422" s="54"/>
      <c r="Q422" s="55"/>
      <c r="R422" s="54"/>
      <c r="S422" s="56"/>
      <c r="T422" s="53"/>
      <c r="U422" s="55"/>
      <c r="V422" s="54"/>
      <c r="W422" s="55"/>
      <c r="X422" s="54"/>
      <c r="Y422" s="56"/>
      <c r="Z422" s="53"/>
      <c r="AA422" s="55"/>
      <c r="AB422" s="54"/>
      <c r="AC422" s="55"/>
      <c r="AD422" s="54"/>
      <c r="AE422" s="56"/>
      <c r="AF422" s="53"/>
      <c r="AG422" s="55"/>
      <c r="AH422" s="54"/>
      <c r="AI422" s="55"/>
      <c r="AJ422" s="54"/>
      <c r="AK422" s="56"/>
      <c r="AL422" s="53"/>
      <c r="AM422" s="55"/>
      <c r="AN422" s="54"/>
      <c r="AO422" s="55"/>
      <c r="AP422" s="54"/>
      <c r="AQ422" s="56"/>
      <c r="AR422" s="53"/>
      <c r="AS422" s="55"/>
      <c r="AT422" s="54"/>
      <c r="AU422" s="55"/>
      <c r="AV422" s="54"/>
      <c r="AW422" s="56"/>
      <c r="AX422" s="53"/>
      <c r="AY422" s="55"/>
      <c r="AZ422" s="54"/>
      <c r="BA422" s="55"/>
      <c r="BB422" s="54"/>
      <c r="BC422" s="56"/>
      <c r="BD422" s="53"/>
      <c r="BE422" s="55"/>
      <c r="BF422" s="54"/>
      <c r="BG422" s="55"/>
      <c r="BH422" s="54"/>
      <c r="BI422" s="56"/>
      <c r="BJ422" s="53"/>
      <c r="BK422" s="55"/>
      <c r="BL422" s="54"/>
      <c r="BM422" s="55"/>
      <c r="BN422" s="54"/>
      <c r="BO422" s="56"/>
      <c r="BP422" s="79">
        <f>Properties!$C$5</f>
        <v>0</v>
      </c>
      <c r="BQ422" s="84" t="s">
        <v>535</v>
      </c>
      <c r="BR422" s="80" t="s">
        <v>549</v>
      </c>
      <c r="BS422" s="80">
        <f t="shared" si="21"/>
        <v>0</v>
      </c>
      <c r="BT422" s="80">
        <f t="shared" si="22"/>
        <v>0</v>
      </c>
      <c r="BU422" s="80">
        <f t="shared" si="23"/>
        <v>0</v>
      </c>
      <c r="BV422" s="87" t="str">
        <f>IF(ISBLANK(G422),"",VLOOKUP(G422,Key!$G$3:$H$6,2,FALSE))</f>
        <v/>
      </c>
      <c r="BW422" s="87" t="str">
        <f>IF(ISBLANK(I422),"",VLOOKUP(I422,Key!$G$3:$H$6,2,FALSE))</f>
        <v/>
      </c>
      <c r="BX422" s="87" t="str">
        <f>IF(ISBLANK(K422),"",VLOOKUP(K422,Key!$G$3:$H$6,2,FALSE))</f>
        <v/>
      </c>
      <c r="BY422" s="87" t="str">
        <f>IF(ISBLANK(M422),"",VLOOKUP(M422,Key!$G$3:$H$6,2,FALSE))</f>
        <v/>
      </c>
      <c r="BZ422" s="87" t="str">
        <f>IF(ISBLANK(O422),"",VLOOKUP(O422,Key!$G$3:$H$6,2,FALSE))</f>
        <v/>
      </c>
      <c r="CA422" s="87" t="str">
        <f>IF(ISBLANK(Q422),"",VLOOKUP(Q422,Key!$G$3:$H$6,2,FALSE))</f>
        <v/>
      </c>
      <c r="CB422" s="87" t="str">
        <f>IF(ISBLANK(S422),"",VLOOKUP(S422,Key!$G$3:$H$6,2,FALSE))</f>
        <v/>
      </c>
      <c r="CC422" s="87" t="str">
        <f>IF(ISBLANK(U422),"",VLOOKUP(U422,Key!$G$3:$H$6,2,FALSE))</f>
        <v/>
      </c>
      <c r="CD422" s="87" t="str">
        <f>IF(ISBLANK(W422),"",VLOOKUP(W422,Key!$G$3:$H$6,2,FALSE))</f>
        <v/>
      </c>
      <c r="CE422" s="87" t="str">
        <f>IF(ISBLANK(Y422),"",VLOOKUP(Y422,Key!$G$3:$H$6,2,FALSE))</f>
        <v/>
      </c>
      <c r="CF422" s="87" t="str">
        <f>IF(ISBLANK(AA422),"",VLOOKUP(AA422,Key!$G$3:$H$6,2,FALSE))</f>
        <v/>
      </c>
      <c r="CG422" s="87" t="str">
        <f>IF(ISBLANK(AC422),"",VLOOKUP(AC422,Key!$G$3:$H$6,2,FALSE))</f>
        <v/>
      </c>
      <c r="CH422" s="87" t="str">
        <f>IF(ISBLANK(AE422),"",VLOOKUP(AE422,Key!$G$3:$H$6,2,FALSE))</f>
        <v/>
      </c>
      <c r="CI422" s="87" t="str">
        <f>IF(ISBLANK(AG422),"",VLOOKUP(AG422,Key!$G$3:$H$6,2,FALSE))</f>
        <v/>
      </c>
      <c r="CJ422" s="87" t="str">
        <f>IF(ISBLANK(AI422),"",VLOOKUP(AI422,Key!$G$3:$H$6,2,FALSE))</f>
        <v/>
      </c>
      <c r="CK422" s="87" t="str">
        <f>IF(ISBLANK(AK422),"",VLOOKUP(AK422,Key!$G$3:$H$6,2,FALSE))</f>
        <v/>
      </c>
      <c r="CL422" s="87" t="str">
        <f>IF(ISBLANK(AM422),"",VLOOKUP(AM422,Key!$G$3:$H$6,2,FALSE))</f>
        <v/>
      </c>
      <c r="CM422" s="87" t="str">
        <f>IF(ISBLANK(AO422),"",VLOOKUP(AO422,Key!$G$3:$H$6,2,FALSE))</f>
        <v/>
      </c>
      <c r="CN422" s="87" t="str">
        <f>IF(ISBLANK(AQ422),"",VLOOKUP(AQ422,Key!$G$3:$H$6,2,FALSE))</f>
        <v/>
      </c>
      <c r="CO422" s="87" t="str">
        <f>IF(ISBLANK(AS422),"",VLOOKUP(AS422,Key!$G$3:$H$6,2,FALSE))</f>
        <v/>
      </c>
      <c r="CP422" s="87" t="str">
        <f>IF(ISBLANK(AU422),"",VLOOKUP(AU422,Key!$G$3:$H$6,2,FALSE))</f>
        <v/>
      </c>
      <c r="CQ422" s="87" t="str">
        <f>IF(ISBLANK(AW422),"",VLOOKUP(AW422,Key!$G$3:$H$6,2,FALSE))</f>
        <v/>
      </c>
      <c r="CR422" s="87" t="str">
        <f>IF(ISBLANK(AY422),"",VLOOKUP(AY422,Key!$G$3:$H$6,2,FALSE))</f>
        <v/>
      </c>
      <c r="CS422" s="87" t="str">
        <f>IF(ISBLANK(BA422),"",VLOOKUP(BA422,Key!$G$3:$H$6,2,FALSE))</f>
        <v/>
      </c>
      <c r="CT422" s="87" t="str">
        <f>IF(ISBLANK(BC422),"",VLOOKUP(BC422,Key!$G$3:$H$6,2,FALSE))</f>
        <v/>
      </c>
      <c r="CU422" s="87" t="str">
        <f>IF(ISBLANK(BE422),"",VLOOKUP(BE422,Key!$G$3:$H$6,2,FALSE))</f>
        <v/>
      </c>
      <c r="CV422" s="87" t="str">
        <f>IF(ISBLANK(BG422),"",VLOOKUP(BG422,Key!$G$3:$H$6,2,FALSE))</f>
        <v/>
      </c>
      <c r="CW422" s="87" t="str">
        <f>IF(ISBLANK(BI422),"",VLOOKUP(BI422,Key!$G$3:$H$6,2,FALSE))</f>
        <v/>
      </c>
      <c r="CX422" s="87" t="str">
        <f>IF(ISBLANK(BK422),"",VLOOKUP(BK422,Key!$G$3:$H$6,2,FALSE))</f>
        <v/>
      </c>
      <c r="CY422" s="87" t="str">
        <f>IF(ISBLANK(BM422),"",VLOOKUP(BM422,Key!$G$3:$H$6,2,FALSE))</f>
        <v/>
      </c>
      <c r="CZ422" s="87" t="str">
        <f>IF(ISBLANK(BO422),"",VLOOKUP(BO422,Key!$G$3:$H$6,2,FALSE))</f>
        <v/>
      </c>
    </row>
    <row r="423" spans="1:104" ht="18" customHeight="1" x14ac:dyDescent="0.35">
      <c r="A423" s="147"/>
      <c r="B423" s="137"/>
      <c r="C423" s="29" t="s">
        <v>550</v>
      </c>
      <c r="D423" s="45"/>
      <c r="E423" s="46"/>
      <c r="F423" s="46"/>
      <c r="G423" s="48"/>
      <c r="H423" s="45"/>
      <c r="I423" s="47"/>
      <c r="J423" s="46"/>
      <c r="K423" s="47"/>
      <c r="L423" s="46"/>
      <c r="M423" s="48"/>
      <c r="N423" s="45"/>
      <c r="O423" s="47"/>
      <c r="P423" s="46"/>
      <c r="Q423" s="47"/>
      <c r="R423" s="46"/>
      <c r="S423" s="48"/>
      <c r="T423" s="45"/>
      <c r="U423" s="47"/>
      <c r="V423" s="46"/>
      <c r="W423" s="47"/>
      <c r="X423" s="46"/>
      <c r="Y423" s="48"/>
      <c r="Z423" s="45"/>
      <c r="AA423" s="47"/>
      <c r="AB423" s="46"/>
      <c r="AC423" s="47"/>
      <c r="AD423" s="46"/>
      <c r="AE423" s="48"/>
      <c r="AF423" s="45"/>
      <c r="AG423" s="47"/>
      <c r="AH423" s="46"/>
      <c r="AI423" s="47"/>
      <c r="AJ423" s="46"/>
      <c r="AK423" s="48"/>
      <c r="AL423" s="45"/>
      <c r="AM423" s="47"/>
      <c r="AN423" s="46"/>
      <c r="AO423" s="47"/>
      <c r="AP423" s="46"/>
      <c r="AQ423" s="48"/>
      <c r="AR423" s="45"/>
      <c r="AS423" s="47"/>
      <c r="AT423" s="46"/>
      <c r="AU423" s="47"/>
      <c r="AV423" s="46"/>
      <c r="AW423" s="48"/>
      <c r="AX423" s="45"/>
      <c r="AY423" s="47"/>
      <c r="AZ423" s="46"/>
      <c r="BA423" s="47"/>
      <c r="BB423" s="46"/>
      <c r="BC423" s="48"/>
      <c r="BD423" s="45"/>
      <c r="BE423" s="47"/>
      <c r="BF423" s="46"/>
      <c r="BG423" s="47"/>
      <c r="BH423" s="46"/>
      <c r="BI423" s="48"/>
      <c r="BJ423" s="45"/>
      <c r="BK423" s="47"/>
      <c r="BL423" s="46"/>
      <c r="BM423" s="47"/>
      <c r="BN423" s="46"/>
      <c r="BO423" s="48"/>
      <c r="BP423" s="79">
        <f>Properties!$C$5</f>
        <v>0</v>
      </c>
      <c r="BQ423" s="84" t="s">
        <v>535</v>
      </c>
      <c r="BR423" s="80" t="s">
        <v>549</v>
      </c>
      <c r="BS423" s="80">
        <f t="shared" si="21"/>
        <v>0</v>
      </c>
      <c r="BT423" s="80">
        <f t="shared" si="22"/>
        <v>0</v>
      </c>
      <c r="BU423" s="80">
        <f t="shared" si="23"/>
        <v>0</v>
      </c>
      <c r="BV423" s="87" t="str">
        <f>IF(ISBLANK(G423),"",VLOOKUP(G423,Key!$G$3:$H$6,2,FALSE))</f>
        <v/>
      </c>
      <c r="BW423" s="87" t="str">
        <f>IF(ISBLANK(I423),"",VLOOKUP(I423,Key!$G$3:$H$6,2,FALSE))</f>
        <v/>
      </c>
      <c r="BX423" s="87" t="str">
        <f>IF(ISBLANK(K423),"",VLOOKUP(K423,Key!$G$3:$H$6,2,FALSE))</f>
        <v/>
      </c>
      <c r="BY423" s="87" t="str">
        <f>IF(ISBLANK(M423),"",VLOOKUP(M423,Key!$G$3:$H$6,2,FALSE))</f>
        <v/>
      </c>
      <c r="BZ423" s="87" t="str">
        <f>IF(ISBLANK(O423),"",VLOOKUP(O423,Key!$G$3:$H$6,2,FALSE))</f>
        <v/>
      </c>
      <c r="CA423" s="87" t="str">
        <f>IF(ISBLANK(Q423),"",VLOOKUP(Q423,Key!$G$3:$H$6,2,FALSE))</f>
        <v/>
      </c>
      <c r="CB423" s="87" t="str">
        <f>IF(ISBLANK(S423),"",VLOOKUP(S423,Key!$G$3:$H$6,2,FALSE))</f>
        <v/>
      </c>
      <c r="CC423" s="87" t="str">
        <f>IF(ISBLANK(U423),"",VLOOKUP(U423,Key!$G$3:$H$6,2,FALSE))</f>
        <v/>
      </c>
      <c r="CD423" s="87" t="str">
        <f>IF(ISBLANK(W423),"",VLOOKUP(W423,Key!$G$3:$H$6,2,FALSE))</f>
        <v/>
      </c>
      <c r="CE423" s="87" t="str">
        <f>IF(ISBLANK(Y423),"",VLOOKUP(Y423,Key!$G$3:$H$6,2,FALSE))</f>
        <v/>
      </c>
      <c r="CF423" s="87" t="str">
        <f>IF(ISBLANK(AA423),"",VLOOKUP(AA423,Key!$G$3:$H$6,2,FALSE))</f>
        <v/>
      </c>
      <c r="CG423" s="87" t="str">
        <f>IF(ISBLANK(AC423),"",VLOOKUP(AC423,Key!$G$3:$H$6,2,FALSE))</f>
        <v/>
      </c>
      <c r="CH423" s="87" t="str">
        <f>IF(ISBLANK(AE423),"",VLOOKUP(AE423,Key!$G$3:$H$6,2,FALSE))</f>
        <v/>
      </c>
      <c r="CI423" s="87" t="str">
        <f>IF(ISBLANK(AG423),"",VLOOKUP(AG423,Key!$G$3:$H$6,2,FALSE))</f>
        <v/>
      </c>
      <c r="CJ423" s="87" t="str">
        <f>IF(ISBLANK(AI423),"",VLOOKUP(AI423,Key!$G$3:$H$6,2,FALSE))</f>
        <v/>
      </c>
      <c r="CK423" s="87" t="str">
        <f>IF(ISBLANK(AK423),"",VLOOKUP(AK423,Key!$G$3:$H$6,2,FALSE))</f>
        <v/>
      </c>
      <c r="CL423" s="87" t="str">
        <f>IF(ISBLANK(AM423),"",VLOOKUP(AM423,Key!$G$3:$H$6,2,FALSE))</f>
        <v/>
      </c>
      <c r="CM423" s="87" t="str">
        <f>IF(ISBLANK(AO423),"",VLOOKUP(AO423,Key!$G$3:$H$6,2,FALSE))</f>
        <v/>
      </c>
      <c r="CN423" s="87" t="str">
        <f>IF(ISBLANK(AQ423),"",VLOOKUP(AQ423,Key!$G$3:$H$6,2,FALSE))</f>
        <v/>
      </c>
      <c r="CO423" s="87" t="str">
        <f>IF(ISBLANK(AS423),"",VLOOKUP(AS423,Key!$G$3:$H$6,2,FALSE))</f>
        <v/>
      </c>
      <c r="CP423" s="87" t="str">
        <f>IF(ISBLANK(AU423),"",VLOOKUP(AU423,Key!$G$3:$H$6,2,FALSE))</f>
        <v/>
      </c>
      <c r="CQ423" s="87" t="str">
        <f>IF(ISBLANK(AW423),"",VLOOKUP(AW423,Key!$G$3:$H$6,2,FALSE))</f>
        <v/>
      </c>
      <c r="CR423" s="87" t="str">
        <f>IF(ISBLANK(AY423),"",VLOOKUP(AY423,Key!$G$3:$H$6,2,FALSE))</f>
        <v/>
      </c>
      <c r="CS423" s="87" t="str">
        <f>IF(ISBLANK(BA423),"",VLOOKUP(BA423,Key!$G$3:$H$6,2,FALSE))</f>
        <v/>
      </c>
      <c r="CT423" s="87" t="str">
        <f>IF(ISBLANK(BC423),"",VLOOKUP(BC423,Key!$G$3:$H$6,2,FALSE))</f>
        <v/>
      </c>
      <c r="CU423" s="87" t="str">
        <f>IF(ISBLANK(BE423),"",VLOOKUP(BE423,Key!$G$3:$H$6,2,FALSE))</f>
        <v/>
      </c>
      <c r="CV423" s="87" t="str">
        <f>IF(ISBLANK(BG423),"",VLOOKUP(BG423,Key!$G$3:$H$6,2,FALSE))</f>
        <v/>
      </c>
      <c r="CW423" s="87" t="str">
        <f>IF(ISBLANK(BI423),"",VLOOKUP(BI423,Key!$G$3:$H$6,2,FALSE))</f>
        <v/>
      </c>
      <c r="CX423" s="87" t="str">
        <f>IF(ISBLANK(BK423),"",VLOOKUP(BK423,Key!$G$3:$H$6,2,FALSE))</f>
        <v/>
      </c>
      <c r="CY423" s="87" t="str">
        <f>IF(ISBLANK(BM423),"",VLOOKUP(BM423,Key!$G$3:$H$6,2,FALSE))</f>
        <v/>
      </c>
      <c r="CZ423" s="87" t="str">
        <f>IF(ISBLANK(BO423),"",VLOOKUP(BO423,Key!$G$3:$H$6,2,FALSE))</f>
        <v/>
      </c>
    </row>
    <row r="424" spans="1:104" ht="18" customHeight="1" x14ac:dyDescent="0.35">
      <c r="A424" s="147"/>
      <c r="B424" s="137"/>
      <c r="C424" s="29" t="s">
        <v>551</v>
      </c>
      <c r="D424" s="45"/>
      <c r="E424" s="46"/>
      <c r="F424" s="46"/>
      <c r="G424" s="48"/>
      <c r="H424" s="45"/>
      <c r="I424" s="47"/>
      <c r="J424" s="46"/>
      <c r="K424" s="47"/>
      <c r="L424" s="46"/>
      <c r="M424" s="48"/>
      <c r="N424" s="45"/>
      <c r="O424" s="47"/>
      <c r="P424" s="46"/>
      <c r="Q424" s="47"/>
      <c r="R424" s="46"/>
      <c r="S424" s="48"/>
      <c r="T424" s="45"/>
      <c r="U424" s="47"/>
      <c r="V424" s="46"/>
      <c r="W424" s="47"/>
      <c r="X424" s="46"/>
      <c r="Y424" s="48"/>
      <c r="Z424" s="45"/>
      <c r="AA424" s="47"/>
      <c r="AB424" s="46"/>
      <c r="AC424" s="47"/>
      <c r="AD424" s="46"/>
      <c r="AE424" s="48"/>
      <c r="AF424" s="45"/>
      <c r="AG424" s="47"/>
      <c r="AH424" s="46"/>
      <c r="AI424" s="47"/>
      <c r="AJ424" s="46"/>
      <c r="AK424" s="48"/>
      <c r="AL424" s="45"/>
      <c r="AM424" s="47"/>
      <c r="AN424" s="46"/>
      <c r="AO424" s="47"/>
      <c r="AP424" s="46"/>
      <c r="AQ424" s="48"/>
      <c r="AR424" s="45"/>
      <c r="AS424" s="47"/>
      <c r="AT424" s="46"/>
      <c r="AU424" s="47"/>
      <c r="AV424" s="46"/>
      <c r="AW424" s="48"/>
      <c r="AX424" s="45"/>
      <c r="AY424" s="47"/>
      <c r="AZ424" s="46"/>
      <c r="BA424" s="47"/>
      <c r="BB424" s="46"/>
      <c r="BC424" s="48"/>
      <c r="BD424" s="45"/>
      <c r="BE424" s="47"/>
      <c r="BF424" s="46"/>
      <c r="BG424" s="47"/>
      <c r="BH424" s="46"/>
      <c r="BI424" s="48"/>
      <c r="BJ424" s="45"/>
      <c r="BK424" s="47"/>
      <c r="BL424" s="46"/>
      <c r="BM424" s="47"/>
      <c r="BN424" s="46"/>
      <c r="BO424" s="48"/>
      <c r="BP424" s="79">
        <f>Properties!$C$5</f>
        <v>0</v>
      </c>
      <c r="BQ424" s="84" t="s">
        <v>535</v>
      </c>
      <c r="BR424" s="80" t="s">
        <v>549</v>
      </c>
      <c r="BS424" s="80">
        <f t="shared" si="21"/>
        <v>0</v>
      </c>
      <c r="BT424" s="80">
        <f t="shared" si="22"/>
        <v>0</v>
      </c>
      <c r="BU424" s="80">
        <f t="shared" si="23"/>
        <v>0</v>
      </c>
      <c r="BV424" s="87" t="str">
        <f>IF(ISBLANK(G424),"",VLOOKUP(G424,Key!$G$3:$H$6,2,FALSE))</f>
        <v/>
      </c>
      <c r="BW424" s="87" t="str">
        <f>IF(ISBLANK(I424),"",VLOOKUP(I424,Key!$G$3:$H$6,2,FALSE))</f>
        <v/>
      </c>
      <c r="BX424" s="87" t="str">
        <f>IF(ISBLANK(K424),"",VLOOKUP(K424,Key!$G$3:$H$6,2,FALSE))</f>
        <v/>
      </c>
      <c r="BY424" s="87" t="str">
        <f>IF(ISBLANK(M424),"",VLOOKUP(M424,Key!$G$3:$H$6,2,FALSE))</f>
        <v/>
      </c>
      <c r="BZ424" s="87" t="str">
        <f>IF(ISBLANK(O424),"",VLOOKUP(O424,Key!$G$3:$H$6,2,FALSE))</f>
        <v/>
      </c>
      <c r="CA424" s="87" t="str">
        <f>IF(ISBLANK(Q424),"",VLOOKUP(Q424,Key!$G$3:$H$6,2,FALSE))</f>
        <v/>
      </c>
      <c r="CB424" s="87" t="str">
        <f>IF(ISBLANK(S424),"",VLOOKUP(S424,Key!$G$3:$H$6,2,FALSE))</f>
        <v/>
      </c>
      <c r="CC424" s="87" t="str">
        <f>IF(ISBLANK(U424),"",VLOOKUP(U424,Key!$G$3:$H$6,2,FALSE))</f>
        <v/>
      </c>
      <c r="CD424" s="87" t="str">
        <f>IF(ISBLANK(W424),"",VLOOKUP(W424,Key!$G$3:$H$6,2,FALSE))</f>
        <v/>
      </c>
      <c r="CE424" s="87" t="str">
        <f>IF(ISBLANK(Y424),"",VLOOKUP(Y424,Key!$G$3:$H$6,2,FALSE))</f>
        <v/>
      </c>
      <c r="CF424" s="87" t="str">
        <f>IF(ISBLANK(AA424),"",VLOOKUP(AA424,Key!$G$3:$H$6,2,FALSE))</f>
        <v/>
      </c>
      <c r="CG424" s="87" t="str">
        <f>IF(ISBLANK(AC424),"",VLOOKUP(AC424,Key!$G$3:$H$6,2,FALSE))</f>
        <v/>
      </c>
      <c r="CH424" s="87" t="str">
        <f>IF(ISBLANK(AE424),"",VLOOKUP(AE424,Key!$G$3:$H$6,2,FALSE))</f>
        <v/>
      </c>
      <c r="CI424" s="87" t="str">
        <f>IF(ISBLANK(AG424),"",VLOOKUP(AG424,Key!$G$3:$H$6,2,FALSE))</f>
        <v/>
      </c>
      <c r="CJ424" s="87" t="str">
        <f>IF(ISBLANK(AI424),"",VLOOKUP(AI424,Key!$G$3:$H$6,2,FALSE))</f>
        <v/>
      </c>
      <c r="CK424" s="87" t="str">
        <f>IF(ISBLANK(AK424),"",VLOOKUP(AK424,Key!$G$3:$H$6,2,FALSE))</f>
        <v/>
      </c>
      <c r="CL424" s="87" t="str">
        <f>IF(ISBLANK(AM424),"",VLOOKUP(AM424,Key!$G$3:$H$6,2,FALSE))</f>
        <v/>
      </c>
      <c r="CM424" s="87" t="str">
        <f>IF(ISBLANK(AO424),"",VLOOKUP(AO424,Key!$G$3:$H$6,2,FALSE))</f>
        <v/>
      </c>
      <c r="CN424" s="87" t="str">
        <f>IF(ISBLANK(AQ424),"",VLOOKUP(AQ424,Key!$G$3:$H$6,2,FALSE))</f>
        <v/>
      </c>
      <c r="CO424" s="87" t="str">
        <f>IF(ISBLANK(AS424),"",VLOOKUP(AS424,Key!$G$3:$H$6,2,FALSE))</f>
        <v/>
      </c>
      <c r="CP424" s="87" t="str">
        <f>IF(ISBLANK(AU424),"",VLOOKUP(AU424,Key!$G$3:$H$6,2,FALSE))</f>
        <v/>
      </c>
      <c r="CQ424" s="87" t="str">
        <f>IF(ISBLANK(AW424),"",VLOOKUP(AW424,Key!$G$3:$H$6,2,FALSE))</f>
        <v/>
      </c>
      <c r="CR424" s="87" t="str">
        <f>IF(ISBLANK(AY424),"",VLOOKUP(AY424,Key!$G$3:$H$6,2,FALSE))</f>
        <v/>
      </c>
      <c r="CS424" s="87" t="str">
        <f>IF(ISBLANK(BA424),"",VLOOKUP(BA424,Key!$G$3:$H$6,2,FALSE))</f>
        <v/>
      </c>
      <c r="CT424" s="87" t="str">
        <f>IF(ISBLANK(BC424),"",VLOOKUP(BC424,Key!$G$3:$H$6,2,FALSE))</f>
        <v/>
      </c>
      <c r="CU424" s="87" t="str">
        <f>IF(ISBLANK(BE424),"",VLOOKUP(BE424,Key!$G$3:$H$6,2,FALSE))</f>
        <v/>
      </c>
      <c r="CV424" s="87" t="str">
        <f>IF(ISBLANK(BG424),"",VLOOKUP(BG424,Key!$G$3:$H$6,2,FALSE))</f>
        <v/>
      </c>
      <c r="CW424" s="87" t="str">
        <f>IF(ISBLANK(BI424),"",VLOOKUP(BI424,Key!$G$3:$H$6,2,FALSE))</f>
        <v/>
      </c>
      <c r="CX424" s="87" t="str">
        <f>IF(ISBLANK(BK424),"",VLOOKUP(BK424,Key!$G$3:$H$6,2,FALSE))</f>
        <v/>
      </c>
      <c r="CY424" s="87" t="str">
        <f>IF(ISBLANK(BM424),"",VLOOKUP(BM424,Key!$G$3:$H$6,2,FALSE))</f>
        <v/>
      </c>
      <c r="CZ424" s="87" t="str">
        <f>IF(ISBLANK(BO424),"",VLOOKUP(BO424,Key!$G$3:$H$6,2,FALSE))</f>
        <v/>
      </c>
    </row>
    <row r="425" spans="1:104" ht="18" customHeight="1" x14ac:dyDescent="0.35">
      <c r="A425" s="147"/>
      <c r="B425" s="137"/>
      <c r="C425" s="29" t="s">
        <v>552</v>
      </c>
      <c r="D425" s="45"/>
      <c r="E425" s="46"/>
      <c r="F425" s="46"/>
      <c r="G425" s="48"/>
      <c r="H425" s="45"/>
      <c r="I425" s="47"/>
      <c r="J425" s="46"/>
      <c r="K425" s="47"/>
      <c r="L425" s="46"/>
      <c r="M425" s="48"/>
      <c r="N425" s="45"/>
      <c r="O425" s="47"/>
      <c r="P425" s="46"/>
      <c r="Q425" s="47"/>
      <c r="R425" s="46"/>
      <c r="S425" s="48"/>
      <c r="T425" s="45"/>
      <c r="U425" s="47"/>
      <c r="V425" s="46"/>
      <c r="W425" s="47"/>
      <c r="X425" s="46"/>
      <c r="Y425" s="48"/>
      <c r="Z425" s="45"/>
      <c r="AA425" s="47"/>
      <c r="AB425" s="46"/>
      <c r="AC425" s="47"/>
      <c r="AD425" s="46"/>
      <c r="AE425" s="48"/>
      <c r="AF425" s="45"/>
      <c r="AG425" s="47"/>
      <c r="AH425" s="46"/>
      <c r="AI425" s="47"/>
      <c r="AJ425" s="46"/>
      <c r="AK425" s="48"/>
      <c r="AL425" s="45"/>
      <c r="AM425" s="47"/>
      <c r="AN425" s="46"/>
      <c r="AO425" s="47"/>
      <c r="AP425" s="46"/>
      <c r="AQ425" s="48"/>
      <c r="AR425" s="45"/>
      <c r="AS425" s="47"/>
      <c r="AT425" s="46"/>
      <c r="AU425" s="47"/>
      <c r="AV425" s="46"/>
      <c r="AW425" s="48"/>
      <c r="AX425" s="45"/>
      <c r="AY425" s="47"/>
      <c r="AZ425" s="46"/>
      <c r="BA425" s="47"/>
      <c r="BB425" s="46"/>
      <c r="BC425" s="48"/>
      <c r="BD425" s="45"/>
      <c r="BE425" s="47"/>
      <c r="BF425" s="46"/>
      <c r="BG425" s="47"/>
      <c r="BH425" s="46"/>
      <c r="BI425" s="48"/>
      <c r="BJ425" s="45"/>
      <c r="BK425" s="47"/>
      <c r="BL425" s="46"/>
      <c r="BM425" s="47"/>
      <c r="BN425" s="46"/>
      <c r="BO425" s="48"/>
      <c r="BP425" s="79">
        <f>Properties!$C$5</f>
        <v>0</v>
      </c>
      <c r="BQ425" s="84" t="s">
        <v>535</v>
      </c>
      <c r="BR425" s="80" t="s">
        <v>549</v>
      </c>
      <c r="BS425" s="80">
        <f t="shared" si="21"/>
        <v>0</v>
      </c>
      <c r="BT425" s="80">
        <f t="shared" si="22"/>
        <v>0</v>
      </c>
      <c r="BU425" s="80">
        <f t="shared" si="23"/>
        <v>0</v>
      </c>
      <c r="BV425" s="87" t="str">
        <f>IF(ISBLANK(G425),"",VLOOKUP(G425,Key!$G$3:$H$6,2,FALSE))</f>
        <v/>
      </c>
      <c r="BW425" s="87" t="str">
        <f>IF(ISBLANK(I425),"",VLOOKUP(I425,Key!$G$3:$H$6,2,FALSE))</f>
        <v/>
      </c>
      <c r="BX425" s="87" t="str">
        <f>IF(ISBLANK(K425),"",VLOOKUP(K425,Key!$G$3:$H$6,2,FALSE))</f>
        <v/>
      </c>
      <c r="BY425" s="87" t="str">
        <f>IF(ISBLANK(M425),"",VLOOKUP(M425,Key!$G$3:$H$6,2,FALSE))</f>
        <v/>
      </c>
      <c r="BZ425" s="87" t="str">
        <f>IF(ISBLANK(O425),"",VLOOKUP(O425,Key!$G$3:$H$6,2,FALSE))</f>
        <v/>
      </c>
      <c r="CA425" s="87" t="str">
        <f>IF(ISBLANK(Q425),"",VLOOKUP(Q425,Key!$G$3:$H$6,2,FALSE))</f>
        <v/>
      </c>
      <c r="CB425" s="87" t="str">
        <f>IF(ISBLANK(S425),"",VLOOKUP(S425,Key!$G$3:$H$6,2,FALSE))</f>
        <v/>
      </c>
      <c r="CC425" s="87" t="str">
        <f>IF(ISBLANK(U425),"",VLOOKUP(U425,Key!$G$3:$H$6,2,FALSE))</f>
        <v/>
      </c>
      <c r="CD425" s="87" t="str">
        <f>IF(ISBLANK(W425),"",VLOOKUP(W425,Key!$G$3:$H$6,2,FALSE))</f>
        <v/>
      </c>
      <c r="CE425" s="87" t="str">
        <f>IF(ISBLANK(Y425),"",VLOOKUP(Y425,Key!$G$3:$H$6,2,FALSE))</f>
        <v/>
      </c>
      <c r="CF425" s="87" t="str">
        <f>IF(ISBLANK(AA425),"",VLOOKUP(AA425,Key!$G$3:$H$6,2,FALSE))</f>
        <v/>
      </c>
      <c r="CG425" s="87" t="str">
        <f>IF(ISBLANK(AC425),"",VLOOKUP(AC425,Key!$G$3:$H$6,2,FALSE))</f>
        <v/>
      </c>
      <c r="CH425" s="87" t="str">
        <f>IF(ISBLANK(AE425),"",VLOOKUP(AE425,Key!$G$3:$H$6,2,FALSE))</f>
        <v/>
      </c>
      <c r="CI425" s="87" t="str">
        <f>IF(ISBLANK(AG425),"",VLOOKUP(AG425,Key!$G$3:$H$6,2,FALSE))</f>
        <v/>
      </c>
      <c r="CJ425" s="87" t="str">
        <f>IF(ISBLANK(AI425),"",VLOOKUP(AI425,Key!$G$3:$H$6,2,FALSE))</f>
        <v/>
      </c>
      <c r="CK425" s="87" t="str">
        <f>IF(ISBLANK(AK425),"",VLOOKUP(AK425,Key!$G$3:$H$6,2,FALSE))</f>
        <v/>
      </c>
      <c r="CL425" s="87" t="str">
        <f>IF(ISBLANK(AM425),"",VLOOKUP(AM425,Key!$G$3:$H$6,2,FALSE))</f>
        <v/>
      </c>
      <c r="CM425" s="87" t="str">
        <f>IF(ISBLANK(AO425),"",VLOOKUP(AO425,Key!$G$3:$H$6,2,FALSE))</f>
        <v/>
      </c>
      <c r="CN425" s="87" t="str">
        <f>IF(ISBLANK(AQ425),"",VLOOKUP(AQ425,Key!$G$3:$H$6,2,FALSE))</f>
        <v/>
      </c>
      <c r="CO425" s="87" t="str">
        <f>IF(ISBLANK(AS425),"",VLOOKUP(AS425,Key!$G$3:$H$6,2,FALSE))</f>
        <v/>
      </c>
      <c r="CP425" s="87" t="str">
        <f>IF(ISBLANK(AU425),"",VLOOKUP(AU425,Key!$G$3:$H$6,2,FALSE))</f>
        <v/>
      </c>
      <c r="CQ425" s="87" t="str">
        <f>IF(ISBLANK(AW425),"",VLOOKUP(AW425,Key!$G$3:$H$6,2,FALSE))</f>
        <v/>
      </c>
      <c r="CR425" s="87" t="str">
        <f>IF(ISBLANK(AY425),"",VLOOKUP(AY425,Key!$G$3:$H$6,2,FALSE))</f>
        <v/>
      </c>
      <c r="CS425" s="87" t="str">
        <f>IF(ISBLANK(BA425),"",VLOOKUP(BA425,Key!$G$3:$H$6,2,FALSE))</f>
        <v/>
      </c>
      <c r="CT425" s="87" t="str">
        <f>IF(ISBLANK(BC425),"",VLOOKUP(BC425,Key!$G$3:$H$6,2,FALSE))</f>
        <v/>
      </c>
      <c r="CU425" s="87" t="str">
        <f>IF(ISBLANK(BE425),"",VLOOKUP(BE425,Key!$G$3:$H$6,2,FALSE))</f>
        <v/>
      </c>
      <c r="CV425" s="87" t="str">
        <f>IF(ISBLANK(BG425),"",VLOOKUP(BG425,Key!$G$3:$H$6,2,FALSE))</f>
        <v/>
      </c>
      <c r="CW425" s="87" t="str">
        <f>IF(ISBLANK(BI425),"",VLOOKUP(BI425,Key!$G$3:$H$6,2,FALSE))</f>
        <v/>
      </c>
      <c r="CX425" s="87" t="str">
        <f>IF(ISBLANK(BK425),"",VLOOKUP(BK425,Key!$G$3:$H$6,2,FALSE))</f>
        <v/>
      </c>
      <c r="CY425" s="87" t="str">
        <f>IF(ISBLANK(BM425),"",VLOOKUP(BM425,Key!$G$3:$H$6,2,FALSE))</f>
        <v/>
      </c>
      <c r="CZ425" s="87" t="str">
        <f>IF(ISBLANK(BO425),"",VLOOKUP(BO425,Key!$G$3:$H$6,2,FALSE))</f>
        <v/>
      </c>
    </row>
    <row r="426" spans="1:104" ht="18" customHeight="1" x14ac:dyDescent="0.35">
      <c r="A426" s="147"/>
      <c r="B426" s="137"/>
      <c r="C426" s="29" t="s">
        <v>553</v>
      </c>
      <c r="D426" s="45"/>
      <c r="E426" s="46"/>
      <c r="F426" s="46"/>
      <c r="G426" s="48"/>
      <c r="H426" s="45"/>
      <c r="I426" s="47"/>
      <c r="J426" s="46"/>
      <c r="K426" s="47"/>
      <c r="L426" s="46"/>
      <c r="M426" s="48"/>
      <c r="N426" s="45"/>
      <c r="O426" s="47"/>
      <c r="P426" s="46"/>
      <c r="Q426" s="47"/>
      <c r="R426" s="46"/>
      <c r="S426" s="48"/>
      <c r="T426" s="45"/>
      <c r="U426" s="47"/>
      <c r="V426" s="46"/>
      <c r="W426" s="47"/>
      <c r="X426" s="46"/>
      <c r="Y426" s="48"/>
      <c r="Z426" s="45"/>
      <c r="AA426" s="47"/>
      <c r="AB426" s="46"/>
      <c r="AC426" s="47"/>
      <c r="AD426" s="46"/>
      <c r="AE426" s="48"/>
      <c r="AF426" s="45"/>
      <c r="AG426" s="47"/>
      <c r="AH426" s="46"/>
      <c r="AI426" s="47"/>
      <c r="AJ426" s="46"/>
      <c r="AK426" s="48"/>
      <c r="AL426" s="45"/>
      <c r="AM426" s="47"/>
      <c r="AN426" s="46"/>
      <c r="AO426" s="47"/>
      <c r="AP426" s="46"/>
      <c r="AQ426" s="48"/>
      <c r="AR426" s="45"/>
      <c r="AS426" s="47"/>
      <c r="AT426" s="46"/>
      <c r="AU426" s="47"/>
      <c r="AV426" s="46"/>
      <c r="AW426" s="48"/>
      <c r="AX426" s="45"/>
      <c r="AY426" s="47"/>
      <c r="AZ426" s="46"/>
      <c r="BA426" s="47"/>
      <c r="BB426" s="46"/>
      <c r="BC426" s="48"/>
      <c r="BD426" s="45"/>
      <c r="BE426" s="47"/>
      <c r="BF426" s="46"/>
      <c r="BG426" s="47"/>
      <c r="BH426" s="46"/>
      <c r="BI426" s="48"/>
      <c r="BJ426" s="45"/>
      <c r="BK426" s="47"/>
      <c r="BL426" s="46"/>
      <c r="BM426" s="47"/>
      <c r="BN426" s="46"/>
      <c r="BO426" s="48"/>
      <c r="BP426" s="79">
        <f>Properties!$C$5</f>
        <v>0</v>
      </c>
      <c r="BQ426" s="84" t="s">
        <v>535</v>
      </c>
      <c r="BR426" s="80" t="s">
        <v>549</v>
      </c>
      <c r="BS426" s="80">
        <f t="shared" si="21"/>
        <v>0</v>
      </c>
      <c r="BT426" s="80">
        <f t="shared" si="22"/>
        <v>0</v>
      </c>
      <c r="BU426" s="80">
        <f t="shared" si="23"/>
        <v>0</v>
      </c>
      <c r="BV426" s="87" t="str">
        <f>IF(ISBLANK(G426),"",VLOOKUP(G426,Key!$G$3:$H$6,2,FALSE))</f>
        <v/>
      </c>
      <c r="BW426" s="87" t="str">
        <f>IF(ISBLANK(I426),"",VLOOKUP(I426,Key!$G$3:$H$6,2,FALSE))</f>
        <v/>
      </c>
      <c r="BX426" s="87" t="str">
        <f>IF(ISBLANK(K426),"",VLOOKUP(K426,Key!$G$3:$H$6,2,FALSE))</f>
        <v/>
      </c>
      <c r="BY426" s="87" t="str">
        <f>IF(ISBLANK(M426),"",VLOOKUP(M426,Key!$G$3:$H$6,2,FALSE))</f>
        <v/>
      </c>
      <c r="BZ426" s="87" t="str">
        <f>IF(ISBLANK(O426),"",VLOOKUP(O426,Key!$G$3:$H$6,2,FALSE))</f>
        <v/>
      </c>
      <c r="CA426" s="87" t="str">
        <f>IF(ISBLANK(Q426),"",VLOOKUP(Q426,Key!$G$3:$H$6,2,FALSE))</f>
        <v/>
      </c>
      <c r="CB426" s="87" t="str">
        <f>IF(ISBLANK(S426),"",VLOOKUP(S426,Key!$G$3:$H$6,2,FALSE))</f>
        <v/>
      </c>
      <c r="CC426" s="87" t="str">
        <f>IF(ISBLANK(U426),"",VLOOKUP(U426,Key!$G$3:$H$6,2,FALSE))</f>
        <v/>
      </c>
      <c r="CD426" s="87" t="str">
        <f>IF(ISBLANK(W426),"",VLOOKUP(W426,Key!$G$3:$H$6,2,FALSE))</f>
        <v/>
      </c>
      <c r="CE426" s="87" t="str">
        <f>IF(ISBLANK(Y426),"",VLOOKUP(Y426,Key!$G$3:$H$6,2,FALSE))</f>
        <v/>
      </c>
      <c r="CF426" s="87" t="str">
        <f>IF(ISBLANK(AA426),"",VLOOKUP(AA426,Key!$G$3:$H$6,2,FALSE))</f>
        <v/>
      </c>
      <c r="CG426" s="87" t="str">
        <f>IF(ISBLANK(AC426),"",VLOOKUP(AC426,Key!$G$3:$H$6,2,FALSE))</f>
        <v/>
      </c>
      <c r="CH426" s="87" t="str">
        <f>IF(ISBLANK(AE426),"",VLOOKUP(AE426,Key!$G$3:$H$6,2,FALSE))</f>
        <v/>
      </c>
      <c r="CI426" s="87" t="str">
        <f>IF(ISBLANK(AG426),"",VLOOKUP(AG426,Key!$G$3:$H$6,2,FALSE))</f>
        <v/>
      </c>
      <c r="CJ426" s="87" t="str">
        <f>IF(ISBLANK(AI426),"",VLOOKUP(AI426,Key!$G$3:$H$6,2,FALSE))</f>
        <v/>
      </c>
      <c r="CK426" s="87" t="str">
        <f>IF(ISBLANK(AK426),"",VLOOKUP(AK426,Key!$G$3:$H$6,2,FALSE))</f>
        <v/>
      </c>
      <c r="CL426" s="87" t="str">
        <f>IF(ISBLANK(AM426),"",VLOOKUP(AM426,Key!$G$3:$H$6,2,FALSE))</f>
        <v/>
      </c>
      <c r="CM426" s="87" t="str">
        <f>IF(ISBLANK(AO426),"",VLOOKUP(AO426,Key!$G$3:$H$6,2,FALSE))</f>
        <v/>
      </c>
      <c r="CN426" s="87" t="str">
        <f>IF(ISBLANK(AQ426),"",VLOOKUP(AQ426,Key!$G$3:$H$6,2,FALSE))</f>
        <v/>
      </c>
      <c r="CO426" s="87" t="str">
        <f>IF(ISBLANK(AS426),"",VLOOKUP(AS426,Key!$G$3:$H$6,2,FALSE))</f>
        <v/>
      </c>
      <c r="CP426" s="87" t="str">
        <f>IF(ISBLANK(AU426),"",VLOOKUP(AU426,Key!$G$3:$H$6,2,FALSE))</f>
        <v/>
      </c>
      <c r="CQ426" s="87" t="str">
        <f>IF(ISBLANK(AW426),"",VLOOKUP(AW426,Key!$G$3:$H$6,2,FALSE))</f>
        <v/>
      </c>
      <c r="CR426" s="87" t="str">
        <f>IF(ISBLANK(AY426),"",VLOOKUP(AY426,Key!$G$3:$H$6,2,FALSE))</f>
        <v/>
      </c>
      <c r="CS426" s="87" t="str">
        <f>IF(ISBLANK(BA426),"",VLOOKUP(BA426,Key!$G$3:$H$6,2,FALSE))</f>
        <v/>
      </c>
      <c r="CT426" s="87" t="str">
        <f>IF(ISBLANK(BC426),"",VLOOKUP(BC426,Key!$G$3:$H$6,2,FALSE))</f>
        <v/>
      </c>
      <c r="CU426" s="87" t="str">
        <f>IF(ISBLANK(BE426),"",VLOOKUP(BE426,Key!$G$3:$H$6,2,FALSE))</f>
        <v/>
      </c>
      <c r="CV426" s="87" t="str">
        <f>IF(ISBLANK(BG426),"",VLOOKUP(BG426,Key!$G$3:$H$6,2,FALSE))</f>
        <v/>
      </c>
      <c r="CW426" s="87" t="str">
        <f>IF(ISBLANK(BI426),"",VLOOKUP(BI426,Key!$G$3:$H$6,2,FALSE))</f>
        <v/>
      </c>
      <c r="CX426" s="87" t="str">
        <f>IF(ISBLANK(BK426),"",VLOOKUP(BK426,Key!$G$3:$H$6,2,FALSE))</f>
        <v/>
      </c>
      <c r="CY426" s="87" t="str">
        <f>IF(ISBLANK(BM426),"",VLOOKUP(BM426,Key!$G$3:$H$6,2,FALSE))</f>
        <v/>
      </c>
      <c r="CZ426" s="87" t="str">
        <f>IF(ISBLANK(BO426),"",VLOOKUP(BO426,Key!$G$3:$H$6,2,FALSE))</f>
        <v/>
      </c>
    </row>
    <row r="427" spans="1:104" ht="18" customHeight="1" x14ac:dyDescent="0.35">
      <c r="A427" s="147"/>
      <c r="B427" s="137"/>
      <c r="C427" s="29" t="s">
        <v>554</v>
      </c>
      <c r="D427" s="45"/>
      <c r="E427" s="46"/>
      <c r="F427" s="46"/>
      <c r="G427" s="48"/>
      <c r="H427" s="45"/>
      <c r="I427" s="47"/>
      <c r="J427" s="46"/>
      <c r="K427" s="47"/>
      <c r="L427" s="46"/>
      <c r="M427" s="48"/>
      <c r="N427" s="45"/>
      <c r="O427" s="47"/>
      <c r="P427" s="46"/>
      <c r="Q427" s="47"/>
      <c r="R427" s="46"/>
      <c r="S427" s="48"/>
      <c r="T427" s="45"/>
      <c r="U427" s="47"/>
      <c r="V427" s="46"/>
      <c r="W427" s="47"/>
      <c r="X427" s="46"/>
      <c r="Y427" s="48"/>
      <c r="Z427" s="45"/>
      <c r="AA427" s="47"/>
      <c r="AB427" s="46"/>
      <c r="AC427" s="47"/>
      <c r="AD427" s="46"/>
      <c r="AE427" s="48"/>
      <c r="AF427" s="45"/>
      <c r="AG427" s="47"/>
      <c r="AH427" s="46"/>
      <c r="AI427" s="47"/>
      <c r="AJ427" s="46"/>
      <c r="AK427" s="48"/>
      <c r="AL427" s="45"/>
      <c r="AM427" s="47"/>
      <c r="AN427" s="46"/>
      <c r="AO427" s="47"/>
      <c r="AP427" s="46"/>
      <c r="AQ427" s="48"/>
      <c r="AR427" s="45"/>
      <c r="AS427" s="47"/>
      <c r="AT427" s="46"/>
      <c r="AU427" s="47"/>
      <c r="AV427" s="46"/>
      <c r="AW427" s="48"/>
      <c r="AX427" s="45"/>
      <c r="AY427" s="47"/>
      <c r="AZ427" s="46"/>
      <c r="BA427" s="47"/>
      <c r="BB427" s="46"/>
      <c r="BC427" s="48"/>
      <c r="BD427" s="45"/>
      <c r="BE427" s="47"/>
      <c r="BF427" s="46"/>
      <c r="BG427" s="47"/>
      <c r="BH427" s="46"/>
      <c r="BI427" s="48"/>
      <c r="BJ427" s="45"/>
      <c r="BK427" s="47"/>
      <c r="BL427" s="46"/>
      <c r="BM427" s="47"/>
      <c r="BN427" s="46"/>
      <c r="BO427" s="48"/>
      <c r="BP427" s="79">
        <f>Properties!$C$5</f>
        <v>0</v>
      </c>
      <c r="BQ427" s="84" t="s">
        <v>535</v>
      </c>
      <c r="BR427" s="80" t="s">
        <v>549</v>
      </c>
      <c r="BS427" s="80">
        <f t="shared" si="21"/>
        <v>0</v>
      </c>
      <c r="BT427" s="80">
        <f t="shared" si="22"/>
        <v>0</v>
      </c>
      <c r="BU427" s="80">
        <f t="shared" si="23"/>
        <v>0</v>
      </c>
      <c r="BV427" s="87" t="str">
        <f>IF(ISBLANK(G427),"",VLOOKUP(G427,Key!$G$3:$H$6,2,FALSE))</f>
        <v/>
      </c>
      <c r="BW427" s="87" t="str">
        <f>IF(ISBLANK(I427),"",VLOOKUP(I427,Key!$G$3:$H$6,2,FALSE))</f>
        <v/>
      </c>
      <c r="BX427" s="87" t="str">
        <f>IF(ISBLANK(K427),"",VLOOKUP(K427,Key!$G$3:$H$6,2,FALSE))</f>
        <v/>
      </c>
      <c r="BY427" s="87" t="str">
        <f>IF(ISBLANK(M427),"",VLOOKUP(M427,Key!$G$3:$H$6,2,FALSE))</f>
        <v/>
      </c>
      <c r="BZ427" s="87" t="str">
        <f>IF(ISBLANK(O427),"",VLOOKUP(O427,Key!$G$3:$H$6,2,FALSE))</f>
        <v/>
      </c>
      <c r="CA427" s="87" t="str">
        <f>IF(ISBLANK(Q427),"",VLOOKUP(Q427,Key!$G$3:$H$6,2,FALSE))</f>
        <v/>
      </c>
      <c r="CB427" s="87" t="str">
        <f>IF(ISBLANK(S427),"",VLOOKUP(S427,Key!$G$3:$H$6,2,FALSE))</f>
        <v/>
      </c>
      <c r="CC427" s="87" t="str">
        <f>IF(ISBLANK(U427),"",VLOOKUP(U427,Key!$G$3:$H$6,2,FALSE))</f>
        <v/>
      </c>
      <c r="CD427" s="87" t="str">
        <f>IF(ISBLANK(W427),"",VLOOKUP(W427,Key!$G$3:$H$6,2,FALSE))</f>
        <v/>
      </c>
      <c r="CE427" s="87" t="str">
        <f>IF(ISBLANK(Y427),"",VLOOKUP(Y427,Key!$G$3:$H$6,2,FALSE))</f>
        <v/>
      </c>
      <c r="CF427" s="87" t="str">
        <f>IF(ISBLANK(AA427),"",VLOOKUP(AA427,Key!$G$3:$H$6,2,FALSE))</f>
        <v/>
      </c>
      <c r="CG427" s="87" t="str">
        <f>IF(ISBLANK(AC427),"",VLOOKUP(AC427,Key!$G$3:$H$6,2,FALSE))</f>
        <v/>
      </c>
      <c r="CH427" s="87" t="str">
        <f>IF(ISBLANK(AE427),"",VLOOKUP(AE427,Key!$G$3:$H$6,2,FALSE))</f>
        <v/>
      </c>
      <c r="CI427" s="87" t="str">
        <f>IF(ISBLANK(AG427),"",VLOOKUP(AG427,Key!$G$3:$H$6,2,FALSE))</f>
        <v/>
      </c>
      <c r="CJ427" s="87" t="str">
        <f>IF(ISBLANK(AI427),"",VLOOKUP(AI427,Key!$G$3:$H$6,2,FALSE))</f>
        <v/>
      </c>
      <c r="CK427" s="87" t="str">
        <f>IF(ISBLANK(AK427),"",VLOOKUP(AK427,Key!$G$3:$H$6,2,FALSE))</f>
        <v/>
      </c>
      <c r="CL427" s="87" t="str">
        <f>IF(ISBLANK(AM427),"",VLOOKUP(AM427,Key!$G$3:$H$6,2,FALSE))</f>
        <v/>
      </c>
      <c r="CM427" s="87" t="str">
        <f>IF(ISBLANK(AO427),"",VLOOKUP(AO427,Key!$G$3:$H$6,2,FALSE))</f>
        <v/>
      </c>
      <c r="CN427" s="87" t="str">
        <f>IF(ISBLANK(AQ427),"",VLOOKUP(AQ427,Key!$G$3:$H$6,2,FALSE))</f>
        <v/>
      </c>
      <c r="CO427" s="87" t="str">
        <f>IF(ISBLANK(AS427),"",VLOOKUP(AS427,Key!$G$3:$H$6,2,FALSE))</f>
        <v/>
      </c>
      <c r="CP427" s="87" t="str">
        <f>IF(ISBLANK(AU427),"",VLOOKUP(AU427,Key!$G$3:$H$6,2,FALSE))</f>
        <v/>
      </c>
      <c r="CQ427" s="87" t="str">
        <f>IF(ISBLANK(AW427),"",VLOOKUP(AW427,Key!$G$3:$H$6,2,FALSE))</f>
        <v/>
      </c>
      <c r="CR427" s="87" t="str">
        <f>IF(ISBLANK(AY427),"",VLOOKUP(AY427,Key!$G$3:$H$6,2,FALSE))</f>
        <v/>
      </c>
      <c r="CS427" s="87" t="str">
        <f>IF(ISBLANK(BA427),"",VLOOKUP(BA427,Key!$G$3:$H$6,2,FALSE))</f>
        <v/>
      </c>
      <c r="CT427" s="87" t="str">
        <f>IF(ISBLANK(BC427),"",VLOOKUP(BC427,Key!$G$3:$H$6,2,FALSE))</f>
        <v/>
      </c>
      <c r="CU427" s="87" t="str">
        <f>IF(ISBLANK(BE427),"",VLOOKUP(BE427,Key!$G$3:$H$6,2,FALSE))</f>
        <v/>
      </c>
      <c r="CV427" s="87" t="str">
        <f>IF(ISBLANK(BG427),"",VLOOKUP(BG427,Key!$G$3:$H$6,2,FALSE))</f>
        <v/>
      </c>
      <c r="CW427" s="87" t="str">
        <f>IF(ISBLANK(BI427),"",VLOOKUP(BI427,Key!$G$3:$H$6,2,FALSE))</f>
        <v/>
      </c>
      <c r="CX427" s="87" t="str">
        <f>IF(ISBLANK(BK427),"",VLOOKUP(BK427,Key!$G$3:$H$6,2,FALSE))</f>
        <v/>
      </c>
      <c r="CY427" s="87" t="str">
        <f>IF(ISBLANK(BM427),"",VLOOKUP(BM427,Key!$G$3:$H$6,2,FALSE))</f>
        <v/>
      </c>
      <c r="CZ427" s="87" t="str">
        <f>IF(ISBLANK(BO427),"",VLOOKUP(BO427,Key!$G$3:$H$6,2,FALSE))</f>
        <v/>
      </c>
    </row>
    <row r="428" spans="1:104" ht="18" customHeight="1" x14ac:dyDescent="0.35">
      <c r="A428" s="147"/>
      <c r="B428" s="137"/>
      <c r="C428" s="29" t="s">
        <v>555</v>
      </c>
      <c r="D428" s="45"/>
      <c r="E428" s="46"/>
      <c r="F428" s="46"/>
      <c r="G428" s="48"/>
      <c r="H428" s="45"/>
      <c r="I428" s="47"/>
      <c r="J428" s="46"/>
      <c r="K428" s="47"/>
      <c r="L428" s="46"/>
      <c r="M428" s="48"/>
      <c r="N428" s="45"/>
      <c r="O428" s="47"/>
      <c r="P428" s="46"/>
      <c r="Q428" s="47"/>
      <c r="R428" s="46"/>
      <c r="S428" s="48"/>
      <c r="T428" s="45"/>
      <c r="U428" s="47"/>
      <c r="V428" s="46"/>
      <c r="W428" s="47"/>
      <c r="X428" s="46"/>
      <c r="Y428" s="48"/>
      <c r="Z428" s="45"/>
      <c r="AA428" s="47"/>
      <c r="AB428" s="46"/>
      <c r="AC428" s="47"/>
      <c r="AD428" s="46"/>
      <c r="AE428" s="48"/>
      <c r="AF428" s="45"/>
      <c r="AG428" s="47"/>
      <c r="AH428" s="46"/>
      <c r="AI428" s="47"/>
      <c r="AJ428" s="46"/>
      <c r="AK428" s="48"/>
      <c r="AL428" s="45"/>
      <c r="AM428" s="47"/>
      <c r="AN428" s="46"/>
      <c r="AO428" s="47"/>
      <c r="AP428" s="46"/>
      <c r="AQ428" s="48"/>
      <c r="AR428" s="45"/>
      <c r="AS428" s="47"/>
      <c r="AT428" s="46"/>
      <c r="AU428" s="47"/>
      <c r="AV428" s="46"/>
      <c r="AW428" s="48"/>
      <c r="AX428" s="45"/>
      <c r="AY428" s="47"/>
      <c r="AZ428" s="46"/>
      <c r="BA428" s="47"/>
      <c r="BB428" s="46"/>
      <c r="BC428" s="48"/>
      <c r="BD428" s="45"/>
      <c r="BE428" s="47"/>
      <c r="BF428" s="46"/>
      <c r="BG428" s="47"/>
      <c r="BH428" s="46"/>
      <c r="BI428" s="48"/>
      <c r="BJ428" s="45"/>
      <c r="BK428" s="47"/>
      <c r="BL428" s="46"/>
      <c r="BM428" s="47"/>
      <c r="BN428" s="46"/>
      <c r="BO428" s="48"/>
      <c r="BP428" s="79">
        <f>Properties!$C$5</f>
        <v>0</v>
      </c>
      <c r="BQ428" s="84" t="s">
        <v>535</v>
      </c>
      <c r="BR428" s="80" t="s">
        <v>549</v>
      </c>
      <c r="BS428" s="80">
        <f t="shared" si="21"/>
        <v>0</v>
      </c>
      <c r="BT428" s="80">
        <f t="shared" si="22"/>
        <v>0</v>
      </c>
      <c r="BU428" s="80">
        <f t="shared" si="23"/>
        <v>0</v>
      </c>
      <c r="BV428" s="87" t="str">
        <f>IF(ISBLANK(G428),"",VLOOKUP(G428,Key!$G$3:$H$6,2,FALSE))</f>
        <v/>
      </c>
      <c r="BW428" s="87" t="str">
        <f>IF(ISBLANK(I428),"",VLOOKUP(I428,Key!$G$3:$H$6,2,FALSE))</f>
        <v/>
      </c>
      <c r="BX428" s="87" t="str">
        <f>IF(ISBLANK(K428),"",VLOOKUP(K428,Key!$G$3:$H$6,2,FALSE))</f>
        <v/>
      </c>
      <c r="BY428" s="87" t="str">
        <f>IF(ISBLANK(M428),"",VLOOKUP(M428,Key!$G$3:$H$6,2,FALSE))</f>
        <v/>
      </c>
      <c r="BZ428" s="87" t="str">
        <f>IF(ISBLANK(O428),"",VLOOKUP(O428,Key!$G$3:$H$6,2,FALSE))</f>
        <v/>
      </c>
      <c r="CA428" s="87" t="str">
        <f>IF(ISBLANK(Q428),"",VLOOKUP(Q428,Key!$G$3:$H$6,2,FALSE))</f>
        <v/>
      </c>
      <c r="CB428" s="87" t="str">
        <f>IF(ISBLANK(S428),"",VLOOKUP(S428,Key!$G$3:$H$6,2,FALSE))</f>
        <v/>
      </c>
      <c r="CC428" s="87" t="str">
        <f>IF(ISBLANK(U428),"",VLOOKUP(U428,Key!$G$3:$H$6,2,FALSE))</f>
        <v/>
      </c>
      <c r="CD428" s="87" t="str">
        <f>IF(ISBLANK(W428),"",VLOOKUP(W428,Key!$G$3:$H$6,2,FALSE))</f>
        <v/>
      </c>
      <c r="CE428" s="87" t="str">
        <f>IF(ISBLANK(Y428),"",VLOOKUP(Y428,Key!$G$3:$H$6,2,FALSE))</f>
        <v/>
      </c>
      <c r="CF428" s="87" t="str">
        <f>IF(ISBLANK(AA428),"",VLOOKUP(AA428,Key!$G$3:$H$6,2,FALSE))</f>
        <v/>
      </c>
      <c r="CG428" s="87" t="str">
        <f>IF(ISBLANK(AC428),"",VLOOKUP(AC428,Key!$G$3:$H$6,2,FALSE))</f>
        <v/>
      </c>
      <c r="CH428" s="87" t="str">
        <f>IF(ISBLANK(AE428),"",VLOOKUP(AE428,Key!$G$3:$H$6,2,FALSE))</f>
        <v/>
      </c>
      <c r="CI428" s="87" t="str">
        <f>IF(ISBLANK(AG428),"",VLOOKUP(AG428,Key!$G$3:$H$6,2,FALSE))</f>
        <v/>
      </c>
      <c r="CJ428" s="87" t="str">
        <f>IF(ISBLANK(AI428),"",VLOOKUP(AI428,Key!$G$3:$H$6,2,FALSE))</f>
        <v/>
      </c>
      <c r="CK428" s="87" t="str">
        <f>IF(ISBLANK(AK428),"",VLOOKUP(AK428,Key!$G$3:$H$6,2,FALSE))</f>
        <v/>
      </c>
      <c r="CL428" s="87" t="str">
        <f>IF(ISBLANK(AM428),"",VLOOKUP(AM428,Key!$G$3:$H$6,2,FALSE))</f>
        <v/>
      </c>
      <c r="CM428" s="87" t="str">
        <f>IF(ISBLANK(AO428),"",VLOOKUP(AO428,Key!$G$3:$H$6,2,FALSE))</f>
        <v/>
      </c>
      <c r="CN428" s="87" t="str">
        <f>IF(ISBLANK(AQ428),"",VLOOKUP(AQ428,Key!$G$3:$H$6,2,FALSE))</f>
        <v/>
      </c>
      <c r="CO428" s="87" t="str">
        <f>IF(ISBLANK(AS428),"",VLOOKUP(AS428,Key!$G$3:$H$6,2,FALSE))</f>
        <v/>
      </c>
      <c r="CP428" s="87" t="str">
        <f>IF(ISBLANK(AU428),"",VLOOKUP(AU428,Key!$G$3:$H$6,2,FALSE))</f>
        <v/>
      </c>
      <c r="CQ428" s="87" t="str">
        <f>IF(ISBLANK(AW428),"",VLOOKUP(AW428,Key!$G$3:$H$6,2,FALSE))</f>
        <v/>
      </c>
      <c r="CR428" s="87" t="str">
        <f>IF(ISBLANK(AY428),"",VLOOKUP(AY428,Key!$G$3:$H$6,2,FALSE))</f>
        <v/>
      </c>
      <c r="CS428" s="87" t="str">
        <f>IF(ISBLANK(BA428),"",VLOOKUP(BA428,Key!$G$3:$H$6,2,FALSE))</f>
        <v/>
      </c>
      <c r="CT428" s="87" t="str">
        <f>IF(ISBLANK(BC428),"",VLOOKUP(BC428,Key!$G$3:$H$6,2,FALSE))</f>
        <v/>
      </c>
      <c r="CU428" s="87" t="str">
        <f>IF(ISBLANK(BE428),"",VLOOKUP(BE428,Key!$G$3:$H$6,2,FALSE))</f>
        <v/>
      </c>
      <c r="CV428" s="87" t="str">
        <f>IF(ISBLANK(BG428),"",VLOOKUP(BG428,Key!$G$3:$H$6,2,FALSE))</f>
        <v/>
      </c>
      <c r="CW428" s="87" t="str">
        <f>IF(ISBLANK(BI428),"",VLOOKUP(BI428,Key!$G$3:$H$6,2,FALSE))</f>
        <v/>
      </c>
      <c r="CX428" s="87" t="str">
        <f>IF(ISBLANK(BK428),"",VLOOKUP(BK428,Key!$G$3:$H$6,2,FALSE))</f>
        <v/>
      </c>
      <c r="CY428" s="87" t="str">
        <f>IF(ISBLANK(BM428),"",VLOOKUP(BM428,Key!$G$3:$H$6,2,FALSE))</f>
        <v/>
      </c>
      <c r="CZ428" s="87" t="str">
        <f>IF(ISBLANK(BO428),"",VLOOKUP(BO428,Key!$G$3:$H$6,2,FALSE))</f>
        <v/>
      </c>
    </row>
    <row r="429" spans="1:104" ht="18" customHeight="1" x14ac:dyDescent="0.35">
      <c r="A429" s="147"/>
      <c r="B429" s="137"/>
      <c r="C429" s="29" t="s">
        <v>556</v>
      </c>
      <c r="D429" s="45"/>
      <c r="E429" s="46"/>
      <c r="F429" s="46"/>
      <c r="G429" s="48"/>
      <c r="H429" s="45"/>
      <c r="I429" s="47"/>
      <c r="J429" s="46"/>
      <c r="K429" s="47"/>
      <c r="L429" s="46"/>
      <c r="M429" s="48"/>
      <c r="N429" s="45"/>
      <c r="O429" s="47"/>
      <c r="P429" s="46"/>
      <c r="Q429" s="47"/>
      <c r="R429" s="46"/>
      <c r="S429" s="48"/>
      <c r="T429" s="45"/>
      <c r="U429" s="47"/>
      <c r="V429" s="46"/>
      <c r="W429" s="47"/>
      <c r="X429" s="46"/>
      <c r="Y429" s="48"/>
      <c r="Z429" s="45"/>
      <c r="AA429" s="47"/>
      <c r="AB429" s="46"/>
      <c r="AC429" s="47"/>
      <c r="AD429" s="46"/>
      <c r="AE429" s="48"/>
      <c r="AF429" s="45"/>
      <c r="AG429" s="47"/>
      <c r="AH429" s="46"/>
      <c r="AI429" s="47"/>
      <c r="AJ429" s="46"/>
      <c r="AK429" s="48"/>
      <c r="AL429" s="45"/>
      <c r="AM429" s="47"/>
      <c r="AN429" s="46"/>
      <c r="AO429" s="47"/>
      <c r="AP429" s="46"/>
      <c r="AQ429" s="48"/>
      <c r="AR429" s="45"/>
      <c r="AS429" s="47"/>
      <c r="AT429" s="46"/>
      <c r="AU429" s="47"/>
      <c r="AV429" s="46"/>
      <c r="AW429" s="48"/>
      <c r="AX429" s="45"/>
      <c r="AY429" s="47"/>
      <c r="AZ429" s="46"/>
      <c r="BA429" s="47"/>
      <c r="BB429" s="46"/>
      <c r="BC429" s="48"/>
      <c r="BD429" s="45"/>
      <c r="BE429" s="47"/>
      <c r="BF429" s="46"/>
      <c r="BG429" s="47"/>
      <c r="BH429" s="46"/>
      <c r="BI429" s="48"/>
      <c r="BJ429" s="45"/>
      <c r="BK429" s="47"/>
      <c r="BL429" s="46"/>
      <c r="BM429" s="47"/>
      <c r="BN429" s="46"/>
      <c r="BO429" s="48"/>
      <c r="BP429" s="79">
        <f>Properties!$C$5</f>
        <v>0</v>
      </c>
      <c r="BQ429" s="84" t="s">
        <v>535</v>
      </c>
      <c r="BR429" s="80" t="s">
        <v>549</v>
      </c>
      <c r="BS429" s="80">
        <f t="shared" si="21"/>
        <v>0</v>
      </c>
      <c r="BT429" s="80">
        <f t="shared" si="22"/>
        <v>0</v>
      </c>
      <c r="BU429" s="80">
        <f t="shared" si="23"/>
        <v>0</v>
      </c>
      <c r="BV429" s="87" t="str">
        <f>IF(ISBLANK(G429),"",VLOOKUP(G429,Key!$G$3:$H$6,2,FALSE))</f>
        <v/>
      </c>
      <c r="BW429" s="87" t="str">
        <f>IF(ISBLANK(I429),"",VLOOKUP(I429,Key!$G$3:$H$6,2,FALSE))</f>
        <v/>
      </c>
      <c r="BX429" s="87" t="str">
        <f>IF(ISBLANK(K429),"",VLOOKUP(K429,Key!$G$3:$H$6,2,FALSE))</f>
        <v/>
      </c>
      <c r="BY429" s="87" t="str">
        <f>IF(ISBLANK(M429),"",VLOOKUP(M429,Key!$G$3:$H$6,2,FALSE))</f>
        <v/>
      </c>
      <c r="BZ429" s="87" t="str">
        <f>IF(ISBLANK(O429),"",VLOOKUP(O429,Key!$G$3:$H$6,2,FALSE))</f>
        <v/>
      </c>
      <c r="CA429" s="87" t="str">
        <f>IF(ISBLANK(Q429),"",VLOOKUP(Q429,Key!$G$3:$H$6,2,FALSE))</f>
        <v/>
      </c>
      <c r="CB429" s="87" t="str">
        <f>IF(ISBLANK(S429),"",VLOOKUP(S429,Key!$G$3:$H$6,2,FALSE))</f>
        <v/>
      </c>
      <c r="CC429" s="87" t="str">
        <f>IF(ISBLANK(U429),"",VLOOKUP(U429,Key!$G$3:$H$6,2,FALSE))</f>
        <v/>
      </c>
      <c r="CD429" s="87" t="str">
        <f>IF(ISBLANK(W429),"",VLOOKUP(W429,Key!$G$3:$H$6,2,FALSE))</f>
        <v/>
      </c>
      <c r="CE429" s="87" t="str">
        <f>IF(ISBLANK(Y429),"",VLOOKUP(Y429,Key!$G$3:$H$6,2,FALSE))</f>
        <v/>
      </c>
      <c r="CF429" s="87" t="str">
        <f>IF(ISBLANK(AA429),"",VLOOKUP(AA429,Key!$G$3:$H$6,2,FALSE))</f>
        <v/>
      </c>
      <c r="CG429" s="87" t="str">
        <f>IF(ISBLANK(AC429),"",VLOOKUP(AC429,Key!$G$3:$H$6,2,FALSE))</f>
        <v/>
      </c>
      <c r="CH429" s="87" t="str">
        <f>IF(ISBLANK(AE429),"",VLOOKUP(AE429,Key!$G$3:$H$6,2,FALSE))</f>
        <v/>
      </c>
      <c r="CI429" s="87" t="str">
        <f>IF(ISBLANK(AG429),"",VLOOKUP(AG429,Key!$G$3:$H$6,2,FALSE))</f>
        <v/>
      </c>
      <c r="CJ429" s="87" t="str">
        <f>IF(ISBLANK(AI429),"",VLOOKUP(AI429,Key!$G$3:$H$6,2,FALSE))</f>
        <v/>
      </c>
      <c r="CK429" s="87" t="str">
        <f>IF(ISBLANK(AK429),"",VLOOKUP(AK429,Key!$G$3:$H$6,2,FALSE))</f>
        <v/>
      </c>
      <c r="CL429" s="87" t="str">
        <f>IF(ISBLANK(AM429),"",VLOOKUP(AM429,Key!$G$3:$H$6,2,FALSE))</f>
        <v/>
      </c>
      <c r="CM429" s="87" t="str">
        <f>IF(ISBLANK(AO429),"",VLOOKUP(AO429,Key!$G$3:$H$6,2,FALSE))</f>
        <v/>
      </c>
      <c r="CN429" s="87" t="str">
        <f>IF(ISBLANK(AQ429),"",VLOOKUP(AQ429,Key!$G$3:$H$6,2,FALSE))</f>
        <v/>
      </c>
      <c r="CO429" s="87" t="str">
        <f>IF(ISBLANK(AS429),"",VLOOKUP(AS429,Key!$G$3:$H$6,2,FALSE))</f>
        <v/>
      </c>
      <c r="CP429" s="87" t="str">
        <f>IF(ISBLANK(AU429),"",VLOOKUP(AU429,Key!$G$3:$H$6,2,FALSE))</f>
        <v/>
      </c>
      <c r="CQ429" s="87" t="str">
        <f>IF(ISBLANK(AW429),"",VLOOKUP(AW429,Key!$G$3:$H$6,2,FALSE))</f>
        <v/>
      </c>
      <c r="CR429" s="87" t="str">
        <f>IF(ISBLANK(AY429),"",VLOOKUP(AY429,Key!$G$3:$H$6,2,FALSE))</f>
        <v/>
      </c>
      <c r="CS429" s="87" t="str">
        <f>IF(ISBLANK(BA429),"",VLOOKUP(BA429,Key!$G$3:$H$6,2,FALSE))</f>
        <v/>
      </c>
      <c r="CT429" s="87" t="str">
        <f>IF(ISBLANK(BC429),"",VLOOKUP(BC429,Key!$G$3:$H$6,2,FALSE))</f>
        <v/>
      </c>
      <c r="CU429" s="87" t="str">
        <f>IF(ISBLANK(BE429),"",VLOOKUP(BE429,Key!$G$3:$H$6,2,FALSE))</f>
        <v/>
      </c>
      <c r="CV429" s="87" t="str">
        <f>IF(ISBLANK(BG429),"",VLOOKUP(BG429,Key!$G$3:$H$6,2,FALSE))</f>
        <v/>
      </c>
      <c r="CW429" s="87" t="str">
        <f>IF(ISBLANK(BI429),"",VLOOKUP(BI429,Key!$G$3:$H$6,2,FALSE))</f>
        <v/>
      </c>
      <c r="CX429" s="87" t="str">
        <f>IF(ISBLANK(BK429),"",VLOOKUP(BK429,Key!$G$3:$H$6,2,FALSE))</f>
        <v/>
      </c>
      <c r="CY429" s="87" t="str">
        <f>IF(ISBLANK(BM429),"",VLOOKUP(BM429,Key!$G$3:$H$6,2,FALSE))</f>
        <v/>
      </c>
      <c r="CZ429" s="87" t="str">
        <f>IF(ISBLANK(BO429),"",VLOOKUP(BO429,Key!$G$3:$H$6,2,FALSE))</f>
        <v/>
      </c>
    </row>
    <row r="430" spans="1:104" ht="18" customHeight="1" x14ac:dyDescent="0.35">
      <c r="A430" s="147"/>
      <c r="B430" s="137"/>
      <c r="C430" s="29" t="s">
        <v>557</v>
      </c>
      <c r="D430" s="45"/>
      <c r="E430" s="46"/>
      <c r="F430" s="46"/>
      <c r="G430" s="48"/>
      <c r="H430" s="45"/>
      <c r="I430" s="47"/>
      <c r="J430" s="46"/>
      <c r="K430" s="47"/>
      <c r="L430" s="46"/>
      <c r="M430" s="48"/>
      <c r="N430" s="45"/>
      <c r="O430" s="47"/>
      <c r="P430" s="46"/>
      <c r="Q430" s="47"/>
      <c r="R430" s="46"/>
      <c r="S430" s="48"/>
      <c r="T430" s="45"/>
      <c r="U430" s="47"/>
      <c r="V430" s="46"/>
      <c r="W430" s="47"/>
      <c r="X430" s="46"/>
      <c r="Y430" s="48"/>
      <c r="Z430" s="45"/>
      <c r="AA430" s="47"/>
      <c r="AB430" s="46"/>
      <c r="AC430" s="47"/>
      <c r="AD430" s="46"/>
      <c r="AE430" s="48"/>
      <c r="AF430" s="45"/>
      <c r="AG430" s="47"/>
      <c r="AH430" s="46"/>
      <c r="AI430" s="47"/>
      <c r="AJ430" s="46"/>
      <c r="AK430" s="48"/>
      <c r="AL430" s="45"/>
      <c r="AM430" s="47"/>
      <c r="AN430" s="46"/>
      <c r="AO430" s="47"/>
      <c r="AP430" s="46"/>
      <c r="AQ430" s="48"/>
      <c r="AR430" s="45"/>
      <c r="AS430" s="47"/>
      <c r="AT430" s="46"/>
      <c r="AU430" s="47"/>
      <c r="AV430" s="46"/>
      <c r="AW430" s="48"/>
      <c r="AX430" s="45"/>
      <c r="AY430" s="47"/>
      <c r="AZ430" s="46"/>
      <c r="BA430" s="47"/>
      <c r="BB430" s="46"/>
      <c r="BC430" s="48"/>
      <c r="BD430" s="45"/>
      <c r="BE430" s="47"/>
      <c r="BF430" s="46"/>
      <c r="BG430" s="47"/>
      <c r="BH430" s="46"/>
      <c r="BI430" s="48"/>
      <c r="BJ430" s="45"/>
      <c r="BK430" s="47"/>
      <c r="BL430" s="46"/>
      <c r="BM430" s="47"/>
      <c r="BN430" s="46"/>
      <c r="BO430" s="48"/>
      <c r="BP430" s="79">
        <f>Properties!$C$5</f>
        <v>0</v>
      </c>
      <c r="BQ430" s="84" t="s">
        <v>535</v>
      </c>
      <c r="BR430" s="80" t="s">
        <v>549</v>
      </c>
      <c r="BS430" s="80">
        <f t="shared" si="21"/>
        <v>0</v>
      </c>
      <c r="BT430" s="80">
        <f t="shared" si="22"/>
        <v>0</v>
      </c>
      <c r="BU430" s="80">
        <f t="shared" si="23"/>
        <v>0</v>
      </c>
      <c r="BV430" s="87" t="str">
        <f>IF(ISBLANK(G430),"",VLOOKUP(G430,Key!$G$3:$H$6,2,FALSE))</f>
        <v/>
      </c>
      <c r="BW430" s="87" t="str">
        <f>IF(ISBLANK(I430),"",VLOOKUP(I430,Key!$G$3:$H$6,2,FALSE))</f>
        <v/>
      </c>
      <c r="BX430" s="87" t="str">
        <f>IF(ISBLANK(K430),"",VLOOKUP(K430,Key!$G$3:$H$6,2,FALSE))</f>
        <v/>
      </c>
      <c r="BY430" s="87" t="str">
        <f>IF(ISBLANK(M430),"",VLOOKUP(M430,Key!$G$3:$H$6,2,FALSE))</f>
        <v/>
      </c>
      <c r="BZ430" s="87" t="str">
        <f>IF(ISBLANK(O430),"",VLOOKUP(O430,Key!$G$3:$H$6,2,FALSE))</f>
        <v/>
      </c>
      <c r="CA430" s="87" t="str">
        <f>IF(ISBLANK(Q430),"",VLOOKUP(Q430,Key!$G$3:$H$6,2,FALSE))</f>
        <v/>
      </c>
      <c r="CB430" s="87" t="str">
        <f>IF(ISBLANK(S430),"",VLOOKUP(S430,Key!$G$3:$H$6,2,FALSE))</f>
        <v/>
      </c>
      <c r="CC430" s="87" t="str">
        <f>IF(ISBLANK(U430),"",VLOOKUP(U430,Key!$G$3:$H$6,2,FALSE))</f>
        <v/>
      </c>
      <c r="CD430" s="87" t="str">
        <f>IF(ISBLANK(W430),"",VLOOKUP(W430,Key!$G$3:$H$6,2,FALSE))</f>
        <v/>
      </c>
      <c r="CE430" s="87" t="str">
        <f>IF(ISBLANK(Y430),"",VLOOKUP(Y430,Key!$G$3:$H$6,2,FALSE))</f>
        <v/>
      </c>
      <c r="CF430" s="87" t="str">
        <f>IF(ISBLANK(AA430),"",VLOOKUP(AA430,Key!$G$3:$H$6,2,FALSE))</f>
        <v/>
      </c>
      <c r="CG430" s="87" t="str">
        <f>IF(ISBLANK(AC430),"",VLOOKUP(AC430,Key!$G$3:$H$6,2,FALSE))</f>
        <v/>
      </c>
      <c r="CH430" s="87" t="str">
        <f>IF(ISBLANK(AE430),"",VLOOKUP(AE430,Key!$G$3:$H$6,2,FALSE))</f>
        <v/>
      </c>
      <c r="CI430" s="87" t="str">
        <f>IF(ISBLANK(AG430),"",VLOOKUP(AG430,Key!$G$3:$H$6,2,FALSE))</f>
        <v/>
      </c>
      <c r="CJ430" s="87" t="str">
        <f>IF(ISBLANK(AI430),"",VLOOKUP(AI430,Key!$G$3:$H$6,2,FALSE))</f>
        <v/>
      </c>
      <c r="CK430" s="87" t="str">
        <f>IF(ISBLANK(AK430),"",VLOOKUP(AK430,Key!$G$3:$H$6,2,FALSE))</f>
        <v/>
      </c>
      <c r="CL430" s="87" t="str">
        <f>IF(ISBLANK(AM430),"",VLOOKUP(AM430,Key!$G$3:$H$6,2,FALSE))</f>
        <v/>
      </c>
      <c r="CM430" s="87" t="str">
        <f>IF(ISBLANK(AO430),"",VLOOKUP(AO430,Key!$G$3:$H$6,2,FALSE))</f>
        <v/>
      </c>
      <c r="CN430" s="87" t="str">
        <f>IF(ISBLANK(AQ430),"",VLOOKUP(AQ430,Key!$G$3:$H$6,2,FALSE))</f>
        <v/>
      </c>
      <c r="CO430" s="87" t="str">
        <f>IF(ISBLANK(AS430),"",VLOOKUP(AS430,Key!$G$3:$H$6,2,FALSE))</f>
        <v/>
      </c>
      <c r="CP430" s="87" t="str">
        <f>IF(ISBLANK(AU430),"",VLOOKUP(AU430,Key!$G$3:$H$6,2,FALSE))</f>
        <v/>
      </c>
      <c r="CQ430" s="87" t="str">
        <f>IF(ISBLANK(AW430),"",VLOOKUP(AW430,Key!$G$3:$H$6,2,FALSE))</f>
        <v/>
      </c>
      <c r="CR430" s="87" t="str">
        <f>IF(ISBLANK(AY430),"",VLOOKUP(AY430,Key!$G$3:$H$6,2,FALSE))</f>
        <v/>
      </c>
      <c r="CS430" s="87" t="str">
        <f>IF(ISBLANK(BA430),"",VLOOKUP(BA430,Key!$G$3:$H$6,2,FALSE))</f>
        <v/>
      </c>
      <c r="CT430" s="87" t="str">
        <f>IF(ISBLANK(BC430),"",VLOOKUP(BC430,Key!$G$3:$H$6,2,FALSE))</f>
        <v/>
      </c>
      <c r="CU430" s="87" t="str">
        <f>IF(ISBLANK(BE430),"",VLOOKUP(BE430,Key!$G$3:$H$6,2,FALSE))</f>
        <v/>
      </c>
      <c r="CV430" s="87" t="str">
        <f>IF(ISBLANK(BG430),"",VLOOKUP(BG430,Key!$G$3:$H$6,2,FALSE))</f>
        <v/>
      </c>
      <c r="CW430" s="87" t="str">
        <f>IF(ISBLANK(BI430),"",VLOOKUP(BI430,Key!$G$3:$H$6,2,FALSE))</f>
        <v/>
      </c>
      <c r="CX430" s="87" t="str">
        <f>IF(ISBLANK(BK430),"",VLOOKUP(BK430,Key!$G$3:$H$6,2,FALSE))</f>
        <v/>
      </c>
      <c r="CY430" s="87" t="str">
        <f>IF(ISBLANK(BM430),"",VLOOKUP(BM430,Key!$G$3:$H$6,2,FALSE))</f>
        <v/>
      </c>
      <c r="CZ430" s="87" t="str">
        <f>IF(ISBLANK(BO430),"",VLOOKUP(BO430,Key!$G$3:$H$6,2,FALSE))</f>
        <v/>
      </c>
    </row>
    <row r="431" spans="1:104" ht="18" customHeight="1" x14ac:dyDescent="0.35">
      <c r="A431" s="147"/>
      <c r="B431" s="137"/>
      <c r="C431" s="130" t="s">
        <v>558</v>
      </c>
      <c r="D431" s="45"/>
      <c r="E431" s="46"/>
      <c r="F431" s="46"/>
      <c r="G431" s="48"/>
      <c r="H431" s="45"/>
      <c r="I431" s="47"/>
      <c r="J431" s="46"/>
      <c r="K431" s="47"/>
      <c r="L431" s="46"/>
      <c r="M431" s="48"/>
      <c r="N431" s="45"/>
      <c r="O431" s="47"/>
      <c r="P431" s="46"/>
      <c r="Q431" s="47"/>
      <c r="R431" s="46"/>
      <c r="S431" s="48"/>
      <c r="T431" s="45"/>
      <c r="U431" s="47"/>
      <c r="V431" s="46"/>
      <c r="W431" s="47"/>
      <c r="X431" s="46"/>
      <c r="Y431" s="48"/>
      <c r="Z431" s="45"/>
      <c r="AA431" s="47"/>
      <c r="AB431" s="46"/>
      <c r="AC431" s="47"/>
      <c r="AD431" s="46"/>
      <c r="AE431" s="48"/>
      <c r="AF431" s="45"/>
      <c r="AG431" s="47"/>
      <c r="AH431" s="46"/>
      <c r="AI431" s="47"/>
      <c r="AJ431" s="46"/>
      <c r="AK431" s="48"/>
      <c r="AL431" s="45"/>
      <c r="AM431" s="47"/>
      <c r="AN431" s="46"/>
      <c r="AO431" s="47"/>
      <c r="AP431" s="46"/>
      <c r="AQ431" s="48"/>
      <c r="AR431" s="45"/>
      <c r="AS431" s="47"/>
      <c r="AT431" s="46"/>
      <c r="AU431" s="47"/>
      <c r="AV431" s="46"/>
      <c r="AW431" s="48"/>
      <c r="AX431" s="45"/>
      <c r="AY431" s="47"/>
      <c r="AZ431" s="46"/>
      <c r="BA431" s="47"/>
      <c r="BB431" s="46"/>
      <c r="BC431" s="48"/>
      <c r="BD431" s="45"/>
      <c r="BE431" s="47"/>
      <c r="BF431" s="46"/>
      <c r="BG431" s="47"/>
      <c r="BH431" s="46"/>
      <c r="BI431" s="48"/>
      <c r="BJ431" s="45"/>
      <c r="BK431" s="47"/>
      <c r="BL431" s="46"/>
      <c r="BM431" s="47"/>
      <c r="BN431" s="46"/>
      <c r="BO431" s="48"/>
      <c r="BP431" s="79">
        <f>Properties!$C$5</f>
        <v>0</v>
      </c>
      <c r="BQ431" s="84" t="s">
        <v>535</v>
      </c>
      <c r="BR431" s="80" t="s">
        <v>549</v>
      </c>
      <c r="BS431" s="80">
        <f t="shared" si="21"/>
        <v>0</v>
      </c>
      <c r="BT431" s="80">
        <f t="shared" si="22"/>
        <v>0</v>
      </c>
      <c r="BU431" s="80">
        <f t="shared" si="23"/>
        <v>0</v>
      </c>
      <c r="BV431" s="87" t="str">
        <f>IF(ISBLANK(G431),"",VLOOKUP(G431,Key!$G$3:$H$6,2,FALSE))</f>
        <v/>
      </c>
      <c r="BW431" s="87" t="str">
        <f>IF(ISBLANK(I431),"",VLOOKUP(I431,Key!$G$3:$H$6,2,FALSE))</f>
        <v/>
      </c>
      <c r="BX431" s="87" t="str">
        <f>IF(ISBLANK(K431),"",VLOOKUP(K431,Key!$G$3:$H$6,2,FALSE))</f>
        <v/>
      </c>
      <c r="BY431" s="87" t="str">
        <f>IF(ISBLANK(M431),"",VLOOKUP(M431,Key!$G$3:$H$6,2,FALSE))</f>
        <v/>
      </c>
      <c r="BZ431" s="87" t="str">
        <f>IF(ISBLANK(O431),"",VLOOKUP(O431,Key!$G$3:$H$6,2,FALSE))</f>
        <v/>
      </c>
      <c r="CA431" s="87" t="str">
        <f>IF(ISBLANK(Q431),"",VLOOKUP(Q431,Key!$G$3:$H$6,2,FALSE))</f>
        <v/>
      </c>
      <c r="CB431" s="87" t="str">
        <f>IF(ISBLANK(S431),"",VLOOKUP(S431,Key!$G$3:$H$6,2,FALSE))</f>
        <v/>
      </c>
      <c r="CC431" s="87" t="str">
        <f>IF(ISBLANK(U431),"",VLOOKUP(U431,Key!$G$3:$H$6,2,FALSE))</f>
        <v/>
      </c>
      <c r="CD431" s="87" t="str">
        <f>IF(ISBLANK(W431),"",VLOOKUP(W431,Key!$G$3:$H$6,2,FALSE))</f>
        <v/>
      </c>
      <c r="CE431" s="87" t="str">
        <f>IF(ISBLANK(Y431),"",VLOOKUP(Y431,Key!$G$3:$H$6,2,FALSE))</f>
        <v/>
      </c>
      <c r="CF431" s="87" t="str">
        <f>IF(ISBLANK(AA431),"",VLOOKUP(AA431,Key!$G$3:$H$6,2,FALSE))</f>
        <v/>
      </c>
      <c r="CG431" s="87" t="str">
        <f>IF(ISBLANK(AC431),"",VLOOKUP(AC431,Key!$G$3:$H$6,2,FALSE))</f>
        <v/>
      </c>
      <c r="CH431" s="87" t="str">
        <f>IF(ISBLANK(AE431),"",VLOOKUP(AE431,Key!$G$3:$H$6,2,FALSE))</f>
        <v/>
      </c>
      <c r="CI431" s="87" t="str">
        <f>IF(ISBLANK(AG431),"",VLOOKUP(AG431,Key!$G$3:$H$6,2,FALSE))</f>
        <v/>
      </c>
      <c r="CJ431" s="87" t="str">
        <f>IF(ISBLANK(AI431),"",VLOOKUP(AI431,Key!$G$3:$H$6,2,FALSE))</f>
        <v/>
      </c>
      <c r="CK431" s="87" t="str">
        <f>IF(ISBLANK(AK431),"",VLOOKUP(AK431,Key!$G$3:$H$6,2,FALSE))</f>
        <v/>
      </c>
      <c r="CL431" s="87" t="str">
        <f>IF(ISBLANK(AM431),"",VLOOKUP(AM431,Key!$G$3:$H$6,2,FALSE))</f>
        <v/>
      </c>
      <c r="CM431" s="87" t="str">
        <f>IF(ISBLANK(AO431),"",VLOOKUP(AO431,Key!$G$3:$H$6,2,FALSE))</f>
        <v/>
      </c>
      <c r="CN431" s="87" t="str">
        <f>IF(ISBLANK(AQ431),"",VLOOKUP(AQ431,Key!$G$3:$H$6,2,FALSE))</f>
        <v/>
      </c>
      <c r="CO431" s="87" t="str">
        <f>IF(ISBLANK(AS431),"",VLOOKUP(AS431,Key!$G$3:$H$6,2,FALSE))</f>
        <v/>
      </c>
      <c r="CP431" s="87" t="str">
        <f>IF(ISBLANK(AU431),"",VLOOKUP(AU431,Key!$G$3:$H$6,2,FALSE))</f>
        <v/>
      </c>
      <c r="CQ431" s="87" t="str">
        <f>IF(ISBLANK(AW431),"",VLOOKUP(AW431,Key!$G$3:$H$6,2,FALSE))</f>
        <v/>
      </c>
      <c r="CR431" s="87" t="str">
        <f>IF(ISBLANK(AY431),"",VLOOKUP(AY431,Key!$G$3:$H$6,2,FALSE))</f>
        <v/>
      </c>
      <c r="CS431" s="87" t="str">
        <f>IF(ISBLANK(BA431),"",VLOOKUP(BA431,Key!$G$3:$H$6,2,FALSE))</f>
        <v/>
      </c>
      <c r="CT431" s="87" t="str">
        <f>IF(ISBLANK(BC431),"",VLOOKUP(BC431,Key!$G$3:$H$6,2,FALSE))</f>
        <v/>
      </c>
      <c r="CU431" s="87" t="str">
        <f>IF(ISBLANK(BE431),"",VLOOKUP(BE431,Key!$G$3:$H$6,2,FALSE))</f>
        <v/>
      </c>
      <c r="CV431" s="87" t="str">
        <f>IF(ISBLANK(BG431),"",VLOOKUP(BG431,Key!$G$3:$H$6,2,FALSE))</f>
        <v/>
      </c>
      <c r="CW431" s="87" t="str">
        <f>IF(ISBLANK(BI431),"",VLOOKUP(BI431,Key!$G$3:$H$6,2,FALSE))</f>
        <v/>
      </c>
      <c r="CX431" s="87" t="str">
        <f>IF(ISBLANK(BK431),"",VLOOKUP(BK431,Key!$G$3:$H$6,2,FALSE))</f>
        <v/>
      </c>
      <c r="CY431" s="87" t="str">
        <f>IF(ISBLANK(BM431),"",VLOOKUP(BM431,Key!$G$3:$H$6,2,FALSE))</f>
        <v/>
      </c>
      <c r="CZ431" s="87" t="str">
        <f>IF(ISBLANK(BO431),"",VLOOKUP(BO431,Key!$G$3:$H$6,2,FALSE))</f>
        <v/>
      </c>
    </row>
    <row r="432" spans="1:104" ht="18" customHeight="1" x14ac:dyDescent="0.35">
      <c r="A432" s="147"/>
      <c r="B432" s="137"/>
      <c r="C432" s="29" t="s">
        <v>559</v>
      </c>
      <c r="D432" s="45"/>
      <c r="E432" s="46"/>
      <c r="F432" s="46"/>
      <c r="G432" s="48"/>
      <c r="H432" s="45"/>
      <c r="I432" s="47"/>
      <c r="J432" s="46"/>
      <c r="K432" s="47"/>
      <c r="L432" s="46"/>
      <c r="M432" s="48"/>
      <c r="N432" s="45"/>
      <c r="O432" s="47"/>
      <c r="P432" s="46"/>
      <c r="Q432" s="47"/>
      <c r="R432" s="46"/>
      <c r="S432" s="48"/>
      <c r="T432" s="45"/>
      <c r="U432" s="47"/>
      <c r="V432" s="46"/>
      <c r="W432" s="47"/>
      <c r="X432" s="46"/>
      <c r="Y432" s="48"/>
      <c r="Z432" s="45"/>
      <c r="AA432" s="47"/>
      <c r="AB432" s="46"/>
      <c r="AC432" s="47"/>
      <c r="AD432" s="46"/>
      <c r="AE432" s="48"/>
      <c r="AF432" s="45"/>
      <c r="AG432" s="47"/>
      <c r="AH432" s="46"/>
      <c r="AI432" s="47"/>
      <c r="AJ432" s="46"/>
      <c r="AK432" s="48"/>
      <c r="AL432" s="45"/>
      <c r="AM432" s="47"/>
      <c r="AN432" s="46"/>
      <c r="AO432" s="47"/>
      <c r="AP432" s="46"/>
      <c r="AQ432" s="48"/>
      <c r="AR432" s="45"/>
      <c r="AS432" s="47"/>
      <c r="AT432" s="46"/>
      <c r="AU432" s="47"/>
      <c r="AV432" s="46"/>
      <c r="AW432" s="48"/>
      <c r="AX432" s="45"/>
      <c r="AY432" s="47"/>
      <c r="AZ432" s="46"/>
      <c r="BA432" s="47"/>
      <c r="BB432" s="46"/>
      <c r="BC432" s="48"/>
      <c r="BD432" s="45"/>
      <c r="BE432" s="47"/>
      <c r="BF432" s="46"/>
      <c r="BG432" s="47"/>
      <c r="BH432" s="46"/>
      <c r="BI432" s="48"/>
      <c r="BJ432" s="45"/>
      <c r="BK432" s="47"/>
      <c r="BL432" s="46"/>
      <c r="BM432" s="47"/>
      <c r="BN432" s="46"/>
      <c r="BO432" s="48"/>
      <c r="BP432" s="79">
        <f>Properties!$C$5</f>
        <v>0</v>
      </c>
      <c r="BQ432" s="84" t="s">
        <v>535</v>
      </c>
      <c r="BR432" s="80" t="s">
        <v>549</v>
      </c>
      <c r="BS432" s="80">
        <f t="shared" si="21"/>
        <v>0</v>
      </c>
      <c r="BT432" s="80">
        <f t="shared" si="22"/>
        <v>0</v>
      </c>
      <c r="BU432" s="80">
        <f t="shared" si="23"/>
        <v>0</v>
      </c>
      <c r="BV432" s="87" t="str">
        <f>IF(ISBLANK(G432),"",VLOOKUP(G432,Key!$G$3:$H$6,2,FALSE))</f>
        <v/>
      </c>
      <c r="BW432" s="87" t="str">
        <f>IF(ISBLANK(I432),"",VLOOKUP(I432,Key!$G$3:$H$6,2,FALSE))</f>
        <v/>
      </c>
      <c r="BX432" s="87" t="str">
        <f>IF(ISBLANK(K432),"",VLOOKUP(K432,Key!$G$3:$H$6,2,FALSE))</f>
        <v/>
      </c>
      <c r="BY432" s="87" t="str">
        <f>IF(ISBLANK(M432),"",VLOOKUP(M432,Key!$G$3:$H$6,2,FALSE))</f>
        <v/>
      </c>
      <c r="BZ432" s="87" t="str">
        <f>IF(ISBLANK(O432),"",VLOOKUP(O432,Key!$G$3:$H$6,2,FALSE))</f>
        <v/>
      </c>
      <c r="CA432" s="87" t="str">
        <f>IF(ISBLANK(Q432),"",VLOOKUP(Q432,Key!$G$3:$H$6,2,FALSE))</f>
        <v/>
      </c>
      <c r="CB432" s="87" t="str">
        <f>IF(ISBLANK(S432),"",VLOOKUP(S432,Key!$G$3:$H$6,2,FALSE))</f>
        <v/>
      </c>
      <c r="CC432" s="87" t="str">
        <f>IF(ISBLANK(U432),"",VLOOKUP(U432,Key!$G$3:$H$6,2,FALSE))</f>
        <v/>
      </c>
      <c r="CD432" s="87" t="str">
        <f>IF(ISBLANK(W432),"",VLOOKUP(W432,Key!$G$3:$H$6,2,FALSE))</f>
        <v/>
      </c>
      <c r="CE432" s="87" t="str">
        <f>IF(ISBLANK(Y432),"",VLOOKUP(Y432,Key!$G$3:$H$6,2,FALSE))</f>
        <v/>
      </c>
      <c r="CF432" s="87" t="str">
        <f>IF(ISBLANK(AA432),"",VLOOKUP(AA432,Key!$G$3:$H$6,2,FALSE))</f>
        <v/>
      </c>
      <c r="CG432" s="87" t="str">
        <f>IF(ISBLANK(AC432),"",VLOOKUP(AC432,Key!$G$3:$H$6,2,FALSE))</f>
        <v/>
      </c>
      <c r="CH432" s="87" t="str">
        <f>IF(ISBLANK(AE432),"",VLOOKUP(AE432,Key!$G$3:$H$6,2,FALSE))</f>
        <v/>
      </c>
      <c r="CI432" s="87" t="str">
        <f>IF(ISBLANK(AG432),"",VLOOKUP(AG432,Key!$G$3:$H$6,2,FALSE))</f>
        <v/>
      </c>
      <c r="CJ432" s="87" t="str">
        <f>IF(ISBLANK(AI432),"",VLOOKUP(AI432,Key!$G$3:$H$6,2,FALSE))</f>
        <v/>
      </c>
      <c r="CK432" s="87" t="str">
        <f>IF(ISBLANK(AK432),"",VLOOKUP(AK432,Key!$G$3:$H$6,2,FALSE))</f>
        <v/>
      </c>
      <c r="CL432" s="87" t="str">
        <f>IF(ISBLANK(AM432),"",VLOOKUP(AM432,Key!$G$3:$H$6,2,FALSE))</f>
        <v/>
      </c>
      <c r="CM432" s="87" t="str">
        <f>IF(ISBLANK(AO432),"",VLOOKUP(AO432,Key!$G$3:$H$6,2,FALSE))</f>
        <v/>
      </c>
      <c r="CN432" s="87" t="str">
        <f>IF(ISBLANK(AQ432),"",VLOOKUP(AQ432,Key!$G$3:$H$6,2,FALSE))</f>
        <v/>
      </c>
      <c r="CO432" s="87" t="str">
        <f>IF(ISBLANK(AS432),"",VLOOKUP(AS432,Key!$G$3:$H$6,2,FALSE))</f>
        <v/>
      </c>
      <c r="CP432" s="87" t="str">
        <f>IF(ISBLANK(AU432),"",VLOOKUP(AU432,Key!$G$3:$H$6,2,FALSE))</f>
        <v/>
      </c>
      <c r="CQ432" s="87" t="str">
        <f>IF(ISBLANK(AW432),"",VLOOKUP(AW432,Key!$G$3:$H$6,2,FALSE))</f>
        <v/>
      </c>
      <c r="CR432" s="87" t="str">
        <f>IF(ISBLANK(AY432),"",VLOOKUP(AY432,Key!$G$3:$H$6,2,FALSE))</f>
        <v/>
      </c>
      <c r="CS432" s="87" t="str">
        <f>IF(ISBLANK(BA432),"",VLOOKUP(BA432,Key!$G$3:$H$6,2,FALSE))</f>
        <v/>
      </c>
      <c r="CT432" s="87" t="str">
        <f>IF(ISBLANK(BC432),"",VLOOKUP(BC432,Key!$G$3:$H$6,2,FALSE))</f>
        <v/>
      </c>
      <c r="CU432" s="87" t="str">
        <f>IF(ISBLANK(BE432),"",VLOOKUP(BE432,Key!$G$3:$H$6,2,FALSE))</f>
        <v/>
      </c>
      <c r="CV432" s="87" t="str">
        <f>IF(ISBLANK(BG432),"",VLOOKUP(BG432,Key!$G$3:$H$6,2,FALSE))</f>
        <v/>
      </c>
      <c r="CW432" s="87" t="str">
        <f>IF(ISBLANK(BI432),"",VLOOKUP(BI432,Key!$G$3:$H$6,2,FALSE))</f>
        <v/>
      </c>
      <c r="CX432" s="87" t="str">
        <f>IF(ISBLANK(BK432),"",VLOOKUP(BK432,Key!$G$3:$H$6,2,FALSE))</f>
        <v/>
      </c>
      <c r="CY432" s="87" t="str">
        <f>IF(ISBLANK(BM432),"",VLOOKUP(BM432,Key!$G$3:$H$6,2,FALSE))</f>
        <v/>
      </c>
      <c r="CZ432" s="87" t="str">
        <f>IF(ISBLANK(BO432),"",VLOOKUP(BO432,Key!$G$3:$H$6,2,FALSE))</f>
        <v/>
      </c>
    </row>
    <row r="433" spans="1:104" ht="18" customHeight="1" x14ac:dyDescent="0.35">
      <c r="A433" s="147"/>
      <c r="B433" s="137"/>
      <c r="C433" s="29" t="s">
        <v>560</v>
      </c>
      <c r="D433" s="45"/>
      <c r="E433" s="46"/>
      <c r="F433" s="46"/>
      <c r="G433" s="48"/>
      <c r="H433" s="45"/>
      <c r="I433" s="47"/>
      <c r="J433" s="46"/>
      <c r="K433" s="47"/>
      <c r="L433" s="46"/>
      <c r="M433" s="48"/>
      <c r="N433" s="45"/>
      <c r="O433" s="47"/>
      <c r="P433" s="46"/>
      <c r="Q433" s="47"/>
      <c r="R433" s="46"/>
      <c r="S433" s="48"/>
      <c r="T433" s="45"/>
      <c r="U433" s="47"/>
      <c r="V433" s="46"/>
      <c r="W433" s="47"/>
      <c r="X433" s="46"/>
      <c r="Y433" s="48"/>
      <c r="Z433" s="45"/>
      <c r="AA433" s="47"/>
      <c r="AB433" s="46"/>
      <c r="AC433" s="47"/>
      <c r="AD433" s="46"/>
      <c r="AE433" s="48"/>
      <c r="AF433" s="45"/>
      <c r="AG433" s="47"/>
      <c r="AH433" s="46"/>
      <c r="AI433" s="47"/>
      <c r="AJ433" s="46"/>
      <c r="AK433" s="48"/>
      <c r="AL433" s="45"/>
      <c r="AM433" s="47"/>
      <c r="AN433" s="46"/>
      <c r="AO433" s="47"/>
      <c r="AP433" s="46"/>
      <c r="AQ433" s="48"/>
      <c r="AR433" s="45"/>
      <c r="AS433" s="47"/>
      <c r="AT433" s="46"/>
      <c r="AU433" s="47"/>
      <c r="AV433" s="46"/>
      <c r="AW433" s="48"/>
      <c r="AX433" s="45"/>
      <c r="AY433" s="47"/>
      <c r="AZ433" s="46"/>
      <c r="BA433" s="47"/>
      <c r="BB433" s="46"/>
      <c r="BC433" s="48"/>
      <c r="BD433" s="45"/>
      <c r="BE433" s="47"/>
      <c r="BF433" s="46"/>
      <c r="BG433" s="47"/>
      <c r="BH433" s="46"/>
      <c r="BI433" s="48"/>
      <c r="BJ433" s="45"/>
      <c r="BK433" s="47"/>
      <c r="BL433" s="46"/>
      <c r="BM433" s="47"/>
      <c r="BN433" s="46"/>
      <c r="BO433" s="48"/>
      <c r="BP433" s="79">
        <f>Properties!$C$5</f>
        <v>0</v>
      </c>
      <c r="BQ433" s="84" t="s">
        <v>535</v>
      </c>
      <c r="BR433" s="80" t="s">
        <v>549</v>
      </c>
      <c r="BS433" s="80">
        <f t="shared" si="21"/>
        <v>0</v>
      </c>
      <c r="BT433" s="80">
        <f t="shared" si="22"/>
        <v>0</v>
      </c>
      <c r="BU433" s="80">
        <f t="shared" si="23"/>
        <v>0</v>
      </c>
      <c r="BV433" s="87" t="str">
        <f>IF(ISBLANK(G433),"",VLOOKUP(G433,Key!$G$3:$H$6,2,FALSE))</f>
        <v/>
      </c>
      <c r="BW433" s="87" t="str">
        <f>IF(ISBLANK(I433),"",VLOOKUP(I433,Key!$G$3:$H$6,2,FALSE))</f>
        <v/>
      </c>
      <c r="BX433" s="87" t="str">
        <f>IF(ISBLANK(K433),"",VLOOKUP(K433,Key!$G$3:$H$6,2,FALSE))</f>
        <v/>
      </c>
      <c r="BY433" s="87" t="str">
        <f>IF(ISBLANK(M433),"",VLOOKUP(M433,Key!$G$3:$H$6,2,FALSE))</f>
        <v/>
      </c>
      <c r="BZ433" s="87" t="str">
        <f>IF(ISBLANK(O433),"",VLOOKUP(O433,Key!$G$3:$H$6,2,FALSE))</f>
        <v/>
      </c>
      <c r="CA433" s="87" t="str">
        <f>IF(ISBLANK(Q433),"",VLOOKUP(Q433,Key!$G$3:$H$6,2,FALSE))</f>
        <v/>
      </c>
      <c r="CB433" s="87" t="str">
        <f>IF(ISBLANK(S433),"",VLOOKUP(S433,Key!$G$3:$H$6,2,FALSE))</f>
        <v/>
      </c>
      <c r="CC433" s="87" t="str">
        <f>IF(ISBLANK(U433),"",VLOOKUP(U433,Key!$G$3:$H$6,2,FALSE))</f>
        <v/>
      </c>
      <c r="CD433" s="87" t="str">
        <f>IF(ISBLANK(W433),"",VLOOKUP(W433,Key!$G$3:$H$6,2,FALSE))</f>
        <v/>
      </c>
      <c r="CE433" s="87" t="str">
        <f>IF(ISBLANK(Y433),"",VLOOKUP(Y433,Key!$G$3:$H$6,2,FALSE))</f>
        <v/>
      </c>
      <c r="CF433" s="87" t="str">
        <f>IF(ISBLANK(AA433),"",VLOOKUP(AA433,Key!$G$3:$H$6,2,FALSE))</f>
        <v/>
      </c>
      <c r="CG433" s="87" t="str">
        <f>IF(ISBLANK(AC433),"",VLOOKUP(AC433,Key!$G$3:$H$6,2,FALSE))</f>
        <v/>
      </c>
      <c r="CH433" s="87" t="str">
        <f>IF(ISBLANK(AE433),"",VLOOKUP(AE433,Key!$G$3:$H$6,2,FALSE))</f>
        <v/>
      </c>
      <c r="CI433" s="87" t="str">
        <f>IF(ISBLANK(AG433),"",VLOOKUP(AG433,Key!$G$3:$H$6,2,FALSE))</f>
        <v/>
      </c>
      <c r="CJ433" s="87" t="str">
        <f>IF(ISBLANK(AI433),"",VLOOKUP(AI433,Key!$G$3:$H$6,2,FALSE))</f>
        <v/>
      </c>
      <c r="CK433" s="87" t="str">
        <f>IF(ISBLANK(AK433),"",VLOOKUP(AK433,Key!$G$3:$H$6,2,FALSE))</f>
        <v/>
      </c>
      <c r="CL433" s="87" t="str">
        <f>IF(ISBLANK(AM433),"",VLOOKUP(AM433,Key!$G$3:$H$6,2,FALSE))</f>
        <v/>
      </c>
      <c r="CM433" s="87" t="str">
        <f>IF(ISBLANK(AO433),"",VLOOKUP(AO433,Key!$G$3:$H$6,2,FALSE))</f>
        <v/>
      </c>
      <c r="CN433" s="87" t="str">
        <f>IF(ISBLANK(AQ433),"",VLOOKUP(AQ433,Key!$G$3:$H$6,2,FALSE))</f>
        <v/>
      </c>
      <c r="CO433" s="87" t="str">
        <f>IF(ISBLANK(AS433),"",VLOOKUP(AS433,Key!$G$3:$H$6,2,FALSE))</f>
        <v/>
      </c>
      <c r="CP433" s="87" t="str">
        <f>IF(ISBLANK(AU433),"",VLOOKUP(AU433,Key!$G$3:$H$6,2,FALSE))</f>
        <v/>
      </c>
      <c r="CQ433" s="87" t="str">
        <f>IF(ISBLANK(AW433),"",VLOOKUP(AW433,Key!$G$3:$H$6,2,FALSE))</f>
        <v/>
      </c>
      <c r="CR433" s="87" t="str">
        <f>IF(ISBLANK(AY433),"",VLOOKUP(AY433,Key!$G$3:$H$6,2,FALSE))</f>
        <v/>
      </c>
      <c r="CS433" s="87" t="str">
        <f>IF(ISBLANK(BA433),"",VLOOKUP(BA433,Key!$G$3:$H$6,2,FALSE))</f>
        <v/>
      </c>
      <c r="CT433" s="87" t="str">
        <f>IF(ISBLANK(BC433),"",VLOOKUP(BC433,Key!$G$3:$H$6,2,FALSE))</f>
        <v/>
      </c>
      <c r="CU433" s="87" t="str">
        <f>IF(ISBLANK(BE433),"",VLOOKUP(BE433,Key!$G$3:$H$6,2,FALSE))</f>
        <v/>
      </c>
      <c r="CV433" s="87" t="str">
        <f>IF(ISBLANK(BG433),"",VLOOKUP(BG433,Key!$G$3:$H$6,2,FALSE))</f>
        <v/>
      </c>
      <c r="CW433" s="87" t="str">
        <f>IF(ISBLANK(BI433),"",VLOOKUP(BI433,Key!$G$3:$H$6,2,FALSE))</f>
        <v/>
      </c>
      <c r="CX433" s="87" t="str">
        <f>IF(ISBLANK(BK433),"",VLOOKUP(BK433,Key!$G$3:$H$6,2,FALSE))</f>
        <v/>
      </c>
      <c r="CY433" s="87" t="str">
        <f>IF(ISBLANK(BM433),"",VLOOKUP(BM433,Key!$G$3:$H$6,2,FALSE))</f>
        <v/>
      </c>
      <c r="CZ433" s="87" t="str">
        <f>IF(ISBLANK(BO433),"",VLOOKUP(BO433,Key!$G$3:$H$6,2,FALSE))</f>
        <v/>
      </c>
    </row>
    <row r="434" spans="1:104" ht="18" customHeight="1" x14ac:dyDescent="0.35">
      <c r="A434" s="147"/>
      <c r="B434" s="137"/>
      <c r="C434" s="29" t="s">
        <v>561</v>
      </c>
      <c r="D434" s="45"/>
      <c r="E434" s="46"/>
      <c r="F434" s="46"/>
      <c r="G434" s="48"/>
      <c r="H434" s="45"/>
      <c r="I434" s="47"/>
      <c r="J434" s="46"/>
      <c r="K434" s="47"/>
      <c r="L434" s="46"/>
      <c r="M434" s="48"/>
      <c r="N434" s="45"/>
      <c r="O434" s="47"/>
      <c r="P434" s="46"/>
      <c r="Q434" s="47"/>
      <c r="R434" s="46"/>
      <c r="S434" s="48"/>
      <c r="T434" s="45"/>
      <c r="U434" s="47"/>
      <c r="V434" s="46"/>
      <c r="W434" s="47"/>
      <c r="X434" s="46"/>
      <c r="Y434" s="48"/>
      <c r="Z434" s="45"/>
      <c r="AA434" s="47"/>
      <c r="AB434" s="46"/>
      <c r="AC434" s="47"/>
      <c r="AD434" s="46"/>
      <c r="AE434" s="48"/>
      <c r="AF434" s="45"/>
      <c r="AG434" s="47"/>
      <c r="AH434" s="46"/>
      <c r="AI434" s="47"/>
      <c r="AJ434" s="46"/>
      <c r="AK434" s="48"/>
      <c r="AL434" s="45"/>
      <c r="AM434" s="47"/>
      <c r="AN434" s="46"/>
      <c r="AO434" s="47"/>
      <c r="AP434" s="46"/>
      <c r="AQ434" s="48"/>
      <c r="AR434" s="45"/>
      <c r="AS434" s="47"/>
      <c r="AT434" s="46"/>
      <c r="AU434" s="47"/>
      <c r="AV434" s="46"/>
      <c r="AW434" s="48"/>
      <c r="AX434" s="45"/>
      <c r="AY434" s="47"/>
      <c r="AZ434" s="46"/>
      <c r="BA434" s="47"/>
      <c r="BB434" s="46"/>
      <c r="BC434" s="48"/>
      <c r="BD434" s="45"/>
      <c r="BE434" s="47"/>
      <c r="BF434" s="46"/>
      <c r="BG434" s="47"/>
      <c r="BH434" s="46"/>
      <c r="BI434" s="48"/>
      <c r="BJ434" s="45"/>
      <c r="BK434" s="47"/>
      <c r="BL434" s="46"/>
      <c r="BM434" s="47"/>
      <c r="BN434" s="46"/>
      <c r="BO434" s="48"/>
      <c r="BP434" s="79">
        <f>Properties!$C$5</f>
        <v>0</v>
      </c>
      <c r="BQ434" s="84" t="s">
        <v>535</v>
      </c>
      <c r="BR434" s="80" t="s">
        <v>549</v>
      </c>
      <c r="BS434" s="80">
        <f t="shared" si="21"/>
        <v>0</v>
      </c>
      <c r="BT434" s="80">
        <f t="shared" si="22"/>
        <v>0</v>
      </c>
      <c r="BU434" s="80">
        <f t="shared" si="23"/>
        <v>0</v>
      </c>
      <c r="BV434" s="87" t="str">
        <f>IF(ISBLANK(G434),"",VLOOKUP(G434,Key!$G$3:$H$6,2,FALSE))</f>
        <v/>
      </c>
      <c r="BW434" s="87" t="str">
        <f>IF(ISBLANK(I434),"",VLOOKUP(I434,Key!$G$3:$H$6,2,FALSE))</f>
        <v/>
      </c>
      <c r="BX434" s="87" t="str">
        <f>IF(ISBLANK(K434),"",VLOOKUP(K434,Key!$G$3:$H$6,2,FALSE))</f>
        <v/>
      </c>
      <c r="BY434" s="87" t="str">
        <f>IF(ISBLANK(M434),"",VLOOKUP(M434,Key!$G$3:$H$6,2,FALSE))</f>
        <v/>
      </c>
      <c r="BZ434" s="87" t="str">
        <f>IF(ISBLANK(O434),"",VLOOKUP(O434,Key!$G$3:$H$6,2,FALSE))</f>
        <v/>
      </c>
      <c r="CA434" s="87" t="str">
        <f>IF(ISBLANK(Q434),"",VLOOKUP(Q434,Key!$G$3:$H$6,2,FALSE))</f>
        <v/>
      </c>
      <c r="CB434" s="87" t="str">
        <f>IF(ISBLANK(S434),"",VLOOKUP(S434,Key!$G$3:$H$6,2,FALSE))</f>
        <v/>
      </c>
      <c r="CC434" s="87" t="str">
        <f>IF(ISBLANK(U434),"",VLOOKUP(U434,Key!$G$3:$H$6,2,FALSE))</f>
        <v/>
      </c>
      <c r="CD434" s="87" t="str">
        <f>IF(ISBLANK(W434),"",VLOOKUP(W434,Key!$G$3:$H$6,2,FALSE))</f>
        <v/>
      </c>
      <c r="CE434" s="87" t="str">
        <f>IF(ISBLANK(Y434),"",VLOOKUP(Y434,Key!$G$3:$H$6,2,FALSE))</f>
        <v/>
      </c>
      <c r="CF434" s="87" t="str">
        <f>IF(ISBLANK(AA434),"",VLOOKUP(AA434,Key!$G$3:$H$6,2,FALSE))</f>
        <v/>
      </c>
      <c r="CG434" s="87" t="str">
        <f>IF(ISBLANK(AC434),"",VLOOKUP(AC434,Key!$G$3:$H$6,2,FALSE))</f>
        <v/>
      </c>
      <c r="CH434" s="87" t="str">
        <f>IF(ISBLANK(AE434),"",VLOOKUP(AE434,Key!$G$3:$H$6,2,FALSE))</f>
        <v/>
      </c>
      <c r="CI434" s="87" t="str">
        <f>IF(ISBLANK(AG434),"",VLOOKUP(AG434,Key!$G$3:$H$6,2,FALSE))</f>
        <v/>
      </c>
      <c r="CJ434" s="87" t="str">
        <f>IF(ISBLANK(AI434),"",VLOOKUP(AI434,Key!$G$3:$H$6,2,FALSE))</f>
        <v/>
      </c>
      <c r="CK434" s="87" t="str">
        <f>IF(ISBLANK(AK434),"",VLOOKUP(AK434,Key!$G$3:$H$6,2,FALSE))</f>
        <v/>
      </c>
      <c r="CL434" s="87" t="str">
        <f>IF(ISBLANK(AM434),"",VLOOKUP(AM434,Key!$G$3:$H$6,2,FALSE))</f>
        <v/>
      </c>
      <c r="CM434" s="87" t="str">
        <f>IF(ISBLANK(AO434),"",VLOOKUP(AO434,Key!$G$3:$H$6,2,FALSE))</f>
        <v/>
      </c>
      <c r="CN434" s="87" t="str">
        <f>IF(ISBLANK(AQ434),"",VLOOKUP(AQ434,Key!$G$3:$H$6,2,FALSE))</f>
        <v/>
      </c>
      <c r="CO434" s="87" t="str">
        <f>IF(ISBLANK(AS434),"",VLOOKUP(AS434,Key!$G$3:$H$6,2,FALSE))</f>
        <v/>
      </c>
      <c r="CP434" s="87" t="str">
        <f>IF(ISBLANK(AU434),"",VLOOKUP(AU434,Key!$G$3:$H$6,2,FALSE))</f>
        <v/>
      </c>
      <c r="CQ434" s="87" t="str">
        <f>IF(ISBLANK(AW434),"",VLOOKUP(AW434,Key!$G$3:$H$6,2,FALSE))</f>
        <v/>
      </c>
      <c r="CR434" s="87" t="str">
        <f>IF(ISBLANK(AY434),"",VLOOKUP(AY434,Key!$G$3:$H$6,2,FALSE))</f>
        <v/>
      </c>
      <c r="CS434" s="87" t="str">
        <f>IF(ISBLANK(BA434),"",VLOOKUP(BA434,Key!$G$3:$H$6,2,FALSE))</f>
        <v/>
      </c>
      <c r="CT434" s="87" t="str">
        <f>IF(ISBLANK(BC434),"",VLOOKUP(BC434,Key!$G$3:$H$6,2,FALSE))</f>
        <v/>
      </c>
      <c r="CU434" s="87" t="str">
        <f>IF(ISBLANK(BE434),"",VLOOKUP(BE434,Key!$G$3:$H$6,2,FALSE))</f>
        <v/>
      </c>
      <c r="CV434" s="87" t="str">
        <f>IF(ISBLANK(BG434),"",VLOOKUP(BG434,Key!$G$3:$H$6,2,FALSE))</f>
        <v/>
      </c>
      <c r="CW434" s="87" t="str">
        <f>IF(ISBLANK(BI434),"",VLOOKUP(BI434,Key!$G$3:$H$6,2,FALSE))</f>
        <v/>
      </c>
      <c r="CX434" s="87" t="str">
        <f>IF(ISBLANK(BK434),"",VLOOKUP(BK434,Key!$G$3:$H$6,2,FALSE))</f>
        <v/>
      </c>
      <c r="CY434" s="87" t="str">
        <f>IF(ISBLANK(BM434),"",VLOOKUP(BM434,Key!$G$3:$H$6,2,FALSE))</f>
        <v/>
      </c>
      <c r="CZ434" s="87" t="str">
        <f>IF(ISBLANK(BO434),"",VLOOKUP(BO434,Key!$G$3:$H$6,2,FALSE))</f>
        <v/>
      </c>
    </row>
    <row r="435" spans="1:104" ht="18" customHeight="1" x14ac:dyDescent="0.35">
      <c r="A435" s="147"/>
      <c r="B435" s="137"/>
      <c r="C435" s="29" t="s">
        <v>562</v>
      </c>
      <c r="D435" s="45"/>
      <c r="E435" s="46"/>
      <c r="F435" s="46"/>
      <c r="G435" s="48"/>
      <c r="H435" s="45"/>
      <c r="I435" s="47"/>
      <c r="J435" s="46"/>
      <c r="K435" s="47"/>
      <c r="L435" s="46"/>
      <c r="M435" s="48"/>
      <c r="N435" s="45"/>
      <c r="O435" s="47"/>
      <c r="P435" s="46"/>
      <c r="Q435" s="47"/>
      <c r="R435" s="46"/>
      <c r="S435" s="48"/>
      <c r="T435" s="45"/>
      <c r="U435" s="47"/>
      <c r="V435" s="46"/>
      <c r="W435" s="47"/>
      <c r="X435" s="46"/>
      <c r="Y435" s="48"/>
      <c r="Z435" s="45"/>
      <c r="AA435" s="47"/>
      <c r="AB435" s="46"/>
      <c r="AC435" s="47"/>
      <c r="AD435" s="46"/>
      <c r="AE435" s="48"/>
      <c r="AF435" s="45"/>
      <c r="AG435" s="47"/>
      <c r="AH435" s="46"/>
      <c r="AI435" s="47"/>
      <c r="AJ435" s="46"/>
      <c r="AK435" s="48"/>
      <c r="AL435" s="45"/>
      <c r="AM435" s="47"/>
      <c r="AN435" s="46"/>
      <c r="AO435" s="47"/>
      <c r="AP435" s="46"/>
      <c r="AQ435" s="48"/>
      <c r="AR435" s="45"/>
      <c r="AS435" s="47"/>
      <c r="AT435" s="46"/>
      <c r="AU435" s="47"/>
      <c r="AV435" s="46"/>
      <c r="AW435" s="48"/>
      <c r="AX435" s="45"/>
      <c r="AY435" s="47"/>
      <c r="AZ435" s="46"/>
      <c r="BA435" s="47"/>
      <c r="BB435" s="46"/>
      <c r="BC435" s="48"/>
      <c r="BD435" s="45"/>
      <c r="BE435" s="47"/>
      <c r="BF435" s="46"/>
      <c r="BG435" s="47"/>
      <c r="BH435" s="46"/>
      <c r="BI435" s="48"/>
      <c r="BJ435" s="45"/>
      <c r="BK435" s="47"/>
      <c r="BL435" s="46"/>
      <c r="BM435" s="47"/>
      <c r="BN435" s="46"/>
      <c r="BO435" s="48"/>
      <c r="BP435" s="79">
        <f>Properties!$C$5</f>
        <v>0</v>
      </c>
      <c r="BQ435" s="84" t="s">
        <v>535</v>
      </c>
      <c r="BR435" s="80" t="s">
        <v>549</v>
      </c>
      <c r="BS435" s="80">
        <f t="shared" si="21"/>
        <v>0</v>
      </c>
      <c r="BT435" s="80">
        <f t="shared" si="22"/>
        <v>0</v>
      </c>
      <c r="BU435" s="80">
        <f t="shared" si="23"/>
        <v>0</v>
      </c>
      <c r="BV435" s="87" t="str">
        <f>IF(ISBLANK(G435),"",VLOOKUP(G435,Key!$G$3:$H$6,2,FALSE))</f>
        <v/>
      </c>
      <c r="BW435" s="87" t="str">
        <f>IF(ISBLANK(I435),"",VLOOKUP(I435,Key!$G$3:$H$6,2,FALSE))</f>
        <v/>
      </c>
      <c r="BX435" s="87" t="str">
        <f>IF(ISBLANK(K435),"",VLOOKUP(K435,Key!$G$3:$H$6,2,FALSE))</f>
        <v/>
      </c>
      <c r="BY435" s="87" t="str">
        <f>IF(ISBLANK(M435),"",VLOOKUP(M435,Key!$G$3:$H$6,2,FALSE))</f>
        <v/>
      </c>
      <c r="BZ435" s="87" t="str">
        <f>IF(ISBLANK(O435),"",VLOOKUP(O435,Key!$G$3:$H$6,2,FALSE))</f>
        <v/>
      </c>
      <c r="CA435" s="87" t="str">
        <f>IF(ISBLANK(Q435),"",VLOOKUP(Q435,Key!$G$3:$H$6,2,FALSE))</f>
        <v/>
      </c>
      <c r="CB435" s="87" t="str">
        <f>IF(ISBLANK(S435),"",VLOOKUP(S435,Key!$G$3:$H$6,2,FALSE))</f>
        <v/>
      </c>
      <c r="CC435" s="87" t="str">
        <f>IF(ISBLANK(U435),"",VLOOKUP(U435,Key!$G$3:$H$6,2,FALSE))</f>
        <v/>
      </c>
      <c r="CD435" s="87" t="str">
        <f>IF(ISBLANK(W435),"",VLOOKUP(W435,Key!$G$3:$H$6,2,FALSE))</f>
        <v/>
      </c>
      <c r="CE435" s="87" t="str">
        <f>IF(ISBLANK(Y435),"",VLOOKUP(Y435,Key!$G$3:$H$6,2,FALSE))</f>
        <v/>
      </c>
      <c r="CF435" s="87" t="str">
        <f>IF(ISBLANK(AA435),"",VLOOKUP(AA435,Key!$G$3:$H$6,2,FALSE))</f>
        <v/>
      </c>
      <c r="CG435" s="87" t="str">
        <f>IF(ISBLANK(AC435),"",VLOOKUP(AC435,Key!$G$3:$H$6,2,FALSE))</f>
        <v/>
      </c>
      <c r="CH435" s="87" t="str">
        <f>IF(ISBLANK(AE435),"",VLOOKUP(AE435,Key!$G$3:$H$6,2,FALSE))</f>
        <v/>
      </c>
      <c r="CI435" s="87" t="str">
        <f>IF(ISBLANK(AG435),"",VLOOKUP(AG435,Key!$G$3:$H$6,2,FALSE))</f>
        <v/>
      </c>
      <c r="CJ435" s="87" t="str">
        <f>IF(ISBLANK(AI435),"",VLOOKUP(AI435,Key!$G$3:$H$6,2,FALSE))</f>
        <v/>
      </c>
      <c r="CK435" s="87" t="str">
        <f>IF(ISBLANK(AK435),"",VLOOKUP(AK435,Key!$G$3:$H$6,2,FALSE))</f>
        <v/>
      </c>
      <c r="CL435" s="87" t="str">
        <f>IF(ISBLANK(AM435),"",VLOOKUP(AM435,Key!$G$3:$H$6,2,FALSE))</f>
        <v/>
      </c>
      <c r="CM435" s="87" t="str">
        <f>IF(ISBLANK(AO435),"",VLOOKUP(AO435,Key!$G$3:$H$6,2,FALSE))</f>
        <v/>
      </c>
      <c r="CN435" s="87" t="str">
        <f>IF(ISBLANK(AQ435),"",VLOOKUP(AQ435,Key!$G$3:$H$6,2,FALSE))</f>
        <v/>
      </c>
      <c r="CO435" s="87" t="str">
        <f>IF(ISBLANK(AS435),"",VLOOKUP(AS435,Key!$G$3:$H$6,2,FALSE))</f>
        <v/>
      </c>
      <c r="CP435" s="87" t="str">
        <f>IF(ISBLANK(AU435),"",VLOOKUP(AU435,Key!$G$3:$H$6,2,FALSE))</f>
        <v/>
      </c>
      <c r="CQ435" s="87" t="str">
        <f>IF(ISBLANK(AW435),"",VLOOKUP(AW435,Key!$G$3:$H$6,2,FALSE))</f>
        <v/>
      </c>
      <c r="CR435" s="87" t="str">
        <f>IF(ISBLANK(AY435),"",VLOOKUP(AY435,Key!$G$3:$H$6,2,FALSE))</f>
        <v/>
      </c>
      <c r="CS435" s="87" t="str">
        <f>IF(ISBLANK(BA435),"",VLOOKUP(BA435,Key!$G$3:$H$6,2,FALSE))</f>
        <v/>
      </c>
      <c r="CT435" s="87" t="str">
        <f>IF(ISBLANK(BC435),"",VLOOKUP(BC435,Key!$G$3:$H$6,2,FALSE))</f>
        <v/>
      </c>
      <c r="CU435" s="87" t="str">
        <f>IF(ISBLANK(BE435),"",VLOOKUP(BE435,Key!$G$3:$H$6,2,FALSE))</f>
        <v/>
      </c>
      <c r="CV435" s="87" t="str">
        <f>IF(ISBLANK(BG435),"",VLOOKUP(BG435,Key!$G$3:$H$6,2,FALSE))</f>
        <v/>
      </c>
      <c r="CW435" s="87" t="str">
        <f>IF(ISBLANK(BI435),"",VLOOKUP(BI435,Key!$G$3:$H$6,2,FALSE))</f>
        <v/>
      </c>
      <c r="CX435" s="87" t="str">
        <f>IF(ISBLANK(BK435),"",VLOOKUP(BK435,Key!$G$3:$H$6,2,FALSE))</f>
        <v/>
      </c>
      <c r="CY435" s="87" t="str">
        <f>IF(ISBLANK(BM435),"",VLOOKUP(BM435,Key!$G$3:$H$6,2,FALSE))</f>
        <v/>
      </c>
      <c r="CZ435" s="87" t="str">
        <f>IF(ISBLANK(BO435),"",VLOOKUP(BO435,Key!$G$3:$H$6,2,FALSE))</f>
        <v/>
      </c>
    </row>
    <row r="436" spans="1:104" ht="18" customHeight="1" x14ac:dyDescent="0.35">
      <c r="A436" s="147"/>
      <c r="B436" s="137"/>
      <c r="C436" s="29" t="s">
        <v>563</v>
      </c>
      <c r="D436" s="45"/>
      <c r="E436" s="46"/>
      <c r="F436" s="46"/>
      <c r="G436" s="48"/>
      <c r="H436" s="45"/>
      <c r="I436" s="47"/>
      <c r="J436" s="46"/>
      <c r="K436" s="47"/>
      <c r="L436" s="46"/>
      <c r="M436" s="48"/>
      <c r="N436" s="45"/>
      <c r="O436" s="47"/>
      <c r="P436" s="46"/>
      <c r="Q436" s="47"/>
      <c r="R436" s="46"/>
      <c r="S436" s="48"/>
      <c r="T436" s="45"/>
      <c r="U436" s="47"/>
      <c r="V436" s="46"/>
      <c r="W436" s="47"/>
      <c r="X436" s="46"/>
      <c r="Y436" s="48"/>
      <c r="Z436" s="45"/>
      <c r="AA436" s="47"/>
      <c r="AB436" s="46"/>
      <c r="AC436" s="47"/>
      <c r="AD436" s="46"/>
      <c r="AE436" s="48"/>
      <c r="AF436" s="45"/>
      <c r="AG436" s="47"/>
      <c r="AH436" s="46"/>
      <c r="AI436" s="47"/>
      <c r="AJ436" s="46"/>
      <c r="AK436" s="48"/>
      <c r="AL436" s="45"/>
      <c r="AM436" s="47"/>
      <c r="AN436" s="46"/>
      <c r="AO436" s="47"/>
      <c r="AP436" s="46"/>
      <c r="AQ436" s="48"/>
      <c r="AR436" s="45"/>
      <c r="AS436" s="47"/>
      <c r="AT436" s="46"/>
      <c r="AU436" s="47"/>
      <c r="AV436" s="46"/>
      <c r="AW436" s="48"/>
      <c r="AX436" s="45"/>
      <c r="AY436" s="47"/>
      <c r="AZ436" s="46"/>
      <c r="BA436" s="47"/>
      <c r="BB436" s="46"/>
      <c r="BC436" s="48"/>
      <c r="BD436" s="45"/>
      <c r="BE436" s="47"/>
      <c r="BF436" s="46"/>
      <c r="BG436" s="47"/>
      <c r="BH436" s="46"/>
      <c r="BI436" s="48"/>
      <c r="BJ436" s="45"/>
      <c r="BK436" s="47"/>
      <c r="BL436" s="46"/>
      <c r="BM436" s="47"/>
      <c r="BN436" s="46"/>
      <c r="BO436" s="48"/>
      <c r="BP436" s="79">
        <f>Properties!$C$5</f>
        <v>0</v>
      </c>
      <c r="BQ436" s="84" t="s">
        <v>535</v>
      </c>
      <c r="BR436" s="80" t="s">
        <v>549</v>
      </c>
      <c r="BS436" s="80">
        <f t="shared" si="21"/>
        <v>0</v>
      </c>
      <c r="BT436" s="80">
        <f t="shared" si="22"/>
        <v>0</v>
      </c>
      <c r="BU436" s="80">
        <f t="shared" si="23"/>
        <v>0</v>
      </c>
      <c r="BV436" s="87" t="str">
        <f>IF(ISBLANK(G436),"",VLOOKUP(G436,Key!$G$3:$H$6,2,FALSE))</f>
        <v/>
      </c>
      <c r="BW436" s="87" t="str">
        <f>IF(ISBLANK(I436),"",VLOOKUP(I436,Key!$G$3:$H$6,2,FALSE))</f>
        <v/>
      </c>
      <c r="BX436" s="87" t="str">
        <f>IF(ISBLANK(K436),"",VLOOKUP(K436,Key!$G$3:$H$6,2,FALSE))</f>
        <v/>
      </c>
      <c r="BY436" s="87" t="str">
        <f>IF(ISBLANK(M436),"",VLOOKUP(M436,Key!$G$3:$H$6,2,FALSE))</f>
        <v/>
      </c>
      <c r="BZ436" s="87" t="str">
        <f>IF(ISBLANK(O436),"",VLOOKUP(O436,Key!$G$3:$H$6,2,FALSE))</f>
        <v/>
      </c>
      <c r="CA436" s="87" t="str">
        <f>IF(ISBLANK(Q436),"",VLOOKUP(Q436,Key!$G$3:$H$6,2,FALSE))</f>
        <v/>
      </c>
      <c r="CB436" s="87" t="str">
        <f>IF(ISBLANK(S436),"",VLOOKUP(S436,Key!$G$3:$H$6,2,FALSE))</f>
        <v/>
      </c>
      <c r="CC436" s="87" t="str">
        <f>IF(ISBLANK(U436),"",VLOOKUP(U436,Key!$G$3:$H$6,2,FALSE))</f>
        <v/>
      </c>
      <c r="CD436" s="87" t="str">
        <f>IF(ISBLANK(W436),"",VLOOKUP(W436,Key!$G$3:$H$6,2,FALSE))</f>
        <v/>
      </c>
      <c r="CE436" s="87" t="str">
        <f>IF(ISBLANK(Y436),"",VLOOKUP(Y436,Key!$G$3:$H$6,2,FALSE))</f>
        <v/>
      </c>
      <c r="CF436" s="87" t="str">
        <f>IF(ISBLANK(AA436),"",VLOOKUP(AA436,Key!$G$3:$H$6,2,FALSE))</f>
        <v/>
      </c>
      <c r="CG436" s="87" t="str">
        <f>IF(ISBLANK(AC436),"",VLOOKUP(AC436,Key!$G$3:$H$6,2,FALSE))</f>
        <v/>
      </c>
      <c r="CH436" s="87" t="str">
        <f>IF(ISBLANK(AE436),"",VLOOKUP(AE436,Key!$G$3:$H$6,2,FALSE))</f>
        <v/>
      </c>
      <c r="CI436" s="87" t="str">
        <f>IF(ISBLANK(AG436),"",VLOOKUP(AG436,Key!$G$3:$H$6,2,FALSE))</f>
        <v/>
      </c>
      <c r="CJ436" s="87" t="str">
        <f>IF(ISBLANK(AI436),"",VLOOKUP(AI436,Key!$G$3:$H$6,2,FALSE))</f>
        <v/>
      </c>
      <c r="CK436" s="87" t="str">
        <f>IF(ISBLANK(AK436),"",VLOOKUP(AK436,Key!$G$3:$H$6,2,FALSE))</f>
        <v/>
      </c>
      <c r="CL436" s="87" t="str">
        <f>IF(ISBLANK(AM436),"",VLOOKUP(AM436,Key!$G$3:$H$6,2,FALSE))</f>
        <v/>
      </c>
      <c r="CM436" s="87" t="str">
        <f>IF(ISBLANK(AO436),"",VLOOKUP(AO436,Key!$G$3:$H$6,2,FALSE))</f>
        <v/>
      </c>
      <c r="CN436" s="87" t="str">
        <f>IF(ISBLANK(AQ436),"",VLOOKUP(AQ436,Key!$G$3:$H$6,2,FALSE))</f>
        <v/>
      </c>
      <c r="CO436" s="87" t="str">
        <f>IF(ISBLANK(AS436),"",VLOOKUP(AS436,Key!$G$3:$H$6,2,FALSE))</f>
        <v/>
      </c>
      <c r="CP436" s="87" t="str">
        <f>IF(ISBLANK(AU436),"",VLOOKUP(AU436,Key!$G$3:$H$6,2,FALSE))</f>
        <v/>
      </c>
      <c r="CQ436" s="87" t="str">
        <f>IF(ISBLANK(AW436),"",VLOOKUP(AW436,Key!$G$3:$H$6,2,FALSE))</f>
        <v/>
      </c>
      <c r="CR436" s="87" t="str">
        <f>IF(ISBLANK(AY436),"",VLOOKUP(AY436,Key!$G$3:$H$6,2,FALSE))</f>
        <v/>
      </c>
      <c r="CS436" s="87" t="str">
        <f>IF(ISBLANK(BA436),"",VLOOKUP(BA436,Key!$G$3:$H$6,2,FALSE))</f>
        <v/>
      </c>
      <c r="CT436" s="87" t="str">
        <f>IF(ISBLANK(BC436),"",VLOOKUP(BC436,Key!$G$3:$H$6,2,FALSE))</f>
        <v/>
      </c>
      <c r="CU436" s="87" t="str">
        <f>IF(ISBLANK(BE436),"",VLOOKUP(BE436,Key!$G$3:$H$6,2,FALSE))</f>
        <v/>
      </c>
      <c r="CV436" s="87" t="str">
        <f>IF(ISBLANK(BG436),"",VLOOKUP(BG436,Key!$G$3:$H$6,2,FALSE))</f>
        <v/>
      </c>
      <c r="CW436" s="87" t="str">
        <f>IF(ISBLANK(BI436),"",VLOOKUP(BI436,Key!$G$3:$H$6,2,FALSE))</f>
        <v/>
      </c>
      <c r="CX436" s="87" t="str">
        <f>IF(ISBLANK(BK436),"",VLOOKUP(BK436,Key!$G$3:$H$6,2,FALSE))</f>
        <v/>
      </c>
      <c r="CY436" s="87" t="str">
        <f>IF(ISBLANK(BM436),"",VLOOKUP(BM436,Key!$G$3:$H$6,2,FALSE))</f>
        <v/>
      </c>
      <c r="CZ436" s="87" t="str">
        <f>IF(ISBLANK(BO436),"",VLOOKUP(BO436,Key!$G$3:$H$6,2,FALSE))</f>
        <v/>
      </c>
    </row>
    <row r="437" spans="1:104" ht="18" customHeight="1" x14ac:dyDescent="0.35">
      <c r="A437" s="147"/>
      <c r="B437" s="137"/>
      <c r="C437" s="29" t="s">
        <v>564</v>
      </c>
      <c r="D437" s="45"/>
      <c r="E437" s="46"/>
      <c r="F437" s="46"/>
      <c r="G437" s="48"/>
      <c r="H437" s="45"/>
      <c r="I437" s="47"/>
      <c r="J437" s="46"/>
      <c r="K437" s="47"/>
      <c r="L437" s="46"/>
      <c r="M437" s="48"/>
      <c r="N437" s="45"/>
      <c r="O437" s="47"/>
      <c r="P437" s="46"/>
      <c r="Q437" s="47"/>
      <c r="R437" s="46"/>
      <c r="S437" s="48"/>
      <c r="T437" s="45"/>
      <c r="U437" s="47"/>
      <c r="V437" s="46"/>
      <c r="W437" s="47"/>
      <c r="X437" s="46"/>
      <c r="Y437" s="48"/>
      <c r="Z437" s="45"/>
      <c r="AA437" s="47"/>
      <c r="AB437" s="46"/>
      <c r="AC437" s="47"/>
      <c r="AD437" s="46"/>
      <c r="AE437" s="48"/>
      <c r="AF437" s="45"/>
      <c r="AG437" s="47"/>
      <c r="AH437" s="46"/>
      <c r="AI437" s="47"/>
      <c r="AJ437" s="46"/>
      <c r="AK437" s="48"/>
      <c r="AL437" s="45"/>
      <c r="AM437" s="47"/>
      <c r="AN437" s="46"/>
      <c r="AO437" s="47"/>
      <c r="AP437" s="46"/>
      <c r="AQ437" s="48"/>
      <c r="AR437" s="45"/>
      <c r="AS437" s="47"/>
      <c r="AT437" s="46"/>
      <c r="AU437" s="47"/>
      <c r="AV437" s="46"/>
      <c r="AW437" s="48"/>
      <c r="AX437" s="45"/>
      <c r="AY437" s="47"/>
      <c r="AZ437" s="46"/>
      <c r="BA437" s="47"/>
      <c r="BB437" s="46"/>
      <c r="BC437" s="48"/>
      <c r="BD437" s="45"/>
      <c r="BE437" s="47"/>
      <c r="BF437" s="46"/>
      <c r="BG437" s="47"/>
      <c r="BH437" s="46"/>
      <c r="BI437" s="48"/>
      <c r="BJ437" s="45"/>
      <c r="BK437" s="47"/>
      <c r="BL437" s="46"/>
      <c r="BM437" s="47"/>
      <c r="BN437" s="46"/>
      <c r="BO437" s="48"/>
      <c r="BP437" s="79">
        <f>Properties!$C$5</f>
        <v>0</v>
      </c>
      <c r="BQ437" s="84" t="s">
        <v>535</v>
      </c>
      <c r="BR437" s="80" t="s">
        <v>549</v>
      </c>
      <c r="BS437" s="80">
        <f t="shared" si="21"/>
        <v>0</v>
      </c>
      <c r="BT437" s="80">
        <f t="shared" si="22"/>
        <v>0</v>
      </c>
      <c r="BU437" s="80">
        <f t="shared" si="23"/>
        <v>0</v>
      </c>
      <c r="BV437" s="87" t="str">
        <f>IF(ISBLANK(G437),"",VLOOKUP(G437,Key!$G$3:$H$6,2,FALSE))</f>
        <v/>
      </c>
      <c r="BW437" s="87" t="str">
        <f>IF(ISBLANK(I437),"",VLOOKUP(I437,Key!$G$3:$H$6,2,FALSE))</f>
        <v/>
      </c>
      <c r="BX437" s="87" t="str">
        <f>IF(ISBLANK(K437),"",VLOOKUP(K437,Key!$G$3:$H$6,2,FALSE))</f>
        <v/>
      </c>
      <c r="BY437" s="87" t="str">
        <f>IF(ISBLANK(M437),"",VLOOKUP(M437,Key!$G$3:$H$6,2,FALSE))</f>
        <v/>
      </c>
      <c r="BZ437" s="87" t="str">
        <f>IF(ISBLANK(O437),"",VLOOKUP(O437,Key!$G$3:$H$6,2,FALSE))</f>
        <v/>
      </c>
      <c r="CA437" s="87" t="str">
        <f>IF(ISBLANK(Q437),"",VLOOKUP(Q437,Key!$G$3:$H$6,2,FALSE))</f>
        <v/>
      </c>
      <c r="CB437" s="87" t="str">
        <f>IF(ISBLANK(S437),"",VLOOKUP(S437,Key!$G$3:$H$6,2,FALSE))</f>
        <v/>
      </c>
      <c r="CC437" s="87" t="str">
        <f>IF(ISBLANK(U437),"",VLOOKUP(U437,Key!$G$3:$H$6,2,FALSE))</f>
        <v/>
      </c>
      <c r="CD437" s="87" t="str">
        <f>IF(ISBLANK(W437),"",VLOOKUP(W437,Key!$G$3:$H$6,2,FALSE))</f>
        <v/>
      </c>
      <c r="CE437" s="87" t="str">
        <f>IF(ISBLANK(Y437),"",VLOOKUP(Y437,Key!$G$3:$H$6,2,FALSE))</f>
        <v/>
      </c>
      <c r="CF437" s="87" t="str">
        <f>IF(ISBLANK(AA437),"",VLOOKUP(AA437,Key!$G$3:$H$6,2,FALSE))</f>
        <v/>
      </c>
      <c r="CG437" s="87" t="str">
        <f>IF(ISBLANK(AC437),"",VLOOKUP(AC437,Key!$G$3:$H$6,2,FALSE))</f>
        <v/>
      </c>
      <c r="CH437" s="87" t="str">
        <f>IF(ISBLANK(AE437),"",VLOOKUP(AE437,Key!$G$3:$H$6,2,FALSE))</f>
        <v/>
      </c>
      <c r="CI437" s="87" t="str">
        <f>IF(ISBLANK(AG437),"",VLOOKUP(AG437,Key!$G$3:$H$6,2,FALSE))</f>
        <v/>
      </c>
      <c r="CJ437" s="87" t="str">
        <f>IF(ISBLANK(AI437),"",VLOOKUP(AI437,Key!$G$3:$H$6,2,FALSE))</f>
        <v/>
      </c>
      <c r="CK437" s="87" t="str">
        <f>IF(ISBLANK(AK437),"",VLOOKUP(AK437,Key!$G$3:$H$6,2,FALSE))</f>
        <v/>
      </c>
      <c r="CL437" s="87" t="str">
        <f>IF(ISBLANK(AM437),"",VLOOKUP(AM437,Key!$G$3:$H$6,2,FALSE))</f>
        <v/>
      </c>
      <c r="CM437" s="87" t="str">
        <f>IF(ISBLANK(AO437),"",VLOOKUP(AO437,Key!$G$3:$H$6,2,FALSE))</f>
        <v/>
      </c>
      <c r="CN437" s="87" t="str">
        <f>IF(ISBLANK(AQ437),"",VLOOKUP(AQ437,Key!$G$3:$H$6,2,FALSE))</f>
        <v/>
      </c>
      <c r="CO437" s="87" t="str">
        <f>IF(ISBLANK(AS437),"",VLOOKUP(AS437,Key!$G$3:$H$6,2,FALSE))</f>
        <v/>
      </c>
      <c r="CP437" s="87" t="str">
        <f>IF(ISBLANK(AU437),"",VLOOKUP(AU437,Key!$G$3:$H$6,2,FALSE))</f>
        <v/>
      </c>
      <c r="CQ437" s="87" t="str">
        <f>IF(ISBLANK(AW437),"",VLOOKUP(AW437,Key!$G$3:$H$6,2,FALSE))</f>
        <v/>
      </c>
      <c r="CR437" s="87" t="str">
        <f>IF(ISBLANK(AY437),"",VLOOKUP(AY437,Key!$G$3:$H$6,2,FALSE))</f>
        <v/>
      </c>
      <c r="CS437" s="87" t="str">
        <f>IF(ISBLANK(BA437),"",VLOOKUP(BA437,Key!$G$3:$H$6,2,FALSE))</f>
        <v/>
      </c>
      <c r="CT437" s="87" t="str">
        <f>IF(ISBLANK(BC437),"",VLOOKUP(BC437,Key!$G$3:$H$6,2,FALSE))</f>
        <v/>
      </c>
      <c r="CU437" s="87" t="str">
        <f>IF(ISBLANK(BE437),"",VLOOKUP(BE437,Key!$G$3:$H$6,2,FALSE))</f>
        <v/>
      </c>
      <c r="CV437" s="87" t="str">
        <f>IF(ISBLANK(BG437),"",VLOOKUP(BG437,Key!$G$3:$H$6,2,FALSE))</f>
        <v/>
      </c>
      <c r="CW437" s="87" t="str">
        <f>IF(ISBLANK(BI437),"",VLOOKUP(BI437,Key!$G$3:$H$6,2,FALSE))</f>
        <v/>
      </c>
      <c r="CX437" s="87" t="str">
        <f>IF(ISBLANK(BK437),"",VLOOKUP(BK437,Key!$G$3:$H$6,2,FALSE))</f>
        <v/>
      </c>
      <c r="CY437" s="87" t="str">
        <f>IF(ISBLANK(BM437),"",VLOOKUP(BM437,Key!$G$3:$H$6,2,FALSE))</f>
        <v/>
      </c>
      <c r="CZ437" s="87" t="str">
        <f>IF(ISBLANK(BO437),"",VLOOKUP(BO437,Key!$G$3:$H$6,2,FALSE))</f>
        <v/>
      </c>
    </row>
    <row r="438" spans="1:104" ht="18" customHeight="1" x14ac:dyDescent="0.35">
      <c r="A438" s="147"/>
      <c r="B438" s="137"/>
      <c r="C438" s="29" t="s">
        <v>565</v>
      </c>
      <c r="D438" s="45"/>
      <c r="E438" s="46"/>
      <c r="F438" s="46"/>
      <c r="G438" s="48"/>
      <c r="H438" s="45"/>
      <c r="I438" s="47"/>
      <c r="J438" s="46"/>
      <c r="K438" s="47"/>
      <c r="L438" s="46"/>
      <c r="M438" s="48"/>
      <c r="N438" s="45"/>
      <c r="O438" s="47"/>
      <c r="P438" s="46"/>
      <c r="Q438" s="47"/>
      <c r="R438" s="46"/>
      <c r="S438" s="48"/>
      <c r="T438" s="45"/>
      <c r="U438" s="47"/>
      <c r="V438" s="46"/>
      <c r="W438" s="47"/>
      <c r="X438" s="46"/>
      <c r="Y438" s="48"/>
      <c r="Z438" s="45"/>
      <c r="AA438" s="47"/>
      <c r="AB438" s="46"/>
      <c r="AC438" s="47"/>
      <c r="AD438" s="46"/>
      <c r="AE438" s="48"/>
      <c r="AF438" s="45"/>
      <c r="AG438" s="47"/>
      <c r="AH438" s="46"/>
      <c r="AI438" s="47"/>
      <c r="AJ438" s="46"/>
      <c r="AK438" s="48"/>
      <c r="AL438" s="45"/>
      <c r="AM438" s="47"/>
      <c r="AN438" s="46"/>
      <c r="AO438" s="47"/>
      <c r="AP438" s="46"/>
      <c r="AQ438" s="48"/>
      <c r="AR438" s="45"/>
      <c r="AS438" s="47"/>
      <c r="AT438" s="46"/>
      <c r="AU438" s="47"/>
      <c r="AV438" s="46"/>
      <c r="AW438" s="48"/>
      <c r="AX438" s="45"/>
      <c r="AY438" s="47"/>
      <c r="AZ438" s="46"/>
      <c r="BA438" s="47"/>
      <c r="BB438" s="46"/>
      <c r="BC438" s="48"/>
      <c r="BD438" s="45"/>
      <c r="BE438" s="47"/>
      <c r="BF438" s="46"/>
      <c r="BG438" s="47"/>
      <c r="BH438" s="46"/>
      <c r="BI438" s="48"/>
      <c r="BJ438" s="45"/>
      <c r="BK438" s="47"/>
      <c r="BL438" s="46"/>
      <c r="BM438" s="47"/>
      <c r="BN438" s="46"/>
      <c r="BO438" s="48"/>
      <c r="BP438" s="79">
        <f>Properties!$C$5</f>
        <v>0</v>
      </c>
      <c r="BQ438" s="84" t="s">
        <v>535</v>
      </c>
      <c r="BR438" s="80" t="s">
        <v>549</v>
      </c>
      <c r="BS438" s="80">
        <f t="shared" si="21"/>
        <v>0</v>
      </c>
      <c r="BT438" s="80">
        <f t="shared" si="22"/>
        <v>0</v>
      </c>
      <c r="BU438" s="80">
        <f t="shared" si="23"/>
        <v>0</v>
      </c>
      <c r="BV438" s="87" t="str">
        <f>IF(ISBLANK(G438),"",VLOOKUP(G438,Key!$G$3:$H$6,2,FALSE))</f>
        <v/>
      </c>
      <c r="BW438" s="87" t="str">
        <f>IF(ISBLANK(I438),"",VLOOKUP(I438,Key!$G$3:$H$6,2,FALSE))</f>
        <v/>
      </c>
      <c r="BX438" s="87" t="str">
        <f>IF(ISBLANK(K438),"",VLOOKUP(K438,Key!$G$3:$H$6,2,FALSE))</f>
        <v/>
      </c>
      <c r="BY438" s="87" t="str">
        <f>IF(ISBLANK(M438),"",VLOOKUP(M438,Key!$G$3:$H$6,2,FALSE))</f>
        <v/>
      </c>
      <c r="BZ438" s="87" t="str">
        <f>IF(ISBLANK(O438),"",VLOOKUP(O438,Key!$G$3:$H$6,2,FALSE))</f>
        <v/>
      </c>
      <c r="CA438" s="87" t="str">
        <f>IF(ISBLANK(Q438),"",VLOOKUP(Q438,Key!$G$3:$H$6,2,FALSE))</f>
        <v/>
      </c>
      <c r="CB438" s="87" t="str">
        <f>IF(ISBLANK(S438),"",VLOOKUP(S438,Key!$G$3:$H$6,2,FALSE))</f>
        <v/>
      </c>
      <c r="CC438" s="87" t="str">
        <f>IF(ISBLANK(U438),"",VLOOKUP(U438,Key!$G$3:$H$6,2,FALSE))</f>
        <v/>
      </c>
      <c r="CD438" s="87" t="str">
        <f>IF(ISBLANK(W438),"",VLOOKUP(W438,Key!$G$3:$H$6,2,FALSE))</f>
        <v/>
      </c>
      <c r="CE438" s="87" t="str">
        <f>IF(ISBLANK(Y438),"",VLOOKUP(Y438,Key!$G$3:$H$6,2,FALSE))</f>
        <v/>
      </c>
      <c r="CF438" s="87" t="str">
        <f>IF(ISBLANK(AA438),"",VLOOKUP(AA438,Key!$G$3:$H$6,2,FALSE))</f>
        <v/>
      </c>
      <c r="CG438" s="87" t="str">
        <f>IF(ISBLANK(AC438),"",VLOOKUP(AC438,Key!$G$3:$H$6,2,FALSE))</f>
        <v/>
      </c>
      <c r="CH438" s="87" t="str">
        <f>IF(ISBLANK(AE438),"",VLOOKUP(AE438,Key!$G$3:$H$6,2,FALSE))</f>
        <v/>
      </c>
      <c r="CI438" s="87" t="str">
        <f>IF(ISBLANK(AG438),"",VLOOKUP(AG438,Key!$G$3:$H$6,2,FALSE))</f>
        <v/>
      </c>
      <c r="CJ438" s="87" t="str">
        <f>IF(ISBLANK(AI438),"",VLOOKUP(AI438,Key!$G$3:$H$6,2,FALSE))</f>
        <v/>
      </c>
      <c r="CK438" s="87" t="str">
        <f>IF(ISBLANK(AK438),"",VLOOKUP(AK438,Key!$G$3:$H$6,2,FALSE))</f>
        <v/>
      </c>
      <c r="CL438" s="87" t="str">
        <f>IF(ISBLANK(AM438),"",VLOOKUP(AM438,Key!$G$3:$H$6,2,FALSE))</f>
        <v/>
      </c>
      <c r="CM438" s="87" t="str">
        <f>IF(ISBLANK(AO438),"",VLOOKUP(AO438,Key!$G$3:$H$6,2,FALSE))</f>
        <v/>
      </c>
      <c r="CN438" s="87" t="str">
        <f>IF(ISBLANK(AQ438),"",VLOOKUP(AQ438,Key!$G$3:$H$6,2,FALSE))</f>
        <v/>
      </c>
      <c r="CO438" s="87" t="str">
        <f>IF(ISBLANK(AS438),"",VLOOKUP(AS438,Key!$G$3:$H$6,2,FALSE))</f>
        <v/>
      </c>
      <c r="CP438" s="87" t="str">
        <f>IF(ISBLANK(AU438),"",VLOOKUP(AU438,Key!$G$3:$H$6,2,FALSE))</f>
        <v/>
      </c>
      <c r="CQ438" s="87" t="str">
        <f>IF(ISBLANK(AW438),"",VLOOKUP(AW438,Key!$G$3:$H$6,2,FALSE))</f>
        <v/>
      </c>
      <c r="CR438" s="87" t="str">
        <f>IF(ISBLANK(AY438),"",VLOOKUP(AY438,Key!$G$3:$H$6,2,FALSE))</f>
        <v/>
      </c>
      <c r="CS438" s="87" t="str">
        <f>IF(ISBLANK(BA438),"",VLOOKUP(BA438,Key!$G$3:$H$6,2,FALSE))</f>
        <v/>
      </c>
      <c r="CT438" s="87" t="str">
        <f>IF(ISBLANK(BC438),"",VLOOKUP(BC438,Key!$G$3:$H$6,2,FALSE))</f>
        <v/>
      </c>
      <c r="CU438" s="87" t="str">
        <f>IF(ISBLANK(BE438),"",VLOOKUP(BE438,Key!$G$3:$H$6,2,FALSE))</f>
        <v/>
      </c>
      <c r="CV438" s="87" t="str">
        <f>IF(ISBLANK(BG438),"",VLOOKUP(BG438,Key!$G$3:$H$6,2,FALSE))</f>
        <v/>
      </c>
      <c r="CW438" s="87" t="str">
        <f>IF(ISBLANK(BI438),"",VLOOKUP(BI438,Key!$G$3:$H$6,2,FALSE))</f>
        <v/>
      </c>
      <c r="CX438" s="87" t="str">
        <f>IF(ISBLANK(BK438),"",VLOOKUP(BK438,Key!$G$3:$H$6,2,FALSE))</f>
        <v/>
      </c>
      <c r="CY438" s="87" t="str">
        <f>IF(ISBLANK(BM438),"",VLOOKUP(BM438,Key!$G$3:$H$6,2,FALSE))</f>
        <v/>
      </c>
      <c r="CZ438" s="87" t="str">
        <f>IF(ISBLANK(BO438),"",VLOOKUP(BO438,Key!$G$3:$H$6,2,FALSE))</f>
        <v/>
      </c>
    </row>
    <row r="439" spans="1:104" ht="18" customHeight="1" x14ac:dyDescent="0.35">
      <c r="A439" s="147"/>
      <c r="B439" s="137"/>
      <c r="C439" s="29" t="s">
        <v>566</v>
      </c>
      <c r="D439" s="45"/>
      <c r="E439" s="46"/>
      <c r="F439" s="46"/>
      <c r="G439" s="48"/>
      <c r="H439" s="45"/>
      <c r="I439" s="47"/>
      <c r="J439" s="46"/>
      <c r="K439" s="47"/>
      <c r="L439" s="46"/>
      <c r="M439" s="48"/>
      <c r="N439" s="45"/>
      <c r="O439" s="47"/>
      <c r="P439" s="46"/>
      <c r="Q439" s="47"/>
      <c r="R439" s="46"/>
      <c r="S439" s="48"/>
      <c r="T439" s="45"/>
      <c r="U439" s="47"/>
      <c r="V439" s="46"/>
      <c r="W439" s="47"/>
      <c r="X439" s="46"/>
      <c r="Y439" s="48"/>
      <c r="Z439" s="45"/>
      <c r="AA439" s="47"/>
      <c r="AB439" s="46"/>
      <c r="AC439" s="47"/>
      <c r="AD439" s="46"/>
      <c r="AE439" s="48"/>
      <c r="AF439" s="45"/>
      <c r="AG439" s="47"/>
      <c r="AH439" s="46"/>
      <c r="AI439" s="47"/>
      <c r="AJ439" s="46"/>
      <c r="AK439" s="48"/>
      <c r="AL439" s="45"/>
      <c r="AM439" s="47"/>
      <c r="AN439" s="46"/>
      <c r="AO439" s="47"/>
      <c r="AP439" s="46"/>
      <c r="AQ439" s="48"/>
      <c r="AR439" s="45"/>
      <c r="AS439" s="47"/>
      <c r="AT439" s="46"/>
      <c r="AU439" s="47"/>
      <c r="AV439" s="46"/>
      <c r="AW439" s="48"/>
      <c r="AX439" s="45"/>
      <c r="AY439" s="47"/>
      <c r="AZ439" s="46"/>
      <c r="BA439" s="47"/>
      <c r="BB439" s="46"/>
      <c r="BC439" s="48"/>
      <c r="BD439" s="45"/>
      <c r="BE439" s="47"/>
      <c r="BF439" s="46"/>
      <c r="BG439" s="47"/>
      <c r="BH439" s="46"/>
      <c r="BI439" s="48"/>
      <c r="BJ439" s="45"/>
      <c r="BK439" s="47"/>
      <c r="BL439" s="46"/>
      <c r="BM439" s="47"/>
      <c r="BN439" s="46"/>
      <c r="BO439" s="48"/>
      <c r="BP439" s="79">
        <f>Properties!$C$5</f>
        <v>0</v>
      </c>
      <c r="BQ439" s="84" t="s">
        <v>535</v>
      </c>
      <c r="BR439" s="80" t="s">
        <v>549</v>
      </c>
      <c r="BS439" s="80">
        <f t="shared" si="21"/>
        <v>0</v>
      </c>
      <c r="BT439" s="80">
        <f t="shared" si="22"/>
        <v>0</v>
      </c>
      <c r="BU439" s="80">
        <f t="shared" si="23"/>
        <v>0</v>
      </c>
      <c r="BV439" s="87" t="str">
        <f>IF(ISBLANK(G439),"",VLOOKUP(G439,Key!$G$3:$H$6,2,FALSE))</f>
        <v/>
      </c>
      <c r="BW439" s="87" t="str">
        <f>IF(ISBLANK(I439),"",VLOOKUP(I439,Key!$G$3:$H$6,2,FALSE))</f>
        <v/>
      </c>
      <c r="BX439" s="87" t="str">
        <f>IF(ISBLANK(K439),"",VLOOKUP(K439,Key!$G$3:$H$6,2,FALSE))</f>
        <v/>
      </c>
      <c r="BY439" s="87" t="str">
        <f>IF(ISBLANK(M439),"",VLOOKUP(M439,Key!$G$3:$H$6,2,FALSE))</f>
        <v/>
      </c>
      <c r="BZ439" s="87" t="str">
        <f>IF(ISBLANK(O439),"",VLOOKUP(O439,Key!$G$3:$H$6,2,FALSE))</f>
        <v/>
      </c>
      <c r="CA439" s="87" t="str">
        <f>IF(ISBLANK(Q439),"",VLOOKUP(Q439,Key!$G$3:$H$6,2,FALSE))</f>
        <v/>
      </c>
      <c r="CB439" s="87" t="str">
        <f>IF(ISBLANK(S439),"",VLOOKUP(S439,Key!$G$3:$H$6,2,FALSE))</f>
        <v/>
      </c>
      <c r="CC439" s="87" t="str">
        <f>IF(ISBLANK(U439),"",VLOOKUP(U439,Key!$G$3:$H$6,2,FALSE))</f>
        <v/>
      </c>
      <c r="CD439" s="87" t="str">
        <f>IF(ISBLANK(W439),"",VLOOKUP(W439,Key!$G$3:$H$6,2,FALSE))</f>
        <v/>
      </c>
      <c r="CE439" s="87" t="str">
        <f>IF(ISBLANK(Y439),"",VLOOKUP(Y439,Key!$G$3:$H$6,2,FALSE))</f>
        <v/>
      </c>
      <c r="CF439" s="87" t="str">
        <f>IF(ISBLANK(AA439),"",VLOOKUP(AA439,Key!$G$3:$H$6,2,FALSE))</f>
        <v/>
      </c>
      <c r="CG439" s="87" t="str">
        <f>IF(ISBLANK(AC439),"",VLOOKUP(AC439,Key!$G$3:$H$6,2,FALSE))</f>
        <v/>
      </c>
      <c r="CH439" s="87" t="str">
        <f>IF(ISBLANK(AE439),"",VLOOKUP(AE439,Key!$G$3:$H$6,2,FALSE))</f>
        <v/>
      </c>
      <c r="CI439" s="87" t="str">
        <f>IF(ISBLANK(AG439),"",VLOOKUP(AG439,Key!$G$3:$H$6,2,FALSE))</f>
        <v/>
      </c>
      <c r="CJ439" s="87" t="str">
        <f>IF(ISBLANK(AI439),"",VLOOKUP(AI439,Key!$G$3:$H$6,2,FALSE))</f>
        <v/>
      </c>
      <c r="CK439" s="87" t="str">
        <f>IF(ISBLANK(AK439),"",VLOOKUP(AK439,Key!$G$3:$H$6,2,FALSE))</f>
        <v/>
      </c>
      <c r="CL439" s="87" t="str">
        <f>IF(ISBLANK(AM439),"",VLOOKUP(AM439,Key!$G$3:$H$6,2,FALSE))</f>
        <v/>
      </c>
      <c r="CM439" s="87" t="str">
        <f>IF(ISBLANK(AO439),"",VLOOKUP(AO439,Key!$G$3:$H$6,2,FALSE))</f>
        <v/>
      </c>
      <c r="CN439" s="87" t="str">
        <f>IF(ISBLANK(AQ439),"",VLOOKUP(AQ439,Key!$G$3:$H$6,2,FALSE))</f>
        <v/>
      </c>
      <c r="CO439" s="87" t="str">
        <f>IF(ISBLANK(AS439),"",VLOOKUP(AS439,Key!$G$3:$H$6,2,FALSE))</f>
        <v/>
      </c>
      <c r="CP439" s="87" t="str">
        <f>IF(ISBLANK(AU439),"",VLOOKUP(AU439,Key!$G$3:$H$6,2,FALSE))</f>
        <v/>
      </c>
      <c r="CQ439" s="87" t="str">
        <f>IF(ISBLANK(AW439),"",VLOOKUP(AW439,Key!$G$3:$H$6,2,FALSE))</f>
        <v/>
      </c>
      <c r="CR439" s="87" t="str">
        <f>IF(ISBLANK(AY439),"",VLOOKUP(AY439,Key!$G$3:$H$6,2,FALSE))</f>
        <v/>
      </c>
      <c r="CS439" s="87" t="str">
        <f>IF(ISBLANK(BA439),"",VLOOKUP(BA439,Key!$G$3:$H$6,2,FALSE))</f>
        <v/>
      </c>
      <c r="CT439" s="87" t="str">
        <f>IF(ISBLANK(BC439),"",VLOOKUP(BC439,Key!$G$3:$H$6,2,FALSE))</f>
        <v/>
      </c>
      <c r="CU439" s="87" t="str">
        <f>IF(ISBLANK(BE439),"",VLOOKUP(BE439,Key!$G$3:$H$6,2,FALSE))</f>
        <v/>
      </c>
      <c r="CV439" s="87" t="str">
        <f>IF(ISBLANK(BG439),"",VLOOKUP(BG439,Key!$G$3:$H$6,2,FALSE))</f>
        <v/>
      </c>
      <c r="CW439" s="87" t="str">
        <f>IF(ISBLANK(BI439),"",VLOOKUP(BI439,Key!$G$3:$H$6,2,FALSE))</f>
        <v/>
      </c>
      <c r="CX439" s="87" t="str">
        <f>IF(ISBLANK(BK439),"",VLOOKUP(BK439,Key!$G$3:$H$6,2,FALSE))</f>
        <v/>
      </c>
      <c r="CY439" s="87" t="str">
        <f>IF(ISBLANK(BM439),"",VLOOKUP(BM439,Key!$G$3:$H$6,2,FALSE))</f>
        <v/>
      </c>
      <c r="CZ439" s="87" t="str">
        <f>IF(ISBLANK(BO439),"",VLOOKUP(BO439,Key!$G$3:$H$6,2,FALSE))</f>
        <v/>
      </c>
    </row>
    <row r="440" spans="1:104" ht="18" customHeight="1" x14ac:dyDescent="0.35">
      <c r="A440" s="147"/>
      <c r="B440" s="137"/>
      <c r="C440" s="29" t="s">
        <v>567</v>
      </c>
      <c r="D440" s="45"/>
      <c r="E440" s="46"/>
      <c r="F440" s="46"/>
      <c r="G440" s="48"/>
      <c r="H440" s="45"/>
      <c r="I440" s="47"/>
      <c r="J440" s="46"/>
      <c r="K440" s="47"/>
      <c r="L440" s="46"/>
      <c r="M440" s="48"/>
      <c r="N440" s="45"/>
      <c r="O440" s="47"/>
      <c r="P440" s="46"/>
      <c r="Q440" s="47"/>
      <c r="R440" s="46"/>
      <c r="S440" s="48"/>
      <c r="T440" s="45"/>
      <c r="U440" s="47"/>
      <c r="V440" s="46"/>
      <c r="W440" s="47"/>
      <c r="X440" s="46"/>
      <c r="Y440" s="48"/>
      <c r="Z440" s="45"/>
      <c r="AA440" s="47"/>
      <c r="AB440" s="46"/>
      <c r="AC440" s="47"/>
      <c r="AD440" s="46"/>
      <c r="AE440" s="48"/>
      <c r="AF440" s="45"/>
      <c r="AG440" s="47"/>
      <c r="AH440" s="46"/>
      <c r="AI440" s="47"/>
      <c r="AJ440" s="46"/>
      <c r="AK440" s="48"/>
      <c r="AL440" s="45"/>
      <c r="AM440" s="47"/>
      <c r="AN440" s="46"/>
      <c r="AO440" s="47"/>
      <c r="AP440" s="46"/>
      <c r="AQ440" s="48"/>
      <c r="AR440" s="45"/>
      <c r="AS440" s="47"/>
      <c r="AT440" s="46"/>
      <c r="AU440" s="47"/>
      <c r="AV440" s="46"/>
      <c r="AW440" s="48"/>
      <c r="AX440" s="45"/>
      <c r="AY440" s="47"/>
      <c r="AZ440" s="46"/>
      <c r="BA440" s="47"/>
      <c r="BB440" s="46"/>
      <c r="BC440" s="48"/>
      <c r="BD440" s="45"/>
      <c r="BE440" s="47"/>
      <c r="BF440" s="46"/>
      <c r="BG440" s="47"/>
      <c r="BH440" s="46"/>
      <c r="BI440" s="48"/>
      <c r="BJ440" s="45"/>
      <c r="BK440" s="47"/>
      <c r="BL440" s="46"/>
      <c r="BM440" s="47"/>
      <c r="BN440" s="46"/>
      <c r="BO440" s="48"/>
      <c r="BP440" s="79">
        <f>Properties!$C$5</f>
        <v>0</v>
      </c>
      <c r="BQ440" s="84" t="s">
        <v>535</v>
      </c>
      <c r="BR440" s="80" t="s">
        <v>549</v>
      </c>
      <c r="BS440" s="80">
        <f t="shared" si="21"/>
        <v>0</v>
      </c>
      <c r="BT440" s="80">
        <f t="shared" si="22"/>
        <v>0</v>
      </c>
      <c r="BU440" s="80">
        <f t="shared" si="23"/>
        <v>0</v>
      </c>
      <c r="BV440" s="87" t="str">
        <f>IF(ISBLANK(G440),"",VLOOKUP(G440,Key!$G$3:$H$6,2,FALSE))</f>
        <v/>
      </c>
      <c r="BW440" s="87" t="str">
        <f>IF(ISBLANK(I440),"",VLOOKUP(I440,Key!$G$3:$H$6,2,FALSE))</f>
        <v/>
      </c>
      <c r="BX440" s="87" t="str">
        <f>IF(ISBLANK(K440),"",VLOOKUP(K440,Key!$G$3:$H$6,2,FALSE))</f>
        <v/>
      </c>
      <c r="BY440" s="87" t="str">
        <f>IF(ISBLANK(M440),"",VLOOKUP(M440,Key!$G$3:$H$6,2,FALSE))</f>
        <v/>
      </c>
      <c r="BZ440" s="87" t="str">
        <f>IF(ISBLANK(O440),"",VLOOKUP(O440,Key!$G$3:$H$6,2,FALSE))</f>
        <v/>
      </c>
      <c r="CA440" s="87" t="str">
        <f>IF(ISBLANK(Q440),"",VLOOKUP(Q440,Key!$G$3:$H$6,2,FALSE))</f>
        <v/>
      </c>
      <c r="CB440" s="87" t="str">
        <f>IF(ISBLANK(S440),"",VLOOKUP(S440,Key!$G$3:$H$6,2,FALSE))</f>
        <v/>
      </c>
      <c r="CC440" s="87" t="str">
        <f>IF(ISBLANK(U440),"",VLOOKUP(U440,Key!$G$3:$H$6,2,FALSE))</f>
        <v/>
      </c>
      <c r="CD440" s="87" t="str">
        <f>IF(ISBLANK(W440),"",VLOOKUP(W440,Key!$G$3:$H$6,2,FALSE))</f>
        <v/>
      </c>
      <c r="CE440" s="87" t="str">
        <f>IF(ISBLANK(Y440),"",VLOOKUP(Y440,Key!$G$3:$H$6,2,FALSE))</f>
        <v/>
      </c>
      <c r="CF440" s="87" t="str">
        <f>IF(ISBLANK(AA440),"",VLOOKUP(AA440,Key!$G$3:$H$6,2,FALSE))</f>
        <v/>
      </c>
      <c r="CG440" s="87" t="str">
        <f>IF(ISBLANK(AC440),"",VLOOKUP(AC440,Key!$G$3:$H$6,2,FALSE))</f>
        <v/>
      </c>
      <c r="CH440" s="87" t="str">
        <f>IF(ISBLANK(AE440),"",VLOOKUP(AE440,Key!$G$3:$H$6,2,FALSE))</f>
        <v/>
      </c>
      <c r="CI440" s="87" t="str">
        <f>IF(ISBLANK(AG440),"",VLOOKUP(AG440,Key!$G$3:$H$6,2,FALSE))</f>
        <v/>
      </c>
      <c r="CJ440" s="87" t="str">
        <f>IF(ISBLANK(AI440),"",VLOOKUP(AI440,Key!$G$3:$H$6,2,FALSE))</f>
        <v/>
      </c>
      <c r="CK440" s="87" t="str">
        <f>IF(ISBLANK(AK440),"",VLOOKUP(AK440,Key!$G$3:$H$6,2,FALSE))</f>
        <v/>
      </c>
      <c r="CL440" s="87" t="str">
        <f>IF(ISBLANK(AM440),"",VLOOKUP(AM440,Key!$G$3:$H$6,2,FALSE))</f>
        <v/>
      </c>
      <c r="CM440" s="87" t="str">
        <f>IF(ISBLANK(AO440),"",VLOOKUP(AO440,Key!$G$3:$H$6,2,FALSE))</f>
        <v/>
      </c>
      <c r="CN440" s="87" t="str">
        <f>IF(ISBLANK(AQ440),"",VLOOKUP(AQ440,Key!$G$3:$H$6,2,FALSE))</f>
        <v/>
      </c>
      <c r="CO440" s="87" t="str">
        <f>IF(ISBLANK(AS440),"",VLOOKUP(AS440,Key!$G$3:$H$6,2,FALSE))</f>
        <v/>
      </c>
      <c r="CP440" s="87" t="str">
        <f>IF(ISBLANK(AU440),"",VLOOKUP(AU440,Key!$G$3:$H$6,2,FALSE))</f>
        <v/>
      </c>
      <c r="CQ440" s="87" t="str">
        <f>IF(ISBLANK(AW440),"",VLOOKUP(AW440,Key!$G$3:$H$6,2,FALSE))</f>
        <v/>
      </c>
      <c r="CR440" s="87" t="str">
        <f>IF(ISBLANK(AY440),"",VLOOKUP(AY440,Key!$G$3:$H$6,2,FALSE))</f>
        <v/>
      </c>
      <c r="CS440" s="87" t="str">
        <f>IF(ISBLANK(BA440),"",VLOOKUP(BA440,Key!$G$3:$H$6,2,FALSE))</f>
        <v/>
      </c>
      <c r="CT440" s="87" t="str">
        <f>IF(ISBLANK(BC440),"",VLOOKUP(BC440,Key!$G$3:$H$6,2,FALSE))</f>
        <v/>
      </c>
      <c r="CU440" s="87" t="str">
        <f>IF(ISBLANK(BE440),"",VLOOKUP(BE440,Key!$G$3:$H$6,2,FALSE))</f>
        <v/>
      </c>
      <c r="CV440" s="87" t="str">
        <f>IF(ISBLANK(BG440),"",VLOOKUP(BG440,Key!$G$3:$H$6,2,FALSE))</f>
        <v/>
      </c>
      <c r="CW440" s="87" t="str">
        <f>IF(ISBLANK(BI440),"",VLOOKUP(BI440,Key!$G$3:$H$6,2,FALSE))</f>
        <v/>
      </c>
      <c r="CX440" s="87" t="str">
        <f>IF(ISBLANK(BK440),"",VLOOKUP(BK440,Key!$G$3:$H$6,2,FALSE))</f>
        <v/>
      </c>
      <c r="CY440" s="87" t="str">
        <f>IF(ISBLANK(BM440),"",VLOOKUP(BM440,Key!$G$3:$H$6,2,FALSE))</f>
        <v/>
      </c>
      <c r="CZ440" s="87" t="str">
        <f>IF(ISBLANK(BO440),"",VLOOKUP(BO440,Key!$G$3:$H$6,2,FALSE))</f>
        <v/>
      </c>
    </row>
    <row r="441" spans="1:104" ht="18" customHeight="1" x14ac:dyDescent="0.35">
      <c r="A441" s="147"/>
      <c r="B441" s="137"/>
      <c r="C441" s="29" t="s">
        <v>568</v>
      </c>
      <c r="D441" s="45"/>
      <c r="E441" s="46"/>
      <c r="F441" s="46"/>
      <c r="G441" s="48"/>
      <c r="H441" s="45"/>
      <c r="I441" s="47"/>
      <c r="J441" s="46"/>
      <c r="K441" s="47"/>
      <c r="L441" s="46"/>
      <c r="M441" s="48"/>
      <c r="N441" s="45"/>
      <c r="O441" s="47"/>
      <c r="P441" s="46"/>
      <c r="Q441" s="47"/>
      <c r="R441" s="46"/>
      <c r="S441" s="48"/>
      <c r="T441" s="45"/>
      <c r="U441" s="47"/>
      <c r="V441" s="46"/>
      <c r="W441" s="47"/>
      <c r="X441" s="46"/>
      <c r="Y441" s="48"/>
      <c r="Z441" s="45"/>
      <c r="AA441" s="47"/>
      <c r="AB441" s="46"/>
      <c r="AC441" s="47"/>
      <c r="AD441" s="46"/>
      <c r="AE441" s="48"/>
      <c r="AF441" s="45"/>
      <c r="AG441" s="47"/>
      <c r="AH441" s="46"/>
      <c r="AI441" s="47"/>
      <c r="AJ441" s="46"/>
      <c r="AK441" s="48"/>
      <c r="AL441" s="45"/>
      <c r="AM441" s="47"/>
      <c r="AN441" s="46"/>
      <c r="AO441" s="47"/>
      <c r="AP441" s="46"/>
      <c r="AQ441" s="48"/>
      <c r="AR441" s="45"/>
      <c r="AS441" s="47"/>
      <c r="AT441" s="46"/>
      <c r="AU441" s="47"/>
      <c r="AV441" s="46"/>
      <c r="AW441" s="48"/>
      <c r="AX441" s="45"/>
      <c r="AY441" s="47"/>
      <c r="AZ441" s="46"/>
      <c r="BA441" s="47"/>
      <c r="BB441" s="46"/>
      <c r="BC441" s="48"/>
      <c r="BD441" s="45"/>
      <c r="BE441" s="47"/>
      <c r="BF441" s="46"/>
      <c r="BG441" s="47"/>
      <c r="BH441" s="46"/>
      <c r="BI441" s="48"/>
      <c r="BJ441" s="45"/>
      <c r="BK441" s="47"/>
      <c r="BL441" s="46"/>
      <c r="BM441" s="47"/>
      <c r="BN441" s="46"/>
      <c r="BO441" s="48"/>
      <c r="BP441" s="79">
        <f>Properties!$C$5</f>
        <v>0</v>
      </c>
      <c r="BQ441" s="84" t="s">
        <v>535</v>
      </c>
      <c r="BR441" s="80" t="s">
        <v>549</v>
      </c>
      <c r="BS441" s="80">
        <f t="shared" si="21"/>
        <v>0</v>
      </c>
      <c r="BT441" s="80">
        <f t="shared" si="22"/>
        <v>0</v>
      </c>
      <c r="BU441" s="80">
        <f t="shared" si="23"/>
        <v>0</v>
      </c>
      <c r="BV441" s="87" t="str">
        <f>IF(ISBLANK(G441),"",VLOOKUP(G441,Key!$G$3:$H$6,2,FALSE))</f>
        <v/>
      </c>
      <c r="BW441" s="87" t="str">
        <f>IF(ISBLANK(I441),"",VLOOKUP(I441,Key!$G$3:$H$6,2,FALSE))</f>
        <v/>
      </c>
      <c r="BX441" s="87" t="str">
        <f>IF(ISBLANK(K441),"",VLOOKUP(K441,Key!$G$3:$H$6,2,FALSE))</f>
        <v/>
      </c>
      <c r="BY441" s="87" t="str">
        <f>IF(ISBLANK(M441),"",VLOOKUP(M441,Key!$G$3:$H$6,2,FALSE))</f>
        <v/>
      </c>
      <c r="BZ441" s="87" t="str">
        <f>IF(ISBLANK(O441),"",VLOOKUP(O441,Key!$G$3:$H$6,2,FALSE))</f>
        <v/>
      </c>
      <c r="CA441" s="87" t="str">
        <f>IF(ISBLANK(Q441),"",VLOOKUP(Q441,Key!$G$3:$H$6,2,FALSE))</f>
        <v/>
      </c>
      <c r="CB441" s="87" t="str">
        <f>IF(ISBLANK(S441),"",VLOOKUP(S441,Key!$G$3:$H$6,2,FALSE))</f>
        <v/>
      </c>
      <c r="CC441" s="87" t="str">
        <f>IF(ISBLANK(U441),"",VLOOKUP(U441,Key!$G$3:$H$6,2,FALSE))</f>
        <v/>
      </c>
      <c r="CD441" s="87" t="str">
        <f>IF(ISBLANK(W441),"",VLOOKUP(W441,Key!$G$3:$H$6,2,FALSE))</f>
        <v/>
      </c>
      <c r="CE441" s="87" t="str">
        <f>IF(ISBLANK(Y441),"",VLOOKUP(Y441,Key!$G$3:$H$6,2,FALSE))</f>
        <v/>
      </c>
      <c r="CF441" s="87" t="str">
        <f>IF(ISBLANK(AA441),"",VLOOKUP(AA441,Key!$G$3:$H$6,2,FALSE))</f>
        <v/>
      </c>
      <c r="CG441" s="87" t="str">
        <f>IF(ISBLANK(AC441),"",VLOOKUP(AC441,Key!$G$3:$H$6,2,FALSE))</f>
        <v/>
      </c>
      <c r="CH441" s="87" t="str">
        <f>IF(ISBLANK(AE441),"",VLOOKUP(AE441,Key!$G$3:$H$6,2,FALSE))</f>
        <v/>
      </c>
      <c r="CI441" s="87" t="str">
        <f>IF(ISBLANK(AG441),"",VLOOKUP(AG441,Key!$G$3:$H$6,2,FALSE))</f>
        <v/>
      </c>
      <c r="CJ441" s="87" t="str">
        <f>IF(ISBLANK(AI441),"",VLOOKUP(AI441,Key!$G$3:$H$6,2,FALSE))</f>
        <v/>
      </c>
      <c r="CK441" s="87" t="str">
        <f>IF(ISBLANK(AK441),"",VLOOKUP(AK441,Key!$G$3:$H$6,2,FALSE))</f>
        <v/>
      </c>
      <c r="CL441" s="87" t="str">
        <f>IF(ISBLANK(AM441),"",VLOOKUP(AM441,Key!$G$3:$H$6,2,FALSE))</f>
        <v/>
      </c>
      <c r="CM441" s="87" t="str">
        <f>IF(ISBLANK(AO441),"",VLOOKUP(AO441,Key!$G$3:$H$6,2,FALSE))</f>
        <v/>
      </c>
      <c r="CN441" s="87" t="str">
        <f>IF(ISBLANK(AQ441),"",VLOOKUP(AQ441,Key!$G$3:$H$6,2,FALSE))</f>
        <v/>
      </c>
      <c r="CO441" s="87" t="str">
        <f>IF(ISBLANK(AS441),"",VLOOKUP(AS441,Key!$G$3:$H$6,2,FALSE))</f>
        <v/>
      </c>
      <c r="CP441" s="87" t="str">
        <f>IF(ISBLANK(AU441),"",VLOOKUP(AU441,Key!$G$3:$H$6,2,FALSE))</f>
        <v/>
      </c>
      <c r="CQ441" s="87" t="str">
        <f>IF(ISBLANK(AW441),"",VLOOKUP(AW441,Key!$G$3:$H$6,2,FALSE))</f>
        <v/>
      </c>
      <c r="CR441" s="87" t="str">
        <f>IF(ISBLANK(AY441),"",VLOOKUP(AY441,Key!$G$3:$H$6,2,FALSE))</f>
        <v/>
      </c>
      <c r="CS441" s="87" t="str">
        <f>IF(ISBLANK(BA441),"",VLOOKUP(BA441,Key!$G$3:$H$6,2,FALSE))</f>
        <v/>
      </c>
      <c r="CT441" s="87" t="str">
        <f>IF(ISBLANK(BC441),"",VLOOKUP(BC441,Key!$G$3:$H$6,2,FALSE))</f>
        <v/>
      </c>
      <c r="CU441" s="87" t="str">
        <f>IF(ISBLANK(BE441),"",VLOOKUP(BE441,Key!$G$3:$H$6,2,FALSE))</f>
        <v/>
      </c>
      <c r="CV441" s="87" t="str">
        <f>IF(ISBLANK(BG441),"",VLOOKUP(BG441,Key!$G$3:$H$6,2,FALSE))</f>
        <v/>
      </c>
      <c r="CW441" s="87" t="str">
        <f>IF(ISBLANK(BI441),"",VLOOKUP(BI441,Key!$G$3:$H$6,2,FALSE))</f>
        <v/>
      </c>
      <c r="CX441" s="87" t="str">
        <f>IF(ISBLANK(BK441),"",VLOOKUP(BK441,Key!$G$3:$H$6,2,FALSE))</f>
        <v/>
      </c>
      <c r="CY441" s="87" t="str">
        <f>IF(ISBLANK(BM441),"",VLOOKUP(BM441,Key!$G$3:$H$6,2,FALSE))</f>
        <v/>
      </c>
      <c r="CZ441" s="87" t="str">
        <f>IF(ISBLANK(BO441),"",VLOOKUP(BO441,Key!$G$3:$H$6,2,FALSE))</f>
        <v/>
      </c>
    </row>
    <row r="442" spans="1:104" ht="18" customHeight="1" x14ac:dyDescent="0.35">
      <c r="A442" s="147"/>
      <c r="B442" s="137"/>
      <c r="C442" s="29" t="s">
        <v>569</v>
      </c>
      <c r="D442" s="45"/>
      <c r="E442" s="46"/>
      <c r="F442" s="46"/>
      <c r="G442" s="48"/>
      <c r="H442" s="45"/>
      <c r="I442" s="47"/>
      <c r="J442" s="46"/>
      <c r="K442" s="47"/>
      <c r="L442" s="46"/>
      <c r="M442" s="48"/>
      <c r="N442" s="45"/>
      <c r="O442" s="47"/>
      <c r="P442" s="46"/>
      <c r="Q442" s="47"/>
      <c r="R442" s="46"/>
      <c r="S442" s="48"/>
      <c r="T442" s="45"/>
      <c r="U442" s="47"/>
      <c r="V442" s="46"/>
      <c r="W442" s="47"/>
      <c r="X442" s="46"/>
      <c r="Y442" s="48"/>
      <c r="Z442" s="45"/>
      <c r="AA442" s="47"/>
      <c r="AB442" s="46"/>
      <c r="AC442" s="47"/>
      <c r="AD442" s="46"/>
      <c r="AE442" s="48"/>
      <c r="AF442" s="45"/>
      <c r="AG442" s="47"/>
      <c r="AH442" s="46"/>
      <c r="AI442" s="47"/>
      <c r="AJ442" s="46"/>
      <c r="AK442" s="48"/>
      <c r="AL442" s="45"/>
      <c r="AM442" s="47"/>
      <c r="AN442" s="46"/>
      <c r="AO442" s="47"/>
      <c r="AP442" s="46"/>
      <c r="AQ442" s="48"/>
      <c r="AR442" s="45"/>
      <c r="AS442" s="47"/>
      <c r="AT442" s="46"/>
      <c r="AU442" s="47"/>
      <c r="AV442" s="46"/>
      <c r="AW442" s="48"/>
      <c r="AX442" s="45"/>
      <c r="AY442" s="47"/>
      <c r="AZ442" s="46"/>
      <c r="BA442" s="47"/>
      <c r="BB442" s="46"/>
      <c r="BC442" s="48"/>
      <c r="BD442" s="45"/>
      <c r="BE442" s="47"/>
      <c r="BF442" s="46"/>
      <c r="BG442" s="47"/>
      <c r="BH442" s="46"/>
      <c r="BI442" s="48"/>
      <c r="BJ442" s="45"/>
      <c r="BK442" s="47"/>
      <c r="BL442" s="46"/>
      <c r="BM442" s="47"/>
      <c r="BN442" s="46"/>
      <c r="BO442" s="48"/>
      <c r="BP442" s="79">
        <f>Properties!$C$5</f>
        <v>0</v>
      </c>
      <c r="BQ442" s="84" t="s">
        <v>535</v>
      </c>
      <c r="BR442" s="80" t="s">
        <v>549</v>
      </c>
      <c r="BS442" s="80">
        <f t="shared" si="21"/>
        <v>0</v>
      </c>
      <c r="BT442" s="80">
        <f t="shared" si="22"/>
        <v>0</v>
      </c>
      <c r="BU442" s="80">
        <f t="shared" si="23"/>
        <v>0</v>
      </c>
      <c r="BV442" s="87" t="str">
        <f>IF(ISBLANK(G442),"",VLOOKUP(G442,Key!$G$3:$H$6,2,FALSE))</f>
        <v/>
      </c>
      <c r="BW442" s="87" t="str">
        <f>IF(ISBLANK(I442),"",VLOOKUP(I442,Key!$G$3:$H$6,2,FALSE))</f>
        <v/>
      </c>
      <c r="BX442" s="87" t="str">
        <f>IF(ISBLANK(K442),"",VLOOKUP(K442,Key!$G$3:$H$6,2,FALSE))</f>
        <v/>
      </c>
      <c r="BY442" s="87" t="str">
        <f>IF(ISBLANK(M442),"",VLOOKUP(M442,Key!$G$3:$H$6,2,FALSE))</f>
        <v/>
      </c>
      <c r="BZ442" s="87" t="str">
        <f>IF(ISBLANK(O442),"",VLOOKUP(O442,Key!$G$3:$H$6,2,FALSE))</f>
        <v/>
      </c>
      <c r="CA442" s="87" t="str">
        <f>IF(ISBLANK(Q442),"",VLOOKUP(Q442,Key!$G$3:$H$6,2,FALSE))</f>
        <v/>
      </c>
      <c r="CB442" s="87" t="str">
        <f>IF(ISBLANK(S442),"",VLOOKUP(S442,Key!$G$3:$H$6,2,FALSE))</f>
        <v/>
      </c>
      <c r="CC442" s="87" t="str">
        <f>IF(ISBLANK(U442),"",VLOOKUP(U442,Key!$G$3:$H$6,2,FALSE))</f>
        <v/>
      </c>
      <c r="CD442" s="87" t="str">
        <f>IF(ISBLANK(W442),"",VLOOKUP(W442,Key!$G$3:$H$6,2,FALSE))</f>
        <v/>
      </c>
      <c r="CE442" s="87" t="str">
        <f>IF(ISBLANK(Y442),"",VLOOKUP(Y442,Key!$G$3:$H$6,2,FALSE))</f>
        <v/>
      </c>
      <c r="CF442" s="87" t="str">
        <f>IF(ISBLANK(AA442),"",VLOOKUP(AA442,Key!$G$3:$H$6,2,FALSE))</f>
        <v/>
      </c>
      <c r="CG442" s="87" t="str">
        <f>IF(ISBLANK(AC442),"",VLOOKUP(AC442,Key!$G$3:$H$6,2,FALSE))</f>
        <v/>
      </c>
      <c r="CH442" s="87" t="str">
        <f>IF(ISBLANK(AE442),"",VLOOKUP(AE442,Key!$G$3:$H$6,2,FALSE))</f>
        <v/>
      </c>
      <c r="CI442" s="87" t="str">
        <f>IF(ISBLANK(AG442),"",VLOOKUP(AG442,Key!$G$3:$H$6,2,FALSE))</f>
        <v/>
      </c>
      <c r="CJ442" s="87" t="str">
        <f>IF(ISBLANK(AI442),"",VLOOKUP(AI442,Key!$G$3:$H$6,2,FALSE))</f>
        <v/>
      </c>
      <c r="CK442" s="87" t="str">
        <f>IF(ISBLANK(AK442),"",VLOOKUP(AK442,Key!$G$3:$H$6,2,FALSE))</f>
        <v/>
      </c>
      <c r="CL442" s="87" t="str">
        <f>IF(ISBLANK(AM442),"",VLOOKUP(AM442,Key!$G$3:$H$6,2,FALSE))</f>
        <v/>
      </c>
      <c r="CM442" s="87" t="str">
        <f>IF(ISBLANK(AO442),"",VLOOKUP(AO442,Key!$G$3:$H$6,2,FALSE))</f>
        <v/>
      </c>
      <c r="CN442" s="87" t="str">
        <f>IF(ISBLANK(AQ442),"",VLOOKUP(AQ442,Key!$G$3:$H$6,2,FALSE))</f>
        <v/>
      </c>
      <c r="CO442" s="87" t="str">
        <f>IF(ISBLANK(AS442),"",VLOOKUP(AS442,Key!$G$3:$H$6,2,FALSE))</f>
        <v/>
      </c>
      <c r="CP442" s="87" t="str">
        <f>IF(ISBLANK(AU442),"",VLOOKUP(AU442,Key!$G$3:$H$6,2,FALSE))</f>
        <v/>
      </c>
      <c r="CQ442" s="87" t="str">
        <f>IF(ISBLANK(AW442),"",VLOOKUP(AW442,Key!$G$3:$H$6,2,FALSE))</f>
        <v/>
      </c>
      <c r="CR442" s="87" t="str">
        <f>IF(ISBLANK(AY442),"",VLOOKUP(AY442,Key!$G$3:$H$6,2,FALSE))</f>
        <v/>
      </c>
      <c r="CS442" s="87" t="str">
        <f>IF(ISBLANK(BA442),"",VLOOKUP(BA442,Key!$G$3:$H$6,2,FALSE))</f>
        <v/>
      </c>
      <c r="CT442" s="87" t="str">
        <f>IF(ISBLANK(BC442),"",VLOOKUP(BC442,Key!$G$3:$H$6,2,FALSE))</f>
        <v/>
      </c>
      <c r="CU442" s="87" t="str">
        <f>IF(ISBLANK(BE442),"",VLOOKUP(BE442,Key!$G$3:$H$6,2,FALSE))</f>
        <v/>
      </c>
      <c r="CV442" s="87" t="str">
        <f>IF(ISBLANK(BG442),"",VLOOKUP(BG442,Key!$G$3:$H$6,2,FALSE))</f>
        <v/>
      </c>
      <c r="CW442" s="87" t="str">
        <f>IF(ISBLANK(BI442),"",VLOOKUP(BI442,Key!$G$3:$H$6,2,FALSE))</f>
        <v/>
      </c>
      <c r="CX442" s="87" t="str">
        <f>IF(ISBLANK(BK442),"",VLOOKUP(BK442,Key!$G$3:$H$6,2,FALSE))</f>
        <v/>
      </c>
      <c r="CY442" s="87" t="str">
        <f>IF(ISBLANK(BM442),"",VLOOKUP(BM442,Key!$G$3:$H$6,2,FALSE))</f>
        <v/>
      </c>
      <c r="CZ442" s="87" t="str">
        <f>IF(ISBLANK(BO442),"",VLOOKUP(BO442,Key!$G$3:$H$6,2,FALSE))</f>
        <v/>
      </c>
    </row>
    <row r="443" spans="1:104" x14ac:dyDescent="0.35">
      <c r="A443" s="147"/>
      <c r="B443" s="137"/>
      <c r="C443" s="27" t="s">
        <v>570</v>
      </c>
      <c r="D443" s="37"/>
      <c r="E443" s="38"/>
      <c r="F443" s="38"/>
      <c r="G443" s="40"/>
      <c r="H443" s="37"/>
      <c r="I443" s="39"/>
      <c r="J443" s="38"/>
      <c r="K443" s="39"/>
      <c r="L443" s="38"/>
      <c r="M443" s="40"/>
      <c r="N443" s="37"/>
      <c r="O443" s="39"/>
      <c r="P443" s="38"/>
      <c r="Q443" s="39"/>
      <c r="R443" s="38"/>
      <c r="S443" s="40"/>
      <c r="T443" s="37"/>
      <c r="U443" s="39"/>
      <c r="V443" s="38"/>
      <c r="W443" s="39"/>
      <c r="X443" s="38"/>
      <c r="Y443" s="40"/>
      <c r="Z443" s="37"/>
      <c r="AA443" s="39"/>
      <c r="AB443" s="38"/>
      <c r="AC443" s="39"/>
      <c r="AD443" s="38"/>
      <c r="AE443" s="40"/>
      <c r="AF443" s="37"/>
      <c r="AG443" s="39"/>
      <c r="AH443" s="38"/>
      <c r="AI443" s="39"/>
      <c r="AJ443" s="38"/>
      <c r="AK443" s="40"/>
      <c r="AL443" s="37"/>
      <c r="AM443" s="39"/>
      <c r="AN443" s="38"/>
      <c r="AO443" s="39"/>
      <c r="AP443" s="38"/>
      <c r="AQ443" s="40"/>
      <c r="AR443" s="37"/>
      <c r="AS443" s="39"/>
      <c r="AT443" s="38"/>
      <c r="AU443" s="39"/>
      <c r="AV443" s="38"/>
      <c r="AW443" s="40"/>
      <c r="AX443" s="37"/>
      <c r="AY443" s="39"/>
      <c r="AZ443" s="38"/>
      <c r="BA443" s="39"/>
      <c r="BB443" s="38"/>
      <c r="BC443" s="40"/>
      <c r="BD443" s="37"/>
      <c r="BE443" s="39"/>
      <c r="BF443" s="38"/>
      <c r="BG443" s="39"/>
      <c r="BH443" s="38"/>
      <c r="BI443" s="40"/>
      <c r="BJ443" s="37"/>
      <c r="BK443" s="39"/>
      <c r="BL443" s="38"/>
      <c r="BM443" s="39"/>
      <c r="BN443" s="38"/>
      <c r="BO443" s="40"/>
      <c r="BP443" s="79">
        <f>Properties!$C$5</f>
        <v>0</v>
      </c>
      <c r="BQ443" s="84" t="s">
        <v>535</v>
      </c>
      <c r="BR443" s="80" t="s">
        <v>549</v>
      </c>
      <c r="BS443" s="80">
        <f t="shared" si="21"/>
        <v>0</v>
      </c>
      <c r="BT443" s="80">
        <f t="shared" si="22"/>
        <v>0</v>
      </c>
      <c r="BU443" s="80">
        <f t="shared" si="23"/>
        <v>0</v>
      </c>
      <c r="BV443" s="87" t="str">
        <f>IF(ISBLANK(G443),"",VLOOKUP(G443,Key!$G$3:$H$6,2,FALSE))</f>
        <v/>
      </c>
      <c r="BW443" s="87" t="str">
        <f>IF(ISBLANK(I443),"",VLOOKUP(I443,Key!$G$3:$H$6,2,FALSE))</f>
        <v/>
      </c>
      <c r="BX443" s="87" t="str">
        <f>IF(ISBLANK(K443),"",VLOOKUP(K443,Key!$G$3:$H$6,2,FALSE))</f>
        <v/>
      </c>
      <c r="BY443" s="87" t="str">
        <f>IF(ISBLANK(M443),"",VLOOKUP(M443,Key!$G$3:$H$6,2,FALSE))</f>
        <v/>
      </c>
      <c r="BZ443" s="87" t="str">
        <f>IF(ISBLANK(O443),"",VLOOKUP(O443,Key!$G$3:$H$6,2,FALSE))</f>
        <v/>
      </c>
      <c r="CA443" s="87" t="str">
        <f>IF(ISBLANK(Q443),"",VLOOKUP(Q443,Key!$G$3:$H$6,2,FALSE))</f>
        <v/>
      </c>
      <c r="CB443" s="87" t="str">
        <f>IF(ISBLANK(S443),"",VLOOKUP(S443,Key!$G$3:$H$6,2,FALSE))</f>
        <v/>
      </c>
      <c r="CC443" s="87" t="str">
        <f>IF(ISBLANK(U443),"",VLOOKUP(U443,Key!$G$3:$H$6,2,FALSE))</f>
        <v/>
      </c>
      <c r="CD443" s="87" t="str">
        <f>IF(ISBLANK(W443),"",VLOOKUP(W443,Key!$G$3:$H$6,2,FALSE))</f>
        <v/>
      </c>
      <c r="CE443" s="87" t="str">
        <f>IF(ISBLANK(Y443),"",VLOOKUP(Y443,Key!$G$3:$H$6,2,FALSE))</f>
        <v/>
      </c>
      <c r="CF443" s="87" t="str">
        <f>IF(ISBLANK(AA443),"",VLOOKUP(AA443,Key!$G$3:$H$6,2,FALSE))</f>
        <v/>
      </c>
      <c r="CG443" s="87" t="str">
        <f>IF(ISBLANK(AC443),"",VLOOKUP(AC443,Key!$G$3:$H$6,2,FALSE))</f>
        <v/>
      </c>
      <c r="CH443" s="87" t="str">
        <f>IF(ISBLANK(AE443),"",VLOOKUP(AE443,Key!$G$3:$H$6,2,FALSE))</f>
        <v/>
      </c>
      <c r="CI443" s="87" t="str">
        <f>IF(ISBLANK(AG443),"",VLOOKUP(AG443,Key!$G$3:$H$6,2,FALSE))</f>
        <v/>
      </c>
      <c r="CJ443" s="87" t="str">
        <f>IF(ISBLANK(AI443),"",VLOOKUP(AI443,Key!$G$3:$H$6,2,FALSE))</f>
        <v/>
      </c>
      <c r="CK443" s="87" t="str">
        <f>IF(ISBLANK(AK443),"",VLOOKUP(AK443,Key!$G$3:$H$6,2,FALSE))</f>
        <v/>
      </c>
      <c r="CL443" s="87" t="str">
        <f>IF(ISBLANK(AM443),"",VLOOKUP(AM443,Key!$G$3:$H$6,2,FALSE))</f>
        <v/>
      </c>
      <c r="CM443" s="87" t="str">
        <f>IF(ISBLANK(AO443),"",VLOOKUP(AO443,Key!$G$3:$H$6,2,FALSE))</f>
        <v/>
      </c>
      <c r="CN443" s="87" t="str">
        <f>IF(ISBLANK(AQ443),"",VLOOKUP(AQ443,Key!$G$3:$H$6,2,FALSE))</f>
        <v/>
      </c>
      <c r="CO443" s="87" t="str">
        <f>IF(ISBLANK(AS443),"",VLOOKUP(AS443,Key!$G$3:$H$6,2,FALSE))</f>
        <v/>
      </c>
      <c r="CP443" s="87" t="str">
        <f>IF(ISBLANK(AU443),"",VLOOKUP(AU443,Key!$G$3:$H$6,2,FALSE))</f>
        <v/>
      </c>
      <c r="CQ443" s="87" t="str">
        <f>IF(ISBLANK(AW443),"",VLOOKUP(AW443,Key!$G$3:$H$6,2,FALSE))</f>
        <v/>
      </c>
      <c r="CR443" s="87" t="str">
        <f>IF(ISBLANK(AY443),"",VLOOKUP(AY443,Key!$G$3:$H$6,2,FALSE))</f>
        <v/>
      </c>
      <c r="CS443" s="87" t="str">
        <f>IF(ISBLANK(BA443),"",VLOOKUP(BA443,Key!$G$3:$H$6,2,FALSE))</f>
        <v/>
      </c>
      <c r="CT443" s="87" t="str">
        <f>IF(ISBLANK(BC443),"",VLOOKUP(BC443,Key!$G$3:$H$6,2,FALSE))</f>
        <v/>
      </c>
      <c r="CU443" s="87" t="str">
        <f>IF(ISBLANK(BE443),"",VLOOKUP(BE443,Key!$G$3:$H$6,2,FALSE))</f>
        <v/>
      </c>
      <c r="CV443" s="87" t="str">
        <f>IF(ISBLANK(BG443),"",VLOOKUP(BG443,Key!$G$3:$H$6,2,FALSE))</f>
        <v/>
      </c>
      <c r="CW443" s="87" t="str">
        <f>IF(ISBLANK(BI443),"",VLOOKUP(BI443,Key!$G$3:$H$6,2,FALSE))</f>
        <v/>
      </c>
      <c r="CX443" s="87" t="str">
        <f>IF(ISBLANK(BK443),"",VLOOKUP(BK443,Key!$G$3:$H$6,2,FALSE))</f>
        <v/>
      </c>
      <c r="CY443" s="87" t="str">
        <f>IF(ISBLANK(BM443),"",VLOOKUP(BM443,Key!$G$3:$H$6,2,FALSE))</f>
        <v/>
      </c>
      <c r="CZ443" s="87" t="str">
        <f>IF(ISBLANK(BO443),"",VLOOKUP(BO443,Key!$G$3:$H$6,2,FALSE))</f>
        <v/>
      </c>
    </row>
    <row r="444" spans="1:104" ht="29" x14ac:dyDescent="0.35">
      <c r="A444" s="147"/>
      <c r="B444" s="137"/>
      <c r="C444" s="27" t="s">
        <v>571</v>
      </c>
      <c r="D444" s="37"/>
      <c r="E444" s="38"/>
      <c r="F444" s="38"/>
      <c r="G444" s="40"/>
      <c r="H444" s="37"/>
      <c r="I444" s="39"/>
      <c r="J444" s="38"/>
      <c r="K444" s="39"/>
      <c r="L444" s="38"/>
      <c r="M444" s="40"/>
      <c r="N444" s="37"/>
      <c r="O444" s="39"/>
      <c r="P444" s="38"/>
      <c r="Q444" s="39"/>
      <c r="R444" s="38"/>
      <c r="S444" s="40"/>
      <c r="T444" s="37"/>
      <c r="U444" s="39"/>
      <c r="V444" s="38"/>
      <c r="W444" s="39"/>
      <c r="X444" s="38"/>
      <c r="Y444" s="40"/>
      <c r="Z444" s="37"/>
      <c r="AA444" s="39"/>
      <c r="AB444" s="38"/>
      <c r="AC444" s="39"/>
      <c r="AD444" s="38"/>
      <c r="AE444" s="40"/>
      <c r="AF444" s="37"/>
      <c r="AG444" s="39"/>
      <c r="AH444" s="38"/>
      <c r="AI444" s="39"/>
      <c r="AJ444" s="38"/>
      <c r="AK444" s="40"/>
      <c r="AL444" s="37"/>
      <c r="AM444" s="39"/>
      <c r="AN444" s="38"/>
      <c r="AO444" s="39"/>
      <c r="AP444" s="38"/>
      <c r="AQ444" s="40"/>
      <c r="AR444" s="37"/>
      <c r="AS444" s="39"/>
      <c r="AT444" s="38"/>
      <c r="AU444" s="39"/>
      <c r="AV444" s="38"/>
      <c r="AW444" s="40"/>
      <c r="AX444" s="37"/>
      <c r="AY444" s="39"/>
      <c r="AZ444" s="38"/>
      <c r="BA444" s="39"/>
      <c r="BB444" s="38"/>
      <c r="BC444" s="40"/>
      <c r="BD444" s="37"/>
      <c r="BE444" s="39"/>
      <c r="BF444" s="38"/>
      <c r="BG444" s="39"/>
      <c r="BH444" s="38"/>
      <c r="BI444" s="40"/>
      <c r="BJ444" s="37"/>
      <c r="BK444" s="39"/>
      <c r="BL444" s="38"/>
      <c r="BM444" s="39"/>
      <c r="BN444" s="38"/>
      <c r="BO444" s="40"/>
      <c r="BP444" s="79">
        <f>Properties!$C$5</f>
        <v>0</v>
      </c>
      <c r="BQ444" s="84" t="s">
        <v>535</v>
      </c>
      <c r="BR444" s="80" t="s">
        <v>549</v>
      </c>
      <c r="BS444" s="80">
        <f t="shared" si="21"/>
        <v>0</v>
      </c>
      <c r="BT444" s="80">
        <f t="shared" si="22"/>
        <v>0</v>
      </c>
      <c r="BU444" s="80">
        <f t="shared" si="23"/>
        <v>0</v>
      </c>
      <c r="BV444" s="87" t="str">
        <f>IF(ISBLANK(G444),"",VLOOKUP(G444,Key!$G$3:$H$6,2,FALSE))</f>
        <v/>
      </c>
      <c r="BW444" s="87" t="str">
        <f>IF(ISBLANK(I444),"",VLOOKUP(I444,Key!$G$3:$H$6,2,FALSE))</f>
        <v/>
      </c>
      <c r="BX444" s="87" t="str">
        <f>IF(ISBLANK(K444),"",VLOOKUP(K444,Key!$G$3:$H$6,2,FALSE))</f>
        <v/>
      </c>
      <c r="BY444" s="87" t="str">
        <f>IF(ISBLANK(M444),"",VLOOKUP(M444,Key!$G$3:$H$6,2,FALSE))</f>
        <v/>
      </c>
      <c r="BZ444" s="87" t="str">
        <f>IF(ISBLANK(O444),"",VLOOKUP(O444,Key!$G$3:$H$6,2,FALSE))</f>
        <v/>
      </c>
      <c r="CA444" s="87" t="str">
        <f>IF(ISBLANK(Q444),"",VLOOKUP(Q444,Key!$G$3:$H$6,2,FALSE))</f>
        <v/>
      </c>
      <c r="CB444" s="87" t="str">
        <f>IF(ISBLANK(S444),"",VLOOKUP(S444,Key!$G$3:$H$6,2,FALSE))</f>
        <v/>
      </c>
      <c r="CC444" s="87" t="str">
        <f>IF(ISBLANK(U444),"",VLOOKUP(U444,Key!$G$3:$H$6,2,FALSE))</f>
        <v/>
      </c>
      <c r="CD444" s="87" t="str">
        <f>IF(ISBLANK(W444),"",VLOOKUP(W444,Key!$G$3:$H$6,2,FALSE))</f>
        <v/>
      </c>
      <c r="CE444" s="87" t="str">
        <f>IF(ISBLANK(Y444),"",VLOOKUP(Y444,Key!$G$3:$H$6,2,FALSE))</f>
        <v/>
      </c>
      <c r="CF444" s="87" t="str">
        <f>IF(ISBLANK(AA444),"",VLOOKUP(AA444,Key!$G$3:$H$6,2,FALSE))</f>
        <v/>
      </c>
      <c r="CG444" s="87" t="str">
        <f>IF(ISBLANK(AC444),"",VLOOKUP(AC444,Key!$G$3:$H$6,2,FALSE))</f>
        <v/>
      </c>
      <c r="CH444" s="87" t="str">
        <f>IF(ISBLANK(AE444),"",VLOOKUP(AE444,Key!$G$3:$H$6,2,FALSE))</f>
        <v/>
      </c>
      <c r="CI444" s="87" t="str">
        <f>IF(ISBLANK(AG444),"",VLOOKUP(AG444,Key!$G$3:$H$6,2,FALSE))</f>
        <v/>
      </c>
      <c r="CJ444" s="87" t="str">
        <f>IF(ISBLANK(AI444),"",VLOOKUP(AI444,Key!$G$3:$H$6,2,FALSE))</f>
        <v/>
      </c>
      <c r="CK444" s="87" t="str">
        <f>IF(ISBLANK(AK444),"",VLOOKUP(AK444,Key!$G$3:$H$6,2,FALSE))</f>
        <v/>
      </c>
      <c r="CL444" s="87" t="str">
        <f>IF(ISBLANK(AM444),"",VLOOKUP(AM444,Key!$G$3:$H$6,2,FALSE))</f>
        <v/>
      </c>
      <c r="CM444" s="87" t="str">
        <f>IF(ISBLANK(AO444),"",VLOOKUP(AO444,Key!$G$3:$H$6,2,FALSE))</f>
        <v/>
      </c>
      <c r="CN444" s="87" t="str">
        <f>IF(ISBLANK(AQ444),"",VLOOKUP(AQ444,Key!$G$3:$H$6,2,FALSE))</f>
        <v/>
      </c>
      <c r="CO444" s="87" t="str">
        <f>IF(ISBLANK(AS444),"",VLOOKUP(AS444,Key!$G$3:$H$6,2,FALSE))</f>
        <v/>
      </c>
      <c r="CP444" s="87" t="str">
        <f>IF(ISBLANK(AU444),"",VLOOKUP(AU444,Key!$G$3:$H$6,2,FALSE))</f>
        <v/>
      </c>
      <c r="CQ444" s="87" t="str">
        <f>IF(ISBLANK(AW444),"",VLOOKUP(AW444,Key!$G$3:$H$6,2,FALSE))</f>
        <v/>
      </c>
      <c r="CR444" s="87" t="str">
        <f>IF(ISBLANK(AY444),"",VLOOKUP(AY444,Key!$G$3:$H$6,2,FALSE))</f>
        <v/>
      </c>
      <c r="CS444" s="87" t="str">
        <f>IF(ISBLANK(BA444),"",VLOOKUP(BA444,Key!$G$3:$H$6,2,FALSE))</f>
        <v/>
      </c>
      <c r="CT444" s="87" t="str">
        <f>IF(ISBLANK(BC444),"",VLOOKUP(BC444,Key!$G$3:$H$6,2,FALSE))</f>
        <v/>
      </c>
      <c r="CU444" s="87" t="str">
        <f>IF(ISBLANK(BE444),"",VLOOKUP(BE444,Key!$G$3:$H$6,2,FALSE))</f>
        <v/>
      </c>
      <c r="CV444" s="87" t="str">
        <f>IF(ISBLANK(BG444),"",VLOOKUP(BG444,Key!$G$3:$H$6,2,FALSE))</f>
        <v/>
      </c>
      <c r="CW444" s="87" t="str">
        <f>IF(ISBLANK(BI444),"",VLOOKUP(BI444,Key!$G$3:$H$6,2,FALSE))</f>
        <v/>
      </c>
      <c r="CX444" s="87" t="str">
        <f>IF(ISBLANK(BK444),"",VLOOKUP(BK444,Key!$G$3:$H$6,2,FALSE))</f>
        <v/>
      </c>
      <c r="CY444" s="87" t="str">
        <f>IF(ISBLANK(BM444),"",VLOOKUP(BM444,Key!$G$3:$H$6,2,FALSE))</f>
        <v/>
      </c>
      <c r="CZ444" s="87" t="str">
        <f>IF(ISBLANK(BO444),"",VLOOKUP(BO444,Key!$G$3:$H$6,2,FALSE))</f>
        <v/>
      </c>
    </row>
    <row r="445" spans="1:104" ht="29" x14ac:dyDescent="0.35">
      <c r="A445" s="147"/>
      <c r="B445" s="138"/>
      <c r="C445" s="28" t="s">
        <v>572</v>
      </c>
      <c r="D445" s="41"/>
      <c r="E445" s="42"/>
      <c r="F445" s="42"/>
      <c r="G445" s="44"/>
      <c r="H445" s="41"/>
      <c r="I445" s="43"/>
      <c r="J445" s="42"/>
      <c r="K445" s="43"/>
      <c r="L445" s="42"/>
      <c r="M445" s="44"/>
      <c r="N445" s="41"/>
      <c r="O445" s="43"/>
      <c r="P445" s="42"/>
      <c r="Q445" s="43"/>
      <c r="R445" s="42"/>
      <c r="S445" s="44"/>
      <c r="T445" s="41"/>
      <c r="U445" s="43"/>
      <c r="V445" s="42"/>
      <c r="W445" s="43"/>
      <c r="X445" s="42"/>
      <c r="Y445" s="44"/>
      <c r="Z445" s="41"/>
      <c r="AA445" s="43"/>
      <c r="AB445" s="42"/>
      <c r="AC445" s="43"/>
      <c r="AD445" s="42"/>
      <c r="AE445" s="44"/>
      <c r="AF445" s="41"/>
      <c r="AG445" s="43"/>
      <c r="AH445" s="42"/>
      <c r="AI445" s="43"/>
      <c r="AJ445" s="42"/>
      <c r="AK445" s="44"/>
      <c r="AL445" s="41"/>
      <c r="AM445" s="43"/>
      <c r="AN445" s="42"/>
      <c r="AO445" s="43"/>
      <c r="AP445" s="42"/>
      <c r="AQ445" s="44"/>
      <c r="AR445" s="41"/>
      <c r="AS445" s="43"/>
      <c r="AT445" s="42"/>
      <c r="AU445" s="43"/>
      <c r="AV445" s="42"/>
      <c r="AW445" s="44"/>
      <c r="AX445" s="41"/>
      <c r="AY445" s="43"/>
      <c r="AZ445" s="42"/>
      <c r="BA445" s="43"/>
      <c r="BB445" s="42"/>
      <c r="BC445" s="44"/>
      <c r="BD445" s="41"/>
      <c r="BE445" s="43"/>
      <c r="BF445" s="42"/>
      <c r="BG445" s="43"/>
      <c r="BH445" s="42"/>
      <c r="BI445" s="44"/>
      <c r="BJ445" s="41"/>
      <c r="BK445" s="43"/>
      <c r="BL445" s="42"/>
      <c r="BM445" s="43"/>
      <c r="BN445" s="42"/>
      <c r="BO445" s="44"/>
      <c r="BP445" s="79">
        <f>Properties!$C$5</f>
        <v>0</v>
      </c>
      <c r="BQ445" s="84" t="s">
        <v>535</v>
      </c>
      <c r="BR445" s="80" t="s">
        <v>549</v>
      </c>
      <c r="BS445" s="80">
        <f t="shared" si="21"/>
        <v>0</v>
      </c>
      <c r="BT445" s="80">
        <f t="shared" si="22"/>
        <v>0</v>
      </c>
      <c r="BU445" s="80">
        <f t="shared" si="23"/>
        <v>0</v>
      </c>
      <c r="BV445" s="87" t="str">
        <f>IF(ISBLANK(G445),"",VLOOKUP(G445,Key!$G$3:$H$6,2,FALSE))</f>
        <v/>
      </c>
      <c r="BW445" s="87" t="str">
        <f>IF(ISBLANK(I445),"",VLOOKUP(I445,Key!$G$3:$H$6,2,FALSE))</f>
        <v/>
      </c>
      <c r="BX445" s="87" t="str">
        <f>IF(ISBLANK(K445),"",VLOOKUP(K445,Key!$G$3:$H$6,2,FALSE))</f>
        <v/>
      </c>
      <c r="BY445" s="87" t="str">
        <f>IF(ISBLANK(M445),"",VLOOKUP(M445,Key!$G$3:$H$6,2,FALSE))</f>
        <v/>
      </c>
      <c r="BZ445" s="87" t="str">
        <f>IF(ISBLANK(O445),"",VLOOKUP(O445,Key!$G$3:$H$6,2,FALSE))</f>
        <v/>
      </c>
      <c r="CA445" s="87" t="str">
        <f>IF(ISBLANK(Q445),"",VLOOKUP(Q445,Key!$G$3:$H$6,2,FALSE))</f>
        <v/>
      </c>
      <c r="CB445" s="87" t="str">
        <f>IF(ISBLANK(S445),"",VLOOKUP(S445,Key!$G$3:$H$6,2,FALSE))</f>
        <v/>
      </c>
      <c r="CC445" s="87" t="str">
        <f>IF(ISBLANK(U445),"",VLOOKUP(U445,Key!$G$3:$H$6,2,FALSE))</f>
        <v/>
      </c>
      <c r="CD445" s="87" t="str">
        <f>IF(ISBLANK(W445),"",VLOOKUP(W445,Key!$G$3:$H$6,2,FALSE))</f>
        <v/>
      </c>
      <c r="CE445" s="87" t="str">
        <f>IF(ISBLANK(Y445),"",VLOOKUP(Y445,Key!$G$3:$H$6,2,FALSE))</f>
        <v/>
      </c>
      <c r="CF445" s="87" t="str">
        <f>IF(ISBLANK(AA445),"",VLOOKUP(AA445,Key!$G$3:$H$6,2,FALSE))</f>
        <v/>
      </c>
      <c r="CG445" s="87" t="str">
        <f>IF(ISBLANK(AC445),"",VLOOKUP(AC445,Key!$G$3:$H$6,2,FALSE))</f>
        <v/>
      </c>
      <c r="CH445" s="87" t="str">
        <f>IF(ISBLANK(AE445),"",VLOOKUP(AE445,Key!$G$3:$H$6,2,FALSE))</f>
        <v/>
      </c>
      <c r="CI445" s="87" t="str">
        <f>IF(ISBLANK(AG445),"",VLOOKUP(AG445,Key!$G$3:$H$6,2,FALSE))</f>
        <v/>
      </c>
      <c r="CJ445" s="87" t="str">
        <f>IF(ISBLANK(AI445),"",VLOOKUP(AI445,Key!$G$3:$H$6,2,FALSE))</f>
        <v/>
      </c>
      <c r="CK445" s="87" t="str">
        <f>IF(ISBLANK(AK445),"",VLOOKUP(AK445,Key!$G$3:$H$6,2,FALSE))</f>
        <v/>
      </c>
      <c r="CL445" s="87" t="str">
        <f>IF(ISBLANK(AM445),"",VLOOKUP(AM445,Key!$G$3:$H$6,2,FALSE))</f>
        <v/>
      </c>
      <c r="CM445" s="87" t="str">
        <f>IF(ISBLANK(AO445),"",VLOOKUP(AO445,Key!$G$3:$H$6,2,FALSE))</f>
        <v/>
      </c>
      <c r="CN445" s="87" t="str">
        <f>IF(ISBLANK(AQ445),"",VLOOKUP(AQ445,Key!$G$3:$H$6,2,FALSE))</f>
        <v/>
      </c>
      <c r="CO445" s="87" t="str">
        <f>IF(ISBLANK(AS445),"",VLOOKUP(AS445,Key!$G$3:$H$6,2,FALSE))</f>
        <v/>
      </c>
      <c r="CP445" s="87" t="str">
        <f>IF(ISBLANK(AU445),"",VLOOKUP(AU445,Key!$G$3:$H$6,2,FALSE))</f>
        <v/>
      </c>
      <c r="CQ445" s="87" t="str">
        <f>IF(ISBLANK(AW445),"",VLOOKUP(AW445,Key!$G$3:$H$6,2,FALSE))</f>
        <v/>
      </c>
      <c r="CR445" s="87" t="str">
        <f>IF(ISBLANK(AY445),"",VLOOKUP(AY445,Key!$G$3:$H$6,2,FALSE))</f>
        <v/>
      </c>
      <c r="CS445" s="87" t="str">
        <f>IF(ISBLANK(BA445),"",VLOOKUP(BA445,Key!$G$3:$H$6,2,FALSE))</f>
        <v/>
      </c>
      <c r="CT445" s="87" t="str">
        <f>IF(ISBLANK(BC445),"",VLOOKUP(BC445,Key!$G$3:$H$6,2,FALSE))</f>
        <v/>
      </c>
      <c r="CU445" s="87" t="str">
        <f>IF(ISBLANK(BE445),"",VLOOKUP(BE445,Key!$G$3:$H$6,2,FALSE))</f>
        <v/>
      </c>
      <c r="CV445" s="87" t="str">
        <f>IF(ISBLANK(BG445),"",VLOOKUP(BG445,Key!$G$3:$H$6,2,FALSE))</f>
        <v/>
      </c>
      <c r="CW445" s="87" t="str">
        <f>IF(ISBLANK(BI445),"",VLOOKUP(BI445,Key!$G$3:$H$6,2,FALSE))</f>
        <v/>
      </c>
      <c r="CX445" s="87" t="str">
        <f>IF(ISBLANK(BK445),"",VLOOKUP(BK445,Key!$G$3:$H$6,2,FALSE))</f>
        <v/>
      </c>
      <c r="CY445" s="87" t="str">
        <f>IF(ISBLANK(BM445),"",VLOOKUP(BM445,Key!$G$3:$H$6,2,FALSE))</f>
        <v/>
      </c>
      <c r="CZ445" s="87" t="str">
        <f>IF(ISBLANK(BO445),"",VLOOKUP(BO445,Key!$G$3:$H$6,2,FALSE))</f>
        <v/>
      </c>
    </row>
    <row r="446" spans="1:104" x14ac:dyDescent="0.35">
      <c r="A446" s="147"/>
      <c r="B446" s="153" t="s">
        <v>573</v>
      </c>
      <c r="C446" s="31" t="s">
        <v>574</v>
      </c>
      <c r="D446" s="53"/>
      <c r="E446" s="54"/>
      <c r="F446" s="54"/>
      <c r="G446" s="56"/>
      <c r="H446" s="53"/>
      <c r="I446" s="55"/>
      <c r="J446" s="54"/>
      <c r="K446" s="55"/>
      <c r="L446" s="54"/>
      <c r="M446" s="56"/>
      <c r="N446" s="53"/>
      <c r="O446" s="55"/>
      <c r="P446" s="54"/>
      <c r="Q446" s="55"/>
      <c r="R446" s="54"/>
      <c r="S446" s="56"/>
      <c r="T446" s="53"/>
      <c r="U446" s="55"/>
      <c r="V446" s="54"/>
      <c r="W446" s="55"/>
      <c r="X446" s="54"/>
      <c r="Y446" s="56"/>
      <c r="Z446" s="53"/>
      <c r="AA446" s="55"/>
      <c r="AB446" s="54"/>
      <c r="AC446" s="55"/>
      <c r="AD446" s="54"/>
      <c r="AE446" s="56"/>
      <c r="AF446" s="53"/>
      <c r="AG446" s="55"/>
      <c r="AH446" s="54"/>
      <c r="AI446" s="55"/>
      <c r="AJ446" s="54"/>
      <c r="AK446" s="56"/>
      <c r="AL446" s="53"/>
      <c r="AM446" s="55"/>
      <c r="AN446" s="54"/>
      <c r="AO446" s="55"/>
      <c r="AP446" s="54"/>
      <c r="AQ446" s="56"/>
      <c r="AR446" s="53"/>
      <c r="AS446" s="55"/>
      <c r="AT446" s="54"/>
      <c r="AU446" s="55"/>
      <c r="AV446" s="54"/>
      <c r="AW446" s="56"/>
      <c r="AX446" s="53"/>
      <c r="AY446" s="55"/>
      <c r="AZ446" s="54"/>
      <c r="BA446" s="55"/>
      <c r="BB446" s="54"/>
      <c r="BC446" s="56"/>
      <c r="BD446" s="53"/>
      <c r="BE446" s="55"/>
      <c r="BF446" s="54"/>
      <c r="BG446" s="55"/>
      <c r="BH446" s="54"/>
      <c r="BI446" s="56"/>
      <c r="BJ446" s="53"/>
      <c r="BK446" s="55"/>
      <c r="BL446" s="54"/>
      <c r="BM446" s="55"/>
      <c r="BN446" s="54"/>
      <c r="BO446" s="56"/>
      <c r="BP446" s="79">
        <f>Properties!$C$5</f>
        <v>0</v>
      </c>
      <c r="BQ446" s="84" t="s">
        <v>535</v>
      </c>
      <c r="BR446" s="80" t="s">
        <v>575</v>
      </c>
      <c r="BS446" s="80">
        <f t="shared" si="21"/>
        <v>0</v>
      </c>
      <c r="BT446" s="80">
        <f t="shared" si="22"/>
        <v>0</v>
      </c>
      <c r="BU446" s="80">
        <f t="shared" si="23"/>
        <v>0</v>
      </c>
      <c r="BV446" s="87" t="str">
        <f>IF(ISBLANK(G446),"",VLOOKUP(G446,Key!$G$3:$H$6,2,FALSE))</f>
        <v/>
      </c>
      <c r="BW446" s="87" t="str">
        <f>IF(ISBLANK(I446),"",VLOOKUP(I446,Key!$G$3:$H$6,2,FALSE))</f>
        <v/>
      </c>
      <c r="BX446" s="87" t="str">
        <f>IF(ISBLANK(K446),"",VLOOKUP(K446,Key!$G$3:$H$6,2,FALSE))</f>
        <v/>
      </c>
      <c r="BY446" s="87" t="str">
        <f>IF(ISBLANK(M446),"",VLOOKUP(M446,Key!$G$3:$H$6,2,FALSE))</f>
        <v/>
      </c>
      <c r="BZ446" s="87" t="str">
        <f>IF(ISBLANK(O446),"",VLOOKUP(O446,Key!$G$3:$H$6,2,FALSE))</f>
        <v/>
      </c>
      <c r="CA446" s="87" t="str">
        <f>IF(ISBLANK(Q446),"",VLOOKUP(Q446,Key!$G$3:$H$6,2,FALSE))</f>
        <v/>
      </c>
      <c r="CB446" s="87" t="str">
        <f>IF(ISBLANK(S446),"",VLOOKUP(S446,Key!$G$3:$H$6,2,FALSE))</f>
        <v/>
      </c>
      <c r="CC446" s="87" t="str">
        <f>IF(ISBLANK(U446),"",VLOOKUP(U446,Key!$G$3:$H$6,2,FALSE))</f>
        <v/>
      </c>
      <c r="CD446" s="87" t="str">
        <f>IF(ISBLANK(W446),"",VLOOKUP(W446,Key!$G$3:$H$6,2,FALSE))</f>
        <v/>
      </c>
      <c r="CE446" s="87" t="str">
        <f>IF(ISBLANK(Y446),"",VLOOKUP(Y446,Key!$G$3:$H$6,2,FALSE))</f>
        <v/>
      </c>
      <c r="CF446" s="87" t="str">
        <f>IF(ISBLANK(AA446),"",VLOOKUP(AA446,Key!$G$3:$H$6,2,FALSE))</f>
        <v/>
      </c>
      <c r="CG446" s="87" t="str">
        <f>IF(ISBLANK(AC446),"",VLOOKUP(AC446,Key!$G$3:$H$6,2,FALSE))</f>
        <v/>
      </c>
      <c r="CH446" s="87" t="str">
        <f>IF(ISBLANK(AE446),"",VLOOKUP(AE446,Key!$G$3:$H$6,2,FALSE))</f>
        <v/>
      </c>
      <c r="CI446" s="87" t="str">
        <f>IF(ISBLANK(AG446),"",VLOOKUP(AG446,Key!$G$3:$H$6,2,FALSE))</f>
        <v/>
      </c>
      <c r="CJ446" s="87" t="str">
        <f>IF(ISBLANK(AI446),"",VLOOKUP(AI446,Key!$G$3:$H$6,2,FALSE))</f>
        <v/>
      </c>
      <c r="CK446" s="87" t="str">
        <f>IF(ISBLANK(AK446),"",VLOOKUP(AK446,Key!$G$3:$H$6,2,FALSE))</f>
        <v/>
      </c>
      <c r="CL446" s="87" t="str">
        <f>IF(ISBLANK(AM446),"",VLOOKUP(AM446,Key!$G$3:$H$6,2,FALSE))</f>
        <v/>
      </c>
      <c r="CM446" s="87" t="str">
        <f>IF(ISBLANK(AO446),"",VLOOKUP(AO446,Key!$G$3:$H$6,2,FALSE))</f>
        <v/>
      </c>
      <c r="CN446" s="87" t="str">
        <f>IF(ISBLANK(AQ446),"",VLOOKUP(AQ446,Key!$G$3:$H$6,2,FALSE))</f>
        <v/>
      </c>
      <c r="CO446" s="87" t="str">
        <f>IF(ISBLANK(AS446),"",VLOOKUP(AS446,Key!$G$3:$H$6,2,FALSE))</f>
        <v/>
      </c>
      <c r="CP446" s="87" t="str">
        <f>IF(ISBLANK(AU446),"",VLOOKUP(AU446,Key!$G$3:$H$6,2,FALSE))</f>
        <v/>
      </c>
      <c r="CQ446" s="87" t="str">
        <f>IF(ISBLANK(AW446),"",VLOOKUP(AW446,Key!$G$3:$H$6,2,FALSE))</f>
        <v/>
      </c>
      <c r="CR446" s="87" t="str">
        <f>IF(ISBLANK(AY446),"",VLOOKUP(AY446,Key!$G$3:$H$6,2,FALSE))</f>
        <v/>
      </c>
      <c r="CS446" s="87" t="str">
        <f>IF(ISBLANK(BA446),"",VLOOKUP(BA446,Key!$G$3:$H$6,2,FALSE))</f>
        <v/>
      </c>
      <c r="CT446" s="87" t="str">
        <f>IF(ISBLANK(BC446),"",VLOOKUP(BC446,Key!$G$3:$H$6,2,FALSE))</f>
        <v/>
      </c>
      <c r="CU446" s="87" t="str">
        <f>IF(ISBLANK(BE446),"",VLOOKUP(BE446,Key!$G$3:$H$6,2,FALSE))</f>
        <v/>
      </c>
      <c r="CV446" s="87" t="str">
        <f>IF(ISBLANK(BG446),"",VLOOKUP(BG446,Key!$G$3:$H$6,2,FALSE))</f>
        <v/>
      </c>
      <c r="CW446" s="87" t="str">
        <f>IF(ISBLANK(BI446),"",VLOOKUP(BI446,Key!$G$3:$H$6,2,FALSE))</f>
        <v/>
      </c>
      <c r="CX446" s="87" t="str">
        <f>IF(ISBLANK(BK446),"",VLOOKUP(BK446,Key!$G$3:$H$6,2,FALSE))</f>
        <v/>
      </c>
      <c r="CY446" s="87" t="str">
        <f>IF(ISBLANK(BM446),"",VLOOKUP(BM446,Key!$G$3:$H$6,2,FALSE))</f>
        <v/>
      </c>
      <c r="CZ446" s="87" t="str">
        <f>IF(ISBLANK(BO446),"",VLOOKUP(BO446,Key!$G$3:$H$6,2,FALSE))</f>
        <v/>
      </c>
    </row>
    <row r="447" spans="1:104" ht="29" x14ac:dyDescent="0.35">
      <c r="A447" s="147"/>
      <c r="B447" s="154"/>
      <c r="C447" s="29" t="s">
        <v>576</v>
      </c>
      <c r="D447" s="45"/>
      <c r="E447" s="46"/>
      <c r="F447" s="46"/>
      <c r="G447" s="48"/>
      <c r="H447" s="45"/>
      <c r="I447" s="47"/>
      <c r="J447" s="46"/>
      <c r="K447" s="47"/>
      <c r="L447" s="46"/>
      <c r="M447" s="48"/>
      <c r="N447" s="45"/>
      <c r="O447" s="47"/>
      <c r="P447" s="46"/>
      <c r="Q447" s="47"/>
      <c r="R447" s="46"/>
      <c r="S447" s="48"/>
      <c r="T447" s="45"/>
      <c r="U447" s="47"/>
      <c r="V447" s="46"/>
      <c r="W447" s="47"/>
      <c r="X447" s="46"/>
      <c r="Y447" s="48"/>
      <c r="Z447" s="45"/>
      <c r="AA447" s="47"/>
      <c r="AB447" s="46"/>
      <c r="AC447" s="47"/>
      <c r="AD447" s="46"/>
      <c r="AE447" s="48"/>
      <c r="AF447" s="45"/>
      <c r="AG447" s="47"/>
      <c r="AH447" s="46"/>
      <c r="AI447" s="47"/>
      <c r="AJ447" s="46"/>
      <c r="AK447" s="48"/>
      <c r="AL447" s="45"/>
      <c r="AM447" s="47"/>
      <c r="AN447" s="46"/>
      <c r="AO447" s="47"/>
      <c r="AP447" s="46"/>
      <c r="AQ447" s="48"/>
      <c r="AR447" s="45"/>
      <c r="AS447" s="47"/>
      <c r="AT447" s="46"/>
      <c r="AU447" s="47"/>
      <c r="AV447" s="46"/>
      <c r="AW447" s="48"/>
      <c r="AX447" s="45"/>
      <c r="AY447" s="47"/>
      <c r="AZ447" s="46"/>
      <c r="BA447" s="47"/>
      <c r="BB447" s="46"/>
      <c r="BC447" s="48"/>
      <c r="BD447" s="45"/>
      <c r="BE447" s="47"/>
      <c r="BF447" s="46"/>
      <c r="BG447" s="47"/>
      <c r="BH447" s="46"/>
      <c r="BI447" s="48"/>
      <c r="BJ447" s="45"/>
      <c r="BK447" s="47"/>
      <c r="BL447" s="46"/>
      <c r="BM447" s="47"/>
      <c r="BN447" s="46"/>
      <c r="BO447" s="48"/>
      <c r="BP447" s="79">
        <f>Properties!$C$5</f>
        <v>0</v>
      </c>
      <c r="BQ447" s="84" t="s">
        <v>535</v>
      </c>
      <c r="BR447" s="80" t="s">
        <v>575</v>
      </c>
      <c r="BS447" s="80">
        <f t="shared" si="21"/>
        <v>0</v>
      </c>
      <c r="BT447" s="80">
        <f t="shared" si="22"/>
        <v>0</v>
      </c>
      <c r="BU447" s="80">
        <f t="shared" si="23"/>
        <v>0</v>
      </c>
      <c r="BV447" s="87" t="str">
        <f>IF(ISBLANK(G447),"",VLOOKUP(G447,Key!$G$3:$H$6,2,FALSE))</f>
        <v/>
      </c>
      <c r="BW447" s="87" t="str">
        <f>IF(ISBLANK(I447),"",VLOOKUP(I447,Key!$G$3:$H$6,2,FALSE))</f>
        <v/>
      </c>
      <c r="BX447" s="87" t="str">
        <f>IF(ISBLANK(K447),"",VLOOKUP(K447,Key!$G$3:$H$6,2,FALSE))</f>
        <v/>
      </c>
      <c r="BY447" s="87" t="str">
        <f>IF(ISBLANK(M447),"",VLOOKUP(M447,Key!$G$3:$H$6,2,FALSE))</f>
        <v/>
      </c>
      <c r="BZ447" s="87" t="str">
        <f>IF(ISBLANK(O447),"",VLOOKUP(O447,Key!$G$3:$H$6,2,FALSE))</f>
        <v/>
      </c>
      <c r="CA447" s="87" t="str">
        <f>IF(ISBLANK(Q447),"",VLOOKUP(Q447,Key!$G$3:$H$6,2,FALSE))</f>
        <v/>
      </c>
      <c r="CB447" s="87" t="str">
        <f>IF(ISBLANK(S447),"",VLOOKUP(S447,Key!$G$3:$H$6,2,FALSE))</f>
        <v/>
      </c>
      <c r="CC447" s="87" t="str">
        <f>IF(ISBLANK(U447),"",VLOOKUP(U447,Key!$G$3:$H$6,2,FALSE))</f>
        <v/>
      </c>
      <c r="CD447" s="87" t="str">
        <f>IF(ISBLANK(W447),"",VLOOKUP(W447,Key!$G$3:$H$6,2,FALSE))</f>
        <v/>
      </c>
      <c r="CE447" s="87" t="str">
        <f>IF(ISBLANK(Y447),"",VLOOKUP(Y447,Key!$G$3:$H$6,2,FALSE))</f>
        <v/>
      </c>
      <c r="CF447" s="87" t="str">
        <f>IF(ISBLANK(AA447),"",VLOOKUP(AA447,Key!$G$3:$H$6,2,FALSE))</f>
        <v/>
      </c>
      <c r="CG447" s="87" t="str">
        <f>IF(ISBLANK(AC447),"",VLOOKUP(AC447,Key!$G$3:$H$6,2,FALSE))</f>
        <v/>
      </c>
      <c r="CH447" s="87" t="str">
        <f>IF(ISBLANK(AE447),"",VLOOKUP(AE447,Key!$G$3:$H$6,2,FALSE))</f>
        <v/>
      </c>
      <c r="CI447" s="87" t="str">
        <f>IF(ISBLANK(AG447),"",VLOOKUP(AG447,Key!$G$3:$H$6,2,FALSE))</f>
        <v/>
      </c>
      <c r="CJ447" s="87" t="str">
        <f>IF(ISBLANK(AI447),"",VLOOKUP(AI447,Key!$G$3:$H$6,2,FALSE))</f>
        <v/>
      </c>
      <c r="CK447" s="87" t="str">
        <f>IF(ISBLANK(AK447),"",VLOOKUP(AK447,Key!$G$3:$H$6,2,FALSE))</f>
        <v/>
      </c>
      <c r="CL447" s="87" t="str">
        <f>IF(ISBLANK(AM447),"",VLOOKUP(AM447,Key!$G$3:$H$6,2,FALSE))</f>
        <v/>
      </c>
      <c r="CM447" s="87" t="str">
        <f>IF(ISBLANK(AO447),"",VLOOKUP(AO447,Key!$G$3:$H$6,2,FALSE))</f>
        <v/>
      </c>
      <c r="CN447" s="87" t="str">
        <f>IF(ISBLANK(AQ447),"",VLOOKUP(AQ447,Key!$G$3:$H$6,2,FALSE))</f>
        <v/>
      </c>
      <c r="CO447" s="87" t="str">
        <f>IF(ISBLANK(AS447),"",VLOOKUP(AS447,Key!$G$3:$H$6,2,FALSE))</f>
        <v/>
      </c>
      <c r="CP447" s="87" t="str">
        <f>IF(ISBLANK(AU447),"",VLOOKUP(AU447,Key!$G$3:$H$6,2,FALSE))</f>
        <v/>
      </c>
      <c r="CQ447" s="87" t="str">
        <f>IF(ISBLANK(AW447),"",VLOOKUP(AW447,Key!$G$3:$H$6,2,FALSE))</f>
        <v/>
      </c>
      <c r="CR447" s="87" t="str">
        <f>IF(ISBLANK(AY447),"",VLOOKUP(AY447,Key!$G$3:$H$6,2,FALSE))</f>
        <v/>
      </c>
      <c r="CS447" s="87" t="str">
        <f>IF(ISBLANK(BA447),"",VLOOKUP(BA447,Key!$G$3:$H$6,2,FALSE))</f>
        <v/>
      </c>
      <c r="CT447" s="87" t="str">
        <f>IF(ISBLANK(BC447),"",VLOOKUP(BC447,Key!$G$3:$H$6,2,FALSE))</f>
        <v/>
      </c>
      <c r="CU447" s="87" t="str">
        <f>IF(ISBLANK(BE447),"",VLOOKUP(BE447,Key!$G$3:$H$6,2,FALSE))</f>
        <v/>
      </c>
      <c r="CV447" s="87" t="str">
        <f>IF(ISBLANK(BG447),"",VLOOKUP(BG447,Key!$G$3:$H$6,2,FALSE))</f>
        <v/>
      </c>
      <c r="CW447" s="87" t="str">
        <f>IF(ISBLANK(BI447),"",VLOOKUP(BI447,Key!$G$3:$H$6,2,FALSE))</f>
        <v/>
      </c>
      <c r="CX447" s="87" t="str">
        <f>IF(ISBLANK(BK447),"",VLOOKUP(BK447,Key!$G$3:$H$6,2,FALSE))</f>
        <v/>
      </c>
      <c r="CY447" s="87" t="str">
        <f>IF(ISBLANK(BM447),"",VLOOKUP(BM447,Key!$G$3:$H$6,2,FALSE))</f>
        <v/>
      </c>
      <c r="CZ447" s="87" t="str">
        <f>IF(ISBLANK(BO447),"",VLOOKUP(BO447,Key!$G$3:$H$6,2,FALSE))</f>
        <v/>
      </c>
    </row>
    <row r="448" spans="1:104" x14ac:dyDescent="0.35">
      <c r="A448" s="147"/>
      <c r="B448" s="154"/>
      <c r="C448" s="29" t="s">
        <v>577</v>
      </c>
      <c r="D448" s="45"/>
      <c r="E448" s="46"/>
      <c r="F448" s="46"/>
      <c r="G448" s="48"/>
      <c r="H448" s="45"/>
      <c r="I448" s="47"/>
      <c r="J448" s="46"/>
      <c r="K448" s="47"/>
      <c r="L448" s="46"/>
      <c r="M448" s="48"/>
      <c r="N448" s="45"/>
      <c r="O448" s="47"/>
      <c r="P448" s="46"/>
      <c r="Q448" s="47"/>
      <c r="R448" s="46"/>
      <c r="S448" s="48"/>
      <c r="T448" s="45"/>
      <c r="U448" s="47"/>
      <c r="V448" s="46"/>
      <c r="W448" s="47"/>
      <c r="X448" s="46"/>
      <c r="Y448" s="48"/>
      <c r="Z448" s="45"/>
      <c r="AA448" s="47"/>
      <c r="AB448" s="46"/>
      <c r="AC448" s="47"/>
      <c r="AD448" s="46"/>
      <c r="AE448" s="48"/>
      <c r="AF448" s="45"/>
      <c r="AG448" s="47"/>
      <c r="AH448" s="46"/>
      <c r="AI448" s="47"/>
      <c r="AJ448" s="46"/>
      <c r="AK448" s="48"/>
      <c r="AL448" s="45"/>
      <c r="AM448" s="47"/>
      <c r="AN448" s="46"/>
      <c r="AO448" s="47"/>
      <c r="AP448" s="46"/>
      <c r="AQ448" s="48"/>
      <c r="AR448" s="45"/>
      <c r="AS448" s="47"/>
      <c r="AT448" s="46"/>
      <c r="AU448" s="47"/>
      <c r="AV448" s="46"/>
      <c r="AW448" s="48"/>
      <c r="AX448" s="45"/>
      <c r="AY448" s="47"/>
      <c r="AZ448" s="46"/>
      <c r="BA448" s="47"/>
      <c r="BB448" s="46"/>
      <c r="BC448" s="48"/>
      <c r="BD448" s="45"/>
      <c r="BE448" s="47"/>
      <c r="BF448" s="46"/>
      <c r="BG448" s="47"/>
      <c r="BH448" s="46"/>
      <c r="BI448" s="48"/>
      <c r="BJ448" s="45"/>
      <c r="BK448" s="47"/>
      <c r="BL448" s="46"/>
      <c r="BM448" s="47"/>
      <c r="BN448" s="46"/>
      <c r="BO448" s="48"/>
      <c r="BP448" s="79">
        <f>Properties!$C$5</f>
        <v>0</v>
      </c>
      <c r="BQ448" s="84" t="s">
        <v>535</v>
      </c>
      <c r="BR448" s="80" t="s">
        <v>575</v>
      </c>
      <c r="BS448" s="80">
        <f t="shared" si="21"/>
        <v>0</v>
      </c>
      <c r="BT448" s="80">
        <f t="shared" si="22"/>
        <v>0</v>
      </c>
      <c r="BU448" s="80">
        <f t="shared" si="23"/>
        <v>0</v>
      </c>
      <c r="BV448" s="87" t="str">
        <f>IF(ISBLANK(G448),"",VLOOKUP(G448,Key!$G$3:$H$6,2,FALSE))</f>
        <v/>
      </c>
      <c r="BW448" s="87" t="str">
        <f>IF(ISBLANK(I448),"",VLOOKUP(I448,Key!$G$3:$H$6,2,FALSE))</f>
        <v/>
      </c>
      <c r="BX448" s="87" t="str">
        <f>IF(ISBLANK(K448),"",VLOOKUP(K448,Key!$G$3:$H$6,2,FALSE))</f>
        <v/>
      </c>
      <c r="BY448" s="87" t="str">
        <f>IF(ISBLANK(M448),"",VLOOKUP(M448,Key!$G$3:$H$6,2,FALSE))</f>
        <v/>
      </c>
      <c r="BZ448" s="87" t="str">
        <f>IF(ISBLANK(O448),"",VLOOKUP(O448,Key!$G$3:$H$6,2,FALSE))</f>
        <v/>
      </c>
      <c r="CA448" s="87" t="str">
        <f>IF(ISBLANK(Q448),"",VLOOKUP(Q448,Key!$G$3:$H$6,2,FALSE))</f>
        <v/>
      </c>
      <c r="CB448" s="87" t="str">
        <f>IF(ISBLANK(S448),"",VLOOKUP(S448,Key!$G$3:$H$6,2,FALSE))</f>
        <v/>
      </c>
      <c r="CC448" s="87" t="str">
        <f>IF(ISBLANK(U448),"",VLOOKUP(U448,Key!$G$3:$H$6,2,FALSE))</f>
        <v/>
      </c>
      <c r="CD448" s="87" t="str">
        <f>IF(ISBLANK(W448),"",VLOOKUP(W448,Key!$G$3:$H$6,2,FALSE))</f>
        <v/>
      </c>
      <c r="CE448" s="87" t="str">
        <f>IF(ISBLANK(Y448),"",VLOOKUP(Y448,Key!$G$3:$H$6,2,FALSE))</f>
        <v/>
      </c>
      <c r="CF448" s="87" t="str">
        <f>IF(ISBLANK(AA448),"",VLOOKUP(AA448,Key!$G$3:$H$6,2,FALSE))</f>
        <v/>
      </c>
      <c r="CG448" s="87" t="str">
        <f>IF(ISBLANK(AC448),"",VLOOKUP(AC448,Key!$G$3:$H$6,2,FALSE))</f>
        <v/>
      </c>
      <c r="CH448" s="87" t="str">
        <f>IF(ISBLANK(AE448),"",VLOOKUP(AE448,Key!$G$3:$H$6,2,FALSE))</f>
        <v/>
      </c>
      <c r="CI448" s="87" t="str">
        <f>IF(ISBLANK(AG448),"",VLOOKUP(AG448,Key!$G$3:$H$6,2,FALSE))</f>
        <v/>
      </c>
      <c r="CJ448" s="87" t="str">
        <f>IF(ISBLANK(AI448),"",VLOOKUP(AI448,Key!$G$3:$H$6,2,FALSE))</f>
        <v/>
      </c>
      <c r="CK448" s="87" t="str">
        <f>IF(ISBLANK(AK448),"",VLOOKUP(AK448,Key!$G$3:$H$6,2,FALSE))</f>
        <v/>
      </c>
      <c r="CL448" s="87" t="str">
        <f>IF(ISBLANK(AM448),"",VLOOKUP(AM448,Key!$G$3:$H$6,2,FALSE))</f>
        <v/>
      </c>
      <c r="CM448" s="87" t="str">
        <f>IF(ISBLANK(AO448),"",VLOOKUP(AO448,Key!$G$3:$H$6,2,FALSE))</f>
        <v/>
      </c>
      <c r="CN448" s="87" t="str">
        <f>IF(ISBLANK(AQ448),"",VLOOKUP(AQ448,Key!$G$3:$H$6,2,FALSE))</f>
        <v/>
      </c>
      <c r="CO448" s="87" t="str">
        <f>IF(ISBLANK(AS448),"",VLOOKUP(AS448,Key!$G$3:$H$6,2,FALSE))</f>
        <v/>
      </c>
      <c r="CP448" s="87" t="str">
        <f>IF(ISBLANK(AU448),"",VLOOKUP(AU448,Key!$G$3:$H$6,2,FALSE))</f>
        <v/>
      </c>
      <c r="CQ448" s="87" t="str">
        <f>IF(ISBLANK(AW448),"",VLOOKUP(AW448,Key!$G$3:$H$6,2,FALSE))</f>
        <v/>
      </c>
      <c r="CR448" s="87" t="str">
        <f>IF(ISBLANK(AY448),"",VLOOKUP(AY448,Key!$G$3:$H$6,2,FALSE))</f>
        <v/>
      </c>
      <c r="CS448" s="87" t="str">
        <f>IF(ISBLANK(BA448),"",VLOOKUP(BA448,Key!$G$3:$H$6,2,FALSE))</f>
        <v/>
      </c>
      <c r="CT448" s="87" t="str">
        <f>IF(ISBLANK(BC448),"",VLOOKUP(BC448,Key!$G$3:$H$6,2,FALSE))</f>
        <v/>
      </c>
      <c r="CU448" s="87" t="str">
        <f>IF(ISBLANK(BE448),"",VLOOKUP(BE448,Key!$G$3:$H$6,2,FALSE))</f>
        <v/>
      </c>
      <c r="CV448" s="87" t="str">
        <f>IF(ISBLANK(BG448),"",VLOOKUP(BG448,Key!$G$3:$H$6,2,FALSE))</f>
        <v/>
      </c>
      <c r="CW448" s="87" t="str">
        <f>IF(ISBLANK(BI448),"",VLOOKUP(BI448,Key!$G$3:$H$6,2,FALSE))</f>
        <v/>
      </c>
      <c r="CX448" s="87" t="str">
        <f>IF(ISBLANK(BK448),"",VLOOKUP(BK448,Key!$G$3:$H$6,2,FALSE))</f>
        <v/>
      </c>
      <c r="CY448" s="87" t="str">
        <f>IF(ISBLANK(BM448),"",VLOOKUP(BM448,Key!$G$3:$H$6,2,FALSE))</f>
        <v/>
      </c>
      <c r="CZ448" s="87" t="str">
        <f>IF(ISBLANK(BO448),"",VLOOKUP(BO448,Key!$G$3:$H$6,2,FALSE))</f>
        <v/>
      </c>
    </row>
    <row r="449" spans="1:104" x14ac:dyDescent="0.35">
      <c r="A449" s="147"/>
      <c r="B449" s="154"/>
      <c r="C449" s="29" t="s">
        <v>578</v>
      </c>
      <c r="D449" s="45"/>
      <c r="E449" s="46"/>
      <c r="F449" s="46"/>
      <c r="G449" s="48"/>
      <c r="H449" s="45"/>
      <c r="I449" s="47"/>
      <c r="J449" s="46"/>
      <c r="K449" s="47"/>
      <c r="L449" s="46"/>
      <c r="M449" s="48"/>
      <c r="N449" s="45"/>
      <c r="O449" s="47"/>
      <c r="P449" s="46"/>
      <c r="Q449" s="47"/>
      <c r="R449" s="46"/>
      <c r="S449" s="48"/>
      <c r="T449" s="45"/>
      <c r="U449" s="47"/>
      <c r="V449" s="46"/>
      <c r="W449" s="47"/>
      <c r="X449" s="46"/>
      <c r="Y449" s="48"/>
      <c r="Z449" s="45"/>
      <c r="AA449" s="47"/>
      <c r="AB449" s="46"/>
      <c r="AC449" s="47"/>
      <c r="AD449" s="46"/>
      <c r="AE449" s="48"/>
      <c r="AF449" s="45"/>
      <c r="AG449" s="47"/>
      <c r="AH449" s="46"/>
      <c r="AI449" s="47"/>
      <c r="AJ449" s="46"/>
      <c r="AK449" s="48"/>
      <c r="AL449" s="45"/>
      <c r="AM449" s="47"/>
      <c r="AN449" s="46"/>
      <c r="AO449" s="47"/>
      <c r="AP449" s="46"/>
      <c r="AQ449" s="48"/>
      <c r="AR449" s="45"/>
      <c r="AS449" s="47"/>
      <c r="AT449" s="46"/>
      <c r="AU449" s="47"/>
      <c r="AV449" s="46"/>
      <c r="AW449" s="48"/>
      <c r="AX449" s="45"/>
      <c r="AY449" s="47"/>
      <c r="AZ449" s="46"/>
      <c r="BA449" s="47"/>
      <c r="BB449" s="46"/>
      <c r="BC449" s="48"/>
      <c r="BD449" s="45"/>
      <c r="BE449" s="47"/>
      <c r="BF449" s="46"/>
      <c r="BG449" s="47"/>
      <c r="BH449" s="46"/>
      <c r="BI449" s="48"/>
      <c r="BJ449" s="45"/>
      <c r="BK449" s="47"/>
      <c r="BL449" s="46"/>
      <c r="BM449" s="47"/>
      <c r="BN449" s="46"/>
      <c r="BO449" s="48"/>
      <c r="BP449" s="79">
        <f>Properties!$C$5</f>
        <v>0</v>
      </c>
      <c r="BQ449" s="84" t="s">
        <v>535</v>
      </c>
      <c r="BR449" s="80" t="s">
        <v>575</v>
      </c>
      <c r="BS449" s="80">
        <f t="shared" si="21"/>
        <v>0</v>
      </c>
      <c r="BT449" s="80">
        <f t="shared" si="22"/>
        <v>0</v>
      </c>
      <c r="BU449" s="80">
        <f t="shared" si="23"/>
        <v>0</v>
      </c>
      <c r="BV449" s="87" t="str">
        <f>IF(ISBLANK(G449),"",VLOOKUP(G449,Key!$G$3:$H$6,2,FALSE))</f>
        <v/>
      </c>
      <c r="BW449" s="87" t="str">
        <f>IF(ISBLANK(I449),"",VLOOKUP(I449,Key!$G$3:$H$6,2,FALSE))</f>
        <v/>
      </c>
      <c r="BX449" s="87" t="str">
        <f>IF(ISBLANK(K449),"",VLOOKUP(K449,Key!$G$3:$H$6,2,FALSE))</f>
        <v/>
      </c>
      <c r="BY449" s="87" t="str">
        <f>IF(ISBLANK(M449),"",VLOOKUP(M449,Key!$G$3:$H$6,2,FALSE))</f>
        <v/>
      </c>
      <c r="BZ449" s="87" t="str">
        <f>IF(ISBLANK(O449),"",VLOOKUP(O449,Key!$G$3:$H$6,2,FALSE))</f>
        <v/>
      </c>
      <c r="CA449" s="87" t="str">
        <f>IF(ISBLANK(Q449),"",VLOOKUP(Q449,Key!$G$3:$H$6,2,FALSE))</f>
        <v/>
      </c>
      <c r="CB449" s="87" t="str">
        <f>IF(ISBLANK(S449),"",VLOOKUP(S449,Key!$G$3:$H$6,2,FALSE))</f>
        <v/>
      </c>
      <c r="CC449" s="87" t="str">
        <f>IF(ISBLANK(U449),"",VLOOKUP(U449,Key!$G$3:$H$6,2,FALSE))</f>
        <v/>
      </c>
      <c r="CD449" s="87" t="str">
        <f>IF(ISBLANK(W449),"",VLOOKUP(W449,Key!$G$3:$H$6,2,FALSE))</f>
        <v/>
      </c>
      <c r="CE449" s="87" t="str">
        <f>IF(ISBLANK(Y449),"",VLOOKUP(Y449,Key!$G$3:$H$6,2,FALSE))</f>
        <v/>
      </c>
      <c r="CF449" s="87" t="str">
        <f>IF(ISBLANK(AA449),"",VLOOKUP(AA449,Key!$G$3:$H$6,2,FALSE))</f>
        <v/>
      </c>
      <c r="CG449" s="87" t="str">
        <f>IF(ISBLANK(AC449),"",VLOOKUP(AC449,Key!$G$3:$H$6,2,FALSE))</f>
        <v/>
      </c>
      <c r="CH449" s="87" t="str">
        <f>IF(ISBLANK(AE449),"",VLOOKUP(AE449,Key!$G$3:$H$6,2,FALSE))</f>
        <v/>
      </c>
      <c r="CI449" s="87" t="str">
        <f>IF(ISBLANK(AG449),"",VLOOKUP(AG449,Key!$G$3:$H$6,2,FALSE))</f>
        <v/>
      </c>
      <c r="CJ449" s="87" t="str">
        <f>IF(ISBLANK(AI449),"",VLOOKUP(AI449,Key!$G$3:$H$6,2,FALSE))</f>
        <v/>
      </c>
      <c r="CK449" s="87" t="str">
        <f>IF(ISBLANK(AK449),"",VLOOKUP(AK449,Key!$G$3:$H$6,2,FALSE))</f>
        <v/>
      </c>
      <c r="CL449" s="87" t="str">
        <f>IF(ISBLANK(AM449),"",VLOOKUP(AM449,Key!$G$3:$H$6,2,FALSE))</f>
        <v/>
      </c>
      <c r="CM449" s="87" t="str">
        <f>IF(ISBLANK(AO449),"",VLOOKUP(AO449,Key!$G$3:$H$6,2,FALSE))</f>
        <v/>
      </c>
      <c r="CN449" s="87" t="str">
        <f>IF(ISBLANK(AQ449),"",VLOOKUP(AQ449,Key!$G$3:$H$6,2,FALSE))</f>
        <v/>
      </c>
      <c r="CO449" s="87" t="str">
        <f>IF(ISBLANK(AS449),"",VLOOKUP(AS449,Key!$G$3:$H$6,2,FALSE))</f>
        <v/>
      </c>
      <c r="CP449" s="87" t="str">
        <f>IF(ISBLANK(AU449),"",VLOOKUP(AU449,Key!$G$3:$H$6,2,FALSE))</f>
        <v/>
      </c>
      <c r="CQ449" s="87" t="str">
        <f>IF(ISBLANK(AW449),"",VLOOKUP(AW449,Key!$G$3:$H$6,2,FALSE))</f>
        <v/>
      </c>
      <c r="CR449" s="87" t="str">
        <f>IF(ISBLANK(AY449),"",VLOOKUP(AY449,Key!$G$3:$H$6,2,FALSE))</f>
        <v/>
      </c>
      <c r="CS449" s="87" t="str">
        <f>IF(ISBLANK(BA449),"",VLOOKUP(BA449,Key!$G$3:$H$6,2,FALSE))</f>
        <v/>
      </c>
      <c r="CT449" s="87" t="str">
        <f>IF(ISBLANK(BC449),"",VLOOKUP(BC449,Key!$G$3:$H$6,2,FALSE))</f>
        <v/>
      </c>
      <c r="CU449" s="87" t="str">
        <f>IF(ISBLANK(BE449),"",VLOOKUP(BE449,Key!$G$3:$H$6,2,FALSE))</f>
        <v/>
      </c>
      <c r="CV449" s="87" t="str">
        <f>IF(ISBLANK(BG449),"",VLOOKUP(BG449,Key!$G$3:$H$6,2,FALSE))</f>
        <v/>
      </c>
      <c r="CW449" s="87" t="str">
        <f>IF(ISBLANK(BI449),"",VLOOKUP(BI449,Key!$G$3:$H$6,2,FALSE))</f>
        <v/>
      </c>
      <c r="CX449" s="87" t="str">
        <f>IF(ISBLANK(BK449),"",VLOOKUP(BK449,Key!$G$3:$H$6,2,FALSE))</f>
        <v/>
      </c>
      <c r="CY449" s="87" t="str">
        <f>IF(ISBLANK(BM449),"",VLOOKUP(BM449,Key!$G$3:$H$6,2,FALSE))</f>
        <v/>
      </c>
      <c r="CZ449" s="87" t="str">
        <f>IF(ISBLANK(BO449),"",VLOOKUP(BO449,Key!$G$3:$H$6,2,FALSE))</f>
        <v/>
      </c>
    </row>
    <row r="450" spans="1:104" ht="29" x14ac:dyDescent="0.35">
      <c r="A450" s="147"/>
      <c r="B450" s="154"/>
      <c r="C450" s="29" t="s">
        <v>579</v>
      </c>
      <c r="D450" s="45"/>
      <c r="E450" s="46"/>
      <c r="F450" s="46"/>
      <c r="G450" s="48"/>
      <c r="H450" s="45"/>
      <c r="I450" s="47"/>
      <c r="J450" s="46"/>
      <c r="K450" s="47"/>
      <c r="L450" s="46"/>
      <c r="M450" s="48"/>
      <c r="N450" s="45"/>
      <c r="O450" s="47"/>
      <c r="P450" s="46"/>
      <c r="Q450" s="47"/>
      <c r="R450" s="46"/>
      <c r="S450" s="48"/>
      <c r="T450" s="45"/>
      <c r="U450" s="47"/>
      <c r="V450" s="46"/>
      <c r="W450" s="47"/>
      <c r="X450" s="46"/>
      <c r="Y450" s="48"/>
      <c r="Z450" s="45"/>
      <c r="AA450" s="47"/>
      <c r="AB450" s="46"/>
      <c r="AC450" s="47"/>
      <c r="AD450" s="46"/>
      <c r="AE450" s="48"/>
      <c r="AF450" s="45"/>
      <c r="AG450" s="47"/>
      <c r="AH450" s="46"/>
      <c r="AI450" s="47"/>
      <c r="AJ450" s="46"/>
      <c r="AK450" s="48"/>
      <c r="AL450" s="45"/>
      <c r="AM450" s="47"/>
      <c r="AN450" s="46"/>
      <c r="AO450" s="47"/>
      <c r="AP450" s="46"/>
      <c r="AQ450" s="48"/>
      <c r="AR450" s="45"/>
      <c r="AS450" s="47"/>
      <c r="AT450" s="46"/>
      <c r="AU450" s="47"/>
      <c r="AV450" s="46"/>
      <c r="AW450" s="48"/>
      <c r="AX450" s="45"/>
      <c r="AY450" s="47"/>
      <c r="AZ450" s="46"/>
      <c r="BA450" s="47"/>
      <c r="BB450" s="46"/>
      <c r="BC450" s="48"/>
      <c r="BD450" s="45"/>
      <c r="BE450" s="47"/>
      <c r="BF450" s="46"/>
      <c r="BG450" s="47"/>
      <c r="BH450" s="46"/>
      <c r="BI450" s="48"/>
      <c r="BJ450" s="45"/>
      <c r="BK450" s="47"/>
      <c r="BL450" s="46"/>
      <c r="BM450" s="47"/>
      <c r="BN450" s="46"/>
      <c r="BO450" s="48"/>
      <c r="BP450" s="79">
        <f>Properties!$C$5</f>
        <v>0</v>
      </c>
      <c r="BQ450" s="84" t="s">
        <v>535</v>
      </c>
      <c r="BR450" s="80" t="s">
        <v>575</v>
      </c>
      <c r="BS450" s="80">
        <f t="shared" si="21"/>
        <v>0</v>
      </c>
      <c r="BT450" s="80">
        <f t="shared" si="22"/>
        <v>0</v>
      </c>
      <c r="BU450" s="80">
        <f t="shared" si="23"/>
        <v>0</v>
      </c>
      <c r="BV450" s="87" t="str">
        <f>IF(ISBLANK(G450),"",VLOOKUP(G450,Key!$G$3:$H$6,2,FALSE))</f>
        <v/>
      </c>
      <c r="BW450" s="87" t="str">
        <f>IF(ISBLANK(I450),"",VLOOKUP(I450,Key!$G$3:$H$6,2,FALSE))</f>
        <v/>
      </c>
      <c r="BX450" s="87" t="str">
        <f>IF(ISBLANK(K450),"",VLOOKUP(K450,Key!$G$3:$H$6,2,FALSE))</f>
        <v/>
      </c>
      <c r="BY450" s="87" t="str">
        <f>IF(ISBLANK(M450),"",VLOOKUP(M450,Key!$G$3:$H$6,2,FALSE))</f>
        <v/>
      </c>
      <c r="BZ450" s="87" t="str">
        <f>IF(ISBLANK(O450),"",VLOOKUP(O450,Key!$G$3:$H$6,2,FALSE))</f>
        <v/>
      </c>
      <c r="CA450" s="87" t="str">
        <f>IF(ISBLANK(Q450),"",VLOOKUP(Q450,Key!$G$3:$H$6,2,FALSE))</f>
        <v/>
      </c>
      <c r="CB450" s="87" t="str">
        <f>IF(ISBLANK(S450),"",VLOOKUP(S450,Key!$G$3:$H$6,2,FALSE))</f>
        <v/>
      </c>
      <c r="CC450" s="87" t="str">
        <f>IF(ISBLANK(U450),"",VLOOKUP(U450,Key!$G$3:$H$6,2,FALSE))</f>
        <v/>
      </c>
      <c r="CD450" s="87" t="str">
        <f>IF(ISBLANK(W450),"",VLOOKUP(W450,Key!$G$3:$H$6,2,FALSE))</f>
        <v/>
      </c>
      <c r="CE450" s="87" t="str">
        <f>IF(ISBLANK(Y450),"",VLOOKUP(Y450,Key!$G$3:$H$6,2,FALSE))</f>
        <v/>
      </c>
      <c r="CF450" s="87" t="str">
        <f>IF(ISBLANK(AA450),"",VLOOKUP(AA450,Key!$G$3:$H$6,2,FALSE))</f>
        <v/>
      </c>
      <c r="CG450" s="87" t="str">
        <f>IF(ISBLANK(AC450),"",VLOOKUP(AC450,Key!$G$3:$H$6,2,FALSE))</f>
        <v/>
      </c>
      <c r="CH450" s="87" t="str">
        <f>IF(ISBLANK(AE450),"",VLOOKUP(AE450,Key!$G$3:$H$6,2,FALSE))</f>
        <v/>
      </c>
      <c r="CI450" s="87" t="str">
        <f>IF(ISBLANK(AG450),"",VLOOKUP(AG450,Key!$G$3:$H$6,2,FALSE))</f>
        <v/>
      </c>
      <c r="CJ450" s="87" t="str">
        <f>IF(ISBLANK(AI450),"",VLOOKUP(AI450,Key!$G$3:$H$6,2,FALSE))</f>
        <v/>
      </c>
      <c r="CK450" s="87" t="str">
        <f>IF(ISBLANK(AK450),"",VLOOKUP(AK450,Key!$G$3:$H$6,2,FALSE))</f>
        <v/>
      </c>
      <c r="CL450" s="87" t="str">
        <f>IF(ISBLANK(AM450),"",VLOOKUP(AM450,Key!$G$3:$H$6,2,FALSE))</f>
        <v/>
      </c>
      <c r="CM450" s="87" t="str">
        <f>IF(ISBLANK(AO450),"",VLOOKUP(AO450,Key!$G$3:$H$6,2,FALSE))</f>
        <v/>
      </c>
      <c r="CN450" s="87" t="str">
        <f>IF(ISBLANK(AQ450),"",VLOOKUP(AQ450,Key!$G$3:$H$6,2,FALSE))</f>
        <v/>
      </c>
      <c r="CO450" s="87" t="str">
        <f>IF(ISBLANK(AS450),"",VLOOKUP(AS450,Key!$G$3:$H$6,2,FALSE))</f>
        <v/>
      </c>
      <c r="CP450" s="87" t="str">
        <f>IF(ISBLANK(AU450),"",VLOOKUP(AU450,Key!$G$3:$H$6,2,FALSE))</f>
        <v/>
      </c>
      <c r="CQ450" s="87" t="str">
        <f>IF(ISBLANK(AW450),"",VLOOKUP(AW450,Key!$G$3:$H$6,2,FALSE))</f>
        <v/>
      </c>
      <c r="CR450" s="87" t="str">
        <f>IF(ISBLANK(AY450),"",VLOOKUP(AY450,Key!$G$3:$H$6,2,FALSE))</f>
        <v/>
      </c>
      <c r="CS450" s="87" t="str">
        <f>IF(ISBLANK(BA450),"",VLOOKUP(BA450,Key!$G$3:$H$6,2,FALSE))</f>
        <v/>
      </c>
      <c r="CT450" s="87" t="str">
        <f>IF(ISBLANK(BC450),"",VLOOKUP(BC450,Key!$G$3:$H$6,2,FALSE))</f>
        <v/>
      </c>
      <c r="CU450" s="87" t="str">
        <f>IF(ISBLANK(BE450),"",VLOOKUP(BE450,Key!$G$3:$H$6,2,FALSE))</f>
        <v/>
      </c>
      <c r="CV450" s="87" t="str">
        <f>IF(ISBLANK(BG450),"",VLOOKUP(BG450,Key!$G$3:$H$6,2,FALSE))</f>
        <v/>
      </c>
      <c r="CW450" s="87" t="str">
        <f>IF(ISBLANK(BI450),"",VLOOKUP(BI450,Key!$G$3:$H$6,2,FALSE))</f>
        <v/>
      </c>
      <c r="CX450" s="87" t="str">
        <f>IF(ISBLANK(BK450),"",VLOOKUP(BK450,Key!$G$3:$H$6,2,FALSE))</f>
        <v/>
      </c>
      <c r="CY450" s="87" t="str">
        <f>IF(ISBLANK(BM450),"",VLOOKUP(BM450,Key!$G$3:$H$6,2,FALSE))</f>
        <v/>
      </c>
      <c r="CZ450" s="87" t="str">
        <f>IF(ISBLANK(BO450),"",VLOOKUP(BO450,Key!$G$3:$H$6,2,FALSE))</f>
        <v/>
      </c>
    </row>
    <row r="451" spans="1:104" ht="29" x14ac:dyDescent="0.35">
      <c r="A451" s="147"/>
      <c r="B451" s="154"/>
      <c r="C451" s="29" t="s">
        <v>580</v>
      </c>
      <c r="D451" s="45"/>
      <c r="E451" s="46"/>
      <c r="F451" s="46"/>
      <c r="G451" s="48"/>
      <c r="H451" s="45"/>
      <c r="I451" s="47"/>
      <c r="J451" s="46"/>
      <c r="K451" s="47"/>
      <c r="L451" s="46"/>
      <c r="M451" s="48"/>
      <c r="N451" s="45"/>
      <c r="O451" s="47"/>
      <c r="P451" s="46"/>
      <c r="Q451" s="47"/>
      <c r="R451" s="46"/>
      <c r="S451" s="48"/>
      <c r="T451" s="45"/>
      <c r="U451" s="47"/>
      <c r="V451" s="46"/>
      <c r="W451" s="47"/>
      <c r="X451" s="46"/>
      <c r="Y451" s="48"/>
      <c r="Z451" s="45"/>
      <c r="AA451" s="47"/>
      <c r="AB451" s="46"/>
      <c r="AC451" s="47"/>
      <c r="AD451" s="46"/>
      <c r="AE451" s="48"/>
      <c r="AF451" s="45"/>
      <c r="AG451" s="47"/>
      <c r="AH451" s="46"/>
      <c r="AI451" s="47"/>
      <c r="AJ451" s="46"/>
      <c r="AK451" s="48"/>
      <c r="AL451" s="45"/>
      <c r="AM451" s="47"/>
      <c r="AN451" s="46"/>
      <c r="AO451" s="47"/>
      <c r="AP451" s="46"/>
      <c r="AQ451" s="48"/>
      <c r="AR451" s="45"/>
      <c r="AS451" s="47"/>
      <c r="AT451" s="46"/>
      <c r="AU451" s="47"/>
      <c r="AV451" s="46"/>
      <c r="AW451" s="48"/>
      <c r="AX451" s="45"/>
      <c r="AY451" s="47"/>
      <c r="AZ451" s="46"/>
      <c r="BA451" s="47"/>
      <c r="BB451" s="46"/>
      <c r="BC451" s="48"/>
      <c r="BD451" s="45"/>
      <c r="BE451" s="47"/>
      <c r="BF451" s="46"/>
      <c r="BG451" s="47"/>
      <c r="BH451" s="46"/>
      <c r="BI451" s="48"/>
      <c r="BJ451" s="45"/>
      <c r="BK451" s="47"/>
      <c r="BL451" s="46"/>
      <c r="BM451" s="47"/>
      <c r="BN451" s="46"/>
      <c r="BO451" s="48"/>
      <c r="BP451" s="79">
        <f>Properties!$C$5</f>
        <v>0</v>
      </c>
      <c r="BQ451" s="84" t="s">
        <v>535</v>
      </c>
      <c r="BR451" s="80" t="s">
        <v>575</v>
      </c>
      <c r="BS451" s="80">
        <f t="shared" si="21"/>
        <v>0</v>
      </c>
      <c r="BT451" s="80">
        <f t="shared" si="22"/>
        <v>0</v>
      </c>
      <c r="BU451" s="80">
        <f t="shared" si="23"/>
        <v>0</v>
      </c>
      <c r="BV451" s="87" t="str">
        <f>IF(ISBLANK(G451),"",VLOOKUP(G451,Key!$G$3:$H$6,2,FALSE))</f>
        <v/>
      </c>
      <c r="BW451" s="87" t="str">
        <f>IF(ISBLANK(I451),"",VLOOKUP(I451,Key!$G$3:$H$6,2,FALSE))</f>
        <v/>
      </c>
      <c r="BX451" s="87" t="str">
        <f>IF(ISBLANK(K451),"",VLOOKUP(K451,Key!$G$3:$H$6,2,FALSE))</f>
        <v/>
      </c>
      <c r="BY451" s="87" t="str">
        <f>IF(ISBLANK(M451),"",VLOOKUP(M451,Key!$G$3:$H$6,2,FALSE))</f>
        <v/>
      </c>
      <c r="BZ451" s="87" t="str">
        <f>IF(ISBLANK(O451),"",VLOOKUP(O451,Key!$G$3:$H$6,2,FALSE))</f>
        <v/>
      </c>
      <c r="CA451" s="87" t="str">
        <f>IF(ISBLANK(Q451),"",VLOOKUP(Q451,Key!$G$3:$H$6,2,FALSE))</f>
        <v/>
      </c>
      <c r="CB451" s="87" t="str">
        <f>IF(ISBLANK(S451),"",VLOOKUP(S451,Key!$G$3:$H$6,2,FALSE))</f>
        <v/>
      </c>
      <c r="CC451" s="87" t="str">
        <f>IF(ISBLANK(U451),"",VLOOKUP(U451,Key!$G$3:$H$6,2,FALSE))</f>
        <v/>
      </c>
      <c r="CD451" s="87" t="str">
        <f>IF(ISBLANK(W451),"",VLOOKUP(W451,Key!$G$3:$H$6,2,FALSE))</f>
        <v/>
      </c>
      <c r="CE451" s="87" t="str">
        <f>IF(ISBLANK(Y451),"",VLOOKUP(Y451,Key!$G$3:$H$6,2,FALSE))</f>
        <v/>
      </c>
      <c r="CF451" s="87" t="str">
        <f>IF(ISBLANK(AA451),"",VLOOKUP(AA451,Key!$G$3:$H$6,2,FALSE))</f>
        <v/>
      </c>
      <c r="CG451" s="87" t="str">
        <f>IF(ISBLANK(AC451),"",VLOOKUP(AC451,Key!$G$3:$H$6,2,FALSE))</f>
        <v/>
      </c>
      <c r="CH451" s="87" t="str">
        <f>IF(ISBLANK(AE451),"",VLOOKUP(AE451,Key!$G$3:$H$6,2,FALSE))</f>
        <v/>
      </c>
      <c r="CI451" s="87" t="str">
        <f>IF(ISBLANK(AG451),"",VLOOKUP(AG451,Key!$G$3:$H$6,2,FALSE))</f>
        <v/>
      </c>
      <c r="CJ451" s="87" t="str">
        <f>IF(ISBLANK(AI451),"",VLOOKUP(AI451,Key!$G$3:$H$6,2,FALSE))</f>
        <v/>
      </c>
      <c r="CK451" s="87" t="str">
        <f>IF(ISBLANK(AK451),"",VLOOKUP(AK451,Key!$G$3:$H$6,2,FALSE))</f>
        <v/>
      </c>
      <c r="CL451" s="87" t="str">
        <f>IF(ISBLANK(AM451),"",VLOOKUP(AM451,Key!$G$3:$H$6,2,FALSE))</f>
        <v/>
      </c>
      <c r="CM451" s="87" t="str">
        <f>IF(ISBLANK(AO451),"",VLOOKUP(AO451,Key!$G$3:$H$6,2,FALSE))</f>
        <v/>
      </c>
      <c r="CN451" s="87" t="str">
        <f>IF(ISBLANK(AQ451),"",VLOOKUP(AQ451,Key!$G$3:$H$6,2,FALSE))</f>
        <v/>
      </c>
      <c r="CO451" s="87" t="str">
        <f>IF(ISBLANK(AS451),"",VLOOKUP(AS451,Key!$G$3:$H$6,2,FALSE))</f>
        <v/>
      </c>
      <c r="CP451" s="87" t="str">
        <f>IF(ISBLANK(AU451),"",VLOOKUP(AU451,Key!$G$3:$H$6,2,FALSE))</f>
        <v/>
      </c>
      <c r="CQ451" s="87" t="str">
        <f>IF(ISBLANK(AW451),"",VLOOKUP(AW451,Key!$G$3:$H$6,2,FALSE))</f>
        <v/>
      </c>
      <c r="CR451" s="87" t="str">
        <f>IF(ISBLANK(AY451),"",VLOOKUP(AY451,Key!$G$3:$H$6,2,FALSE))</f>
        <v/>
      </c>
      <c r="CS451" s="87" t="str">
        <f>IF(ISBLANK(BA451),"",VLOOKUP(BA451,Key!$G$3:$H$6,2,FALSE))</f>
        <v/>
      </c>
      <c r="CT451" s="87" t="str">
        <f>IF(ISBLANK(BC451),"",VLOOKUP(BC451,Key!$G$3:$H$6,2,FALSE))</f>
        <v/>
      </c>
      <c r="CU451" s="87" t="str">
        <f>IF(ISBLANK(BE451),"",VLOOKUP(BE451,Key!$G$3:$H$6,2,FALSE))</f>
        <v/>
      </c>
      <c r="CV451" s="87" t="str">
        <f>IF(ISBLANK(BG451),"",VLOOKUP(BG451,Key!$G$3:$H$6,2,FALSE))</f>
        <v/>
      </c>
      <c r="CW451" s="87" t="str">
        <f>IF(ISBLANK(BI451),"",VLOOKUP(BI451,Key!$G$3:$H$6,2,FALSE))</f>
        <v/>
      </c>
      <c r="CX451" s="87" t="str">
        <f>IF(ISBLANK(BK451),"",VLOOKUP(BK451,Key!$G$3:$H$6,2,FALSE))</f>
        <v/>
      </c>
      <c r="CY451" s="87" t="str">
        <f>IF(ISBLANK(BM451),"",VLOOKUP(BM451,Key!$G$3:$H$6,2,FALSE))</f>
        <v/>
      </c>
      <c r="CZ451" s="87" t="str">
        <f>IF(ISBLANK(BO451),"",VLOOKUP(BO451,Key!$G$3:$H$6,2,FALSE))</f>
        <v/>
      </c>
    </row>
    <row r="452" spans="1:104" ht="29" x14ac:dyDescent="0.35">
      <c r="A452" s="147"/>
      <c r="B452" s="154"/>
      <c r="C452" s="29" t="s">
        <v>581</v>
      </c>
      <c r="D452" s="45"/>
      <c r="E452" s="46"/>
      <c r="F452" s="46"/>
      <c r="G452" s="48"/>
      <c r="H452" s="45"/>
      <c r="I452" s="47"/>
      <c r="J452" s="46"/>
      <c r="K452" s="47"/>
      <c r="L452" s="46"/>
      <c r="M452" s="48"/>
      <c r="N452" s="45"/>
      <c r="O452" s="47"/>
      <c r="P452" s="46"/>
      <c r="Q452" s="47"/>
      <c r="R452" s="46"/>
      <c r="S452" s="48"/>
      <c r="T452" s="45"/>
      <c r="U452" s="47"/>
      <c r="V452" s="46"/>
      <c r="W452" s="47"/>
      <c r="X452" s="46"/>
      <c r="Y452" s="48"/>
      <c r="Z452" s="45"/>
      <c r="AA452" s="47"/>
      <c r="AB452" s="46"/>
      <c r="AC452" s="47"/>
      <c r="AD452" s="46"/>
      <c r="AE452" s="48"/>
      <c r="AF452" s="45"/>
      <c r="AG452" s="47"/>
      <c r="AH452" s="46"/>
      <c r="AI452" s="47"/>
      <c r="AJ452" s="46"/>
      <c r="AK452" s="48"/>
      <c r="AL452" s="45"/>
      <c r="AM452" s="47"/>
      <c r="AN452" s="46"/>
      <c r="AO452" s="47"/>
      <c r="AP452" s="46"/>
      <c r="AQ452" s="48"/>
      <c r="AR452" s="45"/>
      <c r="AS452" s="47"/>
      <c r="AT452" s="46"/>
      <c r="AU452" s="47"/>
      <c r="AV452" s="46"/>
      <c r="AW452" s="48"/>
      <c r="AX452" s="45"/>
      <c r="AY452" s="47"/>
      <c r="AZ452" s="46"/>
      <c r="BA452" s="47"/>
      <c r="BB452" s="46"/>
      <c r="BC452" s="48"/>
      <c r="BD452" s="45"/>
      <c r="BE452" s="47"/>
      <c r="BF452" s="46"/>
      <c r="BG452" s="47"/>
      <c r="BH452" s="46"/>
      <c r="BI452" s="48"/>
      <c r="BJ452" s="45"/>
      <c r="BK452" s="47"/>
      <c r="BL452" s="46"/>
      <c r="BM452" s="47"/>
      <c r="BN452" s="46"/>
      <c r="BO452" s="48"/>
      <c r="BP452" s="79">
        <f>Properties!$C$5</f>
        <v>0</v>
      </c>
      <c r="BQ452" s="84" t="s">
        <v>535</v>
      </c>
      <c r="BR452" s="80" t="s">
        <v>575</v>
      </c>
      <c r="BS452" s="80">
        <f t="shared" si="21"/>
        <v>0</v>
      </c>
      <c r="BT452" s="80">
        <f t="shared" si="22"/>
        <v>0</v>
      </c>
      <c r="BU452" s="80">
        <f t="shared" si="23"/>
        <v>0</v>
      </c>
      <c r="BV452" s="87" t="str">
        <f>IF(ISBLANK(G452),"",VLOOKUP(G452,Key!$G$3:$H$6,2,FALSE))</f>
        <v/>
      </c>
      <c r="BW452" s="87" t="str">
        <f>IF(ISBLANK(I452),"",VLOOKUP(I452,Key!$G$3:$H$6,2,FALSE))</f>
        <v/>
      </c>
      <c r="BX452" s="87" t="str">
        <f>IF(ISBLANK(K452),"",VLOOKUP(K452,Key!$G$3:$H$6,2,FALSE))</f>
        <v/>
      </c>
      <c r="BY452" s="87" t="str">
        <f>IF(ISBLANK(M452),"",VLOOKUP(M452,Key!$G$3:$H$6,2,FALSE))</f>
        <v/>
      </c>
      <c r="BZ452" s="87" t="str">
        <f>IF(ISBLANK(O452),"",VLOOKUP(O452,Key!$G$3:$H$6,2,FALSE))</f>
        <v/>
      </c>
      <c r="CA452" s="87" t="str">
        <f>IF(ISBLANK(Q452),"",VLOOKUP(Q452,Key!$G$3:$H$6,2,FALSE))</f>
        <v/>
      </c>
      <c r="CB452" s="87" t="str">
        <f>IF(ISBLANK(S452),"",VLOOKUP(S452,Key!$G$3:$H$6,2,FALSE))</f>
        <v/>
      </c>
      <c r="CC452" s="87" t="str">
        <f>IF(ISBLANK(U452),"",VLOOKUP(U452,Key!$G$3:$H$6,2,FALSE))</f>
        <v/>
      </c>
      <c r="CD452" s="87" t="str">
        <f>IF(ISBLANK(W452),"",VLOOKUP(W452,Key!$G$3:$H$6,2,FALSE))</f>
        <v/>
      </c>
      <c r="CE452" s="87" t="str">
        <f>IF(ISBLANK(Y452),"",VLOOKUP(Y452,Key!$G$3:$H$6,2,FALSE))</f>
        <v/>
      </c>
      <c r="CF452" s="87" t="str">
        <f>IF(ISBLANK(AA452),"",VLOOKUP(AA452,Key!$G$3:$H$6,2,FALSE))</f>
        <v/>
      </c>
      <c r="CG452" s="87" t="str">
        <f>IF(ISBLANK(AC452),"",VLOOKUP(AC452,Key!$G$3:$H$6,2,FALSE))</f>
        <v/>
      </c>
      <c r="CH452" s="87" t="str">
        <f>IF(ISBLANK(AE452),"",VLOOKUP(AE452,Key!$G$3:$H$6,2,FALSE))</f>
        <v/>
      </c>
      <c r="CI452" s="87" t="str">
        <f>IF(ISBLANK(AG452),"",VLOOKUP(AG452,Key!$G$3:$H$6,2,FALSE))</f>
        <v/>
      </c>
      <c r="CJ452" s="87" t="str">
        <f>IF(ISBLANK(AI452),"",VLOOKUP(AI452,Key!$G$3:$H$6,2,FALSE))</f>
        <v/>
      </c>
      <c r="CK452" s="87" t="str">
        <f>IF(ISBLANK(AK452),"",VLOOKUP(AK452,Key!$G$3:$H$6,2,FALSE))</f>
        <v/>
      </c>
      <c r="CL452" s="87" t="str">
        <f>IF(ISBLANK(AM452),"",VLOOKUP(AM452,Key!$G$3:$H$6,2,FALSE))</f>
        <v/>
      </c>
      <c r="CM452" s="87" t="str">
        <f>IF(ISBLANK(AO452),"",VLOOKUP(AO452,Key!$G$3:$H$6,2,FALSE))</f>
        <v/>
      </c>
      <c r="CN452" s="87" t="str">
        <f>IF(ISBLANK(AQ452),"",VLOOKUP(AQ452,Key!$G$3:$H$6,2,FALSE))</f>
        <v/>
      </c>
      <c r="CO452" s="87" t="str">
        <f>IF(ISBLANK(AS452),"",VLOOKUP(AS452,Key!$G$3:$H$6,2,FALSE))</f>
        <v/>
      </c>
      <c r="CP452" s="87" t="str">
        <f>IF(ISBLANK(AU452),"",VLOOKUP(AU452,Key!$G$3:$H$6,2,FALSE))</f>
        <v/>
      </c>
      <c r="CQ452" s="87" t="str">
        <f>IF(ISBLANK(AW452),"",VLOOKUP(AW452,Key!$G$3:$H$6,2,FALSE))</f>
        <v/>
      </c>
      <c r="CR452" s="87" t="str">
        <f>IF(ISBLANK(AY452),"",VLOOKUP(AY452,Key!$G$3:$H$6,2,FALSE))</f>
        <v/>
      </c>
      <c r="CS452" s="87" t="str">
        <f>IF(ISBLANK(BA452),"",VLOOKUP(BA452,Key!$G$3:$H$6,2,FALSE))</f>
        <v/>
      </c>
      <c r="CT452" s="87" t="str">
        <f>IF(ISBLANK(BC452),"",VLOOKUP(BC452,Key!$G$3:$H$6,2,FALSE))</f>
        <v/>
      </c>
      <c r="CU452" s="87" t="str">
        <f>IF(ISBLANK(BE452),"",VLOOKUP(BE452,Key!$G$3:$H$6,2,FALSE))</f>
        <v/>
      </c>
      <c r="CV452" s="87" t="str">
        <f>IF(ISBLANK(BG452),"",VLOOKUP(BG452,Key!$G$3:$H$6,2,FALSE))</f>
        <v/>
      </c>
      <c r="CW452" s="87" t="str">
        <f>IF(ISBLANK(BI452),"",VLOOKUP(BI452,Key!$G$3:$H$6,2,FALSE))</f>
        <v/>
      </c>
      <c r="CX452" s="87" t="str">
        <f>IF(ISBLANK(BK452),"",VLOOKUP(BK452,Key!$G$3:$H$6,2,FALSE))</f>
        <v/>
      </c>
      <c r="CY452" s="87" t="str">
        <f>IF(ISBLANK(BM452),"",VLOOKUP(BM452,Key!$G$3:$H$6,2,FALSE))</f>
        <v/>
      </c>
      <c r="CZ452" s="87" t="str">
        <f>IF(ISBLANK(BO452),"",VLOOKUP(BO452,Key!$G$3:$H$6,2,FALSE))</f>
        <v/>
      </c>
    </row>
    <row r="453" spans="1:104" ht="29" x14ac:dyDescent="0.35">
      <c r="A453" s="147"/>
      <c r="B453" s="154"/>
      <c r="C453" s="29" t="s">
        <v>582</v>
      </c>
      <c r="D453" s="45"/>
      <c r="E453" s="46"/>
      <c r="F453" s="46"/>
      <c r="G453" s="48"/>
      <c r="H453" s="45"/>
      <c r="I453" s="47"/>
      <c r="J453" s="46"/>
      <c r="K453" s="47"/>
      <c r="L453" s="46"/>
      <c r="M453" s="48"/>
      <c r="N453" s="45"/>
      <c r="O453" s="47"/>
      <c r="P453" s="46"/>
      <c r="Q453" s="47"/>
      <c r="R453" s="46"/>
      <c r="S453" s="48"/>
      <c r="T453" s="45"/>
      <c r="U453" s="47"/>
      <c r="V453" s="46"/>
      <c r="W453" s="47"/>
      <c r="X453" s="46"/>
      <c r="Y453" s="48"/>
      <c r="Z453" s="45"/>
      <c r="AA453" s="47"/>
      <c r="AB453" s="46"/>
      <c r="AC453" s="47"/>
      <c r="AD453" s="46"/>
      <c r="AE453" s="48"/>
      <c r="AF453" s="45"/>
      <c r="AG453" s="47"/>
      <c r="AH453" s="46"/>
      <c r="AI453" s="47"/>
      <c r="AJ453" s="46"/>
      <c r="AK453" s="48"/>
      <c r="AL453" s="45"/>
      <c r="AM453" s="47"/>
      <c r="AN453" s="46"/>
      <c r="AO453" s="47"/>
      <c r="AP453" s="46"/>
      <c r="AQ453" s="48"/>
      <c r="AR453" s="45"/>
      <c r="AS453" s="47"/>
      <c r="AT453" s="46"/>
      <c r="AU453" s="47"/>
      <c r="AV453" s="46"/>
      <c r="AW453" s="48"/>
      <c r="AX453" s="45"/>
      <c r="AY453" s="47"/>
      <c r="AZ453" s="46"/>
      <c r="BA453" s="47"/>
      <c r="BB453" s="46"/>
      <c r="BC453" s="48"/>
      <c r="BD453" s="45"/>
      <c r="BE453" s="47"/>
      <c r="BF453" s="46"/>
      <c r="BG453" s="47"/>
      <c r="BH453" s="46"/>
      <c r="BI453" s="48"/>
      <c r="BJ453" s="45"/>
      <c r="BK453" s="47"/>
      <c r="BL453" s="46"/>
      <c r="BM453" s="47"/>
      <c r="BN453" s="46"/>
      <c r="BO453" s="48"/>
      <c r="BP453" s="79">
        <f>Properties!$C$5</f>
        <v>0</v>
      </c>
      <c r="BQ453" s="84" t="s">
        <v>535</v>
      </c>
      <c r="BR453" s="80" t="s">
        <v>575</v>
      </c>
      <c r="BS453" s="80">
        <f t="shared" si="21"/>
        <v>0</v>
      </c>
      <c r="BT453" s="80">
        <f t="shared" si="22"/>
        <v>0</v>
      </c>
      <c r="BU453" s="80">
        <f t="shared" si="23"/>
        <v>0</v>
      </c>
      <c r="BV453" s="87" t="str">
        <f>IF(ISBLANK(G453),"",VLOOKUP(G453,Key!$G$3:$H$6,2,FALSE))</f>
        <v/>
      </c>
      <c r="BW453" s="87" t="str">
        <f>IF(ISBLANK(I453),"",VLOOKUP(I453,Key!$G$3:$H$6,2,FALSE))</f>
        <v/>
      </c>
      <c r="BX453" s="87" t="str">
        <f>IF(ISBLANK(K453),"",VLOOKUP(K453,Key!$G$3:$H$6,2,FALSE))</f>
        <v/>
      </c>
      <c r="BY453" s="87" t="str">
        <f>IF(ISBLANK(M453),"",VLOOKUP(M453,Key!$G$3:$H$6,2,FALSE))</f>
        <v/>
      </c>
      <c r="BZ453" s="87" t="str">
        <f>IF(ISBLANK(O453),"",VLOOKUP(O453,Key!$G$3:$H$6,2,FALSE))</f>
        <v/>
      </c>
      <c r="CA453" s="87" t="str">
        <f>IF(ISBLANK(Q453),"",VLOOKUP(Q453,Key!$G$3:$H$6,2,FALSE))</f>
        <v/>
      </c>
      <c r="CB453" s="87" t="str">
        <f>IF(ISBLANK(S453),"",VLOOKUP(S453,Key!$G$3:$H$6,2,FALSE))</f>
        <v/>
      </c>
      <c r="CC453" s="87" t="str">
        <f>IF(ISBLANK(U453),"",VLOOKUP(U453,Key!$G$3:$H$6,2,FALSE))</f>
        <v/>
      </c>
      <c r="CD453" s="87" t="str">
        <f>IF(ISBLANK(W453),"",VLOOKUP(W453,Key!$G$3:$H$6,2,FALSE))</f>
        <v/>
      </c>
      <c r="CE453" s="87" t="str">
        <f>IF(ISBLANK(Y453),"",VLOOKUP(Y453,Key!$G$3:$H$6,2,FALSE))</f>
        <v/>
      </c>
      <c r="CF453" s="87" t="str">
        <f>IF(ISBLANK(AA453),"",VLOOKUP(AA453,Key!$G$3:$H$6,2,FALSE))</f>
        <v/>
      </c>
      <c r="CG453" s="87" t="str">
        <f>IF(ISBLANK(AC453),"",VLOOKUP(AC453,Key!$G$3:$H$6,2,FALSE))</f>
        <v/>
      </c>
      <c r="CH453" s="87" t="str">
        <f>IF(ISBLANK(AE453),"",VLOOKUP(AE453,Key!$G$3:$H$6,2,FALSE))</f>
        <v/>
      </c>
      <c r="CI453" s="87" t="str">
        <f>IF(ISBLANK(AG453),"",VLOOKUP(AG453,Key!$G$3:$H$6,2,FALSE))</f>
        <v/>
      </c>
      <c r="CJ453" s="87" t="str">
        <f>IF(ISBLANK(AI453),"",VLOOKUP(AI453,Key!$G$3:$H$6,2,FALSE))</f>
        <v/>
      </c>
      <c r="CK453" s="87" t="str">
        <f>IF(ISBLANK(AK453),"",VLOOKUP(AK453,Key!$G$3:$H$6,2,FALSE))</f>
        <v/>
      </c>
      <c r="CL453" s="87" t="str">
        <f>IF(ISBLANK(AM453),"",VLOOKUP(AM453,Key!$G$3:$H$6,2,FALSE))</f>
        <v/>
      </c>
      <c r="CM453" s="87" t="str">
        <f>IF(ISBLANK(AO453),"",VLOOKUP(AO453,Key!$G$3:$H$6,2,FALSE))</f>
        <v/>
      </c>
      <c r="CN453" s="87" t="str">
        <f>IF(ISBLANK(AQ453),"",VLOOKUP(AQ453,Key!$G$3:$H$6,2,FALSE))</f>
        <v/>
      </c>
      <c r="CO453" s="87" t="str">
        <f>IF(ISBLANK(AS453),"",VLOOKUP(AS453,Key!$G$3:$H$6,2,FALSE))</f>
        <v/>
      </c>
      <c r="CP453" s="87" t="str">
        <f>IF(ISBLANK(AU453),"",VLOOKUP(AU453,Key!$G$3:$H$6,2,FALSE))</f>
        <v/>
      </c>
      <c r="CQ453" s="87" t="str">
        <f>IF(ISBLANK(AW453),"",VLOOKUP(AW453,Key!$G$3:$H$6,2,FALSE))</f>
        <v/>
      </c>
      <c r="CR453" s="87" t="str">
        <f>IF(ISBLANK(AY453),"",VLOOKUP(AY453,Key!$G$3:$H$6,2,FALSE))</f>
        <v/>
      </c>
      <c r="CS453" s="87" t="str">
        <f>IF(ISBLANK(BA453),"",VLOOKUP(BA453,Key!$G$3:$H$6,2,FALSE))</f>
        <v/>
      </c>
      <c r="CT453" s="87" t="str">
        <f>IF(ISBLANK(BC453),"",VLOOKUP(BC453,Key!$G$3:$H$6,2,FALSE))</f>
        <v/>
      </c>
      <c r="CU453" s="87" t="str">
        <f>IF(ISBLANK(BE453),"",VLOOKUP(BE453,Key!$G$3:$H$6,2,FALSE))</f>
        <v/>
      </c>
      <c r="CV453" s="87" t="str">
        <f>IF(ISBLANK(BG453),"",VLOOKUP(BG453,Key!$G$3:$H$6,2,FALSE))</f>
        <v/>
      </c>
      <c r="CW453" s="87" t="str">
        <f>IF(ISBLANK(BI453),"",VLOOKUP(BI453,Key!$G$3:$H$6,2,FALSE))</f>
        <v/>
      </c>
      <c r="CX453" s="87" t="str">
        <f>IF(ISBLANK(BK453),"",VLOOKUP(BK453,Key!$G$3:$H$6,2,FALSE))</f>
        <v/>
      </c>
      <c r="CY453" s="87" t="str">
        <f>IF(ISBLANK(BM453),"",VLOOKUP(BM453,Key!$G$3:$H$6,2,FALSE))</f>
        <v/>
      </c>
      <c r="CZ453" s="87" t="str">
        <f>IF(ISBLANK(BO453),"",VLOOKUP(BO453,Key!$G$3:$H$6,2,FALSE))</f>
        <v/>
      </c>
    </row>
    <row r="454" spans="1:104" x14ac:dyDescent="0.35">
      <c r="A454" s="147"/>
      <c r="B454" s="154"/>
      <c r="C454" s="29" t="s">
        <v>583</v>
      </c>
      <c r="D454" s="45"/>
      <c r="E454" s="46"/>
      <c r="F454" s="46"/>
      <c r="G454" s="48"/>
      <c r="H454" s="45"/>
      <c r="I454" s="47"/>
      <c r="J454" s="46"/>
      <c r="K454" s="47"/>
      <c r="L454" s="46"/>
      <c r="M454" s="48"/>
      <c r="N454" s="45"/>
      <c r="O454" s="47"/>
      <c r="P454" s="46"/>
      <c r="Q454" s="47"/>
      <c r="R454" s="46"/>
      <c r="S454" s="48"/>
      <c r="T454" s="45"/>
      <c r="U454" s="47"/>
      <c r="V454" s="46"/>
      <c r="W454" s="47"/>
      <c r="X454" s="46"/>
      <c r="Y454" s="48"/>
      <c r="Z454" s="45"/>
      <c r="AA454" s="47"/>
      <c r="AB454" s="46"/>
      <c r="AC454" s="47"/>
      <c r="AD454" s="46"/>
      <c r="AE454" s="48"/>
      <c r="AF454" s="45"/>
      <c r="AG454" s="47"/>
      <c r="AH454" s="46"/>
      <c r="AI454" s="47"/>
      <c r="AJ454" s="46"/>
      <c r="AK454" s="48"/>
      <c r="AL454" s="45"/>
      <c r="AM454" s="47"/>
      <c r="AN454" s="46"/>
      <c r="AO454" s="47"/>
      <c r="AP454" s="46"/>
      <c r="AQ454" s="48"/>
      <c r="AR454" s="45"/>
      <c r="AS454" s="47"/>
      <c r="AT454" s="46"/>
      <c r="AU454" s="47"/>
      <c r="AV454" s="46"/>
      <c r="AW454" s="48"/>
      <c r="AX454" s="45"/>
      <c r="AY454" s="47"/>
      <c r="AZ454" s="46"/>
      <c r="BA454" s="47"/>
      <c r="BB454" s="46"/>
      <c r="BC454" s="48"/>
      <c r="BD454" s="45"/>
      <c r="BE454" s="47"/>
      <c r="BF454" s="46"/>
      <c r="BG454" s="47"/>
      <c r="BH454" s="46"/>
      <c r="BI454" s="48"/>
      <c r="BJ454" s="45"/>
      <c r="BK454" s="47"/>
      <c r="BL454" s="46"/>
      <c r="BM454" s="47"/>
      <c r="BN454" s="46"/>
      <c r="BO454" s="48"/>
      <c r="BP454" s="79">
        <f>Properties!$C$5</f>
        <v>0</v>
      </c>
      <c r="BQ454" s="84" t="s">
        <v>535</v>
      </c>
      <c r="BR454" s="80" t="s">
        <v>575</v>
      </c>
      <c r="BS454" s="80">
        <f t="shared" ref="BS454:BS517" si="24">MAX(BV454:CZ454)</f>
        <v>0</v>
      </c>
      <c r="BT454" s="80">
        <f t="shared" ref="BT454:BT517" si="25">MIN(BV454:CZ454)</f>
        <v>0</v>
      </c>
      <c r="BU454" s="80">
        <f t="shared" ref="BU454:BU517" si="26">BS454-BT454</f>
        <v>0</v>
      </c>
      <c r="BV454" s="87" t="str">
        <f>IF(ISBLANK(G454),"",VLOOKUP(G454,Key!$G$3:$H$6,2,FALSE))</f>
        <v/>
      </c>
      <c r="BW454" s="87" t="str">
        <f>IF(ISBLANK(I454),"",VLOOKUP(I454,Key!$G$3:$H$6,2,FALSE))</f>
        <v/>
      </c>
      <c r="BX454" s="87" t="str">
        <f>IF(ISBLANK(K454),"",VLOOKUP(K454,Key!$G$3:$H$6,2,FALSE))</f>
        <v/>
      </c>
      <c r="BY454" s="87" t="str">
        <f>IF(ISBLANK(M454),"",VLOOKUP(M454,Key!$G$3:$H$6,2,FALSE))</f>
        <v/>
      </c>
      <c r="BZ454" s="87" t="str">
        <f>IF(ISBLANK(O454),"",VLOOKUP(O454,Key!$G$3:$H$6,2,FALSE))</f>
        <v/>
      </c>
      <c r="CA454" s="87" t="str">
        <f>IF(ISBLANK(Q454),"",VLOOKUP(Q454,Key!$G$3:$H$6,2,FALSE))</f>
        <v/>
      </c>
      <c r="CB454" s="87" t="str">
        <f>IF(ISBLANK(S454),"",VLOOKUP(S454,Key!$G$3:$H$6,2,FALSE))</f>
        <v/>
      </c>
      <c r="CC454" s="87" t="str">
        <f>IF(ISBLANK(U454),"",VLOOKUP(U454,Key!$G$3:$H$6,2,FALSE))</f>
        <v/>
      </c>
      <c r="CD454" s="87" t="str">
        <f>IF(ISBLANK(W454),"",VLOOKUP(W454,Key!$G$3:$H$6,2,FALSE))</f>
        <v/>
      </c>
      <c r="CE454" s="87" t="str">
        <f>IF(ISBLANK(Y454),"",VLOOKUP(Y454,Key!$G$3:$H$6,2,FALSE))</f>
        <v/>
      </c>
      <c r="CF454" s="87" t="str">
        <f>IF(ISBLANK(AA454),"",VLOOKUP(AA454,Key!$G$3:$H$6,2,FALSE))</f>
        <v/>
      </c>
      <c r="CG454" s="87" t="str">
        <f>IF(ISBLANK(AC454),"",VLOOKUP(AC454,Key!$G$3:$H$6,2,FALSE))</f>
        <v/>
      </c>
      <c r="CH454" s="87" t="str">
        <f>IF(ISBLANK(AE454),"",VLOOKUP(AE454,Key!$G$3:$H$6,2,FALSE))</f>
        <v/>
      </c>
      <c r="CI454" s="87" t="str">
        <f>IF(ISBLANK(AG454),"",VLOOKUP(AG454,Key!$G$3:$H$6,2,FALSE))</f>
        <v/>
      </c>
      <c r="CJ454" s="87" t="str">
        <f>IF(ISBLANK(AI454),"",VLOOKUP(AI454,Key!$G$3:$H$6,2,FALSE))</f>
        <v/>
      </c>
      <c r="CK454" s="87" t="str">
        <f>IF(ISBLANK(AK454),"",VLOOKUP(AK454,Key!$G$3:$H$6,2,FALSE))</f>
        <v/>
      </c>
      <c r="CL454" s="87" t="str">
        <f>IF(ISBLANK(AM454),"",VLOOKUP(AM454,Key!$G$3:$H$6,2,FALSE))</f>
        <v/>
      </c>
      <c r="CM454" s="87" t="str">
        <f>IF(ISBLANK(AO454),"",VLOOKUP(AO454,Key!$G$3:$H$6,2,FALSE))</f>
        <v/>
      </c>
      <c r="CN454" s="87" t="str">
        <f>IF(ISBLANK(AQ454),"",VLOOKUP(AQ454,Key!$G$3:$H$6,2,FALSE))</f>
        <v/>
      </c>
      <c r="CO454" s="87" t="str">
        <f>IF(ISBLANK(AS454),"",VLOOKUP(AS454,Key!$G$3:$H$6,2,FALSE))</f>
        <v/>
      </c>
      <c r="CP454" s="87" t="str">
        <f>IF(ISBLANK(AU454),"",VLOOKUP(AU454,Key!$G$3:$H$6,2,FALSE))</f>
        <v/>
      </c>
      <c r="CQ454" s="87" t="str">
        <f>IF(ISBLANK(AW454),"",VLOOKUP(AW454,Key!$G$3:$H$6,2,FALSE))</f>
        <v/>
      </c>
      <c r="CR454" s="87" t="str">
        <f>IF(ISBLANK(AY454),"",VLOOKUP(AY454,Key!$G$3:$H$6,2,FALSE))</f>
        <v/>
      </c>
      <c r="CS454" s="87" t="str">
        <f>IF(ISBLANK(BA454),"",VLOOKUP(BA454,Key!$G$3:$H$6,2,FALSE))</f>
        <v/>
      </c>
      <c r="CT454" s="87" t="str">
        <f>IF(ISBLANK(BC454),"",VLOOKUP(BC454,Key!$G$3:$H$6,2,FALSE))</f>
        <v/>
      </c>
      <c r="CU454" s="87" t="str">
        <f>IF(ISBLANK(BE454),"",VLOOKUP(BE454,Key!$G$3:$H$6,2,FALSE))</f>
        <v/>
      </c>
      <c r="CV454" s="87" t="str">
        <f>IF(ISBLANK(BG454),"",VLOOKUP(BG454,Key!$G$3:$H$6,2,FALSE))</f>
        <v/>
      </c>
      <c r="CW454" s="87" t="str">
        <f>IF(ISBLANK(BI454),"",VLOOKUP(BI454,Key!$G$3:$H$6,2,FALSE))</f>
        <v/>
      </c>
      <c r="CX454" s="87" t="str">
        <f>IF(ISBLANK(BK454),"",VLOOKUP(BK454,Key!$G$3:$H$6,2,FALSE))</f>
        <v/>
      </c>
      <c r="CY454" s="87" t="str">
        <f>IF(ISBLANK(BM454),"",VLOOKUP(BM454,Key!$G$3:$H$6,2,FALSE))</f>
        <v/>
      </c>
      <c r="CZ454" s="87" t="str">
        <f>IF(ISBLANK(BO454),"",VLOOKUP(BO454,Key!$G$3:$H$6,2,FALSE))</f>
        <v/>
      </c>
    </row>
    <row r="455" spans="1:104" ht="29" x14ac:dyDescent="0.35">
      <c r="A455" s="147"/>
      <c r="B455" s="154"/>
      <c r="C455" s="29" t="s">
        <v>584</v>
      </c>
      <c r="D455" s="45"/>
      <c r="E455" s="46"/>
      <c r="F455" s="46"/>
      <c r="G455" s="48"/>
      <c r="H455" s="45"/>
      <c r="I455" s="47"/>
      <c r="J455" s="46"/>
      <c r="K455" s="47"/>
      <c r="L455" s="46"/>
      <c r="M455" s="48"/>
      <c r="N455" s="45"/>
      <c r="O455" s="47"/>
      <c r="P455" s="46"/>
      <c r="Q455" s="47"/>
      <c r="R455" s="46"/>
      <c r="S455" s="48"/>
      <c r="T455" s="45"/>
      <c r="U455" s="47"/>
      <c r="V455" s="46"/>
      <c r="W455" s="47"/>
      <c r="X455" s="46"/>
      <c r="Y455" s="48"/>
      <c r="Z455" s="45"/>
      <c r="AA455" s="47"/>
      <c r="AB455" s="46"/>
      <c r="AC455" s="47"/>
      <c r="AD455" s="46"/>
      <c r="AE455" s="48"/>
      <c r="AF455" s="45"/>
      <c r="AG455" s="47"/>
      <c r="AH455" s="46"/>
      <c r="AI455" s="47"/>
      <c r="AJ455" s="46"/>
      <c r="AK455" s="48"/>
      <c r="AL455" s="45"/>
      <c r="AM455" s="47"/>
      <c r="AN455" s="46"/>
      <c r="AO455" s="47"/>
      <c r="AP455" s="46"/>
      <c r="AQ455" s="48"/>
      <c r="AR455" s="45"/>
      <c r="AS455" s="47"/>
      <c r="AT455" s="46"/>
      <c r="AU455" s="47"/>
      <c r="AV455" s="46"/>
      <c r="AW455" s="48"/>
      <c r="AX455" s="45"/>
      <c r="AY455" s="47"/>
      <c r="AZ455" s="46"/>
      <c r="BA455" s="47"/>
      <c r="BB455" s="46"/>
      <c r="BC455" s="48"/>
      <c r="BD455" s="45"/>
      <c r="BE455" s="47"/>
      <c r="BF455" s="46"/>
      <c r="BG455" s="47"/>
      <c r="BH455" s="46"/>
      <c r="BI455" s="48"/>
      <c r="BJ455" s="45"/>
      <c r="BK455" s="47"/>
      <c r="BL455" s="46"/>
      <c r="BM455" s="47"/>
      <c r="BN455" s="46"/>
      <c r="BO455" s="48"/>
      <c r="BP455" s="79">
        <f>Properties!$C$5</f>
        <v>0</v>
      </c>
      <c r="BQ455" s="84" t="s">
        <v>535</v>
      </c>
      <c r="BR455" s="80" t="s">
        <v>575</v>
      </c>
      <c r="BS455" s="80">
        <f t="shared" si="24"/>
        <v>0</v>
      </c>
      <c r="BT455" s="80">
        <f t="shared" si="25"/>
        <v>0</v>
      </c>
      <c r="BU455" s="80">
        <f t="shared" si="26"/>
        <v>0</v>
      </c>
      <c r="BV455" s="87" t="str">
        <f>IF(ISBLANK(G455),"",VLOOKUP(G455,Key!$G$3:$H$6,2,FALSE))</f>
        <v/>
      </c>
      <c r="BW455" s="87" t="str">
        <f>IF(ISBLANK(I455),"",VLOOKUP(I455,Key!$G$3:$H$6,2,FALSE))</f>
        <v/>
      </c>
      <c r="BX455" s="87" t="str">
        <f>IF(ISBLANK(K455),"",VLOOKUP(K455,Key!$G$3:$H$6,2,FALSE))</f>
        <v/>
      </c>
      <c r="BY455" s="87" t="str">
        <f>IF(ISBLANK(M455),"",VLOOKUP(M455,Key!$G$3:$H$6,2,FALSE))</f>
        <v/>
      </c>
      <c r="BZ455" s="87" t="str">
        <f>IF(ISBLANK(O455),"",VLOOKUP(O455,Key!$G$3:$H$6,2,FALSE))</f>
        <v/>
      </c>
      <c r="CA455" s="87" t="str">
        <f>IF(ISBLANK(Q455),"",VLOOKUP(Q455,Key!$G$3:$H$6,2,FALSE))</f>
        <v/>
      </c>
      <c r="CB455" s="87" t="str">
        <f>IF(ISBLANK(S455),"",VLOOKUP(S455,Key!$G$3:$H$6,2,FALSE))</f>
        <v/>
      </c>
      <c r="CC455" s="87" t="str">
        <f>IF(ISBLANK(U455),"",VLOOKUP(U455,Key!$G$3:$H$6,2,FALSE))</f>
        <v/>
      </c>
      <c r="CD455" s="87" t="str">
        <f>IF(ISBLANK(W455),"",VLOOKUP(W455,Key!$G$3:$H$6,2,FALSE))</f>
        <v/>
      </c>
      <c r="CE455" s="87" t="str">
        <f>IF(ISBLANK(Y455),"",VLOOKUP(Y455,Key!$G$3:$H$6,2,FALSE))</f>
        <v/>
      </c>
      <c r="CF455" s="87" t="str">
        <f>IF(ISBLANK(AA455),"",VLOOKUP(AA455,Key!$G$3:$H$6,2,FALSE))</f>
        <v/>
      </c>
      <c r="CG455" s="87" t="str">
        <f>IF(ISBLANK(AC455),"",VLOOKUP(AC455,Key!$G$3:$H$6,2,FALSE))</f>
        <v/>
      </c>
      <c r="CH455" s="87" t="str">
        <f>IF(ISBLANK(AE455),"",VLOOKUP(AE455,Key!$G$3:$H$6,2,FALSE))</f>
        <v/>
      </c>
      <c r="CI455" s="87" t="str">
        <f>IF(ISBLANK(AG455),"",VLOOKUP(AG455,Key!$G$3:$H$6,2,FALSE))</f>
        <v/>
      </c>
      <c r="CJ455" s="87" t="str">
        <f>IF(ISBLANK(AI455),"",VLOOKUP(AI455,Key!$G$3:$H$6,2,FALSE))</f>
        <v/>
      </c>
      <c r="CK455" s="87" t="str">
        <f>IF(ISBLANK(AK455),"",VLOOKUP(AK455,Key!$G$3:$H$6,2,FALSE))</f>
        <v/>
      </c>
      <c r="CL455" s="87" t="str">
        <f>IF(ISBLANK(AM455),"",VLOOKUP(AM455,Key!$G$3:$H$6,2,FALSE))</f>
        <v/>
      </c>
      <c r="CM455" s="87" t="str">
        <f>IF(ISBLANK(AO455),"",VLOOKUP(AO455,Key!$G$3:$H$6,2,FALSE))</f>
        <v/>
      </c>
      <c r="CN455" s="87" t="str">
        <f>IF(ISBLANK(AQ455),"",VLOOKUP(AQ455,Key!$G$3:$H$6,2,FALSE))</f>
        <v/>
      </c>
      <c r="CO455" s="87" t="str">
        <f>IF(ISBLANK(AS455),"",VLOOKUP(AS455,Key!$G$3:$H$6,2,FALSE))</f>
        <v/>
      </c>
      <c r="CP455" s="87" t="str">
        <f>IF(ISBLANK(AU455),"",VLOOKUP(AU455,Key!$G$3:$H$6,2,FALSE))</f>
        <v/>
      </c>
      <c r="CQ455" s="87" t="str">
        <f>IF(ISBLANK(AW455),"",VLOOKUP(AW455,Key!$G$3:$H$6,2,FALSE))</f>
        <v/>
      </c>
      <c r="CR455" s="87" t="str">
        <f>IF(ISBLANK(AY455),"",VLOOKUP(AY455,Key!$G$3:$H$6,2,FALSE))</f>
        <v/>
      </c>
      <c r="CS455" s="87" t="str">
        <f>IF(ISBLANK(BA455),"",VLOOKUP(BA455,Key!$G$3:$H$6,2,FALSE))</f>
        <v/>
      </c>
      <c r="CT455" s="87" t="str">
        <f>IF(ISBLANK(BC455),"",VLOOKUP(BC455,Key!$G$3:$H$6,2,FALSE))</f>
        <v/>
      </c>
      <c r="CU455" s="87" t="str">
        <f>IF(ISBLANK(BE455),"",VLOOKUP(BE455,Key!$G$3:$H$6,2,FALSE))</f>
        <v/>
      </c>
      <c r="CV455" s="87" t="str">
        <f>IF(ISBLANK(BG455),"",VLOOKUP(BG455,Key!$G$3:$H$6,2,FALSE))</f>
        <v/>
      </c>
      <c r="CW455" s="87" t="str">
        <f>IF(ISBLANK(BI455),"",VLOOKUP(BI455,Key!$G$3:$H$6,2,FALSE))</f>
        <v/>
      </c>
      <c r="CX455" s="87" t="str">
        <f>IF(ISBLANK(BK455),"",VLOOKUP(BK455,Key!$G$3:$H$6,2,FALSE))</f>
        <v/>
      </c>
      <c r="CY455" s="87" t="str">
        <f>IF(ISBLANK(BM455),"",VLOOKUP(BM455,Key!$G$3:$H$6,2,FALSE))</f>
        <v/>
      </c>
      <c r="CZ455" s="87" t="str">
        <f>IF(ISBLANK(BO455),"",VLOOKUP(BO455,Key!$G$3:$H$6,2,FALSE))</f>
        <v/>
      </c>
    </row>
    <row r="456" spans="1:104" ht="29" x14ac:dyDescent="0.35">
      <c r="A456" s="147"/>
      <c r="B456" s="154"/>
      <c r="C456" s="29" t="s">
        <v>585</v>
      </c>
      <c r="D456" s="45"/>
      <c r="E456" s="46"/>
      <c r="F456" s="46"/>
      <c r="G456" s="48"/>
      <c r="H456" s="45"/>
      <c r="I456" s="47"/>
      <c r="J456" s="46"/>
      <c r="K456" s="47"/>
      <c r="L456" s="46"/>
      <c r="M456" s="48"/>
      <c r="N456" s="45"/>
      <c r="O456" s="47"/>
      <c r="P456" s="46"/>
      <c r="Q456" s="47"/>
      <c r="R456" s="46"/>
      <c r="S456" s="48"/>
      <c r="T456" s="45"/>
      <c r="U456" s="47"/>
      <c r="V456" s="46"/>
      <c r="W456" s="47"/>
      <c r="X456" s="46"/>
      <c r="Y456" s="48"/>
      <c r="Z456" s="45"/>
      <c r="AA456" s="47"/>
      <c r="AB456" s="46"/>
      <c r="AC456" s="47"/>
      <c r="AD456" s="46"/>
      <c r="AE456" s="48"/>
      <c r="AF456" s="45"/>
      <c r="AG456" s="47"/>
      <c r="AH456" s="46"/>
      <c r="AI456" s="47"/>
      <c r="AJ456" s="46"/>
      <c r="AK456" s="48"/>
      <c r="AL456" s="45"/>
      <c r="AM456" s="47"/>
      <c r="AN456" s="46"/>
      <c r="AO456" s="47"/>
      <c r="AP456" s="46"/>
      <c r="AQ456" s="48"/>
      <c r="AR456" s="45"/>
      <c r="AS456" s="47"/>
      <c r="AT456" s="46"/>
      <c r="AU456" s="47"/>
      <c r="AV456" s="46"/>
      <c r="AW456" s="48"/>
      <c r="AX456" s="45"/>
      <c r="AY456" s="47"/>
      <c r="AZ456" s="46"/>
      <c r="BA456" s="47"/>
      <c r="BB456" s="46"/>
      <c r="BC456" s="48"/>
      <c r="BD456" s="45"/>
      <c r="BE456" s="47"/>
      <c r="BF456" s="46"/>
      <c r="BG456" s="47"/>
      <c r="BH456" s="46"/>
      <c r="BI456" s="48"/>
      <c r="BJ456" s="45"/>
      <c r="BK456" s="47"/>
      <c r="BL456" s="46"/>
      <c r="BM456" s="47"/>
      <c r="BN456" s="46"/>
      <c r="BO456" s="48"/>
      <c r="BP456" s="79">
        <f>Properties!$C$5</f>
        <v>0</v>
      </c>
      <c r="BQ456" s="84" t="s">
        <v>535</v>
      </c>
      <c r="BR456" s="80" t="s">
        <v>575</v>
      </c>
      <c r="BS456" s="80">
        <f t="shared" si="24"/>
        <v>0</v>
      </c>
      <c r="BT456" s="80">
        <f t="shared" si="25"/>
        <v>0</v>
      </c>
      <c r="BU456" s="80">
        <f t="shared" si="26"/>
        <v>0</v>
      </c>
      <c r="BV456" s="87" t="str">
        <f>IF(ISBLANK(G456),"",VLOOKUP(G456,Key!$G$3:$H$6,2,FALSE))</f>
        <v/>
      </c>
      <c r="BW456" s="87" t="str">
        <f>IF(ISBLANK(I456),"",VLOOKUP(I456,Key!$G$3:$H$6,2,FALSE))</f>
        <v/>
      </c>
      <c r="BX456" s="87" t="str">
        <f>IF(ISBLANK(K456),"",VLOOKUP(K456,Key!$G$3:$H$6,2,FALSE))</f>
        <v/>
      </c>
      <c r="BY456" s="87" t="str">
        <f>IF(ISBLANK(M456),"",VLOOKUP(M456,Key!$G$3:$H$6,2,FALSE))</f>
        <v/>
      </c>
      <c r="BZ456" s="87" t="str">
        <f>IF(ISBLANK(O456),"",VLOOKUP(O456,Key!$G$3:$H$6,2,FALSE))</f>
        <v/>
      </c>
      <c r="CA456" s="87" t="str">
        <f>IF(ISBLANK(Q456),"",VLOOKUP(Q456,Key!$G$3:$H$6,2,FALSE))</f>
        <v/>
      </c>
      <c r="CB456" s="87" t="str">
        <f>IF(ISBLANK(S456),"",VLOOKUP(S456,Key!$G$3:$H$6,2,FALSE))</f>
        <v/>
      </c>
      <c r="CC456" s="87" t="str">
        <f>IF(ISBLANK(U456),"",VLOOKUP(U456,Key!$G$3:$H$6,2,FALSE))</f>
        <v/>
      </c>
      <c r="CD456" s="87" t="str">
        <f>IF(ISBLANK(W456),"",VLOOKUP(W456,Key!$G$3:$H$6,2,FALSE))</f>
        <v/>
      </c>
      <c r="CE456" s="87" t="str">
        <f>IF(ISBLANK(Y456),"",VLOOKUP(Y456,Key!$G$3:$H$6,2,FALSE))</f>
        <v/>
      </c>
      <c r="CF456" s="87" t="str">
        <f>IF(ISBLANK(AA456),"",VLOOKUP(AA456,Key!$G$3:$H$6,2,FALSE))</f>
        <v/>
      </c>
      <c r="CG456" s="87" t="str">
        <f>IF(ISBLANK(AC456),"",VLOOKUP(AC456,Key!$G$3:$H$6,2,FALSE))</f>
        <v/>
      </c>
      <c r="CH456" s="87" t="str">
        <f>IF(ISBLANK(AE456),"",VLOOKUP(AE456,Key!$G$3:$H$6,2,FALSE))</f>
        <v/>
      </c>
      <c r="CI456" s="87" t="str">
        <f>IF(ISBLANK(AG456),"",VLOOKUP(AG456,Key!$G$3:$H$6,2,FALSE))</f>
        <v/>
      </c>
      <c r="CJ456" s="87" t="str">
        <f>IF(ISBLANK(AI456),"",VLOOKUP(AI456,Key!$G$3:$H$6,2,FALSE))</f>
        <v/>
      </c>
      <c r="CK456" s="87" t="str">
        <f>IF(ISBLANK(AK456),"",VLOOKUP(AK456,Key!$G$3:$H$6,2,FALSE))</f>
        <v/>
      </c>
      <c r="CL456" s="87" t="str">
        <f>IF(ISBLANK(AM456),"",VLOOKUP(AM456,Key!$G$3:$H$6,2,FALSE))</f>
        <v/>
      </c>
      <c r="CM456" s="87" t="str">
        <f>IF(ISBLANK(AO456),"",VLOOKUP(AO456,Key!$G$3:$H$6,2,FALSE))</f>
        <v/>
      </c>
      <c r="CN456" s="87" t="str">
        <f>IF(ISBLANK(AQ456),"",VLOOKUP(AQ456,Key!$G$3:$H$6,2,FALSE))</f>
        <v/>
      </c>
      <c r="CO456" s="87" t="str">
        <f>IF(ISBLANK(AS456),"",VLOOKUP(AS456,Key!$G$3:$H$6,2,FALSE))</f>
        <v/>
      </c>
      <c r="CP456" s="87" t="str">
        <f>IF(ISBLANK(AU456),"",VLOOKUP(AU456,Key!$G$3:$H$6,2,FALSE))</f>
        <v/>
      </c>
      <c r="CQ456" s="87" t="str">
        <f>IF(ISBLANK(AW456),"",VLOOKUP(AW456,Key!$G$3:$H$6,2,FALSE))</f>
        <v/>
      </c>
      <c r="CR456" s="87" t="str">
        <f>IF(ISBLANK(AY456),"",VLOOKUP(AY456,Key!$G$3:$H$6,2,FALSE))</f>
        <v/>
      </c>
      <c r="CS456" s="87" t="str">
        <f>IF(ISBLANK(BA456),"",VLOOKUP(BA456,Key!$G$3:$H$6,2,FALSE))</f>
        <v/>
      </c>
      <c r="CT456" s="87" t="str">
        <f>IF(ISBLANK(BC456),"",VLOOKUP(BC456,Key!$G$3:$H$6,2,FALSE))</f>
        <v/>
      </c>
      <c r="CU456" s="87" t="str">
        <f>IF(ISBLANK(BE456),"",VLOOKUP(BE456,Key!$G$3:$H$6,2,FALSE))</f>
        <v/>
      </c>
      <c r="CV456" s="87" t="str">
        <f>IF(ISBLANK(BG456),"",VLOOKUP(BG456,Key!$G$3:$H$6,2,FALSE))</f>
        <v/>
      </c>
      <c r="CW456" s="87" t="str">
        <f>IF(ISBLANK(BI456),"",VLOOKUP(BI456,Key!$G$3:$H$6,2,FALSE))</f>
        <v/>
      </c>
      <c r="CX456" s="87" t="str">
        <f>IF(ISBLANK(BK456),"",VLOOKUP(BK456,Key!$G$3:$H$6,2,FALSE))</f>
        <v/>
      </c>
      <c r="CY456" s="87" t="str">
        <f>IF(ISBLANK(BM456),"",VLOOKUP(BM456,Key!$G$3:$H$6,2,FALSE))</f>
        <v/>
      </c>
      <c r="CZ456" s="87" t="str">
        <f>IF(ISBLANK(BO456),"",VLOOKUP(BO456,Key!$G$3:$H$6,2,FALSE))</f>
        <v/>
      </c>
    </row>
    <row r="457" spans="1:104" ht="35.25" customHeight="1" x14ac:dyDescent="0.35">
      <c r="A457" s="147"/>
      <c r="B457" s="154"/>
      <c r="C457" s="29" t="s">
        <v>586</v>
      </c>
      <c r="D457" s="45"/>
      <c r="E457" s="46"/>
      <c r="F457" s="46"/>
      <c r="G457" s="48"/>
      <c r="H457" s="45"/>
      <c r="I457" s="47"/>
      <c r="J457" s="46"/>
      <c r="K457" s="47"/>
      <c r="L457" s="46"/>
      <c r="M457" s="48"/>
      <c r="N457" s="45"/>
      <c r="O457" s="47"/>
      <c r="P457" s="46"/>
      <c r="Q457" s="47"/>
      <c r="R457" s="46"/>
      <c r="S457" s="48"/>
      <c r="T457" s="45"/>
      <c r="U457" s="47"/>
      <c r="V457" s="46"/>
      <c r="W457" s="47"/>
      <c r="X457" s="46"/>
      <c r="Y457" s="48"/>
      <c r="Z457" s="45"/>
      <c r="AA457" s="47"/>
      <c r="AB457" s="46"/>
      <c r="AC457" s="47"/>
      <c r="AD457" s="46"/>
      <c r="AE457" s="48"/>
      <c r="AF457" s="45"/>
      <c r="AG457" s="47"/>
      <c r="AH457" s="46"/>
      <c r="AI457" s="47"/>
      <c r="AJ457" s="46"/>
      <c r="AK457" s="48"/>
      <c r="AL457" s="45"/>
      <c r="AM457" s="47"/>
      <c r="AN457" s="46"/>
      <c r="AO457" s="47"/>
      <c r="AP457" s="46"/>
      <c r="AQ457" s="48"/>
      <c r="AR457" s="45"/>
      <c r="AS457" s="47"/>
      <c r="AT457" s="46"/>
      <c r="AU457" s="47"/>
      <c r="AV457" s="46"/>
      <c r="AW457" s="48"/>
      <c r="AX457" s="45"/>
      <c r="AY457" s="47"/>
      <c r="AZ457" s="46"/>
      <c r="BA457" s="47"/>
      <c r="BB457" s="46"/>
      <c r="BC457" s="48"/>
      <c r="BD457" s="45"/>
      <c r="BE457" s="47"/>
      <c r="BF457" s="46"/>
      <c r="BG457" s="47"/>
      <c r="BH457" s="46"/>
      <c r="BI457" s="48"/>
      <c r="BJ457" s="45"/>
      <c r="BK457" s="47"/>
      <c r="BL457" s="46"/>
      <c r="BM457" s="47"/>
      <c r="BN457" s="46"/>
      <c r="BO457" s="48"/>
      <c r="BP457" s="79">
        <f>Properties!$C$5</f>
        <v>0</v>
      </c>
      <c r="BQ457" s="84" t="s">
        <v>535</v>
      </c>
      <c r="BR457" s="80" t="s">
        <v>575</v>
      </c>
      <c r="BS457" s="80">
        <f t="shared" si="24"/>
        <v>0</v>
      </c>
      <c r="BT457" s="80">
        <f t="shared" si="25"/>
        <v>0</v>
      </c>
      <c r="BU457" s="80">
        <f t="shared" si="26"/>
        <v>0</v>
      </c>
      <c r="BV457" s="87" t="str">
        <f>IF(ISBLANK(G457),"",VLOOKUP(G457,Key!$G$3:$H$6,2,FALSE))</f>
        <v/>
      </c>
      <c r="BW457" s="87" t="str">
        <f>IF(ISBLANK(I457),"",VLOOKUP(I457,Key!$G$3:$H$6,2,FALSE))</f>
        <v/>
      </c>
      <c r="BX457" s="87" t="str">
        <f>IF(ISBLANK(K457),"",VLOOKUP(K457,Key!$G$3:$H$6,2,FALSE))</f>
        <v/>
      </c>
      <c r="BY457" s="87" t="str">
        <f>IF(ISBLANK(M457),"",VLOOKUP(M457,Key!$G$3:$H$6,2,FALSE))</f>
        <v/>
      </c>
      <c r="BZ457" s="87" t="str">
        <f>IF(ISBLANK(O457),"",VLOOKUP(O457,Key!$G$3:$H$6,2,FALSE))</f>
        <v/>
      </c>
      <c r="CA457" s="87" t="str">
        <f>IF(ISBLANK(Q457),"",VLOOKUP(Q457,Key!$G$3:$H$6,2,FALSE))</f>
        <v/>
      </c>
      <c r="CB457" s="87" t="str">
        <f>IF(ISBLANK(S457),"",VLOOKUP(S457,Key!$G$3:$H$6,2,FALSE))</f>
        <v/>
      </c>
      <c r="CC457" s="87" t="str">
        <f>IF(ISBLANK(U457),"",VLOOKUP(U457,Key!$G$3:$H$6,2,FALSE))</f>
        <v/>
      </c>
      <c r="CD457" s="87" t="str">
        <f>IF(ISBLANK(W457),"",VLOOKUP(W457,Key!$G$3:$H$6,2,FALSE))</f>
        <v/>
      </c>
      <c r="CE457" s="87" t="str">
        <f>IF(ISBLANK(Y457),"",VLOOKUP(Y457,Key!$G$3:$H$6,2,FALSE))</f>
        <v/>
      </c>
      <c r="CF457" s="87" t="str">
        <f>IF(ISBLANK(AA457),"",VLOOKUP(AA457,Key!$G$3:$H$6,2,FALSE))</f>
        <v/>
      </c>
      <c r="CG457" s="87" t="str">
        <f>IF(ISBLANK(AC457),"",VLOOKUP(AC457,Key!$G$3:$H$6,2,FALSE))</f>
        <v/>
      </c>
      <c r="CH457" s="87" t="str">
        <f>IF(ISBLANK(AE457),"",VLOOKUP(AE457,Key!$G$3:$H$6,2,FALSE))</f>
        <v/>
      </c>
      <c r="CI457" s="87" t="str">
        <f>IF(ISBLANK(AG457),"",VLOOKUP(AG457,Key!$G$3:$H$6,2,FALSE))</f>
        <v/>
      </c>
      <c r="CJ457" s="87" t="str">
        <f>IF(ISBLANK(AI457),"",VLOOKUP(AI457,Key!$G$3:$H$6,2,FALSE))</f>
        <v/>
      </c>
      <c r="CK457" s="87" t="str">
        <f>IF(ISBLANK(AK457),"",VLOOKUP(AK457,Key!$G$3:$H$6,2,FALSE))</f>
        <v/>
      </c>
      <c r="CL457" s="87" t="str">
        <f>IF(ISBLANK(AM457),"",VLOOKUP(AM457,Key!$G$3:$H$6,2,FALSE))</f>
        <v/>
      </c>
      <c r="CM457" s="87" t="str">
        <f>IF(ISBLANK(AO457),"",VLOOKUP(AO457,Key!$G$3:$H$6,2,FALSE))</f>
        <v/>
      </c>
      <c r="CN457" s="87" t="str">
        <f>IF(ISBLANK(AQ457),"",VLOOKUP(AQ457,Key!$G$3:$H$6,2,FALSE))</f>
        <v/>
      </c>
      <c r="CO457" s="87" t="str">
        <f>IF(ISBLANK(AS457),"",VLOOKUP(AS457,Key!$G$3:$H$6,2,FALSE))</f>
        <v/>
      </c>
      <c r="CP457" s="87" t="str">
        <f>IF(ISBLANK(AU457),"",VLOOKUP(AU457,Key!$G$3:$H$6,2,FALSE))</f>
        <v/>
      </c>
      <c r="CQ457" s="87" t="str">
        <f>IF(ISBLANK(AW457),"",VLOOKUP(AW457,Key!$G$3:$H$6,2,FALSE))</f>
        <v/>
      </c>
      <c r="CR457" s="87" t="str">
        <f>IF(ISBLANK(AY457),"",VLOOKUP(AY457,Key!$G$3:$H$6,2,FALSE))</f>
        <v/>
      </c>
      <c r="CS457" s="87" t="str">
        <f>IF(ISBLANK(BA457),"",VLOOKUP(BA457,Key!$G$3:$H$6,2,FALSE))</f>
        <v/>
      </c>
      <c r="CT457" s="87" t="str">
        <f>IF(ISBLANK(BC457),"",VLOOKUP(BC457,Key!$G$3:$H$6,2,FALSE))</f>
        <v/>
      </c>
      <c r="CU457" s="87" t="str">
        <f>IF(ISBLANK(BE457),"",VLOOKUP(BE457,Key!$G$3:$H$6,2,FALSE))</f>
        <v/>
      </c>
      <c r="CV457" s="87" t="str">
        <f>IF(ISBLANK(BG457),"",VLOOKUP(BG457,Key!$G$3:$H$6,2,FALSE))</f>
        <v/>
      </c>
      <c r="CW457" s="87" t="str">
        <f>IF(ISBLANK(BI457),"",VLOOKUP(BI457,Key!$G$3:$H$6,2,FALSE))</f>
        <v/>
      </c>
      <c r="CX457" s="87" t="str">
        <f>IF(ISBLANK(BK457),"",VLOOKUP(BK457,Key!$G$3:$H$6,2,FALSE))</f>
        <v/>
      </c>
      <c r="CY457" s="87" t="str">
        <f>IF(ISBLANK(BM457),"",VLOOKUP(BM457,Key!$G$3:$H$6,2,FALSE))</f>
        <v/>
      </c>
      <c r="CZ457" s="87" t="str">
        <f>IF(ISBLANK(BO457),"",VLOOKUP(BO457,Key!$G$3:$H$6,2,FALSE))</f>
        <v/>
      </c>
    </row>
    <row r="458" spans="1:104" ht="29" x14ac:dyDescent="0.35">
      <c r="A458" s="147"/>
      <c r="B458" s="154"/>
      <c r="C458" s="27" t="s">
        <v>587</v>
      </c>
      <c r="D458" s="37"/>
      <c r="E458" s="38"/>
      <c r="F458" s="38"/>
      <c r="G458" s="40"/>
      <c r="H458" s="37"/>
      <c r="I458" s="39"/>
      <c r="J458" s="38"/>
      <c r="K458" s="39"/>
      <c r="L458" s="38"/>
      <c r="M458" s="40"/>
      <c r="N458" s="37"/>
      <c r="O458" s="39"/>
      <c r="P458" s="38"/>
      <c r="Q458" s="39"/>
      <c r="R458" s="38"/>
      <c r="S458" s="40"/>
      <c r="T458" s="37"/>
      <c r="U458" s="39"/>
      <c r="V458" s="38"/>
      <c r="W458" s="39"/>
      <c r="X458" s="38"/>
      <c r="Y458" s="40"/>
      <c r="Z458" s="37"/>
      <c r="AA458" s="39"/>
      <c r="AB458" s="38"/>
      <c r="AC458" s="39"/>
      <c r="AD458" s="38"/>
      <c r="AE458" s="40"/>
      <c r="AF458" s="37"/>
      <c r="AG458" s="39"/>
      <c r="AH458" s="38"/>
      <c r="AI458" s="39"/>
      <c r="AJ458" s="38"/>
      <c r="AK458" s="40"/>
      <c r="AL458" s="37"/>
      <c r="AM458" s="39"/>
      <c r="AN458" s="38"/>
      <c r="AO458" s="39"/>
      <c r="AP458" s="38"/>
      <c r="AQ458" s="40"/>
      <c r="AR458" s="37"/>
      <c r="AS458" s="39"/>
      <c r="AT458" s="38"/>
      <c r="AU458" s="39"/>
      <c r="AV458" s="38"/>
      <c r="AW458" s="40"/>
      <c r="AX458" s="37"/>
      <c r="AY458" s="39"/>
      <c r="AZ458" s="38"/>
      <c r="BA458" s="39"/>
      <c r="BB458" s="38"/>
      <c r="BC458" s="40"/>
      <c r="BD458" s="37"/>
      <c r="BE458" s="39"/>
      <c r="BF458" s="38"/>
      <c r="BG458" s="39"/>
      <c r="BH458" s="38"/>
      <c r="BI458" s="40"/>
      <c r="BJ458" s="37"/>
      <c r="BK458" s="39"/>
      <c r="BL458" s="38"/>
      <c r="BM458" s="39"/>
      <c r="BN458" s="38"/>
      <c r="BO458" s="40"/>
      <c r="BP458" s="79">
        <f>Properties!$C$5</f>
        <v>0</v>
      </c>
      <c r="BQ458" s="84" t="s">
        <v>535</v>
      </c>
      <c r="BR458" s="80" t="s">
        <v>575</v>
      </c>
      <c r="BS458" s="80">
        <f t="shared" si="24"/>
        <v>0</v>
      </c>
      <c r="BT458" s="80">
        <f t="shared" si="25"/>
        <v>0</v>
      </c>
      <c r="BU458" s="80">
        <f t="shared" si="26"/>
        <v>0</v>
      </c>
      <c r="BV458" s="87" t="str">
        <f>IF(ISBLANK(G458),"",VLOOKUP(G458,Key!$G$3:$H$6,2,FALSE))</f>
        <v/>
      </c>
      <c r="BW458" s="87" t="str">
        <f>IF(ISBLANK(I458),"",VLOOKUP(I458,Key!$G$3:$H$6,2,FALSE))</f>
        <v/>
      </c>
      <c r="BX458" s="87" t="str">
        <f>IF(ISBLANK(K458),"",VLOOKUP(K458,Key!$G$3:$H$6,2,FALSE))</f>
        <v/>
      </c>
      <c r="BY458" s="87" t="str">
        <f>IF(ISBLANK(M458),"",VLOOKUP(M458,Key!$G$3:$H$6,2,FALSE))</f>
        <v/>
      </c>
      <c r="BZ458" s="87" t="str">
        <f>IF(ISBLANK(O458),"",VLOOKUP(O458,Key!$G$3:$H$6,2,FALSE))</f>
        <v/>
      </c>
      <c r="CA458" s="87" t="str">
        <f>IF(ISBLANK(Q458),"",VLOOKUP(Q458,Key!$G$3:$H$6,2,FALSE))</f>
        <v/>
      </c>
      <c r="CB458" s="87" t="str">
        <f>IF(ISBLANK(S458),"",VLOOKUP(S458,Key!$G$3:$H$6,2,FALSE))</f>
        <v/>
      </c>
      <c r="CC458" s="87" t="str">
        <f>IF(ISBLANK(U458),"",VLOOKUP(U458,Key!$G$3:$H$6,2,FALSE))</f>
        <v/>
      </c>
      <c r="CD458" s="87" t="str">
        <f>IF(ISBLANK(W458),"",VLOOKUP(W458,Key!$G$3:$H$6,2,FALSE))</f>
        <v/>
      </c>
      <c r="CE458" s="87" t="str">
        <f>IF(ISBLANK(Y458),"",VLOOKUP(Y458,Key!$G$3:$H$6,2,FALSE))</f>
        <v/>
      </c>
      <c r="CF458" s="87" t="str">
        <f>IF(ISBLANK(AA458),"",VLOOKUP(AA458,Key!$G$3:$H$6,2,FALSE))</f>
        <v/>
      </c>
      <c r="CG458" s="87" t="str">
        <f>IF(ISBLANK(AC458),"",VLOOKUP(AC458,Key!$G$3:$H$6,2,FALSE))</f>
        <v/>
      </c>
      <c r="CH458" s="87" t="str">
        <f>IF(ISBLANK(AE458),"",VLOOKUP(AE458,Key!$G$3:$H$6,2,FALSE))</f>
        <v/>
      </c>
      <c r="CI458" s="87" t="str">
        <f>IF(ISBLANK(AG458),"",VLOOKUP(AG458,Key!$G$3:$H$6,2,FALSE))</f>
        <v/>
      </c>
      <c r="CJ458" s="87" t="str">
        <f>IF(ISBLANK(AI458),"",VLOOKUP(AI458,Key!$G$3:$H$6,2,FALSE))</f>
        <v/>
      </c>
      <c r="CK458" s="87" t="str">
        <f>IF(ISBLANK(AK458),"",VLOOKUP(AK458,Key!$G$3:$H$6,2,FALSE))</f>
        <v/>
      </c>
      <c r="CL458" s="87" t="str">
        <f>IF(ISBLANK(AM458),"",VLOOKUP(AM458,Key!$G$3:$H$6,2,FALSE))</f>
        <v/>
      </c>
      <c r="CM458" s="87" t="str">
        <f>IF(ISBLANK(AO458),"",VLOOKUP(AO458,Key!$G$3:$H$6,2,FALSE))</f>
        <v/>
      </c>
      <c r="CN458" s="87" t="str">
        <f>IF(ISBLANK(AQ458),"",VLOOKUP(AQ458,Key!$G$3:$H$6,2,FALSE))</f>
        <v/>
      </c>
      <c r="CO458" s="87" t="str">
        <f>IF(ISBLANK(AS458),"",VLOOKUP(AS458,Key!$G$3:$H$6,2,FALSE))</f>
        <v/>
      </c>
      <c r="CP458" s="87" t="str">
        <f>IF(ISBLANK(AU458),"",VLOOKUP(AU458,Key!$G$3:$H$6,2,FALSE))</f>
        <v/>
      </c>
      <c r="CQ458" s="87" t="str">
        <f>IF(ISBLANK(AW458),"",VLOOKUP(AW458,Key!$G$3:$H$6,2,FALSE))</f>
        <v/>
      </c>
      <c r="CR458" s="87" t="str">
        <f>IF(ISBLANK(AY458),"",VLOOKUP(AY458,Key!$G$3:$H$6,2,FALSE))</f>
        <v/>
      </c>
      <c r="CS458" s="87" t="str">
        <f>IF(ISBLANK(BA458),"",VLOOKUP(BA458,Key!$G$3:$H$6,2,FALSE))</f>
        <v/>
      </c>
      <c r="CT458" s="87" t="str">
        <f>IF(ISBLANK(BC458),"",VLOOKUP(BC458,Key!$G$3:$H$6,2,FALSE))</f>
        <v/>
      </c>
      <c r="CU458" s="87" t="str">
        <f>IF(ISBLANK(BE458),"",VLOOKUP(BE458,Key!$G$3:$H$6,2,FALSE))</f>
        <v/>
      </c>
      <c r="CV458" s="87" t="str">
        <f>IF(ISBLANK(BG458),"",VLOOKUP(BG458,Key!$G$3:$H$6,2,FALSE))</f>
        <v/>
      </c>
      <c r="CW458" s="87" t="str">
        <f>IF(ISBLANK(BI458),"",VLOOKUP(BI458,Key!$G$3:$H$6,2,FALSE))</f>
        <v/>
      </c>
      <c r="CX458" s="87" t="str">
        <f>IF(ISBLANK(BK458),"",VLOOKUP(BK458,Key!$G$3:$H$6,2,FALSE))</f>
        <v/>
      </c>
      <c r="CY458" s="87" t="str">
        <f>IF(ISBLANK(BM458),"",VLOOKUP(BM458,Key!$G$3:$H$6,2,FALSE))</f>
        <v/>
      </c>
      <c r="CZ458" s="87" t="str">
        <f>IF(ISBLANK(BO458),"",VLOOKUP(BO458,Key!$G$3:$H$6,2,FALSE))</f>
        <v/>
      </c>
    </row>
    <row r="459" spans="1:104" ht="29" x14ac:dyDescent="0.35">
      <c r="A459" s="147"/>
      <c r="B459" s="154"/>
      <c r="C459" s="27" t="s">
        <v>588</v>
      </c>
      <c r="D459" s="37"/>
      <c r="E459" s="38"/>
      <c r="F459" s="38"/>
      <c r="G459" s="40"/>
      <c r="H459" s="37"/>
      <c r="I459" s="39"/>
      <c r="J459" s="38"/>
      <c r="K459" s="39"/>
      <c r="L459" s="38"/>
      <c r="M459" s="40"/>
      <c r="N459" s="37"/>
      <c r="O459" s="39"/>
      <c r="P459" s="38"/>
      <c r="Q459" s="39"/>
      <c r="R459" s="38"/>
      <c r="S459" s="40"/>
      <c r="T459" s="37"/>
      <c r="U459" s="39"/>
      <c r="V459" s="38"/>
      <c r="W459" s="39"/>
      <c r="X459" s="38"/>
      <c r="Y459" s="40"/>
      <c r="Z459" s="37"/>
      <c r="AA459" s="39"/>
      <c r="AB459" s="38"/>
      <c r="AC459" s="39"/>
      <c r="AD459" s="38"/>
      <c r="AE459" s="40"/>
      <c r="AF459" s="37"/>
      <c r="AG459" s="39"/>
      <c r="AH459" s="38"/>
      <c r="AI459" s="39"/>
      <c r="AJ459" s="38"/>
      <c r="AK459" s="40"/>
      <c r="AL459" s="37"/>
      <c r="AM459" s="39"/>
      <c r="AN459" s="38"/>
      <c r="AO459" s="39"/>
      <c r="AP459" s="38"/>
      <c r="AQ459" s="40"/>
      <c r="AR459" s="37"/>
      <c r="AS459" s="39"/>
      <c r="AT459" s="38"/>
      <c r="AU459" s="39"/>
      <c r="AV459" s="38"/>
      <c r="AW459" s="40"/>
      <c r="AX459" s="37"/>
      <c r="AY459" s="39"/>
      <c r="AZ459" s="38"/>
      <c r="BA459" s="39"/>
      <c r="BB459" s="38"/>
      <c r="BC459" s="40"/>
      <c r="BD459" s="37"/>
      <c r="BE459" s="39"/>
      <c r="BF459" s="38"/>
      <c r="BG459" s="39"/>
      <c r="BH459" s="38"/>
      <c r="BI459" s="40"/>
      <c r="BJ459" s="37"/>
      <c r="BK459" s="39"/>
      <c r="BL459" s="38"/>
      <c r="BM459" s="39"/>
      <c r="BN459" s="38"/>
      <c r="BO459" s="40"/>
      <c r="BP459" s="79">
        <f>Properties!$C$5</f>
        <v>0</v>
      </c>
      <c r="BQ459" s="84" t="s">
        <v>535</v>
      </c>
      <c r="BR459" s="80" t="s">
        <v>575</v>
      </c>
      <c r="BS459" s="80">
        <f t="shared" si="24"/>
        <v>0</v>
      </c>
      <c r="BT459" s="80">
        <f t="shared" si="25"/>
        <v>0</v>
      </c>
      <c r="BU459" s="80">
        <f t="shared" si="26"/>
        <v>0</v>
      </c>
      <c r="BV459" s="87" t="str">
        <f>IF(ISBLANK(G459),"",VLOOKUP(G459,Key!$G$3:$H$6,2,FALSE))</f>
        <v/>
      </c>
      <c r="BW459" s="87" t="str">
        <f>IF(ISBLANK(I459),"",VLOOKUP(I459,Key!$G$3:$H$6,2,FALSE))</f>
        <v/>
      </c>
      <c r="BX459" s="87" t="str">
        <f>IF(ISBLANK(K459),"",VLOOKUP(K459,Key!$G$3:$H$6,2,FALSE))</f>
        <v/>
      </c>
      <c r="BY459" s="87" t="str">
        <f>IF(ISBLANK(M459),"",VLOOKUP(M459,Key!$G$3:$H$6,2,FALSE))</f>
        <v/>
      </c>
      <c r="BZ459" s="87" t="str">
        <f>IF(ISBLANK(O459),"",VLOOKUP(O459,Key!$G$3:$H$6,2,FALSE))</f>
        <v/>
      </c>
      <c r="CA459" s="87" t="str">
        <f>IF(ISBLANK(Q459),"",VLOOKUP(Q459,Key!$G$3:$H$6,2,FALSE))</f>
        <v/>
      </c>
      <c r="CB459" s="87" t="str">
        <f>IF(ISBLANK(S459),"",VLOOKUP(S459,Key!$G$3:$H$6,2,FALSE))</f>
        <v/>
      </c>
      <c r="CC459" s="87" t="str">
        <f>IF(ISBLANK(U459),"",VLOOKUP(U459,Key!$G$3:$H$6,2,FALSE))</f>
        <v/>
      </c>
      <c r="CD459" s="87" t="str">
        <f>IF(ISBLANK(W459),"",VLOOKUP(W459,Key!$G$3:$H$6,2,FALSE))</f>
        <v/>
      </c>
      <c r="CE459" s="87" t="str">
        <f>IF(ISBLANK(Y459),"",VLOOKUP(Y459,Key!$G$3:$H$6,2,FALSE))</f>
        <v/>
      </c>
      <c r="CF459" s="87" t="str">
        <f>IF(ISBLANK(AA459),"",VLOOKUP(AA459,Key!$G$3:$H$6,2,FALSE))</f>
        <v/>
      </c>
      <c r="CG459" s="87" t="str">
        <f>IF(ISBLANK(AC459),"",VLOOKUP(AC459,Key!$G$3:$H$6,2,FALSE))</f>
        <v/>
      </c>
      <c r="CH459" s="87" t="str">
        <f>IF(ISBLANK(AE459),"",VLOOKUP(AE459,Key!$G$3:$H$6,2,FALSE))</f>
        <v/>
      </c>
      <c r="CI459" s="87" t="str">
        <f>IF(ISBLANK(AG459),"",VLOOKUP(AG459,Key!$G$3:$H$6,2,FALSE))</f>
        <v/>
      </c>
      <c r="CJ459" s="87" t="str">
        <f>IF(ISBLANK(AI459),"",VLOOKUP(AI459,Key!$G$3:$H$6,2,FALSE))</f>
        <v/>
      </c>
      <c r="CK459" s="87" t="str">
        <f>IF(ISBLANK(AK459),"",VLOOKUP(AK459,Key!$G$3:$H$6,2,FALSE))</f>
        <v/>
      </c>
      <c r="CL459" s="87" t="str">
        <f>IF(ISBLANK(AM459),"",VLOOKUP(AM459,Key!$G$3:$H$6,2,FALSE))</f>
        <v/>
      </c>
      <c r="CM459" s="87" t="str">
        <f>IF(ISBLANK(AO459),"",VLOOKUP(AO459,Key!$G$3:$H$6,2,FALSE))</f>
        <v/>
      </c>
      <c r="CN459" s="87" t="str">
        <f>IF(ISBLANK(AQ459),"",VLOOKUP(AQ459,Key!$G$3:$H$6,2,FALSE))</f>
        <v/>
      </c>
      <c r="CO459" s="87" t="str">
        <f>IF(ISBLANK(AS459),"",VLOOKUP(AS459,Key!$G$3:$H$6,2,FALSE))</f>
        <v/>
      </c>
      <c r="CP459" s="87" t="str">
        <f>IF(ISBLANK(AU459),"",VLOOKUP(AU459,Key!$G$3:$H$6,2,FALSE))</f>
        <v/>
      </c>
      <c r="CQ459" s="87" t="str">
        <f>IF(ISBLANK(AW459),"",VLOOKUP(AW459,Key!$G$3:$H$6,2,FALSE))</f>
        <v/>
      </c>
      <c r="CR459" s="87" t="str">
        <f>IF(ISBLANK(AY459),"",VLOOKUP(AY459,Key!$G$3:$H$6,2,FALSE))</f>
        <v/>
      </c>
      <c r="CS459" s="87" t="str">
        <f>IF(ISBLANK(BA459),"",VLOOKUP(BA459,Key!$G$3:$H$6,2,FALSE))</f>
        <v/>
      </c>
      <c r="CT459" s="87" t="str">
        <f>IF(ISBLANK(BC459),"",VLOOKUP(BC459,Key!$G$3:$H$6,2,FALSE))</f>
        <v/>
      </c>
      <c r="CU459" s="87" t="str">
        <f>IF(ISBLANK(BE459),"",VLOOKUP(BE459,Key!$G$3:$H$6,2,FALSE))</f>
        <v/>
      </c>
      <c r="CV459" s="87" t="str">
        <f>IF(ISBLANK(BG459),"",VLOOKUP(BG459,Key!$G$3:$H$6,2,FALSE))</f>
        <v/>
      </c>
      <c r="CW459" s="87" t="str">
        <f>IF(ISBLANK(BI459),"",VLOOKUP(BI459,Key!$G$3:$H$6,2,FALSE))</f>
        <v/>
      </c>
      <c r="CX459" s="87" t="str">
        <f>IF(ISBLANK(BK459),"",VLOOKUP(BK459,Key!$G$3:$H$6,2,FALSE))</f>
        <v/>
      </c>
      <c r="CY459" s="87" t="str">
        <f>IF(ISBLANK(BM459),"",VLOOKUP(BM459,Key!$G$3:$H$6,2,FALSE))</f>
        <v/>
      </c>
      <c r="CZ459" s="87" t="str">
        <f>IF(ISBLANK(BO459),"",VLOOKUP(BO459,Key!$G$3:$H$6,2,FALSE))</f>
        <v/>
      </c>
    </row>
    <row r="460" spans="1:104" ht="17.25" customHeight="1" x14ac:dyDescent="0.35">
      <c r="A460" s="147"/>
      <c r="B460" s="154"/>
      <c r="C460" s="27" t="s">
        <v>589</v>
      </c>
      <c r="D460" s="37"/>
      <c r="E460" s="38"/>
      <c r="F460" s="38"/>
      <c r="G460" s="40"/>
      <c r="H460" s="37"/>
      <c r="I460" s="39"/>
      <c r="J460" s="38"/>
      <c r="K460" s="39"/>
      <c r="L460" s="38"/>
      <c r="M460" s="40"/>
      <c r="N460" s="37"/>
      <c r="O460" s="39"/>
      <c r="P460" s="38"/>
      <c r="Q460" s="39"/>
      <c r="R460" s="38"/>
      <c r="S460" s="40"/>
      <c r="T460" s="37"/>
      <c r="U460" s="39"/>
      <c r="V460" s="38"/>
      <c r="W460" s="39"/>
      <c r="X460" s="38"/>
      <c r="Y460" s="40"/>
      <c r="Z460" s="37"/>
      <c r="AA460" s="39"/>
      <c r="AB460" s="38"/>
      <c r="AC460" s="39"/>
      <c r="AD460" s="38"/>
      <c r="AE460" s="40"/>
      <c r="AF460" s="37"/>
      <c r="AG460" s="39"/>
      <c r="AH460" s="38"/>
      <c r="AI460" s="39"/>
      <c r="AJ460" s="38"/>
      <c r="AK460" s="40"/>
      <c r="AL460" s="37"/>
      <c r="AM460" s="39"/>
      <c r="AN460" s="38"/>
      <c r="AO460" s="39"/>
      <c r="AP460" s="38"/>
      <c r="AQ460" s="40"/>
      <c r="AR460" s="37"/>
      <c r="AS460" s="39"/>
      <c r="AT460" s="38"/>
      <c r="AU460" s="39"/>
      <c r="AV460" s="38"/>
      <c r="AW460" s="40"/>
      <c r="AX460" s="37"/>
      <c r="AY460" s="39"/>
      <c r="AZ460" s="38"/>
      <c r="BA460" s="39"/>
      <c r="BB460" s="38"/>
      <c r="BC460" s="40"/>
      <c r="BD460" s="37"/>
      <c r="BE460" s="39"/>
      <c r="BF460" s="38"/>
      <c r="BG460" s="39"/>
      <c r="BH460" s="38"/>
      <c r="BI460" s="40"/>
      <c r="BJ460" s="37"/>
      <c r="BK460" s="39"/>
      <c r="BL460" s="38"/>
      <c r="BM460" s="39"/>
      <c r="BN460" s="38"/>
      <c r="BO460" s="40"/>
      <c r="BP460" s="79">
        <f>Properties!$C$5</f>
        <v>0</v>
      </c>
      <c r="BQ460" s="84" t="s">
        <v>535</v>
      </c>
      <c r="BR460" s="80" t="s">
        <v>575</v>
      </c>
      <c r="BS460" s="80">
        <f t="shared" si="24"/>
        <v>0</v>
      </c>
      <c r="BT460" s="80">
        <f t="shared" si="25"/>
        <v>0</v>
      </c>
      <c r="BU460" s="80">
        <f t="shared" si="26"/>
        <v>0</v>
      </c>
      <c r="BV460" s="87" t="str">
        <f>IF(ISBLANK(G460),"",VLOOKUP(G460,Key!$G$3:$H$6,2,FALSE))</f>
        <v/>
      </c>
      <c r="BW460" s="87" t="str">
        <f>IF(ISBLANK(I460),"",VLOOKUP(I460,Key!$G$3:$H$6,2,FALSE))</f>
        <v/>
      </c>
      <c r="BX460" s="87" t="str">
        <f>IF(ISBLANK(K460),"",VLOOKUP(K460,Key!$G$3:$H$6,2,FALSE))</f>
        <v/>
      </c>
      <c r="BY460" s="87" t="str">
        <f>IF(ISBLANK(M460),"",VLOOKUP(M460,Key!$G$3:$H$6,2,FALSE))</f>
        <v/>
      </c>
      <c r="BZ460" s="87" t="str">
        <f>IF(ISBLANK(O460),"",VLOOKUP(O460,Key!$G$3:$H$6,2,FALSE))</f>
        <v/>
      </c>
      <c r="CA460" s="87" t="str">
        <f>IF(ISBLANK(Q460),"",VLOOKUP(Q460,Key!$G$3:$H$6,2,FALSE))</f>
        <v/>
      </c>
      <c r="CB460" s="87" t="str">
        <f>IF(ISBLANK(S460),"",VLOOKUP(S460,Key!$G$3:$H$6,2,FALSE))</f>
        <v/>
      </c>
      <c r="CC460" s="87" t="str">
        <f>IF(ISBLANK(U460),"",VLOOKUP(U460,Key!$G$3:$H$6,2,FALSE))</f>
        <v/>
      </c>
      <c r="CD460" s="87" t="str">
        <f>IF(ISBLANK(W460),"",VLOOKUP(W460,Key!$G$3:$H$6,2,FALSE))</f>
        <v/>
      </c>
      <c r="CE460" s="87" t="str">
        <f>IF(ISBLANK(Y460),"",VLOOKUP(Y460,Key!$G$3:$H$6,2,FALSE))</f>
        <v/>
      </c>
      <c r="CF460" s="87" t="str">
        <f>IF(ISBLANK(AA460),"",VLOOKUP(AA460,Key!$G$3:$H$6,2,FALSE))</f>
        <v/>
      </c>
      <c r="CG460" s="87" t="str">
        <f>IF(ISBLANK(AC460),"",VLOOKUP(AC460,Key!$G$3:$H$6,2,FALSE))</f>
        <v/>
      </c>
      <c r="CH460" s="87" t="str">
        <f>IF(ISBLANK(AE460),"",VLOOKUP(AE460,Key!$G$3:$H$6,2,FALSE))</f>
        <v/>
      </c>
      <c r="CI460" s="87" t="str">
        <f>IF(ISBLANK(AG460),"",VLOOKUP(AG460,Key!$G$3:$H$6,2,FALSE))</f>
        <v/>
      </c>
      <c r="CJ460" s="87" t="str">
        <f>IF(ISBLANK(AI460),"",VLOOKUP(AI460,Key!$G$3:$H$6,2,FALSE))</f>
        <v/>
      </c>
      <c r="CK460" s="87" t="str">
        <f>IF(ISBLANK(AK460),"",VLOOKUP(AK460,Key!$G$3:$H$6,2,FALSE))</f>
        <v/>
      </c>
      <c r="CL460" s="87" t="str">
        <f>IF(ISBLANK(AM460),"",VLOOKUP(AM460,Key!$G$3:$H$6,2,FALSE))</f>
        <v/>
      </c>
      <c r="CM460" s="87" t="str">
        <f>IF(ISBLANK(AO460),"",VLOOKUP(AO460,Key!$G$3:$H$6,2,FALSE))</f>
        <v/>
      </c>
      <c r="CN460" s="87" t="str">
        <f>IF(ISBLANK(AQ460),"",VLOOKUP(AQ460,Key!$G$3:$H$6,2,FALSE))</f>
        <v/>
      </c>
      <c r="CO460" s="87" t="str">
        <f>IF(ISBLANK(AS460),"",VLOOKUP(AS460,Key!$G$3:$H$6,2,FALSE))</f>
        <v/>
      </c>
      <c r="CP460" s="87" t="str">
        <f>IF(ISBLANK(AU460),"",VLOOKUP(AU460,Key!$G$3:$H$6,2,FALSE))</f>
        <v/>
      </c>
      <c r="CQ460" s="87" t="str">
        <f>IF(ISBLANK(AW460),"",VLOOKUP(AW460,Key!$G$3:$H$6,2,FALSE))</f>
        <v/>
      </c>
      <c r="CR460" s="87" t="str">
        <f>IF(ISBLANK(AY460),"",VLOOKUP(AY460,Key!$G$3:$H$6,2,FALSE))</f>
        <v/>
      </c>
      <c r="CS460" s="87" t="str">
        <f>IF(ISBLANK(BA460),"",VLOOKUP(BA460,Key!$G$3:$H$6,2,FALSE))</f>
        <v/>
      </c>
      <c r="CT460" s="87" t="str">
        <f>IF(ISBLANK(BC460),"",VLOOKUP(BC460,Key!$G$3:$H$6,2,FALSE))</f>
        <v/>
      </c>
      <c r="CU460" s="87" t="str">
        <f>IF(ISBLANK(BE460),"",VLOOKUP(BE460,Key!$G$3:$H$6,2,FALSE))</f>
        <v/>
      </c>
      <c r="CV460" s="87" t="str">
        <f>IF(ISBLANK(BG460),"",VLOOKUP(BG460,Key!$G$3:$H$6,2,FALSE))</f>
        <v/>
      </c>
      <c r="CW460" s="87" t="str">
        <f>IF(ISBLANK(BI460),"",VLOOKUP(BI460,Key!$G$3:$H$6,2,FALSE))</f>
        <v/>
      </c>
      <c r="CX460" s="87" t="str">
        <f>IF(ISBLANK(BK460),"",VLOOKUP(BK460,Key!$G$3:$H$6,2,FALSE))</f>
        <v/>
      </c>
      <c r="CY460" s="87" t="str">
        <f>IF(ISBLANK(BM460),"",VLOOKUP(BM460,Key!$G$3:$H$6,2,FALSE))</f>
        <v/>
      </c>
      <c r="CZ460" s="87" t="str">
        <f>IF(ISBLANK(BO460),"",VLOOKUP(BO460,Key!$G$3:$H$6,2,FALSE))</f>
        <v/>
      </c>
    </row>
    <row r="461" spans="1:104" ht="29" x14ac:dyDescent="0.35">
      <c r="A461" s="147"/>
      <c r="B461" s="155"/>
      <c r="C461" s="28" t="s">
        <v>590</v>
      </c>
      <c r="D461" s="41"/>
      <c r="E461" s="42"/>
      <c r="F461" s="42"/>
      <c r="G461" s="44"/>
      <c r="H461" s="41"/>
      <c r="I461" s="43"/>
      <c r="J461" s="42"/>
      <c r="K461" s="43"/>
      <c r="L461" s="42"/>
      <c r="M461" s="44"/>
      <c r="N461" s="41"/>
      <c r="O461" s="43"/>
      <c r="P461" s="42"/>
      <c r="Q461" s="43"/>
      <c r="R461" s="42"/>
      <c r="S461" s="44"/>
      <c r="T461" s="41"/>
      <c r="U461" s="43"/>
      <c r="V461" s="42"/>
      <c r="W461" s="43"/>
      <c r="X461" s="42"/>
      <c r="Y461" s="44"/>
      <c r="Z461" s="41"/>
      <c r="AA461" s="43"/>
      <c r="AB461" s="42"/>
      <c r="AC461" s="43"/>
      <c r="AD461" s="42"/>
      <c r="AE461" s="44"/>
      <c r="AF461" s="41"/>
      <c r="AG461" s="43"/>
      <c r="AH461" s="42"/>
      <c r="AI461" s="43"/>
      <c r="AJ461" s="42"/>
      <c r="AK461" s="44"/>
      <c r="AL461" s="41"/>
      <c r="AM461" s="43"/>
      <c r="AN461" s="42"/>
      <c r="AO461" s="43"/>
      <c r="AP461" s="42"/>
      <c r="AQ461" s="44"/>
      <c r="AR461" s="41"/>
      <c r="AS461" s="43"/>
      <c r="AT461" s="42"/>
      <c r="AU461" s="43"/>
      <c r="AV461" s="42"/>
      <c r="AW461" s="44"/>
      <c r="AX461" s="41"/>
      <c r="AY461" s="43"/>
      <c r="AZ461" s="42"/>
      <c r="BA461" s="43"/>
      <c r="BB461" s="42"/>
      <c r="BC461" s="44"/>
      <c r="BD461" s="41"/>
      <c r="BE461" s="43"/>
      <c r="BF461" s="42"/>
      <c r="BG461" s="43"/>
      <c r="BH461" s="42"/>
      <c r="BI461" s="44"/>
      <c r="BJ461" s="41"/>
      <c r="BK461" s="43"/>
      <c r="BL461" s="42"/>
      <c r="BM461" s="43"/>
      <c r="BN461" s="42"/>
      <c r="BO461" s="44"/>
      <c r="BP461" s="79">
        <f>Properties!$C$5</f>
        <v>0</v>
      </c>
      <c r="BQ461" s="84" t="s">
        <v>535</v>
      </c>
      <c r="BR461" s="80" t="s">
        <v>575</v>
      </c>
      <c r="BS461" s="80">
        <f t="shared" si="24"/>
        <v>0</v>
      </c>
      <c r="BT461" s="80">
        <f t="shared" si="25"/>
        <v>0</v>
      </c>
      <c r="BU461" s="80">
        <f t="shared" si="26"/>
        <v>0</v>
      </c>
      <c r="BV461" s="87" t="str">
        <f>IF(ISBLANK(G461),"",VLOOKUP(G461,Key!$G$3:$H$6,2,FALSE))</f>
        <v/>
      </c>
      <c r="BW461" s="87" t="str">
        <f>IF(ISBLANK(I461),"",VLOOKUP(I461,Key!$G$3:$H$6,2,FALSE))</f>
        <v/>
      </c>
      <c r="BX461" s="87" t="str">
        <f>IF(ISBLANK(K461),"",VLOOKUP(K461,Key!$G$3:$H$6,2,FALSE))</f>
        <v/>
      </c>
      <c r="BY461" s="87" t="str">
        <f>IF(ISBLANK(M461),"",VLOOKUP(M461,Key!$G$3:$H$6,2,FALSE))</f>
        <v/>
      </c>
      <c r="BZ461" s="87" t="str">
        <f>IF(ISBLANK(O461),"",VLOOKUP(O461,Key!$G$3:$H$6,2,FALSE))</f>
        <v/>
      </c>
      <c r="CA461" s="87" t="str">
        <f>IF(ISBLANK(Q461),"",VLOOKUP(Q461,Key!$G$3:$H$6,2,FALSE))</f>
        <v/>
      </c>
      <c r="CB461" s="87" t="str">
        <f>IF(ISBLANK(S461),"",VLOOKUP(S461,Key!$G$3:$H$6,2,FALSE))</f>
        <v/>
      </c>
      <c r="CC461" s="87" t="str">
        <f>IF(ISBLANK(U461),"",VLOOKUP(U461,Key!$G$3:$H$6,2,FALSE))</f>
        <v/>
      </c>
      <c r="CD461" s="87" t="str">
        <f>IF(ISBLANK(W461),"",VLOOKUP(W461,Key!$G$3:$H$6,2,FALSE))</f>
        <v/>
      </c>
      <c r="CE461" s="87" t="str">
        <f>IF(ISBLANK(Y461),"",VLOOKUP(Y461,Key!$G$3:$H$6,2,FALSE))</f>
        <v/>
      </c>
      <c r="CF461" s="87" t="str">
        <f>IF(ISBLANK(AA461),"",VLOOKUP(AA461,Key!$G$3:$H$6,2,FALSE))</f>
        <v/>
      </c>
      <c r="CG461" s="87" t="str">
        <f>IF(ISBLANK(AC461),"",VLOOKUP(AC461,Key!$G$3:$H$6,2,FALSE))</f>
        <v/>
      </c>
      <c r="CH461" s="87" t="str">
        <f>IF(ISBLANK(AE461),"",VLOOKUP(AE461,Key!$G$3:$H$6,2,FALSE))</f>
        <v/>
      </c>
      <c r="CI461" s="87" t="str">
        <f>IF(ISBLANK(AG461),"",VLOOKUP(AG461,Key!$G$3:$H$6,2,FALSE))</f>
        <v/>
      </c>
      <c r="CJ461" s="87" t="str">
        <f>IF(ISBLANK(AI461),"",VLOOKUP(AI461,Key!$G$3:$H$6,2,FALSE))</f>
        <v/>
      </c>
      <c r="CK461" s="87" t="str">
        <f>IF(ISBLANK(AK461),"",VLOOKUP(AK461,Key!$G$3:$H$6,2,FALSE))</f>
        <v/>
      </c>
      <c r="CL461" s="87" t="str">
        <f>IF(ISBLANK(AM461),"",VLOOKUP(AM461,Key!$G$3:$H$6,2,FALSE))</f>
        <v/>
      </c>
      <c r="CM461" s="87" t="str">
        <f>IF(ISBLANK(AO461),"",VLOOKUP(AO461,Key!$G$3:$H$6,2,FALSE))</f>
        <v/>
      </c>
      <c r="CN461" s="87" t="str">
        <f>IF(ISBLANK(AQ461),"",VLOOKUP(AQ461,Key!$G$3:$H$6,2,FALSE))</f>
        <v/>
      </c>
      <c r="CO461" s="87" t="str">
        <f>IF(ISBLANK(AS461),"",VLOOKUP(AS461,Key!$G$3:$H$6,2,FALSE))</f>
        <v/>
      </c>
      <c r="CP461" s="87" t="str">
        <f>IF(ISBLANK(AU461),"",VLOOKUP(AU461,Key!$G$3:$H$6,2,FALSE))</f>
        <v/>
      </c>
      <c r="CQ461" s="87" t="str">
        <f>IF(ISBLANK(AW461),"",VLOOKUP(AW461,Key!$G$3:$H$6,2,FALSE))</f>
        <v/>
      </c>
      <c r="CR461" s="87" t="str">
        <f>IF(ISBLANK(AY461),"",VLOOKUP(AY461,Key!$G$3:$H$6,2,FALSE))</f>
        <v/>
      </c>
      <c r="CS461" s="87" t="str">
        <f>IF(ISBLANK(BA461),"",VLOOKUP(BA461,Key!$G$3:$H$6,2,FALSE))</f>
        <v/>
      </c>
      <c r="CT461" s="87" t="str">
        <f>IF(ISBLANK(BC461),"",VLOOKUP(BC461,Key!$G$3:$H$6,2,FALSE))</f>
        <v/>
      </c>
      <c r="CU461" s="87" t="str">
        <f>IF(ISBLANK(BE461),"",VLOOKUP(BE461,Key!$G$3:$H$6,2,FALSE))</f>
        <v/>
      </c>
      <c r="CV461" s="87" t="str">
        <f>IF(ISBLANK(BG461),"",VLOOKUP(BG461,Key!$G$3:$H$6,2,FALSE))</f>
        <v/>
      </c>
      <c r="CW461" s="87" t="str">
        <f>IF(ISBLANK(BI461),"",VLOOKUP(BI461,Key!$G$3:$H$6,2,FALSE))</f>
        <v/>
      </c>
      <c r="CX461" s="87" t="str">
        <f>IF(ISBLANK(BK461),"",VLOOKUP(BK461,Key!$G$3:$H$6,2,FALSE))</f>
        <v/>
      </c>
      <c r="CY461" s="87" t="str">
        <f>IF(ISBLANK(BM461),"",VLOOKUP(BM461,Key!$G$3:$H$6,2,FALSE))</f>
        <v/>
      </c>
      <c r="CZ461" s="87" t="str">
        <f>IF(ISBLANK(BO461),"",VLOOKUP(BO461,Key!$G$3:$H$6,2,FALSE))</f>
        <v/>
      </c>
    </row>
    <row r="462" spans="1:104" ht="17.25" customHeight="1" x14ac:dyDescent="0.35">
      <c r="A462" s="147"/>
      <c r="B462" s="142" t="s">
        <v>591</v>
      </c>
      <c r="C462" s="31" t="s">
        <v>592</v>
      </c>
      <c r="D462" s="53"/>
      <c r="E462" s="54"/>
      <c r="F462" s="54"/>
      <c r="G462" s="56"/>
      <c r="H462" s="53"/>
      <c r="I462" s="55"/>
      <c r="J462" s="54"/>
      <c r="K462" s="55"/>
      <c r="L462" s="54"/>
      <c r="M462" s="56"/>
      <c r="N462" s="53"/>
      <c r="O462" s="55"/>
      <c r="P462" s="54"/>
      <c r="Q462" s="55"/>
      <c r="R462" s="54"/>
      <c r="S462" s="56"/>
      <c r="T462" s="53"/>
      <c r="U462" s="55"/>
      <c r="V462" s="54"/>
      <c r="W462" s="55"/>
      <c r="X462" s="54"/>
      <c r="Y462" s="56"/>
      <c r="Z462" s="53"/>
      <c r="AA462" s="55"/>
      <c r="AB462" s="54"/>
      <c r="AC462" s="55"/>
      <c r="AD462" s="54"/>
      <c r="AE462" s="56"/>
      <c r="AF462" s="53"/>
      <c r="AG462" s="55"/>
      <c r="AH462" s="54"/>
      <c r="AI462" s="55"/>
      <c r="AJ462" s="54"/>
      <c r="AK462" s="56"/>
      <c r="AL462" s="53"/>
      <c r="AM462" s="55"/>
      <c r="AN462" s="54"/>
      <c r="AO462" s="55"/>
      <c r="AP462" s="54"/>
      <c r="AQ462" s="56"/>
      <c r="AR462" s="53"/>
      <c r="AS462" s="55"/>
      <c r="AT462" s="54"/>
      <c r="AU462" s="55"/>
      <c r="AV462" s="54"/>
      <c r="AW462" s="56"/>
      <c r="AX462" s="53"/>
      <c r="AY462" s="55"/>
      <c r="AZ462" s="54"/>
      <c r="BA462" s="55"/>
      <c r="BB462" s="54"/>
      <c r="BC462" s="56"/>
      <c r="BD462" s="53"/>
      <c r="BE462" s="55"/>
      <c r="BF462" s="54"/>
      <c r="BG462" s="55"/>
      <c r="BH462" s="54"/>
      <c r="BI462" s="56"/>
      <c r="BJ462" s="53"/>
      <c r="BK462" s="55"/>
      <c r="BL462" s="54"/>
      <c r="BM462" s="55"/>
      <c r="BN462" s="54"/>
      <c r="BO462" s="56"/>
      <c r="BP462" s="79">
        <f>Properties!$C$5</f>
        <v>0</v>
      </c>
      <c r="BQ462" s="84" t="s">
        <v>535</v>
      </c>
      <c r="BR462" s="80" t="s">
        <v>593</v>
      </c>
      <c r="BS462" s="80">
        <f t="shared" si="24"/>
        <v>0</v>
      </c>
      <c r="BT462" s="80">
        <f t="shared" si="25"/>
        <v>0</v>
      </c>
      <c r="BU462" s="80">
        <f t="shared" si="26"/>
        <v>0</v>
      </c>
      <c r="BV462" s="87" t="str">
        <f>IF(ISBLANK(G462),"",VLOOKUP(G462,Key!$G$3:$H$6,2,FALSE))</f>
        <v/>
      </c>
      <c r="BW462" s="87" t="str">
        <f>IF(ISBLANK(I462),"",VLOOKUP(I462,Key!$G$3:$H$6,2,FALSE))</f>
        <v/>
      </c>
      <c r="BX462" s="87" t="str">
        <f>IF(ISBLANK(K462),"",VLOOKUP(K462,Key!$G$3:$H$6,2,FALSE))</f>
        <v/>
      </c>
      <c r="BY462" s="87" t="str">
        <f>IF(ISBLANK(M462),"",VLOOKUP(M462,Key!$G$3:$H$6,2,FALSE))</f>
        <v/>
      </c>
      <c r="BZ462" s="87" t="str">
        <f>IF(ISBLANK(O462),"",VLOOKUP(O462,Key!$G$3:$H$6,2,FALSE))</f>
        <v/>
      </c>
      <c r="CA462" s="87" t="str">
        <f>IF(ISBLANK(Q462),"",VLOOKUP(Q462,Key!$G$3:$H$6,2,FALSE))</f>
        <v/>
      </c>
      <c r="CB462" s="87" t="str">
        <f>IF(ISBLANK(S462),"",VLOOKUP(S462,Key!$G$3:$H$6,2,FALSE))</f>
        <v/>
      </c>
      <c r="CC462" s="87" t="str">
        <f>IF(ISBLANK(U462),"",VLOOKUP(U462,Key!$G$3:$H$6,2,FALSE))</f>
        <v/>
      </c>
      <c r="CD462" s="87" t="str">
        <f>IF(ISBLANK(W462),"",VLOOKUP(W462,Key!$G$3:$H$6,2,FALSE))</f>
        <v/>
      </c>
      <c r="CE462" s="87" t="str">
        <f>IF(ISBLANK(Y462),"",VLOOKUP(Y462,Key!$G$3:$H$6,2,FALSE))</f>
        <v/>
      </c>
      <c r="CF462" s="87" t="str">
        <f>IF(ISBLANK(AA462),"",VLOOKUP(AA462,Key!$G$3:$H$6,2,FALSE))</f>
        <v/>
      </c>
      <c r="CG462" s="87" t="str">
        <f>IF(ISBLANK(AC462),"",VLOOKUP(AC462,Key!$G$3:$H$6,2,FALSE))</f>
        <v/>
      </c>
      <c r="CH462" s="87" t="str">
        <f>IF(ISBLANK(AE462),"",VLOOKUP(AE462,Key!$G$3:$H$6,2,FALSE))</f>
        <v/>
      </c>
      <c r="CI462" s="87" t="str">
        <f>IF(ISBLANK(AG462),"",VLOOKUP(AG462,Key!$G$3:$H$6,2,FALSE))</f>
        <v/>
      </c>
      <c r="CJ462" s="87" t="str">
        <f>IF(ISBLANK(AI462),"",VLOOKUP(AI462,Key!$G$3:$H$6,2,FALSE))</f>
        <v/>
      </c>
      <c r="CK462" s="87" t="str">
        <f>IF(ISBLANK(AK462),"",VLOOKUP(AK462,Key!$G$3:$H$6,2,FALSE))</f>
        <v/>
      </c>
      <c r="CL462" s="87" t="str">
        <f>IF(ISBLANK(AM462),"",VLOOKUP(AM462,Key!$G$3:$H$6,2,FALSE))</f>
        <v/>
      </c>
      <c r="CM462" s="87" t="str">
        <f>IF(ISBLANK(AO462),"",VLOOKUP(AO462,Key!$G$3:$H$6,2,FALSE))</f>
        <v/>
      </c>
      <c r="CN462" s="87" t="str">
        <f>IF(ISBLANK(AQ462),"",VLOOKUP(AQ462,Key!$G$3:$H$6,2,FALSE))</f>
        <v/>
      </c>
      <c r="CO462" s="87" t="str">
        <f>IF(ISBLANK(AS462),"",VLOOKUP(AS462,Key!$G$3:$H$6,2,FALSE))</f>
        <v/>
      </c>
      <c r="CP462" s="87" t="str">
        <f>IF(ISBLANK(AU462),"",VLOOKUP(AU462,Key!$G$3:$H$6,2,FALSE))</f>
        <v/>
      </c>
      <c r="CQ462" s="87" t="str">
        <f>IF(ISBLANK(AW462),"",VLOOKUP(AW462,Key!$G$3:$H$6,2,FALSE))</f>
        <v/>
      </c>
      <c r="CR462" s="87" t="str">
        <f>IF(ISBLANK(AY462),"",VLOOKUP(AY462,Key!$G$3:$H$6,2,FALSE))</f>
        <v/>
      </c>
      <c r="CS462" s="87" t="str">
        <f>IF(ISBLANK(BA462),"",VLOOKUP(BA462,Key!$G$3:$H$6,2,FALSE))</f>
        <v/>
      </c>
      <c r="CT462" s="87" t="str">
        <f>IF(ISBLANK(BC462),"",VLOOKUP(BC462,Key!$G$3:$H$6,2,FALSE))</f>
        <v/>
      </c>
      <c r="CU462" s="87" t="str">
        <f>IF(ISBLANK(BE462),"",VLOOKUP(BE462,Key!$G$3:$H$6,2,FALSE))</f>
        <v/>
      </c>
      <c r="CV462" s="87" t="str">
        <f>IF(ISBLANK(BG462),"",VLOOKUP(BG462,Key!$G$3:$H$6,2,FALSE))</f>
        <v/>
      </c>
      <c r="CW462" s="87" t="str">
        <f>IF(ISBLANK(BI462),"",VLOOKUP(BI462,Key!$G$3:$H$6,2,FALSE))</f>
        <v/>
      </c>
      <c r="CX462" s="87" t="str">
        <f>IF(ISBLANK(BK462),"",VLOOKUP(BK462,Key!$G$3:$H$6,2,FALSE))</f>
        <v/>
      </c>
      <c r="CY462" s="87" t="str">
        <f>IF(ISBLANK(BM462),"",VLOOKUP(BM462,Key!$G$3:$H$6,2,FALSE))</f>
        <v/>
      </c>
      <c r="CZ462" s="87" t="str">
        <f>IF(ISBLANK(BO462),"",VLOOKUP(BO462,Key!$G$3:$H$6,2,FALSE))</f>
        <v/>
      </c>
    </row>
    <row r="463" spans="1:104" ht="17.25" customHeight="1" x14ac:dyDescent="0.35">
      <c r="A463" s="147"/>
      <c r="B463" s="143"/>
      <c r="C463" s="29" t="s">
        <v>594</v>
      </c>
      <c r="D463" s="45"/>
      <c r="E463" s="46"/>
      <c r="F463" s="46"/>
      <c r="G463" s="48"/>
      <c r="H463" s="45"/>
      <c r="I463" s="47"/>
      <c r="J463" s="46"/>
      <c r="K463" s="47"/>
      <c r="L463" s="46"/>
      <c r="M463" s="48"/>
      <c r="N463" s="45"/>
      <c r="O463" s="47"/>
      <c r="P463" s="46"/>
      <c r="Q463" s="47"/>
      <c r="R463" s="46"/>
      <c r="S463" s="48"/>
      <c r="T463" s="45"/>
      <c r="U463" s="47"/>
      <c r="V463" s="46"/>
      <c r="W463" s="47"/>
      <c r="X463" s="46"/>
      <c r="Y463" s="48"/>
      <c r="Z463" s="45"/>
      <c r="AA463" s="47"/>
      <c r="AB463" s="46"/>
      <c r="AC463" s="47"/>
      <c r="AD463" s="46"/>
      <c r="AE463" s="48"/>
      <c r="AF463" s="45"/>
      <c r="AG463" s="47"/>
      <c r="AH463" s="46"/>
      <c r="AI463" s="47"/>
      <c r="AJ463" s="46"/>
      <c r="AK463" s="48"/>
      <c r="AL463" s="45"/>
      <c r="AM463" s="47"/>
      <c r="AN463" s="46"/>
      <c r="AO463" s="47"/>
      <c r="AP463" s="46"/>
      <c r="AQ463" s="48"/>
      <c r="AR463" s="45"/>
      <c r="AS463" s="47"/>
      <c r="AT463" s="46"/>
      <c r="AU463" s="47"/>
      <c r="AV463" s="46"/>
      <c r="AW463" s="48"/>
      <c r="AX463" s="45"/>
      <c r="AY463" s="47"/>
      <c r="AZ463" s="46"/>
      <c r="BA463" s="47"/>
      <c r="BB463" s="46"/>
      <c r="BC463" s="48"/>
      <c r="BD463" s="45"/>
      <c r="BE463" s="47"/>
      <c r="BF463" s="46"/>
      <c r="BG463" s="47"/>
      <c r="BH463" s="46"/>
      <c r="BI463" s="48"/>
      <c r="BJ463" s="45"/>
      <c r="BK463" s="47"/>
      <c r="BL463" s="46"/>
      <c r="BM463" s="47"/>
      <c r="BN463" s="46"/>
      <c r="BO463" s="48"/>
      <c r="BP463" s="79">
        <f>Properties!$C$5</f>
        <v>0</v>
      </c>
      <c r="BQ463" s="84" t="s">
        <v>535</v>
      </c>
      <c r="BR463" s="80" t="s">
        <v>593</v>
      </c>
      <c r="BS463" s="80">
        <f t="shared" si="24"/>
        <v>0</v>
      </c>
      <c r="BT463" s="80">
        <f t="shared" si="25"/>
        <v>0</v>
      </c>
      <c r="BU463" s="80">
        <f t="shared" si="26"/>
        <v>0</v>
      </c>
      <c r="BV463" s="87" t="str">
        <f>IF(ISBLANK(G463),"",VLOOKUP(G463,Key!$G$3:$H$6,2,FALSE))</f>
        <v/>
      </c>
      <c r="BW463" s="87" t="str">
        <f>IF(ISBLANK(I463),"",VLOOKUP(I463,Key!$G$3:$H$6,2,FALSE))</f>
        <v/>
      </c>
      <c r="BX463" s="87" t="str">
        <f>IF(ISBLANK(K463),"",VLOOKUP(K463,Key!$G$3:$H$6,2,FALSE))</f>
        <v/>
      </c>
      <c r="BY463" s="87" t="str">
        <f>IF(ISBLANK(M463),"",VLOOKUP(M463,Key!$G$3:$H$6,2,FALSE))</f>
        <v/>
      </c>
      <c r="BZ463" s="87" t="str">
        <f>IF(ISBLANK(O463),"",VLOOKUP(O463,Key!$G$3:$H$6,2,FALSE))</f>
        <v/>
      </c>
      <c r="CA463" s="87" t="str">
        <f>IF(ISBLANK(Q463),"",VLOOKUP(Q463,Key!$G$3:$H$6,2,FALSE))</f>
        <v/>
      </c>
      <c r="CB463" s="87" t="str">
        <f>IF(ISBLANK(S463),"",VLOOKUP(S463,Key!$G$3:$H$6,2,FALSE))</f>
        <v/>
      </c>
      <c r="CC463" s="87" t="str">
        <f>IF(ISBLANK(U463),"",VLOOKUP(U463,Key!$G$3:$H$6,2,FALSE))</f>
        <v/>
      </c>
      <c r="CD463" s="87" t="str">
        <f>IF(ISBLANK(W463),"",VLOOKUP(W463,Key!$G$3:$H$6,2,FALSE))</f>
        <v/>
      </c>
      <c r="CE463" s="87" t="str">
        <f>IF(ISBLANK(Y463),"",VLOOKUP(Y463,Key!$G$3:$H$6,2,FALSE))</f>
        <v/>
      </c>
      <c r="CF463" s="87" t="str">
        <f>IF(ISBLANK(AA463),"",VLOOKUP(AA463,Key!$G$3:$H$6,2,FALSE))</f>
        <v/>
      </c>
      <c r="CG463" s="87" t="str">
        <f>IF(ISBLANK(AC463),"",VLOOKUP(AC463,Key!$G$3:$H$6,2,FALSE))</f>
        <v/>
      </c>
      <c r="CH463" s="87" t="str">
        <f>IF(ISBLANK(AE463),"",VLOOKUP(AE463,Key!$G$3:$H$6,2,FALSE))</f>
        <v/>
      </c>
      <c r="CI463" s="87" t="str">
        <f>IF(ISBLANK(AG463),"",VLOOKUP(AG463,Key!$G$3:$H$6,2,FALSE))</f>
        <v/>
      </c>
      <c r="CJ463" s="87" t="str">
        <f>IF(ISBLANK(AI463),"",VLOOKUP(AI463,Key!$G$3:$H$6,2,FALSE))</f>
        <v/>
      </c>
      <c r="CK463" s="87" t="str">
        <f>IF(ISBLANK(AK463),"",VLOOKUP(AK463,Key!$G$3:$H$6,2,FALSE))</f>
        <v/>
      </c>
      <c r="CL463" s="87" t="str">
        <f>IF(ISBLANK(AM463),"",VLOOKUP(AM463,Key!$G$3:$H$6,2,FALSE))</f>
        <v/>
      </c>
      <c r="CM463" s="87" t="str">
        <f>IF(ISBLANK(AO463),"",VLOOKUP(AO463,Key!$G$3:$H$6,2,FALSE))</f>
        <v/>
      </c>
      <c r="CN463" s="87" t="str">
        <f>IF(ISBLANK(AQ463),"",VLOOKUP(AQ463,Key!$G$3:$H$6,2,FALSE))</f>
        <v/>
      </c>
      <c r="CO463" s="87" t="str">
        <f>IF(ISBLANK(AS463),"",VLOOKUP(AS463,Key!$G$3:$H$6,2,FALSE))</f>
        <v/>
      </c>
      <c r="CP463" s="87" t="str">
        <f>IF(ISBLANK(AU463),"",VLOOKUP(AU463,Key!$G$3:$H$6,2,FALSE))</f>
        <v/>
      </c>
      <c r="CQ463" s="87" t="str">
        <f>IF(ISBLANK(AW463),"",VLOOKUP(AW463,Key!$G$3:$H$6,2,FALSE))</f>
        <v/>
      </c>
      <c r="CR463" s="87" t="str">
        <f>IF(ISBLANK(AY463),"",VLOOKUP(AY463,Key!$G$3:$H$6,2,FALSE))</f>
        <v/>
      </c>
      <c r="CS463" s="87" t="str">
        <f>IF(ISBLANK(BA463),"",VLOOKUP(BA463,Key!$G$3:$H$6,2,FALSE))</f>
        <v/>
      </c>
      <c r="CT463" s="87" t="str">
        <f>IF(ISBLANK(BC463),"",VLOOKUP(BC463,Key!$G$3:$H$6,2,FALSE))</f>
        <v/>
      </c>
      <c r="CU463" s="87" t="str">
        <f>IF(ISBLANK(BE463),"",VLOOKUP(BE463,Key!$G$3:$H$6,2,FALSE))</f>
        <v/>
      </c>
      <c r="CV463" s="87" t="str">
        <f>IF(ISBLANK(BG463),"",VLOOKUP(BG463,Key!$G$3:$H$6,2,FALSE))</f>
        <v/>
      </c>
      <c r="CW463" s="87" t="str">
        <f>IF(ISBLANK(BI463),"",VLOOKUP(BI463,Key!$G$3:$H$6,2,FALSE))</f>
        <v/>
      </c>
      <c r="CX463" s="87" t="str">
        <f>IF(ISBLANK(BK463),"",VLOOKUP(BK463,Key!$G$3:$H$6,2,FALSE))</f>
        <v/>
      </c>
      <c r="CY463" s="87" t="str">
        <f>IF(ISBLANK(BM463),"",VLOOKUP(BM463,Key!$G$3:$H$6,2,FALSE))</f>
        <v/>
      </c>
      <c r="CZ463" s="87" t="str">
        <f>IF(ISBLANK(BO463),"",VLOOKUP(BO463,Key!$G$3:$H$6,2,FALSE))</f>
        <v/>
      </c>
    </row>
    <row r="464" spans="1:104" ht="17.25" customHeight="1" x14ac:dyDescent="0.35">
      <c r="A464" s="147"/>
      <c r="B464" s="143"/>
      <c r="C464" s="29" t="s">
        <v>595</v>
      </c>
      <c r="D464" s="45"/>
      <c r="E464" s="46"/>
      <c r="F464" s="46"/>
      <c r="G464" s="48"/>
      <c r="H464" s="45"/>
      <c r="I464" s="47"/>
      <c r="J464" s="46"/>
      <c r="K464" s="47"/>
      <c r="L464" s="46"/>
      <c r="M464" s="48"/>
      <c r="N464" s="45"/>
      <c r="O464" s="47"/>
      <c r="P464" s="46"/>
      <c r="Q464" s="47"/>
      <c r="R464" s="46"/>
      <c r="S464" s="48"/>
      <c r="T464" s="45"/>
      <c r="U464" s="47"/>
      <c r="V464" s="46"/>
      <c r="W464" s="47"/>
      <c r="X464" s="46"/>
      <c r="Y464" s="48"/>
      <c r="Z464" s="45"/>
      <c r="AA464" s="47"/>
      <c r="AB464" s="46"/>
      <c r="AC464" s="47"/>
      <c r="AD464" s="46"/>
      <c r="AE464" s="48"/>
      <c r="AF464" s="45"/>
      <c r="AG464" s="47"/>
      <c r="AH464" s="46"/>
      <c r="AI464" s="47"/>
      <c r="AJ464" s="46"/>
      <c r="AK464" s="48"/>
      <c r="AL464" s="45"/>
      <c r="AM464" s="47"/>
      <c r="AN464" s="46"/>
      <c r="AO464" s="47"/>
      <c r="AP464" s="46"/>
      <c r="AQ464" s="48"/>
      <c r="AR464" s="45"/>
      <c r="AS464" s="47"/>
      <c r="AT464" s="46"/>
      <c r="AU464" s="47"/>
      <c r="AV464" s="46"/>
      <c r="AW464" s="48"/>
      <c r="AX464" s="45"/>
      <c r="AY464" s="47"/>
      <c r="AZ464" s="46"/>
      <c r="BA464" s="47"/>
      <c r="BB464" s="46"/>
      <c r="BC464" s="48"/>
      <c r="BD464" s="45"/>
      <c r="BE464" s="47"/>
      <c r="BF464" s="46"/>
      <c r="BG464" s="47"/>
      <c r="BH464" s="46"/>
      <c r="BI464" s="48"/>
      <c r="BJ464" s="45"/>
      <c r="BK464" s="47"/>
      <c r="BL464" s="46"/>
      <c r="BM464" s="47"/>
      <c r="BN464" s="46"/>
      <c r="BO464" s="48"/>
      <c r="BP464" s="79">
        <f>Properties!$C$5</f>
        <v>0</v>
      </c>
      <c r="BQ464" s="84" t="s">
        <v>535</v>
      </c>
      <c r="BR464" s="80" t="s">
        <v>593</v>
      </c>
      <c r="BS464" s="80">
        <f t="shared" si="24"/>
        <v>0</v>
      </c>
      <c r="BT464" s="80">
        <f t="shared" si="25"/>
        <v>0</v>
      </c>
      <c r="BU464" s="80">
        <f t="shared" si="26"/>
        <v>0</v>
      </c>
      <c r="BV464" s="87" t="str">
        <f>IF(ISBLANK(G464),"",VLOOKUP(G464,Key!$G$3:$H$6,2,FALSE))</f>
        <v/>
      </c>
      <c r="BW464" s="87" t="str">
        <f>IF(ISBLANK(I464),"",VLOOKUP(I464,Key!$G$3:$H$6,2,FALSE))</f>
        <v/>
      </c>
      <c r="BX464" s="87" t="str">
        <f>IF(ISBLANK(K464),"",VLOOKUP(K464,Key!$G$3:$H$6,2,FALSE))</f>
        <v/>
      </c>
      <c r="BY464" s="87" t="str">
        <f>IF(ISBLANK(M464),"",VLOOKUP(M464,Key!$G$3:$H$6,2,FALSE))</f>
        <v/>
      </c>
      <c r="BZ464" s="87" t="str">
        <f>IF(ISBLANK(O464),"",VLOOKUP(O464,Key!$G$3:$H$6,2,FALSE))</f>
        <v/>
      </c>
      <c r="CA464" s="87" t="str">
        <f>IF(ISBLANK(Q464),"",VLOOKUP(Q464,Key!$G$3:$H$6,2,FALSE))</f>
        <v/>
      </c>
      <c r="CB464" s="87" t="str">
        <f>IF(ISBLANK(S464),"",VLOOKUP(S464,Key!$G$3:$H$6,2,FALSE))</f>
        <v/>
      </c>
      <c r="CC464" s="87" t="str">
        <f>IF(ISBLANK(U464),"",VLOOKUP(U464,Key!$G$3:$H$6,2,FALSE))</f>
        <v/>
      </c>
      <c r="CD464" s="87" t="str">
        <f>IF(ISBLANK(W464),"",VLOOKUP(W464,Key!$G$3:$H$6,2,FALSE))</f>
        <v/>
      </c>
      <c r="CE464" s="87" t="str">
        <f>IF(ISBLANK(Y464),"",VLOOKUP(Y464,Key!$G$3:$H$6,2,FALSE))</f>
        <v/>
      </c>
      <c r="CF464" s="87" t="str">
        <f>IF(ISBLANK(AA464),"",VLOOKUP(AA464,Key!$G$3:$H$6,2,FALSE))</f>
        <v/>
      </c>
      <c r="CG464" s="87" t="str">
        <f>IF(ISBLANK(AC464),"",VLOOKUP(AC464,Key!$G$3:$H$6,2,FALSE))</f>
        <v/>
      </c>
      <c r="CH464" s="87" t="str">
        <f>IF(ISBLANK(AE464),"",VLOOKUP(AE464,Key!$G$3:$H$6,2,FALSE))</f>
        <v/>
      </c>
      <c r="CI464" s="87" t="str">
        <f>IF(ISBLANK(AG464),"",VLOOKUP(AG464,Key!$G$3:$H$6,2,FALSE))</f>
        <v/>
      </c>
      <c r="CJ464" s="87" t="str">
        <f>IF(ISBLANK(AI464),"",VLOOKUP(AI464,Key!$G$3:$H$6,2,FALSE))</f>
        <v/>
      </c>
      <c r="CK464" s="87" t="str">
        <f>IF(ISBLANK(AK464),"",VLOOKUP(AK464,Key!$G$3:$H$6,2,FALSE))</f>
        <v/>
      </c>
      <c r="CL464" s="87" t="str">
        <f>IF(ISBLANK(AM464),"",VLOOKUP(AM464,Key!$G$3:$H$6,2,FALSE))</f>
        <v/>
      </c>
      <c r="CM464" s="87" t="str">
        <f>IF(ISBLANK(AO464),"",VLOOKUP(AO464,Key!$G$3:$H$6,2,FALSE))</f>
        <v/>
      </c>
      <c r="CN464" s="87" t="str">
        <f>IF(ISBLANK(AQ464),"",VLOOKUP(AQ464,Key!$G$3:$H$6,2,FALSE))</f>
        <v/>
      </c>
      <c r="CO464" s="87" t="str">
        <f>IF(ISBLANK(AS464),"",VLOOKUP(AS464,Key!$G$3:$H$6,2,FALSE))</f>
        <v/>
      </c>
      <c r="CP464" s="87" t="str">
        <f>IF(ISBLANK(AU464),"",VLOOKUP(AU464,Key!$G$3:$H$6,2,FALSE))</f>
        <v/>
      </c>
      <c r="CQ464" s="87" t="str">
        <f>IF(ISBLANK(AW464),"",VLOOKUP(AW464,Key!$G$3:$H$6,2,FALSE))</f>
        <v/>
      </c>
      <c r="CR464" s="87" t="str">
        <f>IF(ISBLANK(AY464),"",VLOOKUP(AY464,Key!$G$3:$H$6,2,FALSE))</f>
        <v/>
      </c>
      <c r="CS464" s="87" t="str">
        <f>IF(ISBLANK(BA464),"",VLOOKUP(BA464,Key!$G$3:$H$6,2,FALSE))</f>
        <v/>
      </c>
      <c r="CT464" s="87" t="str">
        <f>IF(ISBLANK(BC464),"",VLOOKUP(BC464,Key!$G$3:$H$6,2,FALSE))</f>
        <v/>
      </c>
      <c r="CU464" s="87" t="str">
        <f>IF(ISBLANK(BE464),"",VLOOKUP(BE464,Key!$G$3:$H$6,2,FALSE))</f>
        <v/>
      </c>
      <c r="CV464" s="87" t="str">
        <f>IF(ISBLANK(BG464),"",VLOOKUP(BG464,Key!$G$3:$H$6,2,FALSE))</f>
        <v/>
      </c>
      <c r="CW464" s="87" t="str">
        <f>IF(ISBLANK(BI464),"",VLOOKUP(BI464,Key!$G$3:$H$6,2,FALSE))</f>
        <v/>
      </c>
      <c r="CX464" s="87" t="str">
        <f>IF(ISBLANK(BK464),"",VLOOKUP(BK464,Key!$G$3:$H$6,2,FALSE))</f>
        <v/>
      </c>
      <c r="CY464" s="87" t="str">
        <f>IF(ISBLANK(BM464),"",VLOOKUP(BM464,Key!$G$3:$H$6,2,FALSE))</f>
        <v/>
      </c>
      <c r="CZ464" s="87" t="str">
        <f>IF(ISBLANK(BO464),"",VLOOKUP(BO464,Key!$G$3:$H$6,2,FALSE))</f>
        <v/>
      </c>
    </row>
    <row r="465" spans="1:104" ht="17.25" customHeight="1" x14ac:dyDescent="0.35">
      <c r="A465" s="147"/>
      <c r="B465" s="143"/>
      <c r="C465" s="29" t="s">
        <v>596</v>
      </c>
      <c r="D465" s="45"/>
      <c r="E465" s="46"/>
      <c r="F465" s="46"/>
      <c r="G465" s="48"/>
      <c r="H465" s="45"/>
      <c r="I465" s="47"/>
      <c r="J465" s="46"/>
      <c r="K465" s="47"/>
      <c r="L465" s="46"/>
      <c r="M465" s="48"/>
      <c r="N465" s="45"/>
      <c r="O465" s="47"/>
      <c r="P465" s="46"/>
      <c r="Q465" s="47"/>
      <c r="R465" s="46"/>
      <c r="S465" s="48"/>
      <c r="T465" s="45"/>
      <c r="U465" s="47"/>
      <c r="V465" s="46"/>
      <c r="W465" s="47"/>
      <c r="X465" s="46"/>
      <c r="Y465" s="48"/>
      <c r="Z465" s="45"/>
      <c r="AA465" s="47"/>
      <c r="AB465" s="46"/>
      <c r="AC465" s="47"/>
      <c r="AD465" s="46"/>
      <c r="AE465" s="48"/>
      <c r="AF465" s="45"/>
      <c r="AG465" s="47"/>
      <c r="AH465" s="46"/>
      <c r="AI465" s="47"/>
      <c r="AJ465" s="46"/>
      <c r="AK465" s="48"/>
      <c r="AL465" s="45"/>
      <c r="AM465" s="47"/>
      <c r="AN465" s="46"/>
      <c r="AO465" s="47"/>
      <c r="AP465" s="46"/>
      <c r="AQ465" s="48"/>
      <c r="AR465" s="45"/>
      <c r="AS465" s="47"/>
      <c r="AT465" s="46"/>
      <c r="AU465" s="47"/>
      <c r="AV465" s="46"/>
      <c r="AW465" s="48"/>
      <c r="AX465" s="45"/>
      <c r="AY465" s="47"/>
      <c r="AZ465" s="46"/>
      <c r="BA465" s="47"/>
      <c r="BB465" s="46"/>
      <c r="BC465" s="48"/>
      <c r="BD465" s="45"/>
      <c r="BE465" s="47"/>
      <c r="BF465" s="46"/>
      <c r="BG465" s="47"/>
      <c r="BH465" s="46"/>
      <c r="BI465" s="48"/>
      <c r="BJ465" s="45"/>
      <c r="BK465" s="47"/>
      <c r="BL465" s="46"/>
      <c r="BM465" s="47"/>
      <c r="BN465" s="46"/>
      <c r="BO465" s="48"/>
      <c r="BP465" s="79">
        <f>Properties!$C$5</f>
        <v>0</v>
      </c>
      <c r="BQ465" s="84" t="s">
        <v>535</v>
      </c>
      <c r="BR465" s="80" t="s">
        <v>593</v>
      </c>
      <c r="BS465" s="80">
        <f t="shared" si="24"/>
        <v>0</v>
      </c>
      <c r="BT465" s="80">
        <f t="shared" si="25"/>
        <v>0</v>
      </c>
      <c r="BU465" s="80">
        <f t="shared" si="26"/>
        <v>0</v>
      </c>
      <c r="BV465" s="87" t="str">
        <f>IF(ISBLANK(G465),"",VLOOKUP(G465,Key!$G$3:$H$6,2,FALSE))</f>
        <v/>
      </c>
      <c r="BW465" s="87" t="str">
        <f>IF(ISBLANK(I465),"",VLOOKUP(I465,Key!$G$3:$H$6,2,FALSE))</f>
        <v/>
      </c>
      <c r="BX465" s="87" t="str">
        <f>IF(ISBLANK(K465),"",VLOOKUP(K465,Key!$G$3:$H$6,2,FALSE))</f>
        <v/>
      </c>
      <c r="BY465" s="87" t="str">
        <f>IF(ISBLANK(M465),"",VLOOKUP(M465,Key!$G$3:$H$6,2,FALSE))</f>
        <v/>
      </c>
      <c r="BZ465" s="87" t="str">
        <f>IF(ISBLANK(O465),"",VLOOKUP(O465,Key!$G$3:$H$6,2,FALSE))</f>
        <v/>
      </c>
      <c r="CA465" s="87" t="str">
        <f>IF(ISBLANK(Q465),"",VLOOKUP(Q465,Key!$G$3:$H$6,2,FALSE))</f>
        <v/>
      </c>
      <c r="CB465" s="87" t="str">
        <f>IF(ISBLANK(S465),"",VLOOKUP(S465,Key!$G$3:$H$6,2,FALSE))</f>
        <v/>
      </c>
      <c r="CC465" s="87" t="str">
        <f>IF(ISBLANK(U465),"",VLOOKUP(U465,Key!$G$3:$H$6,2,FALSE))</f>
        <v/>
      </c>
      <c r="CD465" s="87" t="str">
        <f>IF(ISBLANK(W465),"",VLOOKUP(W465,Key!$G$3:$H$6,2,FALSE))</f>
        <v/>
      </c>
      <c r="CE465" s="87" t="str">
        <f>IF(ISBLANK(Y465),"",VLOOKUP(Y465,Key!$G$3:$H$6,2,FALSE))</f>
        <v/>
      </c>
      <c r="CF465" s="87" t="str">
        <f>IF(ISBLANK(AA465),"",VLOOKUP(AA465,Key!$G$3:$H$6,2,FALSE))</f>
        <v/>
      </c>
      <c r="CG465" s="87" t="str">
        <f>IF(ISBLANK(AC465),"",VLOOKUP(AC465,Key!$G$3:$H$6,2,FALSE))</f>
        <v/>
      </c>
      <c r="CH465" s="87" t="str">
        <f>IF(ISBLANK(AE465),"",VLOOKUP(AE465,Key!$G$3:$H$6,2,FALSE))</f>
        <v/>
      </c>
      <c r="CI465" s="87" t="str">
        <f>IF(ISBLANK(AG465),"",VLOOKUP(AG465,Key!$G$3:$H$6,2,FALSE))</f>
        <v/>
      </c>
      <c r="CJ465" s="87" t="str">
        <f>IF(ISBLANK(AI465),"",VLOOKUP(AI465,Key!$G$3:$H$6,2,FALSE))</f>
        <v/>
      </c>
      <c r="CK465" s="87" t="str">
        <f>IF(ISBLANK(AK465),"",VLOOKUP(AK465,Key!$G$3:$H$6,2,FALSE))</f>
        <v/>
      </c>
      <c r="CL465" s="87" t="str">
        <f>IF(ISBLANK(AM465),"",VLOOKUP(AM465,Key!$G$3:$H$6,2,FALSE))</f>
        <v/>
      </c>
      <c r="CM465" s="87" t="str">
        <f>IF(ISBLANK(AO465),"",VLOOKUP(AO465,Key!$G$3:$H$6,2,FALSE))</f>
        <v/>
      </c>
      <c r="CN465" s="87" t="str">
        <f>IF(ISBLANK(AQ465),"",VLOOKUP(AQ465,Key!$G$3:$H$6,2,FALSE))</f>
        <v/>
      </c>
      <c r="CO465" s="87" t="str">
        <f>IF(ISBLANK(AS465),"",VLOOKUP(AS465,Key!$G$3:$H$6,2,FALSE))</f>
        <v/>
      </c>
      <c r="CP465" s="87" t="str">
        <f>IF(ISBLANK(AU465),"",VLOOKUP(AU465,Key!$G$3:$H$6,2,FALSE))</f>
        <v/>
      </c>
      <c r="CQ465" s="87" t="str">
        <f>IF(ISBLANK(AW465),"",VLOOKUP(AW465,Key!$G$3:$H$6,2,FALSE))</f>
        <v/>
      </c>
      <c r="CR465" s="87" t="str">
        <f>IF(ISBLANK(AY465),"",VLOOKUP(AY465,Key!$G$3:$H$6,2,FALSE))</f>
        <v/>
      </c>
      <c r="CS465" s="87" t="str">
        <f>IF(ISBLANK(BA465),"",VLOOKUP(BA465,Key!$G$3:$H$6,2,FALSE))</f>
        <v/>
      </c>
      <c r="CT465" s="87" t="str">
        <f>IF(ISBLANK(BC465),"",VLOOKUP(BC465,Key!$G$3:$H$6,2,FALSE))</f>
        <v/>
      </c>
      <c r="CU465" s="87" t="str">
        <f>IF(ISBLANK(BE465),"",VLOOKUP(BE465,Key!$G$3:$H$6,2,FALSE))</f>
        <v/>
      </c>
      <c r="CV465" s="87" t="str">
        <f>IF(ISBLANK(BG465),"",VLOOKUP(BG465,Key!$G$3:$H$6,2,FALSE))</f>
        <v/>
      </c>
      <c r="CW465" s="87" t="str">
        <f>IF(ISBLANK(BI465),"",VLOOKUP(BI465,Key!$G$3:$H$6,2,FALSE))</f>
        <v/>
      </c>
      <c r="CX465" s="87" t="str">
        <f>IF(ISBLANK(BK465),"",VLOOKUP(BK465,Key!$G$3:$H$6,2,FALSE))</f>
        <v/>
      </c>
      <c r="CY465" s="87" t="str">
        <f>IF(ISBLANK(BM465),"",VLOOKUP(BM465,Key!$G$3:$H$6,2,FALSE))</f>
        <v/>
      </c>
      <c r="CZ465" s="87" t="str">
        <f>IF(ISBLANK(BO465),"",VLOOKUP(BO465,Key!$G$3:$H$6,2,FALSE))</f>
        <v/>
      </c>
    </row>
    <row r="466" spans="1:104" ht="43.5" x14ac:dyDescent="0.35">
      <c r="A466" s="147"/>
      <c r="B466" s="143"/>
      <c r="C466" s="27" t="s">
        <v>597</v>
      </c>
      <c r="D466" s="37"/>
      <c r="E466" s="38"/>
      <c r="F466" s="38"/>
      <c r="G466" s="40"/>
      <c r="H466" s="37"/>
      <c r="I466" s="39"/>
      <c r="J466" s="38"/>
      <c r="K466" s="39"/>
      <c r="L466" s="38"/>
      <c r="M466" s="40"/>
      <c r="N466" s="37"/>
      <c r="O466" s="39"/>
      <c r="P466" s="38"/>
      <c r="Q466" s="39"/>
      <c r="R466" s="38"/>
      <c r="S466" s="40"/>
      <c r="T466" s="37"/>
      <c r="U466" s="39"/>
      <c r="V466" s="38"/>
      <c r="W466" s="39"/>
      <c r="X466" s="38"/>
      <c r="Y466" s="40"/>
      <c r="Z466" s="37"/>
      <c r="AA466" s="39"/>
      <c r="AB466" s="38"/>
      <c r="AC466" s="39"/>
      <c r="AD466" s="38"/>
      <c r="AE466" s="40"/>
      <c r="AF466" s="37"/>
      <c r="AG466" s="39"/>
      <c r="AH466" s="38"/>
      <c r="AI466" s="39"/>
      <c r="AJ466" s="38"/>
      <c r="AK466" s="40"/>
      <c r="AL466" s="37"/>
      <c r="AM466" s="39"/>
      <c r="AN466" s="38"/>
      <c r="AO466" s="39"/>
      <c r="AP466" s="38"/>
      <c r="AQ466" s="40"/>
      <c r="AR466" s="37"/>
      <c r="AS466" s="39"/>
      <c r="AT466" s="38"/>
      <c r="AU466" s="39"/>
      <c r="AV466" s="38"/>
      <c r="AW466" s="40"/>
      <c r="AX466" s="37"/>
      <c r="AY466" s="39"/>
      <c r="AZ466" s="38"/>
      <c r="BA466" s="39"/>
      <c r="BB466" s="38"/>
      <c r="BC466" s="40"/>
      <c r="BD466" s="37"/>
      <c r="BE466" s="39"/>
      <c r="BF466" s="38"/>
      <c r="BG466" s="39"/>
      <c r="BH466" s="38"/>
      <c r="BI466" s="40"/>
      <c r="BJ466" s="37"/>
      <c r="BK466" s="39"/>
      <c r="BL466" s="38"/>
      <c r="BM466" s="39"/>
      <c r="BN466" s="38"/>
      <c r="BO466" s="40"/>
      <c r="BP466" s="79">
        <f>Properties!$C$5</f>
        <v>0</v>
      </c>
      <c r="BQ466" s="84" t="s">
        <v>535</v>
      </c>
      <c r="BR466" s="80" t="s">
        <v>593</v>
      </c>
      <c r="BS466" s="80">
        <f t="shared" si="24"/>
        <v>0</v>
      </c>
      <c r="BT466" s="80">
        <f t="shared" si="25"/>
        <v>0</v>
      </c>
      <c r="BU466" s="80">
        <f t="shared" si="26"/>
        <v>0</v>
      </c>
      <c r="BV466" s="87" t="str">
        <f>IF(ISBLANK(G466),"",VLOOKUP(G466,Key!$G$3:$H$6,2,FALSE))</f>
        <v/>
      </c>
      <c r="BW466" s="87" t="str">
        <f>IF(ISBLANK(I466),"",VLOOKUP(I466,Key!$G$3:$H$6,2,FALSE))</f>
        <v/>
      </c>
      <c r="BX466" s="87" t="str">
        <f>IF(ISBLANK(K466),"",VLOOKUP(K466,Key!$G$3:$H$6,2,FALSE))</f>
        <v/>
      </c>
      <c r="BY466" s="87" t="str">
        <f>IF(ISBLANK(M466),"",VLOOKUP(M466,Key!$G$3:$H$6,2,FALSE))</f>
        <v/>
      </c>
      <c r="BZ466" s="87" t="str">
        <f>IF(ISBLANK(O466),"",VLOOKUP(O466,Key!$G$3:$H$6,2,FALSE))</f>
        <v/>
      </c>
      <c r="CA466" s="87" t="str">
        <f>IF(ISBLANK(Q466),"",VLOOKUP(Q466,Key!$G$3:$H$6,2,FALSE))</f>
        <v/>
      </c>
      <c r="CB466" s="87" t="str">
        <f>IF(ISBLANK(S466),"",VLOOKUP(S466,Key!$G$3:$H$6,2,FALSE))</f>
        <v/>
      </c>
      <c r="CC466" s="87" t="str">
        <f>IF(ISBLANK(U466),"",VLOOKUP(U466,Key!$G$3:$H$6,2,FALSE))</f>
        <v/>
      </c>
      <c r="CD466" s="87" t="str">
        <f>IF(ISBLANK(W466),"",VLOOKUP(W466,Key!$G$3:$H$6,2,FALSE))</f>
        <v/>
      </c>
      <c r="CE466" s="87" t="str">
        <f>IF(ISBLANK(Y466),"",VLOOKUP(Y466,Key!$G$3:$H$6,2,FALSE))</f>
        <v/>
      </c>
      <c r="CF466" s="87" t="str">
        <f>IF(ISBLANK(AA466),"",VLOOKUP(AA466,Key!$G$3:$H$6,2,FALSE))</f>
        <v/>
      </c>
      <c r="CG466" s="87" t="str">
        <f>IF(ISBLANK(AC466),"",VLOOKUP(AC466,Key!$G$3:$H$6,2,FALSE))</f>
        <v/>
      </c>
      <c r="CH466" s="87" t="str">
        <f>IF(ISBLANK(AE466),"",VLOOKUP(AE466,Key!$G$3:$H$6,2,FALSE))</f>
        <v/>
      </c>
      <c r="CI466" s="87" t="str">
        <f>IF(ISBLANK(AG466),"",VLOOKUP(AG466,Key!$G$3:$H$6,2,FALSE))</f>
        <v/>
      </c>
      <c r="CJ466" s="87" t="str">
        <f>IF(ISBLANK(AI466),"",VLOOKUP(AI466,Key!$G$3:$H$6,2,FALSE))</f>
        <v/>
      </c>
      <c r="CK466" s="87" t="str">
        <f>IF(ISBLANK(AK466),"",VLOOKUP(AK466,Key!$G$3:$H$6,2,FALSE))</f>
        <v/>
      </c>
      <c r="CL466" s="87" t="str">
        <f>IF(ISBLANK(AM466),"",VLOOKUP(AM466,Key!$G$3:$H$6,2,FALSE))</f>
        <v/>
      </c>
      <c r="CM466" s="87" t="str">
        <f>IF(ISBLANK(AO466),"",VLOOKUP(AO466,Key!$G$3:$H$6,2,FALSE))</f>
        <v/>
      </c>
      <c r="CN466" s="87" t="str">
        <f>IF(ISBLANK(AQ466),"",VLOOKUP(AQ466,Key!$G$3:$H$6,2,FALSE))</f>
        <v/>
      </c>
      <c r="CO466" s="87" t="str">
        <f>IF(ISBLANK(AS466),"",VLOOKUP(AS466,Key!$G$3:$H$6,2,FALSE))</f>
        <v/>
      </c>
      <c r="CP466" s="87" t="str">
        <f>IF(ISBLANK(AU466),"",VLOOKUP(AU466,Key!$G$3:$H$6,2,FALSE))</f>
        <v/>
      </c>
      <c r="CQ466" s="87" t="str">
        <f>IF(ISBLANK(AW466),"",VLOOKUP(AW466,Key!$G$3:$H$6,2,FALSE))</f>
        <v/>
      </c>
      <c r="CR466" s="87" t="str">
        <f>IF(ISBLANK(AY466),"",VLOOKUP(AY466,Key!$G$3:$H$6,2,FALSE))</f>
        <v/>
      </c>
      <c r="CS466" s="87" t="str">
        <f>IF(ISBLANK(BA466),"",VLOOKUP(BA466,Key!$G$3:$H$6,2,FALSE))</f>
        <v/>
      </c>
      <c r="CT466" s="87" t="str">
        <f>IF(ISBLANK(BC466),"",VLOOKUP(BC466,Key!$G$3:$H$6,2,FALSE))</f>
        <v/>
      </c>
      <c r="CU466" s="87" t="str">
        <f>IF(ISBLANK(BE466),"",VLOOKUP(BE466,Key!$G$3:$H$6,2,FALSE))</f>
        <v/>
      </c>
      <c r="CV466" s="87" t="str">
        <f>IF(ISBLANK(BG466),"",VLOOKUP(BG466,Key!$G$3:$H$6,2,FALSE))</f>
        <v/>
      </c>
      <c r="CW466" s="87" t="str">
        <f>IF(ISBLANK(BI466),"",VLOOKUP(BI466,Key!$G$3:$H$6,2,FALSE))</f>
        <v/>
      </c>
      <c r="CX466" s="87" t="str">
        <f>IF(ISBLANK(BK466),"",VLOOKUP(BK466,Key!$G$3:$H$6,2,FALSE))</f>
        <v/>
      </c>
      <c r="CY466" s="87" t="str">
        <f>IF(ISBLANK(BM466),"",VLOOKUP(BM466,Key!$G$3:$H$6,2,FALSE))</f>
        <v/>
      </c>
      <c r="CZ466" s="87" t="str">
        <f>IF(ISBLANK(BO466),"",VLOOKUP(BO466,Key!$G$3:$H$6,2,FALSE))</f>
        <v/>
      </c>
    </row>
    <row r="467" spans="1:104" ht="29" x14ac:dyDescent="0.35">
      <c r="A467" s="147"/>
      <c r="B467" s="143"/>
      <c r="C467" s="27" t="s">
        <v>598</v>
      </c>
      <c r="D467" s="37"/>
      <c r="E467" s="38"/>
      <c r="F467" s="38"/>
      <c r="G467" s="40"/>
      <c r="H467" s="37"/>
      <c r="I467" s="39"/>
      <c r="J467" s="38"/>
      <c r="K467" s="39"/>
      <c r="L467" s="38"/>
      <c r="M467" s="40"/>
      <c r="N467" s="37"/>
      <c r="O467" s="39"/>
      <c r="P467" s="38"/>
      <c r="Q467" s="39"/>
      <c r="R467" s="38"/>
      <c r="S467" s="40"/>
      <c r="T467" s="37"/>
      <c r="U467" s="39"/>
      <c r="V467" s="38"/>
      <c r="W467" s="39"/>
      <c r="X467" s="38"/>
      <c r="Y467" s="40"/>
      <c r="Z467" s="37"/>
      <c r="AA467" s="39"/>
      <c r="AB467" s="38"/>
      <c r="AC467" s="39"/>
      <c r="AD467" s="38"/>
      <c r="AE467" s="40"/>
      <c r="AF467" s="37"/>
      <c r="AG467" s="39"/>
      <c r="AH467" s="38"/>
      <c r="AI467" s="39"/>
      <c r="AJ467" s="38"/>
      <c r="AK467" s="40"/>
      <c r="AL467" s="37"/>
      <c r="AM467" s="39"/>
      <c r="AN467" s="38"/>
      <c r="AO467" s="39"/>
      <c r="AP467" s="38"/>
      <c r="AQ467" s="40"/>
      <c r="AR467" s="37"/>
      <c r="AS467" s="39"/>
      <c r="AT467" s="38"/>
      <c r="AU467" s="39"/>
      <c r="AV467" s="38"/>
      <c r="AW467" s="40"/>
      <c r="AX467" s="37"/>
      <c r="AY467" s="39"/>
      <c r="AZ467" s="38"/>
      <c r="BA467" s="39"/>
      <c r="BB467" s="38"/>
      <c r="BC467" s="40"/>
      <c r="BD467" s="37"/>
      <c r="BE467" s="39"/>
      <c r="BF467" s="38"/>
      <c r="BG467" s="39"/>
      <c r="BH467" s="38"/>
      <c r="BI467" s="40"/>
      <c r="BJ467" s="37"/>
      <c r="BK467" s="39"/>
      <c r="BL467" s="38"/>
      <c r="BM467" s="39"/>
      <c r="BN467" s="38"/>
      <c r="BO467" s="40"/>
      <c r="BP467" s="79">
        <f>Properties!$C$5</f>
        <v>0</v>
      </c>
      <c r="BQ467" s="84" t="s">
        <v>535</v>
      </c>
      <c r="BR467" s="80" t="s">
        <v>593</v>
      </c>
      <c r="BS467" s="80">
        <f t="shared" si="24"/>
        <v>0</v>
      </c>
      <c r="BT467" s="80">
        <f t="shared" si="25"/>
        <v>0</v>
      </c>
      <c r="BU467" s="80">
        <f t="shared" si="26"/>
        <v>0</v>
      </c>
      <c r="BV467" s="87" t="str">
        <f>IF(ISBLANK(G467),"",VLOOKUP(G467,Key!$G$3:$H$6,2,FALSE))</f>
        <v/>
      </c>
      <c r="BW467" s="87" t="str">
        <f>IF(ISBLANK(I467),"",VLOOKUP(I467,Key!$G$3:$H$6,2,FALSE))</f>
        <v/>
      </c>
      <c r="BX467" s="87" t="str">
        <f>IF(ISBLANK(K467),"",VLOOKUP(K467,Key!$G$3:$H$6,2,FALSE))</f>
        <v/>
      </c>
      <c r="BY467" s="87" t="str">
        <f>IF(ISBLANK(M467),"",VLOOKUP(M467,Key!$G$3:$H$6,2,FALSE))</f>
        <v/>
      </c>
      <c r="BZ467" s="87" t="str">
        <f>IF(ISBLANK(O467),"",VLOOKUP(O467,Key!$G$3:$H$6,2,FALSE))</f>
        <v/>
      </c>
      <c r="CA467" s="87" t="str">
        <f>IF(ISBLANK(Q467),"",VLOOKUP(Q467,Key!$G$3:$H$6,2,FALSE))</f>
        <v/>
      </c>
      <c r="CB467" s="87" t="str">
        <f>IF(ISBLANK(S467),"",VLOOKUP(S467,Key!$G$3:$H$6,2,FALSE))</f>
        <v/>
      </c>
      <c r="CC467" s="87" t="str">
        <f>IF(ISBLANK(U467),"",VLOOKUP(U467,Key!$G$3:$H$6,2,FALSE))</f>
        <v/>
      </c>
      <c r="CD467" s="87" t="str">
        <f>IF(ISBLANK(W467),"",VLOOKUP(W467,Key!$G$3:$H$6,2,FALSE))</f>
        <v/>
      </c>
      <c r="CE467" s="87" t="str">
        <f>IF(ISBLANK(Y467),"",VLOOKUP(Y467,Key!$G$3:$H$6,2,FALSE))</f>
        <v/>
      </c>
      <c r="CF467" s="87" t="str">
        <f>IF(ISBLANK(AA467),"",VLOOKUP(AA467,Key!$G$3:$H$6,2,FALSE))</f>
        <v/>
      </c>
      <c r="CG467" s="87" t="str">
        <f>IF(ISBLANK(AC467),"",VLOOKUP(AC467,Key!$G$3:$H$6,2,FALSE))</f>
        <v/>
      </c>
      <c r="CH467" s="87" t="str">
        <f>IF(ISBLANK(AE467),"",VLOOKUP(AE467,Key!$G$3:$H$6,2,FALSE))</f>
        <v/>
      </c>
      <c r="CI467" s="87" t="str">
        <f>IF(ISBLANK(AG467),"",VLOOKUP(AG467,Key!$G$3:$H$6,2,FALSE))</f>
        <v/>
      </c>
      <c r="CJ467" s="87" t="str">
        <f>IF(ISBLANK(AI467),"",VLOOKUP(AI467,Key!$G$3:$H$6,2,FALSE))</f>
        <v/>
      </c>
      <c r="CK467" s="87" t="str">
        <f>IF(ISBLANK(AK467),"",VLOOKUP(AK467,Key!$G$3:$H$6,2,FALSE))</f>
        <v/>
      </c>
      <c r="CL467" s="87" t="str">
        <f>IF(ISBLANK(AM467),"",VLOOKUP(AM467,Key!$G$3:$H$6,2,FALSE))</f>
        <v/>
      </c>
      <c r="CM467" s="87" t="str">
        <f>IF(ISBLANK(AO467),"",VLOOKUP(AO467,Key!$G$3:$H$6,2,FALSE))</f>
        <v/>
      </c>
      <c r="CN467" s="87" t="str">
        <f>IF(ISBLANK(AQ467),"",VLOOKUP(AQ467,Key!$G$3:$H$6,2,FALSE))</f>
        <v/>
      </c>
      <c r="CO467" s="87" t="str">
        <f>IF(ISBLANK(AS467),"",VLOOKUP(AS467,Key!$G$3:$H$6,2,FALSE))</f>
        <v/>
      </c>
      <c r="CP467" s="87" t="str">
        <f>IF(ISBLANK(AU467),"",VLOOKUP(AU467,Key!$G$3:$H$6,2,FALSE))</f>
        <v/>
      </c>
      <c r="CQ467" s="87" t="str">
        <f>IF(ISBLANK(AW467),"",VLOOKUP(AW467,Key!$G$3:$H$6,2,FALSE))</f>
        <v/>
      </c>
      <c r="CR467" s="87" t="str">
        <f>IF(ISBLANK(AY467),"",VLOOKUP(AY467,Key!$G$3:$H$6,2,FALSE))</f>
        <v/>
      </c>
      <c r="CS467" s="87" t="str">
        <f>IF(ISBLANK(BA467),"",VLOOKUP(BA467,Key!$G$3:$H$6,2,FALSE))</f>
        <v/>
      </c>
      <c r="CT467" s="87" t="str">
        <f>IF(ISBLANK(BC467),"",VLOOKUP(BC467,Key!$G$3:$H$6,2,FALSE))</f>
        <v/>
      </c>
      <c r="CU467" s="87" t="str">
        <f>IF(ISBLANK(BE467),"",VLOOKUP(BE467,Key!$G$3:$H$6,2,FALSE))</f>
        <v/>
      </c>
      <c r="CV467" s="87" t="str">
        <f>IF(ISBLANK(BG467),"",VLOOKUP(BG467,Key!$G$3:$H$6,2,FALSE))</f>
        <v/>
      </c>
      <c r="CW467" s="87" t="str">
        <f>IF(ISBLANK(BI467),"",VLOOKUP(BI467,Key!$G$3:$H$6,2,FALSE))</f>
        <v/>
      </c>
      <c r="CX467" s="87" t="str">
        <f>IF(ISBLANK(BK467),"",VLOOKUP(BK467,Key!$G$3:$H$6,2,FALSE))</f>
        <v/>
      </c>
      <c r="CY467" s="87" t="str">
        <f>IF(ISBLANK(BM467),"",VLOOKUP(BM467,Key!$G$3:$H$6,2,FALSE))</f>
        <v/>
      </c>
      <c r="CZ467" s="87" t="str">
        <f>IF(ISBLANK(BO467),"",VLOOKUP(BO467,Key!$G$3:$H$6,2,FALSE))</f>
        <v/>
      </c>
    </row>
    <row r="468" spans="1:104" ht="29" x14ac:dyDescent="0.35">
      <c r="A468" s="147"/>
      <c r="B468" s="143"/>
      <c r="C468" s="27" t="s">
        <v>599</v>
      </c>
      <c r="D468" s="37"/>
      <c r="E468" s="38"/>
      <c r="F468" s="38"/>
      <c r="G468" s="40"/>
      <c r="H468" s="37"/>
      <c r="I468" s="39"/>
      <c r="J468" s="38"/>
      <c r="K468" s="39"/>
      <c r="L468" s="38"/>
      <c r="M468" s="40"/>
      <c r="N468" s="37"/>
      <c r="O468" s="39"/>
      <c r="P468" s="38"/>
      <c r="Q468" s="39"/>
      <c r="R468" s="38"/>
      <c r="S468" s="40"/>
      <c r="T468" s="37"/>
      <c r="U468" s="39"/>
      <c r="V468" s="38"/>
      <c r="W468" s="39"/>
      <c r="X468" s="38"/>
      <c r="Y468" s="40"/>
      <c r="Z468" s="37"/>
      <c r="AA468" s="39"/>
      <c r="AB468" s="38"/>
      <c r="AC468" s="39"/>
      <c r="AD468" s="38"/>
      <c r="AE468" s="40"/>
      <c r="AF468" s="37"/>
      <c r="AG468" s="39"/>
      <c r="AH468" s="38"/>
      <c r="AI468" s="39"/>
      <c r="AJ468" s="38"/>
      <c r="AK468" s="40"/>
      <c r="AL468" s="37"/>
      <c r="AM468" s="39"/>
      <c r="AN468" s="38"/>
      <c r="AO468" s="39"/>
      <c r="AP468" s="38"/>
      <c r="AQ468" s="40"/>
      <c r="AR468" s="37"/>
      <c r="AS468" s="39"/>
      <c r="AT468" s="38"/>
      <c r="AU468" s="39"/>
      <c r="AV468" s="38"/>
      <c r="AW468" s="40"/>
      <c r="AX468" s="37"/>
      <c r="AY468" s="39"/>
      <c r="AZ468" s="38"/>
      <c r="BA468" s="39"/>
      <c r="BB468" s="38"/>
      <c r="BC468" s="40"/>
      <c r="BD468" s="37"/>
      <c r="BE468" s="39"/>
      <c r="BF468" s="38"/>
      <c r="BG468" s="39"/>
      <c r="BH468" s="38"/>
      <c r="BI468" s="40"/>
      <c r="BJ468" s="37"/>
      <c r="BK468" s="39"/>
      <c r="BL468" s="38"/>
      <c r="BM468" s="39"/>
      <c r="BN468" s="38"/>
      <c r="BO468" s="40"/>
      <c r="BP468" s="79">
        <f>Properties!$C$5</f>
        <v>0</v>
      </c>
      <c r="BQ468" s="84" t="s">
        <v>535</v>
      </c>
      <c r="BR468" s="80" t="s">
        <v>593</v>
      </c>
      <c r="BS468" s="80">
        <f t="shared" si="24"/>
        <v>0</v>
      </c>
      <c r="BT468" s="80">
        <f t="shared" si="25"/>
        <v>0</v>
      </c>
      <c r="BU468" s="80">
        <f t="shared" si="26"/>
        <v>0</v>
      </c>
      <c r="BV468" s="87" t="str">
        <f>IF(ISBLANK(G468),"",VLOOKUP(G468,Key!$G$3:$H$6,2,FALSE))</f>
        <v/>
      </c>
      <c r="BW468" s="87" t="str">
        <f>IF(ISBLANK(I468),"",VLOOKUP(I468,Key!$G$3:$H$6,2,FALSE))</f>
        <v/>
      </c>
      <c r="BX468" s="87" t="str">
        <f>IF(ISBLANK(K468),"",VLOOKUP(K468,Key!$G$3:$H$6,2,FALSE))</f>
        <v/>
      </c>
      <c r="BY468" s="87" t="str">
        <f>IF(ISBLANK(M468),"",VLOOKUP(M468,Key!$G$3:$H$6,2,FALSE))</f>
        <v/>
      </c>
      <c r="BZ468" s="87" t="str">
        <f>IF(ISBLANK(O468),"",VLOOKUP(O468,Key!$G$3:$H$6,2,FALSE))</f>
        <v/>
      </c>
      <c r="CA468" s="87" t="str">
        <f>IF(ISBLANK(Q468),"",VLOOKUP(Q468,Key!$G$3:$H$6,2,FALSE))</f>
        <v/>
      </c>
      <c r="CB468" s="87" t="str">
        <f>IF(ISBLANK(S468),"",VLOOKUP(S468,Key!$G$3:$H$6,2,FALSE))</f>
        <v/>
      </c>
      <c r="CC468" s="87" t="str">
        <f>IF(ISBLANK(U468),"",VLOOKUP(U468,Key!$G$3:$H$6,2,FALSE))</f>
        <v/>
      </c>
      <c r="CD468" s="87" t="str">
        <f>IF(ISBLANK(W468),"",VLOOKUP(W468,Key!$G$3:$H$6,2,FALSE))</f>
        <v/>
      </c>
      <c r="CE468" s="87" t="str">
        <f>IF(ISBLANK(Y468),"",VLOOKUP(Y468,Key!$G$3:$H$6,2,FALSE))</f>
        <v/>
      </c>
      <c r="CF468" s="87" t="str">
        <f>IF(ISBLANK(AA468),"",VLOOKUP(AA468,Key!$G$3:$H$6,2,FALSE))</f>
        <v/>
      </c>
      <c r="CG468" s="87" t="str">
        <f>IF(ISBLANK(AC468),"",VLOOKUP(AC468,Key!$G$3:$H$6,2,FALSE))</f>
        <v/>
      </c>
      <c r="CH468" s="87" t="str">
        <f>IF(ISBLANK(AE468),"",VLOOKUP(AE468,Key!$G$3:$H$6,2,FALSE))</f>
        <v/>
      </c>
      <c r="CI468" s="87" t="str">
        <f>IF(ISBLANK(AG468),"",VLOOKUP(AG468,Key!$G$3:$H$6,2,FALSE))</f>
        <v/>
      </c>
      <c r="CJ468" s="87" t="str">
        <f>IF(ISBLANK(AI468),"",VLOOKUP(AI468,Key!$G$3:$H$6,2,FALSE))</f>
        <v/>
      </c>
      <c r="CK468" s="87" t="str">
        <f>IF(ISBLANK(AK468),"",VLOOKUP(AK468,Key!$G$3:$H$6,2,FALSE))</f>
        <v/>
      </c>
      <c r="CL468" s="87" t="str">
        <f>IF(ISBLANK(AM468),"",VLOOKUP(AM468,Key!$G$3:$H$6,2,FALSE))</f>
        <v/>
      </c>
      <c r="CM468" s="87" t="str">
        <f>IF(ISBLANK(AO468),"",VLOOKUP(AO468,Key!$G$3:$H$6,2,FALSE))</f>
        <v/>
      </c>
      <c r="CN468" s="87" t="str">
        <f>IF(ISBLANK(AQ468),"",VLOOKUP(AQ468,Key!$G$3:$H$6,2,FALSE))</f>
        <v/>
      </c>
      <c r="CO468" s="87" t="str">
        <f>IF(ISBLANK(AS468),"",VLOOKUP(AS468,Key!$G$3:$H$6,2,FALSE))</f>
        <v/>
      </c>
      <c r="CP468" s="87" t="str">
        <f>IF(ISBLANK(AU468),"",VLOOKUP(AU468,Key!$G$3:$H$6,2,FALSE))</f>
        <v/>
      </c>
      <c r="CQ468" s="87" t="str">
        <f>IF(ISBLANK(AW468),"",VLOOKUP(AW468,Key!$G$3:$H$6,2,FALSE))</f>
        <v/>
      </c>
      <c r="CR468" s="87" t="str">
        <f>IF(ISBLANK(AY468),"",VLOOKUP(AY468,Key!$G$3:$H$6,2,FALSE))</f>
        <v/>
      </c>
      <c r="CS468" s="87" t="str">
        <f>IF(ISBLANK(BA468),"",VLOOKUP(BA468,Key!$G$3:$H$6,2,FALSE))</f>
        <v/>
      </c>
      <c r="CT468" s="87" t="str">
        <f>IF(ISBLANK(BC468),"",VLOOKUP(BC468,Key!$G$3:$H$6,2,FALSE))</f>
        <v/>
      </c>
      <c r="CU468" s="87" t="str">
        <f>IF(ISBLANK(BE468),"",VLOOKUP(BE468,Key!$G$3:$H$6,2,FALSE))</f>
        <v/>
      </c>
      <c r="CV468" s="87" t="str">
        <f>IF(ISBLANK(BG468),"",VLOOKUP(BG468,Key!$G$3:$H$6,2,FALSE))</f>
        <v/>
      </c>
      <c r="CW468" s="87" t="str">
        <f>IF(ISBLANK(BI468),"",VLOOKUP(BI468,Key!$G$3:$H$6,2,FALSE))</f>
        <v/>
      </c>
      <c r="CX468" s="87" t="str">
        <f>IF(ISBLANK(BK468),"",VLOOKUP(BK468,Key!$G$3:$H$6,2,FALSE))</f>
        <v/>
      </c>
      <c r="CY468" s="87" t="str">
        <f>IF(ISBLANK(BM468),"",VLOOKUP(BM468,Key!$G$3:$H$6,2,FALSE))</f>
        <v/>
      </c>
      <c r="CZ468" s="87" t="str">
        <f>IF(ISBLANK(BO468),"",VLOOKUP(BO468,Key!$G$3:$H$6,2,FALSE))</f>
        <v/>
      </c>
    </row>
    <row r="469" spans="1:104" ht="29" x14ac:dyDescent="0.35">
      <c r="A469" s="147"/>
      <c r="B469" s="143"/>
      <c r="C469" s="27" t="s">
        <v>600</v>
      </c>
      <c r="D469" s="37"/>
      <c r="E469" s="38"/>
      <c r="F469" s="38"/>
      <c r="G469" s="40"/>
      <c r="H469" s="37"/>
      <c r="I469" s="39"/>
      <c r="J469" s="38"/>
      <c r="K469" s="39"/>
      <c r="L469" s="38"/>
      <c r="M469" s="40"/>
      <c r="N469" s="37"/>
      <c r="O469" s="39"/>
      <c r="P469" s="38"/>
      <c r="Q469" s="39"/>
      <c r="R469" s="38"/>
      <c r="S469" s="40"/>
      <c r="T469" s="37"/>
      <c r="U469" s="39"/>
      <c r="V469" s="38"/>
      <c r="W469" s="39"/>
      <c r="X469" s="38"/>
      <c r="Y469" s="40"/>
      <c r="Z469" s="37"/>
      <c r="AA469" s="39"/>
      <c r="AB469" s="38"/>
      <c r="AC469" s="39"/>
      <c r="AD469" s="38"/>
      <c r="AE469" s="40"/>
      <c r="AF469" s="37"/>
      <c r="AG469" s="39"/>
      <c r="AH469" s="38"/>
      <c r="AI469" s="39"/>
      <c r="AJ469" s="38"/>
      <c r="AK469" s="40"/>
      <c r="AL469" s="37"/>
      <c r="AM469" s="39"/>
      <c r="AN469" s="38"/>
      <c r="AO469" s="39"/>
      <c r="AP469" s="38"/>
      <c r="AQ469" s="40"/>
      <c r="AR469" s="37"/>
      <c r="AS469" s="39"/>
      <c r="AT469" s="38"/>
      <c r="AU469" s="39"/>
      <c r="AV469" s="38"/>
      <c r="AW469" s="40"/>
      <c r="AX469" s="37"/>
      <c r="AY469" s="39"/>
      <c r="AZ469" s="38"/>
      <c r="BA469" s="39"/>
      <c r="BB469" s="38"/>
      <c r="BC469" s="40"/>
      <c r="BD469" s="37"/>
      <c r="BE469" s="39"/>
      <c r="BF469" s="38"/>
      <c r="BG469" s="39"/>
      <c r="BH469" s="38"/>
      <c r="BI469" s="40"/>
      <c r="BJ469" s="37"/>
      <c r="BK469" s="39"/>
      <c r="BL469" s="38"/>
      <c r="BM469" s="39"/>
      <c r="BN469" s="38"/>
      <c r="BO469" s="40"/>
      <c r="BP469" s="79">
        <f>Properties!$C$5</f>
        <v>0</v>
      </c>
      <c r="BQ469" s="84" t="s">
        <v>535</v>
      </c>
      <c r="BR469" s="80" t="s">
        <v>593</v>
      </c>
      <c r="BS469" s="80">
        <f t="shared" si="24"/>
        <v>0</v>
      </c>
      <c r="BT469" s="80">
        <f t="shared" si="25"/>
        <v>0</v>
      </c>
      <c r="BU469" s="80">
        <f t="shared" si="26"/>
        <v>0</v>
      </c>
      <c r="BV469" s="87" t="str">
        <f>IF(ISBLANK(G469),"",VLOOKUP(G469,Key!$G$3:$H$6,2,FALSE))</f>
        <v/>
      </c>
      <c r="BW469" s="87" t="str">
        <f>IF(ISBLANK(I469),"",VLOOKUP(I469,Key!$G$3:$H$6,2,FALSE))</f>
        <v/>
      </c>
      <c r="BX469" s="87" t="str">
        <f>IF(ISBLANK(K469),"",VLOOKUP(K469,Key!$G$3:$H$6,2,FALSE))</f>
        <v/>
      </c>
      <c r="BY469" s="87" t="str">
        <f>IF(ISBLANK(M469),"",VLOOKUP(M469,Key!$G$3:$H$6,2,FALSE))</f>
        <v/>
      </c>
      <c r="BZ469" s="87" t="str">
        <f>IF(ISBLANK(O469),"",VLOOKUP(O469,Key!$G$3:$H$6,2,FALSE))</f>
        <v/>
      </c>
      <c r="CA469" s="87" t="str">
        <f>IF(ISBLANK(Q469),"",VLOOKUP(Q469,Key!$G$3:$H$6,2,FALSE))</f>
        <v/>
      </c>
      <c r="CB469" s="87" t="str">
        <f>IF(ISBLANK(S469),"",VLOOKUP(S469,Key!$G$3:$H$6,2,FALSE))</f>
        <v/>
      </c>
      <c r="CC469" s="87" t="str">
        <f>IF(ISBLANK(U469),"",VLOOKUP(U469,Key!$G$3:$H$6,2,FALSE))</f>
        <v/>
      </c>
      <c r="CD469" s="87" t="str">
        <f>IF(ISBLANK(W469),"",VLOOKUP(W469,Key!$G$3:$H$6,2,FALSE))</f>
        <v/>
      </c>
      <c r="CE469" s="87" t="str">
        <f>IF(ISBLANK(Y469),"",VLOOKUP(Y469,Key!$G$3:$H$6,2,FALSE))</f>
        <v/>
      </c>
      <c r="CF469" s="87" t="str">
        <f>IF(ISBLANK(AA469),"",VLOOKUP(AA469,Key!$G$3:$H$6,2,FALSE))</f>
        <v/>
      </c>
      <c r="CG469" s="87" t="str">
        <f>IF(ISBLANK(AC469),"",VLOOKUP(AC469,Key!$G$3:$H$6,2,FALSE))</f>
        <v/>
      </c>
      <c r="CH469" s="87" t="str">
        <f>IF(ISBLANK(AE469),"",VLOOKUP(AE469,Key!$G$3:$H$6,2,FALSE))</f>
        <v/>
      </c>
      <c r="CI469" s="87" t="str">
        <f>IF(ISBLANK(AG469),"",VLOOKUP(AG469,Key!$G$3:$H$6,2,FALSE))</f>
        <v/>
      </c>
      <c r="CJ469" s="87" t="str">
        <f>IF(ISBLANK(AI469),"",VLOOKUP(AI469,Key!$G$3:$H$6,2,FALSE))</f>
        <v/>
      </c>
      <c r="CK469" s="87" t="str">
        <f>IF(ISBLANK(AK469),"",VLOOKUP(AK469,Key!$G$3:$H$6,2,FALSE))</f>
        <v/>
      </c>
      <c r="CL469" s="87" t="str">
        <f>IF(ISBLANK(AM469),"",VLOOKUP(AM469,Key!$G$3:$H$6,2,FALSE))</f>
        <v/>
      </c>
      <c r="CM469" s="87" t="str">
        <f>IF(ISBLANK(AO469),"",VLOOKUP(AO469,Key!$G$3:$H$6,2,FALSE))</f>
        <v/>
      </c>
      <c r="CN469" s="87" t="str">
        <f>IF(ISBLANK(AQ469),"",VLOOKUP(AQ469,Key!$G$3:$H$6,2,FALSE))</f>
        <v/>
      </c>
      <c r="CO469" s="87" t="str">
        <f>IF(ISBLANK(AS469),"",VLOOKUP(AS469,Key!$G$3:$H$6,2,FALSE))</f>
        <v/>
      </c>
      <c r="CP469" s="87" t="str">
        <f>IF(ISBLANK(AU469),"",VLOOKUP(AU469,Key!$G$3:$H$6,2,FALSE))</f>
        <v/>
      </c>
      <c r="CQ469" s="87" t="str">
        <f>IF(ISBLANK(AW469),"",VLOOKUP(AW469,Key!$G$3:$H$6,2,FALSE))</f>
        <v/>
      </c>
      <c r="CR469" s="87" t="str">
        <f>IF(ISBLANK(AY469),"",VLOOKUP(AY469,Key!$G$3:$H$6,2,FALSE))</f>
        <v/>
      </c>
      <c r="CS469" s="87" t="str">
        <f>IF(ISBLANK(BA469),"",VLOOKUP(BA469,Key!$G$3:$H$6,2,FALSE))</f>
        <v/>
      </c>
      <c r="CT469" s="87" t="str">
        <f>IF(ISBLANK(BC469),"",VLOOKUP(BC469,Key!$G$3:$H$6,2,FALSE))</f>
        <v/>
      </c>
      <c r="CU469" s="87" t="str">
        <f>IF(ISBLANK(BE469),"",VLOOKUP(BE469,Key!$G$3:$H$6,2,FALSE))</f>
        <v/>
      </c>
      <c r="CV469" s="87" t="str">
        <f>IF(ISBLANK(BG469),"",VLOOKUP(BG469,Key!$G$3:$H$6,2,FALSE))</f>
        <v/>
      </c>
      <c r="CW469" s="87" t="str">
        <f>IF(ISBLANK(BI469),"",VLOOKUP(BI469,Key!$G$3:$H$6,2,FALSE))</f>
        <v/>
      </c>
      <c r="CX469" s="87" t="str">
        <f>IF(ISBLANK(BK469),"",VLOOKUP(BK469,Key!$G$3:$H$6,2,FALSE))</f>
        <v/>
      </c>
      <c r="CY469" s="87" t="str">
        <f>IF(ISBLANK(BM469),"",VLOOKUP(BM469,Key!$G$3:$H$6,2,FALSE))</f>
        <v/>
      </c>
      <c r="CZ469" s="87" t="str">
        <f>IF(ISBLANK(BO469),"",VLOOKUP(BO469,Key!$G$3:$H$6,2,FALSE))</f>
        <v/>
      </c>
    </row>
    <row r="470" spans="1:104" x14ac:dyDescent="0.35">
      <c r="A470" s="147"/>
      <c r="B470" s="144"/>
      <c r="C470" s="28" t="s">
        <v>601</v>
      </c>
      <c r="D470" s="41"/>
      <c r="E470" s="42"/>
      <c r="F470" s="42"/>
      <c r="G470" s="44"/>
      <c r="H470" s="41"/>
      <c r="I470" s="43"/>
      <c r="J470" s="42"/>
      <c r="K470" s="43"/>
      <c r="L470" s="42"/>
      <c r="M470" s="44"/>
      <c r="N470" s="41"/>
      <c r="O470" s="43"/>
      <c r="P470" s="42"/>
      <c r="Q470" s="43"/>
      <c r="R470" s="42"/>
      <c r="S470" s="44"/>
      <c r="T470" s="41"/>
      <c r="U470" s="43"/>
      <c r="V470" s="42"/>
      <c r="W470" s="43"/>
      <c r="X470" s="42"/>
      <c r="Y470" s="44"/>
      <c r="Z470" s="41"/>
      <c r="AA470" s="43"/>
      <c r="AB470" s="42"/>
      <c r="AC470" s="43"/>
      <c r="AD470" s="42"/>
      <c r="AE470" s="44"/>
      <c r="AF470" s="41"/>
      <c r="AG470" s="43"/>
      <c r="AH470" s="42"/>
      <c r="AI470" s="43"/>
      <c r="AJ470" s="42"/>
      <c r="AK470" s="44"/>
      <c r="AL470" s="41"/>
      <c r="AM470" s="43"/>
      <c r="AN470" s="42"/>
      <c r="AO470" s="43"/>
      <c r="AP470" s="42"/>
      <c r="AQ470" s="44"/>
      <c r="AR470" s="41"/>
      <c r="AS470" s="43"/>
      <c r="AT470" s="42"/>
      <c r="AU470" s="43"/>
      <c r="AV470" s="42"/>
      <c r="AW470" s="44"/>
      <c r="AX470" s="41"/>
      <c r="AY470" s="43"/>
      <c r="AZ470" s="42"/>
      <c r="BA470" s="43"/>
      <c r="BB470" s="42"/>
      <c r="BC470" s="44"/>
      <c r="BD470" s="41"/>
      <c r="BE470" s="43"/>
      <c r="BF470" s="42"/>
      <c r="BG470" s="43"/>
      <c r="BH470" s="42"/>
      <c r="BI470" s="44"/>
      <c r="BJ470" s="41"/>
      <c r="BK470" s="43"/>
      <c r="BL470" s="42"/>
      <c r="BM470" s="43"/>
      <c r="BN470" s="42"/>
      <c r="BO470" s="44"/>
      <c r="BP470" s="79">
        <f>Properties!$C$5</f>
        <v>0</v>
      </c>
      <c r="BQ470" s="84" t="s">
        <v>535</v>
      </c>
      <c r="BR470" s="80" t="s">
        <v>593</v>
      </c>
      <c r="BS470" s="80">
        <f t="shared" si="24"/>
        <v>0</v>
      </c>
      <c r="BT470" s="80">
        <f t="shared" si="25"/>
        <v>0</v>
      </c>
      <c r="BU470" s="80">
        <f t="shared" si="26"/>
        <v>0</v>
      </c>
      <c r="BV470" s="87" t="str">
        <f>IF(ISBLANK(G470),"",VLOOKUP(G470,Key!$G$3:$H$6,2,FALSE))</f>
        <v/>
      </c>
      <c r="BW470" s="87" t="str">
        <f>IF(ISBLANK(I470),"",VLOOKUP(I470,Key!$G$3:$H$6,2,FALSE))</f>
        <v/>
      </c>
      <c r="BX470" s="87" t="str">
        <f>IF(ISBLANK(K470),"",VLOOKUP(K470,Key!$G$3:$H$6,2,FALSE))</f>
        <v/>
      </c>
      <c r="BY470" s="87" t="str">
        <f>IF(ISBLANK(M470),"",VLOOKUP(M470,Key!$G$3:$H$6,2,FALSE))</f>
        <v/>
      </c>
      <c r="BZ470" s="87" t="str">
        <f>IF(ISBLANK(O470),"",VLOOKUP(O470,Key!$G$3:$H$6,2,FALSE))</f>
        <v/>
      </c>
      <c r="CA470" s="87" t="str">
        <f>IF(ISBLANK(Q470),"",VLOOKUP(Q470,Key!$G$3:$H$6,2,FALSE))</f>
        <v/>
      </c>
      <c r="CB470" s="87" t="str">
        <f>IF(ISBLANK(S470),"",VLOOKUP(S470,Key!$G$3:$H$6,2,FALSE))</f>
        <v/>
      </c>
      <c r="CC470" s="87" t="str">
        <f>IF(ISBLANK(U470),"",VLOOKUP(U470,Key!$G$3:$H$6,2,FALSE))</f>
        <v/>
      </c>
      <c r="CD470" s="87" t="str">
        <f>IF(ISBLANK(W470),"",VLOOKUP(W470,Key!$G$3:$H$6,2,FALSE))</f>
        <v/>
      </c>
      <c r="CE470" s="87" t="str">
        <f>IF(ISBLANK(Y470),"",VLOOKUP(Y470,Key!$G$3:$H$6,2,FALSE))</f>
        <v/>
      </c>
      <c r="CF470" s="87" t="str">
        <f>IF(ISBLANK(AA470),"",VLOOKUP(AA470,Key!$G$3:$H$6,2,FALSE))</f>
        <v/>
      </c>
      <c r="CG470" s="87" t="str">
        <f>IF(ISBLANK(AC470),"",VLOOKUP(AC470,Key!$G$3:$H$6,2,FALSE))</f>
        <v/>
      </c>
      <c r="CH470" s="87" t="str">
        <f>IF(ISBLANK(AE470),"",VLOOKUP(AE470,Key!$G$3:$H$6,2,FALSE))</f>
        <v/>
      </c>
      <c r="CI470" s="87" t="str">
        <f>IF(ISBLANK(AG470),"",VLOOKUP(AG470,Key!$G$3:$H$6,2,FALSE))</f>
        <v/>
      </c>
      <c r="CJ470" s="87" t="str">
        <f>IF(ISBLANK(AI470),"",VLOOKUP(AI470,Key!$G$3:$H$6,2,FALSE))</f>
        <v/>
      </c>
      <c r="CK470" s="87" t="str">
        <f>IF(ISBLANK(AK470),"",VLOOKUP(AK470,Key!$G$3:$H$6,2,FALSE))</f>
        <v/>
      </c>
      <c r="CL470" s="87" t="str">
        <f>IF(ISBLANK(AM470),"",VLOOKUP(AM470,Key!$G$3:$H$6,2,FALSE))</f>
        <v/>
      </c>
      <c r="CM470" s="87" t="str">
        <f>IF(ISBLANK(AO470),"",VLOOKUP(AO470,Key!$G$3:$H$6,2,FALSE))</f>
        <v/>
      </c>
      <c r="CN470" s="87" t="str">
        <f>IF(ISBLANK(AQ470),"",VLOOKUP(AQ470,Key!$G$3:$H$6,2,FALSE))</f>
        <v/>
      </c>
      <c r="CO470" s="87" t="str">
        <f>IF(ISBLANK(AS470),"",VLOOKUP(AS470,Key!$G$3:$H$6,2,FALSE))</f>
        <v/>
      </c>
      <c r="CP470" s="87" t="str">
        <f>IF(ISBLANK(AU470),"",VLOOKUP(AU470,Key!$G$3:$H$6,2,FALSE))</f>
        <v/>
      </c>
      <c r="CQ470" s="87" t="str">
        <f>IF(ISBLANK(AW470),"",VLOOKUP(AW470,Key!$G$3:$H$6,2,FALSE))</f>
        <v/>
      </c>
      <c r="CR470" s="87" t="str">
        <f>IF(ISBLANK(AY470),"",VLOOKUP(AY470,Key!$G$3:$H$6,2,FALSE))</f>
        <v/>
      </c>
      <c r="CS470" s="87" t="str">
        <f>IF(ISBLANK(BA470),"",VLOOKUP(BA470,Key!$G$3:$H$6,2,FALSE))</f>
        <v/>
      </c>
      <c r="CT470" s="87" t="str">
        <f>IF(ISBLANK(BC470),"",VLOOKUP(BC470,Key!$G$3:$H$6,2,FALSE))</f>
        <v/>
      </c>
      <c r="CU470" s="87" t="str">
        <f>IF(ISBLANK(BE470),"",VLOOKUP(BE470,Key!$G$3:$H$6,2,FALSE))</f>
        <v/>
      </c>
      <c r="CV470" s="87" t="str">
        <f>IF(ISBLANK(BG470),"",VLOOKUP(BG470,Key!$G$3:$H$6,2,FALSE))</f>
        <v/>
      </c>
      <c r="CW470" s="87" t="str">
        <f>IF(ISBLANK(BI470),"",VLOOKUP(BI470,Key!$G$3:$H$6,2,FALSE))</f>
        <v/>
      </c>
      <c r="CX470" s="87" t="str">
        <f>IF(ISBLANK(BK470),"",VLOOKUP(BK470,Key!$G$3:$H$6,2,FALSE))</f>
        <v/>
      </c>
      <c r="CY470" s="87" t="str">
        <f>IF(ISBLANK(BM470),"",VLOOKUP(BM470,Key!$G$3:$H$6,2,FALSE))</f>
        <v/>
      </c>
      <c r="CZ470" s="87" t="str">
        <f>IF(ISBLANK(BO470),"",VLOOKUP(BO470,Key!$G$3:$H$6,2,FALSE))</f>
        <v/>
      </c>
    </row>
    <row r="471" spans="1:104" x14ac:dyDescent="0.35">
      <c r="A471" s="147"/>
      <c r="B471" s="156" t="s">
        <v>602</v>
      </c>
      <c r="C471" s="31" t="s">
        <v>603</v>
      </c>
      <c r="D471" s="53"/>
      <c r="E471" s="54"/>
      <c r="F471" s="54"/>
      <c r="G471" s="56"/>
      <c r="H471" s="53"/>
      <c r="I471" s="55"/>
      <c r="J471" s="54"/>
      <c r="K471" s="55"/>
      <c r="L471" s="54"/>
      <c r="M471" s="56"/>
      <c r="N471" s="53"/>
      <c r="O471" s="55"/>
      <c r="P471" s="54"/>
      <c r="Q471" s="55"/>
      <c r="R471" s="54"/>
      <c r="S471" s="56"/>
      <c r="T471" s="53"/>
      <c r="U471" s="55"/>
      <c r="V471" s="54"/>
      <c r="W471" s="55"/>
      <c r="X471" s="54"/>
      <c r="Y471" s="56"/>
      <c r="Z471" s="53"/>
      <c r="AA471" s="55"/>
      <c r="AB471" s="54"/>
      <c r="AC471" s="55"/>
      <c r="AD471" s="54"/>
      <c r="AE471" s="56"/>
      <c r="AF471" s="53"/>
      <c r="AG471" s="55"/>
      <c r="AH471" s="54"/>
      <c r="AI471" s="55"/>
      <c r="AJ471" s="54"/>
      <c r="AK471" s="56"/>
      <c r="AL471" s="53"/>
      <c r="AM471" s="55"/>
      <c r="AN471" s="54"/>
      <c r="AO471" s="55"/>
      <c r="AP471" s="54"/>
      <c r="AQ471" s="56"/>
      <c r="AR471" s="53"/>
      <c r="AS471" s="55"/>
      <c r="AT471" s="54"/>
      <c r="AU471" s="55"/>
      <c r="AV471" s="54"/>
      <c r="AW471" s="56"/>
      <c r="AX471" s="53"/>
      <c r="AY471" s="55"/>
      <c r="AZ471" s="54"/>
      <c r="BA471" s="55"/>
      <c r="BB471" s="54"/>
      <c r="BC471" s="56"/>
      <c r="BD471" s="53"/>
      <c r="BE471" s="55"/>
      <c r="BF471" s="54"/>
      <c r="BG471" s="55"/>
      <c r="BH471" s="54"/>
      <c r="BI471" s="56"/>
      <c r="BJ471" s="53"/>
      <c r="BK471" s="55"/>
      <c r="BL471" s="54"/>
      <c r="BM471" s="55"/>
      <c r="BN471" s="54"/>
      <c r="BO471" s="56"/>
      <c r="BP471" s="79">
        <f>Properties!$C$5</f>
        <v>0</v>
      </c>
      <c r="BQ471" s="84" t="s">
        <v>535</v>
      </c>
      <c r="BR471" s="80" t="s">
        <v>604</v>
      </c>
      <c r="BS471" s="80">
        <f t="shared" si="24"/>
        <v>0</v>
      </c>
      <c r="BT471" s="80">
        <f t="shared" si="25"/>
        <v>0</v>
      </c>
      <c r="BU471" s="80">
        <f t="shared" si="26"/>
        <v>0</v>
      </c>
      <c r="BV471" s="87" t="str">
        <f>IF(ISBLANK(G471),"",VLOOKUP(G471,Key!$G$3:$H$6,2,FALSE))</f>
        <v/>
      </c>
      <c r="BW471" s="87" t="str">
        <f>IF(ISBLANK(I471),"",VLOOKUP(I471,Key!$G$3:$H$6,2,FALSE))</f>
        <v/>
      </c>
      <c r="BX471" s="87" t="str">
        <f>IF(ISBLANK(K471),"",VLOOKUP(K471,Key!$G$3:$H$6,2,FALSE))</f>
        <v/>
      </c>
      <c r="BY471" s="87" t="str">
        <f>IF(ISBLANK(M471),"",VLOOKUP(M471,Key!$G$3:$H$6,2,FALSE))</f>
        <v/>
      </c>
      <c r="BZ471" s="87" t="str">
        <f>IF(ISBLANK(O471),"",VLOOKUP(O471,Key!$G$3:$H$6,2,FALSE))</f>
        <v/>
      </c>
      <c r="CA471" s="87" t="str">
        <f>IF(ISBLANK(Q471),"",VLOOKUP(Q471,Key!$G$3:$H$6,2,FALSE))</f>
        <v/>
      </c>
      <c r="CB471" s="87" t="str">
        <f>IF(ISBLANK(S471),"",VLOOKUP(S471,Key!$G$3:$H$6,2,FALSE))</f>
        <v/>
      </c>
      <c r="CC471" s="87" t="str">
        <f>IF(ISBLANK(U471),"",VLOOKUP(U471,Key!$G$3:$H$6,2,FALSE))</f>
        <v/>
      </c>
      <c r="CD471" s="87" t="str">
        <f>IF(ISBLANK(W471),"",VLOOKUP(W471,Key!$G$3:$H$6,2,FALSE))</f>
        <v/>
      </c>
      <c r="CE471" s="87" t="str">
        <f>IF(ISBLANK(Y471),"",VLOOKUP(Y471,Key!$G$3:$H$6,2,FALSE))</f>
        <v/>
      </c>
      <c r="CF471" s="87" t="str">
        <f>IF(ISBLANK(AA471),"",VLOOKUP(AA471,Key!$G$3:$H$6,2,FALSE))</f>
        <v/>
      </c>
      <c r="CG471" s="87" t="str">
        <f>IF(ISBLANK(AC471),"",VLOOKUP(AC471,Key!$G$3:$H$6,2,FALSE))</f>
        <v/>
      </c>
      <c r="CH471" s="87" t="str">
        <f>IF(ISBLANK(AE471),"",VLOOKUP(AE471,Key!$G$3:$H$6,2,FALSE))</f>
        <v/>
      </c>
      <c r="CI471" s="87" t="str">
        <f>IF(ISBLANK(AG471),"",VLOOKUP(AG471,Key!$G$3:$H$6,2,FALSE))</f>
        <v/>
      </c>
      <c r="CJ471" s="87" t="str">
        <f>IF(ISBLANK(AI471),"",VLOOKUP(AI471,Key!$G$3:$H$6,2,FALSE))</f>
        <v/>
      </c>
      <c r="CK471" s="87" t="str">
        <f>IF(ISBLANK(AK471),"",VLOOKUP(AK471,Key!$G$3:$H$6,2,FALSE))</f>
        <v/>
      </c>
      <c r="CL471" s="87" t="str">
        <f>IF(ISBLANK(AM471),"",VLOOKUP(AM471,Key!$G$3:$H$6,2,FALSE))</f>
        <v/>
      </c>
      <c r="CM471" s="87" t="str">
        <f>IF(ISBLANK(AO471),"",VLOOKUP(AO471,Key!$G$3:$H$6,2,FALSE))</f>
        <v/>
      </c>
      <c r="CN471" s="87" t="str">
        <f>IF(ISBLANK(AQ471),"",VLOOKUP(AQ471,Key!$G$3:$H$6,2,FALSE))</f>
        <v/>
      </c>
      <c r="CO471" s="87" t="str">
        <f>IF(ISBLANK(AS471),"",VLOOKUP(AS471,Key!$G$3:$H$6,2,FALSE))</f>
        <v/>
      </c>
      <c r="CP471" s="87" t="str">
        <f>IF(ISBLANK(AU471),"",VLOOKUP(AU471,Key!$G$3:$H$6,2,FALSE))</f>
        <v/>
      </c>
      <c r="CQ471" s="87" t="str">
        <f>IF(ISBLANK(AW471),"",VLOOKUP(AW471,Key!$G$3:$H$6,2,FALSE))</f>
        <v/>
      </c>
      <c r="CR471" s="87" t="str">
        <f>IF(ISBLANK(AY471),"",VLOOKUP(AY471,Key!$G$3:$H$6,2,FALSE))</f>
        <v/>
      </c>
      <c r="CS471" s="87" t="str">
        <f>IF(ISBLANK(BA471),"",VLOOKUP(BA471,Key!$G$3:$H$6,2,FALSE))</f>
        <v/>
      </c>
      <c r="CT471" s="87" t="str">
        <f>IF(ISBLANK(BC471),"",VLOOKUP(BC471,Key!$G$3:$H$6,2,FALSE))</f>
        <v/>
      </c>
      <c r="CU471" s="87" t="str">
        <f>IF(ISBLANK(BE471),"",VLOOKUP(BE471,Key!$G$3:$H$6,2,FALSE))</f>
        <v/>
      </c>
      <c r="CV471" s="87" t="str">
        <f>IF(ISBLANK(BG471),"",VLOOKUP(BG471,Key!$G$3:$H$6,2,FALSE))</f>
        <v/>
      </c>
      <c r="CW471" s="87" t="str">
        <f>IF(ISBLANK(BI471),"",VLOOKUP(BI471,Key!$G$3:$H$6,2,FALSE))</f>
        <v/>
      </c>
      <c r="CX471" s="87" t="str">
        <f>IF(ISBLANK(BK471),"",VLOOKUP(BK471,Key!$G$3:$H$6,2,FALSE))</f>
        <v/>
      </c>
      <c r="CY471" s="87" t="str">
        <f>IF(ISBLANK(BM471),"",VLOOKUP(BM471,Key!$G$3:$H$6,2,FALSE))</f>
        <v/>
      </c>
      <c r="CZ471" s="87" t="str">
        <f>IF(ISBLANK(BO471),"",VLOOKUP(BO471,Key!$G$3:$H$6,2,FALSE))</f>
        <v/>
      </c>
    </row>
    <row r="472" spans="1:104" x14ac:dyDescent="0.35">
      <c r="A472" s="147"/>
      <c r="B472" s="157"/>
      <c r="C472" s="29" t="s">
        <v>605</v>
      </c>
      <c r="D472" s="45"/>
      <c r="E472" s="46"/>
      <c r="F472" s="46"/>
      <c r="G472" s="48"/>
      <c r="H472" s="45"/>
      <c r="I472" s="47"/>
      <c r="J472" s="46"/>
      <c r="K472" s="47"/>
      <c r="L472" s="46"/>
      <c r="M472" s="48"/>
      <c r="N472" s="45"/>
      <c r="O472" s="47"/>
      <c r="P472" s="46"/>
      <c r="Q472" s="47"/>
      <c r="R472" s="46"/>
      <c r="S472" s="48"/>
      <c r="T472" s="45"/>
      <c r="U472" s="47"/>
      <c r="V472" s="46"/>
      <c r="W472" s="47"/>
      <c r="X472" s="46"/>
      <c r="Y472" s="48"/>
      <c r="Z472" s="45"/>
      <c r="AA472" s="47"/>
      <c r="AB472" s="46"/>
      <c r="AC472" s="47"/>
      <c r="AD472" s="46"/>
      <c r="AE472" s="48"/>
      <c r="AF472" s="45"/>
      <c r="AG472" s="47"/>
      <c r="AH472" s="46"/>
      <c r="AI472" s="47"/>
      <c r="AJ472" s="46"/>
      <c r="AK472" s="48"/>
      <c r="AL472" s="45"/>
      <c r="AM472" s="47"/>
      <c r="AN472" s="46"/>
      <c r="AO472" s="47"/>
      <c r="AP472" s="46"/>
      <c r="AQ472" s="48"/>
      <c r="AR472" s="45"/>
      <c r="AS472" s="47"/>
      <c r="AT472" s="46"/>
      <c r="AU472" s="47"/>
      <c r="AV472" s="46"/>
      <c r="AW472" s="48"/>
      <c r="AX472" s="45"/>
      <c r="AY472" s="47"/>
      <c r="AZ472" s="46"/>
      <c r="BA472" s="47"/>
      <c r="BB472" s="46"/>
      <c r="BC472" s="48"/>
      <c r="BD472" s="45"/>
      <c r="BE472" s="47"/>
      <c r="BF472" s="46"/>
      <c r="BG472" s="47"/>
      <c r="BH472" s="46"/>
      <c r="BI472" s="48"/>
      <c r="BJ472" s="45"/>
      <c r="BK472" s="47"/>
      <c r="BL472" s="46"/>
      <c r="BM472" s="47"/>
      <c r="BN472" s="46"/>
      <c r="BO472" s="48"/>
      <c r="BP472" s="79">
        <f>Properties!$C$5</f>
        <v>0</v>
      </c>
      <c r="BQ472" s="84" t="s">
        <v>535</v>
      </c>
      <c r="BR472" s="80" t="s">
        <v>604</v>
      </c>
      <c r="BS472" s="80">
        <f t="shared" si="24"/>
        <v>0</v>
      </c>
      <c r="BT472" s="80">
        <f t="shared" si="25"/>
        <v>0</v>
      </c>
      <c r="BU472" s="80">
        <f t="shared" si="26"/>
        <v>0</v>
      </c>
      <c r="BV472" s="87" t="str">
        <f>IF(ISBLANK(G472),"",VLOOKUP(G472,Key!$G$3:$H$6,2,FALSE))</f>
        <v/>
      </c>
      <c r="BW472" s="87" t="str">
        <f>IF(ISBLANK(I472),"",VLOOKUP(I472,Key!$G$3:$H$6,2,FALSE))</f>
        <v/>
      </c>
      <c r="BX472" s="87" t="str">
        <f>IF(ISBLANK(K472),"",VLOOKUP(K472,Key!$G$3:$H$6,2,FALSE))</f>
        <v/>
      </c>
      <c r="BY472" s="87" t="str">
        <f>IF(ISBLANK(M472),"",VLOOKUP(M472,Key!$G$3:$H$6,2,FALSE))</f>
        <v/>
      </c>
      <c r="BZ472" s="87" t="str">
        <f>IF(ISBLANK(O472),"",VLOOKUP(O472,Key!$G$3:$H$6,2,FALSE))</f>
        <v/>
      </c>
      <c r="CA472" s="87" t="str">
        <f>IF(ISBLANK(Q472),"",VLOOKUP(Q472,Key!$G$3:$H$6,2,FALSE))</f>
        <v/>
      </c>
      <c r="CB472" s="87" t="str">
        <f>IF(ISBLANK(S472),"",VLOOKUP(S472,Key!$G$3:$H$6,2,FALSE))</f>
        <v/>
      </c>
      <c r="CC472" s="87" t="str">
        <f>IF(ISBLANK(U472),"",VLOOKUP(U472,Key!$G$3:$H$6,2,FALSE))</f>
        <v/>
      </c>
      <c r="CD472" s="87" t="str">
        <f>IF(ISBLANK(W472),"",VLOOKUP(W472,Key!$G$3:$H$6,2,FALSE))</f>
        <v/>
      </c>
      <c r="CE472" s="87" t="str">
        <f>IF(ISBLANK(Y472),"",VLOOKUP(Y472,Key!$G$3:$H$6,2,FALSE))</f>
        <v/>
      </c>
      <c r="CF472" s="87" t="str">
        <f>IF(ISBLANK(AA472),"",VLOOKUP(AA472,Key!$G$3:$H$6,2,FALSE))</f>
        <v/>
      </c>
      <c r="CG472" s="87" t="str">
        <f>IF(ISBLANK(AC472),"",VLOOKUP(AC472,Key!$G$3:$H$6,2,FALSE))</f>
        <v/>
      </c>
      <c r="CH472" s="87" t="str">
        <f>IF(ISBLANK(AE472),"",VLOOKUP(AE472,Key!$G$3:$H$6,2,FALSE))</f>
        <v/>
      </c>
      <c r="CI472" s="87" t="str">
        <f>IF(ISBLANK(AG472),"",VLOOKUP(AG472,Key!$G$3:$H$6,2,FALSE))</f>
        <v/>
      </c>
      <c r="CJ472" s="87" t="str">
        <f>IF(ISBLANK(AI472),"",VLOOKUP(AI472,Key!$G$3:$H$6,2,FALSE))</f>
        <v/>
      </c>
      <c r="CK472" s="87" t="str">
        <f>IF(ISBLANK(AK472),"",VLOOKUP(AK472,Key!$G$3:$H$6,2,FALSE))</f>
        <v/>
      </c>
      <c r="CL472" s="87" t="str">
        <f>IF(ISBLANK(AM472),"",VLOOKUP(AM472,Key!$G$3:$H$6,2,FALSE))</f>
        <v/>
      </c>
      <c r="CM472" s="87" t="str">
        <f>IF(ISBLANK(AO472),"",VLOOKUP(AO472,Key!$G$3:$H$6,2,FALSE))</f>
        <v/>
      </c>
      <c r="CN472" s="87" t="str">
        <f>IF(ISBLANK(AQ472),"",VLOOKUP(AQ472,Key!$G$3:$H$6,2,FALSE))</f>
        <v/>
      </c>
      <c r="CO472" s="87" t="str">
        <f>IF(ISBLANK(AS472),"",VLOOKUP(AS472,Key!$G$3:$H$6,2,FALSE))</f>
        <v/>
      </c>
      <c r="CP472" s="87" t="str">
        <f>IF(ISBLANK(AU472),"",VLOOKUP(AU472,Key!$G$3:$H$6,2,FALSE))</f>
        <v/>
      </c>
      <c r="CQ472" s="87" t="str">
        <f>IF(ISBLANK(AW472),"",VLOOKUP(AW472,Key!$G$3:$H$6,2,FALSE))</f>
        <v/>
      </c>
      <c r="CR472" s="87" t="str">
        <f>IF(ISBLANK(AY472),"",VLOOKUP(AY472,Key!$G$3:$H$6,2,FALSE))</f>
        <v/>
      </c>
      <c r="CS472" s="87" t="str">
        <f>IF(ISBLANK(BA472),"",VLOOKUP(BA472,Key!$G$3:$H$6,2,FALSE))</f>
        <v/>
      </c>
      <c r="CT472" s="87" t="str">
        <f>IF(ISBLANK(BC472),"",VLOOKUP(BC472,Key!$G$3:$H$6,2,FALSE))</f>
        <v/>
      </c>
      <c r="CU472" s="87" t="str">
        <f>IF(ISBLANK(BE472),"",VLOOKUP(BE472,Key!$G$3:$H$6,2,FALSE))</f>
        <v/>
      </c>
      <c r="CV472" s="87" t="str">
        <f>IF(ISBLANK(BG472),"",VLOOKUP(BG472,Key!$G$3:$H$6,2,FALSE))</f>
        <v/>
      </c>
      <c r="CW472" s="87" t="str">
        <f>IF(ISBLANK(BI472),"",VLOOKUP(BI472,Key!$G$3:$H$6,2,FALSE))</f>
        <v/>
      </c>
      <c r="CX472" s="87" t="str">
        <f>IF(ISBLANK(BK472),"",VLOOKUP(BK472,Key!$G$3:$H$6,2,FALSE))</f>
        <v/>
      </c>
      <c r="CY472" s="87" t="str">
        <f>IF(ISBLANK(BM472),"",VLOOKUP(BM472,Key!$G$3:$H$6,2,FALSE))</f>
        <v/>
      </c>
      <c r="CZ472" s="87" t="str">
        <f>IF(ISBLANK(BO472),"",VLOOKUP(BO472,Key!$G$3:$H$6,2,FALSE))</f>
        <v/>
      </c>
    </row>
    <row r="473" spans="1:104" x14ac:dyDescent="0.35">
      <c r="A473" s="147"/>
      <c r="B473" s="157"/>
      <c r="C473" s="29" t="s">
        <v>606</v>
      </c>
      <c r="D473" s="45"/>
      <c r="E473" s="46"/>
      <c r="F473" s="46"/>
      <c r="G473" s="48"/>
      <c r="H473" s="45"/>
      <c r="I473" s="47"/>
      <c r="J473" s="46"/>
      <c r="K473" s="47"/>
      <c r="L473" s="46"/>
      <c r="M473" s="48"/>
      <c r="N473" s="45"/>
      <c r="O473" s="47"/>
      <c r="P473" s="46"/>
      <c r="Q473" s="47"/>
      <c r="R473" s="46"/>
      <c r="S473" s="48"/>
      <c r="T473" s="45"/>
      <c r="U473" s="47"/>
      <c r="V473" s="46"/>
      <c r="W473" s="47"/>
      <c r="X473" s="46"/>
      <c r="Y473" s="48"/>
      <c r="Z473" s="45"/>
      <c r="AA473" s="47"/>
      <c r="AB473" s="46"/>
      <c r="AC473" s="47"/>
      <c r="AD473" s="46"/>
      <c r="AE473" s="48"/>
      <c r="AF473" s="45"/>
      <c r="AG473" s="47"/>
      <c r="AH473" s="46"/>
      <c r="AI473" s="47"/>
      <c r="AJ473" s="46"/>
      <c r="AK473" s="48"/>
      <c r="AL473" s="45"/>
      <c r="AM473" s="47"/>
      <c r="AN473" s="46"/>
      <c r="AO473" s="47"/>
      <c r="AP473" s="46"/>
      <c r="AQ473" s="48"/>
      <c r="AR473" s="45"/>
      <c r="AS473" s="47"/>
      <c r="AT473" s="46"/>
      <c r="AU473" s="47"/>
      <c r="AV473" s="46"/>
      <c r="AW473" s="48"/>
      <c r="AX473" s="45"/>
      <c r="AY473" s="47"/>
      <c r="AZ473" s="46"/>
      <c r="BA473" s="47"/>
      <c r="BB473" s="46"/>
      <c r="BC473" s="48"/>
      <c r="BD473" s="45"/>
      <c r="BE473" s="47"/>
      <c r="BF473" s="46"/>
      <c r="BG473" s="47"/>
      <c r="BH473" s="46"/>
      <c r="BI473" s="48"/>
      <c r="BJ473" s="45"/>
      <c r="BK473" s="47"/>
      <c r="BL473" s="46"/>
      <c r="BM473" s="47"/>
      <c r="BN473" s="46"/>
      <c r="BO473" s="48"/>
      <c r="BP473" s="79">
        <f>Properties!$C$5</f>
        <v>0</v>
      </c>
      <c r="BQ473" s="84" t="s">
        <v>535</v>
      </c>
      <c r="BR473" s="80" t="s">
        <v>604</v>
      </c>
      <c r="BS473" s="80">
        <f t="shared" si="24"/>
        <v>0</v>
      </c>
      <c r="BT473" s="80">
        <f t="shared" si="25"/>
        <v>0</v>
      </c>
      <c r="BU473" s="80">
        <f t="shared" si="26"/>
        <v>0</v>
      </c>
      <c r="BV473" s="87" t="str">
        <f>IF(ISBLANK(G473),"",VLOOKUP(G473,Key!$G$3:$H$6,2,FALSE))</f>
        <v/>
      </c>
      <c r="BW473" s="87" t="str">
        <f>IF(ISBLANK(I473),"",VLOOKUP(I473,Key!$G$3:$H$6,2,FALSE))</f>
        <v/>
      </c>
      <c r="BX473" s="87" t="str">
        <f>IF(ISBLANK(K473),"",VLOOKUP(K473,Key!$G$3:$H$6,2,FALSE))</f>
        <v/>
      </c>
      <c r="BY473" s="87" t="str">
        <f>IF(ISBLANK(M473),"",VLOOKUP(M473,Key!$G$3:$H$6,2,FALSE))</f>
        <v/>
      </c>
      <c r="BZ473" s="87" t="str">
        <f>IF(ISBLANK(O473),"",VLOOKUP(O473,Key!$G$3:$H$6,2,FALSE))</f>
        <v/>
      </c>
      <c r="CA473" s="87" t="str">
        <f>IF(ISBLANK(Q473),"",VLOOKUP(Q473,Key!$G$3:$H$6,2,FALSE))</f>
        <v/>
      </c>
      <c r="CB473" s="87" t="str">
        <f>IF(ISBLANK(S473),"",VLOOKUP(S473,Key!$G$3:$H$6,2,FALSE))</f>
        <v/>
      </c>
      <c r="CC473" s="87" t="str">
        <f>IF(ISBLANK(U473),"",VLOOKUP(U473,Key!$G$3:$H$6,2,FALSE))</f>
        <v/>
      </c>
      <c r="CD473" s="87" t="str">
        <f>IF(ISBLANK(W473),"",VLOOKUP(W473,Key!$G$3:$H$6,2,FALSE))</f>
        <v/>
      </c>
      <c r="CE473" s="87" t="str">
        <f>IF(ISBLANK(Y473),"",VLOOKUP(Y473,Key!$G$3:$H$6,2,FALSE))</f>
        <v/>
      </c>
      <c r="CF473" s="87" t="str">
        <f>IF(ISBLANK(AA473),"",VLOOKUP(AA473,Key!$G$3:$H$6,2,FALSE))</f>
        <v/>
      </c>
      <c r="CG473" s="87" t="str">
        <f>IF(ISBLANK(AC473),"",VLOOKUP(AC473,Key!$G$3:$H$6,2,FALSE))</f>
        <v/>
      </c>
      <c r="CH473" s="87" t="str">
        <f>IF(ISBLANK(AE473),"",VLOOKUP(AE473,Key!$G$3:$H$6,2,FALSE))</f>
        <v/>
      </c>
      <c r="CI473" s="87" t="str">
        <f>IF(ISBLANK(AG473),"",VLOOKUP(AG473,Key!$G$3:$H$6,2,FALSE))</f>
        <v/>
      </c>
      <c r="CJ473" s="87" t="str">
        <f>IF(ISBLANK(AI473),"",VLOOKUP(AI473,Key!$G$3:$H$6,2,FALSE))</f>
        <v/>
      </c>
      <c r="CK473" s="87" t="str">
        <f>IF(ISBLANK(AK473),"",VLOOKUP(AK473,Key!$G$3:$H$6,2,FALSE))</f>
        <v/>
      </c>
      <c r="CL473" s="87" t="str">
        <f>IF(ISBLANK(AM473),"",VLOOKUP(AM473,Key!$G$3:$H$6,2,FALSE))</f>
        <v/>
      </c>
      <c r="CM473" s="87" t="str">
        <f>IF(ISBLANK(AO473),"",VLOOKUP(AO473,Key!$G$3:$H$6,2,FALSE))</f>
        <v/>
      </c>
      <c r="CN473" s="87" t="str">
        <f>IF(ISBLANK(AQ473),"",VLOOKUP(AQ473,Key!$G$3:$H$6,2,FALSE))</f>
        <v/>
      </c>
      <c r="CO473" s="87" t="str">
        <f>IF(ISBLANK(AS473),"",VLOOKUP(AS473,Key!$G$3:$H$6,2,FALSE))</f>
        <v/>
      </c>
      <c r="CP473" s="87" t="str">
        <f>IF(ISBLANK(AU473),"",VLOOKUP(AU473,Key!$G$3:$H$6,2,FALSE))</f>
        <v/>
      </c>
      <c r="CQ473" s="87" t="str">
        <f>IF(ISBLANK(AW473),"",VLOOKUP(AW473,Key!$G$3:$H$6,2,FALSE))</f>
        <v/>
      </c>
      <c r="CR473" s="87" t="str">
        <f>IF(ISBLANK(AY473),"",VLOOKUP(AY473,Key!$G$3:$H$6,2,FALSE))</f>
        <v/>
      </c>
      <c r="CS473" s="87" t="str">
        <f>IF(ISBLANK(BA473),"",VLOOKUP(BA473,Key!$G$3:$H$6,2,FALSE))</f>
        <v/>
      </c>
      <c r="CT473" s="87" t="str">
        <f>IF(ISBLANK(BC473),"",VLOOKUP(BC473,Key!$G$3:$H$6,2,FALSE))</f>
        <v/>
      </c>
      <c r="CU473" s="87" t="str">
        <f>IF(ISBLANK(BE473),"",VLOOKUP(BE473,Key!$G$3:$H$6,2,FALSE))</f>
        <v/>
      </c>
      <c r="CV473" s="87" t="str">
        <f>IF(ISBLANK(BG473),"",VLOOKUP(BG473,Key!$G$3:$H$6,2,FALSE))</f>
        <v/>
      </c>
      <c r="CW473" s="87" t="str">
        <f>IF(ISBLANK(BI473),"",VLOOKUP(BI473,Key!$G$3:$H$6,2,FALSE))</f>
        <v/>
      </c>
      <c r="CX473" s="87" t="str">
        <f>IF(ISBLANK(BK473),"",VLOOKUP(BK473,Key!$G$3:$H$6,2,FALSE))</f>
        <v/>
      </c>
      <c r="CY473" s="87" t="str">
        <f>IF(ISBLANK(BM473),"",VLOOKUP(BM473,Key!$G$3:$H$6,2,FALSE))</f>
        <v/>
      </c>
      <c r="CZ473" s="87" t="str">
        <f>IF(ISBLANK(BO473),"",VLOOKUP(BO473,Key!$G$3:$H$6,2,FALSE))</f>
        <v/>
      </c>
    </row>
    <row r="474" spans="1:104" x14ac:dyDescent="0.35">
      <c r="A474" s="147"/>
      <c r="B474" s="157"/>
      <c r="C474" s="29" t="s">
        <v>607</v>
      </c>
      <c r="D474" s="45"/>
      <c r="E474" s="46"/>
      <c r="F474" s="46"/>
      <c r="G474" s="48"/>
      <c r="H474" s="45"/>
      <c r="I474" s="47"/>
      <c r="J474" s="46"/>
      <c r="K474" s="47"/>
      <c r="L474" s="46"/>
      <c r="M474" s="48"/>
      <c r="N474" s="45"/>
      <c r="O474" s="47"/>
      <c r="P474" s="46"/>
      <c r="Q474" s="47"/>
      <c r="R474" s="46"/>
      <c r="S474" s="48"/>
      <c r="T474" s="45"/>
      <c r="U474" s="47"/>
      <c r="V474" s="46"/>
      <c r="W474" s="47"/>
      <c r="X474" s="46"/>
      <c r="Y474" s="48"/>
      <c r="Z474" s="45"/>
      <c r="AA474" s="47"/>
      <c r="AB474" s="46"/>
      <c r="AC474" s="47"/>
      <c r="AD474" s="46"/>
      <c r="AE474" s="48"/>
      <c r="AF474" s="45"/>
      <c r="AG474" s="47"/>
      <c r="AH474" s="46"/>
      <c r="AI474" s="47"/>
      <c r="AJ474" s="46"/>
      <c r="AK474" s="48"/>
      <c r="AL474" s="45"/>
      <c r="AM474" s="47"/>
      <c r="AN474" s="46"/>
      <c r="AO474" s="47"/>
      <c r="AP474" s="46"/>
      <c r="AQ474" s="48"/>
      <c r="AR474" s="45"/>
      <c r="AS474" s="47"/>
      <c r="AT474" s="46"/>
      <c r="AU474" s="47"/>
      <c r="AV474" s="46"/>
      <c r="AW474" s="48"/>
      <c r="AX474" s="45"/>
      <c r="AY474" s="47"/>
      <c r="AZ474" s="46"/>
      <c r="BA474" s="47"/>
      <c r="BB474" s="46"/>
      <c r="BC474" s="48"/>
      <c r="BD474" s="45"/>
      <c r="BE474" s="47"/>
      <c r="BF474" s="46"/>
      <c r="BG474" s="47"/>
      <c r="BH474" s="46"/>
      <c r="BI474" s="48"/>
      <c r="BJ474" s="45"/>
      <c r="BK474" s="47"/>
      <c r="BL474" s="46"/>
      <c r="BM474" s="47"/>
      <c r="BN474" s="46"/>
      <c r="BO474" s="48"/>
      <c r="BP474" s="79">
        <f>Properties!$C$5</f>
        <v>0</v>
      </c>
      <c r="BQ474" s="84" t="s">
        <v>535</v>
      </c>
      <c r="BR474" s="80" t="s">
        <v>604</v>
      </c>
      <c r="BS474" s="80">
        <f t="shared" si="24"/>
        <v>0</v>
      </c>
      <c r="BT474" s="80">
        <f t="shared" si="25"/>
        <v>0</v>
      </c>
      <c r="BU474" s="80">
        <f t="shared" si="26"/>
        <v>0</v>
      </c>
      <c r="BV474" s="87" t="str">
        <f>IF(ISBLANK(G474),"",VLOOKUP(G474,Key!$G$3:$H$6,2,FALSE))</f>
        <v/>
      </c>
      <c r="BW474" s="87" t="str">
        <f>IF(ISBLANK(I474),"",VLOOKUP(I474,Key!$G$3:$H$6,2,FALSE))</f>
        <v/>
      </c>
      <c r="BX474" s="87" t="str">
        <f>IF(ISBLANK(K474),"",VLOOKUP(K474,Key!$G$3:$H$6,2,FALSE))</f>
        <v/>
      </c>
      <c r="BY474" s="87" t="str">
        <f>IF(ISBLANK(M474),"",VLOOKUP(M474,Key!$G$3:$H$6,2,FALSE))</f>
        <v/>
      </c>
      <c r="BZ474" s="87" t="str">
        <f>IF(ISBLANK(O474),"",VLOOKUP(O474,Key!$G$3:$H$6,2,FALSE))</f>
        <v/>
      </c>
      <c r="CA474" s="87" t="str">
        <f>IF(ISBLANK(Q474),"",VLOOKUP(Q474,Key!$G$3:$H$6,2,FALSE))</f>
        <v/>
      </c>
      <c r="CB474" s="87" t="str">
        <f>IF(ISBLANK(S474),"",VLOOKUP(S474,Key!$G$3:$H$6,2,FALSE))</f>
        <v/>
      </c>
      <c r="CC474" s="87" t="str">
        <f>IF(ISBLANK(U474),"",VLOOKUP(U474,Key!$G$3:$H$6,2,FALSE))</f>
        <v/>
      </c>
      <c r="CD474" s="87" t="str">
        <f>IF(ISBLANK(W474),"",VLOOKUP(W474,Key!$G$3:$H$6,2,FALSE))</f>
        <v/>
      </c>
      <c r="CE474" s="87" t="str">
        <f>IF(ISBLANK(Y474),"",VLOOKUP(Y474,Key!$G$3:$H$6,2,FALSE))</f>
        <v/>
      </c>
      <c r="CF474" s="87" t="str">
        <f>IF(ISBLANK(AA474),"",VLOOKUP(AA474,Key!$G$3:$H$6,2,FALSE))</f>
        <v/>
      </c>
      <c r="CG474" s="87" t="str">
        <f>IF(ISBLANK(AC474),"",VLOOKUP(AC474,Key!$G$3:$H$6,2,FALSE))</f>
        <v/>
      </c>
      <c r="CH474" s="87" t="str">
        <f>IF(ISBLANK(AE474),"",VLOOKUP(AE474,Key!$G$3:$H$6,2,FALSE))</f>
        <v/>
      </c>
      <c r="CI474" s="87" t="str">
        <f>IF(ISBLANK(AG474),"",VLOOKUP(AG474,Key!$G$3:$H$6,2,FALSE))</f>
        <v/>
      </c>
      <c r="CJ474" s="87" t="str">
        <f>IF(ISBLANK(AI474),"",VLOOKUP(AI474,Key!$G$3:$H$6,2,FALSE))</f>
        <v/>
      </c>
      <c r="CK474" s="87" t="str">
        <f>IF(ISBLANK(AK474),"",VLOOKUP(AK474,Key!$G$3:$H$6,2,FALSE))</f>
        <v/>
      </c>
      <c r="CL474" s="87" t="str">
        <f>IF(ISBLANK(AM474),"",VLOOKUP(AM474,Key!$G$3:$H$6,2,FALSE))</f>
        <v/>
      </c>
      <c r="CM474" s="87" t="str">
        <f>IF(ISBLANK(AO474),"",VLOOKUP(AO474,Key!$G$3:$H$6,2,FALSE))</f>
        <v/>
      </c>
      <c r="CN474" s="87" t="str">
        <f>IF(ISBLANK(AQ474),"",VLOOKUP(AQ474,Key!$G$3:$H$6,2,FALSE))</f>
        <v/>
      </c>
      <c r="CO474" s="87" t="str">
        <f>IF(ISBLANK(AS474),"",VLOOKUP(AS474,Key!$G$3:$H$6,2,FALSE))</f>
        <v/>
      </c>
      <c r="CP474" s="87" t="str">
        <f>IF(ISBLANK(AU474),"",VLOOKUP(AU474,Key!$G$3:$H$6,2,FALSE))</f>
        <v/>
      </c>
      <c r="CQ474" s="87" t="str">
        <f>IF(ISBLANK(AW474),"",VLOOKUP(AW474,Key!$G$3:$H$6,2,FALSE))</f>
        <v/>
      </c>
      <c r="CR474" s="87" t="str">
        <f>IF(ISBLANK(AY474),"",VLOOKUP(AY474,Key!$G$3:$H$6,2,FALSE))</f>
        <v/>
      </c>
      <c r="CS474" s="87" t="str">
        <f>IF(ISBLANK(BA474),"",VLOOKUP(BA474,Key!$G$3:$H$6,2,FALSE))</f>
        <v/>
      </c>
      <c r="CT474" s="87" t="str">
        <f>IF(ISBLANK(BC474),"",VLOOKUP(BC474,Key!$G$3:$H$6,2,FALSE))</f>
        <v/>
      </c>
      <c r="CU474" s="87" t="str">
        <f>IF(ISBLANK(BE474),"",VLOOKUP(BE474,Key!$G$3:$H$6,2,FALSE))</f>
        <v/>
      </c>
      <c r="CV474" s="87" t="str">
        <f>IF(ISBLANK(BG474),"",VLOOKUP(BG474,Key!$G$3:$H$6,2,FALSE))</f>
        <v/>
      </c>
      <c r="CW474" s="87" t="str">
        <f>IF(ISBLANK(BI474),"",VLOOKUP(BI474,Key!$G$3:$H$6,2,FALSE))</f>
        <v/>
      </c>
      <c r="CX474" s="87" t="str">
        <f>IF(ISBLANK(BK474),"",VLOOKUP(BK474,Key!$G$3:$H$6,2,FALSE))</f>
        <v/>
      </c>
      <c r="CY474" s="87" t="str">
        <f>IF(ISBLANK(BM474),"",VLOOKUP(BM474,Key!$G$3:$H$6,2,FALSE))</f>
        <v/>
      </c>
      <c r="CZ474" s="87" t="str">
        <f>IF(ISBLANK(BO474),"",VLOOKUP(BO474,Key!$G$3:$H$6,2,FALSE))</f>
        <v/>
      </c>
    </row>
    <row r="475" spans="1:104" x14ac:dyDescent="0.35">
      <c r="A475" s="147"/>
      <c r="B475" s="157"/>
      <c r="C475" s="29" t="s">
        <v>608</v>
      </c>
      <c r="D475" s="45"/>
      <c r="E475" s="46"/>
      <c r="F475" s="46"/>
      <c r="G475" s="48"/>
      <c r="H475" s="45"/>
      <c r="I475" s="47"/>
      <c r="J475" s="46"/>
      <c r="K475" s="47"/>
      <c r="L475" s="46"/>
      <c r="M475" s="48"/>
      <c r="N475" s="45"/>
      <c r="O475" s="47"/>
      <c r="P475" s="46"/>
      <c r="Q475" s="47"/>
      <c r="R475" s="46"/>
      <c r="S475" s="48"/>
      <c r="T475" s="45"/>
      <c r="U475" s="47"/>
      <c r="V475" s="46"/>
      <c r="W475" s="47"/>
      <c r="X475" s="46"/>
      <c r="Y475" s="48"/>
      <c r="Z475" s="45"/>
      <c r="AA475" s="47"/>
      <c r="AB475" s="46"/>
      <c r="AC475" s="47"/>
      <c r="AD475" s="46"/>
      <c r="AE475" s="48"/>
      <c r="AF475" s="45"/>
      <c r="AG475" s="47"/>
      <c r="AH475" s="46"/>
      <c r="AI475" s="47"/>
      <c r="AJ475" s="46"/>
      <c r="AK475" s="48"/>
      <c r="AL475" s="45"/>
      <c r="AM475" s="47"/>
      <c r="AN475" s="46"/>
      <c r="AO475" s="47"/>
      <c r="AP475" s="46"/>
      <c r="AQ475" s="48"/>
      <c r="AR475" s="45"/>
      <c r="AS475" s="47"/>
      <c r="AT475" s="46"/>
      <c r="AU475" s="47"/>
      <c r="AV475" s="46"/>
      <c r="AW475" s="48"/>
      <c r="AX475" s="45"/>
      <c r="AY475" s="47"/>
      <c r="AZ475" s="46"/>
      <c r="BA475" s="47"/>
      <c r="BB475" s="46"/>
      <c r="BC475" s="48"/>
      <c r="BD475" s="45"/>
      <c r="BE475" s="47"/>
      <c r="BF475" s="46"/>
      <c r="BG475" s="47"/>
      <c r="BH475" s="46"/>
      <c r="BI475" s="48"/>
      <c r="BJ475" s="45"/>
      <c r="BK475" s="47"/>
      <c r="BL475" s="46"/>
      <c r="BM475" s="47"/>
      <c r="BN475" s="46"/>
      <c r="BO475" s="48"/>
      <c r="BP475" s="79">
        <f>Properties!$C$5</f>
        <v>0</v>
      </c>
      <c r="BQ475" s="84" t="s">
        <v>535</v>
      </c>
      <c r="BR475" s="80" t="s">
        <v>604</v>
      </c>
      <c r="BS475" s="80">
        <f t="shared" si="24"/>
        <v>0</v>
      </c>
      <c r="BT475" s="80">
        <f t="shared" si="25"/>
        <v>0</v>
      </c>
      <c r="BU475" s="80">
        <f t="shared" si="26"/>
        <v>0</v>
      </c>
      <c r="BV475" s="87" t="str">
        <f>IF(ISBLANK(G475),"",VLOOKUP(G475,Key!$G$3:$H$6,2,FALSE))</f>
        <v/>
      </c>
      <c r="BW475" s="87" t="str">
        <f>IF(ISBLANK(I475),"",VLOOKUP(I475,Key!$G$3:$H$6,2,FALSE))</f>
        <v/>
      </c>
      <c r="BX475" s="87" t="str">
        <f>IF(ISBLANK(K475),"",VLOOKUP(K475,Key!$G$3:$H$6,2,FALSE))</f>
        <v/>
      </c>
      <c r="BY475" s="87" t="str">
        <f>IF(ISBLANK(M475),"",VLOOKUP(M475,Key!$G$3:$H$6,2,FALSE))</f>
        <v/>
      </c>
      <c r="BZ475" s="87" t="str">
        <f>IF(ISBLANK(O475),"",VLOOKUP(O475,Key!$G$3:$H$6,2,FALSE))</f>
        <v/>
      </c>
      <c r="CA475" s="87" t="str">
        <f>IF(ISBLANK(Q475),"",VLOOKUP(Q475,Key!$G$3:$H$6,2,FALSE))</f>
        <v/>
      </c>
      <c r="CB475" s="87" t="str">
        <f>IF(ISBLANK(S475),"",VLOOKUP(S475,Key!$G$3:$H$6,2,FALSE))</f>
        <v/>
      </c>
      <c r="CC475" s="87" t="str">
        <f>IF(ISBLANK(U475),"",VLOOKUP(U475,Key!$G$3:$H$6,2,FALSE))</f>
        <v/>
      </c>
      <c r="CD475" s="87" t="str">
        <f>IF(ISBLANK(W475),"",VLOOKUP(W475,Key!$G$3:$H$6,2,FALSE))</f>
        <v/>
      </c>
      <c r="CE475" s="87" t="str">
        <f>IF(ISBLANK(Y475),"",VLOOKUP(Y475,Key!$G$3:$H$6,2,FALSE))</f>
        <v/>
      </c>
      <c r="CF475" s="87" t="str">
        <f>IF(ISBLANK(AA475),"",VLOOKUP(AA475,Key!$G$3:$H$6,2,FALSE))</f>
        <v/>
      </c>
      <c r="CG475" s="87" t="str">
        <f>IF(ISBLANK(AC475),"",VLOOKUP(AC475,Key!$G$3:$H$6,2,FALSE))</f>
        <v/>
      </c>
      <c r="CH475" s="87" t="str">
        <f>IF(ISBLANK(AE475),"",VLOOKUP(AE475,Key!$G$3:$H$6,2,FALSE))</f>
        <v/>
      </c>
      <c r="CI475" s="87" t="str">
        <f>IF(ISBLANK(AG475),"",VLOOKUP(AG475,Key!$G$3:$H$6,2,FALSE))</f>
        <v/>
      </c>
      <c r="CJ475" s="87" t="str">
        <f>IF(ISBLANK(AI475),"",VLOOKUP(AI475,Key!$G$3:$H$6,2,FALSE))</f>
        <v/>
      </c>
      <c r="CK475" s="87" t="str">
        <f>IF(ISBLANK(AK475),"",VLOOKUP(AK475,Key!$G$3:$H$6,2,FALSE))</f>
        <v/>
      </c>
      <c r="CL475" s="87" t="str">
        <f>IF(ISBLANK(AM475),"",VLOOKUP(AM475,Key!$G$3:$H$6,2,FALSE))</f>
        <v/>
      </c>
      <c r="CM475" s="87" t="str">
        <f>IF(ISBLANK(AO475),"",VLOOKUP(AO475,Key!$G$3:$H$6,2,FALSE))</f>
        <v/>
      </c>
      <c r="CN475" s="87" t="str">
        <f>IF(ISBLANK(AQ475),"",VLOOKUP(AQ475,Key!$G$3:$H$6,2,FALSE))</f>
        <v/>
      </c>
      <c r="CO475" s="87" t="str">
        <f>IF(ISBLANK(AS475),"",VLOOKUP(AS475,Key!$G$3:$H$6,2,FALSE))</f>
        <v/>
      </c>
      <c r="CP475" s="87" t="str">
        <f>IF(ISBLANK(AU475),"",VLOOKUP(AU475,Key!$G$3:$H$6,2,FALSE))</f>
        <v/>
      </c>
      <c r="CQ475" s="87" t="str">
        <f>IF(ISBLANK(AW475),"",VLOOKUP(AW475,Key!$G$3:$H$6,2,FALSE))</f>
        <v/>
      </c>
      <c r="CR475" s="87" t="str">
        <f>IF(ISBLANK(AY475),"",VLOOKUP(AY475,Key!$G$3:$H$6,2,FALSE))</f>
        <v/>
      </c>
      <c r="CS475" s="87" t="str">
        <f>IF(ISBLANK(BA475),"",VLOOKUP(BA475,Key!$G$3:$H$6,2,FALSE))</f>
        <v/>
      </c>
      <c r="CT475" s="87" t="str">
        <f>IF(ISBLANK(BC475),"",VLOOKUP(BC475,Key!$G$3:$H$6,2,FALSE))</f>
        <v/>
      </c>
      <c r="CU475" s="87" t="str">
        <f>IF(ISBLANK(BE475),"",VLOOKUP(BE475,Key!$G$3:$H$6,2,FALSE))</f>
        <v/>
      </c>
      <c r="CV475" s="87" t="str">
        <f>IF(ISBLANK(BG475),"",VLOOKUP(BG475,Key!$G$3:$H$6,2,FALSE))</f>
        <v/>
      </c>
      <c r="CW475" s="87" t="str">
        <f>IF(ISBLANK(BI475),"",VLOOKUP(BI475,Key!$G$3:$H$6,2,FALSE))</f>
        <v/>
      </c>
      <c r="CX475" s="87" t="str">
        <f>IF(ISBLANK(BK475),"",VLOOKUP(BK475,Key!$G$3:$H$6,2,FALSE))</f>
        <v/>
      </c>
      <c r="CY475" s="87" t="str">
        <f>IF(ISBLANK(BM475),"",VLOOKUP(BM475,Key!$G$3:$H$6,2,FALSE))</f>
        <v/>
      </c>
      <c r="CZ475" s="87" t="str">
        <f>IF(ISBLANK(BO475),"",VLOOKUP(BO475,Key!$G$3:$H$6,2,FALSE))</f>
        <v/>
      </c>
    </row>
    <row r="476" spans="1:104" x14ac:dyDescent="0.35">
      <c r="A476" s="147"/>
      <c r="B476" s="157"/>
      <c r="C476" s="29" t="s">
        <v>609</v>
      </c>
      <c r="D476" s="45"/>
      <c r="E476" s="46"/>
      <c r="F476" s="46"/>
      <c r="G476" s="48"/>
      <c r="H476" s="45"/>
      <c r="I476" s="47"/>
      <c r="J476" s="46"/>
      <c r="K476" s="47"/>
      <c r="L476" s="46"/>
      <c r="M476" s="48"/>
      <c r="N476" s="45"/>
      <c r="O476" s="47"/>
      <c r="P476" s="46"/>
      <c r="Q476" s="47"/>
      <c r="R476" s="46"/>
      <c r="S476" s="48"/>
      <c r="T476" s="45"/>
      <c r="U476" s="47"/>
      <c r="V476" s="46"/>
      <c r="W476" s="47"/>
      <c r="X476" s="46"/>
      <c r="Y476" s="48"/>
      <c r="Z476" s="45"/>
      <c r="AA476" s="47"/>
      <c r="AB476" s="46"/>
      <c r="AC476" s="47"/>
      <c r="AD476" s="46"/>
      <c r="AE476" s="48"/>
      <c r="AF476" s="45"/>
      <c r="AG476" s="47"/>
      <c r="AH476" s="46"/>
      <c r="AI476" s="47"/>
      <c r="AJ476" s="46"/>
      <c r="AK476" s="48"/>
      <c r="AL476" s="45"/>
      <c r="AM476" s="47"/>
      <c r="AN476" s="46"/>
      <c r="AO476" s="47"/>
      <c r="AP476" s="46"/>
      <c r="AQ476" s="48"/>
      <c r="AR476" s="45"/>
      <c r="AS476" s="47"/>
      <c r="AT476" s="46"/>
      <c r="AU476" s="47"/>
      <c r="AV476" s="46"/>
      <c r="AW476" s="48"/>
      <c r="AX476" s="45"/>
      <c r="AY476" s="47"/>
      <c r="AZ476" s="46"/>
      <c r="BA476" s="47"/>
      <c r="BB476" s="46"/>
      <c r="BC476" s="48"/>
      <c r="BD476" s="45"/>
      <c r="BE476" s="47"/>
      <c r="BF476" s="46"/>
      <c r="BG476" s="47"/>
      <c r="BH476" s="46"/>
      <c r="BI476" s="48"/>
      <c r="BJ476" s="45"/>
      <c r="BK476" s="47"/>
      <c r="BL476" s="46"/>
      <c r="BM476" s="47"/>
      <c r="BN476" s="46"/>
      <c r="BO476" s="48"/>
      <c r="BP476" s="79">
        <f>Properties!$C$5</f>
        <v>0</v>
      </c>
      <c r="BQ476" s="84" t="s">
        <v>535</v>
      </c>
      <c r="BR476" s="80" t="s">
        <v>604</v>
      </c>
      <c r="BS476" s="80">
        <f t="shared" si="24"/>
        <v>0</v>
      </c>
      <c r="BT476" s="80">
        <f t="shared" si="25"/>
        <v>0</v>
      </c>
      <c r="BU476" s="80">
        <f t="shared" si="26"/>
        <v>0</v>
      </c>
      <c r="BV476" s="87" t="str">
        <f>IF(ISBLANK(G476),"",VLOOKUP(G476,Key!$G$3:$H$6,2,FALSE))</f>
        <v/>
      </c>
      <c r="BW476" s="87" t="str">
        <f>IF(ISBLANK(I476),"",VLOOKUP(I476,Key!$G$3:$H$6,2,FALSE))</f>
        <v/>
      </c>
      <c r="BX476" s="87" t="str">
        <f>IF(ISBLANK(K476),"",VLOOKUP(K476,Key!$G$3:$H$6,2,FALSE))</f>
        <v/>
      </c>
      <c r="BY476" s="87" t="str">
        <f>IF(ISBLANK(M476),"",VLOOKUP(M476,Key!$G$3:$H$6,2,FALSE))</f>
        <v/>
      </c>
      <c r="BZ476" s="87" t="str">
        <f>IF(ISBLANK(O476),"",VLOOKUP(O476,Key!$G$3:$H$6,2,FALSE))</f>
        <v/>
      </c>
      <c r="CA476" s="87" t="str">
        <f>IF(ISBLANK(Q476),"",VLOOKUP(Q476,Key!$G$3:$H$6,2,FALSE))</f>
        <v/>
      </c>
      <c r="CB476" s="87" t="str">
        <f>IF(ISBLANK(S476),"",VLOOKUP(S476,Key!$G$3:$H$6,2,FALSE))</f>
        <v/>
      </c>
      <c r="CC476" s="87" t="str">
        <f>IF(ISBLANK(U476),"",VLOOKUP(U476,Key!$G$3:$H$6,2,FALSE))</f>
        <v/>
      </c>
      <c r="CD476" s="87" t="str">
        <f>IF(ISBLANK(W476),"",VLOOKUP(W476,Key!$G$3:$H$6,2,FALSE))</f>
        <v/>
      </c>
      <c r="CE476" s="87" t="str">
        <f>IF(ISBLANK(Y476),"",VLOOKUP(Y476,Key!$G$3:$H$6,2,FALSE))</f>
        <v/>
      </c>
      <c r="CF476" s="87" t="str">
        <f>IF(ISBLANK(AA476),"",VLOOKUP(AA476,Key!$G$3:$H$6,2,FALSE))</f>
        <v/>
      </c>
      <c r="CG476" s="87" t="str">
        <f>IF(ISBLANK(AC476),"",VLOOKUP(AC476,Key!$G$3:$H$6,2,FALSE))</f>
        <v/>
      </c>
      <c r="CH476" s="87" t="str">
        <f>IF(ISBLANK(AE476),"",VLOOKUP(AE476,Key!$G$3:$H$6,2,FALSE))</f>
        <v/>
      </c>
      <c r="CI476" s="87" t="str">
        <f>IF(ISBLANK(AG476),"",VLOOKUP(AG476,Key!$G$3:$H$6,2,FALSE))</f>
        <v/>
      </c>
      <c r="CJ476" s="87" t="str">
        <f>IF(ISBLANK(AI476),"",VLOOKUP(AI476,Key!$G$3:$H$6,2,FALSE))</f>
        <v/>
      </c>
      <c r="CK476" s="87" t="str">
        <f>IF(ISBLANK(AK476),"",VLOOKUP(AK476,Key!$G$3:$H$6,2,FALSE))</f>
        <v/>
      </c>
      <c r="CL476" s="87" t="str">
        <f>IF(ISBLANK(AM476),"",VLOOKUP(AM476,Key!$G$3:$H$6,2,FALSE))</f>
        <v/>
      </c>
      <c r="CM476" s="87" t="str">
        <f>IF(ISBLANK(AO476),"",VLOOKUP(AO476,Key!$G$3:$H$6,2,FALSE))</f>
        <v/>
      </c>
      <c r="CN476" s="87" t="str">
        <f>IF(ISBLANK(AQ476),"",VLOOKUP(AQ476,Key!$G$3:$H$6,2,FALSE))</f>
        <v/>
      </c>
      <c r="CO476" s="87" t="str">
        <f>IF(ISBLANK(AS476),"",VLOOKUP(AS476,Key!$G$3:$H$6,2,FALSE))</f>
        <v/>
      </c>
      <c r="CP476" s="87" t="str">
        <f>IF(ISBLANK(AU476),"",VLOOKUP(AU476,Key!$G$3:$H$6,2,FALSE))</f>
        <v/>
      </c>
      <c r="CQ476" s="87" t="str">
        <f>IF(ISBLANK(AW476),"",VLOOKUP(AW476,Key!$G$3:$H$6,2,FALSE))</f>
        <v/>
      </c>
      <c r="CR476" s="87" t="str">
        <f>IF(ISBLANK(AY476),"",VLOOKUP(AY476,Key!$G$3:$H$6,2,FALSE))</f>
        <v/>
      </c>
      <c r="CS476" s="87" t="str">
        <f>IF(ISBLANK(BA476),"",VLOOKUP(BA476,Key!$G$3:$H$6,2,FALSE))</f>
        <v/>
      </c>
      <c r="CT476" s="87" t="str">
        <f>IF(ISBLANK(BC476),"",VLOOKUP(BC476,Key!$G$3:$H$6,2,FALSE))</f>
        <v/>
      </c>
      <c r="CU476" s="87" t="str">
        <f>IF(ISBLANK(BE476),"",VLOOKUP(BE476,Key!$G$3:$H$6,2,FALSE))</f>
        <v/>
      </c>
      <c r="CV476" s="87" t="str">
        <f>IF(ISBLANK(BG476),"",VLOOKUP(BG476,Key!$G$3:$H$6,2,FALSE))</f>
        <v/>
      </c>
      <c r="CW476" s="87" t="str">
        <f>IF(ISBLANK(BI476),"",VLOOKUP(BI476,Key!$G$3:$H$6,2,FALSE))</f>
        <v/>
      </c>
      <c r="CX476" s="87" t="str">
        <f>IF(ISBLANK(BK476),"",VLOOKUP(BK476,Key!$G$3:$H$6,2,FALSE))</f>
        <v/>
      </c>
      <c r="CY476" s="87" t="str">
        <f>IF(ISBLANK(BM476),"",VLOOKUP(BM476,Key!$G$3:$H$6,2,FALSE))</f>
        <v/>
      </c>
      <c r="CZ476" s="87" t="str">
        <f>IF(ISBLANK(BO476),"",VLOOKUP(BO476,Key!$G$3:$H$6,2,FALSE))</f>
        <v/>
      </c>
    </row>
    <row r="477" spans="1:104" ht="29" x14ac:dyDescent="0.35">
      <c r="A477" s="147"/>
      <c r="B477" s="157"/>
      <c r="C477" s="29" t="s">
        <v>610</v>
      </c>
      <c r="D477" s="45"/>
      <c r="E477" s="46"/>
      <c r="F477" s="46"/>
      <c r="G477" s="48"/>
      <c r="H477" s="45"/>
      <c r="I477" s="47"/>
      <c r="J477" s="46"/>
      <c r="K477" s="47"/>
      <c r="L477" s="46"/>
      <c r="M477" s="48"/>
      <c r="N477" s="45"/>
      <c r="O477" s="47"/>
      <c r="P477" s="46"/>
      <c r="Q477" s="47"/>
      <c r="R477" s="46"/>
      <c r="S477" s="48"/>
      <c r="T477" s="45"/>
      <c r="U477" s="47"/>
      <c r="V477" s="46"/>
      <c r="W477" s="47"/>
      <c r="X477" s="46"/>
      <c r="Y477" s="48"/>
      <c r="Z477" s="45"/>
      <c r="AA477" s="47"/>
      <c r="AB477" s="46"/>
      <c r="AC477" s="47"/>
      <c r="AD477" s="46"/>
      <c r="AE477" s="48"/>
      <c r="AF477" s="45"/>
      <c r="AG477" s="47"/>
      <c r="AH477" s="46"/>
      <c r="AI477" s="47"/>
      <c r="AJ477" s="46"/>
      <c r="AK477" s="48"/>
      <c r="AL477" s="45"/>
      <c r="AM477" s="47"/>
      <c r="AN477" s="46"/>
      <c r="AO477" s="47"/>
      <c r="AP477" s="46"/>
      <c r="AQ477" s="48"/>
      <c r="AR477" s="45"/>
      <c r="AS477" s="47"/>
      <c r="AT477" s="46"/>
      <c r="AU477" s="47"/>
      <c r="AV477" s="46"/>
      <c r="AW477" s="48"/>
      <c r="AX477" s="45"/>
      <c r="AY477" s="47"/>
      <c r="AZ477" s="46"/>
      <c r="BA477" s="47"/>
      <c r="BB477" s="46"/>
      <c r="BC477" s="48"/>
      <c r="BD477" s="45"/>
      <c r="BE477" s="47"/>
      <c r="BF477" s="46"/>
      <c r="BG477" s="47"/>
      <c r="BH477" s="46"/>
      <c r="BI477" s="48"/>
      <c r="BJ477" s="45"/>
      <c r="BK477" s="47"/>
      <c r="BL477" s="46"/>
      <c r="BM477" s="47"/>
      <c r="BN477" s="46"/>
      <c r="BO477" s="48"/>
      <c r="BP477" s="79">
        <f>Properties!$C$5</f>
        <v>0</v>
      </c>
      <c r="BQ477" s="84" t="s">
        <v>535</v>
      </c>
      <c r="BR477" s="80" t="s">
        <v>604</v>
      </c>
      <c r="BS477" s="80">
        <f t="shared" si="24"/>
        <v>0</v>
      </c>
      <c r="BT477" s="80">
        <f t="shared" si="25"/>
        <v>0</v>
      </c>
      <c r="BU477" s="80">
        <f t="shared" si="26"/>
        <v>0</v>
      </c>
      <c r="BV477" s="87" t="str">
        <f>IF(ISBLANK(G477),"",VLOOKUP(G477,Key!$G$3:$H$6,2,FALSE))</f>
        <v/>
      </c>
      <c r="BW477" s="87" t="str">
        <f>IF(ISBLANK(I477),"",VLOOKUP(I477,Key!$G$3:$H$6,2,FALSE))</f>
        <v/>
      </c>
      <c r="BX477" s="87" t="str">
        <f>IF(ISBLANK(K477),"",VLOOKUP(K477,Key!$G$3:$H$6,2,FALSE))</f>
        <v/>
      </c>
      <c r="BY477" s="87" t="str">
        <f>IF(ISBLANK(M477),"",VLOOKUP(M477,Key!$G$3:$H$6,2,FALSE))</f>
        <v/>
      </c>
      <c r="BZ477" s="87" t="str">
        <f>IF(ISBLANK(O477),"",VLOOKUP(O477,Key!$G$3:$H$6,2,FALSE))</f>
        <v/>
      </c>
      <c r="CA477" s="87" t="str">
        <f>IF(ISBLANK(Q477),"",VLOOKUP(Q477,Key!$G$3:$H$6,2,FALSE))</f>
        <v/>
      </c>
      <c r="CB477" s="87" t="str">
        <f>IF(ISBLANK(S477),"",VLOOKUP(S477,Key!$G$3:$H$6,2,FALSE))</f>
        <v/>
      </c>
      <c r="CC477" s="87" t="str">
        <f>IF(ISBLANK(U477),"",VLOOKUP(U477,Key!$G$3:$H$6,2,FALSE))</f>
        <v/>
      </c>
      <c r="CD477" s="87" t="str">
        <f>IF(ISBLANK(W477),"",VLOOKUP(W477,Key!$G$3:$H$6,2,FALSE))</f>
        <v/>
      </c>
      <c r="CE477" s="87" t="str">
        <f>IF(ISBLANK(Y477),"",VLOOKUP(Y477,Key!$G$3:$H$6,2,FALSE))</f>
        <v/>
      </c>
      <c r="CF477" s="87" t="str">
        <f>IF(ISBLANK(AA477),"",VLOOKUP(AA477,Key!$G$3:$H$6,2,FALSE))</f>
        <v/>
      </c>
      <c r="CG477" s="87" t="str">
        <f>IF(ISBLANK(AC477),"",VLOOKUP(AC477,Key!$G$3:$H$6,2,FALSE))</f>
        <v/>
      </c>
      <c r="CH477" s="87" t="str">
        <f>IF(ISBLANK(AE477),"",VLOOKUP(AE477,Key!$G$3:$H$6,2,FALSE))</f>
        <v/>
      </c>
      <c r="CI477" s="87" t="str">
        <f>IF(ISBLANK(AG477),"",VLOOKUP(AG477,Key!$G$3:$H$6,2,FALSE))</f>
        <v/>
      </c>
      <c r="CJ477" s="87" t="str">
        <f>IF(ISBLANK(AI477),"",VLOOKUP(AI477,Key!$G$3:$H$6,2,FALSE))</f>
        <v/>
      </c>
      <c r="CK477" s="87" t="str">
        <f>IF(ISBLANK(AK477),"",VLOOKUP(AK477,Key!$G$3:$H$6,2,FALSE))</f>
        <v/>
      </c>
      <c r="CL477" s="87" t="str">
        <f>IF(ISBLANK(AM477),"",VLOOKUP(AM477,Key!$G$3:$H$6,2,FALSE))</f>
        <v/>
      </c>
      <c r="CM477" s="87" t="str">
        <f>IF(ISBLANK(AO477),"",VLOOKUP(AO477,Key!$G$3:$H$6,2,FALSE))</f>
        <v/>
      </c>
      <c r="CN477" s="87" t="str">
        <f>IF(ISBLANK(AQ477),"",VLOOKUP(AQ477,Key!$G$3:$H$6,2,FALSE))</f>
        <v/>
      </c>
      <c r="CO477" s="87" t="str">
        <f>IF(ISBLANK(AS477),"",VLOOKUP(AS477,Key!$G$3:$H$6,2,FALSE))</f>
        <v/>
      </c>
      <c r="CP477" s="87" t="str">
        <f>IF(ISBLANK(AU477),"",VLOOKUP(AU477,Key!$G$3:$H$6,2,FALSE))</f>
        <v/>
      </c>
      <c r="CQ477" s="87" t="str">
        <f>IF(ISBLANK(AW477),"",VLOOKUP(AW477,Key!$G$3:$H$6,2,FALSE))</f>
        <v/>
      </c>
      <c r="CR477" s="87" t="str">
        <f>IF(ISBLANK(AY477),"",VLOOKUP(AY477,Key!$G$3:$H$6,2,FALSE))</f>
        <v/>
      </c>
      <c r="CS477" s="87" t="str">
        <f>IF(ISBLANK(BA477),"",VLOOKUP(BA477,Key!$G$3:$H$6,2,FALSE))</f>
        <v/>
      </c>
      <c r="CT477" s="87" t="str">
        <f>IF(ISBLANK(BC477),"",VLOOKUP(BC477,Key!$G$3:$H$6,2,FALSE))</f>
        <v/>
      </c>
      <c r="CU477" s="87" t="str">
        <f>IF(ISBLANK(BE477),"",VLOOKUP(BE477,Key!$G$3:$H$6,2,FALSE))</f>
        <v/>
      </c>
      <c r="CV477" s="87" t="str">
        <f>IF(ISBLANK(BG477),"",VLOOKUP(BG477,Key!$G$3:$H$6,2,FALSE))</f>
        <v/>
      </c>
      <c r="CW477" s="87" t="str">
        <f>IF(ISBLANK(BI477),"",VLOOKUP(BI477,Key!$G$3:$H$6,2,FALSE))</f>
        <v/>
      </c>
      <c r="CX477" s="87" t="str">
        <f>IF(ISBLANK(BK477),"",VLOOKUP(BK477,Key!$G$3:$H$6,2,FALSE))</f>
        <v/>
      </c>
      <c r="CY477" s="87" t="str">
        <f>IF(ISBLANK(BM477),"",VLOOKUP(BM477,Key!$G$3:$H$6,2,FALSE))</f>
        <v/>
      </c>
      <c r="CZ477" s="87" t="str">
        <f>IF(ISBLANK(BO477),"",VLOOKUP(BO477,Key!$G$3:$H$6,2,FALSE))</f>
        <v/>
      </c>
    </row>
    <row r="478" spans="1:104" x14ac:dyDescent="0.35">
      <c r="A478" s="147"/>
      <c r="B478" s="157"/>
      <c r="C478" s="29" t="s">
        <v>611</v>
      </c>
      <c r="D478" s="45"/>
      <c r="E478" s="46"/>
      <c r="F478" s="46"/>
      <c r="G478" s="48"/>
      <c r="H478" s="45"/>
      <c r="I478" s="47"/>
      <c r="J478" s="46"/>
      <c r="K478" s="47"/>
      <c r="L478" s="46"/>
      <c r="M478" s="48"/>
      <c r="N478" s="45"/>
      <c r="O478" s="47"/>
      <c r="P478" s="46"/>
      <c r="Q478" s="47"/>
      <c r="R478" s="46"/>
      <c r="S478" s="48"/>
      <c r="T478" s="45"/>
      <c r="U478" s="47"/>
      <c r="V478" s="46"/>
      <c r="W478" s="47"/>
      <c r="X478" s="46"/>
      <c r="Y478" s="48"/>
      <c r="Z478" s="45"/>
      <c r="AA478" s="47"/>
      <c r="AB478" s="46"/>
      <c r="AC478" s="47"/>
      <c r="AD478" s="46"/>
      <c r="AE478" s="48"/>
      <c r="AF478" s="45"/>
      <c r="AG478" s="47"/>
      <c r="AH478" s="46"/>
      <c r="AI478" s="47"/>
      <c r="AJ478" s="46"/>
      <c r="AK478" s="48"/>
      <c r="AL478" s="45"/>
      <c r="AM478" s="47"/>
      <c r="AN478" s="46"/>
      <c r="AO478" s="47"/>
      <c r="AP478" s="46"/>
      <c r="AQ478" s="48"/>
      <c r="AR478" s="45"/>
      <c r="AS478" s="47"/>
      <c r="AT478" s="46"/>
      <c r="AU478" s="47"/>
      <c r="AV478" s="46"/>
      <c r="AW478" s="48"/>
      <c r="AX478" s="45"/>
      <c r="AY478" s="47"/>
      <c r="AZ478" s="46"/>
      <c r="BA478" s="47"/>
      <c r="BB478" s="46"/>
      <c r="BC478" s="48"/>
      <c r="BD478" s="45"/>
      <c r="BE478" s="47"/>
      <c r="BF478" s="46"/>
      <c r="BG478" s="47"/>
      <c r="BH478" s="46"/>
      <c r="BI478" s="48"/>
      <c r="BJ478" s="45"/>
      <c r="BK478" s="47"/>
      <c r="BL478" s="46"/>
      <c r="BM478" s="47"/>
      <c r="BN478" s="46"/>
      <c r="BO478" s="48"/>
      <c r="BP478" s="79">
        <f>Properties!$C$5</f>
        <v>0</v>
      </c>
      <c r="BQ478" s="84" t="s">
        <v>535</v>
      </c>
      <c r="BR478" s="80" t="s">
        <v>604</v>
      </c>
      <c r="BS478" s="80">
        <f t="shared" si="24"/>
        <v>0</v>
      </c>
      <c r="BT478" s="80">
        <f t="shared" si="25"/>
        <v>0</v>
      </c>
      <c r="BU478" s="80">
        <f t="shared" si="26"/>
        <v>0</v>
      </c>
      <c r="BV478" s="87" t="str">
        <f>IF(ISBLANK(G478),"",VLOOKUP(G478,Key!$G$3:$H$6,2,FALSE))</f>
        <v/>
      </c>
      <c r="BW478" s="87" t="str">
        <f>IF(ISBLANK(I478),"",VLOOKUP(I478,Key!$G$3:$H$6,2,FALSE))</f>
        <v/>
      </c>
      <c r="BX478" s="87" t="str">
        <f>IF(ISBLANK(K478),"",VLOOKUP(K478,Key!$G$3:$H$6,2,FALSE))</f>
        <v/>
      </c>
      <c r="BY478" s="87" t="str">
        <f>IF(ISBLANK(M478),"",VLOOKUP(M478,Key!$G$3:$H$6,2,FALSE))</f>
        <v/>
      </c>
      <c r="BZ478" s="87" t="str">
        <f>IF(ISBLANK(O478),"",VLOOKUP(O478,Key!$G$3:$H$6,2,FALSE))</f>
        <v/>
      </c>
      <c r="CA478" s="87" t="str">
        <f>IF(ISBLANK(Q478),"",VLOOKUP(Q478,Key!$G$3:$H$6,2,FALSE))</f>
        <v/>
      </c>
      <c r="CB478" s="87" t="str">
        <f>IF(ISBLANK(S478),"",VLOOKUP(S478,Key!$G$3:$H$6,2,FALSE))</f>
        <v/>
      </c>
      <c r="CC478" s="87" t="str">
        <f>IF(ISBLANK(U478),"",VLOOKUP(U478,Key!$G$3:$H$6,2,FALSE))</f>
        <v/>
      </c>
      <c r="CD478" s="87" t="str">
        <f>IF(ISBLANK(W478),"",VLOOKUP(W478,Key!$G$3:$H$6,2,FALSE))</f>
        <v/>
      </c>
      <c r="CE478" s="87" t="str">
        <f>IF(ISBLANK(Y478),"",VLOOKUP(Y478,Key!$G$3:$H$6,2,FALSE))</f>
        <v/>
      </c>
      <c r="CF478" s="87" t="str">
        <f>IF(ISBLANK(AA478),"",VLOOKUP(AA478,Key!$G$3:$H$6,2,FALSE))</f>
        <v/>
      </c>
      <c r="CG478" s="87" t="str">
        <f>IF(ISBLANK(AC478),"",VLOOKUP(AC478,Key!$G$3:$H$6,2,FALSE))</f>
        <v/>
      </c>
      <c r="CH478" s="87" t="str">
        <f>IF(ISBLANK(AE478),"",VLOOKUP(AE478,Key!$G$3:$H$6,2,FALSE))</f>
        <v/>
      </c>
      <c r="CI478" s="87" t="str">
        <f>IF(ISBLANK(AG478),"",VLOOKUP(AG478,Key!$G$3:$H$6,2,FALSE))</f>
        <v/>
      </c>
      <c r="CJ478" s="87" t="str">
        <f>IF(ISBLANK(AI478),"",VLOOKUP(AI478,Key!$G$3:$H$6,2,FALSE))</f>
        <v/>
      </c>
      <c r="CK478" s="87" t="str">
        <f>IF(ISBLANK(AK478),"",VLOOKUP(AK478,Key!$G$3:$H$6,2,FALSE))</f>
        <v/>
      </c>
      <c r="CL478" s="87" t="str">
        <f>IF(ISBLANK(AM478),"",VLOOKUP(AM478,Key!$G$3:$H$6,2,FALSE))</f>
        <v/>
      </c>
      <c r="CM478" s="87" t="str">
        <f>IF(ISBLANK(AO478),"",VLOOKUP(AO478,Key!$G$3:$H$6,2,FALSE))</f>
        <v/>
      </c>
      <c r="CN478" s="87" t="str">
        <f>IF(ISBLANK(AQ478),"",VLOOKUP(AQ478,Key!$G$3:$H$6,2,FALSE))</f>
        <v/>
      </c>
      <c r="CO478" s="87" t="str">
        <f>IF(ISBLANK(AS478),"",VLOOKUP(AS478,Key!$G$3:$H$6,2,FALSE))</f>
        <v/>
      </c>
      <c r="CP478" s="87" t="str">
        <f>IF(ISBLANK(AU478),"",VLOOKUP(AU478,Key!$G$3:$H$6,2,FALSE))</f>
        <v/>
      </c>
      <c r="CQ478" s="87" t="str">
        <f>IF(ISBLANK(AW478),"",VLOOKUP(AW478,Key!$G$3:$H$6,2,FALSE))</f>
        <v/>
      </c>
      <c r="CR478" s="87" t="str">
        <f>IF(ISBLANK(AY478),"",VLOOKUP(AY478,Key!$G$3:$H$6,2,FALSE))</f>
        <v/>
      </c>
      <c r="CS478" s="87" t="str">
        <f>IF(ISBLANK(BA478),"",VLOOKUP(BA478,Key!$G$3:$H$6,2,FALSE))</f>
        <v/>
      </c>
      <c r="CT478" s="87" t="str">
        <f>IF(ISBLANK(BC478),"",VLOOKUP(BC478,Key!$G$3:$H$6,2,FALSE))</f>
        <v/>
      </c>
      <c r="CU478" s="87" t="str">
        <f>IF(ISBLANK(BE478),"",VLOOKUP(BE478,Key!$G$3:$H$6,2,FALSE))</f>
        <v/>
      </c>
      <c r="CV478" s="87" t="str">
        <f>IF(ISBLANK(BG478),"",VLOOKUP(BG478,Key!$G$3:$H$6,2,FALSE))</f>
        <v/>
      </c>
      <c r="CW478" s="87" t="str">
        <f>IF(ISBLANK(BI478),"",VLOOKUP(BI478,Key!$G$3:$H$6,2,FALSE))</f>
        <v/>
      </c>
      <c r="CX478" s="87" t="str">
        <f>IF(ISBLANK(BK478),"",VLOOKUP(BK478,Key!$G$3:$H$6,2,FALSE))</f>
        <v/>
      </c>
      <c r="CY478" s="87" t="str">
        <f>IF(ISBLANK(BM478),"",VLOOKUP(BM478,Key!$G$3:$H$6,2,FALSE))</f>
        <v/>
      </c>
      <c r="CZ478" s="87" t="str">
        <f>IF(ISBLANK(BO478),"",VLOOKUP(BO478,Key!$G$3:$H$6,2,FALSE))</f>
        <v/>
      </c>
    </row>
    <row r="479" spans="1:104" x14ac:dyDescent="0.35">
      <c r="A479" s="147"/>
      <c r="B479" s="157"/>
      <c r="C479" s="29" t="s">
        <v>612</v>
      </c>
      <c r="D479" s="45"/>
      <c r="E479" s="46"/>
      <c r="F479" s="46"/>
      <c r="G479" s="48"/>
      <c r="H479" s="45"/>
      <c r="I479" s="47"/>
      <c r="J479" s="46"/>
      <c r="K479" s="47"/>
      <c r="L479" s="46"/>
      <c r="M479" s="48"/>
      <c r="N479" s="45"/>
      <c r="O479" s="47"/>
      <c r="P479" s="46"/>
      <c r="Q479" s="47"/>
      <c r="R479" s="46"/>
      <c r="S479" s="48"/>
      <c r="T479" s="45"/>
      <c r="U479" s="47"/>
      <c r="V479" s="46"/>
      <c r="W479" s="47"/>
      <c r="X479" s="46"/>
      <c r="Y479" s="48"/>
      <c r="Z479" s="45"/>
      <c r="AA479" s="47"/>
      <c r="AB479" s="46"/>
      <c r="AC479" s="47"/>
      <c r="AD479" s="46"/>
      <c r="AE479" s="48"/>
      <c r="AF479" s="45"/>
      <c r="AG479" s="47"/>
      <c r="AH479" s="46"/>
      <c r="AI479" s="47"/>
      <c r="AJ479" s="46"/>
      <c r="AK479" s="48"/>
      <c r="AL479" s="45"/>
      <c r="AM479" s="47"/>
      <c r="AN479" s="46"/>
      <c r="AO479" s="47"/>
      <c r="AP479" s="46"/>
      <c r="AQ479" s="48"/>
      <c r="AR479" s="45"/>
      <c r="AS479" s="47"/>
      <c r="AT479" s="46"/>
      <c r="AU479" s="47"/>
      <c r="AV479" s="46"/>
      <c r="AW479" s="48"/>
      <c r="AX479" s="45"/>
      <c r="AY479" s="47"/>
      <c r="AZ479" s="46"/>
      <c r="BA479" s="47"/>
      <c r="BB479" s="46"/>
      <c r="BC479" s="48"/>
      <c r="BD479" s="45"/>
      <c r="BE479" s="47"/>
      <c r="BF479" s="46"/>
      <c r="BG479" s="47"/>
      <c r="BH479" s="46"/>
      <c r="BI479" s="48"/>
      <c r="BJ479" s="45"/>
      <c r="BK479" s="47"/>
      <c r="BL479" s="46"/>
      <c r="BM479" s="47"/>
      <c r="BN479" s="46"/>
      <c r="BO479" s="48"/>
      <c r="BP479" s="79">
        <f>Properties!$C$5</f>
        <v>0</v>
      </c>
      <c r="BQ479" s="84" t="s">
        <v>535</v>
      </c>
      <c r="BR479" s="80" t="s">
        <v>604</v>
      </c>
      <c r="BS479" s="80">
        <f t="shared" si="24"/>
        <v>0</v>
      </c>
      <c r="BT479" s="80">
        <f t="shared" si="25"/>
        <v>0</v>
      </c>
      <c r="BU479" s="80">
        <f t="shared" si="26"/>
        <v>0</v>
      </c>
      <c r="BV479" s="87" t="str">
        <f>IF(ISBLANK(G479),"",VLOOKUP(G479,Key!$G$3:$H$6,2,FALSE))</f>
        <v/>
      </c>
      <c r="BW479" s="87" t="str">
        <f>IF(ISBLANK(I479),"",VLOOKUP(I479,Key!$G$3:$H$6,2,FALSE))</f>
        <v/>
      </c>
      <c r="BX479" s="87" t="str">
        <f>IF(ISBLANK(K479),"",VLOOKUP(K479,Key!$G$3:$H$6,2,FALSE))</f>
        <v/>
      </c>
      <c r="BY479" s="87" t="str">
        <f>IF(ISBLANK(M479),"",VLOOKUP(M479,Key!$G$3:$H$6,2,FALSE))</f>
        <v/>
      </c>
      <c r="BZ479" s="87" t="str">
        <f>IF(ISBLANK(O479),"",VLOOKUP(O479,Key!$G$3:$H$6,2,FALSE))</f>
        <v/>
      </c>
      <c r="CA479" s="87" t="str">
        <f>IF(ISBLANK(Q479),"",VLOOKUP(Q479,Key!$G$3:$H$6,2,FALSE))</f>
        <v/>
      </c>
      <c r="CB479" s="87" t="str">
        <f>IF(ISBLANK(S479),"",VLOOKUP(S479,Key!$G$3:$H$6,2,FALSE))</f>
        <v/>
      </c>
      <c r="CC479" s="87" t="str">
        <f>IF(ISBLANK(U479),"",VLOOKUP(U479,Key!$G$3:$H$6,2,FALSE))</f>
        <v/>
      </c>
      <c r="CD479" s="87" t="str">
        <f>IF(ISBLANK(W479),"",VLOOKUP(W479,Key!$G$3:$H$6,2,FALSE))</f>
        <v/>
      </c>
      <c r="CE479" s="87" t="str">
        <f>IF(ISBLANK(Y479),"",VLOOKUP(Y479,Key!$G$3:$H$6,2,FALSE))</f>
        <v/>
      </c>
      <c r="CF479" s="87" t="str">
        <f>IF(ISBLANK(AA479),"",VLOOKUP(AA479,Key!$G$3:$H$6,2,FALSE))</f>
        <v/>
      </c>
      <c r="CG479" s="87" t="str">
        <f>IF(ISBLANK(AC479),"",VLOOKUP(AC479,Key!$G$3:$H$6,2,FALSE))</f>
        <v/>
      </c>
      <c r="CH479" s="87" t="str">
        <f>IF(ISBLANK(AE479),"",VLOOKUP(AE479,Key!$G$3:$H$6,2,FALSE))</f>
        <v/>
      </c>
      <c r="CI479" s="87" t="str">
        <f>IF(ISBLANK(AG479),"",VLOOKUP(AG479,Key!$G$3:$H$6,2,FALSE))</f>
        <v/>
      </c>
      <c r="CJ479" s="87" t="str">
        <f>IF(ISBLANK(AI479),"",VLOOKUP(AI479,Key!$G$3:$H$6,2,FALSE))</f>
        <v/>
      </c>
      <c r="CK479" s="87" t="str">
        <f>IF(ISBLANK(AK479),"",VLOOKUP(AK479,Key!$G$3:$H$6,2,FALSE))</f>
        <v/>
      </c>
      <c r="CL479" s="87" t="str">
        <f>IF(ISBLANK(AM479),"",VLOOKUP(AM479,Key!$G$3:$H$6,2,FALSE))</f>
        <v/>
      </c>
      <c r="CM479" s="87" t="str">
        <f>IF(ISBLANK(AO479),"",VLOOKUP(AO479,Key!$G$3:$H$6,2,FALSE))</f>
        <v/>
      </c>
      <c r="CN479" s="87" t="str">
        <f>IF(ISBLANK(AQ479),"",VLOOKUP(AQ479,Key!$G$3:$H$6,2,FALSE))</f>
        <v/>
      </c>
      <c r="CO479" s="87" t="str">
        <f>IF(ISBLANK(AS479),"",VLOOKUP(AS479,Key!$G$3:$H$6,2,FALSE))</f>
        <v/>
      </c>
      <c r="CP479" s="87" t="str">
        <f>IF(ISBLANK(AU479),"",VLOOKUP(AU479,Key!$G$3:$H$6,2,FALSE))</f>
        <v/>
      </c>
      <c r="CQ479" s="87" t="str">
        <f>IF(ISBLANK(AW479),"",VLOOKUP(AW479,Key!$G$3:$H$6,2,FALSE))</f>
        <v/>
      </c>
      <c r="CR479" s="87" t="str">
        <f>IF(ISBLANK(AY479),"",VLOOKUP(AY479,Key!$G$3:$H$6,2,FALSE))</f>
        <v/>
      </c>
      <c r="CS479" s="87" t="str">
        <f>IF(ISBLANK(BA479),"",VLOOKUP(BA479,Key!$G$3:$H$6,2,FALSE))</f>
        <v/>
      </c>
      <c r="CT479" s="87" t="str">
        <f>IF(ISBLANK(BC479),"",VLOOKUP(BC479,Key!$G$3:$H$6,2,FALSE))</f>
        <v/>
      </c>
      <c r="CU479" s="87" t="str">
        <f>IF(ISBLANK(BE479),"",VLOOKUP(BE479,Key!$G$3:$H$6,2,FALSE))</f>
        <v/>
      </c>
      <c r="CV479" s="87" t="str">
        <f>IF(ISBLANK(BG479),"",VLOOKUP(BG479,Key!$G$3:$H$6,2,FALSE))</f>
        <v/>
      </c>
      <c r="CW479" s="87" t="str">
        <f>IF(ISBLANK(BI479),"",VLOOKUP(BI479,Key!$G$3:$H$6,2,FALSE))</f>
        <v/>
      </c>
      <c r="CX479" s="87" t="str">
        <f>IF(ISBLANK(BK479),"",VLOOKUP(BK479,Key!$G$3:$H$6,2,FALSE))</f>
        <v/>
      </c>
      <c r="CY479" s="87" t="str">
        <f>IF(ISBLANK(BM479),"",VLOOKUP(BM479,Key!$G$3:$H$6,2,FALSE))</f>
        <v/>
      </c>
      <c r="CZ479" s="87" t="str">
        <f>IF(ISBLANK(BO479),"",VLOOKUP(BO479,Key!$G$3:$H$6,2,FALSE))</f>
        <v/>
      </c>
    </row>
    <row r="480" spans="1:104" ht="29" x14ac:dyDescent="0.35">
      <c r="A480" s="147"/>
      <c r="B480" s="157"/>
      <c r="C480" s="29" t="s">
        <v>613</v>
      </c>
      <c r="D480" s="45"/>
      <c r="E480" s="46"/>
      <c r="F480" s="46"/>
      <c r="G480" s="48"/>
      <c r="H480" s="45"/>
      <c r="I480" s="47"/>
      <c r="J480" s="46"/>
      <c r="K480" s="47"/>
      <c r="L480" s="46"/>
      <c r="M480" s="48"/>
      <c r="N480" s="45"/>
      <c r="O480" s="47"/>
      <c r="P480" s="46"/>
      <c r="Q480" s="47"/>
      <c r="R480" s="46"/>
      <c r="S480" s="48"/>
      <c r="T480" s="45"/>
      <c r="U480" s="47"/>
      <c r="V480" s="46"/>
      <c r="W480" s="47"/>
      <c r="X480" s="46"/>
      <c r="Y480" s="48"/>
      <c r="Z480" s="45"/>
      <c r="AA480" s="47"/>
      <c r="AB480" s="46"/>
      <c r="AC480" s="47"/>
      <c r="AD480" s="46"/>
      <c r="AE480" s="48"/>
      <c r="AF480" s="45"/>
      <c r="AG480" s="47"/>
      <c r="AH480" s="46"/>
      <c r="AI480" s="47"/>
      <c r="AJ480" s="46"/>
      <c r="AK480" s="48"/>
      <c r="AL480" s="45"/>
      <c r="AM480" s="47"/>
      <c r="AN480" s="46"/>
      <c r="AO480" s="47"/>
      <c r="AP480" s="46"/>
      <c r="AQ480" s="48"/>
      <c r="AR480" s="45"/>
      <c r="AS480" s="47"/>
      <c r="AT480" s="46"/>
      <c r="AU480" s="47"/>
      <c r="AV480" s="46"/>
      <c r="AW480" s="48"/>
      <c r="AX480" s="45"/>
      <c r="AY480" s="47"/>
      <c r="AZ480" s="46"/>
      <c r="BA480" s="47"/>
      <c r="BB480" s="46"/>
      <c r="BC480" s="48"/>
      <c r="BD480" s="45"/>
      <c r="BE480" s="47"/>
      <c r="BF480" s="46"/>
      <c r="BG480" s="47"/>
      <c r="BH480" s="46"/>
      <c r="BI480" s="48"/>
      <c r="BJ480" s="45"/>
      <c r="BK480" s="47"/>
      <c r="BL480" s="46"/>
      <c r="BM480" s="47"/>
      <c r="BN480" s="46"/>
      <c r="BO480" s="48"/>
      <c r="BP480" s="79">
        <f>Properties!$C$5</f>
        <v>0</v>
      </c>
      <c r="BQ480" s="84" t="s">
        <v>535</v>
      </c>
      <c r="BR480" s="80" t="s">
        <v>604</v>
      </c>
      <c r="BS480" s="80">
        <f t="shared" si="24"/>
        <v>0</v>
      </c>
      <c r="BT480" s="80">
        <f t="shared" si="25"/>
        <v>0</v>
      </c>
      <c r="BU480" s="80">
        <f t="shared" si="26"/>
        <v>0</v>
      </c>
      <c r="BV480" s="87" t="str">
        <f>IF(ISBLANK(G480),"",VLOOKUP(G480,Key!$G$3:$H$6,2,FALSE))</f>
        <v/>
      </c>
      <c r="BW480" s="87" t="str">
        <f>IF(ISBLANK(I480),"",VLOOKUP(I480,Key!$G$3:$H$6,2,FALSE))</f>
        <v/>
      </c>
      <c r="BX480" s="87" t="str">
        <f>IF(ISBLANK(K480),"",VLOOKUP(K480,Key!$G$3:$H$6,2,FALSE))</f>
        <v/>
      </c>
      <c r="BY480" s="87" t="str">
        <f>IF(ISBLANK(M480),"",VLOOKUP(M480,Key!$G$3:$H$6,2,FALSE))</f>
        <v/>
      </c>
      <c r="BZ480" s="87" t="str">
        <f>IF(ISBLANK(O480),"",VLOOKUP(O480,Key!$G$3:$H$6,2,FALSE))</f>
        <v/>
      </c>
      <c r="CA480" s="87" t="str">
        <f>IF(ISBLANK(Q480),"",VLOOKUP(Q480,Key!$G$3:$H$6,2,FALSE))</f>
        <v/>
      </c>
      <c r="CB480" s="87" t="str">
        <f>IF(ISBLANK(S480),"",VLOOKUP(S480,Key!$G$3:$H$6,2,FALSE))</f>
        <v/>
      </c>
      <c r="CC480" s="87" t="str">
        <f>IF(ISBLANK(U480),"",VLOOKUP(U480,Key!$G$3:$H$6,2,FALSE))</f>
        <v/>
      </c>
      <c r="CD480" s="87" t="str">
        <f>IF(ISBLANK(W480),"",VLOOKUP(W480,Key!$G$3:$H$6,2,FALSE))</f>
        <v/>
      </c>
      <c r="CE480" s="87" t="str">
        <f>IF(ISBLANK(Y480),"",VLOOKUP(Y480,Key!$G$3:$H$6,2,FALSE))</f>
        <v/>
      </c>
      <c r="CF480" s="87" t="str">
        <f>IF(ISBLANK(AA480),"",VLOOKUP(AA480,Key!$G$3:$H$6,2,FALSE))</f>
        <v/>
      </c>
      <c r="CG480" s="87" t="str">
        <f>IF(ISBLANK(AC480),"",VLOOKUP(AC480,Key!$G$3:$H$6,2,FALSE))</f>
        <v/>
      </c>
      <c r="CH480" s="87" t="str">
        <f>IF(ISBLANK(AE480),"",VLOOKUP(AE480,Key!$G$3:$H$6,2,FALSE))</f>
        <v/>
      </c>
      <c r="CI480" s="87" t="str">
        <f>IF(ISBLANK(AG480),"",VLOOKUP(AG480,Key!$G$3:$H$6,2,FALSE))</f>
        <v/>
      </c>
      <c r="CJ480" s="87" t="str">
        <f>IF(ISBLANK(AI480),"",VLOOKUP(AI480,Key!$G$3:$H$6,2,FALSE))</f>
        <v/>
      </c>
      <c r="CK480" s="87" t="str">
        <f>IF(ISBLANK(AK480),"",VLOOKUP(AK480,Key!$G$3:$H$6,2,FALSE))</f>
        <v/>
      </c>
      <c r="CL480" s="87" t="str">
        <f>IF(ISBLANK(AM480),"",VLOOKUP(AM480,Key!$G$3:$H$6,2,FALSE))</f>
        <v/>
      </c>
      <c r="CM480" s="87" t="str">
        <f>IF(ISBLANK(AO480),"",VLOOKUP(AO480,Key!$G$3:$H$6,2,FALSE))</f>
        <v/>
      </c>
      <c r="CN480" s="87" t="str">
        <f>IF(ISBLANK(AQ480),"",VLOOKUP(AQ480,Key!$G$3:$H$6,2,FALSE))</f>
        <v/>
      </c>
      <c r="CO480" s="87" t="str">
        <f>IF(ISBLANK(AS480),"",VLOOKUP(AS480,Key!$G$3:$H$6,2,FALSE))</f>
        <v/>
      </c>
      <c r="CP480" s="87" t="str">
        <f>IF(ISBLANK(AU480),"",VLOOKUP(AU480,Key!$G$3:$H$6,2,FALSE))</f>
        <v/>
      </c>
      <c r="CQ480" s="87" t="str">
        <f>IF(ISBLANK(AW480),"",VLOOKUP(AW480,Key!$G$3:$H$6,2,FALSE))</f>
        <v/>
      </c>
      <c r="CR480" s="87" t="str">
        <f>IF(ISBLANK(AY480),"",VLOOKUP(AY480,Key!$G$3:$H$6,2,FALSE))</f>
        <v/>
      </c>
      <c r="CS480" s="87" t="str">
        <f>IF(ISBLANK(BA480),"",VLOOKUP(BA480,Key!$G$3:$H$6,2,FALSE))</f>
        <v/>
      </c>
      <c r="CT480" s="87" t="str">
        <f>IF(ISBLANK(BC480),"",VLOOKUP(BC480,Key!$G$3:$H$6,2,FALSE))</f>
        <v/>
      </c>
      <c r="CU480" s="87" t="str">
        <f>IF(ISBLANK(BE480),"",VLOOKUP(BE480,Key!$G$3:$H$6,2,FALSE))</f>
        <v/>
      </c>
      <c r="CV480" s="87" t="str">
        <f>IF(ISBLANK(BG480),"",VLOOKUP(BG480,Key!$G$3:$H$6,2,FALSE))</f>
        <v/>
      </c>
      <c r="CW480" s="87" t="str">
        <f>IF(ISBLANK(BI480),"",VLOOKUP(BI480,Key!$G$3:$H$6,2,FALSE))</f>
        <v/>
      </c>
      <c r="CX480" s="87" t="str">
        <f>IF(ISBLANK(BK480),"",VLOOKUP(BK480,Key!$G$3:$H$6,2,FALSE))</f>
        <v/>
      </c>
      <c r="CY480" s="87" t="str">
        <f>IF(ISBLANK(BM480),"",VLOOKUP(BM480,Key!$G$3:$H$6,2,FALSE))</f>
        <v/>
      </c>
      <c r="CZ480" s="87" t="str">
        <f>IF(ISBLANK(BO480),"",VLOOKUP(BO480,Key!$G$3:$H$6,2,FALSE))</f>
        <v/>
      </c>
    </row>
    <row r="481" spans="1:104" ht="29" x14ac:dyDescent="0.35">
      <c r="A481" s="147"/>
      <c r="B481" s="157"/>
      <c r="C481" s="29" t="s">
        <v>614</v>
      </c>
      <c r="D481" s="45"/>
      <c r="E481" s="46"/>
      <c r="F481" s="46"/>
      <c r="G481" s="48"/>
      <c r="H481" s="45"/>
      <c r="I481" s="47"/>
      <c r="J481" s="46"/>
      <c r="K481" s="47"/>
      <c r="L481" s="46"/>
      <c r="M481" s="48"/>
      <c r="N481" s="45"/>
      <c r="O481" s="47"/>
      <c r="P481" s="46"/>
      <c r="Q481" s="47"/>
      <c r="R481" s="46"/>
      <c r="S481" s="48"/>
      <c r="T481" s="45"/>
      <c r="U481" s="47"/>
      <c r="V481" s="46"/>
      <c r="W481" s="47"/>
      <c r="X481" s="46"/>
      <c r="Y481" s="48"/>
      <c r="Z481" s="45"/>
      <c r="AA481" s="47"/>
      <c r="AB481" s="46"/>
      <c r="AC481" s="47"/>
      <c r="AD481" s="46"/>
      <c r="AE481" s="48"/>
      <c r="AF481" s="45"/>
      <c r="AG481" s="47"/>
      <c r="AH481" s="46"/>
      <c r="AI481" s="47"/>
      <c r="AJ481" s="46"/>
      <c r="AK481" s="48"/>
      <c r="AL481" s="45"/>
      <c r="AM481" s="47"/>
      <c r="AN481" s="46"/>
      <c r="AO481" s="47"/>
      <c r="AP481" s="46"/>
      <c r="AQ481" s="48"/>
      <c r="AR481" s="45"/>
      <c r="AS481" s="47"/>
      <c r="AT481" s="46"/>
      <c r="AU481" s="47"/>
      <c r="AV481" s="46"/>
      <c r="AW481" s="48"/>
      <c r="AX481" s="45"/>
      <c r="AY481" s="47"/>
      <c r="AZ481" s="46"/>
      <c r="BA481" s="47"/>
      <c r="BB481" s="46"/>
      <c r="BC481" s="48"/>
      <c r="BD481" s="45"/>
      <c r="BE481" s="47"/>
      <c r="BF481" s="46"/>
      <c r="BG481" s="47"/>
      <c r="BH481" s="46"/>
      <c r="BI481" s="48"/>
      <c r="BJ481" s="45"/>
      <c r="BK481" s="47"/>
      <c r="BL481" s="46"/>
      <c r="BM481" s="47"/>
      <c r="BN481" s="46"/>
      <c r="BO481" s="48"/>
      <c r="BP481" s="79">
        <f>Properties!$C$5</f>
        <v>0</v>
      </c>
      <c r="BQ481" s="84" t="s">
        <v>535</v>
      </c>
      <c r="BR481" s="80" t="s">
        <v>604</v>
      </c>
      <c r="BS481" s="80">
        <f t="shared" si="24"/>
        <v>0</v>
      </c>
      <c r="BT481" s="80">
        <f t="shared" si="25"/>
        <v>0</v>
      </c>
      <c r="BU481" s="80">
        <f t="shared" si="26"/>
        <v>0</v>
      </c>
      <c r="BV481" s="87" t="str">
        <f>IF(ISBLANK(G481),"",VLOOKUP(G481,Key!$G$3:$H$6,2,FALSE))</f>
        <v/>
      </c>
      <c r="BW481" s="87" t="str">
        <f>IF(ISBLANK(I481),"",VLOOKUP(I481,Key!$G$3:$H$6,2,FALSE))</f>
        <v/>
      </c>
      <c r="BX481" s="87" t="str">
        <f>IF(ISBLANK(K481),"",VLOOKUP(K481,Key!$G$3:$H$6,2,FALSE))</f>
        <v/>
      </c>
      <c r="BY481" s="87" t="str">
        <f>IF(ISBLANK(M481),"",VLOOKUP(M481,Key!$G$3:$H$6,2,FALSE))</f>
        <v/>
      </c>
      <c r="BZ481" s="87" t="str">
        <f>IF(ISBLANK(O481),"",VLOOKUP(O481,Key!$G$3:$H$6,2,FALSE))</f>
        <v/>
      </c>
      <c r="CA481" s="87" t="str">
        <f>IF(ISBLANK(Q481),"",VLOOKUP(Q481,Key!$G$3:$H$6,2,FALSE))</f>
        <v/>
      </c>
      <c r="CB481" s="87" t="str">
        <f>IF(ISBLANK(S481),"",VLOOKUP(S481,Key!$G$3:$H$6,2,FALSE))</f>
        <v/>
      </c>
      <c r="CC481" s="87" t="str">
        <f>IF(ISBLANK(U481),"",VLOOKUP(U481,Key!$G$3:$H$6,2,FALSE))</f>
        <v/>
      </c>
      <c r="CD481" s="87" t="str">
        <f>IF(ISBLANK(W481),"",VLOOKUP(W481,Key!$G$3:$H$6,2,FALSE))</f>
        <v/>
      </c>
      <c r="CE481" s="87" t="str">
        <f>IF(ISBLANK(Y481),"",VLOOKUP(Y481,Key!$G$3:$H$6,2,FALSE))</f>
        <v/>
      </c>
      <c r="CF481" s="87" t="str">
        <f>IF(ISBLANK(AA481),"",VLOOKUP(AA481,Key!$G$3:$H$6,2,FALSE))</f>
        <v/>
      </c>
      <c r="CG481" s="87" t="str">
        <f>IF(ISBLANK(AC481),"",VLOOKUP(AC481,Key!$G$3:$H$6,2,FALSE))</f>
        <v/>
      </c>
      <c r="CH481" s="87" t="str">
        <f>IF(ISBLANK(AE481),"",VLOOKUP(AE481,Key!$G$3:$H$6,2,FALSE))</f>
        <v/>
      </c>
      <c r="CI481" s="87" t="str">
        <f>IF(ISBLANK(AG481),"",VLOOKUP(AG481,Key!$G$3:$H$6,2,FALSE))</f>
        <v/>
      </c>
      <c r="CJ481" s="87" t="str">
        <f>IF(ISBLANK(AI481),"",VLOOKUP(AI481,Key!$G$3:$H$6,2,FALSE))</f>
        <v/>
      </c>
      <c r="CK481" s="87" t="str">
        <f>IF(ISBLANK(AK481),"",VLOOKUP(AK481,Key!$G$3:$H$6,2,FALSE))</f>
        <v/>
      </c>
      <c r="CL481" s="87" t="str">
        <f>IF(ISBLANK(AM481),"",VLOOKUP(AM481,Key!$G$3:$H$6,2,FALSE))</f>
        <v/>
      </c>
      <c r="CM481" s="87" t="str">
        <f>IF(ISBLANK(AO481),"",VLOOKUP(AO481,Key!$G$3:$H$6,2,FALSE))</f>
        <v/>
      </c>
      <c r="CN481" s="87" t="str">
        <f>IF(ISBLANK(AQ481),"",VLOOKUP(AQ481,Key!$G$3:$H$6,2,FALSE))</f>
        <v/>
      </c>
      <c r="CO481" s="87" t="str">
        <f>IF(ISBLANK(AS481),"",VLOOKUP(AS481,Key!$G$3:$H$6,2,FALSE))</f>
        <v/>
      </c>
      <c r="CP481" s="87" t="str">
        <f>IF(ISBLANK(AU481),"",VLOOKUP(AU481,Key!$G$3:$H$6,2,FALSE))</f>
        <v/>
      </c>
      <c r="CQ481" s="87" t="str">
        <f>IF(ISBLANK(AW481),"",VLOOKUP(AW481,Key!$G$3:$H$6,2,FALSE))</f>
        <v/>
      </c>
      <c r="CR481" s="87" t="str">
        <f>IF(ISBLANK(AY481),"",VLOOKUP(AY481,Key!$G$3:$H$6,2,FALSE))</f>
        <v/>
      </c>
      <c r="CS481" s="87" t="str">
        <f>IF(ISBLANK(BA481),"",VLOOKUP(BA481,Key!$G$3:$H$6,2,FALSE))</f>
        <v/>
      </c>
      <c r="CT481" s="87" t="str">
        <f>IF(ISBLANK(BC481),"",VLOOKUP(BC481,Key!$G$3:$H$6,2,FALSE))</f>
        <v/>
      </c>
      <c r="CU481" s="87" t="str">
        <f>IF(ISBLANK(BE481),"",VLOOKUP(BE481,Key!$G$3:$H$6,2,FALSE))</f>
        <v/>
      </c>
      <c r="CV481" s="87" t="str">
        <f>IF(ISBLANK(BG481),"",VLOOKUP(BG481,Key!$G$3:$H$6,2,FALSE))</f>
        <v/>
      </c>
      <c r="CW481" s="87" t="str">
        <f>IF(ISBLANK(BI481),"",VLOOKUP(BI481,Key!$G$3:$H$6,2,FALSE))</f>
        <v/>
      </c>
      <c r="CX481" s="87" t="str">
        <f>IF(ISBLANK(BK481),"",VLOOKUP(BK481,Key!$G$3:$H$6,2,FALSE))</f>
        <v/>
      </c>
      <c r="CY481" s="87" t="str">
        <f>IF(ISBLANK(BM481),"",VLOOKUP(BM481,Key!$G$3:$H$6,2,FALSE))</f>
        <v/>
      </c>
      <c r="CZ481" s="87" t="str">
        <f>IF(ISBLANK(BO481),"",VLOOKUP(BO481,Key!$G$3:$H$6,2,FALSE))</f>
        <v/>
      </c>
    </row>
    <row r="482" spans="1:104" ht="43.5" x14ac:dyDescent="0.35">
      <c r="A482" s="147"/>
      <c r="B482" s="157"/>
      <c r="C482" s="29" t="s">
        <v>615</v>
      </c>
      <c r="D482" s="45"/>
      <c r="E482" s="46"/>
      <c r="F482" s="46"/>
      <c r="G482" s="48"/>
      <c r="H482" s="45"/>
      <c r="I482" s="47"/>
      <c r="J482" s="46"/>
      <c r="K482" s="47"/>
      <c r="L482" s="46"/>
      <c r="M482" s="48"/>
      <c r="N482" s="45"/>
      <c r="O482" s="47"/>
      <c r="P482" s="46"/>
      <c r="Q482" s="47"/>
      <c r="R482" s="46"/>
      <c r="S482" s="48"/>
      <c r="T482" s="45"/>
      <c r="U482" s="47"/>
      <c r="V482" s="46"/>
      <c r="W482" s="47"/>
      <c r="X482" s="46"/>
      <c r="Y482" s="48"/>
      <c r="Z482" s="45"/>
      <c r="AA482" s="47"/>
      <c r="AB482" s="46"/>
      <c r="AC482" s="47"/>
      <c r="AD482" s="46"/>
      <c r="AE482" s="48"/>
      <c r="AF482" s="45"/>
      <c r="AG482" s="47"/>
      <c r="AH482" s="46"/>
      <c r="AI482" s="47"/>
      <c r="AJ482" s="46"/>
      <c r="AK482" s="48"/>
      <c r="AL482" s="45"/>
      <c r="AM482" s="47"/>
      <c r="AN482" s="46"/>
      <c r="AO482" s="47"/>
      <c r="AP482" s="46"/>
      <c r="AQ482" s="48"/>
      <c r="AR482" s="45"/>
      <c r="AS482" s="47"/>
      <c r="AT482" s="46"/>
      <c r="AU482" s="47"/>
      <c r="AV482" s="46"/>
      <c r="AW482" s="48"/>
      <c r="AX482" s="45"/>
      <c r="AY482" s="47"/>
      <c r="AZ482" s="46"/>
      <c r="BA482" s="47"/>
      <c r="BB482" s="46"/>
      <c r="BC482" s="48"/>
      <c r="BD482" s="45"/>
      <c r="BE482" s="47"/>
      <c r="BF482" s="46"/>
      <c r="BG482" s="47"/>
      <c r="BH482" s="46"/>
      <c r="BI482" s="48"/>
      <c r="BJ482" s="45"/>
      <c r="BK482" s="47"/>
      <c r="BL482" s="46"/>
      <c r="BM482" s="47"/>
      <c r="BN482" s="46"/>
      <c r="BO482" s="48"/>
      <c r="BP482" s="79">
        <f>Properties!$C$5</f>
        <v>0</v>
      </c>
      <c r="BQ482" s="84" t="s">
        <v>535</v>
      </c>
      <c r="BR482" s="80" t="s">
        <v>604</v>
      </c>
      <c r="BS482" s="80">
        <f t="shared" si="24"/>
        <v>0</v>
      </c>
      <c r="BT482" s="80">
        <f t="shared" si="25"/>
        <v>0</v>
      </c>
      <c r="BU482" s="80">
        <f t="shared" si="26"/>
        <v>0</v>
      </c>
      <c r="BV482" s="87" t="str">
        <f>IF(ISBLANK(G482),"",VLOOKUP(G482,Key!$G$3:$H$6,2,FALSE))</f>
        <v/>
      </c>
      <c r="BW482" s="87" t="str">
        <f>IF(ISBLANK(I482),"",VLOOKUP(I482,Key!$G$3:$H$6,2,FALSE))</f>
        <v/>
      </c>
      <c r="BX482" s="87" t="str">
        <f>IF(ISBLANK(K482),"",VLOOKUP(K482,Key!$G$3:$H$6,2,FALSE))</f>
        <v/>
      </c>
      <c r="BY482" s="87" t="str">
        <f>IF(ISBLANK(M482),"",VLOOKUP(M482,Key!$G$3:$H$6,2,FALSE))</f>
        <v/>
      </c>
      <c r="BZ482" s="87" t="str">
        <f>IF(ISBLANK(O482),"",VLOOKUP(O482,Key!$G$3:$H$6,2,FALSE))</f>
        <v/>
      </c>
      <c r="CA482" s="87" t="str">
        <f>IF(ISBLANK(Q482),"",VLOOKUP(Q482,Key!$G$3:$H$6,2,FALSE))</f>
        <v/>
      </c>
      <c r="CB482" s="87" t="str">
        <f>IF(ISBLANK(S482),"",VLOOKUP(S482,Key!$G$3:$H$6,2,FALSE))</f>
        <v/>
      </c>
      <c r="CC482" s="87" t="str">
        <f>IF(ISBLANK(U482),"",VLOOKUP(U482,Key!$G$3:$H$6,2,FALSE))</f>
        <v/>
      </c>
      <c r="CD482" s="87" t="str">
        <f>IF(ISBLANK(W482),"",VLOOKUP(W482,Key!$G$3:$H$6,2,FALSE))</f>
        <v/>
      </c>
      <c r="CE482" s="87" t="str">
        <f>IF(ISBLANK(Y482),"",VLOOKUP(Y482,Key!$G$3:$H$6,2,FALSE))</f>
        <v/>
      </c>
      <c r="CF482" s="87" t="str">
        <f>IF(ISBLANK(AA482),"",VLOOKUP(AA482,Key!$G$3:$H$6,2,FALSE))</f>
        <v/>
      </c>
      <c r="CG482" s="87" t="str">
        <f>IF(ISBLANK(AC482),"",VLOOKUP(AC482,Key!$G$3:$H$6,2,FALSE))</f>
        <v/>
      </c>
      <c r="CH482" s="87" t="str">
        <f>IF(ISBLANK(AE482),"",VLOOKUP(AE482,Key!$G$3:$H$6,2,FALSE))</f>
        <v/>
      </c>
      <c r="CI482" s="87" t="str">
        <f>IF(ISBLANK(AG482),"",VLOOKUP(AG482,Key!$G$3:$H$6,2,FALSE))</f>
        <v/>
      </c>
      <c r="CJ482" s="87" t="str">
        <f>IF(ISBLANK(AI482),"",VLOOKUP(AI482,Key!$G$3:$H$6,2,FALSE))</f>
        <v/>
      </c>
      <c r="CK482" s="87" t="str">
        <f>IF(ISBLANK(AK482),"",VLOOKUP(AK482,Key!$G$3:$H$6,2,FALSE))</f>
        <v/>
      </c>
      <c r="CL482" s="87" t="str">
        <f>IF(ISBLANK(AM482),"",VLOOKUP(AM482,Key!$G$3:$H$6,2,FALSE))</f>
        <v/>
      </c>
      <c r="CM482" s="87" t="str">
        <f>IF(ISBLANK(AO482),"",VLOOKUP(AO482,Key!$G$3:$H$6,2,FALSE))</f>
        <v/>
      </c>
      <c r="CN482" s="87" t="str">
        <f>IF(ISBLANK(AQ482),"",VLOOKUP(AQ482,Key!$G$3:$H$6,2,FALSE))</f>
        <v/>
      </c>
      <c r="CO482" s="87" t="str">
        <f>IF(ISBLANK(AS482),"",VLOOKUP(AS482,Key!$G$3:$H$6,2,FALSE))</f>
        <v/>
      </c>
      <c r="CP482" s="87" t="str">
        <f>IF(ISBLANK(AU482),"",VLOOKUP(AU482,Key!$G$3:$H$6,2,FALSE))</f>
        <v/>
      </c>
      <c r="CQ482" s="87" t="str">
        <f>IF(ISBLANK(AW482),"",VLOOKUP(AW482,Key!$G$3:$H$6,2,FALSE))</f>
        <v/>
      </c>
      <c r="CR482" s="87" t="str">
        <f>IF(ISBLANK(AY482),"",VLOOKUP(AY482,Key!$G$3:$H$6,2,FALSE))</f>
        <v/>
      </c>
      <c r="CS482" s="87" t="str">
        <f>IF(ISBLANK(BA482),"",VLOOKUP(BA482,Key!$G$3:$H$6,2,FALSE))</f>
        <v/>
      </c>
      <c r="CT482" s="87" t="str">
        <f>IF(ISBLANK(BC482),"",VLOOKUP(BC482,Key!$G$3:$H$6,2,FALSE))</f>
        <v/>
      </c>
      <c r="CU482" s="87" t="str">
        <f>IF(ISBLANK(BE482),"",VLOOKUP(BE482,Key!$G$3:$H$6,2,FALSE))</f>
        <v/>
      </c>
      <c r="CV482" s="87" t="str">
        <f>IF(ISBLANK(BG482),"",VLOOKUP(BG482,Key!$G$3:$H$6,2,FALSE))</f>
        <v/>
      </c>
      <c r="CW482" s="87" t="str">
        <f>IF(ISBLANK(BI482),"",VLOOKUP(BI482,Key!$G$3:$H$6,2,FALSE))</f>
        <v/>
      </c>
      <c r="CX482" s="87" t="str">
        <f>IF(ISBLANK(BK482),"",VLOOKUP(BK482,Key!$G$3:$H$6,2,FALSE))</f>
        <v/>
      </c>
      <c r="CY482" s="87" t="str">
        <f>IF(ISBLANK(BM482),"",VLOOKUP(BM482,Key!$G$3:$H$6,2,FALSE))</f>
        <v/>
      </c>
      <c r="CZ482" s="87" t="str">
        <f>IF(ISBLANK(BO482),"",VLOOKUP(BO482,Key!$G$3:$H$6,2,FALSE))</f>
        <v/>
      </c>
    </row>
    <row r="483" spans="1:104" x14ac:dyDescent="0.35">
      <c r="A483" s="147"/>
      <c r="B483" s="157"/>
      <c r="C483" s="29" t="s">
        <v>616</v>
      </c>
      <c r="D483" s="45"/>
      <c r="E483" s="46"/>
      <c r="F483" s="46"/>
      <c r="G483" s="48"/>
      <c r="H483" s="45"/>
      <c r="I483" s="47"/>
      <c r="J483" s="46"/>
      <c r="K483" s="47"/>
      <c r="L483" s="46"/>
      <c r="M483" s="48"/>
      <c r="N483" s="45"/>
      <c r="O483" s="47"/>
      <c r="P483" s="46"/>
      <c r="Q483" s="47"/>
      <c r="R483" s="46"/>
      <c r="S483" s="48"/>
      <c r="T483" s="45"/>
      <c r="U483" s="47"/>
      <c r="V483" s="46"/>
      <c r="W483" s="47"/>
      <c r="X483" s="46"/>
      <c r="Y483" s="48"/>
      <c r="Z483" s="45"/>
      <c r="AA483" s="47"/>
      <c r="AB483" s="46"/>
      <c r="AC483" s="47"/>
      <c r="AD483" s="46"/>
      <c r="AE483" s="48"/>
      <c r="AF483" s="45"/>
      <c r="AG483" s="47"/>
      <c r="AH483" s="46"/>
      <c r="AI483" s="47"/>
      <c r="AJ483" s="46"/>
      <c r="AK483" s="48"/>
      <c r="AL483" s="45"/>
      <c r="AM483" s="47"/>
      <c r="AN483" s="46"/>
      <c r="AO483" s="47"/>
      <c r="AP483" s="46"/>
      <c r="AQ483" s="48"/>
      <c r="AR483" s="45"/>
      <c r="AS483" s="47"/>
      <c r="AT483" s="46"/>
      <c r="AU483" s="47"/>
      <c r="AV483" s="46"/>
      <c r="AW483" s="48"/>
      <c r="AX483" s="45"/>
      <c r="AY483" s="47"/>
      <c r="AZ483" s="46"/>
      <c r="BA483" s="47"/>
      <c r="BB483" s="46"/>
      <c r="BC483" s="48"/>
      <c r="BD483" s="45"/>
      <c r="BE483" s="47"/>
      <c r="BF483" s="46"/>
      <c r="BG483" s="47"/>
      <c r="BH483" s="46"/>
      <c r="BI483" s="48"/>
      <c r="BJ483" s="45"/>
      <c r="BK483" s="47"/>
      <c r="BL483" s="46"/>
      <c r="BM483" s="47"/>
      <c r="BN483" s="46"/>
      <c r="BO483" s="48"/>
      <c r="BP483" s="79">
        <f>Properties!$C$5</f>
        <v>0</v>
      </c>
      <c r="BQ483" s="84" t="s">
        <v>535</v>
      </c>
      <c r="BR483" s="80" t="s">
        <v>604</v>
      </c>
      <c r="BS483" s="80">
        <f t="shared" si="24"/>
        <v>0</v>
      </c>
      <c r="BT483" s="80">
        <f t="shared" si="25"/>
        <v>0</v>
      </c>
      <c r="BU483" s="80">
        <f t="shared" si="26"/>
        <v>0</v>
      </c>
      <c r="BV483" s="87" t="str">
        <f>IF(ISBLANK(G483),"",VLOOKUP(G483,Key!$G$3:$H$6,2,FALSE))</f>
        <v/>
      </c>
      <c r="BW483" s="87" t="str">
        <f>IF(ISBLANK(I483),"",VLOOKUP(I483,Key!$G$3:$H$6,2,FALSE))</f>
        <v/>
      </c>
      <c r="BX483" s="87" t="str">
        <f>IF(ISBLANK(K483),"",VLOOKUP(K483,Key!$G$3:$H$6,2,FALSE))</f>
        <v/>
      </c>
      <c r="BY483" s="87" t="str">
        <f>IF(ISBLANK(M483),"",VLOOKUP(M483,Key!$G$3:$H$6,2,FALSE))</f>
        <v/>
      </c>
      <c r="BZ483" s="87" t="str">
        <f>IF(ISBLANK(O483),"",VLOOKUP(O483,Key!$G$3:$H$6,2,FALSE))</f>
        <v/>
      </c>
      <c r="CA483" s="87" t="str">
        <f>IF(ISBLANK(Q483),"",VLOOKUP(Q483,Key!$G$3:$H$6,2,FALSE))</f>
        <v/>
      </c>
      <c r="CB483" s="87" t="str">
        <f>IF(ISBLANK(S483),"",VLOOKUP(S483,Key!$G$3:$H$6,2,FALSE))</f>
        <v/>
      </c>
      <c r="CC483" s="87" t="str">
        <f>IF(ISBLANK(U483),"",VLOOKUP(U483,Key!$G$3:$H$6,2,FALSE))</f>
        <v/>
      </c>
      <c r="CD483" s="87" t="str">
        <f>IF(ISBLANK(W483),"",VLOOKUP(W483,Key!$G$3:$H$6,2,FALSE))</f>
        <v/>
      </c>
      <c r="CE483" s="87" t="str">
        <f>IF(ISBLANK(Y483),"",VLOOKUP(Y483,Key!$G$3:$H$6,2,FALSE))</f>
        <v/>
      </c>
      <c r="CF483" s="87" t="str">
        <f>IF(ISBLANK(AA483),"",VLOOKUP(AA483,Key!$G$3:$H$6,2,FALSE))</f>
        <v/>
      </c>
      <c r="CG483" s="87" t="str">
        <f>IF(ISBLANK(AC483),"",VLOOKUP(AC483,Key!$G$3:$H$6,2,FALSE))</f>
        <v/>
      </c>
      <c r="CH483" s="87" t="str">
        <f>IF(ISBLANK(AE483),"",VLOOKUP(AE483,Key!$G$3:$H$6,2,FALSE))</f>
        <v/>
      </c>
      <c r="CI483" s="87" t="str">
        <f>IF(ISBLANK(AG483),"",VLOOKUP(AG483,Key!$G$3:$H$6,2,FALSE))</f>
        <v/>
      </c>
      <c r="CJ483" s="87" t="str">
        <f>IF(ISBLANK(AI483),"",VLOOKUP(AI483,Key!$G$3:$H$6,2,FALSE))</f>
        <v/>
      </c>
      <c r="CK483" s="87" t="str">
        <f>IF(ISBLANK(AK483),"",VLOOKUP(AK483,Key!$G$3:$H$6,2,FALSE))</f>
        <v/>
      </c>
      <c r="CL483" s="87" t="str">
        <f>IF(ISBLANK(AM483),"",VLOOKUP(AM483,Key!$G$3:$H$6,2,FALSE))</f>
        <v/>
      </c>
      <c r="CM483" s="87" t="str">
        <f>IF(ISBLANK(AO483),"",VLOOKUP(AO483,Key!$G$3:$H$6,2,FALSE))</f>
        <v/>
      </c>
      <c r="CN483" s="87" t="str">
        <f>IF(ISBLANK(AQ483),"",VLOOKUP(AQ483,Key!$G$3:$H$6,2,FALSE))</f>
        <v/>
      </c>
      <c r="CO483" s="87" t="str">
        <f>IF(ISBLANK(AS483),"",VLOOKUP(AS483,Key!$G$3:$H$6,2,FALSE))</f>
        <v/>
      </c>
      <c r="CP483" s="87" t="str">
        <f>IF(ISBLANK(AU483),"",VLOOKUP(AU483,Key!$G$3:$H$6,2,FALSE))</f>
        <v/>
      </c>
      <c r="CQ483" s="87" t="str">
        <f>IF(ISBLANK(AW483),"",VLOOKUP(AW483,Key!$G$3:$H$6,2,FALSE))</f>
        <v/>
      </c>
      <c r="CR483" s="87" t="str">
        <f>IF(ISBLANK(AY483),"",VLOOKUP(AY483,Key!$G$3:$H$6,2,FALSE))</f>
        <v/>
      </c>
      <c r="CS483" s="87" t="str">
        <f>IF(ISBLANK(BA483),"",VLOOKUP(BA483,Key!$G$3:$H$6,2,FALSE))</f>
        <v/>
      </c>
      <c r="CT483" s="87" t="str">
        <f>IF(ISBLANK(BC483),"",VLOOKUP(BC483,Key!$G$3:$H$6,2,FALSE))</f>
        <v/>
      </c>
      <c r="CU483" s="87" t="str">
        <f>IF(ISBLANK(BE483),"",VLOOKUP(BE483,Key!$G$3:$H$6,2,FALSE))</f>
        <v/>
      </c>
      <c r="CV483" s="87" t="str">
        <f>IF(ISBLANK(BG483),"",VLOOKUP(BG483,Key!$G$3:$H$6,2,FALSE))</f>
        <v/>
      </c>
      <c r="CW483" s="87" t="str">
        <f>IF(ISBLANK(BI483),"",VLOOKUP(BI483,Key!$G$3:$H$6,2,FALSE))</f>
        <v/>
      </c>
      <c r="CX483" s="87" t="str">
        <f>IF(ISBLANK(BK483),"",VLOOKUP(BK483,Key!$G$3:$H$6,2,FALSE))</f>
        <v/>
      </c>
      <c r="CY483" s="87" t="str">
        <f>IF(ISBLANK(BM483),"",VLOOKUP(BM483,Key!$G$3:$H$6,2,FALSE))</f>
        <v/>
      </c>
      <c r="CZ483" s="87" t="str">
        <f>IF(ISBLANK(BO483),"",VLOOKUP(BO483,Key!$G$3:$H$6,2,FALSE))</f>
        <v/>
      </c>
    </row>
    <row r="484" spans="1:104" x14ac:dyDescent="0.35">
      <c r="A484" s="147"/>
      <c r="B484" s="157"/>
      <c r="C484" s="29" t="s">
        <v>617</v>
      </c>
      <c r="D484" s="45"/>
      <c r="E484" s="46"/>
      <c r="F484" s="46"/>
      <c r="G484" s="48"/>
      <c r="H484" s="45"/>
      <c r="I484" s="47"/>
      <c r="J484" s="46"/>
      <c r="K484" s="47"/>
      <c r="L484" s="46"/>
      <c r="M484" s="48"/>
      <c r="N484" s="45"/>
      <c r="O484" s="47"/>
      <c r="P484" s="46"/>
      <c r="Q484" s="47"/>
      <c r="R484" s="46"/>
      <c r="S484" s="48"/>
      <c r="T484" s="45"/>
      <c r="U484" s="47"/>
      <c r="V484" s="46"/>
      <c r="W484" s="47"/>
      <c r="X484" s="46"/>
      <c r="Y484" s="48"/>
      <c r="Z484" s="45"/>
      <c r="AA484" s="47"/>
      <c r="AB484" s="46"/>
      <c r="AC484" s="47"/>
      <c r="AD484" s="46"/>
      <c r="AE484" s="48"/>
      <c r="AF484" s="45"/>
      <c r="AG484" s="47"/>
      <c r="AH484" s="46"/>
      <c r="AI484" s="47"/>
      <c r="AJ484" s="46"/>
      <c r="AK484" s="48"/>
      <c r="AL484" s="45"/>
      <c r="AM484" s="47"/>
      <c r="AN484" s="46"/>
      <c r="AO484" s="47"/>
      <c r="AP484" s="46"/>
      <c r="AQ484" s="48"/>
      <c r="AR484" s="45"/>
      <c r="AS484" s="47"/>
      <c r="AT484" s="46"/>
      <c r="AU484" s="47"/>
      <c r="AV484" s="46"/>
      <c r="AW484" s="48"/>
      <c r="AX484" s="45"/>
      <c r="AY484" s="47"/>
      <c r="AZ484" s="46"/>
      <c r="BA484" s="47"/>
      <c r="BB484" s="46"/>
      <c r="BC484" s="48"/>
      <c r="BD484" s="45"/>
      <c r="BE484" s="47"/>
      <c r="BF484" s="46"/>
      <c r="BG484" s="47"/>
      <c r="BH484" s="46"/>
      <c r="BI484" s="48"/>
      <c r="BJ484" s="45"/>
      <c r="BK484" s="47"/>
      <c r="BL484" s="46"/>
      <c r="BM484" s="47"/>
      <c r="BN484" s="46"/>
      <c r="BO484" s="48"/>
      <c r="BP484" s="79">
        <f>Properties!$C$5</f>
        <v>0</v>
      </c>
      <c r="BQ484" s="84" t="s">
        <v>535</v>
      </c>
      <c r="BR484" s="80" t="s">
        <v>604</v>
      </c>
      <c r="BS484" s="80">
        <f t="shared" si="24"/>
        <v>0</v>
      </c>
      <c r="BT484" s="80">
        <f t="shared" si="25"/>
        <v>0</v>
      </c>
      <c r="BU484" s="80">
        <f t="shared" si="26"/>
        <v>0</v>
      </c>
      <c r="BV484" s="87" t="str">
        <f>IF(ISBLANK(G484),"",VLOOKUP(G484,Key!$G$3:$H$6,2,FALSE))</f>
        <v/>
      </c>
      <c r="BW484" s="87" t="str">
        <f>IF(ISBLANK(I484),"",VLOOKUP(I484,Key!$G$3:$H$6,2,FALSE))</f>
        <v/>
      </c>
      <c r="BX484" s="87" t="str">
        <f>IF(ISBLANK(K484),"",VLOOKUP(K484,Key!$G$3:$H$6,2,FALSE))</f>
        <v/>
      </c>
      <c r="BY484" s="87" t="str">
        <f>IF(ISBLANK(M484),"",VLOOKUP(M484,Key!$G$3:$H$6,2,FALSE))</f>
        <v/>
      </c>
      <c r="BZ484" s="87" t="str">
        <f>IF(ISBLANK(O484),"",VLOOKUP(O484,Key!$G$3:$H$6,2,FALSE))</f>
        <v/>
      </c>
      <c r="CA484" s="87" t="str">
        <f>IF(ISBLANK(Q484),"",VLOOKUP(Q484,Key!$G$3:$H$6,2,FALSE))</f>
        <v/>
      </c>
      <c r="CB484" s="87" t="str">
        <f>IF(ISBLANK(S484),"",VLOOKUP(S484,Key!$G$3:$H$6,2,FALSE))</f>
        <v/>
      </c>
      <c r="CC484" s="87" t="str">
        <f>IF(ISBLANK(U484),"",VLOOKUP(U484,Key!$G$3:$H$6,2,FALSE))</f>
        <v/>
      </c>
      <c r="CD484" s="87" t="str">
        <f>IF(ISBLANK(W484),"",VLOOKUP(W484,Key!$G$3:$H$6,2,FALSE))</f>
        <v/>
      </c>
      <c r="CE484" s="87" t="str">
        <f>IF(ISBLANK(Y484),"",VLOOKUP(Y484,Key!$G$3:$H$6,2,FALSE))</f>
        <v/>
      </c>
      <c r="CF484" s="87" t="str">
        <f>IF(ISBLANK(AA484),"",VLOOKUP(AA484,Key!$G$3:$H$6,2,FALSE))</f>
        <v/>
      </c>
      <c r="CG484" s="87" t="str">
        <f>IF(ISBLANK(AC484),"",VLOOKUP(AC484,Key!$G$3:$H$6,2,FALSE))</f>
        <v/>
      </c>
      <c r="CH484" s="87" t="str">
        <f>IF(ISBLANK(AE484),"",VLOOKUP(AE484,Key!$G$3:$H$6,2,FALSE))</f>
        <v/>
      </c>
      <c r="CI484" s="87" t="str">
        <f>IF(ISBLANK(AG484),"",VLOOKUP(AG484,Key!$G$3:$H$6,2,FALSE))</f>
        <v/>
      </c>
      <c r="CJ484" s="87" t="str">
        <f>IF(ISBLANK(AI484),"",VLOOKUP(AI484,Key!$G$3:$H$6,2,FALSE))</f>
        <v/>
      </c>
      <c r="CK484" s="87" t="str">
        <f>IF(ISBLANK(AK484),"",VLOOKUP(AK484,Key!$G$3:$H$6,2,FALSE))</f>
        <v/>
      </c>
      <c r="CL484" s="87" t="str">
        <f>IF(ISBLANK(AM484),"",VLOOKUP(AM484,Key!$G$3:$H$6,2,FALSE))</f>
        <v/>
      </c>
      <c r="CM484" s="87" t="str">
        <f>IF(ISBLANK(AO484),"",VLOOKUP(AO484,Key!$G$3:$H$6,2,FALSE))</f>
        <v/>
      </c>
      <c r="CN484" s="87" t="str">
        <f>IF(ISBLANK(AQ484),"",VLOOKUP(AQ484,Key!$G$3:$H$6,2,FALSE))</f>
        <v/>
      </c>
      <c r="CO484" s="87" t="str">
        <f>IF(ISBLANK(AS484),"",VLOOKUP(AS484,Key!$G$3:$H$6,2,FALSE))</f>
        <v/>
      </c>
      <c r="CP484" s="87" t="str">
        <f>IF(ISBLANK(AU484),"",VLOOKUP(AU484,Key!$G$3:$H$6,2,FALSE))</f>
        <v/>
      </c>
      <c r="CQ484" s="87" t="str">
        <f>IF(ISBLANK(AW484),"",VLOOKUP(AW484,Key!$G$3:$H$6,2,FALSE))</f>
        <v/>
      </c>
      <c r="CR484" s="87" t="str">
        <f>IF(ISBLANK(AY484),"",VLOOKUP(AY484,Key!$G$3:$H$6,2,FALSE))</f>
        <v/>
      </c>
      <c r="CS484" s="87" t="str">
        <f>IF(ISBLANK(BA484),"",VLOOKUP(BA484,Key!$G$3:$H$6,2,FALSE))</f>
        <v/>
      </c>
      <c r="CT484" s="87" t="str">
        <f>IF(ISBLANK(BC484),"",VLOOKUP(BC484,Key!$G$3:$H$6,2,FALSE))</f>
        <v/>
      </c>
      <c r="CU484" s="87" t="str">
        <f>IF(ISBLANK(BE484),"",VLOOKUP(BE484,Key!$G$3:$H$6,2,FALSE))</f>
        <v/>
      </c>
      <c r="CV484" s="87" t="str">
        <f>IF(ISBLANK(BG484),"",VLOOKUP(BG484,Key!$G$3:$H$6,2,FALSE))</f>
        <v/>
      </c>
      <c r="CW484" s="87" t="str">
        <f>IF(ISBLANK(BI484),"",VLOOKUP(BI484,Key!$G$3:$H$6,2,FALSE))</f>
        <v/>
      </c>
      <c r="CX484" s="87" t="str">
        <f>IF(ISBLANK(BK484),"",VLOOKUP(BK484,Key!$G$3:$H$6,2,FALSE))</f>
        <v/>
      </c>
      <c r="CY484" s="87" t="str">
        <f>IF(ISBLANK(BM484),"",VLOOKUP(BM484,Key!$G$3:$H$6,2,FALSE))</f>
        <v/>
      </c>
      <c r="CZ484" s="87" t="str">
        <f>IF(ISBLANK(BO484),"",VLOOKUP(BO484,Key!$G$3:$H$6,2,FALSE))</f>
        <v/>
      </c>
    </row>
    <row r="485" spans="1:104" x14ac:dyDescent="0.35">
      <c r="A485" s="147"/>
      <c r="B485" s="157"/>
      <c r="C485" s="29" t="s">
        <v>618</v>
      </c>
      <c r="D485" s="45"/>
      <c r="E485" s="46"/>
      <c r="F485" s="46"/>
      <c r="G485" s="48"/>
      <c r="H485" s="45"/>
      <c r="I485" s="47"/>
      <c r="J485" s="46"/>
      <c r="K485" s="47"/>
      <c r="L485" s="46"/>
      <c r="M485" s="48"/>
      <c r="N485" s="45"/>
      <c r="O485" s="47"/>
      <c r="P485" s="46"/>
      <c r="Q485" s="47"/>
      <c r="R485" s="46"/>
      <c r="S485" s="48"/>
      <c r="T485" s="45"/>
      <c r="U485" s="47"/>
      <c r="V485" s="46"/>
      <c r="W485" s="47"/>
      <c r="X485" s="46"/>
      <c r="Y485" s="48"/>
      <c r="Z485" s="45"/>
      <c r="AA485" s="47"/>
      <c r="AB485" s="46"/>
      <c r="AC485" s="47"/>
      <c r="AD485" s="46"/>
      <c r="AE485" s="48"/>
      <c r="AF485" s="45"/>
      <c r="AG485" s="47"/>
      <c r="AH485" s="46"/>
      <c r="AI485" s="47"/>
      <c r="AJ485" s="46"/>
      <c r="AK485" s="48"/>
      <c r="AL485" s="45"/>
      <c r="AM485" s="47"/>
      <c r="AN485" s="46"/>
      <c r="AO485" s="47"/>
      <c r="AP485" s="46"/>
      <c r="AQ485" s="48"/>
      <c r="AR485" s="45"/>
      <c r="AS485" s="47"/>
      <c r="AT485" s="46"/>
      <c r="AU485" s="47"/>
      <c r="AV485" s="46"/>
      <c r="AW485" s="48"/>
      <c r="AX485" s="45"/>
      <c r="AY485" s="47"/>
      <c r="AZ485" s="46"/>
      <c r="BA485" s="47"/>
      <c r="BB485" s="46"/>
      <c r="BC485" s="48"/>
      <c r="BD485" s="45"/>
      <c r="BE485" s="47"/>
      <c r="BF485" s="46"/>
      <c r="BG485" s="47"/>
      <c r="BH485" s="46"/>
      <c r="BI485" s="48"/>
      <c r="BJ485" s="45"/>
      <c r="BK485" s="47"/>
      <c r="BL485" s="46"/>
      <c r="BM485" s="47"/>
      <c r="BN485" s="46"/>
      <c r="BO485" s="48"/>
      <c r="BP485" s="79">
        <f>Properties!$C$5</f>
        <v>0</v>
      </c>
      <c r="BQ485" s="84" t="s">
        <v>535</v>
      </c>
      <c r="BR485" s="80" t="s">
        <v>604</v>
      </c>
      <c r="BS485" s="80">
        <f t="shared" si="24"/>
        <v>0</v>
      </c>
      <c r="BT485" s="80">
        <f t="shared" si="25"/>
        <v>0</v>
      </c>
      <c r="BU485" s="80">
        <f t="shared" si="26"/>
        <v>0</v>
      </c>
      <c r="BV485" s="87" t="str">
        <f>IF(ISBLANK(G485),"",VLOOKUP(G485,Key!$G$3:$H$6,2,FALSE))</f>
        <v/>
      </c>
      <c r="BW485" s="87" t="str">
        <f>IF(ISBLANK(I485),"",VLOOKUP(I485,Key!$G$3:$H$6,2,FALSE))</f>
        <v/>
      </c>
      <c r="BX485" s="87" t="str">
        <f>IF(ISBLANK(K485),"",VLOOKUP(K485,Key!$G$3:$H$6,2,FALSE))</f>
        <v/>
      </c>
      <c r="BY485" s="87" t="str">
        <f>IF(ISBLANK(M485),"",VLOOKUP(M485,Key!$G$3:$H$6,2,FALSE))</f>
        <v/>
      </c>
      <c r="BZ485" s="87" t="str">
        <f>IF(ISBLANK(O485),"",VLOOKUP(O485,Key!$G$3:$H$6,2,FALSE))</f>
        <v/>
      </c>
      <c r="CA485" s="87" t="str">
        <f>IF(ISBLANK(Q485),"",VLOOKUP(Q485,Key!$G$3:$H$6,2,FALSE))</f>
        <v/>
      </c>
      <c r="CB485" s="87" t="str">
        <f>IF(ISBLANK(S485),"",VLOOKUP(S485,Key!$G$3:$H$6,2,FALSE))</f>
        <v/>
      </c>
      <c r="CC485" s="87" t="str">
        <f>IF(ISBLANK(U485),"",VLOOKUP(U485,Key!$G$3:$H$6,2,FALSE))</f>
        <v/>
      </c>
      <c r="CD485" s="87" t="str">
        <f>IF(ISBLANK(W485),"",VLOOKUP(W485,Key!$G$3:$H$6,2,FALSE))</f>
        <v/>
      </c>
      <c r="CE485" s="87" t="str">
        <f>IF(ISBLANK(Y485),"",VLOOKUP(Y485,Key!$G$3:$H$6,2,FALSE))</f>
        <v/>
      </c>
      <c r="CF485" s="87" t="str">
        <f>IF(ISBLANK(AA485),"",VLOOKUP(AA485,Key!$G$3:$H$6,2,FALSE))</f>
        <v/>
      </c>
      <c r="CG485" s="87" t="str">
        <f>IF(ISBLANK(AC485),"",VLOOKUP(AC485,Key!$G$3:$H$6,2,FALSE))</f>
        <v/>
      </c>
      <c r="CH485" s="87" t="str">
        <f>IF(ISBLANK(AE485),"",VLOOKUP(AE485,Key!$G$3:$H$6,2,FALSE))</f>
        <v/>
      </c>
      <c r="CI485" s="87" t="str">
        <f>IF(ISBLANK(AG485),"",VLOOKUP(AG485,Key!$G$3:$H$6,2,FALSE))</f>
        <v/>
      </c>
      <c r="CJ485" s="87" t="str">
        <f>IF(ISBLANK(AI485),"",VLOOKUP(AI485,Key!$G$3:$H$6,2,FALSE))</f>
        <v/>
      </c>
      <c r="CK485" s="87" t="str">
        <f>IF(ISBLANK(AK485),"",VLOOKUP(AK485,Key!$G$3:$H$6,2,FALSE))</f>
        <v/>
      </c>
      <c r="CL485" s="87" t="str">
        <f>IF(ISBLANK(AM485),"",VLOOKUP(AM485,Key!$G$3:$H$6,2,FALSE))</f>
        <v/>
      </c>
      <c r="CM485" s="87" t="str">
        <f>IF(ISBLANK(AO485),"",VLOOKUP(AO485,Key!$G$3:$H$6,2,FALSE))</f>
        <v/>
      </c>
      <c r="CN485" s="87" t="str">
        <f>IF(ISBLANK(AQ485),"",VLOOKUP(AQ485,Key!$G$3:$H$6,2,FALSE))</f>
        <v/>
      </c>
      <c r="CO485" s="87" t="str">
        <f>IF(ISBLANK(AS485),"",VLOOKUP(AS485,Key!$G$3:$H$6,2,FALSE))</f>
        <v/>
      </c>
      <c r="CP485" s="87" t="str">
        <f>IF(ISBLANK(AU485),"",VLOOKUP(AU485,Key!$G$3:$H$6,2,FALSE))</f>
        <v/>
      </c>
      <c r="CQ485" s="87" t="str">
        <f>IF(ISBLANK(AW485),"",VLOOKUP(AW485,Key!$G$3:$H$6,2,FALSE))</f>
        <v/>
      </c>
      <c r="CR485" s="87" t="str">
        <f>IF(ISBLANK(AY485),"",VLOOKUP(AY485,Key!$G$3:$H$6,2,FALSE))</f>
        <v/>
      </c>
      <c r="CS485" s="87" t="str">
        <f>IF(ISBLANK(BA485),"",VLOOKUP(BA485,Key!$G$3:$H$6,2,FALSE))</f>
        <v/>
      </c>
      <c r="CT485" s="87" t="str">
        <f>IF(ISBLANK(BC485),"",VLOOKUP(BC485,Key!$G$3:$H$6,2,FALSE))</f>
        <v/>
      </c>
      <c r="CU485" s="87" t="str">
        <f>IF(ISBLANK(BE485),"",VLOOKUP(BE485,Key!$G$3:$H$6,2,FALSE))</f>
        <v/>
      </c>
      <c r="CV485" s="87" t="str">
        <f>IF(ISBLANK(BG485),"",VLOOKUP(BG485,Key!$G$3:$H$6,2,FALSE))</f>
        <v/>
      </c>
      <c r="CW485" s="87" t="str">
        <f>IF(ISBLANK(BI485),"",VLOOKUP(BI485,Key!$G$3:$H$6,2,FALSE))</f>
        <v/>
      </c>
      <c r="CX485" s="87" t="str">
        <f>IF(ISBLANK(BK485),"",VLOOKUP(BK485,Key!$G$3:$H$6,2,FALSE))</f>
        <v/>
      </c>
      <c r="CY485" s="87" t="str">
        <f>IF(ISBLANK(BM485),"",VLOOKUP(BM485,Key!$G$3:$H$6,2,FALSE))</f>
        <v/>
      </c>
      <c r="CZ485" s="87" t="str">
        <f>IF(ISBLANK(BO485),"",VLOOKUP(BO485,Key!$G$3:$H$6,2,FALSE))</f>
        <v/>
      </c>
    </row>
    <row r="486" spans="1:104" x14ac:dyDescent="0.35">
      <c r="A486" s="147"/>
      <c r="B486" s="157"/>
      <c r="C486" s="29" t="s">
        <v>619</v>
      </c>
      <c r="D486" s="45"/>
      <c r="E486" s="46"/>
      <c r="F486" s="46"/>
      <c r="G486" s="48"/>
      <c r="H486" s="45"/>
      <c r="I486" s="47"/>
      <c r="J486" s="46"/>
      <c r="K486" s="47"/>
      <c r="L486" s="46"/>
      <c r="M486" s="48"/>
      <c r="N486" s="45"/>
      <c r="O486" s="47"/>
      <c r="P486" s="46"/>
      <c r="Q486" s="47"/>
      <c r="R486" s="46"/>
      <c r="S486" s="48"/>
      <c r="T486" s="45"/>
      <c r="U486" s="47"/>
      <c r="V486" s="46"/>
      <c r="W486" s="47"/>
      <c r="X486" s="46"/>
      <c r="Y486" s="48"/>
      <c r="Z486" s="45"/>
      <c r="AA486" s="47"/>
      <c r="AB486" s="46"/>
      <c r="AC486" s="47"/>
      <c r="AD486" s="46"/>
      <c r="AE486" s="48"/>
      <c r="AF486" s="45"/>
      <c r="AG486" s="47"/>
      <c r="AH486" s="46"/>
      <c r="AI486" s="47"/>
      <c r="AJ486" s="46"/>
      <c r="AK486" s="48"/>
      <c r="AL486" s="45"/>
      <c r="AM486" s="47"/>
      <c r="AN486" s="46"/>
      <c r="AO486" s="47"/>
      <c r="AP486" s="46"/>
      <c r="AQ486" s="48"/>
      <c r="AR486" s="45"/>
      <c r="AS486" s="47"/>
      <c r="AT486" s="46"/>
      <c r="AU486" s="47"/>
      <c r="AV486" s="46"/>
      <c r="AW486" s="48"/>
      <c r="AX486" s="45"/>
      <c r="AY486" s="47"/>
      <c r="AZ486" s="46"/>
      <c r="BA486" s="47"/>
      <c r="BB486" s="46"/>
      <c r="BC486" s="48"/>
      <c r="BD486" s="45"/>
      <c r="BE486" s="47"/>
      <c r="BF486" s="46"/>
      <c r="BG486" s="47"/>
      <c r="BH486" s="46"/>
      <c r="BI486" s="48"/>
      <c r="BJ486" s="45"/>
      <c r="BK486" s="47"/>
      <c r="BL486" s="46"/>
      <c r="BM486" s="47"/>
      <c r="BN486" s="46"/>
      <c r="BO486" s="48"/>
      <c r="BP486" s="79">
        <f>Properties!$C$5</f>
        <v>0</v>
      </c>
      <c r="BQ486" s="84" t="s">
        <v>535</v>
      </c>
      <c r="BR486" s="80" t="s">
        <v>604</v>
      </c>
      <c r="BS486" s="80">
        <f t="shared" si="24"/>
        <v>0</v>
      </c>
      <c r="BT486" s="80">
        <f t="shared" si="25"/>
        <v>0</v>
      </c>
      <c r="BU486" s="80">
        <f t="shared" si="26"/>
        <v>0</v>
      </c>
      <c r="BV486" s="87" t="str">
        <f>IF(ISBLANK(G486),"",VLOOKUP(G486,Key!$G$3:$H$6,2,FALSE))</f>
        <v/>
      </c>
      <c r="BW486" s="87" t="str">
        <f>IF(ISBLANK(I486),"",VLOOKUP(I486,Key!$G$3:$H$6,2,FALSE))</f>
        <v/>
      </c>
      <c r="BX486" s="87" t="str">
        <f>IF(ISBLANK(K486),"",VLOOKUP(K486,Key!$G$3:$H$6,2,FALSE))</f>
        <v/>
      </c>
      <c r="BY486" s="87" t="str">
        <f>IF(ISBLANK(M486),"",VLOOKUP(M486,Key!$G$3:$H$6,2,FALSE))</f>
        <v/>
      </c>
      <c r="BZ486" s="87" t="str">
        <f>IF(ISBLANK(O486),"",VLOOKUP(O486,Key!$G$3:$H$6,2,FALSE))</f>
        <v/>
      </c>
      <c r="CA486" s="87" t="str">
        <f>IF(ISBLANK(Q486),"",VLOOKUP(Q486,Key!$G$3:$H$6,2,FALSE))</f>
        <v/>
      </c>
      <c r="CB486" s="87" t="str">
        <f>IF(ISBLANK(S486),"",VLOOKUP(S486,Key!$G$3:$H$6,2,FALSE))</f>
        <v/>
      </c>
      <c r="CC486" s="87" t="str">
        <f>IF(ISBLANK(U486),"",VLOOKUP(U486,Key!$G$3:$H$6,2,FALSE))</f>
        <v/>
      </c>
      <c r="CD486" s="87" t="str">
        <f>IF(ISBLANK(W486),"",VLOOKUP(W486,Key!$G$3:$H$6,2,FALSE))</f>
        <v/>
      </c>
      <c r="CE486" s="87" t="str">
        <f>IF(ISBLANK(Y486),"",VLOOKUP(Y486,Key!$G$3:$H$6,2,FALSE))</f>
        <v/>
      </c>
      <c r="CF486" s="87" t="str">
        <f>IF(ISBLANK(AA486),"",VLOOKUP(AA486,Key!$G$3:$H$6,2,FALSE))</f>
        <v/>
      </c>
      <c r="CG486" s="87" t="str">
        <f>IF(ISBLANK(AC486),"",VLOOKUP(AC486,Key!$G$3:$H$6,2,FALSE))</f>
        <v/>
      </c>
      <c r="CH486" s="87" t="str">
        <f>IF(ISBLANK(AE486),"",VLOOKUP(AE486,Key!$G$3:$H$6,2,FALSE))</f>
        <v/>
      </c>
      <c r="CI486" s="87" t="str">
        <f>IF(ISBLANK(AG486),"",VLOOKUP(AG486,Key!$G$3:$H$6,2,FALSE))</f>
        <v/>
      </c>
      <c r="CJ486" s="87" t="str">
        <f>IF(ISBLANK(AI486),"",VLOOKUP(AI486,Key!$G$3:$H$6,2,FALSE))</f>
        <v/>
      </c>
      <c r="CK486" s="87" t="str">
        <f>IF(ISBLANK(AK486),"",VLOOKUP(AK486,Key!$G$3:$H$6,2,FALSE))</f>
        <v/>
      </c>
      <c r="CL486" s="87" t="str">
        <f>IF(ISBLANK(AM486),"",VLOOKUP(AM486,Key!$G$3:$H$6,2,FALSE))</f>
        <v/>
      </c>
      <c r="CM486" s="87" t="str">
        <f>IF(ISBLANK(AO486),"",VLOOKUP(AO486,Key!$G$3:$H$6,2,FALSE))</f>
        <v/>
      </c>
      <c r="CN486" s="87" t="str">
        <f>IF(ISBLANK(AQ486),"",VLOOKUP(AQ486,Key!$G$3:$H$6,2,FALSE))</f>
        <v/>
      </c>
      <c r="CO486" s="87" t="str">
        <f>IF(ISBLANK(AS486),"",VLOOKUP(AS486,Key!$G$3:$H$6,2,FALSE))</f>
        <v/>
      </c>
      <c r="CP486" s="87" t="str">
        <f>IF(ISBLANK(AU486),"",VLOOKUP(AU486,Key!$G$3:$H$6,2,FALSE))</f>
        <v/>
      </c>
      <c r="CQ486" s="87" t="str">
        <f>IF(ISBLANK(AW486),"",VLOOKUP(AW486,Key!$G$3:$H$6,2,FALSE))</f>
        <v/>
      </c>
      <c r="CR486" s="87" t="str">
        <f>IF(ISBLANK(AY486),"",VLOOKUP(AY486,Key!$G$3:$H$6,2,FALSE))</f>
        <v/>
      </c>
      <c r="CS486" s="87" t="str">
        <f>IF(ISBLANK(BA486),"",VLOOKUP(BA486,Key!$G$3:$H$6,2,FALSE))</f>
        <v/>
      </c>
      <c r="CT486" s="87" t="str">
        <f>IF(ISBLANK(BC486),"",VLOOKUP(BC486,Key!$G$3:$H$6,2,FALSE))</f>
        <v/>
      </c>
      <c r="CU486" s="87" t="str">
        <f>IF(ISBLANK(BE486),"",VLOOKUP(BE486,Key!$G$3:$H$6,2,FALSE))</f>
        <v/>
      </c>
      <c r="CV486" s="87" t="str">
        <f>IF(ISBLANK(BG486),"",VLOOKUP(BG486,Key!$G$3:$H$6,2,FALSE))</f>
        <v/>
      </c>
      <c r="CW486" s="87" t="str">
        <f>IF(ISBLANK(BI486),"",VLOOKUP(BI486,Key!$G$3:$H$6,2,FALSE))</f>
        <v/>
      </c>
      <c r="CX486" s="87" t="str">
        <f>IF(ISBLANK(BK486),"",VLOOKUP(BK486,Key!$G$3:$H$6,2,FALSE))</f>
        <v/>
      </c>
      <c r="CY486" s="87" t="str">
        <f>IF(ISBLANK(BM486),"",VLOOKUP(BM486,Key!$G$3:$H$6,2,FALSE))</f>
        <v/>
      </c>
      <c r="CZ486" s="87" t="str">
        <f>IF(ISBLANK(BO486),"",VLOOKUP(BO486,Key!$G$3:$H$6,2,FALSE))</f>
        <v/>
      </c>
    </row>
    <row r="487" spans="1:104" x14ac:dyDescent="0.35">
      <c r="A487" s="147"/>
      <c r="B487" s="157"/>
      <c r="C487" s="29" t="s">
        <v>620</v>
      </c>
      <c r="D487" s="45"/>
      <c r="E487" s="46"/>
      <c r="F487" s="46"/>
      <c r="G487" s="48"/>
      <c r="H487" s="45"/>
      <c r="I487" s="47"/>
      <c r="J487" s="46"/>
      <c r="K487" s="47"/>
      <c r="L487" s="46"/>
      <c r="M487" s="48"/>
      <c r="N487" s="45"/>
      <c r="O487" s="47"/>
      <c r="P487" s="46"/>
      <c r="Q487" s="47"/>
      <c r="R487" s="46"/>
      <c r="S487" s="48"/>
      <c r="T487" s="45"/>
      <c r="U487" s="47"/>
      <c r="V487" s="46"/>
      <c r="W487" s="47"/>
      <c r="X487" s="46"/>
      <c r="Y487" s="48"/>
      <c r="Z487" s="45"/>
      <c r="AA487" s="47"/>
      <c r="AB487" s="46"/>
      <c r="AC487" s="47"/>
      <c r="AD487" s="46"/>
      <c r="AE487" s="48"/>
      <c r="AF487" s="45"/>
      <c r="AG487" s="47"/>
      <c r="AH487" s="46"/>
      <c r="AI487" s="47"/>
      <c r="AJ487" s="46"/>
      <c r="AK487" s="48"/>
      <c r="AL487" s="45"/>
      <c r="AM487" s="47"/>
      <c r="AN487" s="46"/>
      <c r="AO487" s="47"/>
      <c r="AP487" s="46"/>
      <c r="AQ487" s="48"/>
      <c r="AR487" s="45"/>
      <c r="AS487" s="47"/>
      <c r="AT487" s="46"/>
      <c r="AU487" s="47"/>
      <c r="AV487" s="46"/>
      <c r="AW487" s="48"/>
      <c r="AX487" s="45"/>
      <c r="AY487" s="47"/>
      <c r="AZ487" s="46"/>
      <c r="BA487" s="47"/>
      <c r="BB487" s="46"/>
      <c r="BC487" s="48"/>
      <c r="BD487" s="45"/>
      <c r="BE487" s="47"/>
      <c r="BF487" s="46"/>
      <c r="BG487" s="47"/>
      <c r="BH487" s="46"/>
      <c r="BI487" s="48"/>
      <c r="BJ487" s="45"/>
      <c r="BK487" s="47"/>
      <c r="BL487" s="46"/>
      <c r="BM487" s="47"/>
      <c r="BN487" s="46"/>
      <c r="BO487" s="48"/>
      <c r="BP487" s="79">
        <f>Properties!$C$5</f>
        <v>0</v>
      </c>
      <c r="BQ487" s="84" t="s">
        <v>535</v>
      </c>
      <c r="BR487" s="80" t="s">
        <v>604</v>
      </c>
      <c r="BS487" s="80">
        <f t="shared" si="24"/>
        <v>0</v>
      </c>
      <c r="BT487" s="80">
        <f t="shared" si="25"/>
        <v>0</v>
      </c>
      <c r="BU487" s="80">
        <f t="shared" si="26"/>
        <v>0</v>
      </c>
      <c r="BV487" s="87" t="str">
        <f>IF(ISBLANK(G487),"",VLOOKUP(G487,Key!$G$3:$H$6,2,FALSE))</f>
        <v/>
      </c>
      <c r="BW487" s="87" t="str">
        <f>IF(ISBLANK(I487),"",VLOOKUP(I487,Key!$G$3:$H$6,2,FALSE))</f>
        <v/>
      </c>
      <c r="BX487" s="87" t="str">
        <f>IF(ISBLANK(K487),"",VLOOKUP(K487,Key!$G$3:$H$6,2,FALSE))</f>
        <v/>
      </c>
      <c r="BY487" s="87" t="str">
        <f>IF(ISBLANK(M487),"",VLOOKUP(M487,Key!$G$3:$H$6,2,FALSE))</f>
        <v/>
      </c>
      <c r="BZ487" s="87" t="str">
        <f>IF(ISBLANK(O487),"",VLOOKUP(O487,Key!$G$3:$H$6,2,FALSE))</f>
        <v/>
      </c>
      <c r="CA487" s="87" t="str">
        <f>IF(ISBLANK(Q487),"",VLOOKUP(Q487,Key!$G$3:$H$6,2,FALSE))</f>
        <v/>
      </c>
      <c r="CB487" s="87" t="str">
        <f>IF(ISBLANK(S487),"",VLOOKUP(S487,Key!$G$3:$H$6,2,FALSE))</f>
        <v/>
      </c>
      <c r="CC487" s="87" t="str">
        <f>IF(ISBLANK(U487),"",VLOOKUP(U487,Key!$G$3:$H$6,2,FALSE))</f>
        <v/>
      </c>
      <c r="CD487" s="87" t="str">
        <f>IF(ISBLANK(W487),"",VLOOKUP(W487,Key!$G$3:$H$6,2,FALSE))</f>
        <v/>
      </c>
      <c r="CE487" s="87" t="str">
        <f>IF(ISBLANK(Y487),"",VLOOKUP(Y487,Key!$G$3:$H$6,2,FALSE))</f>
        <v/>
      </c>
      <c r="CF487" s="87" t="str">
        <f>IF(ISBLANK(AA487),"",VLOOKUP(AA487,Key!$G$3:$H$6,2,FALSE))</f>
        <v/>
      </c>
      <c r="CG487" s="87" t="str">
        <f>IF(ISBLANK(AC487),"",VLOOKUP(AC487,Key!$G$3:$H$6,2,FALSE))</f>
        <v/>
      </c>
      <c r="CH487" s="87" t="str">
        <f>IF(ISBLANK(AE487),"",VLOOKUP(AE487,Key!$G$3:$H$6,2,FALSE))</f>
        <v/>
      </c>
      <c r="CI487" s="87" t="str">
        <f>IF(ISBLANK(AG487),"",VLOOKUP(AG487,Key!$G$3:$H$6,2,FALSE))</f>
        <v/>
      </c>
      <c r="CJ487" s="87" t="str">
        <f>IF(ISBLANK(AI487),"",VLOOKUP(AI487,Key!$G$3:$H$6,2,FALSE))</f>
        <v/>
      </c>
      <c r="CK487" s="87" t="str">
        <f>IF(ISBLANK(AK487),"",VLOOKUP(AK487,Key!$G$3:$H$6,2,FALSE))</f>
        <v/>
      </c>
      <c r="CL487" s="87" t="str">
        <f>IF(ISBLANK(AM487),"",VLOOKUP(AM487,Key!$G$3:$H$6,2,FALSE))</f>
        <v/>
      </c>
      <c r="CM487" s="87" t="str">
        <f>IF(ISBLANK(AO487),"",VLOOKUP(AO487,Key!$G$3:$H$6,2,FALSE))</f>
        <v/>
      </c>
      <c r="CN487" s="87" t="str">
        <f>IF(ISBLANK(AQ487),"",VLOOKUP(AQ487,Key!$G$3:$H$6,2,FALSE))</f>
        <v/>
      </c>
      <c r="CO487" s="87" t="str">
        <f>IF(ISBLANK(AS487),"",VLOOKUP(AS487,Key!$G$3:$H$6,2,FALSE))</f>
        <v/>
      </c>
      <c r="CP487" s="87" t="str">
        <f>IF(ISBLANK(AU487),"",VLOOKUP(AU487,Key!$G$3:$H$6,2,FALSE))</f>
        <v/>
      </c>
      <c r="CQ487" s="87" t="str">
        <f>IF(ISBLANK(AW487),"",VLOOKUP(AW487,Key!$G$3:$H$6,2,FALSE))</f>
        <v/>
      </c>
      <c r="CR487" s="87" t="str">
        <f>IF(ISBLANK(AY487),"",VLOOKUP(AY487,Key!$G$3:$H$6,2,FALSE))</f>
        <v/>
      </c>
      <c r="CS487" s="87" t="str">
        <f>IF(ISBLANK(BA487),"",VLOOKUP(BA487,Key!$G$3:$H$6,2,FALSE))</f>
        <v/>
      </c>
      <c r="CT487" s="87" t="str">
        <f>IF(ISBLANK(BC487),"",VLOOKUP(BC487,Key!$G$3:$H$6,2,FALSE))</f>
        <v/>
      </c>
      <c r="CU487" s="87" t="str">
        <f>IF(ISBLANK(BE487),"",VLOOKUP(BE487,Key!$G$3:$H$6,2,FALSE))</f>
        <v/>
      </c>
      <c r="CV487" s="87" t="str">
        <f>IF(ISBLANK(BG487),"",VLOOKUP(BG487,Key!$G$3:$H$6,2,FALSE))</f>
        <v/>
      </c>
      <c r="CW487" s="87" t="str">
        <f>IF(ISBLANK(BI487),"",VLOOKUP(BI487,Key!$G$3:$H$6,2,FALSE))</f>
        <v/>
      </c>
      <c r="CX487" s="87" t="str">
        <f>IF(ISBLANK(BK487),"",VLOOKUP(BK487,Key!$G$3:$H$6,2,FALSE))</f>
        <v/>
      </c>
      <c r="CY487" s="87" t="str">
        <f>IF(ISBLANK(BM487),"",VLOOKUP(BM487,Key!$G$3:$H$6,2,FALSE))</f>
        <v/>
      </c>
      <c r="CZ487" s="87" t="str">
        <f>IF(ISBLANK(BO487),"",VLOOKUP(BO487,Key!$G$3:$H$6,2,FALSE))</f>
        <v/>
      </c>
    </row>
    <row r="488" spans="1:104" x14ac:dyDescent="0.35">
      <c r="A488" s="147"/>
      <c r="B488" s="157"/>
      <c r="C488" s="29" t="s">
        <v>621</v>
      </c>
      <c r="D488" s="45"/>
      <c r="E488" s="46"/>
      <c r="F488" s="46"/>
      <c r="G488" s="48"/>
      <c r="H488" s="45"/>
      <c r="I488" s="47"/>
      <c r="J488" s="46"/>
      <c r="K488" s="47"/>
      <c r="L488" s="46"/>
      <c r="M488" s="48"/>
      <c r="N488" s="45"/>
      <c r="O488" s="47"/>
      <c r="P488" s="46"/>
      <c r="Q488" s="47"/>
      <c r="R488" s="46"/>
      <c r="S488" s="48"/>
      <c r="T488" s="45"/>
      <c r="U488" s="47"/>
      <c r="V488" s="46"/>
      <c r="W488" s="47"/>
      <c r="X488" s="46"/>
      <c r="Y488" s="48"/>
      <c r="Z488" s="45"/>
      <c r="AA488" s="47"/>
      <c r="AB488" s="46"/>
      <c r="AC488" s="47"/>
      <c r="AD488" s="46"/>
      <c r="AE488" s="48"/>
      <c r="AF488" s="45"/>
      <c r="AG488" s="47"/>
      <c r="AH488" s="46"/>
      <c r="AI488" s="47"/>
      <c r="AJ488" s="46"/>
      <c r="AK488" s="48"/>
      <c r="AL488" s="45"/>
      <c r="AM488" s="47"/>
      <c r="AN488" s="46"/>
      <c r="AO488" s="47"/>
      <c r="AP488" s="46"/>
      <c r="AQ488" s="48"/>
      <c r="AR488" s="45"/>
      <c r="AS488" s="47"/>
      <c r="AT488" s="46"/>
      <c r="AU488" s="47"/>
      <c r="AV488" s="46"/>
      <c r="AW488" s="48"/>
      <c r="AX488" s="45"/>
      <c r="AY488" s="47"/>
      <c r="AZ488" s="46"/>
      <c r="BA488" s="47"/>
      <c r="BB488" s="46"/>
      <c r="BC488" s="48"/>
      <c r="BD488" s="45"/>
      <c r="BE488" s="47"/>
      <c r="BF488" s="46"/>
      <c r="BG488" s="47"/>
      <c r="BH488" s="46"/>
      <c r="BI488" s="48"/>
      <c r="BJ488" s="45"/>
      <c r="BK488" s="47"/>
      <c r="BL488" s="46"/>
      <c r="BM488" s="47"/>
      <c r="BN488" s="46"/>
      <c r="BO488" s="48"/>
      <c r="BP488" s="79">
        <f>Properties!$C$5</f>
        <v>0</v>
      </c>
      <c r="BQ488" s="84" t="s">
        <v>535</v>
      </c>
      <c r="BR488" s="80" t="s">
        <v>604</v>
      </c>
      <c r="BS488" s="80">
        <f t="shared" si="24"/>
        <v>0</v>
      </c>
      <c r="BT488" s="80">
        <f t="shared" si="25"/>
        <v>0</v>
      </c>
      <c r="BU488" s="80">
        <f t="shared" si="26"/>
        <v>0</v>
      </c>
      <c r="BV488" s="87" t="str">
        <f>IF(ISBLANK(G488),"",VLOOKUP(G488,Key!$G$3:$H$6,2,FALSE))</f>
        <v/>
      </c>
      <c r="BW488" s="87" t="str">
        <f>IF(ISBLANK(I488),"",VLOOKUP(I488,Key!$G$3:$H$6,2,FALSE))</f>
        <v/>
      </c>
      <c r="BX488" s="87" t="str">
        <f>IF(ISBLANK(K488),"",VLOOKUP(K488,Key!$G$3:$H$6,2,FALSE))</f>
        <v/>
      </c>
      <c r="BY488" s="87" t="str">
        <f>IF(ISBLANK(M488),"",VLOOKUP(M488,Key!$G$3:$H$6,2,FALSE))</f>
        <v/>
      </c>
      <c r="BZ488" s="87" t="str">
        <f>IF(ISBLANK(O488),"",VLOOKUP(O488,Key!$G$3:$H$6,2,FALSE))</f>
        <v/>
      </c>
      <c r="CA488" s="87" t="str">
        <f>IF(ISBLANK(Q488),"",VLOOKUP(Q488,Key!$G$3:$H$6,2,FALSE))</f>
        <v/>
      </c>
      <c r="CB488" s="87" t="str">
        <f>IF(ISBLANK(S488),"",VLOOKUP(S488,Key!$G$3:$H$6,2,FALSE))</f>
        <v/>
      </c>
      <c r="CC488" s="87" t="str">
        <f>IF(ISBLANK(U488),"",VLOOKUP(U488,Key!$G$3:$H$6,2,FALSE))</f>
        <v/>
      </c>
      <c r="CD488" s="87" t="str">
        <f>IF(ISBLANK(W488),"",VLOOKUP(W488,Key!$G$3:$H$6,2,FALSE))</f>
        <v/>
      </c>
      <c r="CE488" s="87" t="str">
        <f>IF(ISBLANK(Y488),"",VLOOKUP(Y488,Key!$G$3:$H$6,2,FALSE))</f>
        <v/>
      </c>
      <c r="CF488" s="87" t="str">
        <f>IF(ISBLANK(AA488),"",VLOOKUP(AA488,Key!$G$3:$H$6,2,FALSE))</f>
        <v/>
      </c>
      <c r="CG488" s="87" t="str">
        <f>IF(ISBLANK(AC488),"",VLOOKUP(AC488,Key!$G$3:$H$6,2,FALSE))</f>
        <v/>
      </c>
      <c r="CH488" s="87" t="str">
        <f>IF(ISBLANK(AE488),"",VLOOKUP(AE488,Key!$G$3:$H$6,2,FALSE))</f>
        <v/>
      </c>
      <c r="CI488" s="87" t="str">
        <f>IF(ISBLANK(AG488),"",VLOOKUP(AG488,Key!$G$3:$H$6,2,FALSE))</f>
        <v/>
      </c>
      <c r="CJ488" s="87" t="str">
        <f>IF(ISBLANK(AI488),"",VLOOKUP(AI488,Key!$G$3:$H$6,2,FALSE))</f>
        <v/>
      </c>
      <c r="CK488" s="87" t="str">
        <f>IF(ISBLANK(AK488),"",VLOOKUP(AK488,Key!$G$3:$H$6,2,FALSE))</f>
        <v/>
      </c>
      <c r="CL488" s="87" t="str">
        <f>IF(ISBLANK(AM488),"",VLOOKUP(AM488,Key!$G$3:$H$6,2,FALSE))</f>
        <v/>
      </c>
      <c r="CM488" s="87" t="str">
        <f>IF(ISBLANK(AO488),"",VLOOKUP(AO488,Key!$G$3:$H$6,2,FALSE))</f>
        <v/>
      </c>
      <c r="CN488" s="87" t="str">
        <f>IF(ISBLANK(AQ488),"",VLOOKUP(AQ488,Key!$G$3:$H$6,2,FALSE))</f>
        <v/>
      </c>
      <c r="CO488" s="87" t="str">
        <f>IF(ISBLANK(AS488),"",VLOOKUP(AS488,Key!$G$3:$H$6,2,FALSE))</f>
        <v/>
      </c>
      <c r="CP488" s="87" t="str">
        <f>IF(ISBLANK(AU488),"",VLOOKUP(AU488,Key!$G$3:$H$6,2,FALSE))</f>
        <v/>
      </c>
      <c r="CQ488" s="87" t="str">
        <f>IF(ISBLANK(AW488),"",VLOOKUP(AW488,Key!$G$3:$H$6,2,FALSE))</f>
        <v/>
      </c>
      <c r="CR488" s="87" t="str">
        <f>IF(ISBLANK(AY488),"",VLOOKUP(AY488,Key!$G$3:$H$6,2,FALSE))</f>
        <v/>
      </c>
      <c r="CS488" s="87" t="str">
        <f>IF(ISBLANK(BA488),"",VLOOKUP(BA488,Key!$G$3:$H$6,2,FALSE))</f>
        <v/>
      </c>
      <c r="CT488" s="87" t="str">
        <f>IF(ISBLANK(BC488),"",VLOOKUP(BC488,Key!$G$3:$H$6,2,FALSE))</f>
        <v/>
      </c>
      <c r="CU488" s="87" t="str">
        <f>IF(ISBLANK(BE488),"",VLOOKUP(BE488,Key!$G$3:$H$6,2,FALSE))</f>
        <v/>
      </c>
      <c r="CV488" s="87" t="str">
        <f>IF(ISBLANK(BG488),"",VLOOKUP(BG488,Key!$G$3:$H$6,2,FALSE))</f>
        <v/>
      </c>
      <c r="CW488" s="87" t="str">
        <f>IF(ISBLANK(BI488),"",VLOOKUP(BI488,Key!$G$3:$H$6,2,FALSE))</f>
        <v/>
      </c>
      <c r="CX488" s="87" t="str">
        <f>IF(ISBLANK(BK488),"",VLOOKUP(BK488,Key!$G$3:$H$6,2,FALSE))</f>
        <v/>
      </c>
      <c r="CY488" s="87" t="str">
        <f>IF(ISBLANK(BM488),"",VLOOKUP(BM488,Key!$G$3:$H$6,2,FALSE))</f>
        <v/>
      </c>
      <c r="CZ488" s="87" t="str">
        <f>IF(ISBLANK(BO488),"",VLOOKUP(BO488,Key!$G$3:$H$6,2,FALSE))</f>
        <v/>
      </c>
    </row>
    <row r="489" spans="1:104" x14ac:dyDescent="0.35">
      <c r="A489" s="147"/>
      <c r="B489" s="157"/>
      <c r="C489" s="29" t="s">
        <v>622</v>
      </c>
      <c r="D489" s="45"/>
      <c r="E489" s="46"/>
      <c r="F489" s="46"/>
      <c r="G489" s="48"/>
      <c r="H489" s="45"/>
      <c r="I489" s="47"/>
      <c r="J489" s="46"/>
      <c r="K489" s="47"/>
      <c r="L489" s="46"/>
      <c r="M489" s="48"/>
      <c r="N489" s="45"/>
      <c r="O489" s="47"/>
      <c r="P489" s="46"/>
      <c r="Q489" s="47"/>
      <c r="R489" s="46"/>
      <c r="S489" s="48"/>
      <c r="T489" s="45"/>
      <c r="U489" s="47"/>
      <c r="V489" s="46"/>
      <c r="W489" s="47"/>
      <c r="X489" s="46"/>
      <c r="Y489" s="48"/>
      <c r="Z489" s="45"/>
      <c r="AA489" s="47"/>
      <c r="AB489" s="46"/>
      <c r="AC489" s="47"/>
      <c r="AD489" s="46"/>
      <c r="AE489" s="48"/>
      <c r="AF489" s="45"/>
      <c r="AG489" s="47"/>
      <c r="AH489" s="46"/>
      <c r="AI489" s="47"/>
      <c r="AJ489" s="46"/>
      <c r="AK489" s="48"/>
      <c r="AL489" s="45"/>
      <c r="AM489" s="47"/>
      <c r="AN489" s="46"/>
      <c r="AO489" s="47"/>
      <c r="AP489" s="46"/>
      <c r="AQ489" s="48"/>
      <c r="AR489" s="45"/>
      <c r="AS489" s="47"/>
      <c r="AT489" s="46"/>
      <c r="AU489" s="47"/>
      <c r="AV489" s="46"/>
      <c r="AW489" s="48"/>
      <c r="AX489" s="45"/>
      <c r="AY489" s="47"/>
      <c r="AZ489" s="46"/>
      <c r="BA489" s="47"/>
      <c r="BB489" s="46"/>
      <c r="BC489" s="48"/>
      <c r="BD489" s="45"/>
      <c r="BE489" s="47"/>
      <c r="BF489" s="46"/>
      <c r="BG489" s="47"/>
      <c r="BH489" s="46"/>
      <c r="BI489" s="48"/>
      <c r="BJ489" s="45"/>
      <c r="BK489" s="47"/>
      <c r="BL489" s="46"/>
      <c r="BM489" s="47"/>
      <c r="BN489" s="46"/>
      <c r="BO489" s="48"/>
      <c r="BP489" s="79">
        <f>Properties!$C$5</f>
        <v>0</v>
      </c>
      <c r="BQ489" s="84" t="s">
        <v>535</v>
      </c>
      <c r="BR489" s="80" t="s">
        <v>604</v>
      </c>
      <c r="BS489" s="80">
        <f t="shared" si="24"/>
        <v>0</v>
      </c>
      <c r="BT489" s="80">
        <f t="shared" si="25"/>
        <v>0</v>
      </c>
      <c r="BU489" s="80">
        <f t="shared" si="26"/>
        <v>0</v>
      </c>
      <c r="BV489" s="87" t="str">
        <f>IF(ISBLANK(G489),"",VLOOKUP(G489,Key!$G$3:$H$6,2,FALSE))</f>
        <v/>
      </c>
      <c r="BW489" s="87" t="str">
        <f>IF(ISBLANK(I489),"",VLOOKUP(I489,Key!$G$3:$H$6,2,FALSE))</f>
        <v/>
      </c>
      <c r="BX489" s="87" t="str">
        <f>IF(ISBLANK(K489),"",VLOOKUP(K489,Key!$G$3:$H$6,2,FALSE))</f>
        <v/>
      </c>
      <c r="BY489" s="87" t="str">
        <f>IF(ISBLANK(M489),"",VLOOKUP(M489,Key!$G$3:$H$6,2,FALSE))</f>
        <v/>
      </c>
      <c r="BZ489" s="87" t="str">
        <f>IF(ISBLANK(O489),"",VLOOKUP(O489,Key!$G$3:$H$6,2,FALSE))</f>
        <v/>
      </c>
      <c r="CA489" s="87" t="str">
        <f>IF(ISBLANK(Q489),"",VLOOKUP(Q489,Key!$G$3:$H$6,2,FALSE))</f>
        <v/>
      </c>
      <c r="CB489" s="87" t="str">
        <f>IF(ISBLANK(S489),"",VLOOKUP(S489,Key!$G$3:$H$6,2,FALSE))</f>
        <v/>
      </c>
      <c r="CC489" s="87" t="str">
        <f>IF(ISBLANK(U489),"",VLOOKUP(U489,Key!$G$3:$H$6,2,FALSE))</f>
        <v/>
      </c>
      <c r="CD489" s="87" t="str">
        <f>IF(ISBLANK(W489),"",VLOOKUP(W489,Key!$G$3:$H$6,2,FALSE))</f>
        <v/>
      </c>
      <c r="CE489" s="87" t="str">
        <f>IF(ISBLANK(Y489),"",VLOOKUP(Y489,Key!$G$3:$H$6,2,FALSE))</f>
        <v/>
      </c>
      <c r="CF489" s="87" t="str">
        <f>IF(ISBLANK(AA489),"",VLOOKUP(AA489,Key!$G$3:$H$6,2,FALSE))</f>
        <v/>
      </c>
      <c r="CG489" s="87" t="str">
        <f>IF(ISBLANK(AC489),"",VLOOKUP(AC489,Key!$G$3:$H$6,2,FALSE))</f>
        <v/>
      </c>
      <c r="CH489" s="87" t="str">
        <f>IF(ISBLANK(AE489),"",VLOOKUP(AE489,Key!$G$3:$H$6,2,FALSE))</f>
        <v/>
      </c>
      <c r="CI489" s="87" t="str">
        <f>IF(ISBLANK(AG489),"",VLOOKUP(AG489,Key!$G$3:$H$6,2,FALSE))</f>
        <v/>
      </c>
      <c r="CJ489" s="87" t="str">
        <f>IF(ISBLANK(AI489),"",VLOOKUP(AI489,Key!$G$3:$H$6,2,FALSE))</f>
        <v/>
      </c>
      <c r="CK489" s="87" t="str">
        <f>IF(ISBLANK(AK489),"",VLOOKUP(AK489,Key!$G$3:$H$6,2,FALSE))</f>
        <v/>
      </c>
      <c r="CL489" s="87" t="str">
        <f>IF(ISBLANK(AM489),"",VLOOKUP(AM489,Key!$G$3:$H$6,2,FALSE))</f>
        <v/>
      </c>
      <c r="CM489" s="87" t="str">
        <f>IF(ISBLANK(AO489),"",VLOOKUP(AO489,Key!$G$3:$H$6,2,FALSE))</f>
        <v/>
      </c>
      <c r="CN489" s="87" t="str">
        <f>IF(ISBLANK(AQ489),"",VLOOKUP(AQ489,Key!$G$3:$H$6,2,FALSE))</f>
        <v/>
      </c>
      <c r="CO489" s="87" t="str">
        <f>IF(ISBLANK(AS489),"",VLOOKUP(AS489,Key!$G$3:$H$6,2,FALSE))</f>
        <v/>
      </c>
      <c r="CP489" s="87" t="str">
        <f>IF(ISBLANK(AU489),"",VLOOKUP(AU489,Key!$G$3:$H$6,2,FALSE))</f>
        <v/>
      </c>
      <c r="CQ489" s="87" t="str">
        <f>IF(ISBLANK(AW489),"",VLOOKUP(AW489,Key!$G$3:$H$6,2,FALSE))</f>
        <v/>
      </c>
      <c r="CR489" s="87" t="str">
        <f>IF(ISBLANK(AY489),"",VLOOKUP(AY489,Key!$G$3:$H$6,2,FALSE))</f>
        <v/>
      </c>
      <c r="CS489" s="87" t="str">
        <f>IF(ISBLANK(BA489),"",VLOOKUP(BA489,Key!$G$3:$H$6,2,FALSE))</f>
        <v/>
      </c>
      <c r="CT489" s="87" t="str">
        <f>IF(ISBLANK(BC489),"",VLOOKUP(BC489,Key!$G$3:$H$6,2,FALSE))</f>
        <v/>
      </c>
      <c r="CU489" s="87" t="str">
        <f>IF(ISBLANK(BE489),"",VLOOKUP(BE489,Key!$G$3:$H$6,2,FALSE))</f>
        <v/>
      </c>
      <c r="CV489" s="87" t="str">
        <f>IF(ISBLANK(BG489),"",VLOOKUP(BG489,Key!$G$3:$H$6,2,FALSE))</f>
        <v/>
      </c>
      <c r="CW489" s="87" t="str">
        <f>IF(ISBLANK(BI489),"",VLOOKUP(BI489,Key!$G$3:$H$6,2,FALSE))</f>
        <v/>
      </c>
      <c r="CX489" s="87" t="str">
        <f>IF(ISBLANK(BK489),"",VLOOKUP(BK489,Key!$G$3:$H$6,2,FALSE))</f>
        <v/>
      </c>
      <c r="CY489" s="87" t="str">
        <f>IF(ISBLANK(BM489),"",VLOOKUP(BM489,Key!$G$3:$H$6,2,FALSE))</f>
        <v/>
      </c>
      <c r="CZ489" s="87" t="str">
        <f>IF(ISBLANK(BO489),"",VLOOKUP(BO489,Key!$G$3:$H$6,2,FALSE))</f>
        <v/>
      </c>
    </row>
    <row r="490" spans="1:104" ht="29" x14ac:dyDescent="0.35">
      <c r="A490" s="147"/>
      <c r="B490" s="157"/>
      <c r="C490" s="29" t="s">
        <v>623</v>
      </c>
      <c r="D490" s="45"/>
      <c r="E490" s="46"/>
      <c r="F490" s="46"/>
      <c r="G490" s="48"/>
      <c r="H490" s="45"/>
      <c r="I490" s="47"/>
      <c r="J490" s="46"/>
      <c r="K490" s="47"/>
      <c r="L490" s="46"/>
      <c r="M490" s="48"/>
      <c r="N490" s="45"/>
      <c r="O490" s="47"/>
      <c r="P490" s="46"/>
      <c r="Q490" s="47"/>
      <c r="R490" s="46"/>
      <c r="S490" s="48"/>
      <c r="T490" s="45"/>
      <c r="U490" s="47"/>
      <c r="V490" s="46"/>
      <c r="W490" s="47"/>
      <c r="X490" s="46"/>
      <c r="Y490" s="48"/>
      <c r="Z490" s="45"/>
      <c r="AA490" s="47"/>
      <c r="AB490" s="46"/>
      <c r="AC490" s="47"/>
      <c r="AD490" s="46"/>
      <c r="AE490" s="48"/>
      <c r="AF490" s="45"/>
      <c r="AG490" s="47"/>
      <c r="AH490" s="46"/>
      <c r="AI490" s="47"/>
      <c r="AJ490" s="46"/>
      <c r="AK490" s="48"/>
      <c r="AL490" s="45"/>
      <c r="AM490" s="47"/>
      <c r="AN490" s="46"/>
      <c r="AO490" s="47"/>
      <c r="AP490" s="46"/>
      <c r="AQ490" s="48"/>
      <c r="AR490" s="45"/>
      <c r="AS490" s="47"/>
      <c r="AT490" s="46"/>
      <c r="AU490" s="47"/>
      <c r="AV490" s="46"/>
      <c r="AW490" s="48"/>
      <c r="AX490" s="45"/>
      <c r="AY490" s="47"/>
      <c r="AZ490" s="46"/>
      <c r="BA490" s="47"/>
      <c r="BB490" s="46"/>
      <c r="BC490" s="48"/>
      <c r="BD490" s="45"/>
      <c r="BE490" s="47"/>
      <c r="BF490" s="46"/>
      <c r="BG490" s="47"/>
      <c r="BH490" s="46"/>
      <c r="BI490" s="48"/>
      <c r="BJ490" s="45"/>
      <c r="BK490" s="47"/>
      <c r="BL490" s="46"/>
      <c r="BM490" s="47"/>
      <c r="BN490" s="46"/>
      <c r="BO490" s="48"/>
      <c r="BP490" s="79">
        <f>Properties!$C$5</f>
        <v>0</v>
      </c>
      <c r="BQ490" s="84" t="s">
        <v>535</v>
      </c>
      <c r="BR490" s="80" t="s">
        <v>604</v>
      </c>
      <c r="BS490" s="80">
        <f t="shared" si="24"/>
        <v>0</v>
      </c>
      <c r="BT490" s="80">
        <f t="shared" si="25"/>
        <v>0</v>
      </c>
      <c r="BU490" s="80">
        <f t="shared" si="26"/>
        <v>0</v>
      </c>
      <c r="BV490" s="87" t="str">
        <f>IF(ISBLANK(G490),"",VLOOKUP(G490,Key!$G$3:$H$6,2,FALSE))</f>
        <v/>
      </c>
      <c r="BW490" s="87" t="str">
        <f>IF(ISBLANK(I490),"",VLOOKUP(I490,Key!$G$3:$H$6,2,FALSE))</f>
        <v/>
      </c>
      <c r="BX490" s="87" t="str">
        <f>IF(ISBLANK(K490),"",VLOOKUP(K490,Key!$G$3:$H$6,2,FALSE))</f>
        <v/>
      </c>
      <c r="BY490" s="87" t="str">
        <f>IF(ISBLANK(M490),"",VLOOKUP(M490,Key!$G$3:$H$6,2,FALSE))</f>
        <v/>
      </c>
      <c r="BZ490" s="87" t="str">
        <f>IF(ISBLANK(O490),"",VLOOKUP(O490,Key!$G$3:$H$6,2,FALSE))</f>
        <v/>
      </c>
      <c r="CA490" s="87" t="str">
        <f>IF(ISBLANK(Q490),"",VLOOKUP(Q490,Key!$G$3:$H$6,2,FALSE))</f>
        <v/>
      </c>
      <c r="CB490" s="87" t="str">
        <f>IF(ISBLANK(S490),"",VLOOKUP(S490,Key!$G$3:$H$6,2,FALSE))</f>
        <v/>
      </c>
      <c r="CC490" s="87" t="str">
        <f>IF(ISBLANK(U490),"",VLOOKUP(U490,Key!$G$3:$H$6,2,FALSE))</f>
        <v/>
      </c>
      <c r="CD490" s="87" t="str">
        <f>IF(ISBLANK(W490),"",VLOOKUP(W490,Key!$G$3:$H$6,2,FALSE))</f>
        <v/>
      </c>
      <c r="CE490" s="87" t="str">
        <f>IF(ISBLANK(Y490),"",VLOOKUP(Y490,Key!$G$3:$H$6,2,FALSE))</f>
        <v/>
      </c>
      <c r="CF490" s="87" t="str">
        <f>IF(ISBLANK(AA490),"",VLOOKUP(AA490,Key!$G$3:$H$6,2,FALSE))</f>
        <v/>
      </c>
      <c r="CG490" s="87" t="str">
        <f>IF(ISBLANK(AC490),"",VLOOKUP(AC490,Key!$G$3:$H$6,2,FALSE))</f>
        <v/>
      </c>
      <c r="CH490" s="87" t="str">
        <f>IF(ISBLANK(AE490),"",VLOOKUP(AE490,Key!$G$3:$H$6,2,FALSE))</f>
        <v/>
      </c>
      <c r="CI490" s="87" t="str">
        <f>IF(ISBLANK(AG490),"",VLOOKUP(AG490,Key!$G$3:$H$6,2,FALSE))</f>
        <v/>
      </c>
      <c r="CJ490" s="87" t="str">
        <f>IF(ISBLANK(AI490),"",VLOOKUP(AI490,Key!$G$3:$H$6,2,FALSE))</f>
        <v/>
      </c>
      <c r="CK490" s="87" t="str">
        <f>IF(ISBLANK(AK490),"",VLOOKUP(AK490,Key!$G$3:$H$6,2,FALSE))</f>
        <v/>
      </c>
      <c r="CL490" s="87" t="str">
        <f>IF(ISBLANK(AM490),"",VLOOKUP(AM490,Key!$G$3:$H$6,2,FALSE))</f>
        <v/>
      </c>
      <c r="CM490" s="87" t="str">
        <f>IF(ISBLANK(AO490),"",VLOOKUP(AO490,Key!$G$3:$H$6,2,FALSE))</f>
        <v/>
      </c>
      <c r="CN490" s="87" t="str">
        <f>IF(ISBLANK(AQ490),"",VLOOKUP(AQ490,Key!$G$3:$H$6,2,FALSE))</f>
        <v/>
      </c>
      <c r="CO490" s="87" t="str">
        <f>IF(ISBLANK(AS490),"",VLOOKUP(AS490,Key!$G$3:$H$6,2,FALSE))</f>
        <v/>
      </c>
      <c r="CP490" s="87" t="str">
        <f>IF(ISBLANK(AU490),"",VLOOKUP(AU490,Key!$G$3:$H$6,2,FALSE))</f>
        <v/>
      </c>
      <c r="CQ490" s="87" t="str">
        <f>IF(ISBLANK(AW490),"",VLOOKUP(AW490,Key!$G$3:$H$6,2,FALSE))</f>
        <v/>
      </c>
      <c r="CR490" s="87" t="str">
        <f>IF(ISBLANK(AY490),"",VLOOKUP(AY490,Key!$G$3:$H$6,2,FALSE))</f>
        <v/>
      </c>
      <c r="CS490" s="87" t="str">
        <f>IF(ISBLANK(BA490),"",VLOOKUP(BA490,Key!$G$3:$H$6,2,FALSE))</f>
        <v/>
      </c>
      <c r="CT490" s="87" t="str">
        <f>IF(ISBLANK(BC490),"",VLOOKUP(BC490,Key!$G$3:$H$6,2,FALSE))</f>
        <v/>
      </c>
      <c r="CU490" s="87" t="str">
        <f>IF(ISBLANK(BE490),"",VLOOKUP(BE490,Key!$G$3:$H$6,2,FALSE))</f>
        <v/>
      </c>
      <c r="CV490" s="87" t="str">
        <f>IF(ISBLANK(BG490),"",VLOOKUP(BG490,Key!$G$3:$H$6,2,FALSE))</f>
        <v/>
      </c>
      <c r="CW490" s="87" t="str">
        <f>IF(ISBLANK(BI490),"",VLOOKUP(BI490,Key!$G$3:$H$6,2,FALSE))</f>
        <v/>
      </c>
      <c r="CX490" s="87" t="str">
        <f>IF(ISBLANK(BK490),"",VLOOKUP(BK490,Key!$G$3:$H$6,2,FALSE))</f>
        <v/>
      </c>
      <c r="CY490" s="87" t="str">
        <f>IF(ISBLANK(BM490),"",VLOOKUP(BM490,Key!$G$3:$H$6,2,FALSE))</f>
        <v/>
      </c>
      <c r="CZ490" s="87" t="str">
        <f>IF(ISBLANK(BO490),"",VLOOKUP(BO490,Key!$G$3:$H$6,2,FALSE))</f>
        <v/>
      </c>
    </row>
    <row r="491" spans="1:104" x14ac:dyDescent="0.35">
      <c r="A491" s="147"/>
      <c r="B491" s="157"/>
      <c r="C491" s="29" t="s">
        <v>624</v>
      </c>
      <c r="D491" s="45"/>
      <c r="E491" s="46"/>
      <c r="F491" s="46"/>
      <c r="G491" s="48"/>
      <c r="H491" s="45"/>
      <c r="I491" s="47"/>
      <c r="J491" s="46"/>
      <c r="K491" s="47"/>
      <c r="L491" s="46"/>
      <c r="M491" s="48"/>
      <c r="N491" s="45"/>
      <c r="O491" s="47"/>
      <c r="P491" s="46"/>
      <c r="Q491" s="47"/>
      <c r="R491" s="46"/>
      <c r="S491" s="48"/>
      <c r="T491" s="45"/>
      <c r="U491" s="47"/>
      <c r="V491" s="46"/>
      <c r="W491" s="47"/>
      <c r="X491" s="46"/>
      <c r="Y491" s="48"/>
      <c r="Z491" s="45"/>
      <c r="AA491" s="47"/>
      <c r="AB491" s="46"/>
      <c r="AC491" s="47"/>
      <c r="AD491" s="46"/>
      <c r="AE491" s="48"/>
      <c r="AF491" s="45"/>
      <c r="AG491" s="47"/>
      <c r="AH491" s="46"/>
      <c r="AI491" s="47"/>
      <c r="AJ491" s="46"/>
      <c r="AK491" s="48"/>
      <c r="AL491" s="45"/>
      <c r="AM491" s="47"/>
      <c r="AN491" s="46"/>
      <c r="AO491" s="47"/>
      <c r="AP491" s="46"/>
      <c r="AQ491" s="48"/>
      <c r="AR491" s="45"/>
      <c r="AS491" s="47"/>
      <c r="AT491" s="46"/>
      <c r="AU491" s="47"/>
      <c r="AV491" s="46"/>
      <c r="AW491" s="48"/>
      <c r="AX491" s="45"/>
      <c r="AY491" s="47"/>
      <c r="AZ491" s="46"/>
      <c r="BA491" s="47"/>
      <c r="BB491" s="46"/>
      <c r="BC491" s="48"/>
      <c r="BD491" s="45"/>
      <c r="BE491" s="47"/>
      <c r="BF491" s="46"/>
      <c r="BG491" s="47"/>
      <c r="BH491" s="46"/>
      <c r="BI491" s="48"/>
      <c r="BJ491" s="45"/>
      <c r="BK491" s="47"/>
      <c r="BL491" s="46"/>
      <c r="BM491" s="47"/>
      <c r="BN491" s="46"/>
      <c r="BO491" s="48"/>
      <c r="BP491" s="79">
        <f>Properties!$C$5</f>
        <v>0</v>
      </c>
      <c r="BQ491" s="84" t="s">
        <v>535</v>
      </c>
      <c r="BR491" s="80" t="s">
        <v>604</v>
      </c>
      <c r="BS491" s="80">
        <f t="shared" si="24"/>
        <v>0</v>
      </c>
      <c r="BT491" s="80">
        <f t="shared" si="25"/>
        <v>0</v>
      </c>
      <c r="BU491" s="80">
        <f t="shared" si="26"/>
        <v>0</v>
      </c>
      <c r="BV491" s="87" t="str">
        <f>IF(ISBLANK(G491),"",VLOOKUP(G491,Key!$G$3:$H$6,2,FALSE))</f>
        <v/>
      </c>
      <c r="BW491" s="87" t="str">
        <f>IF(ISBLANK(I491),"",VLOOKUP(I491,Key!$G$3:$H$6,2,FALSE))</f>
        <v/>
      </c>
      <c r="BX491" s="87" t="str">
        <f>IF(ISBLANK(K491),"",VLOOKUP(K491,Key!$G$3:$H$6,2,FALSE))</f>
        <v/>
      </c>
      <c r="BY491" s="87" t="str">
        <f>IF(ISBLANK(M491),"",VLOOKUP(M491,Key!$G$3:$H$6,2,FALSE))</f>
        <v/>
      </c>
      <c r="BZ491" s="87" t="str">
        <f>IF(ISBLANK(O491),"",VLOOKUP(O491,Key!$G$3:$H$6,2,FALSE))</f>
        <v/>
      </c>
      <c r="CA491" s="87" t="str">
        <f>IF(ISBLANK(Q491),"",VLOOKUP(Q491,Key!$G$3:$H$6,2,FALSE))</f>
        <v/>
      </c>
      <c r="CB491" s="87" t="str">
        <f>IF(ISBLANK(S491),"",VLOOKUP(S491,Key!$G$3:$H$6,2,FALSE))</f>
        <v/>
      </c>
      <c r="CC491" s="87" t="str">
        <f>IF(ISBLANK(U491),"",VLOOKUP(U491,Key!$G$3:$H$6,2,FALSE))</f>
        <v/>
      </c>
      <c r="CD491" s="87" t="str">
        <f>IF(ISBLANK(W491),"",VLOOKUP(W491,Key!$G$3:$H$6,2,FALSE))</f>
        <v/>
      </c>
      <c r="CE491" s="87" t="str">
        <f>IF(ISBLANK(Y491),"",VLOOKUP(Y491,Key!$G$3:$H$6,2,FALSE))</f>
        <v/>
      </c>
      <c r="CF491" s="87" t="str">
        <f>IF(ISBLANK(AA491),"",VLOOKUP(AA491,Key!$G$3:$H$6,2,FALSE))</f>
        <v/>
      </c>
      <c r="CG491" s="87" t="str">
        <f>IF(ISBLANK(AC491),"",VLOOKUP(AC491,Key!$G$3:$H$6,2,FALSE))</f>
        <v/>
      </c>
      <c r="CH491" s="87" t="str">
        <f>IF(ISBLANK(AE491),"",VLOOKUP(AE491,Key!$G$3:$H$6,2,FALSE))</f>
        <v/>
      </c>
      <c r="CI491" s="87" t="str">
        <f>IF(ISBLANK(AG491),"",VLOOKUP(AG491,Key!$G$3:$H$6,2,FALSE))</f>
        <v/>
      </c>
      <c r="CJ491" s="87" t="str">
        <f>IF(ISBLANK(AI491),"",VLOOKUP(AI491,Key!$G$3:$H$6,2,FALSE))</f>
        <v/>
      </c>
      <c r="CK491" s="87" t="str">
        <f>IF(ISBLANK(AK491),"",VLOOKUP(AK491,Key!$G$3:$H$6,2,FALSE))</f>
        <v/>
      </c>
      <c r="CL491" s="87" t="str">
        <f>IF(ISBLANK(AM491),"",VLOOKUP(AM491,Key!$G$3:$H$6,2,FALSE))</f>
        <v/>
      </c>
      <c r="CM491" s="87" t="str">
        <f>IF(ISBLANK(AO491),"",VLOOKUP(AO491,Key!$G$3:$H$6,2,FALSE))</f>
        <v/>
      </c>
      <c r="CN491" s="87" t="str">
        <f>IF(ISBLANK(AQ491),"",VLOOKUP(AQ491,Key!$G$3:$H$6,2,FALSE))</f>
        <v/>
      </c>
      <c r="CO491" s="87" t="str">
        <f>IF(ISBLANK(AS491),"",VLOOKUP(AS491,Key!$G$3:$H$6,2,FALSE))</f>
        <v/>
      </c>
      <c r="CP491" s="87" t="str">
        <f>IF(ISBLANK(AU491),"",VLOOKUP(AU491,Key!$G$3:$H$6,2,FALSE))</f>
        <v/>
      </c>
      <c r="CQ491" s="87" t="str">
        <f>IF(ISBLANK(AW491),"",VLOOKUP(AW491,Key!$G$3:$H$6,2,FALSE))</f>
        <v/>
      </c>
      <c r="CR491" s="87" t="str">
        <f>IF(ISBLANK(AY491),"",VLOOKUP(AY491,Key!$G$3:$H$6,2,FALSE))</f>
        <v/>
      </c>
      <c r="CS491" s="87" t="str">
        <f>IF(ISBLANK(BA491),"",VLOOKUP(BA491,Key!$G$3:$H$6,2,FALSE))</f>
        <v/>
      </c>
      <c r="CT491" s="87" t="str">
        <f>IF(ISBLANK(BC491),"",VLOOKUP(BC491,Key!$G$3:$H$6,2,FALSE))</f>
        <v/>
      </c>
      <c r="CU491" s="87" t="str">
        <f>IF(ISBLANK(BE491),"",VLOOKUP(BE491,Key!$G$3:$H$6,2,FALSE))</f>
        <v/>
      </c>
      <c r="CV491" s="87" t="str">
        <f>IF(ISBLANK(BG491),"",VLOOKUP(BG491,Key!$G$3:$H$6,2,FALSE))</f>
        <v/>
      </c>
      <c r="CW491" s="87" t="str">
        <f>IF(ISBLANK(BI491),"",VLOOKUP(BI491,Key!$G$3:$H$6,2,FALSE))</f>
        <v/>
      </c>
      <c r="CX491" s="87" t="str">
        <f>IF(ISBLANK(BK491),"",VLOOKUP(BK491,Key!$G$3:$H$6,2,FALSE))</f>
        <v/>
      </c>
      <c r="CY491" s="87" t="str">
        <f>IF(ISBLANK(BM491),"",VLOOKUP(BM491,Key!$G$3:$H$6,2,FALSE))</f>
        <v/>
      </c>
      <c r="CZ491" s="87" t="str">
        <f>IF(ISBLANK(BO491),"",VLOOKUP(BO491,Key!$G$3:$H$6,2,FALSE))</f>
        <v/>
      </c>
    </row>
    <row r="492" spans="1:104" x14ac:dyDescent="0.35">
      <c r="A492" s="147"/>
      <c r="B492" s="157"/>
      <c r="C492" s="29" t="s">
        <v>625</v>
      </c>
      <c r="D492" s="45"/>
      <c r="E492" s="46"/>
      <c r="F492" s="46"/>
      <c r="G492" s="48"/>
      <c r="H492" s="45"/>
      <c r="I492" s="47"/>
      <c r="J492" s="46"/>
      <c r="K492" s="47"/>
      <c r="L492" s="46"/>
      <c r="M492" s="48"/>
      <c r="N492" s="45"/>
      <c r="O492" s="47"/>
      <c r="P492" s="46"/>
      <c r="Q492" s="47"/>
      <c r="R492" s="46"/>
      <c r="S492" s="48"/>
      <c r="T492" s="45"/>
      <c r="U492" s="47"/>
      <c r="V492" s="46"/>
      <c r="W492" s="47"/>
      <c r="X492" s="46"/>
      <c r="Y492" s="48"/>
      <c r="Z492" s="45"/>
      <c r="AA492" s="47"/>
      <c r="AB492" s="46"/>
      <c r="AC492" s="47"/>
      <c r="AD492" s="46"/>
      <c r="AE492" s="48"/>
      <c r="AF492" s="45"/>
      <c r="AG492" s="47"/>
      <c r="AH492" s="46"/>
      <c r="AI492" s="47"/>
      <c r="AJ492" s="46"/>
      <c r="AK492" s="48"/>
      <c r="AL492" s="45"/>
      <c r="AM492" s="47"/>
      <c r="AN492" s="46"/>
      <c r="AO492" s="47"/>
      <c r="AP492" s="46"/>
      <c r="AQ492" s="48"/>
      <c r="AR492" s="45"/>
      <c r="AS492" s="47"/>
      <c r="AT492" s="46"/>
      <c r="AU492" s="47"/>
      <c r="AV492" s="46"/>
      <c r="AW492" s="48"/>
      <c r="AX492" s="45"/>
      <c r="AY492" s="47"/>
      <c r="AZ492" s="46"/>
      <c r="BA492" s="47"/>
      <c r="BB492" s="46"/>
      <c r="BC492" s="48"/>
      <c r="BD492" s="45"/>
      <c r="BE492" s="47"/>
      <c r="BF492" s="46"/>
      <c r="BG492" s="47"/>
      <c r="BH492" s="46"/>
      <c r="BI492" s="48"/>
      <c r="BJ492" s="45"/>
      <c r="BK492" s="47"/>
      <c r="BL492" s="46"/>
      <c r="BM492" s="47"/>
      <c r="BN492" s="46"/>
      <c r="BO492" s="48"/>
      <c r="BP492" s="79">
        <f>Properties!$C$5</f>
        <v>0</v>
      </c>
      <c r="BQ492" s="84" t="s">
        <v>535</v>
      </c>
      <c r="BR492" s="80" t="s">
        <v>604</v>
      </c>
      <c r="BS492" s="80">
        <f t="shared" si="24"/>
        <v>0</v>
      </c>
      <c r="BT492" s="80">
        <f t="shared" si="25"/>
        <v>0</v>
      </c>
      <c r="BU492" s="80">
        <f t="shared" si="26"/>
        <v>0</v>
      </c>
      <c r="BV492" s="87" t="str">
        <f>IF(ISBLANK(G492),"",VLOOKUP(G492,Key!$G$3:$H$6,2,FALSE))</f>
        <v/>
      </c>
      <c r="BW492" s="87" t="str">
        <f>IF(ISBLANK(I492),"",VLOOKUP(I492,Key!$G$3:$H$6,2,FALSE))</f>
        <v/>
      </c>
      <c r="BX492" s="87" t="str">
        <f>IF(ISBLANK(K492),"",VLOOKUP(K492,Key!$G$3:$H$6,2,FALSE))</f>
        <v/>
      </c>
      <c r="BY492" s="87" t="str">
        <f>IF(ISBLANK(M492),"",VLOOKUP(M492,Key!$G$3:$H$6,2,FALSE))</f>
        <v/>
      </c>
      <c r="BZ492" s="87" t="str">
        <f>IF(ISBLANK(O492),"",VLOOKUP(O492,Key!$G$3:$H$6,2,FALSE))</f>
        <v/>
      </c>
      <c r="CA492" s="87" t="str">
        <f>IF(ISBLANK(Q492),"",VLOOKUP(Q492,Key!$G$3:$H$6,2,FALSE))</f>
        <v/>
      </c>
      <c r="CB492" s="87" t="str">
        <f>IF(ISBLANK(S492),"",VLOOKUP(S492,Key!$G$3:$H$6,2,FALSE))</f>
        <v/>
      </c>
      <c r="CC492" s="87" t="str">
        <f>IF(ISBLANK(U492),"",VLOOKUP(U492,Key!$G$3:$H$6,2,FALSE))</f>
        <v/>
      </c>
      <c r="CD492" s="87" t="str">
        <f>IF(ISBLANK(W492),"",VLOOKUP(W492,Key!$G$3:$H$6,2,FALSE))</f>
        <v/>
      </c>
      <c r="CE492" s="87" t="str">
        <f>IF(ISBLANK(Y492),"",VLOOKUP(Y492,Key!$G$3:$H$6,2,FALSE))</f>
        <v/>
      </c>
      <c r="CF492" s="87" t="str">
        <f>IF(ISBLANK(AA492),"",VLOOKUP(AA492,Key!$G$3:$H$6,2,FALSE))</f>
        <v/>
      </c>
      <c r="CG492" s="87" t="str">
        <f>IF(ISBLANK(AC492),"",VLOOKUP(AC492,Key!$G$3:$H$6,2,FALSE))</f>
        <v/>
      </c>
      <c r="CH492" s="87" t="str">
        <f>IF(ISBLANK(AE492),"",VLOOKUP(AE492,Key!$G$3:$H$6,2,FALSE))</f>
        <v/>
      </c>
      <c r="CI492" s="87" t="str">
        <f>IF(ISBLANK(AG492),"",VLOOKUP(AG492,Key!$G$3:$H$6,2,FALSE))</f>
        <v/>
      </c>
      <c r="CJ492" s="87" t="str">
        <f>IF(ISBLANK(AI492),"",VLOOKUP(AI492,Key!$G$3:$H$6,2,FALSE))</f>
        <v/>
      </c>
      <c r="CK492" s="87" t="str">
        <f>IF(ISBLANK(AK492),"",VLOOKUP(AK492,Key!$G$3:$H$6,2,FALSE))</f>
        <v/>
      </c>
      <c r="CL492" s="87" t="str">
        <f>IF(ISBLANK(AM492),"",VLOOKUP(AM492,Key!$G$3:$H$6,2,FALSE))</f>
        <v/>
      </c>
      <c r="CM492" s="87" t="str">
        <f>IF(ISBLANK(AO492),"",VLOOKUP(AO492,Key!$G$3:$H$6,2,FALSE))</f>
        <v/>
      </c>
      <c r="CN492" s="87" t="str">
        <f>IF(ISBLANK(AQ492),"",VLOOKUP(AQ492,Key!$G$3:$H$6,2,FALSE))</f>
        <v/>
      </c>
      <c r="CO492" s="87" t="str">
        <f>IF(ISBLANK(AS492),"",VLOOKUP(AS492,Key!$G$3:$H$6,2,FALSE))</f>
        <v/>
      </c>
      <c r="CP492" s="87" t="str">
        <f>IF(ISBLANK(AU492),"",VLOOKUP(AU492,Key!$G$3:$H$6,2,FALSE))</f>
        <v/>
      </c>
      <c r="CQ492" s="87" t="str">
        <f>IF(ISBLANK(AW492),"",VLOOKUP(AW492,Key!$G$3:$H$6,2,FALSE))</f>
        <v/>
      </c>
      <c r="CR492" s="87" t="str">
        <f>IF(ISBLANK(AY492),"",VLOOKUP(AY492,Key!$G$3:$H$6,2,FALSE))</f>
        <v/>
      </c>
      <c r="CS492" s="87" t="str">
        <f>IF(ISBLANK(BA492),"",VLOOKUP(BA492,Key!$G$3:$H$6,2,FALSE))</f>
        <v/>
      </c>
      <c r="CT492" s="87" t="str">
        <f>IF(ISBLANK(BC492),"",VLOOKUP(BC492,Key!$G$3:$H$6,2,FALSE))</f>
        <v/>
      </c>
      <c r="CU492" s="87" t="str">
        <f>IF(ISBLANK(BE492),"",VLOOKUP(BE492,Key!$G$3:$H$6,2,FALSE))</f>
        <v/>
      </c>
      <c r="CV492" s="87" t="str">
        <f>IF(ISBLANK(BG492),"",VLOOKUP(BG492,Key!$G$3:$H$6,2,FALSE))</f>
        <v/>
      </c>
      <c r="CW492" s="87" t="str">
        <f>IF(ISBLANK(BI492),"",VLOOKUP(BI492,Key!$G$3:$H$6,2,FALSE))</f>
        <v/>
      </c>
      <c r="CX492" s="87" t="str">
        <f>IF(ISBLANK(BK492),"",VLOOKUP(BK492,Key!$G$3:$H$6,2,FALSE))</f>
        <v/>
      </c>
      <c r="CY492" s="87" t="str">
        <f>IF(ISBLANK(BM492),"",VLOOKUP(BM492,Key!$G$3:$H$6,2,FALSE))</f>
        <v/>
      </c>
      <c r="CZ492" s="87" t="str">
        <f>IF(ISBLANK(BO492),"",VLOOKUP(BO492,Key!$G$3:$H$6,2,FALSE))</f>
        <v/>
      </c>
    </row>
    <row r="493" spans="1:104" x14ac:dyDescent="0.35">
      <c r="A493" s="147"/>
      <c r="B493" s="157"/>
      <c r="C493" s="27" t="s">
        <v>626</v>
      </c>
      <c r="D493" s="37"/>
      <c r="E493" s="38"/>
      <c r="F493" s="38"/>
      <c r="G493" s="40"/>
      <c r="H493" s="37"/>
      <c r="I493" s="39"/>
      <c r="J493" s="38"/>
      <c r="K493" s="39"/>
      <c r="L493" s="38"/>
      <c r="M493" s="40"/>
      <c r="N493" s="37"/>
      <c r="O493" s="39"/>
      <c r="P493" s="38"/>
      <c r="Q493" s="39"/>
      <c r="R493" s="38"/>
      <c r="S493" s="40"/>
      <c r="T493" s="37"/>
      <c r="U493" s="39"/>
      <c r="V493" s="38"/>
      <c r="W493" s="39"/>
      <c r="X493" s="38"/>
      <c r="Y493" s="40"/>
      <c r="Z493" s="37"/>
      <c r="AA493" s="39"/>
      <c r="AB493" s="38"/>
      <c r="AC493" s="39"/>
      <c r="AD493" s="38"/>
      <c r="AE493" s="40"/>
      <c r="AF493" s="37"/>
      <c r="AG493" s="39"/>
      <c r="AH493" s="38"/>
      <c r="AI493" s="39"/>
      <c r="AJ493" s="38"/>
      <c r="AK493" s="40"/>
      <c r="AL493" s="37"/>
      <c r="AM493" s="39"/>
      <c r="AN493" s="38"/>
      <c r="AO493" s="39"/>
      <c r="AP493" s="38"/>
      <c r="AQ493" s="40"/>
      <c r="AR493" s="37"/>
      <c r="AS493" s="39"/>
      <c r="AT493" s="38"/>
      <c r="AU493" s="39"/>
      <c r="AV493" s="38"/>
      <c r="AW493" s="40"/>
      <c r="AX493" s="37"/>
      <c r="AY493" s="39"/>
      <c r="AZ493" s="38"/>
      <c r="BA493" s="39"/>
      <c r="BB493" s="38"/>
      <c r="BC493" s="40"/>
      <c r="BD493" s="37"/>
      <c r="BE493" s="39"/>
      <c r="BF493" s="38"/>
      <c r="BG493" s="39"/>
      <c r="BH493" s="38"/>
      <c r="BI493" s="40"/>
      <c r="BJ493" s="37"/>
      <c r="BK493" s="39"/>
      <c r="BL493" s="38"/>
      <c r="BM493" s="39"/>
      <c r="BN493" s="38"/>
      <c r="BO493" s="40"/>
      <c r="BP493" s="79">
        <f>Properties!$C$5</f>
        <v>0</v>
      </c>
      <c r="BQ493" s="84" t="s">
        <v>535</v>
      </c>
      <c r="BR493" s="80" t="s">
        <v>604</v>
      </c>
      <c r="BS493" s="80">
        <f t="shared" si="24"/>
        <v>0</v>
      </c>
      <c r="BT493" s="80">
        <f t="shared" si="25"/>
        <v>0</v>
      </c>
      <c r="BU493" s="80">
        <f t="shared" si="26"/>
        <v>0</v>
      </c>
      <c r="BV493" s="87" t="str">
        <f>IF(ISBLANK(G493),"",VLOOKUP(G493,Key!$G$3:$H$6,2,FALSE))</f>
        <v/>
      </c>
      <c r="BW493" s="87" t="str">
        <f>IF(ISBLANK(I493),"",VLOOKUP(I493,Key!$G$3:$H$6,2,FALSE))</f>
        <v/>
      </c>
      <c r="BX493" s="87" t="str">
        <f>IF(ISBLANK(K493),"",VLOOKUP(K493,Key!$G$3:$H$6,2,FALSE))</f>
        <v/>
      </c>
      <c r="BY493" s="87" t="str">
        <f>IF(ISBLANK(M493),"",VLOOKUP(M493,Key!$G$3:$H$6,2,FALSE))</f>
        <v/>
      </c>
      <c r="BZ493" s="87" t="str">
        <f>IF(ISBLANK(O493),"",VLOOKUP(O493,Key!$G$3:$H$6,2,FALSE))</f>
        <v/>
      </c>
      <c r="CA493" s="87" t="str">
        <f>IF(ISBLANK(Q493),"",VLOOKUP(Q493,Key!$G$3:$H$6,2,FALSE))</f>
        <v/>
      </c>
      <c r="CB493" s="87" t="str">
        <f>IF(ISBLANK(S493),"",VLOOKUP(S493,Key!$G$3:$H$6,2,FALSE))</f>
        <v/>
      </c>
      <c r="CC493" s="87" t="str">
        <f>IF(ISBLANK(U493),"",VLOOKUP(U493,Key!$G$3:$H$6,2,FALSE))</f>
        <v/>
      </c>
      <c r="CD493" s="87" t="str">
        <f>IF(ISBLANK(W493),"",VLOOKUP(W493,Key!$G$3:$H$6,2,FALSE))</f>
        <v/>
      </c>
      <c r="CE493" s="87" t="str">
        <f>IF(ISBLANK(Y493),"",VLOOKUP(Y493,Key!$G$3:$H$6,2,FALSE))</f>
        <v/>
      </c>
      <c r="CF493" s="87" t="str">
        <f>IF(ISBLANK(AA493),"",VLOOKUP(AA493,Key!$G$3:$H$6,2,FALSE))</f>
        <v/>
      </c>
      <c r="CG493" s="87" t="str">
        <f>IF(ISBLANK(AC493),"",VLOOKUP(AC493,Key!$G$3:$H$6,2,FALSE))</f>
        <v/>
      </c>
      <c r="CH493" s="87" t="str">
        <f>IF(ISBLANK(AE493),"",VLOOKUP(AE493,Key!$G$3:$H$6,2,FALSE))</f>
        <v/>
      </c>
      <c r="CI493" s="87" t="str">
        <f>IF(ISBLANK(AG493),"",VLOOKUP(AG493,Key!$G$3:$H$6,2,FALSE))</f>
        <v/>
      </c>
      <c r="CJ493" s="87" t="str">
        <f>IF(ISBLANK(AI493),"",VLOOKUP(AI493,Key!$G$3:$H$6,2,FALSE))</f>
        <v/>
      </c>
      <c r="CK493" s="87" t="str">
        <f>IF(ISBLANK(AK493),"",VLOOKUP(AK493,Key!$G$3:$H$6,2,FALSE))</f>
        <v/>
      </c>
      <c r="CL493" s="87" t="str">
        <f>IF(ISBLANK(AM493),"",VLOOKUP(AM493,Key!$G$3:$H$6,2,FALSE))</f>
        <v/>
      </c>
      <c r="CM493" s="87" t="str">
        <f>IF(ISBLANK(AO493),"",VLOOKUP(AO493,Key!$G$3:$H$6,2,FALSE))</f>
        <v/>
      </c>
      <c r="CN493" s="87" t="str">
        <f>IF(ISBLANK(AQ493),"",VLOOKUP(AQ493,Key!$G$3:$H$6,2,FALSE))</f>
        <v/>
      </c>
      <c r="CO493" s="87" t="str">
        <f>IF(ISBLANK(AS493),"",VLOOKUP(AS493,Key!$G$3:$H$6,2,FALSE))</f>
        <v/>
      </c>
      <c r="CP493" s="87" t="str">
        <f>IF(ISBLANK(AU493),"",VLOOKUP(AU493,Key!$G$3:$H$6,2,FALSE))</f>
        <v/>
      </c>
      <c r="CQ493" s="87" t="str">
        <f>IF(ISBLANK(AW493),"",VLOOKUP(AW493,Key!$G$3:$H$6,2,FALSE))</f>
        <v/>
      </c>
      <c r="CR493" s="87" t="str">
        <f>IF(ISBLANK(AY493),"",VLOOKUP(AY493,Key!$G$3:$H$6,2,FALSE))</f>
        <v/>
      </c>
      <c r="CS493" s="87" t="str">
        <f>IF(ISBLANK(BA493),"",VLOOKUP(BA493,Key!$G$3:$H$6,2,FALSE))</f>
        <v/>
      </c>
      <c r="CT493" s="87" t="str">
        <f>IF(ISBLANK(BC493),"",VLOOKUP(BC493,Key!$G$3:$H$6,2,FALSE))</f>
        <v/>
      </c>
      <c r="CU493" s="87" t="str">
        <f>IF(ISBLANK(BE493),"",VLOOKUP(BE493,Key!$G$3:$H$6,2,FALSE))</f>
        <v/>
      </c>
      <c r="CV493" s="87" t="str">
        <f>IF(ISBLANK(BG493),"",VLOOKUP(BG493,Key!$G$3:$H$6,2,FALSE))</f>
        <v/>
      </c>
      <c r="CW493" s="87" t="str">
        <f>IF(ISBLANK(BI493),"",VLOOKUP(BI493,Key!$G$3:$H$6,2,FALSE))</f>
        <v/>
      </c>
      <c r="CX493" s="87" t="str">
        <f>IF(ISBLANK(BK493),"",VLOOKUP(BK493,Key!$G$3:$H$6,2,FALSE))</f>
        <v/>
      </c>
      <c r="CY493" s="87" t="str">
        <f>IF(ISBLANK(BM493),"",VLOOKUP(BM493,Key!$G$3:$H$6,2,FALSE))</f>
        <v/>
      </c>
      <c r="CZ493" s="87" t="str">
        <f>IF(ISBLANK(BO493),"",VLOOKUP(BO493,Key!$G$3:$H$6,2,FALSE))</f>
        <v/>
      </c>
    </row>
    <row r="494" spans="1:104" x14ac:dyDescent="0.35">
      <c r="A494" s="147"/>
      <c r="B494" s="157"/>
      <c r="C494" s="27" t="s">
        <v>627</v>
      </c>
      <c r="D494" s="37"/>
      <c r="E494" s="38"/>
      <c r="F494" s="38"/>
      <c r="G494" s="40"/>
      <c r="H494" s="37"/>
      <c r="I494" s="39"/>
      <c r="J494" s="38"/>
      <c r="K494" s="39"/>
      <c r="L494" s="38"/>
      <c r="M494" s="40"/>
      <c r="N494" s="37"/>
      <c r="O494" s="39"/>
      <c r="P494" s="38"/>
      <c r="Q494" s="39"/>
      <c r="R494" s="38"/>
      <c r="S494" s="40"/>
      <c r="T494" s="37"/>
      <c r="U494" s="39"/>
      <c r="V494" s="38"/>
      <c r="W494" s="39"/>
      <c r="X494" s="38"/>
      <c r="Y494" s="40"/>
      <c r="Z494" s="37"/>
      <c r="AA494" s="39"/>
      <c r="AB494" s="38"/>
      <c r="AC494" s="39"/>
      <c r="AD494" s="38"/>
      <c r="AE494" s="40"/>
      <c r="AF494" s="37"/>
      <c r="AG494" s="39"/>
      <c r="AH494" s="38"/>
      <c r="AI494" s="39"/>
      <c r="AJ494" s="38"/>
      <c r="AK494" s="40"/>
      <c r="AL494" s="37"/>
      <c r="AM494" s="39"/>
      <c r="AN494" s="38"/>
      <c r="AO494" s="39"/>
      <c r="AP494" s="38"/>
      <c r="AQ494" s="40"/>
      <c r="AR494" s="37"/>
      <c r="AS494" s="39"/>
      <c r="AT494" s="38"/>
      <c r="AU494" s="39"/>
      <c r="AV494" s="38"/>
      <c r="AW494" s="40"/>
      <c r="AX494" s="37"/>
      <c r="AY494" s="39"/>
      <c r="AZ494" s="38"/>
      <c r="BA494" s="39"/>
      <c r="BB494" s="38"/>
      <c r="BC494" s="40"/>
      <c r="BD494" s="37"/>
      <c r="BE494" s="39"/>
      <c r="BF494" s="38"/>
      <c r="BG494" s="39"/>
      <c r="BH494" s="38"/>
      <c r="BI494" s="40"/>
      <c r="BJ494" s="37"/>
      <c r="BK494" s="39"/>
      <c r="BL494" s="38"/>
      <c r="BM494" s="39"/>
      <c r="BN494" s="38"/>
      <c r="BO494" s="40"/>
      <c r="BP494" s="79">
        <f>Properties!$C$5</f>
        <v>0</v>
      </c>
      <c r="BQ494" s="84" t="s">
        <v>535</v>
      </c>
      <c r="BR494" s="80" t="s">
        <v>604</v>
      </c>
      <c r="BS494" s="80">
        <f t="shared" si="24"/>
        <v>0</v>
      </c>
      <c r="BT494" s="80">
        <f t="shared" si="25"/>
        <v>0</v>
      </c>
      <c r="BU494" s="80">
        <f t="shared" si="26"/>
        <v>0</v>
      </c>
      <c r="BV494" s="87" t="str">
        <f>IF(ISBLANK(G494),"",VLOOKUP(G494,Key!$G$3:$H$6,2,FALSE))</f>
        <v/>
      </c>
      <c r="BW494" s="87" t="str">
        <f>IF(ISBLANK(I494),"",VLOOKUP(I494,Key!$G$3:$H$6,2,FALSE))</f>
        <v/>
      </c>
      <c r="BX494" s="87" t="str">
        <f>IF(ISBLANK(K494),"",VLOOKUP(K494,Key!$G$3:$H$6,2,FALSE))</f>
        <v/>
      </c>
      <c r="BY494" s="87" t="str">
        <f>IF(ISBLANK(M494),"",VLOOKUP(M494,Key!$G$3:$H$6,2,FALSE))</f>
        <v/>
      </c>
      <c r="BZ494" s="87" t="str">
        <f>IF(ISBLANK(O494),"",VLOOKUP(O494,Key!$G$3:$H$6,2,FALSE))</f>
        <v/>
      </c>
      <c r="CA494" s="87" t="str">
        <f>IF(ISBLANK(Q494),"",VLOOKUP(Q494,Key!$G$3:$H$6,2,FALSE))</f>
        <v/>
      </c>
      <c r="CB494" s="87" t="str">
        <f>IF(ISBLANK(S494),"",VLOOKUP(S494,Key!$G$3:$H$6,2,FALSE))</f>
        <v/>
      </c>
      <c r="CC494" s="87" t="str">
        <f>IF(ISBLANK(U494),"",VLOOKUP(U494,Key!$G$3:$H$6,2,FALSE))</f>
        <v/>
      </c>
      <c r="CD494" s="87" t="str">
        <f>IF(ISBLANK(W494),"",VLOOKUP(W494,Key!$G$3:$H$6,2,FALSE))</f>
        <v/>
      </c>
      <c r="CE494" s="87" t="str">
        <f>IF(ISBLANK(Y494),"",VLOOKUP(Y494,Key!$G$3:$H$6,2,FALSE))</f>
        <v/>
      </c>
      <c r="CF494" s="87" t="str">
        <f>IF(ISBLANK(AA494),"",VLOOKUP(AA494,Key!$G$3:$H$6,2,FALSE))</f>
        <v/>
      </c>
      <c r="CG494" s="87" t="str">
        <f>IF(ISBLANK(AC494),"",VLOOKUP(AC494,Key!$G$3:$H$6,2,FALSE))</f>
        <v/>
      </c>
      <c r="CH494" s="87" t="str">
        <f>IF(ISBLANK(AE494),"",VLOOKUP(AE494,Key!$G$3:$H$6,2,FALSE))</f>
        <v/>
      </c>
      <c r="CI494" s="87" t="str">
        <f>IF(ISBLANK(AG494),"",VLOOKUP(AG494,Key!$G$3:$H$6,2,FALSE))</f>
        <v/>
      </c>
      <c r="CJ494" s="87" t="str">
        <f>IF(ISBLANK(AI494),"",VLOOKUP(AI494,Key!$G$3:$H$6,2,FALSE))</f>
        <v/>
      </c>
      <c r="CK494" s="87" t="str">
        <f>IF(ISBLANK(AK494),"",VLOOKUP(AK494,Key!$G$3:$H$6,2,FALSE))</f>
        <v/>
      </c>
      <c r="CL494" s="87" t="str">
        <f>IF(ISBLANK(AM494),"",VLOOKUP(AM494,Key!$G$3:$H$6,2,FALSE))</f>
        <v/>
      </c>
      <c r="CM494" s="87" t="str">
        <f>IF(ISBLANK(AO494),"",VLOOKUP(AO494,Key!$G$3:$H$6,2,FALSE))</f>
        <v/>
      </c>
      <c r="CN494" s="87" t="str">
        <f>IF(ISBLANK(AQ494),"",VLOOKUP(AQ494,Key!$G$3:$H$6,2,FALSE))</f>
        <v/>
      </c>
      <c r="CO494" s="87" t="str">
        <f>IF(ISBLANK(AS494),"",VLOOKUP(AS494,Key!$G$3:$H$6,2,FALSE))</f>
        <v/>
      </c>
      <c r="CP494" s="87" t="str">
        <f>IF(ISBLANK(AU494),"",VLOOKUP(AU494,Key!$G$3:$H$6,2,FALSE))</f>
        <v/>
      </c>
      <c r="CQ494" s="87" t="str">
        <f>IF(ISBLANK(AW494),"",VLOOKUP(AW494,Key!$G$3:$H$6,2,FALSE))</f>
        <v/>
      </c>
      <c r="CR494" s="87" t="str">
        <f>IF(ISBLANK(AY494),"",VLOOKUP(AY494,Key!$G$3:$H$6,2,FALSE))</f>
        <v/>
      </c>
      <c r="CS494" s="87" t="str">
        <f>IF(ISBLANK(BA494),"",VLOOKUP(BA494,Key!$G$3:$H$6,2,FALSE))</f>
        <v/>
      </c>
      <c r="CT494" s="87" t="str">
        <f>IF(ISBLANK(BC494),"",VLOOKUP(BC494,Key!$G$3:$H$6,2,FALSE))</f>
        <v/>
      </c>
      <c r="CU494" s="87" t="str">
        <f>IF(ISBLANK(BE494),"",VLOOKUP(BE494,Key!$G$3:$H$6,2,FALSE))</f>
        <v/>
      </c>
      <c r="CV494" s="87" t="str">
        <f>IF(ISBLANK(BG494),"",VLOOKUP(BG494,Key!$G$3:$H$6,2,FALSE))</f>
        <v/>
      </c>
      <c r="CW494" s="87" t="str">
        <f>IF(ISBLANK(BI494),"",VLOOKUP(BI494,Key!$G$3:$H$6,2,FALSE))</f>
        <v/>
      </c>
      <c r="CX494" s="87" t="str">
        <f>IF(ISBLANK(BK494),"",VLOOKUP(BK494,Key!$G$3:$H$6,2,FALSE))</f>
        <v/>
      </c>
      <c r="CY494" s="87" t="str">
        <f>IF(ISBLANK(BM494),"",VLOOKUP(BM494,Key!$G$3:$H$6,2,FALSE))</f>
        <v/>
      </c>
      <c r="CZ494" s="87" t="str">
        <f>IF(ISBLANK(BO494),"",VLOOKUP(BO494,Key!$G$3:$H$6,2,FALSE))</f>
        <v/>
      </c>
    </row>
    <row r="495" spans="1:104" x14ac:dyDescent="0.35">
      <c r="A495" s="147"/>
      <c r="B495" s="157"/>
      <c r="C495" s="27" t="s">
        <v>628</v>
      </c>
      <c r="D495" s="37"/>
      <c r="E495" s="38"/>
      <c r="F495" s="38"/>
      <c r="G495" s="40"/>
      <c r="H495" s="37"/>
      <c r="I495" s="39"/>
      <c r="J495" s="38"/>
      <c r="K495" s="39"/>
      <c r="L495" s="38"/>
      <c r="M495" s="40"/>
      <c r="N495" s="37"/>
      <c r="O495" s="39"/>
      <c r="P495" s="38"/>
      <c r="Q495" s="39"/>
      <c r="R495" s="38"/>
      <c r="S495" s="40"/>
      <c r="T495" s="37"/>
      <c r="U495" s="39"/>
      <c r="V495" s="38"/>
      <c r="W495" s="39"/>
      <c r="X495" s="38"/>
      <c r="Y495" s="40"/>
      <c r="Z495" s="37"/>
      <c r="AA495" s="39"/>
      <c r="AB495" s="38"/>
      <c r="AC495" s="39"/>
      <c r="AD495" s="38"/>
      <c r="AE495" s="40"/>
      <c r="AF495" s="37"/>
      <c r="AG495" s="39"/>
      <c r="AH495" s="38"/>
      <c r="AI495" s="39"/>
      <c r="AJ495" s="38"/>
      <c r="AK495" s="40"/>
      <c r="AL495" s="37"/>
      <c r="AM495" s="39"/>
      <c r="AN495" s="38"/>
      <c r="AO495" s="39"/>
      <c r="AP495" s="38"/>
      <c r="AQ495" s="40"/>
      <c r="AR495" s="37"/>
      <c r="AS495" s="39"/>
      <c r="AT495" s="38"/>
      <c r="AU495" s="39"/>
      <c r="AV495" s="38"/>
      <c r="AW495" s="40"/>
      <c r="AX495" s="37"/>
      <c r="AY495" s="39"/>
      <c r="AZ495" s="38"/>
      <c r="BA495" s="39"/>
      <c r="BB495" s="38"/>
      <c r="BC495" s="40"/>
      <c r="BD495" s="37"/>
      <c r="BE495" s="39"/>
      <c r="BF495" s="38"/>
      <c r="BG495" s="39"/>
      <c r="BH495" s="38"/>
      <c r="BI495" s="40"/>
      <c r="BJ495" s="37"/>
      <c r="BK495" s="39"/>
      <c r="BL495" s="38"/>
      <c r="BM495" s="39"/>
      <c r="BN495" s="38"/>
      <c r="BO495" s="40"/>
      <c r="BP495" s="79">
        <f>Properties!$C$5</f>
        <v>0</v>
      </c>
      <c r="BQ495" s="84" t="s">
        <v>535</v>
      </c>
      <c r="BR495" s="80" t="s">
        <v>604</v>
      </c>
      <c r="BS495" s="80">
        <f t="shared" si="24"/>
        <v>0</v>
      </c>
      <c r="BT495" s="80">
        <f t="shared" si="25"/>
        <v>0</v>
      </c>
      <c r="BU495" s="80">
        <f t="shared" si="26"/>
        <v>0</v>
      </c>
      <c r="BV495" s="87" t="str">
        <f>IF(ISBLANK(G495),"",VLOOKUP(G495,Key!$G$3:$H$6,2,FALSE))</f>
        <v/>
      </c>
      <c r="BW495" s="87" t="str">
        <f>IF(ISBLANK(I495),"",VLOOKUP(I495,Key!$G$3:$H$6,2,FALSE))</f>
        <v/>
      </c>
      <c r="BX495" s="87" t="str">
        <f>IF(ISBLANK(K495),"",VLOOKUP(K495,Key!$G$3:$H$6,2,FALSE))</f>
        <v/>
      </c>
      <c r="BY495" s="87" t="str">
        <f>IF(ISBLANK(M495),"",VLOOKUP(M495,Key!$G$3:$H$6,2,FALSE))</f>
        <v/>
      </c>
      <c r="BZ495" s="87" t="str">
        <f>IF(ISBLANK(O495),"",VLOOKUP(O495,Key!$G$3:$H$6,2,FALSE))</f>
        <v/>
      </c>
      <c r="CA495" s="87" t="str">
        <f>IF(ISBLANK(Q495),"",VLOOKUP(Q495,Key!$G$3:$H$6,2,FALSE))</f>
        <v/>
      </c>
      <c r="CB495" s="87" t="str">
        <f>IF(ISBLANK(S495),"",VLOOKUP(S495,Key!$G$3:$H$6,2,FALSE))</f>
        <v/>
      </c>
      <c r="CC495" s="87" t="str">
        <f>IF(ISBLANK(U495),"",VLOOKUP(U495,Key!$G$3:$H$6,2,FALSE))</f>
        <v/>
      </c>
      <c r="CD495" s="87" t="str">
        <f>IF(ISBLANK(W495),"",VLOOKUP(W495,Key!$G$3:$H$6,2,FALSE))</f>
        <v/>
      </c>
      <c r="CE495" s="87" t="str">
        <f>IF(ISBLANK(Y495),"",VLOOKUP(Y495,Key!$G$3:$H$6,2,FALSE))</f>
        <v/>
      </c>
      <c r="CF495" s="87" t="str">
        <f>IF(ISBLANK(AA495),"",VLOOKUP(AA495,Key!$G$3:$H$6,2,FALSE))</f>
        <v/>
      </c>
      <c r="CG495" s="87" t="str">
        <f>IF(ISBLANK(AC495),"",VLOOKUP(AC495,Key!$G$3:$H$6,2,FALSE))</f>
        <v/>
      </c>
      <c r="CH495" s="87" t="str">
        <f>IF(ISBLANK(AE495),"",VLOOKUP(AE495,Key!$G$3:$H$6,2,FALSE))</f>
        <v/>
      </c>
      <c r="CI495" s="87" t="str">
        <f>IF(ISBLANK(AG495),"",VLOOKUP(AG495,Key!$G$3:$H$6,2,FALSE))</f>
        <v/>
      </c>
      <c r="CJ495" s="87" t="str">
        <f>IF(ISBLANK(AI495),"",VLOOKUP(AI495,Key!$G$3:$H$6,2,FALSE))</f>
        <v/>
      </c>
      <c r="CK495" s="87" t="str">
        <f>IF(ISBLANK(AK495),"",VLOOKUP(AK495,Key!$G$3:$H$6,2,FALSE))</f>
        <v/>
      </c>
      <c r="CL495" s="87" t="str">
        <f>IF(ISBLANK(AM495),"",VLOOKUP(AM495,Key!$G$3:$H$6,2,FALSE))</f>
        <v/>
      </c>
      <c r="CM495" s="87" t="str">
        <f>IF(ISBLANK(AO495),"",VLOOKUP(AO495,Key!$G$3:$H$6,2,FALSE))</f>
        <v/>
      </c>
      <c r="CN495" s="87" t="str">
        <f>IF(ISBLANK(AQ495),"",VLOOKUP(AQ495,Key!$G$3:$H$6,2,FALSE))</f>
        <v/>
      </c>
      <c r="CO495" s="87" t="str">
        <f>IF(ISBLANK(AS495),"",VLOOKUP(AS495,Key!$G$3:$H$6,2,FALSE))</f>
        <v/>
      </c>
      <c r="CP495" s="87" t="str">
        <f>IF(ISBLANK(AU495),"",VLOOKUP(AU495,Key!$G$3:$H$6,2,FALSE))</f>
        <v/>
      </c>
      <c r="CQ495" s="87" t="str">
        <f>IF(ISBLANK(AW495),"",VLOOKUP(AW495,Key!$G$3:$H$6,2,FALSE))</f>
        <v/>
      </c>
      <c r="CR495" s="87" t="str">
        <f>IF(ISBLANK(AY495),"",VLOOKUP(AY495,Key!$G$3:$H$6,2,FALSE))</f>
        <v/>
      </c>
      <c r="CS495" s="87" t="str">
        <f>IF(ISBLANK(BA495),"",VLOOKUP(BA495,Key!$G$3:$H$6,2,FALSE))</f>
        <v/>
      </c>
      <c r="CT495" s="87" t="str">
        <f>IF(ISBLANK(BC495),"",VLOOKUP(BC495,Key!$G$3:$H$6,2,FALSE))</f>
        <v/>
      </c>
      <c r="CU495" s="87" t="str">
        <f>IF(ISBLANK(BE495),"",VLOOKUP(BE495,Key!$G$3:$H$6,2,FALSE))</f>
        <v/>
      </c>
      <c r="CV495" s="87" t="str">
        <f>IF(ISBLANK(BG495),"",VLOOKUP(BG495,Key!$G$3:$H$6,2,FALSE))</f>
        <v/>
      </c>
      <c r="CW495" s="87" t="str">
        <f>IF(ISBLANK(BI495),"",VLOOKUP(BI495,Key!$G$3:$H$6,2,FALSE))</f>
        <v/>
      </c>
      <c r="CX495" s="87" t="str">
        <f>IF(ISBLANK(BK495),"",VLOOKUP(BK495,Key!$G$3:$H$6,2,FALSE))</f>
        <v/>
      </c>
      <c r="CY495" s="87" t="str">
        <f>IF(ISBLANK(BM495),"",VLOOKUP(BM495,Key!$G$3:$H$6,2,FALSE))</f>
        <v/>
      </c>
      <c r="CZ495" s="87" t="str">
        <f>IF(ISBLANK(BO495),"",VLOOKUP(BO495,Key!$G$3:$H$6,2,FALSE))</f>
        <v/>
      </c>
    </row>
    <row r="496" spans="1:104" ht="29" x14ac:dyDescent="0.35">
      <c r="A496" s="147"/>
      <c r="B496" s="157"/>
      <c r="C496" s="27" t="s">
        <v>629</v>
      </c>
      <c r="D496" s="37"/>
      <c r="E496" s="38"/>
      <c r="F496" s="38"/>
      <c r="G496" s="40"/>
      <c r="H496" s="37"/>
      <c r="I496" s="39"/>
      <c r="J496" s="38"/>
      <c r="K496" s="39"/>
      <c r="L496" s="38"/>
      <c r="M496" s="40"/>
      <c r="N496" s="37"/>
      <c r="O496" s="39"/>
      <c r="P496" s="38"/>
      <c r="Q496" s="39"/>
      <c r="R496" s="38"/>
      <c r="S496" s="40"/>
      <c r="T496" s="37"/>
      <c r="U496" s="39"/>
      <c r="V496" s="38"/>
      <c r="W496" s="39"/>
      <c r="X496" s="38"/>
      <c r="Y496" s="40"/>
      <c r="Z496" s="37"/>
      <c r="AA496" s="39"/>
      <c r="AB496" s="38"/>
      <c r="AC496" s="39"/>
      <c r="AD496" s="38"/>
      <c r="AE496" s="40"/>
      <c r="AF496" s="37"/>
      <c r="AG496" s="39"/>
      <c r="AH496" s="38"/>
      <c r="AI496" s="39"/>
      <c r="AJ496" s="38"/>
      <c r="AK496" s="40"/>
      <c r="AL496" s="37"/>
      <c r="AM496" s="39"/>
      <c r="AN496" s="38"/>
      <c r="AO496" s="39"/>
      <c r="AP496" s="38"/>
      <c r="AQ496" s="40"/>
      <c r="AR496" s="37"/>
      <c r="AS496" s="39"/>
      <c r="AT496" s="38"/>
      <c r="AU496" s="39"/>
      <c r="AV496" s="38"/>
      <c r="AW496" s="40"/>
      <c r="AX496" s="37"/>
      <c r="AY496" s="39"/>
      <c r="AZ496" s="38"/>
      <c r="BA496" s="39"/>
      <c r="BB496" s="38"/>
      <c r="BC496" s="40"/>
      <c r="BD496" s="37"/>
      <c r="BE496" s="39"/>
      <c r="BF496" s="38"/>
      <c r="BG496" s="39"/>
      <c r="BH496" s="38"/>
      <c r="BI496" s="40"/>
      <c r="BJ496" s="37"/>
      <c r="BK496" s="39"/>
      <c r="BL496" s="38"/>
      <c r="BM496" s="39"/>
      <c r="BN496" s="38"/>
      <c r="BO496" s="40"/>
      <c r="BP496" s="79">
        <f>Properties!$C$5</f>
        <v>0</v>
      </c>
      <c r="BQ496" s="84" t="s">
        <v>535</v>
      </c>
      <c r="BR496" s="80" t="s">
        <v>604</v>
      </c>
      <c r="BS496" s="80">
        <f t="shared" si="24"/>
        <v>0</v>
      </c>
      <c r="BT496" s="80">
        <f t="shared" si="25"/>
        <v>0</v>
      </c>
      <c r="BU496" s="80">
        <f t="shared" si="26"/>
        <v>0</v>
      </c>
      <c r="BV496" s="87" t="str">
        <f>IF(ISBLANK(G496),"",VLOOKUP(G496,Key!$G$3:$H$6,2,FALSE))</f>
        <v/>
      </c>
      <c r="BW496" s="87" t="str">
        <f>IF(ISBLANK(I496),"",VLOOKUP(I496,Key!$G$3:$H$6,2,FALSE))</f>
        <v/>
      </c>
      <c r="BX496" s="87" t="str">
        <f>IF(ISBLANK(K496),"",VLOOKUP(K496,Key!$G$3:$H$6,2,FALSE))</f>
        <v/>
      </c>
      <c r="BY496" s="87" t="str">
        <f>IF(ISBLANK(M496),"",VLOOKUP(M496,Key!$G$3:$H$6,2,FALSE))</f>
        <v/>
      </c>
      <c r="BZ496" s="87" t="str">
        <f>IF(ISBLANK(O496),"",VLOOKUP(O496,Key!$G$3:$H$6,2,FALSE))</f>
        <v/>
      </c>
      <c r="CA496" s="87" t="str">
        <f>IF(ISBLANK(Q496),"",VLOOKUP(Q496,Key!$G$3:$H$6,2,FALSE))</f>
        <v/>
      </c>
      <c r="CB496" s="87" t="str">
        <f>IF(ISBLANK(S496),"",VLOOKUP(S496,Key!$G$3:$H$6,2,FALSE))</f>
        <v/>
      </c>
      <c r="CC496" s="87" t="str">
        <f>IF(ISBLANK(U496),"",VLOOKUP(U496,Key!$G$3:$H$6,2,FALSE))</f>
        <v/>
      </c>
      <c r="CD496" s="87" t="str">
        <f>IF(ISBLANK(W496),"",VLOOKUP(W496,Key!$G$3:$H$6,2,FALSE))</f>
        <v/>
      </c>
      <c r="CE496" s="87" t="str">
        <f>IF(ISBLANK(Y496),"",VLOOKUP(Y496,Key!$G$3:$H$6,2,FALSE))</f>
        <v/>
      </c>
      <c r="CF496" s="87" t="str">
        <f>IF(ISBLANK(AA496),"",VLOOKUP(AA496,Key!$G$3:$H$6,2,FALSE))</f>
        <v/>
      </c>
      <c r="CG496" s="87" t="str">
        <f>IF(ISBLANK(AC496),"",VLOOKUP(AC496,Key!$G$3:$H$6,2,FALSE))</f>
        <v/>
      </c>
      <c r="CH496" s="87" t="str">
        <f>IF(ISBLANK(AE496),"",VLOOKUP(AE496,Key!$G$3:$H$6,2,FALSE))</f>
        <v/>
      </c>
      <c r="CI496" s="87" t="str">
        <f>IF(ISBLANK(AG496),"",VLOOKUP(AG496,Key!$G$3:$H$6,2,FALSE))</f>
        <v/>
      </c>
      <c r="CJ496" s="87" t="str">
        <f>IF(ISBLANK(AI496),"",VLOOKUP(AI496,Key!$G$3:$H$6,2,FALSE))</f>
        <v/>
      </c>
      <c r="CK496" s="87" t="str">
        <f>IF(ISBLANK(AK496),"",VLOOKUP(AK496,Key!$G$3:$H$6,2,FALSE))</f>
        <v/>
      </c>
      <c r="CL496" s="87" t="str">
        <f>IF(ISBLANK(AM496),"",VLOOKUP(AM496,Key!$G$3:$H$6,2,FALSE))</f>
        <v/>
      </c>
      <c r="CM496" s="87" t="str">
        <f>IF(ISBLANK(AO496),"",VLOOKUP(AO496,Key!$G$3:$H$6,2,FALSE))</f>
        <v/>
      </c>
      <c r="CN496" s="87" t="str">
        <f>IF(ISBLANK(AQ496),"",VLOOKUP(AQ496,Key!$G$3:$H$6,2,FALSE))</f>
        <v/>
      </c>
      <c r="CO496" s="87" t="str">
        <f>IF(ISBLANK(AS496),"",VLOOKUP(AS496,Key!$G$3:$H$6,2,FALSE))</f>
        <v/>
      </c>
      <c r="CP496" s="87" t="str">
        <f>IF(ISBLANK(AU496),"",VLOOKUP(AU496,Key!$G$3:$H$6,2,FALSE))</f>
        <v/>
      </c>
      <c r="CQ496" s="87" t="str">
        <f>IF(ISBLANK(AW496),"",VLOOKUP(AW496,Key!$G$3:$H$6,2,FALSE))</f>
        <v/>
      </c>
      <c r="CR496" s="87" t="str">
        <f>IF(ISBLANK(AY496),"",VLOOKUP(AY496,Key!$G$3:$H$6,2,FALSE))</f>
        <v/>
      </c>
      <c r="CS496" s="87" t="str">
        <f>IF(ISBLANK(BA496),"",VLOOKUP(BA496,Key!$G$3:$H$6,2,FALSE))</f>
        <v/>
      </c>
      <c r="CT496" s="87" t="str">
        <f>IF(ISBLANK(BC496),"",VLOOKUP(BC496,Key!$G$3:$H$6,2,FALSE))</f>
        <v/>
      </c>
      <c r="CU496" s="87" t="str">
        <f>IF(ISBLANK(BE496),"",VLOOKUP(BE496,Key!$G$3:$H$6,2,FALSE))</f>
        <v/>
      </c>
      <c r="CV496" s="87" t="str">
        <f>IF(ISBLANK(BG496),"",VLOOKUP(BG496,Key!$G$3:$H$6,2,FALSE))</f>
        <v/>
      </c>
      <c r="CW496" s="87" t="str">
        <f>IF(ISBLANK(BI496),"",VLOOKUP(BI496,Key!$G$3:$H$6,2,FALSE))</f>
        <v/>
      </c>
      <c r="CX496" s="87" t="str">
        <f>IF(ISBLANK(BK496),"",VLOOKUP(BK496,Key!$G$3:$H$6,2,FALSE))</f>
        <v/>
      </c>
      <c r="CY496" s="87" t="str">
        <f>IF(ISBLANK(BM496),"",VLOOKUP(BM496,Key!$G$3:$H$6,2,FALSE))</f>
        <v/>
      </c>
      <c r="CZ496" s="87" t="str">
        <f>IF(ISBLANK(BO496),"",VLOOKUP(BO496,Key!$G$3:$H$6,2,FALSE))</f>
        <v/>
      </c>
    </row>
    <row r="497" spans="1:104" x14ac:dyDescent="0.35">
      <c r="A497" s="147"/>
      <c r="B497" s="157"/>
      <c r="C497" s="27" t="s">
        <v>630</v>
      </c>
      <c r="D497" s="37"/>
      <c r="E497" s="38"/>
      <c r="F497" s="38"/>
      <c r="G497" s="40"/>
      <c r="H497" s="37"/>
      <c r="I497" s="39"/>
      <c r="J497" s="38"/>
      <c r="K497" s="39"/>
      <c r="L497" s="38"/>
      <c r="M497" s="40"/>
      <c r="N497" s="37"/>
      <c r="O497" s="39"/>
      <c r="P497" s="38"/>
      <c r="Q497" s="39"/>
      <c r="R497" s="38"/>
      <c r="S497" s="40"/>
      <c r="T497" s="37"/>
      <c r="U497" s="39"/>
      <c r="V497" s="38"/>
      <c r="W497" s="39"/>
      <c r="X497" s="38"/>
      <c r="Y497" s="40"/>
      <c r="Z497" s="37"/>
      <c r="AA497" s="39"/>
      <c r="AB497" s="38"/>
      <c r="AC497" s="39"/>
      <c r="AD497" s="38"/>
      <c r="AE497" s="40"/>
      <c r="AF497" s="37"/>
      <c r="AG497" s="39"/>
      <c r="AH497" s="38"/>
      <c r="AI497" s="39"/>
      <c r="AJ497" s="38"/>
      <c r="AK497" s="40"/>
      <c r="AL497" s="37"/>
      <c r="AM497" s="39"/>
      <c r="AN497" s="38"/>
      <c r="AO497" s="39"/>
      <c r="AP497" s="38"/>
      <c r="AQ497" s="40"/>
      <c r="AR497" s="37"/>
      <c r="AS497" s="39"/>
      <c r="AT497" s="38"/>
      <c r="AU497" s="39"/>
      <c r="AV497" s="38"/>
      <c r="AW497" s="40"/>
      <c r="AX497" s="37"/>
      <c r="AY497" s="39"/>
      <c r="AZ497" s="38"/>
      <c r="BA497" s="39"/>
      <c r="BB497" s="38"/>
      <c r="BC497" s="40"/>
      <c r="BD497" s="37"/>
      <c r="BE497" s="39"/>
      <c r="BF497" s="38"/>
      <c r="BG497" s="39"/>
      <c r="BH497" s="38"/>
      <c r="BI497" s="40"/>
      <c r="BJ497" s="37"/>
      <c r="BK497" s="39"/>
      <c r="BL497" s="38"/>
      <c r="BM497" s="39"/>
      <c r="BN497" s="38"/>
      <c r="BO497" s="40"/>
      <c r="BP497" s="79">
        <f>Properties!$C$5</f>
        <v>0</v>
      </c>
      <c r="BQ497" s="84" t="s">
        <v>535</v>
      </c>
      <c r="BR497" s="80" t="s">
        <v>604</v>
      </c>
      <c r="BS497" s="80">
        <f t="shared" si="24"/>
        <v>0</v>
      </c>
      <c r="BT497" s="80">
        <f t="shared" si="25"/>
        <v>0</v>
      </c>
      <c r="BU497" s="80">
        <f t="shared" si="26"/>
        <v>0</v>
      </c>
      <c r="BV497" s="87" t="str">
        <f>IF(ISBLANK(G497),"",VLOOKUP(G497,Key!$G$3:$H$6,2,FALSE))</f>
        <v/>
      </c>
      <c r="BW497" s="87" t="str">
        <f>IF(ISBLANK(I497),"",VLOOKUP(I497,Key!$G$3:$H$6,2,FALSE))</f>
        <v/>
      </c>
      <c r="BX497" s="87" t="str">
        <f>IF(ISBLANK(K497),"",VLOOKUP(K497,Key!$G$3:$H$6,2,FALSE))</f>
        <v/>
      </c>
      <c r="BY497" s="87" t="str">
        <f>IF(ISBLANK(M497),"",VLOOKUP(M497,Key!$G$3:$H$6,2,FALSE))</f>
        <v/>
      </c>
      <c r="BZ497" s="87" t="str">
        <f>IF(ISBLANK(O497),"",VLOOKUP(O497,Key!$G$3:$H$6,2,FALSE))</f>
        <v/>
      </c>
      <c r="CA497" s="87" t="str">
        <f>IF(ISBLANK(Q497),"",VLOOKUP(Q497,Key!$G$3:$H$6,2,FALSE))</f>
        <v/>
      </c>
      <c r="CB497" s="87" t="str">
        <f>IF(ISBLANK(S497),"",VLOOKUP(S497,Key!$G$3:$H$6,2,FALSE))</f>
        <v/>
      </c>
      <c r="CC497" s="87" t="str">
        <f>IF(ISBLANK(U497),"",VLOOKUP(U497,Key!$G$3:$H$6,2,FALSE))</f>
        <v/>
      </c>
      <c r="CD497" s="87" t="str">
        <f>IF(ISBLANK(W497),"",VLOOKUP(W497,Key!$G$3:$H$6,2,FALSE))</f>
        <v/>
      </c>
      <c r="CE497" s="87" t="str">
        <f>IF(ISBLANK(Y497),"",VLOOKUP(Y497,Key!$G$3:$H$6,2,FALSE))</f>
        <v/>
      </c>
      <c r="CF497" s="87" t="str">
        <f>IF(ISBLANK(AA497),"",VLOOKUP(AA497,Key!$G$3:$H$6,2,FALSE))</f>
        <v/>
      </c>
      <c r="CG497" s="87" t="str">
        <f>IF(ISBLANK(AC497),"",VLOOKUP(AC497,Key!$G$3:$H$6,2,FALSE))</f>
        <v/>
      </c>
      <c r="CH497" s="87" t="str">
        <f>IF(ISBLANK(AE497),"",VLOOKUP(AE497,Key!$G$3:$H$6,2,FALSE))</f>
        <v/>
      </c>
      <c r="CI497" s="87" t="str">
        <f>IF(ISBLANK(AG497),"",VLOOKUP(AG497,Key!$G$3:$H$6,2,FALSE))</f>
        <v/>
      </c>
      <c r="CJ497" s="87" t="str">
        <f>IF(ISBLANK(AI497),"",VLOOKUP(AI497,Key!$G$3:$H$6,2,FALSE))</f>
        <v/>
      </c>
      <c r="CK497" s="87" t="str">
        <f>IF(ISBLANK(AK497),"",VLOOKUP(AK497,Key!$G$3:$H$6,2,FALSE))</f>
        <v/>
      </c>
      <c r="CL497" s="87" t="str">
        <f>IF(ISBLANK(AM497),"",VLOOKUP(AM497,Key!$G$3:$H$6,2,FALSE))</f>
        <v/>
      </c>
      <c r="CM497" s="87" t="str">
        <f>IF(ISBLANK(AO497),"",VLOOKUP(AO497,Key!$G$3:$H$6,2,FALSE))</f>
        <v/>
      </c>
      <c r="CN497" s="87" t="str">
        <f>IF(ISBLANK(AQ497),"",VLOOKUP(AQ497,Key!$G$3:$H$6,2,FALSE))</f>
        <v/>
      </c>
      <c r="CO497" s="87" t="str">
        <f>IF(ISBLANK(AS497),"",VLOOKUP(AS497,Key!$G$3:$H$6,2,FALSE))</f>
        <v/>
      </c>
      <c r="CP497" s="87" t="str">
        <f>IF(ISBLANK(AU497),"",VLOOKUP(AU497,Key!$G$3:$H$6,2,FALSE))</f>
        <v/>
      </c>
      <c r="CQ497" s="87" t="str">
        <f>IF(ISBLANK(AW497),"",VLOOKUP(AW497,Key!$G$3:$H$6,2,FALSE))</f>
        <v/>
      </c>
      <c r="CR497" s="87" t="str">
        <f>IF(ISBLANK(AY497),"",VLOOKUP(AY497,Key!$G$3:$H$6,2,FALSE))</f>
        <v/>
      </c>
      <c r="CS497" s="87" t="str">
        <f>IF(ISBLANK(BA497),"",VLOOKUP(BA497,Key!$G$3:$H$6,2,FALSE))</f>
        <v/>
      </c>
      <c r="CT497" s="87" t="str">
        <f>IF(ISBLANK(BC497),"",VLOOKUP(BC497,Key!$G$3:$H$6,2,FALSE))</f>
        <v/>
      </c>
      <c r="CU497" s="87" t="str">
        <f>IF(ISBLANK(BE497),"",VLOOKUP(BE497,Key!$G$3:$H$6,2,FALSE))</f>
        <v/>
      </c>
      <c r="CV497" s="87" t="str">
        <f>IF(ISBLANK(BG497),"",VLOOKUP(BG497,Key!$G$3:$H$6,2,FALSE))</f>
        <v/>
      </c>
      <c r="CW497" s="87" t="str">
        <f>IF(ISBLANK(BI497),"",VLOOKUP(BI497,Key!$G$3:$H$6,2,FALSE))</f>
        <v/>
      </c>
      <c r="CX497" s="87" t="str">
        <f>IF(ISBLANK(BK497),"",VLOOKUP(BK497,Key!$G$3:$H$6,2,FALSE))</f>
        <v/>
      </c>
      <c r="CY497" s="87" t="str">
        <f>IF(ISBLANK(BM497),"",VLOOKUP(BM497,Key!$G$3:$H$6,2,FALSE))</f>
        <v/>
      </c>
      <c r="CZ497" s="87" t="str">
        <f>IF(ISBLANK(BO497),"",VLOOKUP(BO497,Key!$G$3:$H$6,2,FALSE))</f>
        <v/>
      </c>
    </row>
    <row r="498" spans="1:104" x14ac:dyDescent="0.35">
      <c r="A498" s="147"/>
      <c r="B498" s="157"/>
      <c r="C498" s="27" t="s">
        <v>631</v>
      </c>
      <c r="D498" s="37"/>
      <c r="E498" s="38"/>
      <c r="F498" s="38"/>
      <c r="G498" s="40"/>
      <c r="H498" s="37"/>
      <c r="I498" s="39"/>
      <c r="J498" s="38"/>
      <c r="K498" s="39"/>
      <c r="L498" s="38"/>
      <c r="M498" s="40"/>
      <c r="N498" s="37"/>
      <c r="O498" s="39"/>
      <c r="P498" s="38"/>
      <c r="Q498" s="39"/>
      <c r="R498" s="38"/>
      <c r="S498" s="40"/>
      <c r="T498" s="37"/>
      <c r="U498" s="39"/>
      <c r="V498" s="38"/>
      <c r="W498" s="39"/>
      <c r="X498" s="38"/>
      <c r="Y498" s="40"/>
      <c r="Z498" s="37"/>
      <c r="AA498" s="39"/>
      <c r="AB498" s="38"/>
      <c r="AC498" s="39"/>
      <c r="AD498" s="38"/>
      <c r="AE498" s="40"/>
      <c r="AF498" s="37"/>
      <c r="AG498" s="39"/>
      <c r="AH498" s="38"/>
      <c r="AI498" s="39"/>
      <c r="AJ498" s="38"/>
      <c r="AK498" s="40"/>
      <c r="AL498" s="37"/>
      <c r="AM498" s="39"/>
      <c r="AN498" s="38"/>
      <c r="AO498" s="39"/>
      <c r="AP498" s="38"/>
      <c r="AQ498" s="40"/>
      <c r="AR498" s="37"/>
      <c r="AS498" s="39"/>
      <c r="AT498" s="38"/>
      <c r="AU498" s="39"/>
      <c r="AV498" s="38"/>
      <c r="AW498" s="40"/>
      <c r="AX498" s="37"/>
      <c r="AY498" s="39"/>
      <c r="AZ498" s="38"/>
      <c r="BA498" s="39"/>
      <c r="BB498" s="38"/>
      <c r="BC498" s="40"/>
      <c r="BD498" s="37"/>
      <c r="BE498" s="39"/>
      <c r="BF498" s="38"/>
      <c r="BG498" s="39"/>
      <c r="BH498" s="38"/>
      <c r="BI498" s="40"/>
      <c r="BJ498" s="37"/>
      <c r="BK498" s="39"/>
      <c r="BL498" s="38"/>
      <c r="BM498" s="39"/>
      <c r="BN498" s="38"/>
      <c r="BO498" s="40"/>
      <c r="BP498" s="79">
        <f>Properties!$C$5</f>
        <v>0</v>
      </c>
      <c r="BQ498" s="84" t="s">
        <v>535</v>
      </c>
      <c r="BR498" s="80" t="s">
        <v>604</v>
      </c>
      <c r="BS498" s="80">
        <f t="shared" si="24"/>
        <v>0</v>
      </c>
      <c r="BT498" s="80">
        <f t="shared" si="25"/>
        <v>0</v>
      </c>
      <c r="BU498" s="80">
        <f t="shared" si="26"/>
        <v>0</v>
      </c>
      <c r="BV498" s="87" t="str">
        <f>IF(ISBLANK(G498),"",VLOOKUP(G498,Key!$G$3:$H$6,2,FALSE))</f>
        <v/>
      </c>
      <c r="BW498" s="87" t="str">
        <f>IF(ISBLANK(I498),"",VLOOKUP(I498,Key!$G$3:$H$6,2,FALSE))</f>
        <v/>
      </c>
      <c r="BX498" s="87" t="str">
        <f>IF(ISBLANK(K498),"",VLOOKUP(K498,Key!$G$3:$H$6,2,FALSE))</f>
        <v/>
      </c>
      <c r="BY498" s="87" t="str">
        <f>IF(ISBLANK(M498),"",VLOOKUP(M498,Key!$G$3:$H$6,2,FALSE))</f>
        <v/>
      </c>
      <c r="BZ498" s="87" t="str">
        <f>IF(ISBLANK(O498),"",VLOOKUP(O498,Key!$G$3:$H$6,2,FALSE))</f>
        <v/>
      </c>
      <c r="CA498" s="87" t="str">
        <f>IF(ISBLANK(Q498),"",VLOOKUP(Q498,Key!$G$3:$H$6,2,FALSE))</f>
        <v/>
      </c>
      <c r="CB498" s="87" t="str">
        <f>IF(ISBLANK(S498),"",VLOOKUP(S498,Key!$G$3:$H$6,2,FALSE))</f>
        <v/>
      </c>
      <c r="CC498" s="87" t="str">
        <f>IF(ISBLANK(U498),"",VLOOKUP(U498,Key!$G$3:$H$6,2,FALSE))</f>
        <v/>
      </c>
      <c r="CD498" s="87" t="str">
        <f>IF(ISBLANK(W498),"",VLOOKUP(W498,Key!$G$3:$H$6,2,FALSE))</f>
        <v/>
      </c>
      <c r="CE498" s="87" t="str">
        <f>IF(ISBLANK(Y498),"",VLOOKUP(Y498,Key!$G$3:$H$6,2,FALSE))</f>
        <v/>
      </c>
      <c r="CF498" s="87" t="str">
        <f>IF(ISBLANK(AA498),"",VLOOKUP(AA498,Key!$G$3:$H$6,2,FALSE))</f>
        <v/>
      </c>
      <c r="CG498" s="87" t="str">
        <f>IF(ISBLANK(AC498),"",VLOOKUP(AC498,Key!$G$3:$H$6,2,FALSE))</f>
        <v/>
      </c>
      <c r="CH498" s="87" t="str">
        <f>IF(ISBLANK(AE498),"",VLOOKUP(AE498,Key!$G$3:$H$6,2,FALSE))</f>
        <v/>
      </c>
      <c r="CI498" s="87" t="str">
        <f>IF(ISBLANK(AG498),"",VLOOKUP(AG498,Key!$G$3:$H$6,2,FALSE))</f>
        <v/>
      </c>
      <c r="CJ498" s="87" t="str">
        <f>IF(ISBLANK(AI498),"",VLOOKUP(AI498,Key!$G$3:$H$6,2,FALSE))</f>
        <v/>
      </c>
      <c r="CK498" s="87" t="str">
        <f>IF(ISBLANK(AK498),"",VLOOKUP(AK498,Key!$G$3:$H$6,2,FALSE))</f>
        <v/>
      </c>
      <c r="CL498" s="87" t="str">
        <f>IF(ISBLANK(AM498),"",VLOOKUP(AM498,Key!$G$3:$H$6,2,FALSE))</f>
        <v/>
      </c>
      <c r="CM498" s="87" t="str">
        <f>IF(ISBLANK(AO498),"",VLOOKUP(AO498,Key!$G$3:$H$6,2,FALSE))</f>
        <v/>
      </c>
      <c r="CN498" s="87" t="str">
        <f>IF(ISBLANK(AQ498),"",VLOOKUP(AQ498,Key!$G$3:$H$6,2,FALSE))</f>
        <v/>
      </c>
      <c r="CO498" s="87" t="str">
        <f>IF(ISBLANK(AS498),"",VLOOKUP(AS498,Key!$G$3:$H$6,2,FALSE))</f>
        <v/>
      </c>
      <c r="CP498" s="87" t="str">
        <f>IF(ISBLANK(AU498),"",VLOOKUP(AU498,Key!$G$3:$H$6,2,FALSE))</f>
        <v/>
      </c>
      <c r="CQ498" s="87" t="str">
        <f>IF(ISBLANK(AW498),"",VLOOKUP(AW498,Key!$G$3:$H$6,2,FALSE))</f>
        <v/>
      </c>
      <c r="CR498" s="87" t="str">
        <f>IF(ISBLANK(AY498),"",VLOOKUP(AY498,Key!$G$3:$H$6,2,FALSE))</f>
        <v/>
      </c>
      <c r="CS498" s="87" t="str">
        <f>IF(ISBLANK(BA498),"",VLOOKUP(BA498,Key!$G$3:$H$6,2,FALSE))</f>
        <v/>
      </c>
      <c r="CT498" s="87" t="str">
        <f>IF(ISBLANK(BC498),"",VLOOKUP(BC498,Key!$G$3:$H$6,2,FALSE))</f>
        <v/>
      </c>
      <c r="CU498" s="87" t="str">
        <f>IF(ISBLANK(BE498),"",VLOOKUP(BE498,Key!$G$3:$H$6,2,FALSE))</f>
        <v/>
      </c>
      <c r="CV498" s="87" t="str">
        <f>IF(ISBLANK(BG498),"",VLOOKUP(BG498,Key!$G$3:$H$6,2,FALSE))</f>
        <v/>
      </c>
      <c r="CW498" s="87" t="str">
        <f>IF(ISBLANK(BI498),"",VLOOKUP(BI498,Key!$G$3:$H$6,2,FALSE))</f>
        <v/>
      </c>
      <c r="CX498" s="87" t="str">
        <f>IF(ISBLANK(BK498),"",VLOOKUP(BK498,Key!$G$3:$H$6,2,FALSE))</f>
        <v/>
      </c>
      <c r="CY498" s="87" t="str">
        <f>IF(ISBLANK(BM498),"",VLOOKUP(BM498,Key!$G$3:$H$6,2,FALSE))</f>
        <v/>
      </c>
      <c r="CZ498" s="87" t="str">
        <f>IF(ISBLANK(BO498),"",VLOOKUP(BO498,Key!$G$3:$H$6,2,FALSE))</f>
        <v/>
      </c>
    </row>
    <row r="499" spans="1:104" x14ac:dyDescent="0.35">
      <c r="A499" s="147"/>
      <c r="B499" s="158"/>
      <c r="C499" s="28" t="s">
        <v>632</v>
      </c>
      <c r="D499" s="41"/>
      <c r="E499" s="42"/>
      <c r="F499" s="42"/>
      <c r="G499" s="44"/>
      <c r="H499" s="41"/>
      <c r="I499" s="43"/>
      <c r="J499" s="42"/>
      <c r="K499" s="43"/>
      <c r="L499" s="42"/>
      <c r="M499" s="44"/>
      <c r="N499" s="41"/>
      <c r="O499" s="43"/>
      <c r="P499" s="42"/>
      <c r="Q499" s="43"/>
      <c r="R499" s="42"/>
      <c r="S499" s="44"/>
      <c r="T499" s="41"/>
      <c r="U499" s="43"/>
      <c r="V499" s="42"/>
      <c r="W499" s="43"/>
      <c r="X499" s="42"/>
      <c r="Y499" s="44"/>
      <c r="Z499" s="41"/>
      <c r="AA499" s="43"/>
      <c r="AB499" s="42"/>
      <c r="AC499" s="43"/>
      <c r="AD499" s="42"/>
      <c r="AE499" s="44"/>
      <c r="AF499" s="41"/>
      <c r="AG499" s="43"/>
      <c r="AH499" s="42"/>
      <c r="AI499" s="43"/>
      <c r="AJ499" s="42"/>
      <c r="AK499" s="44"/>
      <c r="AL499" s="41"/>
      <c r="AM499" s="43"/>
      <c r="AN499" s="42"/>
      <c r="AO499" s="43"/>
      <c r="AP499" s="42"/>
      <c r="AQ499" s="44"/>
      <c r="AR499" s="41"/>
      <c r="AS499" s="43"/>
      <c r="AT499" s="42"/>
      <c r="AU499" s="43"/>
      <c r="AV499" s="42"/>
      <c r="AW499" s="44"/>
      <c r="AX499" s="41"/>
      <c r="AY499" s="43"/>
      <c r="AZ499" s="42"/>
      <c r="BA499" s="43"/>
      <c r="BB499" s="42"/>
      <c r="BC499" s="44"/>
      <c r="BD499" s="41"/>
      <c r="BE499" s="43"/>
      <c r="BF499" s="42"/>
      <c r="BG499" s="43"/>
      <c r="BH499" s="42"/>
      <c r="BI499" s="44"/>
      <c r="BJ499" s="41"/>
      <c r="BK499" s="43"/>
      <c r="BL499" s="42"/>
      <c r="BM499" s="43"/>
      <c r="BN499" s="42"/>
      <c r="BO499" s="44"/>
      <c r="BP499" s="79">
        <f>Properties!$C$5</f>
        <v>0</v>
      </c>
      <c r="BQ499" s="84" t="s">
        <v>535</v>
      </c>
      <c r="BR499" s="80" t="s">
        <v>604</v>
      </c>
      <c r="BS499" s="80">
        <f t="shared" si="24"/>
        <v>0</v>
      </c>
      <c r="BT499" s="80">
        <f t="shared" si="25"/>
        <v>0</v>
      </c>
      <c r="BU499" s="80">
        <f t="shared" si="26"/>
        <v>0</v>
      </c>
      <c r="BV499" s="87" t="str">
        <f>IF(ISBLANK(G499),"",VLOOKUP(G499,Key!$G$3:$H$6,2,FALSE))</f>
        <v/>
      </c>
      <c r="BW499" s="87" t="str">
        <f>IF(ISBLANK(I499),"",VLOOKUP(I499,Key!$G$3:$H$6,2,FALSE))</f>
        <v/>
      </c>
      <c r="BX499" s="87" t="str">
        <f>IF(ISBLANK(K499),"",VLOOKUP(K499,Key!$G$3:$H$6,2,FALSE))</f>
        <v/>
      </c>
      <c r="BY499" s="87" t="str">
        <f>IF(ISBLANK(M499),"",VLOOKUP(M499,Key!$G$3:$H$6,2,FALSE))</f>
        <v/>
      </c>
      <c r="BZ499" s="87" t="str">
        <f>IF(ISBLANK(O499),"",VLOOKUP(O499,Key!$G$3:$H$6,2,FALSE))</f>
        <v/>
      </c>
      <c r="CA499" s="87" t="str">
        <f>IF(ISBLANK(Q499),"",VLOOKUP(Q499,Key!$G$3:$H$6,2,FALSE))</f>
        <v/>
      </c>
      <c r="CB499" s="87" t="str">
        <f>IF(ISBLANK(S499),"",VLOOKUP(S499,Key!$G$3:$H$6,2,FALSE))</f>
        <v/>
      </c>
      <c r="CC499" s="87" t="str">
        <f>IF(ISBLANK(U499),"",VLOOKUP(U499,Key!$G$3:$H$6,2,FALSE))</f>
        <v/>
      </c>
      <c r="CD499" s="87" t="str">
        <f>IF(ISBLANK(W499),"",VLOOKUP(W499,Key!$G$3:$H$6,2,FALSE))</f>
        <v/>
      </c>
      <c r="CE499" s="87" t="str">
        <f>IF(ISBLANK(Y499),"",VLOOKUP(Y499,Key!$G$3:$H$6,2,FALSE))</f>
        <v/>
      </c>
      <c r="CF499" s="87" t="str">
        <f>IF(ISBLANK(AA499),"",VLOOKUP(AA499,Key!$G$3:$H$6,2,FALSE))</f>
        <v/>
      </c>
      <c r="CG499" s="87" t="str">
        <f>IF(ISBLANK(AC499),"",VLOOKUP(AC499,Key!$G$3:$H$6,2,FALSE))</f>
        <v/>
      </c>
      <c r="CH499" s="87" t="str">
        <f>IF(ISBLANK(AE499),"",VLOOKUP(AE499,Key!$G$3:$H$6,2,FALSE))</f>
        <v/>
      </c>
      <c r="CI499" s="87" t="str">
        <f>IF(ISBLANK(AG499),"",VLOOKUP(AG499,Key!$G$3:$H$6,2,FALSE))</f>
        <v/>
      </c>
      <c r="CJ499" s="87" t="str">
        <f>IF(ISBLANK(AI499),"",VLOOKUP(AI499,Key!$G$3:$H$6,2,FALSE))</f>
        <v/>
      </c>
      <c r="CK499" s="87" t="str">
        <f>IF(ISBLANK(AK499),"",VLOOKUP(AK499,Key!$G$3:$H$6,2,FALSE))</f>
        <v/>
      </c>
      <c r="CL499" s="87" t="str">
        <f>IF(ISBLANK(AM499),"",VLOOKUP(AM499,Key!$G$3:$H$6,2,FALSE))</f>
        <v/>
      </c>
      <c r="CM499" s="87" t="str">
        <f>IF(ISBLANK(AO499),"",VLOOKUP(AO499,Key!$G$3:$H$6,2,FALSE))</f>
        <v/>
      </c>
      <c r="CN499" s="87" t="str">
        <f>IF(ISBLANK(AQ499),"",VLOOKUP(AQ499,Key!$G$3:$H$6,2,FALSE))</f>
        <v/>
      </c>
      <c r="CO499" s="87" t="str">
        <f>IF(ISBLANK(AS499),"",VLOOKUP(AS499,Key!$G$3:$H$6,2,FALSE))</f>
        <v/>
      </c>
      <c r="CP499" s="87" t="str">
        <f>IF(ISBLANK(AU499),"",VLOOKUP(AU499,Key!$G$3:$H$6,2,FALSE))</f>
        <v/>
      </c>
      <c r="CQ499" s="87" t="str">
        <f>IF(ISBLANK(AW499),"",VLOOKUP(AW499,Key!$G$3:$H$6,2,FALSE))</f>
        <v/>
      </c>
      <c r="CR499" s="87" t="str">
        <f>IF(ISBLANK(AY499),"",VLOOKUP(AY499,Key!$G$3:$H$6,2,FALSE))</f>
        <v/>
      </c>
      <c r="CS499" s="87" t="str">
        <f>IF(ISBLANK(BA499),"",VLOOKUP(BA499,Key!$G$3:$H$6,2,FALSE))</f>
        <v/>
      </c>
      <c r="CT499" s="87" t="str">
        <f>IF(ISBLANK(BC499),"",VLOOKUP(BC499,Key!$G$3:$H$6,2,FALSE))</f>
        <v/>
      </c>
      <c r="CU499" s="87" t="str">
        <f>IF(ISBLANK(BE499),"",VLOOKUP(BE499,Key!$G$3:$H$6,2,FALSE))</f>
        <v/>
      </c>
      <c r="CV499" s="87" t="str">
        <f>IF(ISBLANK(BG499),"",VLOOKUP(BG499,Key!$G$3:$H$6,2,FALSE))</f>
        <v/>
      </c>
      <c r="CW499" s="87" t="str">
        <f>IF(ISBLANK(BI499),"",VLOOKUP(BI499,Key!$G$3:$H$6,2,FALSE))</f>
        <v/>
      </c>
      <c r="CX499" s="87" t="str">
        <f>IF(ISBLANK(BK499),"",VLOOKUP(BK499,Key!$G$3:$H$6,2,FALSE))</f>
        <v/>
      </c>
      <c r="CY499" s="87" t="str">
        <f>IF(ISBLANK(BM499),"",VLOOKUP(BM499,Key!$G$3:$H$6,2,FALSE))</f>
        <v/>
      </c>
      <c r="CZ499" s="87" t="str">
        <f>IF(ISBLANK(BO499),"",VLOOKUP(BO499,Key!$G$3:$H$6,2,FALSE))</f>
        <v/>
      </c>
    </row>
    <row r="500" spans="1:104" ht="29" x14ac:dyDescent="0.35">
      <c r="A500" s="147"/>
      <c r="B500" s="142" t="s">
        <v>633</v>
      </c>
      <c r="C500" s="31" t="s">
        <v>634</v>
      </c>
      <c r="D500" s="53"/>
      <c r="E500" s="54"/>
      <c r="F500" s="54"/>
      <c r="G500" s="56"/>
      <c r="H500" s="53"/>
      <c r="I500" s="55"/>
      <c r="J500" s="54"/>
      <c r="K500" s="55"/>
      <c r="L500" s="54"/>
      <c r="M500" s="56"/>
      <c r="N500" s="53"/>
      <c r="O500" s="55"/>
      <c r="P500" s="54"/>
      <c r="Q500" s="55"/>
      <c r="R500" s="54"/>
      <c r="S500" s="56"/>
      <c r="T500" s="53"/>
      <c r="U500" s="55"/>
      <c r="V500" s="54"/>
      <c r="W500" s="55"/>
      <c r="X500" s="54"/>
      <c r="Y500" s="56"/>
      <c r="Z500" s="53"/>
      <c r="AA500" s="55"/>
      <c r="AB500" s="54"/>
      <c r="AC500" s="55"/>
      <c r="AD500" s="54"/>
      <c r="AE500" s="56"/>
      <c r="AF500" s="53"/>
      <c r="AG500" s="55"/>
      <c r="AH500" s="54"/>
      <c r="AI500" s="55"/>
      <c r="AJ500" s="54"/>
      <c r="AK500" s="56"/>
      <c r="AL500" s="53"/>
      <c r="AM500" s="55"/>
      <c r="AN500" s="54"/>
      <c r="AO500" s="55"/>
      <c r="AP500" s="54"/>
      <c r="AQ500" s="56"/>
      <c r="AR500" s="53"/>
      <c r="AS500" s="55"/>
      <c r="AT500" s="54"/>
      <c r="AU500" s="55"/>
      <c r="AV500" s="54"/>
      <c r="AW500" s="56"/>
      <c r="AX500" s="53"/>
      <c r="AY500" s="55"/>
      <c r="AZ500" s="54"/>
      <c r="BA500" s="55"/>
      <c r="BB500" s="54"/>
      <c r="BC500" s="56"/>
      <c r="BD500" s="53"/>
      <c r="BE500" s="55"/>
      <c r="BF500" s="54"/>
      <c r="BG500" s="55"/>
      <c r="BH500" s="54"/>
      <c r="BI500" s="56"/>
      <c r="BJ500" s="53"/>
      <c r="BK500" s="55"/>
      <c r="BL500" s="54"/>
      <c r="BM500" s="55"/>
      <c r="BN500" s="54"/>
      <c r="BO500" s="56"/>
      <c r="BP500" s="79">
        <f>Properties!$C$5</f>
        <v>0</v>
      </c>
      <c r="BQ500" s="84" t="s">
        <v>535</v>
      </c>
      <c r="BR500" s="80" t="s">
        <v>635</v>
      </c>
      <c r="BS500" s="80">
        <f t="shared" si="24"/>
        <v>0</v>
      </c>
      <c r="BT500" s="80">
        <f t="shared" si="25"/>
        <v>0</v>
      </c>
      <c r="BU500" s="80">
        <f t="shared" si="26"/>
        <v>0</v>
      </c>
      <c r="BV500" s="87" t="str">
        <f>IF(ISBLANK(G500),"",VLOOKUP(G500,Key!$G$3:$H$6,2,FALSE))</f>
        <v/>
      </c>
      <c r="BW500" s="87" t="str">
        <f>IF(ISBLANK(I500),"",VLOOKUP(I500,Key!$G$3:$H$6,2,FALSE))</f>
        <v/>
      </c>
      <c r="BX500" s="87" t="str">
        <f>IF(ISBLANK(K500),"",VLOOKUP(K500,Key!$G$3:$H$6,2,FALSE))</f>
        <v/>
      </c>
      <c r="BY500" s="87" t="str">
        <f>IF(ISBLANK(M500),"",VLOOKUP(M500,Key!$G$3:$H$6,2,FALSE))</f>
        <v/>
      </c>
      <c r="BZ500" s="87" t="str">
        <f>IF(ISBLANK(O500),"",VLOOKUP(O500,Key!$G$3:$H$6,2,FALSE))</f>
        <v/>
      </c>
      <c r="CA500" s="87" t="str">
        <f>IF(ISBLANK(Q500),"",VLOOKUP(Q500,Key!$G$3:$H$6,2,FALSE))</f>
        <v/>
      </c>
      <c r="CB500" s="87" t="str">
        <f>IF(ISBLANK(S500),"",VLOOKUP(S500,Key!$G$3:$H$6,2,FALSE))</f>
        <v/>
      </c>
      <c r="CC500" s="87" t="str">
        <f>IF(ISBLANK(U500),"",VLOOKUP(U500,Key!$G$3:$H$6,2,FALSE))</f>
        <v/>
      </c>
      <c r="CD500" s="87" t="str">
        <f>IF(ISBLANK(W500),"",VLOOKUP(W500,Key!$G$3:$H$6,2,FALSE))</f>
        <v/>
      </c>
      <c r="CE500" s="87" t="str">
        <f>IF(ISBLANK(Y500),"",VLOOKUP(Y500,Key!$G$3:$H$6,2,FALSE))</f>
        <v/>
      </c>
      <c r="CF500" s="87" t="str">
        <f>IF(ISBLANK(AA500),"",VLOOKUP(AA500,Key!$G$3:$H$6,2,FALSE))</f>
        <v/>
      </c>
      <c r="CG500" s="87" t="str">
        <f>IF(ISBLANK(AC500),"",VLOOKUP(AC500,Key!$G$3:$H$6,2,FALSE))</f>
        <v/>
      </c>
      <c r="CH500" s="87" t="str">
        <f>IF(ISBLANK(AE500),"",VLOOKUP(AE500,Key!$G$3:$H$6,2,FALSE))</f>
        <v/>
      </c>
      <c r="CI500" s="87" t="str">
        <f>IF(ISBLANK(AG500),"",VLOOKUP(AG500,Key!$G$3:$H$6,2,FALSE))</f>
        <v/>
      </c>
      <c r="CJ500" s="87" t="str">
        <f>IF(ISBLANK(AI500),"",VLOOKUP(AI500,Key!$G$3:$H$6,2,FALSE))</f>
        <v/>
      </c>
      <c r="CK500" s="87" t="str">
        <f>IF(ISBLANK(AK500),"",VLOOKUP(AK500,Key!$G$3:$H$6,2,FALSE))</f>
        <v/>
      </c>
      <c r="CL500" s="87" t="str">
        <f>IF(ISBLANK(AM500),"",VLOOKUP(AM500,Key!$G$3:$H$6,2,FALSE))</f>
        <v/>
      </c>
      <c r="CM500" s="87" t="str">
        <f>IF(ISBLANK(AO500),"",VLOOKUP(AO500,Key!$G$3:$H$6,2,FALSE))</f>
        <v/>
      </c>
      <c r="CN500" s="87" t="str">
        <f>IF(ISBLANK(AQ500),"",VLOOKUP(AQ500,Key!$G$3:$H$6,2,FALSE))</f>
        <v/>
      </c>
      <c r="CO500" s="87" t="str">
        <f>IF(ISBLANK(AS500),"",VLOOKUP(AS500,Key!$G$3:$H$6,2,FALSE))</f>
        <v/>
      </c>
      <c r="CP500" s="87" t="str">
        <f>IF(ISBLANK(AU500),"",VLOOKUP(AU500,Key!$G$3:$H$6,2,FALSE))</f>
        <v/>
      </c>
      <c r="CQ500" s="87" t="str">
        <f>IF(ISBLANK(AW500),"",VLOOKUP(AW500,Key!$G$3:$H$6,2,FALSE))</f>
        <v/>
      </c>
      <c r="CR500" s="87" t="str">
        <f>IF(ISBLANK(AY500),"",VLOOKUP(AY500,Key!$G$3:$H$6,2,FALSE))</f>
        <v/>
      </c>
      <c r="CS500" s="87" t="str">
        <f>IF(ISBLANK(BA500),"",VLOOKUP(BA500,Key!$G$3:$H$6,2,FALSE))</f>
        <v/>
      </c>
      <c r="CT500" s="87" t="str">
        <f>IF(ISBLANK(BC500),"",VLOOKUP(BC500,Key!$G$3:$H$6,2,FALSE))</f>
        <v/>
      </c>
      <c r="CU500" s="87" t="str">
        <f>IF(ISBLANK(BE500),"",VLOOKUP(BE500,Key!$G$3:$H$6,2,FALSE))</f>
        <v/>
      </c>
      <c r="CV500" s="87" t="str">
        <f>IF(ISBLANK(BG500),"",VLOOKUP(BG500,Key!$G$3:$H$6,2,FALSE))</f>
        <v/>
      </c>
      <c r="CW500" s="87" t="str">
        <f>IF(ISBLANK(BI500),"",VLOOKUP(BI500,Key!$G$3:$H$6,2,FALSE))</f>
        <v/>
      </c>
      <c r="CX500" s="87" t="str">
        <f>IF(ISBLANK(BK500),"",VLOOKUP(BK500,Key!$G$3:$H$6,2,FALSE))</f>
        <v/>
      </c>
      <c r="CY500" s="87" t="str">
        <f>IF(ISBLANK(BM500),"",VLOOKUP(BM500,Key!$G$3:$H$6,2,FALSE))</f>
        <v/>
      </c>
      <c r="CZ500" s="87" t="str">
        <f>IF(ISBLANK(BO500),"",VLOOKUP(BO500,Key!$G$3:$H$6,2,FALSE))</f>
        <v/>
      </c>
    </row>
    <row r="501" spans="1:104" ht="29" x14ac:dyDescent="0.35">
      <c r="A501" s="147"/>
      <c r="B501" s="143"/>
      <c r="C501" s="29" t="s">
        <v>636</v>
      </c>
      <c r="D501" s="45"/>
      <c r="E501" s="46"/>
      <c r="F501" s="46"/>
      <c r="G501" s="48"/>
      <c r="H501" s="45"/>
      <c r="I501" s="47"/>
      <c r="J501" s="46"/>
      <c r="K501" s="47"/>
      <c r="L501" s="46"/>
      <c r="M501" s="48"/>
      <c r="N501" s="45"/>
      <c r="O501" s="47"/>
      <c r="P501" s="46"/>
      <c r="Q501" s="47"/>
      <c r="R501" s="46"/>
      <c r="S501" s="48"/>
      <c r="T501" s="45"/>
      <c r="U501" s="47"/>
      <c r="V501" s="46"/>
      <c r="W501" s="47"/>
      <c r="X501" s="46"/>
      <c r="Y501" s="48"/>
      <c r="Z501" s="45"/>
      <c r="AA501" s="47"/>
      <c r="AB501" s="46"/>
      <c r="AC501" s="47"/>
      <c r="AD501" s="46"/>
      <c r="AE501" s="48"/>
      <c r="AF501" s="45"/>
      <c r="AG501" s="47"/>
      <c r="AH501" s="46"/>
      <c r="AI501" s="47"/>
      <c r="AJ501" s="46"/>
      <c r="AK501" s="48"/>
      <c r="AL501" s="45"/>
      <c r="AM501" s="47"/>
      <c r="AN501" s="46"/>
      <c r="AO501" s="47"/>
      <c r="AP501" s="46"/>
      <c r="AQ501" s="48"/>
      <c r="AR501" s="45"/>
      <c r="AS501" s="47"/>
      <c r="AT501" s="46"/>
      <c r="AU501" s="47"/>
      <c r="AV501" s="46"/>
      <c r="AW501" s="48"/>
      <c r="AX501" s="45"/>
      <c r="AY501" s="47"/>
      <c r="AZ501" s="46"/>
      <c r="BA501" s="47"/>
      <c r="BB501" s="46"/>
      <c r="BC501" s="48"/>
      <c r="BD501" s="45"/>
      <c r="BE501" s="47"/>
      <c r="BF501" s="46"/>
      <c r="BG501" s="47"/>
      <c r="BH501" s="46"/>
      <c r="BI501" s="48"/>
      <c r="BJ501" s="45"/>
      <c r="BK501" s="47"/>
      <c r="BL501" s="46"/>
      <c r="BM501" s="47"/>
      <c r="BN501" s="46"/>
      <c r="BO501" s="48"/>
      <c r="BP501" s="79">
        <f>Properties!$C$5</f>
        <v>0</v>
      </c>
      <c r="BQ501" s="84" t="s">
        <v>535</v>
      </c>
      <c r="BR501" s="80" t="s">
        <v>635</v>
      </c>
      <c r="BS501" s="80">
        <f t="shared" si="24"/>
        <v>0</v>
      </c>
      <c r="BT501" s="80">
        <f t="shared" si="25"/>
        <v>0</v>
      </c>
      <c r="BU501" s="80">
        <f t="shared" si="26"/>
        <v>0</v>
      </c>
      <c r="BV501" s="87" t="str">
        <f>IF(ISBLANK(G501),"",VLOOKUP(G501,Key!$G$3:$H$6,2,FALSE))</f>
        <v/>
      </c>
      <c r="BW501" s="87" t="str">
        <f>IF(ISBLANK(I501),"",VLOOKUP(I501,Key!$G$3:$H$6,2,FALSE))</f>
        <v/>
      </c>
      <c r="BX501" s="87" t="str">
        <f>IF(ISBLANK(K501),"",VLOOKUP(K501,Key!$G$3:$H$6,2,FALSE))</f>
        <v/>
      </c>
      <c r="BY501" s="87" t="str">
        <f>IF(ISBLANK(M501),"",VLOOKUP(M501,Key!$G$3:$H$6,2,FALSE))</f>
        <v/>
      </c>
      <c r="BZ501" s="87" t="str">
        <f>IF(ISBLANK(O501),"",VLOOKUP(O501,Key!$G$3:$H$6,2,FALSE))</f>
        <v/>
      </c>
      <c r="CA501" s="87" t="str">
        <f>IF(ISBLANK(Q501),"",VLOOKUP(Q501,Key!$G$3:$H$6,2,FALSE))</f>
        <v/>
      </c>
      <c r="CB501" s="87" t="str">
        <f>IF(ISBLANK(S501),"",VLOOKUP(S501,Key!$G$3:$H$6,2,FALSE))</f>
        <v/>
      </c>
      <c r="CC501" s="87" t="str">
        <f>IF(ISBLANK(U501),"",VLOOKUP(U501,Key!$G$3:$H$6,2,FALSE))</f>
        <v/>
      </c>
      <c r="CD501" s="87" t="str">
        <f>IF(ISBLANK(W501),"",VLOOKUP(W501,Key!$G$3:$H$6,2,FALSE))</f>
        <v/>
      </c>
      <c r="CE501" s="87" t="str">
        <f>IF(ISBLANK(Y501),"",VLOOKUP(Y501,Key!$G$3:$H$6,2,FALSE))</f>
        <v/>
      </c>
      <c r="CF501" s="87" t="str">
        <f>IF(ISBLANK(AA501),"",VLOOKUP(AA501,Key!$G$3:$H$6,2,FALSE))</f>
        <v/>
      </c>
      <c r="CG501" s="87" t="str">
        <f>IF(ISBLANK(AC501),"",VLOOKUP(AC501,Key!$G$3:$H$6,2,FALSE))</f>
        <v/>
      </c>
      <c r="CH501" s="87" t="str">
        <f>IF(ISBLANK(AE501),"",VLOOKUP(AE501,Key!$G$3:$H$6,2,FALSE))</f>
        <v/>
      </c>
      <c r="CI501" s="87" t="str">
        <f>IF(ISBLANK(AG501),"",VLOOKUP(AG501,Key!$G$3:$H$6,2,FALSE))</f>
        <v/>
      </c>
      <c r="CJ501" s="87" t="str">
        <f>IF(ISBLANK(AI501),"",VLOOKUP(AI501,Key!$G$3:$H$6,2,FALSE))</f>
        <v/>
      </c>
      <c r="CK501" s="87" t="str">
        <f>IF(ISBLANK(AK501),"",VLOOKUP(AK501,Key!$G$3:$H$6,2,FALSE))</f>
        <v/>
      </c>
      <c r="CL501" s="87" t="str">
        <f>IF(ISBLANK(AM501),"",VLOOKUP(AM501,Key!$G$3:$H$6,2,FALSE))</f>
        <v/>
      </c>
      <c r="CM501" s="87" t="str">
        <f>IF(ISBLANK(AO501),"",VLOOKUP(AO501,Key!$G$3:$H$6,2,FALSE))</f>
        <v/>
      </c>
      <c r="CN501" s="87" t="str">
        <f>IF(ISBLANK(AQ501),"",VLOOKUP(AQ501,Key!$G$3:$H$6,2,FALSE))</f>
        <v/>
      </c>
      <c r="CO501" s="87" t="str">
        <f>IF(ISBLANK(AS501),"",VLOOKUP(AS501,Key!$G$3:$H$6,2,FALSE))</f>
        <v/>
      </c>
      <c r="CP501" s="87" t="str">
        <f>IF(ISBLANK(AU501),"",VLOOKUP(AU501,Key!$G$3:$H$6,2,FALSE))</f>
        <v/>
      </c>
      <c r="CQ501" s="87" t="str">
        <f>IF(ISBLANK(AW501),"",VLOOKUP(AW501,Key!$G$3:$H$6,2,FALSE))</f>
        <v/>
      </c>
      <c r="CR501" s="87" t="str">
        <f>IF(ISBLANK(AY501),"",VLOOKUP(AY501,Key!$G$3:$H$6,2,FALSE))</f>
        <v/>
      </c>
      <c r="CS501" s="87" t="str">
        <f>IF(ISBLANK(BA501),"",VLOOKUP(BA501,Key!$G$3:$H$6,2,FALSE))</f>
        <v/>
      </c>
      <c r="CT501" s="87" t="str">
        <f>IF(ISBLANK(BC501),"",VLOOKUP(BC501,Key!$G$3:$H$6,2,FALSE))</f>
        <v/>
      </c>
      <c r="CU501" s="87" t="str">
        <f>IF(ISBLANK(BE501),"",VLOOKUP(BE501,Key!$G$3:$H$6,2,FALSE))</f>
        <v/>
      </c>
      <c r="CV501" s="87" t="str">
        <f>IF(ISBLANK(BG501),"",VLOOKUP(BG501,Key!$G$3:$H$6,2,FALSE))</f>
        <v/>
      </c>
      <c r="CW501" s="87" t="str">
        <f>IF(ISBLANK(BI501),"",VLOOKUP(BI501,Key!$G$3:$H$6,2,FALSE))</f>
        <v/>
      </c>
      <c r="CX501" s="87" t="str">
        <f>IF(ISBLANK(BK501),"",VLOOKUP(BK501,Key!$G$3:$H$6,2,FALSE))</f>
        <v/>
      </c>
      <c r="CY501" s="87" t="str">
        <f>IF(ISBLANK(BM501),"",VLOOKUP(BM501,Key!$G$3:$H$6,2,FALSE))</f>
        <v/>
      </c>
      <c r="CZ501" s="87" t="str">
        <f>IF(ISBLANK(BO501),"",VLOOKUP(BO501,Key!$G$3:$H$6,2,FALSE))</f>
        <v/>
      </c>
    </row>
    <row r="502" spans="1:104" ht="29" x14ac:dyDescent="0.35">
      <c r="A502" s="147"/>
      <c r="B502" s="143"/>
      <c r="C502" s="29" t="s">
        <v>637</v>
      </c>
      <c r="D502" s="45"/>
      <c r="E502" s="46"/>
      <c r="F502" s="46"/>
      <c r="G502" s="48"/>
      <c r="H502" s="45"/>
      <c r="I502" s="47"/>
      <c r="J502" s="46"/>
      <c r="K502" s="47"/>
      <c r="L502" s="46"/>
      <c r="M502" s="48"/>
      <c r="N502" s="45"/>
      <c r="O502" s="47"/>
      <c r="P502" s="46"/>
      <c r="Q502" s="47"/>
      <c r="R502" s="46"/>
      <c r="S502" s="48"/>
      <c r="T502" s="45"/>
      <c r="U502" s="47"/>
      <c r="V502" s="46"/>
      <c r="W502" s="47"/>
      <c r="X502" s="46"/>
      <c r="Y502" s="48"/>
      <c r="Z502" s="45"/>
      <c r="AA502" s="47"/>
      <c r="AB502" s="46"/>
      <c r="AC502" s="47"/>
      <c r="AD502" s="46"/>
      <c r="AE502" s="48"/>
      <c r="AF502" s="45"/>
      <c r="AG502" s="47"/>
      <c r="AH502" s="46"/>
      <c r="AI502" s="47"/>
      <c r="AJ502" s="46"/>
      <c r="AK502" s="48"/>
      <c r="AL502" s="45"/>
      <c r="AM502" s="47"/>
      <c r="AN502" s="46"/>
      <c r="AO502" s="47"/>
      <c r="AP502" s="46"/>
      <c r="AQ502" s="48"/>
      <c r="AR502" s="45"/>
      <c r="AS502" s="47"/>
      <c r="AT502" s="46"/>
      <c r="AU502" s="47"/>
      <c r="AV502" s="46"/>
      <c r="AW502" s="48"/>
      <c r="AX502" s="45"/>
      <c r="AY502" s="47"/>
      <c r="AZ502" s="46"/>
      <c r="BA502" s="47"/>
      <c r="BB502" s="46"/>
      <c r="BC502" s="48"/>
      <c r="BD502" s="45"/>
      <c r="BE502" s="47"/>
      <c r="BF502" s="46"/>
      <c r="BG502" s="47"/>
      <c r="BH502" s="46"/>
      <c r="BI502" s="48"/>
      <c r="BJ502" s="45"/>
      <c r="BK502" s="47"/>
      <c r="BL502" s="46"/>
      <c r="BM502" s="47"/>
      <c r="BN502" s="46"/>
      <c r="BO502" s="48"/>
      <c r="BP502" s="79">
        <f>Properties!$C$5</f>
        <v>0</v>
      </c>
      <c r="BQ502" s="84" t="s">
        <v>535</v>
      </c>
      <c r="BR502" s="80" t="s">
        <v>635</v>
      </c>
      <c r="BS502" s="80">
        <f t="shared" si="24"/>
        <v>0</v>
      </c>
      <c r="BT502" s="80">
        <f t="shared" si="25"/>
        <v>0</v>
      </c>
      <c r="BU502" s="80">
        <f t="shared" si="26"/>
        <v>0</v>
      </c>
      <c r="BV502" s="87" t="str">
        <f>IF(ISBLANK(G502),"",VLOOKUP(G502,Key!$G$3:$H$6,2,FALSE))</f>
        <v/>
      </c>
      <c r="BW502" s="87" t="str">
        <f>IF(ISBLANK(I502),"",VLOOKUP(I502,Key!$G$3:$H$6,2,FALSE))</f>
        <v/>
      </c>
      <c r="BX502" s="87" t="str">
        <f>IF(ISBLANK(K502),"",VLOOKUP(K502,Key!$G$3:$H$6,2,FALSE))</f>
        <v/>
      </c>
      <c r="BY502" s="87" t="str">
        <f>IF(ISBLANK(M502),"",VLOOKUP(M502,Key!$G$3:$H$6,2,FALSE))</f>
        <v/>
      </c>
      <c r="BZ502" s="87" t="str">
        <f>IF(ISBLANK(O502),"",VLOOKUP(O502,Key!$G$3:$H$6,2,FALSE))</f>
        <v/>
      </c>
      <c r="CA502" s="87" t="str">
        <f>IF(ISBLANK(Q502),"",VLOOKUP(Q502,Key!$G$3:$H$6,2,FALSE))</f>
        <v/>
      </c>
      <c r="CB502" s="87" t="str">
        <f>IF(ISBLANK(S502),"",VLOOKUP(S502,Key!$G$3:$H$6,2,FALSE))</f>
        <v/>
      </c>
      <c r="CC502" s="87" t="str">
        <f>IF(ISBLANK(U502),"",VLOOKUP(U502,Key!$G$3:$H$6,2,FALSE))</f>
        <v/>
      </c>
      <c r="CD502" s="87" t="str">
        <f>IF(ISBLANK(W502),"",VLOOKUP(W502,Key!$G$3:$H$6,2,FALSE))</f>
        <v/>
      </c>
      <c r="CE502" s="87" t="str">
        <f>IF(ISBLANK(Y502),"",VLOOKUP(Y502,Key!$G$3:$H$6,2,FALSE))</f>
        <v/>
      </c>
      <c r="CF502" s="87" t="str">
        <f>IF(ISBLANK(AA502),"",VLOOKUP(AA502,Key!$G$3:$H$6,2,FALSE))</f>
        <v/>
      </c>
      <c r="CG502" s="87" t="str">
        <f>IF(ISBLANK(AC502),"",VLOOKUP(AC502,Key!$G$3:$H$6,2,FALSE))</f>
        <v/>
      </c>
      <c r="CH502" s="87" t="str">
        <f>IF(ISBLANK(AE502),"",VLOOKUP(AE502,Key!$G$3:$H$6,2,FALSE))</f>
        <v/>
      </c>
      <c r="CI502" s="87" t="str">
        <f>IF(ISBLANK(AG502),"",VLOOKUP(AG502,Key!$G$3:$H$6,2,FALSE))</f>
        <v/>
      </c>
      <c r="CJ502" s="87" t="str">
        <f>IF(ISBLANK(AI502),"",VLOOKUP(AI502,Key!$G$3:$H$6,2,FALSE))</f>
        <v/>
      </c>
      <c r="CK502" s="87" t="str">
        <f>IF(ISBLANK(AK502),"",VLOOKUP(AK502,Key!$G$3:$H$6,2,FALSE))</f>
        <v/>
      </c>
      <c r="CL502" s="87" t="str">
        <f>IF(ISBLANK(AM502),"",VLOOKUP(AM502,Key!$G$3:$H$6,2,FALSE))</f>
        <v/>
      </c>
      <c r="CM502" s="87" t="str">
        <f>IF(ISBLANK(AO502),"",VLOOKUP(AO502,Key!$G$3:$H$6,2,FALSE))</f>
        <v/>
      </c>
      <c r="CN502" s="87" t="str">
        <f>IF(ISBLANK(AQ502),"",VLOOKUP(AQ502,Key!$G$3:$H$6,2,FALSE))</f>
        <v/>
      </c>
      <c r="CO502" s="87" t="str">
        <f>IF(ISBLANK(AS502),"",VLOOKUP(AS502,Key!$G$3:$H$6,2,FALSE))</f>
        <v/>
      </c>
      <c r="CP502" s="87" t="str">
        <f>IF(ISBLANK(AU502),"",VLOOKUP(AU502,Key!$G$3:$H$6,2,FALSE))</f>
        <v/>
      </c>
      <c r="CQ502" s="87" t="str">
        <f>IF(ISBLANK(AW502),"",VLOOKUP(AW502,Key!$G$3:$H$6,2,FALSE))</f>
        <v/>
      </c>
      <c r="CR502" s="87" t="str">
        <f>IF(ISBLANK(AY502),"",VLOOKUP(AY502,Key!$G$3:$H$6,2,FALSE))</f>
        <v/>
      </c>
      <c r="CS502" s="87" t="str">
        <f>IF(ISBLANK(BA502),"",VLOOKUP(BA502,Key!$G$3:$H$6,2,FALSE))</f>
        <v/>
      </c>
      <c r="CT502" s="87" t="str">
        <f>IF(ISBLANK(BC502),"",VLOOKUP(BC502,Key!$G$3:$H$6,2,FALSE))</f>
        <v/>
      </c>
      <c r="CU502" s="87" t="str">
        <f>IF(ISBLANK(BE502),"",VLOOKUP(BE502,Key!$G$3:$H$6,2,FALSE))</f>
        <v/>
      </c>
      <c r="CV502" s="87" t="str">
        <f>IF(ISBLANK(BG502),"",VLOOKUP(BG502,Key!$G$3:$H$6,2,FALSE))</f>
        <v/>
      </c>
      <c r="CW502" s="87" t="str">
        <f>IF(ISBLANK(BI502),"",VLOOKUP(BI502,Key!$G$3:$H$6,2,FALSE))</f>
        <v/>
      </c>
      <c r="CX502" s="87" t="str">
        <f>IF(ISBLANK(BK502),"",VLOOKUP(BK502,Key!$G$3:$H$6,2,FALSE))</f>
        <v/>
      </c>
      <c r="CY502" s="87" t="str">
        <f>IF(ISBLANK(BM502),"",VLOOKUP(BM502,Key!$G$3:$H$6,2,FALSE))</f>
        <v/>
      </c>
      <c r="CZ502" s="87" t="str">
        <f>IF(ISBLANK(BO502),"",VLOOKUP(BO502,Key!$G$3:$H$6,2,FALSE))</f>
        <v/>
      </c>
    </row>
    <row r="503" spans="1:104" ht="29" x14ac:dyDescent="0.35">
      <c r="A503" s="147"/>
      <c r="B503" s="143"/>
      <c r="C503" s="29" t="s">
        <v>638</v>
      </c>
      <c r="D503" s="45"/>
      <c r="E503" s="46"/>
      <c r="F503" s="46"/>
      <c r="G503" s="48"/>
      <c r="H503" s="45"/>
      <c r="I503" s="47"/>
      <c r="J503" s="46"/>
      <c r="K503" s="47"/>
      <c r="L503" s="46"/>
      <c r="M503" s="48"/>
      <c r="N503" s="45"/>
      <c r="O503" s="47"/>
      <c r="P503" s="46"/>
      <c r="Q503" s="47"/>
      <c r="R503" s="46"/>
      <c r="S503" s="48"/>
      <c r="T503" s="45"/>
      <c r="U503" s="47"/>
      <c r="V503" s="46"/>
      <c r="W503" s="47"/>
      <c r="X503" s="46"/>
      <c r="Y503" s="48"/>
      <c r="Z503" s="45"/>
      <c r="AA503" s="47"/>
      <c r="AB503" s="46"/>
      <c r="AC503" s="47"/>
      <c r="AD503" s="46"/>
      <c r="AE503" s="48"/>
      <c r="AF503" s="45"/>
      <c r="AG503" s="47"/>
      <c r="AH503" s="46"/>
      <c r="AI503" s="47"/>
      <c r="AJ503" s="46"/>
      <c r="AK503" s="48"/>
      <c r="AL503" s="45"/>
      <c r="AM503" s="47"/>
      <c r="AN503" s="46"/>
      <c r="AO503" s="47"/>
      <c r="AP503" s="46"/>
      <c r="AQ503" s="48"/>
      <c r="AR503" s="45"/>
      <c r="AS503" s="47"/>
      <c r="AT503" s="46"/>
      <c r="AU503" s="47"/>
      <c r="AV503" s="46"/>
      <c r="AW503" s="48"/>
      <c r="AX503" s="45"/>
      <c r="AY503" s="47"/>
      <c r="AZ503" s="46"/>
      <c r="BA503" s="47"/>
      <c r="BB503" s="46"/>
      <c r="BC503" s="48"/>
      <c r="BD503" s="45"/>
      <c r="BE503" s="47"/>
      <c r="BF503" s="46"/>
      <c r="BG503" s="47"/>
      <c r="BH503" s="46"/>
      <c r="BI503" s="48"/>
      <c r="BJ503" s="45"/>
      <c r="BK503" s="47"/>
      <c r="BL503" s="46"/>
      <c r="BM503" s="47"/>
      <c r="BN503" s="46"/>
      <c r="BO503" s="48"/>
      <c r="BP503" s="79">
        <f>Properties!$C$5</f>
        <v>0</v>
      </c>
      <c r="BQ503" s="84" t="s">
        <v>535</v>
      </c>
      <c r="BR503" s="80" t="s">
        <v>635</v>
      </c>
      <c r="BS503" s="80">
        <f t="shared" si="24"/>
        <v>0</v>
      </c>
      <c r="BT503" s="80">
        <f t="shared" si="25"/>
        <v>0</v>
      </c>
      <c r="BU503" s="80">
        <f t="shared" si="26"/>
        <v>0</v>
      </c>
      <c r="BV503" s="87" t="str">
        <f>IF(ISBLANK(G503),"",VLOOKUP(G503,Key!$G$3:$H$6,2,FALSE))</f>
        <v/>
      </c>
      <c r="BW503" s="87" t="str">
        <f>IF(ISBLANK(I503),"",VLOOKUP(I503,Key!$G$3:$H$6,2,FALSE))</f>
        <v/>
      </c>
      <c r="BX503" s="87" t="str">
        <f>IF(ISBLANK(K503),"",VLOOKUP(K503,Key!$G$3:$H$6,2,FALSE))</f>
        <v/>
      </c>
      <c r="BY503" s="87" t="str">
        <f>IF(ISBLANK(M503),"",VLOOKUP(M503,Key!$G$3:$H$6,2,FALSE))</f>
        <v/>
      </c>
      <c r="BZ503" s="87" t="str">
        <f>IF(ISBLANK(O503),"",VLOOKUP(O503,Key!$G$3:$H$6,2,FALSE))</f>
        <v/>
      </c>
      <c r="CA503" s="87" t="str">
        <f>IF(ISBLANK(Q503),"",VLOOKUP(Q503,Key!$G$3:$H$6,2,FALSE))</f>
        <v/>
      </c>
      <c r="CB503" s="87" t="str">
        <f>IF(ISBLANK(S503),"",VLOOKUP(S503,Key!$G$3:$H$6,2,FALSE))</f>
        <v/>
      </c>
      <c r="CC503" s="87" t="str">
        <f>IF(ISBLANK(U503),"",VLOOKUP(U503,Key!$G$3:$H$6,2,FALSE))</f>
        <v/>
      </c>
      <c r="CD503" s="87" t="str">
        <f>IF(ISBLANK(W503),"",VLOOKUP(W503,Key!$G$3:$H$6,2,FALSE))</f>
        <v/>
      </c>
      <c r="CE503" s="87" t="str">
        <f>IF(ISBLANK(Y503),"",VLOOKUP(Y503,Key!$G$3:$H$6,2,FALSE))</f>
        <v/>
      </c>
      <c r="CF503" s="87" t="str">
        <f>IF(ISBLANK(AA503),"",VLOOKUP(AA503,Key!$G$3:$H$6,2,FALSE))</f>
        <v/>
      </c>
      <c r="CG503" s="87" t="str">
        <f>IF(ISBLANK(AC503),"",VLOOKUP(AC503,Key!$G$3:$H$6,2,FALSE))</f>
        <v/>
      </c>
      <c r="CH503" s="87" t="str">
        <f>IF(ISBLANK(AE503),"",VLOOKUP(AE503,Key!$G$3:$H$6,2,FALSE))</f>
        <v/>
      </c>
      <c r="CI503" s="87" t="str">
        <f>IF(ISBLANK(AG503),"",VLOOKUP(AG503,Key!$G$3:$H$6,2,FALSE))</f>
        <v/>
      </c>
      <c r="CJ503" s="87" t="str">
        <f>IF(ISBLANK(AI503),"",VLOOKUP(AI503,Key!$G$3:$H$6,2,FALSE))</f>
        <v/>
      </c>
      <c r="CK503" s="87" t="str">
        <f>IF(ISBLANK(AK503),"",VLOOKUP(AK503,Key!$G$3:$H$6,2,FALSE))</f>
        <v/>
      </c>
      <c r="CL503" s="87" t="str">
        <f>IF(ISBLANK(AM503),"",VLOOKUP(AM503,Key!$G$3:$H$6,2,FALSE))</f>
        <v/>
      </c>
      <c r="CM503" s="87" t="str">
        <f>IF(ISBLANK(AO503),"",VLOOKUP(AO503,Key!$G$3:$H$6,2,FALSE))</f>
        <v/>
      </c>
      <c r="CN503" s="87" t="str">
        <f>IF(ISBLANK(AQ503),"",VLOOKUP(AQ503,Key!$G$3:$H$6,2,FALSE))</f>
        <v/>
      </c>
      <c r="CO503" s="87" t="str">
        <f>IF(ISBLANK(AS503),"",VLOOKUP(AS503,Key!$G$3:$H$6,2,FALSE))</f>
        <v/>
      </c>
      <c r="CP503" s="87" t="str">
        <f>IF(ISBLANK(AU503),"",VLOOKUP(AU503,Key!$G$3:$H$6,2,FALSE))</f>
        <v/>
      </c>
      <c r="CQ503" s="87" t="str">
        <f>IF(ISBLANK(AW503),"",VLOOKUP(AW503,Key!$G$3:$H$6,2,FALSE))</f>
        <v/>
      </c>
      <c r="CR503" s="87" t="str">
        <f>IF(ISBLANK(AY503),"",VLOOKUP(AY503,Key!$G$3:$H$6,2,FALSE))</f>
        <v/>
      </c>
      <c r="CS503" s="87" t="str">
        <f>IF(ISBLANK(BA503),"",VLOOKUP(BA503,Key!$G$3:$H$6,2,FALSE))</f>
        <v/>
      </c>
      <c r="CT503" s="87" t="str">
        <f>IF(ISBLANK(BC503),"",VLOOKUP(BC503,Key!$G$3:$H$6,2,FALSE))</f>
        <v/>
      </c>
      <c r="CU503" s="87" t="str">
        <f>IF(ISBLANK(BE503),"",VLOOKUP(BE503,Key!$G$3:$H$6,2,FALSE))</f>
        <v/>
      </c>
      <c r="CV503" s="87" t="str">
        <f>IF(ISBLANK(BG503),"",VLOOKUP(BG503,Key!$G$3:$H$6,2,FALSE))</f>
        <v/>
      </c>
      <c r="CW503" s="87" t="str">
        <f>IF(ISBLANK(BI503),"",VLOOKUP(BI503,Key!$G$3:$H$6,2,FALSE))</f>
        <v/>
      </c>
      <c r="CX503" s="87" t="str">
        <f>IF(ISBLANK(BK503),"",VLOOKUP(BK503,Key!$G$3:$H$6,2,FALSE))</f>
        <v/>
      </c>
      <c r="CY503" s="87" t="str">
        <f>IF(ISBLANK(BM503),"",VLOOKUP(BM503,Key!$G$3:$H$6,2,FALSE))</f>
        <v/>
      </c>
      <c r="CZ503" s="87" t="str">
        <f>IF(ISBLANK(BO503),"",VLOOKUP(BO503,Key!$G$3:$H$6,2,FALSE))</f>
        <v/>
      </c>
    </row>
    <row r="504" spans="1:104" x14ac:dyDescent="0.35">
      <c r="A504" s="147"/>
      <c r="B504" s="143"/>
      <c r="C504" s="29" t="s">
        <v>639</v>
      </c>
      <c r="D504" s="45"/>
      <c r="E504" s="46"/>
      <c r="F504" s="46"/>
      <c r="G504" s="48"/>
      <c r="H504" s="45"/>
      <c r="I504" s="47"/>
      <c r="J504" s="46"/>
      <c r="K504" s="47"/>
      <c r="L504" s="46"/>
      <c r="M504" s="48"/>
      <c r="N504" s="45"/>
      <c r="O504" s="47"/>
      <c r="P504" s="46"/>
      <c r="Q504" s="47"/>
      <c r="R504" s="46"/>
      <c r="S504" s="48"/>
      <c r="T504" s="45"/>
      <c r="U504" s="47"/>
      <c r="V504" s="46"/>
      <c r="W504" s="47"/>
      <c r="X504" s="46"/>
      <c r="Y504" s="48"/>
      <c r="Z504" s="45"/>
      <c r="AA504" s="47"/>
      <c r="AB504" s="46"/>
      <c r="AC504" s="47"/>
      <c r="AD504" s="46"/>
      <c r="AE504" s="48"/>
      <c r="AF504" s="45"/>
      <c r="AG504" s="47"/>
      <c r="AH504" s="46"/>
      <c r="AI504" s="47"/>
      <c r="AJ504" s="46"/>
      <c r="AK504" s="48"/>
      <c r="AL504" s="45"/>
      <c r="AM504" s="47"/>
      <c r="AN504" s="46"/>
      <c r="AO504" s="47"/>
      <c r="AP504" s="46"/>
      <c r="AQ504" s="48"/>
      <c r="AR504" s="45"/>
      <c r="AS504" s="47"/>
      <c r="AT504" s="46"/>
      <c r="AU504" s="47"/>
      <c r="AV504" s="46"/>
      <c r="AW504" s="48"/>
      <c r="AX504" s="45"/>
      <c r="AY504" s="47"/>
      <c r="AZ504" s="46"/>
      <c r="BA504" s="47"/>
      <c r="BB504" s="46"/>
      <c r="BC504" s="48"/>
      <c r="BD504" s="45"/>
      <c r="BE504" s="47"/>
      <c r="BF504" s="46"/>
      <c r="BG504" s="47"/>
      <c r="BH504" s="46"/>
      <c r="BI504" s="48"/>
      <c r="BJ504" s="45"/>
      <c r="BK504" s="47"/>
      <c r="BL504" s="46"/>
      <c r="BM504" s="47"/>
      <c r="BN504" s="46"/>
      <c r="BO504" s="48"/>
      <c r="BP504" s="79">
        <f>Properties!$C$5</f>
        <v>0</v>
      </c>
      <c r="BQ504" s="84" t="s">
        <v>535</v>
      </c>
      <c r="BR504" s="80" t="s">
        <v>635</v>
      </c>
      <c r="BS504" s="80">
        <f t="shared" si="24"/>
        <v>0</v>
      </c>
      <c r="BT504" s="80">
        <f t="shared" si="25"/>
        <v>0</v>
      </c>
      <c r="BU504" s="80">
        <f t="shared" si="26"/>
        <v>0</v>
      </c>
      <c r="BV504" s="87" t="str">
        <f>IF(ISBLANK(G504),"",VLOOKUP(G504,Key!$G$3:$H$6,2,FALSE))</f>
        <v/>
      </c>
      <c r="BW504" s="87" t="str">
        <f>IF(ISBLANK(I504),"",VLOOKUP(I504,Key!$G$3:$H$6,2,FALSE))</f>
        <v/>
      </c>
      <c r="BX504" s="87" t="str">
        <f>IF(ISBLANK(K504),"",VLOOKUP(K504,Key!$G$3:$H$6,2,FALSE))</f>
        <v/>
      </c>
      <c r="BY504" s="87" t="str">
        <f>IF(ISBLANK(M504),"",VLOOKUP(M504,Key!$G$3:$H$6,2,FALSE))</f>
        <v/>
      </c>
      <c r="BZ504" s="87" t="str">
        <f>IF(ISBLANK(O504),"",VLOOKUP(O504,Key!$G$3:$H$6,2,FALSE))</f>
        <v/>
      </c>
      <c r="CA504" s="87" t="str">
        <f>IF(ISBLANK(Q504),"",VLOOKUP(Q504,Key!$G$3:$H$6,2,FALSE))</f>
        <v/>
      </c>
      <c r="CB504" s="87" t="str">
        <f>IF(ISBLANK(S504),"",VLOOKUP(S504,Key!$G$3:$H$6,2,FALSE))</f>
        <v/>
      </c>
      <c r="CC504" s="87" t="str">
        <f>IF(ISBLANK(U504),"",VLOOKUP(U504,Key!$G$3:$H$6,2,FALSE))</f>
        <v/>
      </c>
      <c r="CD504" s="87" t="str">
        <f>IF(ISBLANK(W504),"",VLOOKUP(W504,Key!$G$3:$H$6,2,FALSE))</f>
        <v/>
      </c>
      <c r="CE504" s="87" t="str">
        <f>IF(ISBLANK(Y504),"",VLOOKUP(Y504,Key!$G$3:$H$6,2,FALSE))</f>
        <v/>
      </c>
      <c r="CF504" s="87" t="str">
        <f>IF(ISBLANK(AA504),"",VLOOKUP(AA504,Key!$G$3:$H$6,2,FALSE))</f>
        <v/>
      </c>
      <c r="CG504" s="87" t="str">
        <f>IF(ISBLANK(AC504),"",VLOOKUP(AC504,Key!$G$3:$H$6,2,FALSE))</f>
        <v/>
      </c>
      <c r="CH504" s="87" t="str">
        <f>IF(ISBLANK(AE504),"",VLOOKUP(AE504,Key!$G$3:$H$6,2,FALSE))</f>
        <v/>
      </c>
      <c r="CI504" s="87" t="str">
        <f>IF(ISBLANK(AG504),"",VLOOKUP(AG504,Key!$G$3:$H$6,2,FALSE))</f>
        <v/>
      </c>
      <c r="CJ504" s="87" t="str">
        <f>IF(ISBLANK(AI504),"",VLOOKUP(AI504,Key!$G$3:$H$6,2,FALSE))</f>
        <v/>
      </c>
      <c r="CK504" s="87" t="str">
        <f>IF(ISBLANK(AK504),"",VLOOKUP(AK504,Key!$G$3:$H$6,2,FALSE))</f>
        <v/>
      </c>
      <c r="CL504" s="87" t="str">
        <f>IF(ISBLANK(AM504),"",VLOOKUP(AM504,Key!$G$3:$H$6,2,FALSE))</f>
        <v/>
      </c>
      <c r="CM504" s="87" t="str">
        <f>IF(ISBLANK(AO504),"",VLOOKUP(AO504,Key!$G$3:$H$6,2,FALSE))</f>
        <v/>
      </c>
      <c r="CN504" s="87" t="str">
        <f>IF(ISBLANK(AQ504),"",VLOOKUP(AQ504,Key!$G$3:$H$6,2,FALSE))</f>
        <v/>
      </c>
      <c r="CO504" s="87" t="str">
        <f>IF(ISBLANK(AS504),"",VLOOKUP(AS504,Key!$G$3:$H$6,2,FALSE))</f>
        <v/>
      </c>
      <c r="CP504" s="87" t="str">
        <f>IF(ISBLANK(AU504),"",VLOOKUP(AU504,Key!$G$3:$H$6,2,FALSE))</f>
        <v/>
      </c>
      <c r="CQ504" s="87" t="str">
        <f>IF(ISBLANK(AW504),"",VLOOKUP(AW504,Key!$G$3:$H$6,2,FALSE))</f>
        <v/>
      </c>
      <c r="CR504" s="87" t="str">
        <f>IF(ISBLANK(AY504),"",VLOOKUP(AY504,Key!$G$3:$H$6,2,FALSE))</f>
        <v/>
      </c>
      <c r="CS504" s="87" t="str">
        <f>IF(ISBLANK(BA504),"",VLOOKUP(BA504,Key!$G$3:$H$6,2,FALSE))</f>
        <v/>
      </c>
      <c r="CT504" s="87" t="str">
        <f>IF(ISBLANK(BC504),"",VLOOKUP(BC504,Key!$G$3:$H$6,2,FALSE))</f>
        <v/>
      </c>
      <c r="CU504" s="87" t="str">
        <f>IF(ISBLANK(BE504),"",VLOOKUP(BE504,Key!$G$3:$H$6,2,FALSE))</f>
        <v/>
      </c>
      <c r="CV504" s="87" t="str">
        <f>IF(ISBLANK(BG504),"",VLOOKUP(BG504,Key!$G$3:$H$6,2,FALSE))</f>
        <v/>
      </c>
      <c r="CW504" s="87" t="str">
        <f>IF(ISBLANK(BI504),"",VLOOKUP(BI504,Key!$G$3:$H$6,2,FALSE))</f>
        <v/>
      </c>
      <c r="CX504" s="87" t="str">
        <f>IF(ISBLANK(BK504),"",VLOOKUP(BK504,Key!$G$3:$H$6,2,FALSE))</f>
        <v/>
      </c>
      <c r="CY504" s="87" t="str">
        <f>IF(ISBLANK(BM504),"",VLOOKUP(BM504,Key!$G$3:$H$6,2,FALSE))</f>
        <v/>
      </c>
      <c r="CZ504" s="87" t="str">
        <f>IF(ISBLANK(BO504),"",VLOOKUP(BO504,Key!$G$3:$H$6,2,FALSE))</f>
        <v/>
      </c>
    </row>
    <row r="505" spans="1:104" ht="29" x14ac:dyDescent="0.35">
      <c r="A505" s="147"/>
      <c r="B505" s="143"/>
      <c r="C505" s="29" t="s">
        <v>640</v>
      </c>
      <c r="D505" s="45"/>
      <c r="E505" s="46"/>
      <c r="F505" s="46"/>
      <c r="G505" s="48"/>
      <c r="H505" s="45"/>
      <c r="I505" s="47"/>
      <c r="J505" s="46"/>
      <c r="K505" s="47"/>
      <c r="L505" s="46"/>
      <c r="M505" s="48"/>
      <c r="N505" s="45"/>
      <c r="O505" s="47"/>
      <c r="P505" s="46"/>
      <c r="Q505" s="47"/>
      <c r="R505" s="46"/>
      <c r="S505" s="48"/>
      <c r="T505" s="45"/>
      <c r="U505" s="47"/>
      <c r="V505" s="46"/>
      <c r="W505" s="47"/>
      <c r="X505" s="46"/>
      <c r="Y505" s="48"/>
      <c r="Z505" s="45"/>
      <c r="AA505" s="47"/>
      <c r="AB505" s="46"/>
      <c r="AC505" s="47"/>
      <c r="AD505" s="46"/>
      <c r="AE505" s="48"/>
      <c r="AF505" s="45"/>
      <c r="AG505" s="47"/>
      <c r="AH505" s="46"/>
      <c r="AI505" s="47"/>
      <c r="AJ505" s="46"/>
      <c r="AK505" s="48"/>
      <c r="AL505" s="45"/>
      <c r="AM505" s="47"/>
      <c r="AN505" s="46"/>
      <c r="AO505" s="47"/>
      <c r="AP505" s="46"/>
      <c r="AQ505" s="48"/>
      <c r="AR505" s="45"/>
      <c r="AS505" s="47"/>
      <c r="AT505" s="46"/>
      <c r="AU505" s="47"/>
      <c r="AV505" s="46"/>
      <c r="AW505" s="48"/>
      <c r="AX505" s="45"/>
      <c r="AY505" s="47"/>
      <c r="AZ505" s="46"/>
      <c r="BA505" s="47"/>
      <c r="BB505" s="46"/>
      <c r="BC505" s="48"/>
      <c r="BD505" s="45"/>
      <c r="BE505" s="47"/>
      <c r="BF505" s="46"/>
      <c r="BG505" s="47"/>
      <c r="BH505" s="46"/>
      <c r="BI505" s="48"/>
      <c r="BJ505" s="45"/>
      <c r="BK505" s="47"/>
      <c r="BL505" s="46"/>
      <c r="BM505" s="47"/>
      <c r="BN505" s="46"/>
      <c r="BO505" s="48"/>
      <c r="BP505" s="79">
        <f>Properties!$C$5</f>
        <v>0</v>
      </c>
      <c r="BQ505" s="84" t="s">
        <v>535</v>
      </c>
      <c r="BR505" s="80" t="s">
        <v>635</v>
      </c>
      <c r="BS505" s="80">
        <f t="shared" si="24"/>
        <v>0</v>
      </c>
      <c r="BT505" s="80">
        <f t="shared" si="25"/>
        <v>0</v>
      </c>
      <c r="BU505" s="80">
        <f t="shared" si="26"/>
        <v>0</v>
      </c>
      <c r="BV505" s="87" t="str">
        <f>IF(ISBLANK(G505),"",VLOOKUP(G505,Key!$G$3:$H$6,2,FALSE))</f>
        <v/>
      </c>
      <c r="BW505" s="87" t="str">
        <f>IF(ISBLANK(I505),"",VLOOKUP(I505,Key!$G$3:$H$6,2,FALSE))</f>
        <v/>
      </c>
      <c r="BX505" s="87" t="str">
        <f>IF(ISBLANK(K505),"",VLOOKUP(K505,Key!$G$3:$H$6,2,FALSE))</f>
        <v/>
      </c>
      <c r="BY505" s="87" t="str">
        <f>IF(ISBLANK(M505),"",VLOOKUP(M505,Key!$G$3:$H$6,2,FALSE))</f>
        <v/>
      </c>
      <c r="BZ505" s="87" t="str">
        <f>IF(ISBLANK(O505),"",VLOOKUP(O505,Key!$G$3:$H$6,2,FALSE))</f>
        <v/>
      </c>
      <c r="CA505" s="87" t="str">
        <f>IF(ISBLANK(Q505),"",VLOOKUP(Q505,Key!$G$3:$H$6,2,FALSE))</f>
        <v/>
      </c>
      <c r="CB505" s="87" t="str">
        <f>IF(ISBLANK(S505),"",VLOOKUP(S505,Key!$G$3:$H$6,2,FALSE))</f>
        <v/>
      </c>
      <c r="CC505" s="87" t="str">
        <f>IF(ISBLANK(U505),"",VLOOKUP(U505,Key!$G$3:$H$6,2,FALSE))</f>
        <v/>
      </c>
      <c r="CD505" s="87" t="str">
        <f>IF(ISBLANK(W505),"",VLOOKUP(W505,Key!$G$3:$H$6,2,FALSE))</f>
        <v/>
      </c>
      <c r="CE505" s="87" t="str">
        <f>IF(ISBLANK(Y505),"",VLOOKUP(Y505,Key!$G$3:$H$6,2,FALSE))</f>
        <v/>
      </c>
      <c r="CF505" s="87" t="str">
        <f>IF(ISBLANK(AA505),"",VLOOKUP(AA505,Key!$G$3:$H$6,2,FALSE))</f>
        <v/>
      </c>
      <c r="CG505" s="87" t="str">
        <f>IF(ISBLANK(AC505),"",VLOOKUP(AC505,Key!$G$3:$H$6,2,FALSE))</f>
        <v/>
      </c>
      <c r="CH505" s="87" t="str">
        <f>IF(ISBLANK(AE505),"",VLOOKUP(AE505,Key!$G$3:$H$6,2,FALSE))</f>
        <v/>
      </c>
      <c r="CI505" s="87" t="str">
        <f>IF(ISBLANK(AG505),"",VLOOKUP(AG505,Key!$G$3:$H$6,2,FALSE))</f>
        <v/>
      </c>
      <c r="CJ505" s="87" t="str">
        <f>IF(ISBLANK(AI505),"",VLOOKUP(AI505,Key!$G$3:$H$6,2,FALSE))</f>
        <v/>
      </c>
      <c r="CK505" s="87" t="str">
        <f>IF(ISBLANK(AK505),"",VLOOKUP(AK505,Key!$G$3:$H$6,2,FALSE))</f>
        <v/>
      </c>
      <c r="CL505" s="87" t="str">
        <f>IF(ISBLANK(AM505),"",VLOOKUP(AM505,Key!$G$3:$H$6,2,FALSE))</f>
        <v/>
      </c>
      <c r="CM505" s="87" t="str">
        <f>IF(ISBLANK(AO505),"",VLOOKUP(AO505,Key!$G$3:$H$6,2,FALSE))</f>
        <v/>
      </c>
      <c r="CN505" s="87" t="str">
        <f>IF(ISBLANK(AQ505),"",VLOOKUP(AQ505,Key!$G$3:$H$6,2,FALSE))</f>
        <v/>
      </c>
      <c r="CO505" s="87" t="str">
        <f>IF(ISBLANK(AS505),"",VLOOKUP(AS505,Key!$G$3:$H$6,2,FALSE))</f>
        <v/>
      </c>
      <c r="CP505" s="87" t="str">
        <f>IF(ISBLANK(AU505),"",VLOOKUP(AU505,Key!$G$3:$H$6,2,FALSE))</f>
        <v/>
      </c>
      <c r="CQ505" s="87" t="str">
        <f>IF(ISBLANK(AW505),"",VLOOKUP(AW505,Key!$G$3:$H$6,2,FALSE))</f>
        <v/>
      </c>
      <c r="CR505" s="87" t="str">
        <f>IF(ISBLANK(AY505),"",VLOOKUP(AY505,Key!$G$3:$H$6,2,FALSE))</f>
        <v/>
      </c>
      <c r="CS505" s="87" t="str">
        <f>IF(ISBLANK(BA505),"",VLOOKUP(BA505,Key!$G$3:$H$6,2,FALSE))</f>
        <v/>
      </c>
      <c r="CT505" s="87" t="str">
        <f>IF(ISBLANK(BC505),"",VLOOKUP(BC505,Key!$G$3:$H$6,2,FALSE))</f>
        <v/>
      </c>
      <c r="CU505" s="87" t="str">
        <f>IF(ISBLANK(BE505),"",VLOOKUP(BE505,Key!$G$3:$H$6,2,FALSE))</f>
        <v/>
      </c>
      <c r="CV505" s="87" t="str">
        <f>IF(ISBLANK(BG505),"",VLOOKUP(BG505,Key!$G$3:$H$6,2,FALSE))</f>
        <v/>
      </c>
      <c r="CW505" s="87" t="str">
        <f>IF(ISBLANK(BI505),"",VLOOKUP(BI505,Key!$G$3:$H$6,2,FALSE))</f>
        <v/>
      </c>
      <c r="CX505" s="87" t="str">
        <f>IF(ISBLANK(BK505),"",VLOOKUP(BK505,Key!$G$3:$H$6,2,FALSE))</f>
        <v/>
      </c>
      <c r="CY505" s="87" t="str">
        <f>IF(ISBLANK(BM505),"",VLOOKUP(BM505,Key!$G$3:$H$6,2,FALSE))</f>
        <v/>
      </c>
      <c r="CZ505" s="87" t="str">
        <f>IF(ISBLANK(BO505),"",VLOOKUP(BO505,Key!$G$3:$H$6,2,FALSE))</f>
        <v/>
      </c>
    </row>
    <row r="506" spans="1:104" ht="19.5" customHeight="1" x14ac:dyDescent="0.35">
      <c r="A506" s="147"/>
      <c r="B506" s="143"/>
      <c r="C506" s="29" t="s">
        <v>641</v>
      </c>
      <c r="D506" s="45"/>
      <c r="E506" s="46"/>
      <c r="F506" s="46"/>
      <c r="G506" s="48"/>
      <c r="H506" s="45"/>
      <c r="I506" s="47"/>
      <c r="J506" s="46"/>
      <c r="K506" s="47"/>
      <c r="L506" s="46"/>
      <c r="M506" s="48"/>
      <c r="N506" s="45"/>
      <c r="O506" s="47"/>
      <c r="P506" s="46"/>
      <c r="Q506" s="47"/>
      <c r="R506" s="46"/>
      <c r="S506" s="48"/>
      <c r="T506" s="45"/>
      <c r="U506" s="47"/>
      <c r="V506" s="46"/>
      <c r="W506" s="47"/>
      <c r="X506" s="46"/>
      <c r="Y506" s="48"/>
      <c r="Z506" s="45"/>
      <c r="AA506" s="47"/>
      <c r="AB506" s="46"/>
      <c r="AC506" s="47"/>
      <c r="AD506" s="46"/>
      <c r="AE506" s="48"/>
      <c r="AF506" s="45"/>
      <c r="AG506" s="47"/>
      <c r="AH506" s="46"/>
      <c r="AI506" s="47"/>
      <c r="AJ506" s="46"/>
      <c r="AK506" s="48"/>
      <c r="AL506" s="45"/>
      <c r="AM506" s="47"/>
      <c r="AN506" s="46"/>
      <c r="AO506" s="47"/>
      <c r="AP506" s="46"/>
      <c r="AQ506" s="48"/>
      <c r="AR506" s="45"/>
      <c r="AS506" s="47"/>
      <c r="AT506" s="46"/>
      <c r="AU506" s="47"/>
      <c r="AV506" s="46"/>
      <c r="AW506" s="48"/>
      <c r="AX506" s="45"/>
      <c r="AY506" s="47"/>
      <c r="AZ506" s="46"/>
      <c r="BA506" s="47"/>
      <c r="BB506" s="46"/>
      <c r="BC506" s="48"/>
      <c r="BD506" s="45"/>
      <c r="BE506" s="47"/>
      <c r="BF506" s="46"/>
      <c r="BG506" s="47"/>
      <c r="BH506" s="46"/>
      <c r="BI506" s="48"/>
      <c r="BJ506" s="45"/>
      <c r="BK506" s="47"/>
      <c r="BL506" s="46"/>
      <c r="BM506" s="47"/>
      <c r="BN506" s="46"/>
      <c r="BO506" s="48"/>
      <c r="BP506" s="79">
        <f>Properties!$C$5</f>
        <v>0</v>
      </c>
      <c r="BQ506" s="84" t="s">
        <v>535</v>
      </c>
      <c r="BR506" s="80" t="s">
        <v>635</v>
      </c>
      <c r="BS506" s="80">
        <f t="shared" si="24"/>
        <v>0</v>
      </c>
      <c r="BT506" s="80">
        <f t="shared" si="25"/>
        <v>0</v>
      </c>
      <c r="BU506" s="80">
        <f t="shared" si="26"/>
        <v>0</v>
      </c>
      <c r="BV506" s="87" t="str">
        <f>IF(ISBLANK(G506),"",VLOOKUP(G506,Key!$G$3:$H$6,2,FALSE))</f>
        <v/>
      </c>
      <c r="BW506" s="87" t="str">
        <f>IF(ISBLANK(I506),"",VLOOKUP(I506,Key!$G$3:$H$6,2,FALSE))</f>
        <v/>
      </c>
      <c r="BX506" s="87" t="str">
        <f>IF(ISBLANK(K506),"",VLOOKUP(K506,Key!$G$3:$H$6,2,FALSE))</f>
        <v/>
      </c>
      <c r="BY506" s="87" t="str">
        <f>IF(ISBLANK(M506),"",VLOOKUP(M506,Key!$G$3:$H$6,2,FALSE))</f>
        <v/>
      </c>
      <c r="BZ506" s="87" t="str">
        <f>IF(ISBLANK(O506),"",VLOOKUP(O506,Key!$G$3:$H$6,2,FALSE))</f>
        <v/>
      </c>
      <c r="CA506" s="87" t="str">
        <f>IF(ISBLANK(Q506),"",VLOOKUP(Q506,Key!$G$3:$H$6,2,FALSE))</f>
        <v/>
      </c>
      <c r="CB506" s="87" t="str">
        <f>IF(ISBLANK(S506),"",VLOOKUP(S506,Key!$G$3:$H$6,2,FALSE))</f>
        <v/>
      </c>
      <c r="CC506" s="87" t="str">
        <f>IF(ISBLANK(U506),"",VLOOKUP(U506,Key!$G$3:$H$6,2,FALSE))</f>
        <v/>
      </c>
      <c r="CD506" s="87" t="str">
        <f>IF(ISBLANK(W506),"",VLOOKUP(W506,Key!$G$3:$H$6,2,FALSE))</f>
        <v/>
      </c>
      <c r="CE506" s="87" t="str">
        <f>IF(ISBLANK(Y506),"",VLOOKUP(Y506,Key!$G$3:$H$6,2,FALSE))</f>
        <v/>
      </c>
      <c r="CF506" s="87" t="str">
        <f>IF(ISBLANK(AA506),"",VLOOKUP(AA506,Key!$G$3:$H$6,2,FALSE))</f>
        <v/>
      </c>
      <c r="CG506" s="87" t="str">
        <f>IF(ISBLANK(AC506),"",VLOOKUP(AC506,Key!$G$3:$H$6,2,FALSE))</f>
        <v/>
      </c>
      <c r="CH506" s="87" t="str">
        <f>IF(ISBLANK(AE506),"",VLOOKUP(AE506,Key!$G$3:$H$6,2,FALSE))</f>
        <v/>
      </c>
      <c r="CI506" s="87" t="str">
        <f>IF(ISBLANK(AG506),"",VLOOKUP(AG506,Key!$G$3:$H$6,2,FALSE))</f>
        <v/>
      </c>
      <c r="CJ506" s="87" t="str">
        <f>IF(ISBLANK(AI506),"",VLOOKUP(AI506,Key!$G$3:$H$6,2,FALSE))</f>
        <v/>
      </c>
      <c r="CK506" s="87" t="str">
        <f>IF(ISBLANK(AK506),"",VLOOKUP(AK506,Key!$G$3:$H$6,2,FALSE))</f>
        <v/>
      </c>
      <c r="CL506" s="87" t="str">
        <f>IF(ISBLANK(AM506),"",VLOOKUP(AM506,Key!$G$3:$H$6,2,FALSE))</f>
        <v/>
      </c>
      <c r="CM506" s="87" t="str">
        <f>IF(ISBLANK(AO506),"",VLOOKUP(AO506,Key!$G$3:$H$6,2,FALSE))</f>
        <v/>
      </c>
      <c r="CN506" s="87" t="str">
        <f>IF(ISBLANK(AQ506),"",VLOOKUP(AQ506,Key!$G$3:$H$6,2,FALSE))</f>
        <v/>
      </c>
      <c r="CO506" s="87" t="str">
        <f>IF(ISBLANK(AS506),"",VLOOKUP(AS506,Key!$G$3:$H$6,2,FALSE))</f>
        <v/>
      </c>
      <c r="CP506" s="87" t="str">
        <f>IF(ISBLANK(AU506),"",VLOOKUP(AU506,Key!$G$3:$H$6,2,FALSE))</f>
        <v/>
      </c>
      <c r="CQ506" s="87" t="str">
        <f>IF(ISBLANK(AW506),"",VLOOKUP(AW506,Key!$G$3:$H$6,2,FALSE))</f>
        <v/>
      </c>
      <c r="CR506" s="87" t="str">
        <f>IF(ISBLANK(AY506),"",VLOOKUP(AY506,Key!$G$3:$H$6,2,FALSE))</f>
        <v/>
      </c>
      <c r="CS506" s="87" t="str">
        <f>IF(ISBLANK(BA506),"",VLOOKUP(BA506,Key!$G$3:$H$6,2,FALSE))</f>
        <v/>
      </c>
      <c r="CT506" s="87" t="str">
        <f>IF(ISBLANK(BC506),"",VLOOKUP(BC506,Key!$G$3:$H$6,2,FALSE))</f>
        <v/>
      </c>
      <c r="CU506" s="87" t="str">
        <f>IF(ISBLANK(BE506),"",VLOOKUP(BE506,Key!$G$3:$H$6,2,FALSE))</f>
        <v/>
      </c>
      <c r="CV506" s="87" t="str">
        <f>IF(ISBLANK(BG506),"",VLOOKUP(BG506,Key!$G$3:$H$6,2,FALSE))</f>
        <v/>
      </c>
      <c r="CW506" s="87" t="str">
        <f>IF(ISBLANK(BI506),"",VLOOKUP(BI506,Key!$G$3:$H$6,2,FALSE))</f>
        <v/>
      </c>
      <c r="CX506" s="87" t="str">
        <f>IF(ISBLANK(BK506),"",VLOOKUP(BK506,Key!$G$3:$H$6,2,FALSE))</f>
        <v/>
      </c>
      <c r="CY506" s="87" t="str">
        <f>IF(ISBLANK(BM506),"",VLOOKUP(BM506,Key!$G$3:$H$6,2,FALSE))</f>
        <v/>
      </c>
      <c r="CZ506" s="87" t="str">
        <f>IF(ISBLANK(BO506),"",VLOOKUP(BO506,Key!$G$3:$H$6,2,FALSE))</f>
        <v/>
      </c>
    </row>
    <row r="507" spans="1:104" x14ac:dyDescent="0.35">
      <c r="A507" s="147"/>
      <c r="B507" s="143"/>
      <c r="C507" s="29" t="s">
        <v>642</v>
      </c>
      <c r="D507" s="45"/>
      <c r="E507" s="46"/>
      <c r="F507" s="46"/>
      <c r="G507" s="48"/>
      <c r="H507" s="45"/>
      <c r="I507" s="47"/>
      <c r="J507" s="46"/>
      <c r="K507" s="47"/>
      <c r="L507" s="46"/>
      <c r="M507" s="48"/>
      <c r="N507" s="45"/>
      <c r="O507" s="47"/>
      <c r="P507" s="46"/>
      <c r="Q507" s="47"/>
      <c r="R507" s="46"/>
      <c r="S507" s="48"/>
      <c r="T507" s="45"/>
      <c r="U507" s="47"/>
      <c r="V507" s="46"/>
      <c r="W507" s="47"/>
      <c r="X507" s="46"/>
      <c r="Y507" s="48"/>
      <c r="Z507" s="45"/>
      <c r="AA507" s="47"/>
      <c r="AB507" s="46"/>
      <c r="AC507" s="47"/>
      <c r="AD507" s="46"/>
      <c r="AE507" s="48"/>
      <c r="AF507" s="45"/>
      <c r="AG507" s="47"/>
      <c r="AH507" s="46"/>
      <c r="AI507" s="47"/>
      <c r="AJ507" s="46"/>
      <c r="AK507" s="48"/>
      <c r="AL507" s="45"/>
      <c r="AM507" s="47"/>
      <c r="AN507" s="46"/>
      <c r="AO507" s="47"/>
      <c r="AP507" s="46"/>
      <c r="AQ507" s="48"/>
      <c r="AR507" s="45"/>
      <c r="AS507" s="47"/>
      <c r="AT507" s="46"/>
      <c r="AU507" s="47"/>
      <c r="AV507" s="46"/>
      <c r="AW507" s="48"/>
      <c r="AX507" s="45"/>
      <c r="AY507" s="47"/>
      <c r="AZ507" s="46"/>
      <c r="BA507" s="47"/>
      <c r="BB507" s="46"/>
      <c r="BC507" s="48"/>
      <c r="BD507" s="45"/>
      <c r="BE507" s="47"/>
      <c r="BF507" s="46"/>
      <c r="BG507" s="47"/>
      <c r="BH507" s="46"/>
      <c r="BI507" s="48"/>
      <c r="BJ507" s="45"/>
      <c r="BK507" s="47"/>
      <c r="BL507" s="46"/>
      <c r="BM507" s="47"/>
      <c r="BN507" s="46"/>
      <c r="BO507" s="48"/>
      <c r="BP507" s="79">
        <f>Properties!$C$5</f>
        <v>0</v>
      </c>
      <c r="BQ507" s="84" t="s">
        <v>535</v>
      </c>
      <c r="BR507" s="80" t="s">
        <v>635</v>
      </c>
      <c r="BS507" s="80">
        <f t="shared" si="24"/>
        <v>0</v>
      </c>
      <c r="BT507" s="80">
        <f t="shared" si="25"/>
        <v>0</v>
      </c>
      <c r="BU507" s="80">
        <f t="shared" si="26"/>
        <v>0</v>
      </c>
      <c r="BV507" s="87" t="str">
        <f>IF(ISBLANK(G507),"",VLOOKUP(G507,Key!$G$3:$H$6,2,FALSE))</f>
        <v/>
      </c>
      <c r="BW507" s="87" t="str">
        <f>IF(ISBLANK(I507),"",VLOOKUP(I507,Key!$G$3:$H$6,2,FALSE))</f>
        <v/>
      </c>
      <c r="BX507" s="87" t="str">
        <f>IF(ISBLANK(K507),"",VLOOKUP(K507,Key!$G$3:$H$6,2,FALSE))</f>
        <v/>
      </c>
      <c r="BY507" s="87" t="str">
        <f>IF(ISBLANK(M507),"",VLOOKUP(M507,Key!$G$3:$H$6,2,FALSE))</f>
        <v/>
      </c>
      <c r="BZ507" s="87" t="str">
        <f>IF(ISBLANK(O507),"",VLOOKUP(O507,Key!$G$3:$H$6,2,FALSE))</f>
        <v/>
      </c>
      <c r="CA507" s="87" t="str">
        <f>IF(ISBLANK(Q507),"",VLOOKUP(Q507,Key!$G$3:$H$6,2,FALSE))</f>
        <v/>
      </c>
      <c r="CB507" s="87" t="str">
        <f>IF(ISBLANK(S507),"",VLOOKUP(S507,Key!$G$3:$H$6,2,FALSE))</f>
        <v/>
      </c>
      <c r="CC507" s="87" t="str">
        <f>IF(ISBLANK(U507),"",VLOOKUP(U507,Key!$G$3:$H$6,2,FALSE))</f>
        <v/>
      </c>
      <c r="CD507" s="87" t="str">
        <f>IF(ISBLANK(W507),"",VLOOKUP(W507,Key!$G$3:$H$6,2,FALSE))</f>
        <v/>
      </c>
      <c r="CE507" s="87" t="str">
        <f>IF(ISBLANK(Y507),"",VLOOKUP(Y507,Key!$G$3:$H$6,2,FALSE))</f>
        <v/>
      </c>
      <c r="CF507" s="87" t="str">
        <f>IF(ISBLANK(AA507),"",VLOOKUP(AA507,Key!$G$3:$H$6,2,FALSE))</f>
        <v/>
      </c>
      <c r="CG507" s="87" t="str">
        <f>IF(ISBLANK(AC507),"",VLOOKUP(AC507,Key!$G$3:$H$6,2,FALSE))</f>
        <v/>
      </c>
      <c r="CH507" s="87" t="str">
        <f>IF(ISBLANK(AE507),"",VLOOKUP(AE507,Key!$G$3:$H$6,2,FALSE))</f>
        <v/>
      </c>
      <c r="CI507" s="87" t="str">
        <f>IF(ISBLANK(AG507),"",VLOOKUP(AG507,Key!$G$3:$H$6,2,FALSE))</f>
        <v/>
      </c>
      <c r="CJ507" s="87" t="str">
        <f>IF(ISBLANK(AI507),"",VLOOKUP(AI507,Key!$G$3:$H$6,2,FALSE))</f>
        <v/>
      </c>
      <c r="CK507" s="87" t="str">
        <f>IF(ISBLANK(AK507),"",VLOOKUP(AK507,Key!$G$3:$H$6,2,FALSE))</f>
        <v/>
      </c>
      <c r="CL507" s="87" t="str">
        <f>IF(ISBLANK(AM507),"",VLOOKUP(AM507,Key!$G$3:$H$6,2,FALSE))</f>
        <v/>
      </c>
      <c r="CM507" s="87" t="str">
        <f>IF(ISBLANK(AO507),"",VLOOKUP(AO507,Key!$G$3:$H$6,2,FALSE))</f>
        <v/>
      </c>
      <c r="CN507" s="87" t="str">
        <f>IF(ISBLANK(AQ507),"",VLOOKUP(AQ507,Key!$G$3:$H$6,2,FALSE))</f>
        <v/>
      </c>
      <c r="CO507" s="87" t="str">
        <f>IF(ISBLANK(AS507),"",VLOOKUP(AS507,Key!$G$3:$H$6,2,FALSE))</f>
        <v/>
      </c>
      <c r="CP507" s="87" t="str">
        <f>IF(ISBLANK(AU507),"",VLOOKUP(AU507,Key!$G$3:$H$6,2,FALSE))</f>
        <v/>
      </c>
      <c r="CQ507" s="87" t="str">
        <f>IF(ISBLANK(AW507),"",VLOOKUP(AW507,Key!$G$3:$H$6,2,FALSE))</f>
        <v/>
      </c>
      <c r="CR507" s="87" t="str">
        <f>IF(ISBLANK(AY507),"",VLOOKUP(AY507,Key!$G$3:$H$6,2,FALSE))</f>
        <v/>
      </c>
      <c r="CS507" s="87" t="str">
        <f>IF(ISBLANK(BA507),"",VLOOKUP(BA507,Key!$G$3:$H$6,2,FALSE))</f>
        <v/>
      </c>
      <c r="CT507" s="87" t="str">
        <f>IF(ISBLANK(BC507),"",VLOOKUP(BC507,Key!$G$3:$H$6,2,FALSE))</f>
        <v/>
      </c>
      <c r="CU507" s="87" t="str">
        <f>IF(ISBLANK(BE507),"",VLOOKUP(BE507,Key!$G$3:$H$6,2,FALSE))</f>
        <v/>
      </c>
      <c r="CV507" s="87" t="str">
        <f>IF(ISBLANK(BG507),"",VLOOKUP(BG507,Key!$G$3:$H$6,2,FALSE))</f>
        <v/>
      </c>
      <c r="CW507" s="87" t="str">
        <f>IF(ISBLANK(BI507),"",VLOOKUP(BI507,Key!$G$3:$H$6,2,FALSE))</f>
        <v/>
      </c>
      <c r="CX507" s="87" t="str">
        <f>IF(ISBLANK(BK507),"",VLOOKUP(BK507,Key!$G$3:$H$6,2,FALSE))</f>
        <v/>
      </c>
      <c r="CY507" s="87" t="str">
        <f>IF(ISBLANK(BM507),"",VLOOKUP(BM507,Key!$G$3:$H$6,2,FALSE))</f>
        <v/>
      </c>
      <c r="CZ507" s="87" t="str">
        <f>IF(ISBLANK(BO507),"",VLOOKUP(BO507,Key!$G$3:$H$6,2,FALSE))</f>
        <v/>
      </c>
    </row>
    <row r="508" spans="1:104" x14ac:dyDescent="0.35">
      <c r="A508" s="147"/>
      <c r="B508" s="143"/>
      <c r="C508" s="29" t="s">
        <v>643</v>
      </c>
      <c r="D508" s="45"/>
      <c r="E508" s="46"/>
      <c r="F508" s="46"/>
      <c r="G508" s="48"/>
      <c r="H508" s="45"/>
      <c r="I508" s="47"/>
      <c r="J508" s="46"/>
      <c r="K508" s="47"/>
      <c r="L508" s="46"/>
      <c r="M508" s="48"/>
      <c r="N508" s="45"/>
      <c r="O508" s="47"/>
      <c r="P508" s="46"/>
      <c r="Q508" s="47"/>
      <c r="R508" s="46"/>
      <c r="S508" s="48"/>
      <c r="T508" s="45"/>
      <c r="U508" s="47"/>
      <c r="V508" s="46"/>
      <c r="W508" s="47"/>
      <c r="X508" s="46"/>
      <c r="Y508" s="48"/>
      <c r="Z508" s="45"/>
      <c r="AA508" s="47"/>
      <c r="AB508" s="46"/>
      <c r="AC508" s="47"/>
      <c r="AD508" s="46"/>
      <c r="AE508" s="48"/>
      <c r="AF508" s="45"/>
      <c r="AG508" s="47"/>
      <c r="AH508" s="46"/>
      <c r="AI508" s="47"/>
      <c r="AJ508" s="46"/>
      <c r="AK508" s="48"/>
      <c r="AL508" s="45"/>
      <c r="AM508" s="47"/>
      <c r="AN508" s="46"/>
      <c r="AO508" s="47"/>
      <c r="AP508" s="46"/>
      <c r="AQ508" s="48"/>
      <c r="AR508" s="45"/>
      <c r="AS508" s="47"/>
      <c r="AT508" s="46"/>
      <c r="AU508" s="47"/>
      <c r="AV508" s="46"/>
      <c r="AW508" s="48"/>
      <c r="AX508" s="45"/>
      <c r="AY508" s="47"/>
      <c r="AZ508" s="46"/>
      <c r="BA508" s="47"/>
      <c r="BB508" s="46"/>
      <c r="BC508" s="48"/>
      <c r="BD508" s="45"/>
      <c r="BE508" s="47"/>
      <c r="BF508" s="46"/>
      <c r="BG508" s="47"/>
      <c r="BH508" s="46"/>
      <c r="BI508" s="48"/>
      <c r="BJ508" s="45"/>
      <c r="BK508" s="47"/>
      <c r="BL508" s="46"/>
      <c r="BM508" s="47"/>
      <c r="BN508" s="46"/>
      <c r="BO508" s="48"/>
      <c r="BP508" s="79">
        <f>Properties!$C$5</f>
        <v>0</v>
      </c>
      <c r="BQ508" s="84" t="s">
        <v>535</v>
      </c>
      <c r="BR508" s="80" t="s">
        <v>635</v>
      </c>
      <c r="BS508" s="80">
        <f t="shared" si="24"/>
        <v>0</v>
      </c>
      <c r="BT508" s="80">
        <f t="shared" si="25"/>
        <v>0</v>
      </c>
      <c r="BU508" s="80">
        <f t="shared" si="26"/>
        <v>0</v>
      </c>
      <c r="BV508" s="87" t="str">
        <f>IF(ISBLANK(G508),"",VLOOKUP(G508,Key!$G$3:$H$6,2,FALSE))</f>
        <v/>
      </c>
      <c r="BW508" s="87" t="str">
        <f>IF(ISBLANK(I508),"",VLOOKUP(I508,Key!$G$3:$H$6,2,FALSE))</f>
        <v/>
      </c>
      <c r="BX508" s="87" t="str">
        <f>IF(ISBLANK(K508),"",VLOOKUP(K508,Key!$G$3:$H$6,2,FALSE))</f>
        <v/>
      </c>
      <c r="BY508" s="87" t="str">
        <f>IF(ISBLANK(M508),"",VLOOKUP(M508,Key!$G$3:$H$6,2,FALSE))</f>
        <v/>
      </c>
      <c r="BZ508" s="87" t="str">
        <f>IF(ISBLANK(O508),"",VLOOKUP(O508,Key!$G$3:$H$6,2,FALSE))</f>
        <v/>
      </c>
      <c r="CA508" s="87" t="str">
        <f>IF(ISBLANK(Q508),"",VLOOKUP(Q508,Key!$G$3:$H$6,2,FALSE))</f>
        <v/>
      </c>
      <c r="CB508" s="87" t="str">
        <f>IF(ISBLANK(S508),"",VLOOKUP(S508,Key!$G$3:$H$6,2,FALSE))</f>
        <v/>
      </c>
      <c r="CC508" s="87" t="str">
        <f>IF(ISBLANK(U508),"",VLOOKUP(U508,Key!$G$3:$H$6,2,FALSE))</f>
        <v/>
      </c>
      <c r="CD508" s="87" t="str">
        <f>IF(ISBLANK(W508),"",VLOOKUP(W508,Key!$G$3:$H$6,2,FALSE))</f>
        <v/>
      </c>
      <c r="CE508" s="87" t="str">
        <f>IF(ISBLANK(Y508),"",VLOOKUP(Y508,Key!$G$3:$H$6,2,FALSE))</f>
        <v/>
      </c>
      <c r="CF508" s="87" t="str">
        <f>IF(ISBLANK(AA508),"",VLOOKUP(AA508,Key!$G$3:$H$6,2,FALSE))</f>
        <v/>
      </c>
      <c r="CG508" s="87" t="str">
        <f>IF(ISBLANK(AC508),"",VLOOKUP(AC508,Key!$G$3:$H$6,2,FALSE))</f>
        <v/>
      </c>
      <c r="CH508" s="87" t="str">
        <f>IF(ISBLANK(AE508),"",VLOOKUP(AE508,Key!$G$3:$H$6,2,FALSE))</f>
        <v/>
      </c>
      <c r="CI508" s="87" t="str">
        <f>IF(ISBLANK(AG508),"",VLOOKUP(AG508,Key!$G$3:$H$6,2,FALSE))</f>
        <v/>
      </c>
      <c r="CJ508" s="87" t="str">
        <f>IF(ISBLANK(AI508),"",VLOOKUP(AI508,Key!$G$3:$H$6,2,FALSE))</f>
        <v/>
      </c>
      <c r="CK508" s="87" t="str">
        <f>IF(ISBLANK(AK508),"",VLOOKUP(AK508,Key!$G$3:$H$6,2,FALSE))</f>
        <v/>
      </c>
      <c r="CL508" s="87" t="str">
        <f>IF(ISBLANK(AM508),"",VLOOKUP(AM508,Key!$G$3:$H$6,2,FALSE))</f>
        <v/>
      </c>
      <c r="CM508" s="87" t="str">
        <f>IF(ISBLANK(AO508),"",VLOOKUP(AO508,Key!$G$3:$H$6,2,FALSE))</f>
        <v/>
      </c>
      <c r="CN508" s="87" t="str">
        <f>IF(ISBLANK(AQ508),"",VLOOKUP(AQ508,Key!$G$3:$H$6,2,FALSE))</f>
        <v/>
      </c>
      <c r="CO508" s="87" t="str">
        <f>IF(ISBLANK(AS508),"",VLOOKUP(AS508,Key!$G$3:$H$6,2,FALSE))</f>
        <v/>
      </c>
      <c r="CP508" s="87" t="str">
        <f>IF(ISBLANK(AU508),"",VLOOKUP(AU508,Key!$G$3:$H$6,2,FALSE))</f>
        <v/>
      </c>
      <c r="CQ508" s="87" t="str">
        <f>IF(ISBLANK(AW508),"",VLOOKUP(AW508,Key!$G$3:$H$6,2,FALSE))</f>
        <v/>
      </c>
      <c r="CR508" s="87" t="str">
        <f>IF(ISBLANK(AY508),"",VLOOKUP(AY508,Key!$G$3:$H$6,2,FALSE))</f>
        <v/>
      </c>
      <c r="CS508" s="87" t="str">
        <f>IF(ISBLANK(BA508),"",VLOOKUP(BA508,Key!$G$3:$H$6,2,FALSE))</f>
        <v/>
      </c>
      <c r="CT508" s="87" t="str">
        <f>IF(ISBLANK(BC508),"",VLOOKUP(BC508,Key!$G$3:$H$6,2,FALSE))</f>
        <v/>
      </c>
      <c r="CU508" s="87" t="str">
        <f>IF(ISBLANK(BE508),"",VLOOKUP(BE508,Key!$G$3:$H$6,2,FALSE))</f>
        <v/>
      </c>
      <c r="CV508" s="87" t="str">
        <f>IF(ISBLANK(BG508),"",VLOOKUP(BG508,Key!$G$3:$H$6,2,FALSE))</f>
        <v/>
      </c>
      <c r="CW508" s="87" t="str">
        <f>IF(ISBLANK(BI508),"",VLOOKUP(BI508,Key!$G$3:$H$6,2,FALSE))</f>
        <v/>
      </c>
      <c r="CX508" s="87" t="str">
        <f>IF(ISBLANK(BK508),"",VLOOKUP(BK508,Key!$G$3:$H$6,2,FALSE))</f>
        <v/>
      </c>
      <c r="CY508" s="87" t="str">
        <f>IF(ISBLANK(BM508),"",VLOOKUP(BM508,Key!$G$3:$H$6,2,FALSE))</f>
        <v/>
      </c>
      <c r="CZ508" s="87" t="str">
        <f>IF(ISBLANK(BO508),"",VLOOKUP(BO508,Key!$G$3:$H$6,2,FALSE))</f>
        <v/>
      </c>
    </row>
    <row r="509" spans="1:104" x14ac:dyDescent="0.35">
      <c r="A509" s="147"/>
      <c r="B509" s="143"/>
      <c r="C509" s="27" t="s">
        <v>644</v>
      </c>
      <c r="D509" s="37"/>
      <c r="E509" s="38"/>
      <c r="F509" s="38"/>
      <c r="G509" s="40"/>
      <c r="H509" s="37"/>
      <c r="I509" s="39"/>
      <c r="J509" s="38"/>
      <c r="K509" s="39"/>
      <c r="L509" s="38"/>
      <c r="M509" s="40"/>
      <c r="N509" s="37"/>
      <c r="O509" s="39"/>
      <c r="P509" s="38"/>
      <c r="Q509" s="39"/>
      <c r="R509" s="38"/>
      <c r="S509" s="40"/>
      <c r="T509" s="37"/>
      <c r="U509" s="39"/>
      <c r="V509" s="38"/>
      <c r="W509" s="39"/>
      <c r="X509" s="38"/>
      <c r="Y509" s="40"/>
      <c r="Z509" s="37"/>
      <c r="AA509" s="39"/>
      <c r="AB509" s="38"/>
      <c r="AC509" s="39"/>
      <c r="AD509" s="38"/>
      <c r="AE509" s="40"/>
      <c r="AF509" s="37"/>
      <c r="AG509" s="39"/>
      <c r="AH509" s="38"/>
      <c r="AI509" s="39"/>
      <c r="AJ509" s="38"/>
      <c r="AK509" s="40"/>
      <c r="AL509" s="37"/>
      <c r="AM509" s="39"/>
      <c r="AN509" s="38"/>
      <c r="AO509" s="39"/>
      <c r="AP509" s="38"/>
      <c r="AQ509" s="40"/>
      <c r="AR509" s="37"/>
      <c r="AS509" s="39"/>
      <c r="AT509" s="38"/>
      <c r="AU509" s="39"/>
      <c r="AV509" s="38"/>
      <c r="AW509" s="40"/>
      <c r="AX509" s="37"/>
      <c r="AY509" s="39"/>
      <c r="AZ509" s="38"/>
      <c r="BA509" s="39"/>
      <c r="BB509" s="38"/>
      <c r="BC509" s="40"/>
      <c r="BD509" s="37"/>
      <c r="BE509" s="39"/>
      <c r="BF509" s="38"/>
      <c r="BG509" s="39"/>
      <c r="BH509" s="38"/>
      <c r="BI509" s="40"/>
      <c r="BJ509" s="37"/>
      <c r="BK509" s="39"/>
      <c r="BL509" s="38"/>
      <c r="BM509" s="39"/>
      <c r="BN509" s="38"/>
      <c r="BO509" s="40"/>
      <c r="BP509" s="79">
        <f>Properties!$C$5</f>
        <v>0</v>
      </c>
      <c r="BQ509" s="84" t="s">
        <v>535</v>
      </c>
      <c r="BR509" s="80" t="s">
        <v>635</v>
      </c>
      <c r="BS509" s="80">
        <f t="shared" si="24"/>
        <v>0</v>
      </c>
      <c r="BT509" s="80">
        <f t="shared" si="25"/>
        <v>0</v>
      </c>
      <c r="BU509" s="80">
        <f t="shared" si="26"/>
        <v>0</v>
      </c>
      <c r="BV509" s="87" t="str">
        <f>IF(ISBLANK(G509),"",VLOOKUP(G509,Key!$G$3:$H$6,2,FALSE))</f>
        <v/>
      </c>
      <c r="BW509" s="87" t="str">
        <f>IF(ISBLANK(I509),"",VLOOKUP(I509,Key!$G$3:$H$6,2,FALSE))</f>
        <v/>
      </c>
      <c r="BX509" s="87" t="str">
        <f>IF(ISBLANK(K509),"",VLOOKUP(K509,Key!$G$3:$H$6,2,FALSE))</f>
        <v/>
      </c>
      <c r="BY509" s="87" t="str">
        <f>IF(ISBLANK(M509),"",VLOOKUP(M509,Key!$G$3:$H$6,2,FALSE))</f>
        <v/>
      </c>
      <c r="BZ509" s="87" t="str">
        <f>IF(ISBLANK(O509),"",VLOOKUP(O509,Key!$G$3:$H$6,2,FALSE))</f>
        <v/>
      </c>
      <c r="CA509" s="87" t="str">
        <f>IF(ISBLANK(Q509),"",VLOOKUP(Q509,Key!$G$3:$H$6,2,FALSE))</f>
        <v/>
      </c>
      <c r="CB509" s="87" t="str">
        <f>IF(ISBLANK(S509),"",VLOOKUP(S509,Key!$G$3:$H$6,2,FALSE))</f>
        <v/>
      </c>
      <c r="CC509" s="87" t="str">
        <f>IF(ISBLANK(U509),"",VLOOKUP(U509,Key!$G$3:$H$6,2,FALSE))</f>
        <v/>
      </c>
      <c r="CD509" s="87" t="str">
        <f>IF(ISBLANK(W509),"",VLOOKUP(W509,Key!$G$3:$H$6,2,FALSE))</f>
        <v/>
      </c>
      <c r="CE509" s="87" t="str">
        <f>IF(ISBLANK(Y509),"",VLOOKUP(Y509,Key!$G$3:$H$6,2,FALSE))</f>
        <v/>
      </c>
      <c r="CF509" s="87" t="str">
        <f>IF(ISBLANK(AA509),"",VLOOKUP(AA509,Key!$G$3:$H$6,2,FALSE))</f>
        <v/>
      </c>
      <c r="CG509" s="87" t="str">
        <f>IF(ISBLANK(AC509),"",VLOOKUP(AC509,Key!$G$3:$H$6,2,FALSE))</f>
        <v/>
      </c>
      <c r="CH509" s="87" t="str">
        <f>IF(ISBLANK(AE509),"",VLOOKUP(AE509,Key!$G$3:$H$6,2,FALSE))</f>
        <v/>
      </c>
      <c r="CI509" s="87" t="str">
        <f>IF(ISBLANK(AG509),"",VLOOKUP(AG509,Key!$G$3:$H$6,2,FALSE))</f>
        <v/>
      </c>
      <c r="CJ509" s="87" t="str">
        <f>IF(ISBLANK(AI509),"",VLOOKUP(AI509,Key!$G$3:$H$6,2,FALSE))</f>
        <v/>
      </c>
      <c r="CK509" s="87" t="str">
        <f>IF(ISBLANK(AK509),"",VLOOKUP(AK509,Key!$G$3:$H$6,2,FALSE))</f>
        <v/>
      </c>
      <c r="CL509" s="87" t="str">
        <f>IF(ISBLANK(AM509),"",VLOOKUP(AM509,Key!$G$3:$H$6,2,FALSE))</f>
        <v/>
      </c>
      <c r="CM509" s="87" t="str">
        <f>IF(ISBLANK(AO509),"",VLOOKUP(AO509,Key!$G$3:$H$6,2,FALSE))</f>
        <v/>
      </c>
      <c r="CN509" s="87" t="str">
        <f>IF(ISBLANK(AQ509),"",VLOOKUP(AQ509,Key!$G$3:$H$6,2,FALSE))</f>
        <v/>
      </c>
      <c r="CO509" s="87" t="str">
        <f>IF(ISBLANK(AS509),"",VLOOKUP(AS509,Key!$G$3:$H$6,2,FALSE))</f>
        <v/>
      </c>
      <c r="CP509" s="87" t="str">
        <f>IF(ISBLANK(AU509),"",VLOOKUP(AU509,Key!$G$3:$H$6,2,FALSE))</f>
        <v/>
      </c>
      <c r="CQ509" s="87" t="str">
        <f>IF(ISBLANK(AW509),"",VLOOKUP(AW509,Key!$G$3:$H$6,2,FALSE))</f>
        <v/>
      </c>
      <c r="CR509" s="87" t="str">
        <f>IF(ISBLANK(AY509),"",VLOOKUP(AY509,Key!$G$3:$H$6,2,FALSE))</f>
        <v/>
      </c>
      <c r="CS509" s="87" t="str">
        <f>IF(ISBLANK(BA509),"",VLOOKUP(BA509,Key!$G$3:$H$6,2,FALSE))</f>
        <v/>
      </c>
      <c r="CT509" s="87" t="str">
        <f>IF(ISBLANK(BC509),"",VLOOKUP(BC509,Key!$G$3:$H$6,2,FALSE))</f>
        <v/>
      </c>
      <c r="CU509" s="87" t="str">
        <f>IF(ISBLANK(BE509),"",VLOOKUP(BE509,Key!$G$3:$H$6,2,FALSE))</f>
        <v/>
      </c>
      <c r="CV509" s="87" t="str">
        <f>IF(ISBLANK(BG509),"",VLOOKUP(BG509,Key!$G$3:$H$6,2,FALSE))</f>
        <v/>
      </c>
      <c r="CW509" s="87" t="str">
        <f>IF(ISBLANK(BI509),"",VLOOKUP(BI509,Key!$G$3:$H$6,2,FALSE))</f>
        <v/>
      </c>
      <c r="CX509" s="87" t="str">
        <f>IF(ISBLANK(BK509),"",VLOOKUP(BK509,Key!$G$3:$H$6,2,FALSE))</f>
        <v/>
      </c>
      <c r="CY509" s="87" t="str">
        <f>IF(ISBLANK(BM509),"",VLOOKUP(BM509,Key!$G$3:$H$6,2,FALSE))</f>
        <v/>
      </c>
      <c r="CZ509" s="87" t="str">
        <f>IF(ISBLANK(BO509),"",VLOOKUP(BO509,Key!$G$3:$H$6,2,FALSE))</f>
        <v/>
      </c>
    </row>
    <row r="510" spans="1:104" x14ac:dyDescent="0.35">
      <c r="A510" s="147"/>
      <c r="B510" s="143"/>
      <c r="C510" s="27" t="s">
        <v>645</v>
      </c>
      <c r="D510" s="37"/>
      <c r="E510" s="38"/>
      <c r="F510" s="38"/>
      <c r="G510" s="40"/>
      <c r="H510" s="37"/>
      <c r="I510" s="39"/>
      <c r="J510" s="38"/>
      <c r="K510" s="39"/>
      <c r="L510" s="38"/>
      <c r="M510" s="40"/>
      <c r="N510" s="37"/>
      <c r="O510" s="39"/>
      <c r="P510" s="38"/>
      <c r="Q510" s="39"/>
      <c r="R510" s="38"/>
      <c r="S510" s="40"/>
      <c r="T510" s="37"/>
      <c r="U510" s="39"/>
      <c r="V510" s="38"/>
      <c r="W510" s="39"/>
      <c r="X510" s="38"/>
      <c r="Y510" s="40"/>
      <c r="Z510" s="37"/>
      <c r="AA510" s="39"/>
      <c r="AB510" s="38"/>
      <c r="AC510" s="39"/>
      <c r="AD510" s="38"/>
      <c r="AE510" s="40"/>
      <c r="AF510" s="37"/>
      <c r="AG510" s="39"/>
      <c r="AH510" s="38"/>
      <c r="AI510" s="39"/>
      <c r="AJ510" s="38"/>
      <c r="AK510" s="40"/>
      <c r="AL510" s="37"/>
      <c r="AM510" s="39"/>
      <c r="AN510" s="38"/>
      <c r="AO510" s="39"/>
      <c r="AP510" s="38"/>
      <c r="AQ510" s="40"/>
      <c r="AR510" s="37"/>
      <c r="AS510" s="39"/>
      <c r="AT510" s="38"/>
      <c r="AU510" s="39"/>
      <c r="AV510" s="38"/>
      <c r="AW510" s="40"/>
      <c r="AX510" s="37"/>
      <c r="AY510" s="39"/>
      <c r="AZ510" s="38"/>
      <c r="BA510" s="39"/>
      <c r="BB510" s="38"/>
      <c r="BC510" s="40"/>
      <c r="BD510" s="37"/>
      <c r="BE510" s="39"/>
      <c r="BF510" s="38"/>
      <c r="BG510" s="39"/>
      <c r="BH510" s="38"/>
      <c r="BI510" s="40"/>
      <c r="BJ510" s="37"/>
      <c r="BK510" s="39"/>
      <c r="BL510" s="38"/>
      <c r="BM510" s="39"/>
      <c r="BN510" s="38"/>
      <c r="BO510" s="40"/>
      <c r="BP510" s="79">
        <f>Properties!$C$5</f>
        <v>0</v>
      </c>
      <c r="BQ510" s="84" t="s">
        <v>535</v>
      </c>
      <c r="BR510" s="80" t="s">
        <v>635</v>
      </c>
      <c r="BS510" s="80">
        <f t="shared" si="24"/>
        <v>0</v>
      </c>
      <c r="BT510" s="80">
        <f t="shared" si="25"/>
        <v>0</v>
      </c>
      <c r="BU510" s="80">
        <f t="shared" si="26"/>
        <v>0</v>
      </c>
      <c r="BV510" s="87" t="str">
        <f>IF(ISBLANK(G510),"",VLOOKUP(G510,Key!$G$3:$H$6,2,FALSE))</f>
        <v/>
      </c>
      <c r="BW510" s="87" t="str">
        <f>IF(ISBLANK(I510),"",VLOOKUP(I510,Key!$G$3:$H$6,2,FALSE))</f>
        <v/>
      </c>
      <c r="BX510" s="87" t="str">
        <f>IF(ISBLANK(K510),"",VLOOKUP(K510,Key!$G$3:$H$6,2,FALSE))</f>
        <v/>
      </c>
      <c r="BY510" s="87" t="str">
        <f>IF(ISBLANK(M510),"",VLOOKUP(M510,Key!$G$3:$H$6,2,FALSE))</f>
        <v/>
      </c>
      <c r="BZ510" s="87" t="str">
        <f>IF(ISBLANK(O510),"",VLOOKUP(O510,Key!$G$3:$H$6,2,FALSE))</f>
        <v/>
      </c>
      <c r="CA510" s="87" t="str">
        <f>IF(ISBLANK(Q510),"",VLOOKUP(Q510,Key!$G$3:$H$6,2,FALSE))</f>
        <v/>
      </c>
      <c r="CB510" s="87" t="str">
        <f>IF(ISBLANK(S510),"",VLOOKUP(S510,Key!$G$3:$H$6,2,FALSE))</f>
        <v/>
      </c>
      <c r="CC510" s="87" t="str">
        <f>IF(ISBLANK(U510),"",VLOOKUP(U510,Key!$G$3:$H$6,2,FALSE))</f>
        <v/>
      </c>
      <c r="CD510" s="87" t="str">
        <f>IF(ISBLANK(W510),"",VLOOKUP(W510,Key!$G$3:$H$6,2,FALSE))</f>
        <v/>
      </c>
      <c r="CE510" s="87" t="str">
        <f>IF(ISBLANK(Y510),"",VLOOKUP(Y510,Key!$G$3:$H$6,2,FALSE))</f>
        <v/>
      </c>
      <c r="CF510" s="87" t="str">
        <f>IF(ISBLANK(AA510),"",VLOOKUP(AA510,Key!$G$3:$H$6,2,FALSE))</f>
        <v/>
      </c>
      <c r="CG510" s="87" t="str">
        <f>IF(ISBLANK(AC510),"",VLOOKUP(AC510,Key!$G$3:$H$6,2,FALSE))</f>
        <v/>
      </c>
      <c r="CH510" s="87" t="str">
        <f>IF(ISBLANK(AE510),"",VLOOKUP(AE510,Key!$G$3:$H$6,2,FALSE))</f>
        <v/>
      </c>
      <c r="CI510" s="87" t="str">
        <f>IF(ISBLANK(AG510),"",VLOOKUP(AG510,Key!$G$3:$H$6,2,FALSE))</f>
        <v/>
      </c>
      <c r="CJ510" s="87" t="str">
        <f>IF(ISBLANK(AI510),"",VLOOKUP(AI510,Key!$G$3:$H$6,2,FALSE))</f>
        <v/>
      </c>
      <c r="CK510" s="87" t="str">
        <f>IF(ISBLANK(AK510),"",VLOOKUP(AK510,Key!$G$3:$H$6,2,FALSE))</f>
        <v/>
      </c>
      <c r="CL510" s="87" t="str">
        <f>IF(ISBLANK(AM510),"",VLOOKUP(AM510,Key!$G$3:$H$6,2,FALSE))</f>
        <v/>
      </c>
      <c r="CM510" s="87" t="str">
        <f>IF(ISBLANK(AO510),"",VLOOKUP(AO510,Key!$G$3:$H$6,2,FALSE))</f>
        <v/>
      </c>
      <c r="CN510" s="87" t="str">
        <f>IF(ISBLANK(AQ510),"",VLOOKUP(AQ510,Key!$G$3:$H$6,2,FALSE))</f>
        <v/>
      </c>
      <c r="CO510" s="87" t="str">
        <f>IF(ISBLANK(AS510),"",VLOOKUP(AS510,Key!$G$3:$H$6,2,FALSE))</f>
        <v/>
      </c>
      <c r="CP510" s="87" t="str">
        <f>IF(ISBLANK(AU510),"",VLOOKUP(AU510,Key!$G$3:$H$6,2,FALSE))</f>
        <v/>
      </c>
      <c r="CQ510" s="87" t="str">
        <f>IF(ISBLANK(AW510),"",VLOOKUP(AW510,Key!$G$3:$H$6,2,FALSE))</f>
        <v/>
      </c>
      <c r="CR510" s="87" t="str">
        <f>IF(ISBLANK(AY510),"",VLOOKUP(AY510,Key!$G$3:$H$6,2,FALSE))</f>
        <v/>
      </c>
      <c r="CS510" s="87" t="str">
        <f>IF(ISBLANK(BA510),"",VLOOKUP(BA510,Key!$G$3:$H$6,2,FALSE))</f>
        <v/>
      </c>
      <c r="CT510" s="87" t="str">
        <f>IF(ISBLANK(BC510),"",VLOOKUP(BC510,Key!$G$3:$H$6,2,FALSE))</f>
        <v/>
      </c>
      <c r="CU510" s="87" t="str">
        <f>IF(ISBLANK(BE510),"",VLOOKUP(BE510,Key!$G$3:$H$6,2,FALSE))</f>
        <v/>
      </c>
      <c r="CV510" s="87" t="str">
        <f>IF(ISBLANK(BG510),"",VLOOKUP(BG510,Key!$G$3:$H$6,2,FALSE))</f>
        <v/>
      </c>
      <c r="CW510" s="87" t="str">
        <f>IF(ISBLANK(BI510),"",VLOOKUP(BI510,Key!$G$3:$H$6,2,FALSE))</f>
        <v/>
      </c>
      <c r="CX510" s="87" t="str">
        <f>IF(ISBLANK(BK510),"",VLOOKUP(BK510,Key!$G$3:$H$6,2,FALSE))</f>
        <v/>
      </c>
      <c r="CY510" s="87" t="str">
        <f>IF(ISBLANK(BM510),"",VLOOKUP(BM510,Key!$G$3:$H$6,2,FALSE))</f>
        <v/>
      </c>
      <c r="CZ510" s="87" t="str">
        <f>IF(ISBLANK(BO510),"",VLOOKUP(BO510,Key!$G$3:$H$6,2,FALSE))</f>
        <v/>
      </c>
    </row>
    <row r="511" spans="1:104" x14ac:dyDescent="0.35">
      <c r="A511" s="147"/>
      <c r="B511" s="143"/>
      <c r="C511" s="27" t="s">
        <v>646</v>
      </c>
      <c r="D511" s="37"/>
      <c r="E511" s="38"/>
      <c r="F511" s="38"/>
      <c r="G511" s="40"/>
      <c r="H511" s="37"/>
      <c r="I511" s="39"/>
      <c r="J511" s="38"/>
      <c r="K511" s="39"/>
      <c r="L511" s="38"/>
      <c r="M511" s="40"/>
      <c r="N511" s="37"/>
      <c r="O511" s="39"/>
      <c r="P511" s="38"/>
      <c r="Q511" s="39"/>
      <c r="R511" s="38"/>
      <c r="S511" s="40"/>
      <c r="T511" s="37"/>
      <c r="U511" s="39"/>
      <c r="V511" s="38"/>
      <c r="W511" s="39"/>
      <c r="X511" s="38"/>
      <c r="Y511" s="40"/>
      <c r="Z511" s="37"/>
      <c r="AA511" s="39"/>
      <c r="AB511" s="38"/>
      <c r="AC511" s="39"/>
      <c r="AD511" s="38"/>
      <c r="AE511" s="40"/>
      <c r="AF511" s="37"/>
      <c r="AG511" s="39"/>
      <c r="AH511" s="38"/>
      <c r="AI511" s="39"/>
      <c r="AJ511" s="38"/>
      <c r="AK511" s="40"/>
      <c r="AL511" s="37"/>
      <c r="AM511" s="39"/>
      <c r="AN511" s="38"/>
      <c r="AO511" s="39"/>
      <c r="AP511" s="38"/>
      <c r="AQ511" s="40"/>
      <c r="AR511" s="37"/>
      <c r="AS511" s="39"/>
      <c r="AT511" s="38"/>
      <c r="AU511" s="39"/>
      <c r="AV511" s="38"/>
      <c r="AW511" s="40"/>
      <c r="AX511" s="37"/>
      <c r="AY511" s="39"/>
      <c r="AZ511" s="38"/>
      <c r="BA511" s="39"/>
      <c r="BB511" s="38"/>
      <c r="BC511" s="40"/>
      <c r="BD511" s="37"/>
      <c r="BE511" s="39"/>
      <c r="BF511" s="38"/>
      <c r="BG511" s="39"/>
      <c r="BH511" s="38"/>
      <c r="BI511" s="40"/>
      <c r="BJ511" s="37"/>
      <c r="BK511" s="39"/>
      <c r="BL511" s="38"/>
      <c r="BM511" s="39"/>
      <c r="BN511" s="38"/>
      <c r="BO511" s="40"/>
      <c r="BP511" s="79">
        <f>Properties!$C$5</f>
        <v>0</v>
      </c>
      <c r="BQ511" s="84" t="s">
        <v>535</v>
      </c>
      <c r="BR511" s="80" t="s">
        <v>635</v>
      </c>
      <c r="BS511" s="80">
        <f t="shared" si="24"/>
        <v>0</v>
      </c>
      <c r="BT511" s="80">
        <f t="shared" si="25"/>
        <v>0</v>
      </c>
      <c r="BU511" s="80">
        <f t="shared" si="26"/>
        <v>0</v>
      </c>
      <c r="BV511" s="87" t="str">
        <f>IF(ISBLANK(G511),"",VLOOKUP(G511,Key!$G$3:$H$6,2,FALSE))</f>
        <v/>
      </c>
      <c r="BW511" s="87" t="str">
        <f>IF(ISBLANK(I511),"",VLOOKUP(I511,Key!$G$3:$H$6,2,FALSE))</f>
        <v/>
      </c>
      <c r="BX511" s="87" t="str">
        <f>IF(ISBLANK(K511),"",VLOOKUP(K511,Key!$G$3:$H$6,2,FALSE))</f>
        <v/>
      </c>
      <c r="BY511" s="87" t="str">
        <f>IF(ISBLANK(M511),"",VLOOKUP(M511,Key!$G$3:$H$6,2,FALSE))</f>
        <v/>
      </c>
      <c r="BZ511" s="87" t="str">
        <f>IF(ISBLANK(O511),"",VLOOKUP(O511,Key!$G$3:$H$6,2,FALSE))</f>
        <v/>
      </c>
      <c r="CA511" s="87" t="str">
        <f>IF(ISBLANK(Q511),"",VLOOKUP(Q511,Key!$G$3:$H$6,2,FALSE))</f>
        <v/>
      </c>
      <c r="CB511" s="87" t="str">
        <f>IF(ISBLANK(S511),"",VLOOKUP(S511,Key!$G$3:$H$6,2,FALSE))</f>
        <v/>
      </c>
      <c r="CC511" s="87" t="str">
        <f>IF(ISBLANK(U511),"",VLOOKUP(U511,Key!$G$3:$H$6,2,FALSE))</f>
        <v/>
      </c>
      <c r="CD511" s="87" t="str">
        <f>IF(ISBLANK(W511),"",VLOOKUP(W511,Key!$G$3:$H$6,2,FALSE))</f>
        <v/>
      </c>
      <c r="CE511" s="87" t="str">
        <f>IF(ISBLANK(Y511),"",VLOOKUP(Y511,Key!$G$3:$H$6,2,FALSE))</f>
        <v/>
      </c>
      <c r="CF511" s="87" t="str">
        <f>IF(ISBLANK(AA511),"",VLOOKUP(AA511,Key!$G$3:$H$6,2,FALSE))</f>
        <v/>
      </c>
      <c r="CG511" s="87" t="str">
        <f>IF(ISBLANK(AC511),"",VLOOKUP(AC511,Key!$G$3:$H$6,2,FALSE))</f>
        <v/>
      </c>
      <c r="CH511" s="87" t="str">
        <f>IF(ISBLANK(AE511),"",VLOOKUP(AE511,Key!$G$3:$H$6,2,FALSE))</f>
        <v/>
      </c>
      <c r="CI511" s="87" t="str">
        <f>IF(ISBLANK(AG511),"",VLOOKUP(AG511,Key!$G$3:$H$6,2,FALSE))</f>
        <v/>
      </c>
      <c r="CJ511" s="87" t="str">
        <f>IF(ISBLANK(AI511),"",VLOOKUP(AI511,Key!$G$3:$H$6,2,FALSE))</f>
        <v/>
      </c>
      <c r="CK511" s="87" t="str">
        <f>IF(ISBLANK(AK511),"",VLOOKUP(AK511,Key!$G$3:$H$6,2,FALSE))</f>
        <v/>
      </c>
      <c r="CL511" s="87" t="str">
        <f>IF(ISBLANK(AM511),"",VLOOKUP(AM511,Key!$G$3:$H$6,2,FALSE))</f>
        <v/>
      </c>
      <c r="CM511" s="87" t="str">
        <f>IF(ISBLANK(AO511),"",VLOOKUP(AO511,Key!$G$3:$H$6,2,FALSE))</f>
        <v/>
      </c>
      <c r="CN511" s="87" t="str">
        <f>IF(ISBLANK(AQ511),"",VLOOKUP(AQ511,Key!$G$3:$H$6,2,FALSE))</f>
        <v/>
      </c>
      <c r="CO511" s="87" t="str">
        <f>IF(ISBLANK(AS511),"",VLOOKUP(AS511,Key!$G$3:$H$6,2,FALSE))</f>
        <v/>
      </c>
      <c r="CP511" s="87" t="str">
        <f>IF(ISBLANK(AU511),"",VLOOKUP(AU511,Key!$G$3:$H$6,2,FALSE))</f>
        <v/>
      </c>
      <c r="CQ511" s="87" t="str">
        <f>IF(ISBLANK(AW511),"",VLOOKUP(AW511,Key!$G$3:$H$6,2,FALSE))</f>
        <v/>
      </c>
      <c r="CR511" s="87" t="str">
        <f>IF(ISBLANK(AY511),"",VLOOKUP(AY511,Key!$G$3:$H$6,2,FALSE))</f>
        <v/>
      </c>
      <c r="CS511" s="87" t="str">
        <f>IF(ISBLANK(BA511),"",VLOOKUP(BA511,Key!$G$3:$H$6,2,FALSE))</f>
        <v/>
      </c>
      <c r="CT511" s="87" t="str">
        <f>IF(ISBLANK(BC511),"",VLOOKUP(BC511,Key!$G$3:$H$6,2,FALSE))</f>
        <v/>
      </c>
      <c r="CU511" s="87" t="str">
        <f>IF(ISBLANK(BE511),"",VLOOKUP(BE511,Key!$G$3:$H$6,2,FALSE))</f>
        <v/>
      </c>
      <c r="CV511" s="87" t="str">
        <f>IF(ISBLANK(BG511),"",VLOOKUP(BG511,Key!$G$3:$H$6,2,FALSE))</f>
        <v/>
      </c>
      <c r="CW511" s="87" t="str">
        <f>IF(ISBLANK(BI511),"",VLOOKUP(BI511,Key!$G$3:$H$6,2,FALSE))</f>
        <v/>
      </c>
      <c r="CX511" s="87" t="str">
        <f>IF(ISBLANK(BK511),"",VLOOKUP(BK511,Key!$G$3:$H$6,2,FALSE))</f>
        <v/>
      </c>
      <c r="CY511" s="87" t="str">
        <f>IF(ISBLANK(BM511),"",VLOOKUP(BM511,Key!$G$3:$H$6,2,FALSE))</f>
        <v/>
      </c>
      <c r="CZ511" s="87" t="str">
        <f>IF(ISBLANK(BO511),"",VLOOKUP(BO511,Key!$G$3:$H$6,2,FALSE))</f>
        <v/>
      </c>
    </row>
    <row r="512" spans="1:104" x14ac:dyDescent="0.35">
      <c r="A512" s="147"/>
      <c r="B512" s="143"/>
      <c r="C512" s="27" t="s">
        <v>647</v>
      </c>
      <c r="D512" s="37"/>
      <c r="E512" s="38"/>
      <c r="F512" s="38"/>
      <c r="G512" s="40"/>
      <c r="H512" s="37"/>
      <c r="I512" s="39"/>
      <c r="J512" s="38"/>
      <c r="K512" s="39"/>
      <c r="L512" s="38"/>
      <c r="M512" s="40"/>
      <c r="N512" s="37"/>
      <c r="O512" s="39"/>
      <c r="P512" s="38"/>
      <c r="Q512" s="39"/>
      <c r="R512" s="38"/>
      <c r="S512" s="40"/>
      <c r="T512" s="37"/>
      <c r="U512" s="39"/>
      <c r="V512" s="38"/>
      <c r="W512" s="39"/>
      <c r="X512" s="38"/>
      <c r="Y512" s="40"/>
      <c r="Z512" s="37"/>
      <c r="AA512" s="39"/>
      <c r="AB512" s="38"/>
      <c r="AC512" s="39"/>
      <c r="AD512" s="38"/>
      <c r="AE512" s="40"/>
      <c r="AF512" s="37"/>
      <c r="AG512" s="39"/>
      <c r="AH512" s="38"/>
      <c r="AI512" s="39"/>
      <c r="AJ512" s="38"/>
      <c r="AK512" s="40"/>
      <c r="AL512" s="37"/>
      <c r="AM512" s="39"/>
      <c r="AN512" s="38"/>
      <c r="AO512" s="39"/>
      <c r="AP512" s="38"/>
      <c r="AQ512" s="40"/>
      <c r="AR512" s="37"/>
      <c r="AS512" s="39"/>
      <c r="AT512" s="38"/>
      <c r="AU512" s="39"/>
      <c r="AV512" s="38"/>
      <c r="AW512" s="40"/>
      <c r="AX512" s="37"/>
      <c r="AY512" s="39"/>
      <c r="AZ512" s="38"/>
      <c r="BA512" s="39"/>
      <c r="BB512" s="38"/>
      <c r="BC512" s="40"/>
      <c r="BD512" s="37"/>
      <c r="BE512" s="39"/>
      <c r="BF512" s="38"/>
      <c r="BG512" s="39"/>
      <c r="BH512" s="38"/>
      <c r="BI512" s="40"/>
      <c r="BJ512" s="37"/>
      <c r="BK512" s="39"/>
      <c r="BL512" s="38"/>
      <c r="BM512" s="39"/>
      <c r="BN512" s="38"/>
      <c r="BO512" s="40"/>
      <c r="BP512" s="79">
        <f>Properties!$C$5</f>
        <v>0</v>
      </c>
      <c r="BQ512" s="84" t="s">
        <v>535</v>
      </c>
      <c r="BR512" s="80" t="s">
        <v>635</v>
      </c>
      <c r="BS512" s="80">
        <f t="shared" si="24"/>
        <v>0</v>
      </c>
      <c r="BT512" s="80">
        <f t="shared" si="25"/>
        <v>0</v>
      </c>
      <c r="BU512" s="80">
        <f t="shared" si="26"/>
        <v>0</v>
      </c>
      <c r="BV512" s="87" t="str">
        <f>IF(ISBLANK(G512),"",VLOOKUP(G512,Key!$G$3:$H$6,2,FALSE))</f>
        <v/>
      </c>
      <c r="BW512" s="87" t="str">
        <f>IF(ISBLANK(I512),"",VLOOKUP(I512,Key!$G$3:$H$6,2,FALSE))</f>
        <v/>
      </c>
      <c r="BX512" s="87" t="str">
        <f>IF(ISBLANK(K512),"",VLOOKUP(K512,Key!$G$3:$H$6,2,FALSE))</f>
        <v/>
      </c>
      <c r="BY512" s="87" t="str">
        <f>IF(ISBLANK(M512),"",VLOOKUP(M512,Key!$G$3:$H$6,2,FALSE))</f>
        <v/>
      </c>
      <c r="BZ512" s="87" t="str">
        <f>IF(ISBLANK(O512),"",VLOOKUP(O512,Key!$G$3:$H$6,2,FALSE))</f>
        <v/>
      </c>
      <c r="CA512" s="87" t="str">
        <f>IF(ISBLANK(Q512),"",VLOOKUP(Q512,Key!$G$3:$H$6,2,FALSE))</f>
        <v/>
      </c>
      <c r="CB512" s="87" t="str">
        <f>IF(ISBLANK(S512),"",VLOOKUP(S512,Key!$G$3:$H$6,2,FALSE))</f>
        <v/>
      </c>
      <c r="CC512" s="87" t="str">
        <f>IF(ISBLANK(U512),"",VLOOKUP(U512,Key!$G$3:$H$6,2,FALSE))</f>
        <v/>
      </c>
      <c r="CD512" s="87" t="str">
        <f>IF(ISBLANK(W512),"",VLOOKUP(W512,Key!$G$3:$H$6,2,FALSE))</f>
        <v/>
      </c>
      <c r="CE512" s="87" t="str">
        <f>IF(ISBLANK(Y512),"",VLOOKUP(Y512,Key!$G$3:$H$6,2,FALSE))</f>
        <v/>
      </c>
      <c r="CF512" s="87" t="str">
        <f>IF(ISBLANK(AA512),"",VLOOKUP(AA512,Key!$G$3:$H$6,2,FALSE))</f>
        <v/>
      </c>
      <c r="CG512" s="87" t="str">
        <f>IF(ISBLANK(AC512),"",VLOOKUP(AC512,Key!$G$3:$H$6,2,FALSE))</f>
        <v/>
      </c>
      <c r="CH512" s="87" t="str">
        <f>IF(ISBLANK(AE512),"",VLOOKUP(AE512,Key!$G$3:$H$6,2,FALSE))</f>
        <v/>
      </c>
      <c r="CI512" s="87" t="str">
        <f>IF(ISBLANK(AG512),"",VLOOKUP(AG512,Key!$G$3:$H$6,2,FALSE))</f>
        <v/>
      </c>
      <c r="CJ512" s="87" t="str">
        <f>IF(ISBLANK(AI512),"",VLOOKUP(AI512,Key!$G$3:$H$6,2,FALSE))</f>
        <v/>
      </c>
      <c r="CK512" s="87" t="str">
        <f>IF(ISBLANK(AK512),"",VLOOKUP(AK512,Key!$G$3:$H$6,2,FALSE))</f>
        <v/>
      </c>
      <c r="CL512" s="87" t="str">
        <f>IF(ISBLANK(AM512),"",VLOOKUP(AM512,Key!$G$3:$H$6,2,FALSE))</f>
        <v/>
      </c>
      <c r="CM512" s="87" t="str">
        <f>IF(ISBLANK(AO512),"",VLOOKUP(AO512,Key!$G$3:$H$6,2,FALSE))</f>
        <v/>
      </c>
      <c r="CN512" s="87" t="str">
        <f>IF(ISBLANK(AQ512),"",VLOOKUP(AQ512,Key!$G$3:$H$6,2,FALSE))</f>
        <v/>
      </c>
      <c r="CO512" s="87" t="str">
        <f>IF(ISBLANK(AS512),"",VLOOKUP(AS512,Key!$G$3:$H$6,2,FALSE))</f>
        <v/>
      </c>
      <c r="CP512" s="87" t="str">
        <f>IF(ISBLANK(AU512),"",VLOOKUP(AU512,Key!$G$3:$H$6,2,FALSE))</f>
        <v/>
      </c>
      <c r="CQ512" s="87" t="str">
        <f>IF(ISBLANK(AW512),"",VLOOKUP(AW512,Key!$G$3:$H$6,2,FALSE))</f>
        <v/>
      </c>
      <c r="CR512" s="87" t="str">
        <f>IF(ISBLANK(AY512),"",VLOOKUP(AY512,Key!$G$3:$H$6,2,FALSE))</f>
        <v/>
      </c>
      <c r="CS512" s="87" t="str">
        <f>IF(ISBLANK(BA512),"",VLOOKUP(BA512,Key!$G$3:$H$6,2,FALSE))</f>
        <v/>
      </c>
      <c r="CT512" s="87" t="str">
        <f>IF(ISBLANK(BC512),"",VLOOKUP(BC512,Key!$G$3:$H$6,2,FALSE))</f>
        <v/>
      </c>
      <c r="CU512" s="87" t="str">
        <f>IF(ISBLANK(BE512),"",VLOOKUP(BE512,Key!$G$3:$H$6,2,FALSE))</f>
        <v/>
      </c>
      <c r="CV512" s="87" t="str">
        <f>IF(ISBLANK(BG512),"",VLOOKUP(BG512,Key!$G$3:$H$6,2,FALSE))</f>
        <v/>
      </c>
      <c r="CW512" s="87" t="str">
        <f>IF(ISBLANK(BI512),"",VLOOKUP(BI512,Key!$G$3:$H$6,2,FALSE))</f>
        <v/>
      </c>
      <c r="CX512" s="87" t="str">
        <f>IF(ISBLANK(BK512),"",VLOOKUP(BK512,Key!$G$3:$H$6,2,FALSE))</f>
        <v/>
      </c>
      <c r="CY512" s="87" t="str">
        <f>IF(ISBLANK(BM512),"",VLOOKUP(BM512,Key!$G$3:$H$6,2,FALSE))</f>
        <v/>
      </c>
      <c r="CZ512" s="87" t="str">
        <f>IF(ISBLANK(BO512),"",VLOOKUP(BO512,Key!$G$3:$H$6,2,FALSE))</f>
        <v/>
      </c>
    </row>
    <row r="513" spans="1:104" ht="19.5" customHeight="1" x14ac:dyDescent="0.35">
      <c r="A513" s="147"/>
      <c r="B513" s="143"/>
      <c r="C513" s="27" t="s">
        <v>648</v>
      </c>
      <c r="D513" s="37"/>
      <c r="E513" s="38"/>
      <c r="F513" s="38"/>
      <c r="G513" s="40"/>
      <c r="H513" s="37"/>
      <c r="I513" s="39"/>
      <c r="J513" s="38"/>
      <c r="K513" s="39"/>
      <c r="L513" s="38"/>
      <c r="M513" s="40"/>
      <c r="N513" s="37"/>
      <c r="O513" s="39"/>
      <c r="P513" s="38"/>
      <c r="Q513" s="39"/>
      <c r="R513" s="38"/>
      <c r="S513" s="40"/>
      <c r="T513" s="37"/>
      <c r="U513" s="39"/>
      <c r="V513" s="38"/>
      <c r="W513" s="39"/>
      <c r="X513" s="38"/>
      <c r="Y513" s="40"/>
      <c r="Z513" s="37"/>
      <c r="AA513" s="39"/>
      <c r="AB513" s="38"/>
      <c r="AC513" s="39"/>
      <c r="AD513" s="38"/>
      <c r="AE513" s="40"/>
      <c r="AF513" s="37"/>
      <c r="AG513" s="39"/>
      <c r="AH513" s="38"/>
      <c r="AI513" s="39"/>
      <c r="AJ513" s="38"/>
      <c r="AK513" s="40"/>
      <c r="AL513" s="37"/>
      <c r="AM513" s="39"/>
      <c r="AN513" s="38"/>
      <c r="AO513" s="39"/>
      <c r="AP513" s="38"/>
      <c r="AQ513" s="40"/>
      <c r="AR513" s="37"/>
      <c r="AS513" s="39"/>
      <c r="AT513" s="38"/>
      <c r="AU513" s="39"/>
      <c r="AV513" s="38"/>
      <c r="AW513" s="40"/>
      <c r="AX513" s="37"/>
      <c r="AY513" s="39"/>
      <c r="AZ513" s="38"/>
      <c r="BA513" s="39"/>
      <c r="BB513" s="38"/>
      <c r="BC513" s="40"/>
      <c r="BD513" s="37"/>
      <c r="BE513" s="39"/>
      <c r="BF513" s="38"/>
      <c r="BG513" s="39"/>
      <c r="BH513" s="38"/>
      <c r="BI513" s="40"/>
      <c r="BJ513" s="37"/>
      <c r="BK513" s="39"/>
      <c r="BL513" s="38"/>
      <c r="BM513" s="39"/>
      <c r="BN513" s="38"/>
      <c r="BO513" s="40"/>
      <c r="BP513" s="79">
        <f>Properties!$C$5</f>
        <v>0</v>
      </c>
      <c r="BQ513" s="84" t="s">
        <v>535</v>
      </c>
      <c r="BR513" s="80" t="s">
        <v>635</v>
      </c>
      <c r="BS513" s="80">
        <f t="shared" si="24"/>
        <v>0</v>
      </c>
      <c r="BT513" s="80">
        <f t="shared" si="25"/>
        <v>0</v>
      </c>
      <c r="BU513" s="80">
        <f t="shared" si="26"/>
        <v>0</v>
      </c>
      <c r="BV513" s="87" t="str">
        <f>IF(ISBLANK(G513),"",VLOOKUP(G513,Key!$G$3:$H$6,2,FALSE))</f>
        <v/>
      </c>
      <c r="BW513" s="87" t="str">
        <f>IF(ISBLANK(I513),"",VLOOKUP(I513,Key!$G$3:$H$6,2,FALSE))</f>
        <v/>
      </c>
      <c r="BX513" s="87" t="str">
        <f>IF(ISBLANK(K513),"",VLOOKUP(K513,Key!$G$3:$H$6,2,FALSE))</f>
        <v/>
      </c>
      <c r="BY513" s="87" t="str">
        <f>IF(ISBLANK(M513),"",VLOOKUP(M513,Key!$G$3:$H$6,2,FALSE))</f>
        <v/>
      </c>
      <c r="BZ513" s="87" t="str">
        <f>IF(ISBLANK(O513),"",VLOOKUP(O513,Key!$G$3:$H$6,2,FALSE))</f>
        <v/>
      </c>
      <c r="CA513" s="87" t="str">
        <f>IF(ISBLANK(Q513),"",VLOOKUP(Q513,Key!$G$3:$H$6,2,FALSE))</f>
        <v/>
      </c>
      <c r="CB513" s="87" t="str">
        <f>IF(ISBLANK(S513),"",VLOOKUP(S513,Key!$G$3:$H$6,2,FALSE))</f>
        <v/>
      </c>
      <c r="CC513" s="87" t="str">
        <f>IF(ISBLANK(U513),"",VLOOKUP(U513,Key!$G$3:$H$6,2,FALSE))</f>
        <v/>
      </c>
      <c r="CD513" s="87" t="str">
        <f>IF(ISBLANK(W513),"",VLOOKUP(W513,Key!$G$3:$H$6,2,FALSE))</f>
        <v/>
      </c>
      <c r="CE513" s="87" t="str">
        <f>IF(ISBLANK(Y513),"",VLOOKUP(Y513,Key!$G$3:$H$6,2,FALSE))</f>
        <v/>
      </c>
      <c r="CF513" s="87" t="str">
        <f>IF(ISBLANK(AA513),"",VLOOKUP(AA513,Key!$G$3:$H$6,2,FALSE))</f>
        <v/>
      </c>
      <c r="CG513" s="87" t="str">
        <f>IF(ISBLANK(AC513),"",VLOOKUP(AC513,Key!$G$3:$H$6,2,FALSE))</f>
        <v/>
      </c>
      <c r="CH513" s="87" t="str">
        <f>IF(ISBLANK(AE513),"",VLOOKUP(AE513,Key!$G$3:$H$6,2,FALSE))</f>
        <v/>
      </c>
      <c r="CI513" s="87" t="str">
        <f>IF(ISBLANK(AG513),"",VLOOKUP(AG513,Key!$G$3:$H$6,2,FALSE))</f>
        <v/>
      </c>
      <c r="CJ513" s="87" t="str">
        <f>IF(ISBLANK(AI513),"",VLOOKUP(AI513,Key!$G$3:$H$6,2,FALSE))</f>
        <v/>
      </c>
      <c r="CK513" s="87" t="str">
        <f>IF(ISBLANK(AK513),"",VLOOKUP(AK513,Key!$G$3:$H$6,2,FALSE))</f>
        <v/>
      </c>
      <c r="CL513" s="87" t="str">
        <f>IF(ISBLANK(AM513),"",VLOOKUP(AM513,Key!$G$3:$H$6,2,FALSE))</f>
        <v/>
      </c>
      <c r="CM513" s="87" t="str">
        <f>IF(ISBLANK(AO513),"",VLOOKUP(AO513,Key!$G$3:$H$6,2,FALSE))</f>
        <v/>
      </c>
      <c r="CN513" s="87" t="str">
        <f>IF(ISBLANK(AQ513),"",VLOOKUP(AQ513,Key!$G$3:$H$6,2,FALSE))</f>
        <v/>
      </c>
      <c r="CO513" s="87" t="str">
        <f>IF(ISBLANK(AS513),"",VLOOKUP(AS513,Key!$G$3:$H$6,2,FALSE))</f>
        <v/>
      </c>
      <c r="CP513" s="87" t="str">
        <f>IF(ISBLANK(AU513),"",VLOOKUP(AU513,Key!$G$3:$H$6,2,FALSE))</f>
        <v/>
      </c>
      <c r="CQ513" s="87" t="str">
        <f>IF(ISBLANK(AW513),"",VLOOKUP(AW513,Key!$G$3:$H$6,2,FALSE))</f>
        <v/>
      </c>
      <c r="CR513" s="87" t="str">
        <f>IF(ISBLANK(AY513),"",VLOOKUP(AY513,Key!$G$3:$H$6,2,FALSE))</f>
        <v/>
      </c>
      <c r="CS513" s="87" t="str">
        <f>IF(ISBLANK(BA513),"",VLOOKUP(BA513,Key!$G$3:$H$6,2,FALSE))</f>
        <v/>
      </c>
      <c r="CT513" s="87" t="str">
        <f>IF(ISBLANK(BC513),"",VLOOKUP(BC513,Key!$G$3:$H$6,2,FALSE))</f>
        <v/>
      </c>
      <c r="CU513" s="87" t="str">
        <f>IF(ISBLANK(BE513),"",VLOOKUP(BE513,Key!$G$3:$H$6,2,FALSE))</f>
        <v/>
      </c>
      <c r="CV513" s="87" t="str">
        <f>IF(ISBLANK(BG513),"",VLOOKUP(BG513,Key!$G$3:$H$6,2,FALSE))</f>
        <v/>
      </c>
      <c r="CW513" s="87" t="str">
        <f>IF(ISBLANK(BI513),"",VLOOKUP(BI513,Key!$G$3:$H$6,2,FALSE))</f>
        <v/>
      </c>
      <c r="CX513" s="87" t="str">
        <f>IF(ISBLANK(BK513),"",VLOOKUP(BK513,Key!$G$3:$H$6,2,FALSE))</f>
        <v/>
      </c>
      <c r="CY513" s="87" t="str">
        <f>IF(ISBLANK(BM513),"",VLOOKUP(BM513,Key!$G$3:$H$6,2,FALSE))</f>
        <v/>
      </c>
      <c r="CZ513" s="87" t="str">
        <f>IF(ISBLANK(BO513),"",VLOOKUP(BO513,Key!$G$3:$H$6,2,FALSE))</f>
        <v/>
      </c>
    </row>
    <row r="514" spans="1:104" x14ac:dyDescent="0.35">
      <c r="A514" s="147"/>
      <c r="B514" s="144"/>
      <c r="C514" s="28" t="s">
        <v>649</v>
      </c>
      <c r="D514" s="41"/>
      <c r="E514" s="42"/>
      <c r="F514" s="42"/>
      <c r="G514" s="44"/>
      <c r="H514" s="41"/>
      <c r="I514" s="43"/>
      <c r="J514" s="42"/>
      <c r="K514" s="43"/>
      <c r="L514" s="42"/>
      <c r="M514" s="44"/>
      <c r="N514" s="41"/>
      <c r="O514" s="43"/>
      <c r="P514" s="42"/>
      <c r="Q514" s="43"/>
      <c r="R514" s="42"/>
      <c r="S514" s="44"/>
      <c r="T514" s="41"/>
      <c r="U514" s="43"/>
      <c r="V514" s="42"/>
      <c r="W514" s="43"/>
      <c r="X514" s="42"/>
      <c r="Y514" s="44"/>
      <c r="Z514" s="41"/>
      <c r="AA514" s="43"/>
      <c r="AB514" s="42"/>
      <c r="AC514" s="43"/>
      <c r="AD514" s="42"/>
      <c r="AE514" s="44"/>
      <c r="AF514" s="41"/>
      <c r="AG514" s="43"/>
      <c r="AH514" s="42"/>
      <c r="AI514" s="43"/>
      <c r="AJ514" s="42"/>
      <c r="AK514" s="44"/>
      <c r="AL514" s="41"/>
      <c r="AM514" s="43"/>
      <c r="AN514" s="42"/>
      <c r="AO514" s="43"/>
      <c r="AP514" s="42"/>
      <c r="AQ514" s="44"/>
      <c r="AR514" s="41"/>
      <c r="AS514" s="43"/>
      <c r="AT514" s="42"/>
      <c r="AU514" s="43"/>
      <c r="AV514" s="42"/>
      <c r="AW514" s="44"/>
      <c r="AX514" s="41"/>
      <c r="AY514" s="43"/>
      <c r="AZ514" s="42"/>
      <c r="BA514" s="43"/>
      <c r="BB514" s="42"/>
      <c r="BC514" s="44"/>
      <c r="BD514" s="41"/>
      <c r="BE514" s="43"/>
      <c r="BF514" s="42"/>
      <c r="BG514" s="43"/>
      <c r="BH514" s="42"/>
      <c r="BI514" s="44"/>
      <c r="BJ514" s="41"/>
      <c r="BK514" s="43"/>
      <c r="BL514" s="42"/>
      <c r="BM514" s="43"/>
      <c r="BN514" s="42"/>
      <c r="BO514" s="44"/>
      <c r="BP514" s="79">
        <f>Properties!$C$5</f>
        <v>0</v>
      </c>
      <c r="BQ514" s="84" t="s">
        <v>535</v>
      </c>
      <c r="BR514" s="80" t="s">
        <v>635</v>
      </c>
      <c r="BS514" s="80">
        <f t="shared" si="24"/>
        <v>0</v>
      </c>
      <c r="BT514" s="80">
        <f t="shared" si="25"/>
        <v>0</v>
      </c>
      <c r="BU514" s="80">
        <f t="shared" si="26"/>
        <v>0</v>
      </c>
      <c r="BV514" s="87" t="str">
        <f>IF(ISBLANK(G514),"",VLOOKUP(G514,Key!$G$3:$H$6,2,FALSE))</f>
        <v/>
      </c>
      <c r="BW514" s="87" t="str">
        <f>IF(ISBLANK(I514),"",VLOOKUP(I514,Key!$G$3:$H$6,2,FALSE))</f>
        <v/>
      </c>
      <c r="BX514" s="87" t="str">
        <f>IF(ISBLANK(K514),"",VLOOKUP(K514,Key!$G$3:$H$6,2,FALSE))</f>
        <v/>
      </c>
      <c r="BY514" s="87" t="str">
        <f>IF(ISBLANK(M514),"",VLOOKUP(M514,Key!$G$3:$H$6,2,FALSE))</f>
        <v/>
      </c>
      <c r="BZ514" s="87" t="str">
        <f>IF(ISBLANK(O514),"",VLOOKUP(O514,Key!$G$3:$H$6,2,FALSE))</f>
        <v/>
      </c>
      <c r="CA514" s="87" t="str">
        <f>IF(ISBLANK(Q514),"",VLOOKUP(Q514,Key!$G$3:$H$6,2,FALSE))</f>
        <v/>
      </c>
      <c r="CB514" s="87" t="str">
        <f>IF(ISBLANK(S514),"",VLOOKUP(S514,Key!$G$3:$H$6,2,FALSE))</f>
        <v/>
      </c>
      <c r="CC514" s="87" t="str">
        <f>IF(ISBLANK(U514),"",VLOOKUP(U514,Key!$G$3:$H$6,2,FALSE))</f>
        <v/>
      </c>
      <c r="CD514" s="87" t="str">
        <f>IF(ISBLANK(W514),"",VLOOKUP(W514,Key!$G$3:$H$6,2,FALSE))</f>
        <v/>
      </c>
      <c r="CE514" s="87" t="str">
        <f>IF(ISBLANK(Y514),"",VLOOKUP(Y514,Key!$G$3:$H$6,2,FALSE))</f>
        <v/>
      </c>
      <c r="CF514" s="87" t="str">
        <f>IF(ISBLANK(AA514),"",VLOOKUP(AA514,Key!$G$3:$H$6,2,FALSE))</f>
        <v/>
      </c>
      <c r="CG514" s="87" t="str">
        <f>IF(ISBLANK(AC514),"",VLOOKUP(AC514,Key!$G$3:$H$6,2,FALSE))</f>
        <v/>
      </c>
      <c r="CH514" s="87" t="str">
        <f>IF(ISBLANK(AE514),"",VLOOKUP(AE514,Key!$G$3:$H$6,2,FALSE))</f>
        <v/>
      </c>
      <c r="CI514" s="87" t="str">
        <f>IF(ISBLANK(AG514),"",VLOOKUP(AG514,Key!$G$3:$H$6,2,FALSE))</f>
        <v/>
      </c>
      <c r="CJ514" s="87" t="str">
        <f>IF(ISBLANK(AI514),"",VLOOKUP(AI514,Key!$G$3:$H$6,2,FALSE))</f>
        <v/>
      </c>
      <c r="CK514" s="87" t="str">
        <f>IF(ISBLANK(AK514),"",VLOOKUP(AK514,Key!$G$3:$H$6,2,FALSE))</f>
        <v/>
      </c>
      <c r="CL514" s="87" t="str">
        <f>IF(ISBLANK(AM514),"",VLOOKUP(AM514,Key!$G$3:$H$6,2,FALSE))</f>
        <v/>
      </c>
      <c r="CM514" s="87" t="str">
        <f>IF(ISBLANK(AO514),"",VLOOKUP(AO514,Key!$G$3:$H$6,2,FALSE))</f>
        <v/>
      </c>
      <c r="CN514" s="87" t="str">
        <f>IF(ISBLANK(AQ514),"",VLOOKUP(AQ514,Key!$G$3:$H$6,2,FALSE))</f>
        <v/>
      </c>
      <c r="CO514" s="87" t="str">
        <f>IF(ISBLANK(AS514),"",VLOOKUP(AS514,Key!$G$3:$H$6,2,FALSE))</f>
        <v/>
      </c>
      <c r="CP514" s="87" t="str">
        <f>IF(ISBLANK(AU514),"",VLOOKUP(AU514,Key!$G$3:$H$6,2,FALSE))</f>
        <v/>
      </c>
      <c r="CQ514" s="87" t="str">
        <f>IF(ISBLANK(AW514),"",VLOOKUP(AW514,Key!$G$3:$H$6,2,FALSE))</f>
        <v/>
      </c>
      <c r="CR514" s="87" t="str">
        <f>IF(ISBLANK(AY514),"",VLOOKUP(AY514,Key!$G$3:$H$6,2,FALSE))</f>
        <v/>
      </c>
      <c r="CS514" s="87" t="str">
        <f>IF(ISBLANK(BA514),"",VLOOKUP(BA514,Key!$G$3:$H$6,2,FALSE))</f>
        <v/>
      </c>
      <c r="CT514" s="87" t="str">
        <f>IF(ISBLANK(BC514),"",VLOOKUP(BC514,Key!$G$3:$H$6,2,FALSE))</f>
        <v/>
      </c>
      <c r="CU514" s="87" t="str">
        <f>IF(ISBLANK(BE514),"",VLOOKUP(BE514,Key!$G$3:$H$6,2,FALSE))</f>
        <v/>
      </c>
      <c r="CV514" s="87" t="str">
        <f>IF(ISBLANK(BG514),"",VLOOKUP(BG514,Key!$G$3:$H$6,2,FALSE))</f>
        <v/>
      </c>
      <c r="CW514" s="87" t="str">
        <f>IF(ISBLANK(BI514),"",VLOOKUP(BI514,Key!$G$3:$H$6,2,FALSE))</f>
        <v/>
      </c>
      <c r="CX514" s="87" t="str">
        <f>IF(ISBLANK(BK514),"",VLOOKUP(BK514,Key!$G$3:$H$6,2,FALSE))</f>
        <v/>
      </c>
      <c r="CY514" s="87" t="str">
        <f>IF(ISBLANK(BM514),"",VLOOKUP(BM514,Key!$G$3:$H$6,2,FALSE))</f>
        <v/>
      </c>
      <c r="CZ514" s="87" t="str">
        <f>IF(ISBLANK(BO514),"",VLOOKUP(BO514,Key!$G$3:$H$6,2,FALSE))</f>
        <v/>
      </c>
    </row>
    <row r="515" spans="1:104" ht="29" x14ac:dyDescent="0.35">
      <c r="A515" s="147"/>
      <c r="B515" s="166" t="s">
        <v>650</v>
      </c>
      <c r="C515" s="31" t="s">
        <v>651</v>
      </c>
      <c r="D515" s="53"/>
      <c r="E515" s="54"/>
      <c r="F515" s="54"/>
      <c r="G515" s="56"/>
      <c r="H515" s="53"/>
      <c r="I515" s="55"/>
      <c r="J515" s="54"/>
      <c r="K515" s="55"/>
      <c r="L515" s="54"/>
      <c r="M515" s="56"/>
      <c r="N515" s="53"/>
      <c r="O515" s="55"/>
      <c r="P515" s="54"/>
      <c r="Q515" s="55"/>
      <c r="R515" s="54"/>
      <c r="S515" s="56"/>
      <c r="T515" s="53"/>
      <c r="U515" s="55"/>
      <c r="V515" s="54"/>
      <c r="W515" s="55"/>
      <c r="X515" s="54"/>
      <c r="Y515" s="56"/>
      <c r="Z515" s="53"/>
      <c r="AA515" s="55"/>
      <c r="AB515" s="54"/>
      <c r="AC515" s="55"/>
      <c r="AD515" s="54"/>
      <c r="AE515" s="56"/>
      <c r="AF515" s="53"/>
      <c r="AG515" s="55"/>
      <c r="AH515" s="54"/>
      <c r="AI515" s="55"/>
      <c r="AJ515" s="54"/>
      <c r="AK515" s="56"/>
      <c r="AL515" s="53"/>
      <c r="AM515" s="55"/>
      <c r="AN515" s="54"/>
      <c r="AO515" s="55"/>
      <c r="AP515" s="54"/>
      <c r="AQ515" s="56"/>
      <c r="AR515" s="53"/>
      <c r="AS515" s="55"/>
      <c r="AT515" s="54"/>
      <c r="AU515" s="55"/>
      <c r="AV515" s="54"/>
      <c r="AW515" s="56"/>
      <c r="AX515" s="53"/>
      <c r="AY515" s="55"/>
      <c r="AZ515" s="54"/>
      <c r="BA515" s="55"/>
      <c r="BB515" s="54"/>
      <c r="BC515" s="56"/>
      <c r="BD515" s="53"/>
      <c r="BE515" s="55"/>
      <c r="BF515" s="54"/>
      <c r="BG515" s="55"/>
      <c r="BH515" s="54"/>
      <c r="BI515" s="56"/>
      <c r="BJ515" s="53"/>
      <c r="BK515" s="55"/>
      <c r="BL515" s="54"/>
      <c r="BM515" s="55"/>
      <c r="BN515" s="54"/>
      <c r="BO515" s="56"/>
      <c r="BP515" s="79">
        <f>Properties!$C$5</f>
        <v>0</v>
      </c>
      <c r="BQ515" s="84" t="s">
        <v>535</v>
      </c>
      <c r="BR515" s="80" t="s">
        <v>652</v>
      </c>
      <c r="BS515" s="80">
        <f t="shared" si="24"/>
        <v>0</v>
      </c>
      <c r="BT515" s="80">
        <f t="shared" si="25"/>
        <v>0</v>
      </c>
      <c r="BU515" s="80">
        <f t="shared" si="26"/>
        <v>0</v>
      </c>
      <c r="BV515" s="87" t="str">
        <f>IF(ISBLANK(G515),"",VLOOKUP(G515,Key!$G$3:$H$6,2,FALSE))</f>
        <v/>
      </c>
      <c r="BW515" s="87" t="str">
        <f>IF(ISBLANK(I515),"",VLOOKUP(I515,Key!$G$3:$H$6,2,FALSE))</f>
        <v/>
      </c>
      <c r="BX515" s="87" t="str">
        <f>IF(ISBLANK(K515),"",VLOOKUP(K515,Key!$G$3:$H$6,2,FALSE))</f>
        <v/>
      </c>
      <c r="BY515" s="87" t="str">
        <f>IF(ISBLANK(M515),"",VLOOKUP(M515,Key!$G$3:$H$6,2,FALSE))</f>
        <v/>
      </c>
      <c r="BZ515" s="87" t="str">
        <f>IF(ISBLANK(O515),"",VLOOKUP(O515,Key!$G$3:$H$6,2,FALSE))</f>
        <v/>
      </c>
      <c r="CA515" s="87" t="str">
        <f>IF(ISBLANK(Q515),"",VLOOKUP(Q515,Key!$G$3:$H$6,2,FALSE))</f>
        <v/>
      </c>
      <c r="CB515" s="87" t="str">
        <f>IF(ISBLANK(S515),"",VLOOKUP(S515,Key!$G$3:$H$6,2,FALSE))</f>
        <v/>
      </c>
      <c r="CC515" s="87" t="str">
        <f>IF(ISBLANK(U515),"",VLOOKUP(U515,Key!$G$3:$H$6,2,FALSE))</f>
        <v/>
      </c>
      <c r="CD515" s="87" t="str">
        <f>IF(ISBLANK(W515),"",VLOOKUP(W515,Key!$G$3:$H$6,2,FALSE))</f>
        <v/>
      </c>
      <c r="CE515" s="87" t="str">
        <f>IF(ISBLANK(Y515),"",VLOOKUP(Y515,Key!$G$3:$H$6,2,FALSE))</f>
        <v/>
      </c>
      <c r="CF515" s="87" t="str">
        <f>IF(ISBLANK(AA515),"",VLOOKUP(AA515,Key!$G$3:$H$6,2,FALSE))</f>
        <v/>
      </c>
      <c r="CG515" s="87" t="str">
        <f>IF(ISBLANK(AC515),"",VLOOKUP(AC515,Key!$G$3:$H$6,2,FALSE))</f>
        <v/>
      </c>
      <c r="CH515" s="87" t="str">
        <f>IF(ISBLANK(AE515),"",VLOOKUP(AE515,Key!$G$3:$H$6,2,FALSE))</f>
        <v/>
      </c>
      <c r="CI515" s="87" t="str">
        <f>IF(ISBLANK(AG515),"",VLOOKUP(AG515,Key!$G$3:$H$6,2,FALSE))</f>
        <v/>
      </c>
      <c r="CJ515" s="87" t="str">
        <f>IF(ISBLANK(AI515),"",VLOOKUP(AI515,Key!$G$3:$H$6,2,FALSE))</f>
        <v/>
      </c>
      <c r="CK515" s="87" t="str">
        <f>IF(ISBLANK(AK515),"",VLOOKUP(AK515,Key!$G$3:$H$6,2,FALSE))</f>
        <v/>
      </c>
      <c r="CL515" s="87" t="str">
        <f>IF(ISBLANK(AM515),"",VLOOKUP(AM515,Key!$G$3:$H$6,2,FALSE))</f>
        <v/>
      </c>
      <c r="CM515" s="87" t="str">
        <f>IF(ISBLANK(AO515),"",VLOOKUP(AO515,Key!$G$3:$H$6,2,FALSE))</f>
        <v/>
      </c>
      <c r="CN515" s="87" t="str">
        <f>IF(ISBLANK(AQ515),"",VLOOKUP(AQ515,Key!$G$3:$H$6,2,FALSE))</f>
        <v/>
      </c>
      <c r="CO515" s="87" t="str">
        <f>IF(ISBLANK(AS515),"",VLOOKUP(AS515,Key!$G$3:$H$6,2,FALSE))</f>
        <v/>
      </c>
      <c r="CP515" s="87" t="str">
        <f>IF(ISBLANK(AU515),"",VLOOKUP(AU515,Key!$G$3:$H$6,2,FALSE))</f>
        <v/>
      </c>
      <c r="CQ515" s="87" t="str">
        <f>IF(ISBLANK(AW515),"",VLOOKUP(AW515,Key!$G$3:$H$6,2,FALSE))</f>
        <v/>
      </c>
      <c r="CR515" s="87" t="str">
        <f>IF(ISBLANK(AY515),"",VLOOKUP(AY515,Key!$G$3:$H$6,2,FALSE))</f>
        <v/>
      </c>
      <c r="CS515" s="87" t="str">
        <f>IF(ISBLANK(BA515),"",VLOOKUP(BA515,Key!$G$3:$H$6,2,FALSE))</f>
        <v/>
      </c>
      <c r="CT515" s="87" t="str">
        <f>IF(ISBLANK(BC515),"",VLOOKUP(BC515,Key!$G$3:$H$6,2,FALSE))</f>
        <v/>
      </c>
      <c r="CU515" s="87" t="str">
        <f>IF(ISBLANK(BE515),"",VLOOKUP(BE515,Key!$G$3:$H$6,2,FALSE))</f>
        <v/>
      </c>
      <c r="CV515" s="87" t="str">
        <f>IF(ISBLANK(BG515),"",VLOOKUP(BG515,Key!$G$3:$H$6,2,FALSE))</f>
        <v/>
      </c>
      <c r="CW515" s="87" t="str">
        <f>IF(ISBLANK(BI515),"",VLOOKUP(BI515,Key!$G$3:$H$6,2,FALSE))</f>
        <v/>
      </c>
      <c r="CX515" s="87" t="str">
        <f>IF(ISBLANK(BK515),"",VLOOKUP(BK515,Key!$G$3:$H$6,2,FALSE))</f>
        <v/>
      </c>
      <c r="CY515" s="87" t="str">
        <f>IF(ISBLANK(BM515),"",VLOOKUP(BM515,Key!$G$3:$H$6,2,FALSE))</f>
        <v/>
      </c>
      <c r="CZ515" s="87" t="str">
        <f>IF(ISBLANK(BO515),"",VLOOKUP(BO515,Key!$G$3:$H$6,2,FALSE))</f>
        <v/>
      </c>
    </row>
    <row r="516" spans="1:104" x14ac:dyDescent="0.35">
      <c r="A516" s="147"/>
      <c r="B516" s="167"/>
      <c r="C516" s="27" t="s">
        <v>653</v>
      </c>
      <c r="D516" s="37"/>
      <c r="E516" s="38"/>
      <c r="F516" s="38"/>
      <c r="G516" s="40"/>
      <c r="H516" s="37"/>
      <c r="I516" s="39"/>
      <c r="J516" s="38"/>
      <c r="K516" s="39"/>
      <c r="L516" s="38"/>
      <c r="M516" s="40"/>
      <c r="N516" s="37"/>
      <c r="O516" s="39"/>
      <c r="P516" s="38"/>
      <c r="Q516" s="39"/>
      <c r="R516" s="38"/>
      <c r="S516" s="40"/>
      <c r="T516" s="37"/>
      <c r="U516" s="39"/>
      <c r="V516" s="38"/>
      <c r="W516" s="39"/>
      <c r="X516" s="38"/>
      <c r="Y516" s="40"/>
      <c r="Z516" s="37"/>
      <c r="AA516" s="39"/>
      <c r="AB516" s="38"/>
      <c r="AC516" s="39"/>
      <c r="AD516" s="38"/>
      <c r="AE516" s="40"/>
      <c r="AF516" s="37"/>
      <c r="AG516" s="39"/>
      <c r="AH516" s="38"/>
      <c r="AI516" s="39"/>
      <c r="AJ516" s="38"/>
      <c r="AK516" s="40"/>
      <c r="AL516" s="37"/>
      <c r="AM516" s="39"/>
      <c r="AN516" s="38"/>
      <c r="AO516" s="39"/>
      <c r="AP516" s="38"/>
      <c r="AQ516" s="40"/>
      <c r="AR516" s="37"/>
      <c r="AS516" s="39"/>
      <c r="AT516" s="38"/>
      <c r="AU516" s="39"/>
      <c r="AV516" s="38"/>
      <c r="AW516" s="40"/>
      <c r="AX516" s="37"/>
      <c r="AY516" s="39"/>
      <c r="AZ516" s="38"/>
      <c r="BA516" s="39"/>
      <c r="BB516" s="38"/>
      <c r="BC516" s="40"/>
      <c r="BD516" s="37"/>
      <c r="BE516" s="39"/>
      <c r="BF516" s="38"/>
      <c r="BG516" s="39"/>
      <c r="BH516" s="38"/>
      <c r="BI516" s="40"/>
      <c r="BJ516" s="37"/>
      <c r="BK516" s="39"/>
      <c r="BL516" s="38"/>
      <c r="BM516" s="39"/>
      <c r="BN516" s="38"/>
      <c r="BO516" s="40"/>
      <c r="BP516" s="79">
        <f>Properties!$C$5</f>
        <v>0</v>
      </c>
      <c r="BQ516" s="84" t="s">
        <v>535</v>
      </c>
      <c r="BR516" s="80" t="s">
        <v>652</v>
      </c>
      <c r="BS516" s="80">
        <f t="shared" si="24"/>
        <v>0</v>
      </c>
      <c r="BT516" s="80">
        <f t="shared" si="25"/>
        <v>0</v>
      </c>
      <c r="BU516" s="80">
        <f t="shared" si="26"/>
        <v>0</v>
      </c>
      <c r="BV516" s="87" t="str">
        <f>IF(ISBLANK(G516),"",VLOOKUP(G516,Key!$G$3:$H$6,2,FALSE))</f>
        <v/>
      </c>
      <c r="BW516" s="87" t="str">
        <f>IF(ISBLANK(I516),"",VLOOKUP(I516,Key!$G$3:$H$6,2,FALSE))</f>
        <v/>
      </c>
      <c r="BX516" s="87" t="str">
        <f>IF(ISBLANK(K516),"",VLOOKUP(K516,Key!$G$3:$H$6,2,FALSE))</f>
        <v/>
      </c>
      <c r="BY516" s="87" t="str">
        <f>IF(ISBLANK(M516),"",VLOOKUP(M516,Key!$G$3:$H$6,2,FALSE))</f>
        <v/>
      </c>
      <c r="BZ516" s="87" t="str">
        <f>IF(ISBLANK(O516),"",VLOOKUP(O516,Key!$G$3:$H$6,2,FALSE))</f>
        <v/>
      </c>
      <c r="CA516" s="87" t="str">
        <f>IF(ISBLANK(Q516),"",VLOOKUP(Q516,Key!$G$3:$H$6,2,FALSE))</f>
        <v/>
      </c>
      <c r="CB516" s="87" t="str">
        <f>IF(ISBLANK(S516),"",VLOOKUP(S516,Key!$G$3:$H$6,2,FALSE))</f>
        <v/>
      </c>
      <c r="CC516" s="87" t="str">
        <f>IF(ISBLANK(U516),"",VLOOKUP(U516,Key!$G$3:$H$6,2,FALSE))</f>
        <v/>
      </c>
      <c r="CD516" s="87" t="str">
        <f>IF(ISBLANK(W516),"",VLOOKUP(W516,Key!$G$3:$H$6,2,FALSE))</f>
        <v/>
      </c>
      <c r="CE516" s="87" t="str">
        <f>IF(ISBLANK(Y516),"",VLOOKUP(Y516,Key!$G$3:$H$6,2,FALSE))</f>
        <v/>
      </c>
      <c r="CF516" s="87" t="str">
        <f>IF(ISBLANK(AA516),"",VLOOKUP(AA516,Key!$G$3:$H$6,2,FALSE))</f>
        <v/>
      </c>
      <c r="CG516" s="87" t="str">
        <f>IF(ISBLANK(AC516),"",VLOOKUP(AC516,Key!$G$3:$H$6,2,FALSE))</f>
        <v/>
      </c>
      <c r="CH516" s="87" t="str">
        <f>IF(ISBLANK(AE516),"",VLOOKUP(AE516,Key!$G$3:$H$6,2,FALSE))</f>
        <v/>
      </c>
      <c r="CI516" s="87" t="str">
        <f>IF(ISBLANK(AG516),"",VLOOKUP(AG516,Key!$G$3:$H$6,2,FALSE))</f>
        <v/>
      </c>
      <c r="CJ516" s="87" t="str">
        <f>IF(ISBLANK(AI516),"",VLOOKUP(AI516,Key!$G$3:$H$6,2,FALSE))</f>
        <v/>
      </c>
      <c r="CK516" s="87" t="str">
        <f>IF(ISBLANK(AK516),"",VLOOKUP(AK516,Key!$G$3:$H$6,2,FALSE))</f>
        <v/>
      </c>
      <c r="CL516" s="87" t="str">
        <f>IF(ISBLANK(AM516),"",VLOOKUP(AM516,Key!$G$3:$H$6,2,FALSE))</f>
        <v/>
      </c>
      <c r="CM516" s="87" t="str">
        <f>IF(ISBLANK(AO516),"",VLOOKUP(AO516,Key!$G$3:$H$6,2,FALSE))</f>
        <v/>
      </c>
      <c r="CN516" s="87" t="str">
        <f>IF(ISBLANK(AQ516),"",VLOOKUP(AQ516,Key!$G$3:$H$6,2,FALSE))</f>
        <v/>
      </c>
      <c r="CO516" s="87" t="str">
        <f>IF(ISBLANK(AS516),"",VLOOKUP(AS516,Key!$G$3:$H$6,2,FALSE))</f>
        <v/>
      </c>
      <c r="CP516" s="87" t="str">
        <f>IF(ISBLANK(AU516),"",VLOOKUP(AU516,Key!$G$3:$H$6,2,FALSE))</f>
        <v/>
      </c>
      <c r="CQ516" s="87" t="str">
        <f>IF(ISBLANK(AW516),"",VLOOKUP(AW516,Key!$G$3:$H$6,2,FALSE))</f>
        <v/>
      </c>
      <c r="CR516" s="87" t="str">
        <f>IF(ISBLANK(AY516),"",VLOOKUP(AY516,Key!$G$3:$H$6,2,FALSE))</f>
        <v/>
      </c>
      <c r="CS516" s="87" t="str">
        <f>IF(ISBLANK(BA516),"",VLOOKUP(BA516,Key!$G$3:$H$6,2,FALSE))</f>
        <v/>
      </c>
      <c r="CT516" s="87" t="str">
        <f>IF(ISBLANK(BC516),"",VLOOKUP(BC516,Key!$G$3:$H$6,2,FALSE))</f>
        <v/>
      </c>
      <c r="CU516" s="87" t="str">
        <f>IF(ISBLANK(BE516),"",VLOOKUP(BE516,Key!$G$3:$H$6,2,FALSE))</f>
        <v/>
      </c>
      <c r="CV516" s="87" t="str">
        <f>IF(ISBLANK(BG516),"",VLOOKUP(BG516,Key!$G$3:$H$6,2,FALSE))</f>
        <v/>
      </c>
      <c r="CW516" s="87" t="str">
        <f>IF(ISBLANK(BI516),"",VLOOKUP(BI516,Key!$G$3:$H$6,2,FALSE))</f>
        <v/>
      </c>
      <c r="CX516" s="87" t="str">
        <f>IF(ISBLANK(BK516),"",VLOOKUP(BK516,Key!$G$3:$H$6,2,FALSE))</f>
        <v/>
      </c>
      <c r="CY516" s="87" t="str">
        <f>IF(ISBLANK(BM516),"",VLOOKUP(BM516,Key!$G$3:$H$6,2,FALSE))</f>
        <v/>
      </c>
      <c r="CZ516" s="87" t="str">
        <f>IF(ISBLANK(BO516),"",VLOOKUP(BO516,Key!$G$3:$H$6,2,FALSE))</f>
        <v/>
      </c>
    </row>
    <row r="517" spans="1:104" ht="20.25" customHeight="1" x14ac:dyDescent="0.35">
      <c r="A517" s="147"/>
      <c r="B517" s="168"/>
      <c r="C517" s="28" t="s">
        <v>654</v>
      </c>
      <c r="D517" s="41"/>
      <c r="E517" s="42"/>
      <c r="F517" s="42"/>
      <c r="G517" s="44"/>
      <c r="H517" s="41"/>
      <c r="I517" s="43"/>
      <c r="J517" s="42"/>
      <c r="K517" s="43"/>
      <c r="L517" s="42"/>
      <c r="M517" s="44"/>
      <c r="N517" s="41"/>
      <c r="O517" s="43"/>
      <c r="P517" s="42"/>
      <c r="Q517" s="43"/>
      <c r="R517" s="42"/>
      <c r="S517" s="44"/>
      <c r="T517" s="41"/>
      <c r="U517" s="43"/>
      <c r="V517" s="42"/>
      <c r="W517" s="43"/>
      <c r="X517" s="42"/>
      <c r="Y517" s="44"/>
      <c r="Z517" s="41"/>
      <c r="AA517" s="43"/>
      <c r="AB517" s="42"/>
      <c r="AC517" s="43"/>
      <c r="AD517" s="42"/>
      <c r="AE517" s="44"/>
      <c r="AF517" s="41"/>
      <c r="AG517" s="43"/>
      <c r="AH517" s="42"/>
      <c r="AI517" s="43"/>
      <c r="AJ517" s="42"/>
      <c r="AK517" s="44"/>
      <c r="AL517" s="41"/>
      <c r="AM517" s="43"/>
      <c r="AN517" s="42"/>
      <c r="AO517" s="43"/>
      <c r="AP517" s="42"/>
      <c r="AQ517" s="44"/>
      <c r="AR517" s="41"/>
      <c r="AS517" s="43"/>
      <c r="AT517" s="42"/>
      <c r="AU517" s="43"/>
      <c r="AV517" s="42"/>
      <c r="AW517" s="44"/>
      <c r="AX517" s="41"/>
      <c r="AY517" s="43"/>
      <c r="AZ517" s="42"/>
      <c r="BA517" s="43"/>
      <c r="BB517" s="42"/>
      <c r="BC517" s="44"/>
      <c r="BD517" s="41"/>
      <c r="BE517" s="43"/>
      <c r="BF517" s="42"/>
      <c r="BG517" s="43"/>
      <c r="BH517" s="42"/>
      <c r="BI517" s="44"/>
      <c r="BJ517" s="41"/>
      <c r="BK517" s="43"/>
      <c r="BL517" s="42"/>
      <c r="BM517" s="43"/>
      <c r="BN517" s="42"/>
      <c r="BO517" s="44"/>
      <c r="BP517" s="79">
        <f>Properties!$C$5</f>
        <v>0</v>
      </c>
      <c r="BQ517" s="84" t="s">
        <v>535</v>
      </c>
      <c r="BR517" s="80" t="s">
        <v>652</v>
      </c>
      <c r="BS517" s="80">
        <f t="shared" si="24"/>
        <v>0</v>
      </c>
      <c r="BT517" s="80">
        <f t="shared" si="25"/>
        <v>0</v>
      </c>
      <c r="BU517" s="80">
        <f t="shared" si="26"/>
        <v>0</v>
      </c>
      <c r="BV517" s="87" t="str">
        <f>IF(ISBLANK(G517),"",VLOOKUP(G517,Key!$G$3:$H$6,2,FALSE))</f>
        <v/>
      </c>
      <c r="BW517" s="87" t="str">
        <f>IF(ISBLANK(I517),"",VLOOKUP(I517,Key!$G$3:$H$6,2,FALSE))</f>
        <v/>
      </c>
      <c r="BX517" s="87" t="str">
        <f>IF(ISBLANK(K517),"",VLOOKUP(K517,Key!$G$3:$H$6,2,FALSE))</f>
        <v/>
      </c>
      <c r="BY517" s="87" t="str">
        <f>IF(ISBLANK(M517),"",VLOOKUP(M517,Key!$G$3:$H$6,2,FALSE))</f>
        <v/>
      </c>
      <c r="BZ517" s="87" t="str">
        <f>IF(ISBLANK(O517),"",VLOOKUP(O517,Key!$G$3:$H$6,2,FALSE))</f>
        <v/>
      </c>
      <c r="CA517" s="87" t="str">
        <f>IF(ISBLANK(Q517),"",VLOOKUP(Q517,Key!$G$3:$H$6,2,FALSE))</f>
        <v/>
      </c>
      <c r="CB517" s="87" t="str">
        <f>IF(ISBLANK(S517),"",VLOOKUP(S517,Key!$G$3:$H$6,2,FALSE))</f>
        <v/>
      </c>
      <c r="CC517" s="87" t="str">
        <f>IF(ISBLANK(U517),"",VLOOKUP(U517,Key!$G$3:$H$6,2,FALSE))</f>
        <v/>
      </c>
      <c r="CD517" s="87" t="str">
        <f>IF(ISBLANK(W517),"",VLOOKUP(W517,Key!$G$3:$H$6,2,FALSE))</f>
        <v/>
      </c>
      <c r="CE517" s="87" t="str">
        <f>IF(ISBLANK(Y517),"",VLOOKUP(Y517,Key!$G$3:$H$6,2,FALSE))</f>
        <v/>
      </c>
      <c r="CF517" s="87" t="str">
        <f>IF(ISBLANK(AA517),"",VLOOKUP(AA517,Key!$G$3:$H$6,2,FALSE))</f>
        <v/>
      </c>
      <c r="CG517" s="87" t="str">
        <f>IF(ISBLANK(AC517),"",VLOOKUP(AC517,Key!$G$3:$H$6,2,FALSE))</f>
        <v/>
      </c>
      <c r="CH517" s="87" t="str">
        <f>IF(ISBLANK(AE517),"",VLOOKUP(AE517,Key!$G$3:$H$6,2,FALSE))</f>
        <v/>
      </c>
      <c r="CI517" s="87" t="str">
        <f>IF(ISBLANK(AG517),"",VLOOKUP(AG517,Key!$G$3:$H$6,2,FALSE))</f>
        <v/>
      </c>
      <c r="CJ517" s="87" t="str">
        <f>IF(ISBLANK(AI517),"",VLOOKUP(AI517,Key!$G$3:$H$6,2,FALSE))</f>
        <v/>
      </c>
      <c r="CK517" s="87" t="str">
        <f>IF(ISBLANK(AK517),"",VLOOKUP(AK517,Key!$G$3:$H$6,2,FALSE))</f>
        <v/>
      </c>
      <c r="CL517" s="87" t="str">
        <f>IF(ISBLANK(AM517),"",VLOOKUP(AM517,Key!$G$3:$H$6,2,FALSE))</f>
        <v/>
      </c>
      <c r="CM517" s="87" t="str">
        <f>IF(ISBLANK(AO517),"",VLOOKUP(AO517,Key!$G$3:$H$6,2,FALSE))</f>
        <v/>
      </c>
      <c r="CN517" s="87" t="str">
        <f>IF(ISBLANK(AQ517),"",VLOOKUP(AQ517,Key!$G$3:$H$6,2,FALSE))</f>
        <v/>
      </c>
      <c r="CO517" s="87" t="str">
        <f>IF(ISBLANK(AS517),"",VLOOKUP(AS517,Key!$G$3:$H$6,2,FALSE))</f>
        <v/>
      </c>
      <c r="CP517" s="87" t="str">
        <f>IF(ISBLANK(AU517),"",VLOOKUP(AU517,Key!$G$3:$H$6,2,FALSE))</f>
        <v/>
      </c>
      <c r="CQ517" s="87" t="str">
        <f>IF(ISBLANK(AW517),"",VLOOKUP(AW517,Key!$G$3:$H$6,2,FALSE))</f>
        <v/>
      </c>
      <c r="CR517" s="87" t="str">
        <f>IF(ISBLANK(AY517),"",VLOOKUP(AY517,Key!$G$3:$H$6,2,FALSE))</f>
        <v/>
      </c>
      <c r="CS517" s="87" t="str">
        <f>IF(ISBLANK(BA517),"",VLOOKUP(BA517,Key!$G$3:$H$6,2,FALSE))</f>
        <v/>
      </c>
      <c r="CT517" s="87" t="str">
        <f>IF(ISBLANK(BC517),"",VLOOKUP(BC517,Key!$G$3:$H$6,2,FALSE))</f>
        <v/>
      </c>
      <c r="CU517" s="87" t="str">
        <f>IF(ISBLANK(BE517),"",VLOOKUP(BE517,Key!$G$3:$H$6,2,FALSE))</f>
        <v/>
      </c>
      <c r="CV517" s="87" t="str">
        <f>IF(ISBLANK(BG517),"",VLOOKUP(BG517,Key!$G$3:$H$6,2,FALSE))</f>
        <v/>
      </c>
      <c r="CW517" s="87" t="str">
        <f>IF(ISBLANK(BI517),"",VLOOKUP(BI517,Key!$G$3:$H$6,2,FALSE))</f>
        <v/>
      </c>
      <c r="CX517" s="87" t="str">
        <f>IF(ISBLANK(BK517),"",VLOOKUP(BK517,Key!$G$3:$H$6,2,FALSE))</f>
        <v/>
      </c>
      <c r="CY517" s="87" t="str">
        <f>IF(ISBLANK(BM517),"",VLOOKUP(BM517,Key!$G$3:$H$6,2,FALSE))</f>
        <v/>
      </c>
      <c r="CZ517" s="87" t="str">
        <f>IF(ISBLANK(BO517),"",VLOOKUP(BO517,Key!$G$3:$H$6,2,FALSE))</f>
        <v/>
      </c>
    </row>
    <row r="518" spans="1:104" ht="29" x14ac:dyDescent="0.35">
      <c r="A518" s="147"/>
      <c r="B518" s="159" t="s">
        <v>655</v>
      </c>
      <c r="C518" s="31" t="s">
        <v>656</v>
      </c>
      <c r="D518" s="53"/>
      <c r="E518" s="54"/>
      <c r="F518" s="54"/>
      <c r="G518" s="56"/>
      <c r="H518" s="53"/>
      <c r="I518" s="55"/>
      <c r="J518" s="54"/>
      <c r="K518" s="55"/>
      <c r="L518" s="54"/>
      <c r="M518" s="56"/>
      <c r="N518" s="53"/>
      <c r="O518" s="55"/>
      <c r="P518" s="54"/>
      <c r="Q518" s="55"/>
      <c r="R518" s="54"/>
      <c r="S518" s="56"/>
      <c r="T518" s="53"/>
      <c r="U518" s="55"/>
      <c r="V518" s="54"/>
      <c r="W518" s="55"/>
      <c r="X518" s="54"/>
      <c r="Y518" s="56"/>
      <c r="Z518" s="53"/>
      <c r="AA518" s="55"/>
      <c r="AB518" s="54"/>
      <c r="AC518" s="55"/>
      <c r="AD518" s="54"/>
      <c r="AE518" s="56"/>
      <c r="AF518" s="53"/>
      <c r="AG518" s="55"/>
      <c r="AH518" s="54"/>
      <c r="AI518" s="55"/>
      <c r="AJ518" s="54"/>
      <c r="AK518" s="56"/>
      <c r="AL518" s="53"/>
      <c r="AM518" s="55"/>
      <c r="AN518" s="54"/>
      <c r="AO518" s="55"/>
      <c r="AP518" s="54"/>
      <c r="AQ518" s="56"/>
      <c r="AR518" s="53"/>
      <c r="AS518" s="55"/>
      <c r="AT518" s="54"/>
      <c r="AU518" s="55"/>
      <c r="AV518" s="54"/>
      <c r="AW518" s="56"/>
      <c r="AX518" s="53"/>
      <c r="AY518" s="55"/>
      <c r="AZ518" s="54"/>
      <c r="BA518" s="55"/>
      <c r="BB518" s="54"/>
      <c r="BC518" s="56"/>
      <c r="BD518" s="53"/>
      <c r="BE518" s="55"/>
      <c r="BF518" s="54"/>
      <c r="BG518" s="55"/>
      <c r="BH518" s="54"/>
      <c r="BI518" s="56"/>
      <c r="BJ518" s="53"/>
      <c r="BK518" s="55"/>
      <c r="BL518" s="54"/>
      <c r="BM518" s="55"/>
      <c r="BN518" s="54"/>
      <c r="BO518" s="56"/>
      <c r="BP518" s="79">
        <f>Properties!$C$5</f>
        <v>0</v>
      </c>
      <c r="BQ518" s="84" t="s">
        <v>535</v>
      </c>
      <c r="BR518" s="80" t="s">
        <v>657</v>
      </c>
      <c r="BS518" s="80">
        <f t="shared" ref="BS518:BS572" si="27">MAX(BV518:CZ518)</f>
        <v>0</v>
      </c>
      <c r="BT518" s="80">
        <f t="shared" ref="BT518:BT572" si="28">MIN(BV518:CZ518)</f>
        <v>0</v>
      </c>
      <c r="BU518" s="80">
        <f t="shared" ref="BU518:BU572" si="29">BS518-BT518</f>
        <v>0</v>
      </c>
      <c r="BV518" s="87" t="str">
        <f>IF(ISBLANK(G518),"",VLOOKUP(G518,Key!$G$3:$H$6,2,FALSE))</f>
        <v/>
      </c>
      <c r="BW518" s="87" t="str">
        <f>IF(ISBLANK(I518),"",VLOOKUP(I518,Key!$G$3:$H$6,2,FALSE))</f>
        <v/>
      </c>
      <c r="BX518" s="87" t="str">
        <f>IF(ISBLANK(K518),"",VLOOKUP(K518,Key!$G$3:$H$6,2,FALSE))</f>
        <v/>
      </c>
      <c r="BY518" s="87" t="str">
        <f>IF(ISBLANK(M518),"",VLOOKUP(M518,Key!$G$3:$H$6,2,FALSE))</f>
        <v/>
      </c>
      <c r="BZ518" s="87" t="str">
        <f>IF(ISBLANK(O518),"",VLOOKUP(O518,Key!$G$3:$H$6,2,FALSE))</f>
        <v/>
      </c>
      <c r="CA518" s="87" t="str">
        <f>IF(ISBLANK(Q518),"",VLOOKUP(Q518,Key!$G$3:$H$6,2,FALSE))</f>
        <v/>
      </c>
      <c r="CB518" s="87" t="str">
        <f>IF(ISBLANK(S518),"",VLOOKUP(S518,Key!$G$3:$H$6,2,FALSE))</f>
        <v/>
      </c>
      <c r="CC518" s="87" t="str">
        <f>IF(ISBLANK(U518),"",VLOOKUP(U518,Key!$G$3:$H$6,2,FALSE))</f>
        <v/>
      </c>
      <c r="CD518" s="87" t="str">
        <f>IF(ISBLANK(W518),"",VLOOKUP(W518,Key!$G$3:$H$6,2,FALSE))</f>
        <v/>
      </c>
      <c r="CE518" s="87" t="str">
        <f>IF(ISBLANK(Y518),"",VLOOKUP(Y518,Key!$G$3:$H$6,2,FALSE))</f>
        <v/>
      </c>
      <c r="CF518" s="87" t="str">
        <f>IF(ISBLANK(AA518),"",VLOOKUP(AA518,Key!$G$3:$H$6,2,FALSE))</f>
        <v/>
      </c>
      <c r="CG518" s="87" t="str">
        <f>IF(ISBLANK(AC518),"",VLOOKUP(AC518,Key!$G$3:$H$6,2,FALSE))</f>
        <v/>
      </c>
      <c r="CH518" s="87" t="str">
        <f>IF(ISBLANK(AE518),"",VLOOKUP(AE518,Key!$G$3:$H$6,2,FALSE))</f>
        <v/>
      </c>
      <c r="CI518" s="87" t="str">
        <f>IF(ISBLANK(AG518),"",VLOOKUP(AG518,Key!$G$3:$H$6,2,FALSE))</f>
        <v/>
      </c>
      <c r="CJ518" s="87" t="str">
        <f>IF(ISBLANK(AI518),"",VLOOKUP(AI518,Key!$G$3:$H$6,2,FALSE))</f>
        <v/>
      </c>
      <c r="CK518" s="87" t="str">
        <f>IF(ISBLANK(AK518),"",VLOOKUP(AK518,Key!$G$3:$H$6,2,FALSE))</f>
        <v/>
      </c>
      <c r="CL518" s="87" t="str">
        <f>IF(ISBLANK(AM518),"",VLOOKUP(AM518,Key!$G$3:$H$6,2,FALSE))</f>
        <v/>
      </c>
      <c r="CM518" s="87" t="str">
        <f>IF(ISBLANK(AO518),"",VLOOKUP(AO518,Key!$G$3:$H$6,2,FALSE))</f>
        <v/>
      </c>
      <c r="CN518" s="87" t="str">
        <f>IF(ISBLANK(AQ518),"",VLOOKUP(AQ518,Key!$G$3:$H$6,2,FALSE))</f>
        <v/>
      </c>
      <c r="CO518" s="87" t="str">
        <f>IF(ISBLANK(AS518),"",VLOOKUP(AS518,Key!$G$3:$H$6,2,FALSE))</f>
        <v/>
      </c>
      <c r="CP518" s="87" t="str">
        <f>IF(ISBLANK(AU518),"",VLOOKUP(AU518,Key!$G$3:$H$6,2,FALSE))</f>
        <v/>
      </c>
      <c r="CQ518" s="87" t="str">
        <f>IF(ISBLANK(AW518),"",VLOOKUP(AW518,Key!$G$3:$H$6,2,FALSE))</f>
        <v/>
      </c>
      <c r="CR518" s="87" t="str">
        <f>IF(ISBLANK(AY518),"",VLOOKUP(AY518,Key!$G$3:$H$6,2,FALSE))</f>
        <v/>
      </c>
      <c r="CS518" s="87" t="str">
        <f>IF(ISBLANK(BA518),"",VLOOKUP(BA518,Key!$G$3:$H$6,2,FALSE))</f>
        <v/>
      </c>
      <c r="CT518" s="87" t="str">
        <f>IF(ISBLANK(BC518),"",VLOOKUP(BC518,Key!$G$3:$H$6,2,FALSE))</f>
        <v/>
      </c>
      <c r="CU518" s="87" t="str">
        <f>IF(ISBLANK(BE518),"",VLOOKUP(BE518,Key!$G$3:$H$6,2,FALSE))</f>
        <v/>
      </c>
      <c r="CV518" s="87" t="str">
        <f>IF(ISBLANK(BG518),"",VLOOKUP(BG518,Key!$G$3:$H$6,2,FALSE))</f>
        <v/>
      </c>
      <c r="CW518" s="87" t="str">
        <f>IF(ISBLANK(BI518),"",VLOOKUP(BI518,Key!$G$3:$H$6,2,FALSE))</f>
        <v/>
      </c>
      <c r="CX518" s="87" t="str">
        <f>IF(ISBLANK(BK518),"",VLOOKUP(BK518,Key!$G$3:$H$6,2,FALSE))</f>
        <v/>
      </c>
      <c r="CY518" s="87" t="str">
        <f>IF(ISBLANK(BM518),"",VLOOKUP(BM518,Key!$G$3:$H$6,2,FALSE))</f>
        <v/>
      </c>
      <c r="CZ518" s="87" t="str">
        <f>IF(ISBLANK(BO518),"",VLOOKUP(BO518,Key!$G$3:$H$6,2,FALSE))</f>
        <v/>
      </c>
    </row>
    <row r="519" spans="1:104" x14ac:dyDescent="0.35">
      <c r="A519" s="147"/>
      <c r="B519" s="160"/>
      <c r="C519" s="27" t="s">
        <v>658</v>
      </c>
      <c r="D519" s="37"/>
      <c r="E519" s="38"/>
      <c r="F519" s="38"/>
      <c r="G519" s="40"/>
      <c r="H519" s="37"/>
      <c r="I519" s="39"/>
      <c r="J519" s="38"/>
      <c r="K519" s="39"/>
      <c r="L519" s="38"/>
      <c r="M519" s="40"/>
      <c r="N519" s="37"/>
      <c r="O519" s="39"/>
      <c r="P519" s="38"/>
      <c r="Q519" s="39"/>
      <c r="R519" s="38"/>
      <c r="S519" s="40"/>
      <c r="T519" s="37"/>
      <c r="U519" s="39"/>
      <c r="V519" s="38"/>
      <c r="W519" s="39"/>
      <c r="X519" s="38"/>
      <c r="Y519" s="40"/>
      <c r="Z519" s="37"/>
      <c r="AA519" s="39"/>
      <c r="AB519" s="38"/>
      <c r="AC519" s="39"/>
      <c r="AD519" s="38"/>
      <c r="AE519" s="40"/>
      <c r="AF519" s="37"/>
      <c r="AG519" s="39"/>
      <c r="AH519" s="38"/>
      <c r="AI519" s="39"/>
      <c r="AJ519" s="38"/>
      <c r="AK519" s="40"/>
      <c r="AL519" s="37"/>
      <c r="AM519" s="39"/>
      <c r="AN519" s="38"/>
      <c r="AO519" s="39"/>
      <c r="AP519" s="38"/>
      <c r="AQ519" s="40"/>
      <c r="AR519" s="37"/>
      <c r="AS519" s="39"/>
      <c r="AT519" s="38"/>
      <c r="AU519" s="39"/>
      <c r="AV519" s="38"/>
      <c r="AW519" s="40"/>
      <c r="AX519" s="37"/>
      <c r="AY519" s="39"/>
      <c r="AZ519" s="38"/>
      <c r="BA519" s="39"/>
      <c r="BB519" s="38"/>
      <c r="BC519" s="40"/>
      <c r="BD519" s="37"/>
      <c r="BE519" s="39"/>
      <c r="BF519" s="38"/>
      <c r="BG519" s="39"/>
      <c r="BH519" s="38"/>
      <c r="BI519" s="40"/>
      <c r="BJ519" s="37"/>
      <c r="BK519" s="39"/>
      <c r="BL519" s="38"/>
      <c r="BM519" s="39"/>
      <c r="BN519" s="38"/>
      <c r="BO519" s="40"/>
      <c r="BP519" s="79">
        <f>Properties!$C$5</f>
        <v>0</v>
      </c>
      <c r="BQ519" s="84" t="s">
        <v>535</v>
      </c>
      <c r="BR519" s="80" t="s">
        <v>657</v>
      </c>
      <c r="BS519" s="80">
        <f t="shared" si="27"/>
        <v>0</v>
      </c>
      <c r="BT519" s="80">
        <f t="shared" si="28"/>
        <v>0</v>
      </c>
      <c r="BU519" s="80">
        <f t="shared" si="29"/>
        <v>0</v>
      </c>
      <c r="BV519" s="87" t="str">
        <f>IF(ISBLANK(G519),"",VLOOKUP(G519,Key!$G$3:$H$6,2,FALSE))</f>
        <v/>
      </c>
      <c r="BW519" s="87" t="str">
        <f>IF(ISBLANK(I519),"",VLOOKUP(I519,Key!$G$3:$H$6,2,FALSE))</f>
        <v/>
      </c>
      <c r="BX519" s="87" t="str">
        <f>IF(ISBLANK(K519),"",VLOOKUP(K519,Key!$G$3:$H$6,2,FALSE))</f>
        <v/>
      </c>
      <c r="BY519" s="87" t="str">
        <f>IF(ISBLANK(M519),"",VLOOKUP(M519,Key!$G$3:$H$6,2,FALSE))</f>
        <v/>
      </c>
      <c r="BZ519" s="87" t="str">
        <f>IF(ISBLANK(O519),"",VLOOKUP(O519,Key!$G$3:$H$6,2,FALSE))</f>
        <v/>
      </c>
      <c r="CA519" s="87" t="str">
        <f>IF(ISBLANK(Q519),"",VLOOKUP(Q519,Key!$G$3:$H$6,2,FALSE))</f>
        <v/>
      </c>
      <c r="CB519" s="87" t="str">
        <f>IF(ISBLANK(S519),"",VLOOKUP(S519,Key!$G$3:$H$6,2,FALSE))</f>
        <v/>
      </c>
      <c r="CC519" s="87" t="str">
        <f>IF(ISBLANK(U519),"",VLOOKUP(U519,Key!$G$3:$H$6,2,FALSE))</f>
        <v/>
      </c>
      <c r="CD519" s="87" t="str">
        <f>IF(ISBLANK(W519),"",VLOOKUP(W519,Key!$G$3:$H$6,2,FALSE))</f>
        <v/>
      </c>
      <c r="CE519" s="87" t="str">
        <f>IF(ISBLANK(Y519),"",VLOOKUP(Y519,Key!$G$3:$H$6,2,FALSE))</f>
        <v/>
      </c>
      <c r="CF519" s="87" t="str">
        <f>IF(ISBLANK(AA519),"",VLOOKUP(AA519,Key!$G$3:$H$6,2,FALSE))</f>
        <v/>
      </c>
      <c r="CG519" s="87" t="str">
        <f>IF(ISBLANK(AC519),"",VLOOKUP(AC519,Key!$G$3:$H$6,2,FALSE))</f>
        <v/>
      </c>
      <c r="CH519" s="87" t="str">
        <f>IF(ISBLANK(AE519),"",VLOOKUP(AE519,Key!$G$3:$H$6,2,FALSE))</f>
        <v/>
      </c>
      <c r="CI519" s="87" t="str">
        <f>IF(ISBLANK(AG519),"",VLOOKUP(AG519,Key!$G$3:$H$6,2,FALSE))</f>
        <v/>
      </c>
      <c r="CJ519" s="87" t="str">
        <f>IF(ISBLANK(AI519),"",VLOOKUP(AI519,Key!$G$3:$H$6,2,FALSE))</f>
        <v/>
      </c>
      <c r="CK519" s="87" t="str">
        <f>IF(ISBLANK(AK519),"",VLOOKUP(AK519,Key!$G$3:$H$6,2,FALSE))</f>
        <v/>
      </c>
      <c r="CL519" s="87" t="str">
        <f>IF(ISBLANK(AM519),"",VLOOKUP(AM519,Key!$G$3:$H$6,2,FALSE))</f>
        <v/>
      </c>
      <c r="CM519" s="87" t="str">
        <f>IF(ISBLANK(AO519),"",VLOOKUP(AO519,Key!$G$3:$H$6,2,FALSE))</f>
        <v/>
      </c>
      <c r="CN519" s="87" t="str">
        <f>IF(ISBLANK(AQ519),"",VLOOKUP(AQ519,Key!$G$3:$H$6,2,FALSE))</f>
        <v/>
      </c>
      <c r="CO519" s="87" t="str">
        <f>IF(ISBLANK(AS519),"",VLOOKUP(AS519,Key!$G$3:$H$6,2,FALSE))</f>
        <v/>
      </c>
      <c r="CP519" s="87" t="str">
        <f>IF(ISBLANK(AU519),"",VLOOKUP(AU519,Key!$G$3:$H$6,2,FALSE))</f>
        <v/>
      </c>
      <c r="CQ519" s="87" t="str">
        <f>IF(ISBLANK(AW519),"",VLOOKUP(AW519,Key!$G$3:$H$6,2,FALSE))</f>
        <v/>
      </c>
      <c r="CR519" s="87" t="str">
        <f>IF(ISBLANK(AY519),"",VLOOKUP(AY519,Key!$G$3:$H$6,2,FALSE))</f>
        <v/>
      </c>
      <c r="CS519" s="87" t="str">
        <f>IF(ISBLANK(BA519),"",VLOOKUP(BA519,Key!$G$3:$H$6,2,FALSE))</f>
        <v/>
      </c>
      <c r="CT519" s="87" t="str">
        <f>IF(ISBLANK(BC519),"",VLOOKUP(BC519,Key!$G$3:$H$6,2,FALSE))</f>
        <v/>
      </c>
      <c r="CU519" s="87" t="str">
        <f>IF(ISBLANK(BE519),"",VLOOKUP(BE519,Key!$G$3:$H$6,2,FALSE))</f>
        <v/>
      </c>
      <c r="CV519" s="87" t="str">
        <f>IF(ISBLANK(BG519),"",VLOOKUP(BG519,Key!$G$3:$H$6,2,FALSE))</f>
        <v/>
      </c>
      <c r="CW519" s="87" t="str">
        <f>IF(ISBLANK(BI519),"",VLOOKUP(BI519,Key!$G$3:$H$6,2,FALSE))</f>
        <v/>
      </c>
      <c r="CX519" s="87" t="str">
        <f>IF(ISBLANK(BK519),"",VLOOKUP(BK519,Key!$G$3:$H$6,2,FALSE))</f>
        <v/>
      </c>
      <c r="CY519" s="87" t="str">
        <f>IF(ISBLANK(BM519),"",VLOOKUP(BM519,Key!$G$3:$H$6,2,FALSE))</f>
        <v/>
      </c>
      <c r="CZ519" s="87" t="str">
        <f>IF(ISBLANK(BO519),"",VLOOKUP(BO519,Key!$G$3:$H$6,2,FALSE))</f>
        <v/>
      </c>
    </row>
    <row r="520" spans="1:104" ht="29" x14ac:dyDescent="0.35">
      <c r="A520" s="147"/>
      <c r="B520" s="160"/>
      <c r="C520" s="27" t="s">
        <v>659</v>
      </c>
      <c r="D520" s="37"/>
      <c r="E520" s="38"/>
      <c r="F520" s="38"/>
      <c r="G520" s="40"/>
      <c r="H520" s="37"/>
      <c r="I520" s="39"/>
      <c r="J520" s="38"/>
      <c r="K520" s="39"/>
      <c r="L520" s="38"/>
      <c r="M520" s="40"/>
      <c r="N520" s="37"/>
      <c r="O520" s="39"/>
      <c r="P520" s="38"/>
      <c r="Q520" s="39"/>
      <c r="R520" s="38"/>
      <c r="S520" s="40"/>
      <c r="T520" s="37"/>
      <c r="U520" s="39"/>
      <c r="V520" s="38"/>
      <c r="W520" s="39"/>
      <c r="X520" s="38"/>
      <c r="Y520" s="40"/>
      <c r="Z520" s="37"/>
      <c r="AA520" s="39"/>
      <c r="AB520" s="38"/>
      <c r="AC520" s="39"/>
      <c r="AD520" s="38"/>
      <c r="AE520" s="40"/>
      <c r="AF520" s="37"/>
      <c r="AG520" s="39"/>
      <c r="AH520" s="38"/>
      <c r="AI520" s="39"/>
      <c r="AJ520" s="38"/>
      <c r="AK520" s="40"/>
      <c r="AL520" s="37"/>
      <c r="AM520" s="39"/>
      <c r="AN520" s="38"/>
      <c r="AO520" s="39"/>
      <c r="AP520" s="38"/>
      <c r="AQ520" s="40"/>
      <c r="AR520" s="37"/>
      <c r="AS520" s="39"/>
      <c r="AT520" s="38"/>
      <c r="AU520" s="39"/>
      <c r="AV520" s="38"/>
      <c r="AW520" s="40"/>
      <c r="AX520" s="37"/>
      <c r="AY520" s="39"/>
      <c r="AZ520" s="38"/>
      <c r="BA520" s="39"/>
      <c r="BB520" s="38"/>
      <c r="BC520" s="40"/>
      <c r="BD520" s="37"/>
      <c r="BE520" s="39"/>
      <c r="BF520" s="38"/>
      <c r="BG520" s="39"/>
      <c r="BH520" s="38"/>
      <c r="BI520" s="40"/>
      <c r="BJ520" s="37"/>
      <c r="BK520" s="39"/>
      <c r="BL520" s="38"/>
      <c r="BM520" s="39"/>
      <c r="BN520" s="38"/>
      <c r="BO520" s="40"/>
      <c r="BP520" s="79">
        <f>Properties!$C$5</f>
        <v>0</v>
      </c>
      <c r="BQ520" s="84" t="s">
        <v>535</v>
      </c>
      <c r="BR520" s="80" t="s">
        <v>657</v>
      </c>
      <c r="BS520" s="80">
        <f t="shared" si="27"/>
        <v>0</v>
      </c>
      <c r="BT520" s="80">
        <f t="shared" si="28"/>
        <v>0</v>
      </c>
      <c r="BU520" s="80">
        <f t="shared" si="29"/>
        <v>0</v>
      </c>
      <c r="BV520" s="87" t="str">
        <f>IF(ISBLANK(G520),"",VLOOKUP(G520,Key!$G$3:$H$6,2,FALSE))</f>
        <v/>
      </c>
      <c r="BW520" s="87" t="str">
        <f>IF(ISBLANK(I520),"",VLOOKUP(I520,Key!$G$3:$H$6,2,FALSE))</f>
        <v/>
      </c>
      <c r="BX520" s="87" t="str">
        <f>IF(ISBLANK(K520),"",VLOOKUP(K520,Key!$G$3:$H$6,2,FALSE))</f>
        <v/>
      </c>
      <c r="BY520" s="87" t="str">
        <f>IF(ISBLANK(M520),"",VLOOKUP(M520,Key!$G$3:$H$6,2,FALSE))</f>
        <v/>
      </c>
      <c r="BZ520" s="87" t="str">
        <f>IF(ISBLANK(O520),"",VLOOKUP(O520,Key!$G$3:$H$6,2,FALSE))</f>
        <v/>
      </c>
      <c r="CA520" s="87" t="str">
        <f>IF(ISBLANK(Q520),"",VLOOKUP(Q520,Key!$G$3:$H$6,2,FALSE))</f>
        <v/>
      </c>
      <c r="CB520" s="87" t="str">
        <f>IF(ISBLANK(S520),"",VLOOKUP(S520,Key!$G$3:$H$6,2,FALSE))</f>
        <v/>
      </c>
      <c r="CC520" s="87" t="str">
        <f>IF(ISBLANK(U520),"",VLOOKUP(U520,Key!$G$3:$H$6,2,FALSE))</f>
        <v/>
      </c>
      <c r="CD520" s="87" t="str">
        <f>IF(ISBLANK(W520),"",VLOOKUP(W520,Key!$G$3:$H$6,2,FALSE))</f>
        <v/>
      </c>
      <c r="CE520" s="87" t="str">
        <f>IF(ISBLANK(Y520),"",VLOOKUP(Y520,Key!$G$3:$H$6,2,FALSE))</f>
        <v/>
      </c>
      <c r="CF520" s="87" t="str">
        <f>IF(ISBLANK(AA520),"",VLOOKUP(AA520,Key!$G$3:$H$6,2,FALSE))</f>
        <v/>
      </c>
      <c r="CG520" s="87" t="str">
        <f>IF(ISBLANK(AC520),"",VLOOKUP(AC520,Key!$G$3:$H$6,2,FALSE))</f>
        <v/>
      </c>
      <c r="CH520" s="87" t="str">
        <f>IF(ISBLANK(AE520),"",VLOOKUP(AE520,Key!$G$3:$H$6,2,FALSE))</f>
        <v/>
      </c>
      <c r="CI520" s="87" t="str">
        <f>IF(ISBLANK(AG520),"",VLOOKUP(AG520,Key!$G$3:$H$6,2,FALSE))</f>
        <v/>
      </c>
      <c r="CJ520" s="87" t="str">
        <f>IF(ISBLANK(AI520),"",VLOOKUP(AI520,Key!$G$3:$H$6,2,FALSE))</f>
        <v/>
      </c>
      <c r="CK520" s="87" t="str">
        <f>IF(ISBLANK(AK520),"",VLOOKUP(AK520,Key!$G$3:$H$6,2,FALSE))</f>
        <v/>
      </c>
      <c r="CL520" s="87" t="str">
        <f>IF(ISBLANK(AM520),"",VLOOKUP(AM520,Key!$G$3:$H$6,2,FALSE))</f>
        <v/>
      </c>
      <c r="CM520" s="87" t="str">
        <f>IF(ISBLANK(AO520),"",VLOOKUP(AO520,Key!$G$3:$H$6,2,FALSE))</f>
        <v/>
      </c>
      <c r="CN520" s="87" t="str">
        <f>IF(ISBLANK(AQ520),"",VLOOKUP(AQ520,Key!$G$3:$H$6,2,FALSE))</f>
        <v/>
      </c>
      <c r="CO520" s="87" t="str">
        <f>IF(ISBLANK(AS520),"",VLOOKUP(AS520,Key!$G$3:$H$6,2,FALSE))</f>
        <v/>
      </c>
      <c r="CP520" s="87" t="str">
        <f>IF(ISBLANK(AU520),"",VLOOKUP(AU520,Key!$G$3:$H$6,2,FALSE))</f>
        <v/>
      </c>
      <c r="CQ520" s="87" t="str">
        <f>IF(ISBLANK(AW520),"",VLOOKUP(AW520,Key!$G$3:$H$6,2,FALSE))</f>
        <v/>
      </c>
      <c r="CR520" s="87" t="str">
        <f>IF(ISBLANK(AY520),"",VLOOKUP(AY520,Key!$G$3:$H$6,2,FALSE))</f>
        <v/>
      </c>
      <c r="CS520" s="87" t="str">
        <f>IF(ISBLANK(BA520),"",VLOOKUP(BA520,Key!$G$3:$H$6,2,FALSE))</f>
        <v/>
      </c>
      <c r="CT520" s="87" t="str">
        <f>IF(ISBLANK(BC520),"",VLOOKUP(BC520,Key!$G$3:$H$6,2,FALSE))</f>
        <v/>
      </c>
      <c r="CU520" s="87" t="str">
        <f>IF(ISBLANK(BE520),"",VLOOKUP(BE520,Key!$G$3:$H$6,2,FALSE))</f>
        <v/>
      </c>
      <c r="CV520" s="87" t="str">
        <f>IF(ISBLANK(BG520),"",VLOOKUP(BG520,Key!$G$3:$H$6,2,FALSE))</f>
        <v/>
      </c>
      <c r="CW520" s="87" t="str">
        <f>IF(ISBLANK(BI520),"",VLOOKUP(BI520,Key!$G$3:$H$6,2,FALSE))</f>
        <v/>
      </c>
      <c r="CX520" s="87" t="str">
        <f>IF(ISBLANK(BK520),"",VLOOKUP(BK520,Key!$G$3:$H$6,2,FALSE))</f>
        <v/>
      </c>
      <c r="CY520" s="87" t="str">
        <f>IF(ISBLANK(BM520),"",VLOOKUP(BM520,Key!$G$3:$H$6,2,FALSE))</f>
        <v/>
      </c>
      <c r="CZ520" s="87" t="str">
        <f>IF(ISBLANK(BO520),"",VLOOKUP(BO520,Key!$G$3:$H$6,2,FALSE))</f>
        <v/>
      </c>
    </row>
    <row r="521" spans="1:104" x14ac:dyDescent="0.35">
      <c r="A521" s="147"/>
      <c r="B521" s="160"/>
      <c r="C521" s="27" t="s">
        <v>660</v>
      </c>
      <c r="D521" s="37"/>
      <c r="E521" s="38"/>
      <c r="F521" s="38"/>
      <c r="G521" s="40"/>
      <c r="H521" s="37"/>
      <c r="I521" s="39"/>
      <c r="J521" s="38"/>
      <c r="K521" s="39"/>
      <c r="L521" s="38"/>
      <c r="M521" s="40"/>
      <c r="N521" s="37"/>
      <c r="O521" s="39"/>
      <c r="P521" s="38"/>
      <c r="Q521" s="39"/>
      <c r="R521" s="38"/>
      <c r="S521" s="40"/>
      <c r="T521" s="37"/>
      <c r="U521" s="39"/>
      <c r="V521" s="38"/>
      <c r="W521" s="39"/>
      <c r="X521" s="38"/>
      <c r="Y521" s="40"/>
      <c r="Z521" s="37"/>
      <c r="AA521" s="39"/>
      <c r="AB521" s="38"/>
      <c r="AC521" s="39"/>
      <c r="AD521" s="38"/>
      <c r="AE521" s="40"/>
      <c r="AF521" s="37"/>
      <c r="AG521" s="39"/>
      <c r="AH521" s="38"/>
      <c r="AI521" s="39"/>
      <c r="AJ521" s="38"/>
      <c r="AK521" s="40"/>
      <c r="AL521" s="37"/>
      <c r="AM521" s="39"/>
      <c r="AN521" s="38"/>
      <c r="AO521" s="39"/>
      <c r="AP521" s="38"/>
      <c r="AQ521" s="40"/>
      <c r="AR521" s="37"/>
      <c r="AS521" s="39"/>
      <c r="AT521" s="38"/>
      <c r="AU521" s="39"/>
      <c r="AV521" s="38"/>
      <c r="AW521" s="40"/>
      <c r="AX521" s="37"/>
      <c r="AY521" s="39"/>
      <c r="AZ521" s="38"/>
      <c r="BA521" s="39"/>
      <c r="BB521" s="38"/>
      <c r="BC521" s="40"/>
      <c r="BD521" s="37"/>
      <c r="BE521" s="39"/>
      <c r="BF521" s="38"/>
      <c r="BG521" s="39"/>
      <c r="BH521" s="38"/>
      <c r="BI521" s="40"/>
      <c r="BJ521" s="37"/>
      <c r="BK521" s="39"/>
      <c r="BL521" s="38"/>
      <c r="BM521" s="39"/>
      <c r="BN521" s="38"/>
      <c r="BO521" s="40"/>
      <c r="BP521" s="79">
        <f>Properties!$C$5</f>
        <v>0</v>
      </c>
      <c r="BQ521" s="84" t="s">
        <v>535</v>
      </c>
      <c r="BR521" s="80" t="s">
        <v>657</v>
      </c>
      <c r="BS521" s="80">
        <f t="shared" si="27"/>
        <v>0</v>
      </c>
      <c r="BT521" s="80">
        <f t="shared" si="28"/>
        <v>0</v>
      </c>
      <c r="BU521" s="80">
        <f t="shared" si="29"/>
        <v>0</v>
      </c>
      <c r="BV521" s="87" t="str">
        <f>IF(ISBLANK(G521),"",VLOOKUP(G521,Key!$G$3:$H$6,2,FALSE))</f>
        <v/>
      </c>
      <c r="BW521" s="87" t="str">
        <f>IF(ISBLANK(I521),"",VLOOKUP(I521,Key!$G$3:$H$6,2,FALSE))</f>
        <v/>
      </c>
      <c r="BX521" s="87" t="str">
        <f>IF(ISBLANK(K521),"",VLOOKUP(K521,Key!$G$3:$H$6,2,FALSE))</f>
        <v/>
      </c>
      <c r="BY521" s="87" t="str">
        <f>IF(ISBLANK(M521),"",VLOOKUP(M521,Key!$G$3:$H$6,2,FALSE))</f>
        <v/>
      </c>
      <c r="BZ521" s="87" t="str">
        <f>IF(ISBLANK(O521),"",VLOOKUP(O521,Key!$G$3:$H$6,2,FALSE))</f>
        <v/>
      </c>
      <c r="CA521" s="87" t="str">
        <f>IF(ISBLANK(Q521),"",VLOOKUP(Q521,Key!$G$3:$H$6,2,FALSE))</f>
        <v/>
      </c>
      <c r="CB521" s="87" t="str">
        <f>IF(ISBLANK(S521),"",VLOOKUP(S521,Key!$G$3:$H$6,2,FALSE))</f>
        <v/>
      </c>
      <c r="CC521" s="87" t="str">
        <f>IF(ISBLANK(U521),"",VLOOKUP(U521,Key!$G$3:$H$6,2,FALSE))</f>
        <v/>
      </c>
      <c r="CD521" s="87" t="str">
        <f>IF(ISBLANK(W521),"",VLOOKUP(W521,Key!$G$3:$H$6,2,FALSE))</f>
        <v/>
      </c>
      <c r="CE521" s="87" t="str">
        <f>IF(ISBLANK(Y521),"",VLOOKUP(Y521,Key!$G$3:$H$6,2,FALSE))</f>
        <v/>
      </c>
      <c r="CF521" s="87" t="str">
        <f>IF(ISBLANK(AA521),"",VLOOKUP(AA521,Key!$G$3:$H$6,2,FALSE))</f>
        <v/>
      </c>
      <c r="CG521" s="87" t="str">
        <f>IF(ISBLANK(AC521),"",VLOOKUP(AC521,Key!$G$3:$H$6,2,FALSE))</f>
        <v/>
      </c>
      <c r="CH521" s="87" t="str">
        <f>IF(ISBLANK(AE521),"",VLOOKUP(AE521,Key!$G$3:$H$6,2,FALSE))</f>
        <v/>
      </c>
      <c r="CI521" s="87" t="str">
        <f>IF(ISBLANK(AG521),"",VLOOKUP(AG521,Key!$G$3:$H$6,2,FALSE))</f>
        <v/>
      </c>
      <c r="CJ521" s="87" t="str">
        <f>IF(ISBLANK(AI521),"",VLOOKUP(AI521,Key!$G$3:$H$6,2,FALSE))</f>
        <v/>
      </c>
      <c r="CK521" s="87" t="str">
        <f>IF(ISBLANK(AK521),"",VLOOKUP(AK521,Key!$G$3:$H$6,2,FALSE))</f>
        <v/>
      </c>
      <c r="CL521" s="87" t="str">
        <f>IF(ISBLANK(AM521),"",VLOOKUP(AM521,Key!$G$3:$H$6,2,FALSE))</f>
        <v/>
      </c>
      <c r="CM521" s="87" t="str">
        <f>IF(ISBLANK(AO521),"",VLOOKUP(AO521,Key!$G$3:$H$6,2,FALSE))</f>
        <v/>
      </c>
      <c r="CN521" s="87" t="str">
        <f>IF(ISBLANK(AQ521),"",VLOOKUP(AQ521,Key!$G$3:$H$6,2,FALSE))</f>
        <v/>
      </c>
      <c r="CO521" s="87" t="str">
        <f>IF(ISBLANK(AS521),"",VLOOKUP(AS521,Key!$G$3:$H$6,2,FALSE))</f>
        <v/>
      </c>
      <c r="CP521" s="87" t="str">
        <f>IF(ISBLANK(AU521),"",VLOOKUP(AU521,Key!$G$3:$H$6,2,FALSE))</f>
        <v/>
      </c>
      <c r="CQ521" s="87" t="str">
        <f>IF(ISBLANK(AW521),"",VLOOKUP(AW521,Key!$G$3:$H$6,2,FALSE))</f>
        <v/>
      </c>
      <c r="CR521" s="87" t="str">
        <f>IF(ISBLANK(AY521),"",VLOOKUP(AY521,Key!$G$3:$H$6,2,FALSE))</f>
        <v/>
      </c>
      <c r="CS521" s="87" t="str">
        <f>IF(ISBLANK(BA521),"",VLOOKUP(BA521,Key!$G$3:$H$6,2,FALSE))</f>
        <v/>
      </c>
      <c r="CT521" s="87" t="str">
        <f>IF(ISBLANK(BC521),"",VLOOKUP(BC521,Key!$G$3:$H$6,2,FALSE))</f>
        <v/>
      </c>
      <c r="CU521" s="87" t="str">
        <f>IF(ISBLANK(BE521),"",VLOOKUP(BE521,Key!$G$3:$H$6,2,FALSE))</f>
        <v/>
      </c>
      <c r="CV521" s="87" t="str">
        <f>IF(ISBLANK(BG521),"",VLOOKUP(BG521,Key!$G$3:$H$6,2,FALSE))</f>
        <v/>
      </c>
      <c r="CW521" s="87" t="str">
        <f>IF(ISBLANK(BI521),"",VLOOKUP(BI521,Key!$G$3:$H$6,2,FALSE))</f>
        <v/>
      </c>
      <c r="CX521" s="87" t="str">
        <f>IF(ISBLANK(BK521),"",VLOOKUP(BK521,Key!$G$3:$H$6,2,FALSE))</f>
        <v/>
      </c>
      <c r="CY521" s="87" t="str">
        <f>IF(ISBLANK(BM521),"",VLOOKUP(BM521,Key!$G$3:$H$6,2,FALSE))</f>
        <v/>
      </c>
      <c r="CZ521" s="87" t="str">
        <f>IF(ISBLANK(BO521),"",VLOOKUP(BO521,Key!$G$3:$H$6,2,FALSE))</f>
        <v/>
      </c>
    </row>
    <row r="522" spans="1:104" ht="29" x14ac:dyDescent="0.35">
      <c r="A522" s="147"/>
      <c r="B522" s="161"/>
      <c r="C522" s="28" t="s">
        <v>661</v>
      </c>
      <c r="D522" s="41"/>
      <c r="E522" s="42"/>
      <c r="F522" s="42"/>
      <c r="G522" s="44"/>
      <c r="H522" s="41"/>
      <c r="I522" s="43"/>
      <c r="J522" s="42"/>
      <c r="K522" s="43"/>
      <c r="L522" s="42"/>
      <c r="M522" s="44"/>
      <c r="N522" s="41"/>
      <c r="O522" s="43"/>
      <c r="P522" s="42"/>
      <c r="Q522" s="43"/>
      <c r="R522" s="42"/>
      <c r="S522" s="44"/>
      <c r="T522" s="41"/>
      <c r="U522" s="43"/>
      <c r="V522" s="42"/>
      <c r="W522" s="43"/>
      <c r="X522" s="42"/>
      <c r="Y522" s="44"/>
      <c r="Z522" s="41"/>
      <c r="AA522" s="43"/>
      <c r="AB522" s="42"/>
      <c r="AC522" s="43"/>
      <c r="AD522" s="42"/>
      <c r="AE522" s="44"/>
      <c r="AF522" s="41"/>
      <c r="AG522" s="43"/>
      <c r="AH522" s="42"/>
      <c r="AI522" s="43"/>
      <c r="AJ522" s="42"/>
      <c r="AK522" s="44"/>
      <c r="AL522" s="41"/>
      <c r="AM522" s="43"/>
      <c r="AN522" s="42"/>
      <c r="AO522" s="43"/>
      <c r="AP522" s="42"/>
      <c r="AQ522" s="44"/>
      <c r="AR522" s="41"/>
      <c r="AS522" s="43"/>
      <c r="AT522" s="42"/>
      <c r="AU522" s="43"/>
      <c r="AV522" s="42"/>
      <c r="AW522" s="44"/>
      <c r="AX522" s="41"/>
      <c r="AY522" s="43"/>
      <c r="AZ522" s="42"/>
      <c r="BA522" s="43"/>
      <c r="BB522" s="42"/>
      <c r="BC522" s="44"/>
      <c r="BD522" s="41"/>
      <c r="BE522" s="43"/>
      <c r="BF522" s="42"/>
      <c r="BG522" s="43"/>
      <c r="BH522" s="42"/>
      <c r="BI522" s="44"/>
      <c r="BJ522" s="41"/>
      <c r="BK522" s="43"/>
      <c r="BL522" s="42"/>
      <c r="BM522" s="43"/>
      <c r="BN522" s="42"/>
      <c r="BO522" s="44"/>
      <c r="BP522" s="79">
        <f>Properties!$C$5</f>
        <v>0</v>
      </c>
      <c r="BQ522" s="84" t="s">
        <v>535</v>
      </c>
      <c r="BR522" s="80" t="s">
        <v>657</v>
      </c>
      <c r="BS522" s="80">
        <f t="shared" si="27"/>
        <v>0</v>
      </c>
      <c r="BT522" s="80">
        <f t="shared" si="28"/>
        <v>0</v>
      </c>
      <c r="BU522" s="80">
        <f t="shared" si="29"/>
        <v>0</v>
      </c>
      <c r="BV522" s="87" t="str">
        <f>IF(ISBLANK(G522),"",VLOOKUP(G522,Key!$G$3:$H$6,2,FALSE))</f>
        <v/>
      </c>
      <c r="BW522" s="87" t="str">
        <f>IF(ISBLANK(I522),"",VLOOKUP(I522,Key!$G$3:$H$6,2,FALSE))</f>
        <v/>
      </c>
      <c r="BX522" s="87" t="str">
        <f>IF(ISBLANK(K522),"",VLOOKUP(K522,Key!$G$3:$H$6,2,FALSE))</f>
        <v/>
      </c>
      <c r="BY522" s="87" t="str">
        <f>IF(ISBLANK(M522),"",VLOOKUP(M522,Key!$G$3:$H$6,2,FALSE))</f>
        <v/>
      </c>
      <c r="BZ522" s="87" t="str">
        <f>IF(ISBLANK(O522),"",VLOOKUP(O522,Key!$G$3:$H$6,2,FALSE))</f>
        <v/>
      </c>
      <c r="CA522" s="87" t="str">
        <f>IF(ISBLANK(Q522),"",VLOOKUP(Q522,Key!$G$3:$H$6,2,FALSE))</f>
        <v/>
      </c>
      <c r="CB522" s="87" t="str">
        <f>IF(ISBLANK(S522),"",VLOOKUP(S522,Key!$G$3:$H$6,2,FALSE))</f>
        <v/>
      </c>
      <c r="CC522" s="87" t="str">
        <f>IF(ISBLANK(U522),"",VLOOKUP(U522,Key!$G$3:$H$6,2,FALSE))</f>
        <v/>
      </c>
      <c r="CD522" s="87" t="str">
        <f>IF(ISBLANK(W522),"",VLOOKUP(W522,Key!$G$3:$H$6,2,FALSE))</f>
        <v/>
      </c>
      <c r="CE522" s="87" t="str">
        <f>IF(ISBLANK(Y522),"",VLOOKUP(Y522,Key!$G$3:$H$6,2,FALSE))</f>
        <v/>
      </c>
      <c r="CF522" s="87" t="str">
        <f>IF(ISBLANK(AA522),"",VLOOKUP(AA522,Key!$G$3:$H$6,2,FALSE))</f>
        <v/>
      </c>
      <c r="CG522" s="87" t="str">
        <f>IF(ISBLANK(AC522),"",VLOOKUP(AC522,Key!$G$3:$H$6,2,FALSE))</f>
        <v/>
      </c>
      <c r="CH522" s="87" t="str">
        <f>IF(ISBLANK(AE522),"",VLOOKUP(AE522,Key!$G$3:$H$6,2,FALSE))</f>
        <v/>
      </c>
      <c r="CI522" s="87" t="str">
        <f>IF(ISBLANK(AG522),"",VLOOKUP(AG522,Key!$G$3:$H$6,2,FALSE))</f>
        <v/>
      </c>
      <c r="CJ522" s="87" t="str">
        <f>IF(ISBLANK(AI522),"",VLOOKUP(AI522,Key!$G$3:$H$6,2,FALSE))</f>
        <v/>
      </c>
      <c r="CK522" s="87" t="str">
        <f>IF(ISBLANK(AK522),"",VLOOKUP(AK522,Key!$G$3:$H$6,2,FALSE))</f>
        <v/>
      </c>
      <c r="CL522" s="87" t="str">
        <f>IF(ISBLANK(AM522),"",VLOOKUP(AM522,Key!$G$3:$H$6,2,FALSE))</f>
        <v/>
      </c>
      <c r="CM522" s="87" t="str">
        <f>IF(ISBLANK(AO522),"",VLOOKUP(AO522,Key!$G$3:$H$6,2,FALSE))</f>
        <v/>
      </c>
      <c r="CN522" s="87" t="str">
        <f>IF(ISBLANK(AQ522),"",VLOOKUP(AQ522,Key!$G$3:$H$6,2,FALSE))</f>
        <v/>
      </c>
      <c r="CO522" s="87" t="str">
        <f>IF(ISBLANK(AS522),"",VLOOKUP(AS522,Key!$G$3:$H$6,2,FALSE))</f>
        <v/>
      </c>
      <c r="CP522" s="87" t="str">
        <f>IF(ISBLANK(AU522),"",VLOOKUP(AU522,Key!$G$3:$H$6,2,FALSE))</f>
        <v/>
      </c>
      <c r="CQ522" s="87" t="str">
        <f>IF(ISBLANK(AW522),"",VLOOKUP(AW522,Key!$G$3:$H$6,2,FALSE))</f>
        <v/>
      </c>
      <c r="CR522" s="87" t="str">
        <f>IF(ISBLANK(AY522),"",VLOOKUP(AY522,Key!$G$3:$H$6,2,FALSE))</f>
        <v/>
      </c>
      <c r="CS522" s="87" t="str">
        <f>IF(ISBLANK(BA522),"",VLOOKUP(BA522,Key!$G$3:$H$6,2,FALSE))</f>
        <v/>
      </c>
      <c r="CT522" s="87" t="str">
        <f>IF(ISBLANK(BC522),"",VLOOKUP(BC522,Key!$G$3:$H$6,2,FALSE))</f>
        <v/>
      </c>
      <c r="CU522" s="87" t="str">
        <f>IF(ISBLANK(BE522),"",VLOOKUP(BE522,Key!$G$3:$H$6,2,FALSE))</f>
        <v/>
      </c>
      <c r="CV522" s="87" t="str">
        <f>IF(ISBLANK(BG522),"",VLOOKUP(BG522,Key!$G$3:$H$6,2,FALSE))</f>
        <v/>
      </c>
      <c r="CW522" s="87" t="str">
        <f>IF(ISBLANK(BI522),"",VLOOKUP(BI522,Key!$G$3:$H$6,2,FALSE))</f>
        <v/>
      </c>
      <c r="CX522" s="87" t="str">
        <f>IF(ISBLANK(BK522),"",VLOOKUP(BK522,Key!$G$3:$H$6,2,FALSE))</f>
        <v/>
      </c>
      <c r="CY522" s="87" t="str">
        <f>IF(ISBLANK(BM522),"",VLOOKUP(BM522,Key!$G$3:$H$6,2,FALSE))</f>
        <v/>
      </c>
      <c r="CZ522" s="87" t="str">
        <f>IF(ISBLANK(BO522),"",VLOOKUP(BO522,Key!$G$3:$H$6,2,FALSE))</f>
        <v/>
      </c>
    </row>
    <row r="523" spans="1:104" ht="18" customHeight="1" x14ac:dyDescent="0.35">
      <c r="A523" s="147"/>
      <c r="B523" s="159" t="s">
        <v>662</v>
      </c>
      <c r="C523" s="31" t="s">
        <v>663</v>
      </c>
      <c r="D523" s="53"/>
      <c r="E523" s="54"/>
      <c r="F523" s="54"/>
      <c r="G523" s="56"/>
      <c r="H523" s="53"/>
      <c r="I523" s="55"/>
      <c r="J523" s="54"/>
      <c r="K523" s="55"/>
      <c r="L523" s="54"/>
      <c r="M523" s="56"/>
      <c r="N523" s="53"/>
      <c r="O523" s="55"/>
      <c r="P523" s="54"/>
      <c r="Q523" s="55"/>
      <c r="R523" s="54"/>
      <c r="S523" s="56"/>
      <c r="T523" s="53"/>
      <c r="U523" s="55"/>
      <c r="V523" s="54"/>
      <c r="W523" s="55"/>
      <c r="X523" s="54"/>
      <c r="Y523" s="56"/>
      <c r="Z523" s="53"/>
      <c r="AA523" s="55"/>
      <c r="AB523" s="54"/>
      <c r="AC523" s="55"/>
      <c r="AD523" s="54"/>
      <c r="AE523" s="56"/>
      <c r="AF523" s="53"/>
      <c r="AG523" s="55"/>
      <c r="AH523" s="54"/>
      <c r="AI523" s="55"/>
      <c r="AJ523" s="54"/>
      <c r="AK523" s="56"/>
      <c r="AL523" s="53"/>
      <c r="AM523" s="55"/>
      <c r="AN523" s="54"/>
      <c r="AO523" s="55"/>
      <c r="AP523" s="54"/>
      <c r="AQ523" s="56"/>
      <c r="AR523" s="53"/>
      <c r="AS523" s="55"/>
      <c r="AT523" s="54"/>
      <c r="AU523" s="55"/>
      <c r="AV523" s="54"/>
      <c r="AW523" s="56"/>
      <c r="AX523" s="53"/>
      <c r="AY523" s="55"/>
      <c r="AZ523" s="54"/>
      <c r="BA523" s="55"/>
      <c r="BB523" s="54"/>
      <c r="BC523" s="56"/>
      <c r="BD523" s="53"/>
      <c r="BE523" s="55"/>
      <c r="BF523" s="54"/>
      <c r="BG523" s="55"/>
      <c r="BH523" s="54"/>
      <c r="BI523" s="56"/>
      <c r="BJ523" s="53"/>
      <c r="BK523" s="55"/>
      <c r="BL523" s="54"/>
      <c r="BM523" s="55"/>
      <c r="BN523" s="54"/>
      <c r="BO523" s="56"/>
      <c r="BP523" s="79">
        <f>Properties!$C$5</f>
        <v>0</v>
      </c>
      <c r="BQ523" s="84" t="s">
        <v>535</v>
      </c>
      <c r="BR523" s="80" t="s">
        <v>664</v>
      </c>
      <c r="BS523" s="80">
        <f t="shared" si="27"/>
        <v>0</v>
      </c>
      <c r="BT523" s="80">
        <f t="shared" si="28"/>
        <v>0</v>
      </c>
      <c r="BU523" s="80">
        <f t="shared" si="29"/>
        <v>0</v>
      </c>
      <c r="BV523" s="87" t="str">
        <f>IF(ISBLANK(G523),"",VLOOKUP(G523,Key!$G$3:$H$6,2,FALSE))</f>
        <v/>
      </c>
      <c r="BW523" s="87" t="str">
        <f>IF(ISBLANK(I523),"",VLOOKUP(I523,Key!$G$3:$H$6,2,FALSE))</f>
        <v/>
      </c>
      <c r="BX523" s="87" t="str">
        <f>IF(ISBLANK(K523),"",VLOOKUP(K523,Key!$G$3:$H$6,2,FALSE))</f>
        <v/>
      </c>
      <c r="BY523" s="87" t="str">
        <f>IF(ISBLANK(M523),"",VLOOKUP(M523,Key!$G$3:$H$6,2,FALSE))</f>
        <v/>
      </c>
      <c r="BZ523" s="87" t="str">
        <f>IF(ISBLANK(O523),"",VLOOKUP(O523,Key!$G$3:$H$6,2,FALSE))</f>
        <v/>
      </c>
      <c r="CA523" s="87" t="str">
        <f>IF(ISBLANK(Q523),"",VLOOKUP(Q523,Key!$G$3:$H$6,2,FALSE))</f>
        <v/>
      </c>
      <c r="CB523" s="87" t="str">
        <f>IF(ISBLANK(S523),"",VLOOKUP(S523,Key!$G$3:$H$6,2,FALSE))</f>
        <v/>
      </c>
      <c r="CC523" s="87" t="str">
        <f>IF(ISBLANK(U523),"",VLOOKUP(U523,Key!$G$3:$H$6,2,FALSE))</f>
        <v/>
      </c>
      <c r="CD523" s="87" t="str">
        <f>IF(ISBLANK(W523),"",VLOOKUP(W523,Key!$G$3:$H$6,2,FALSE))</f>
        <v/>
      </c>
      <c r="CE523" s="87" t="str">
        <f>IF(ISBLANK(Y523),"",VLOOKUP(Y523,Key!$G$3:$H$6,2,FALSE))</f>
        <v/>
      </c>
      <c r="CF523" s="87" t="str">
        <f>IF(ISBLANK(AA523),"",VLOOKUP(AA523,Key!$G$3:$H$6,2,FALSE))</f>
        <v/>
      </c>
      <c r="CG523" s="87" t="str">
        <f>IF(ISBLANK(AC523),"",VLOOKUP(AC523,Key!$G$3:$H$6,2,FALSE))</f>
        <v/>
      </c>
      <c r="CH523" s="87" t="str">
        <f>IF(ISBLANK(AE523),"",VLOOKUP(AE523,Key!$G$3:$H$6,2,FALSE))</f>
        <v/>
      </c>
      <c r="CI523" s="87" t="str">
        <f>IF(ISBLANK(AG523),"",VLOOKUP(AG523,Key!$G$3:$H$6,2,FALSE))</f>
        <v/>
      </c>
      <c r="CJ523" s="87" t="str">
        <f>IF(ISBLANK(AI523),"",VLOOKUP(AI523,Key!$G$3:$H$6,2,FALSE))</f>
        <v/>
      </c>
      <c r="CK523" s="87" t="str">
        <f>IF(ISBLANK(AK523),"",VLOOKUP(AK523,Key!$G$3:$H$6,2,FALSE))</f>
        <v/>
      </c>
      <c r="CL523" s="87" t="str">
        <f>IF(ISBLANK(AM523),"",VLOOKUP(AM523,Key!$G$3:$H$6,2,FALSE))</f>
        <v/>
      </c>
      <c r="CM523" s="87" t="str">
        <f>IF(ISBLANK(AO523),"",VLOOKUP(AO523,Key!$G$3:$H$6,2,FALSE))</f>
        <v/>
      </c>
      <c r="CN523" s="87" t="str">
        <f>IF(ISBLANK(AQ523),"",VLOOKUP(AQ523,Key!$G$3:$H$6,2,FALSE))</f>
        <v/>
      </c>
      <c r="CO523" s="87" t="str">
        <f>IF(ISBLANK(AS523),"",VLOOKUP(AS523,Key!$G$3:$H$6,2,FALSE))</f>
        <v/>
      </c>
      <c r="CP523" s="87" t="str">
        <f>IF(ISBLANK(AU523),"",VLOOKUP(AU523,Key!$G$3:$H$6,2,FALSE))</f>
        <v/>
      </c>
      <c r="CQ523" s="87" t="str">
        <f>IF(ISBLANK(AW523),"",VLOOKUP(AW523,Key!$G$3:$H$6,2,FALSE))</f>
        <v/>
      </c>
      <c r="CR523" s="87" t="str">
        <f>IF(ISBLANK(AY523),"",VLOOKUP(AY523,Key!$G$3:$H$6,2,FALSE))</f>
        <v/>
      </c>
      <c r="CS523" s="87" t="str">
        <f>IF(ISBLANK(BA523),"",VLOOKUP(BA523,Key!$G$3:$H$6,2,FALSE))</f>
        <v/>
      </c>
      <c r="CT523" s="87" t="str">
        <f>IF(ISBLANK(BC523),"",VLOOKUP(BC523,Key!$G$3:$H$6,2,FALSE))</f>
        <v/>
      </c>
      <c r="CU523" s="87" t="str">
        <f>IF(ISBLANK(BE523),"",VLOOKUP(BE523,Key!$G$3:$H$6,2,FALSE))</f>
        <v/>
      </c>
      <c r="CV523" s="87" t="str">
        <f>IF(ISBLANK(BG523),"",VLOOKUP(BG523,Key!$G$3:$H$6,2,FALSE))</f>
        <v/>
      </c>
      <c r="CW523" s="87" t="str">
        <f>IF(ISBLANK(BI523),"",VLOOKUP(BI523,Key!$G$3:$H$6,2,FALSE))</f>
        <v/>
      </c>
      <c r="CX523" s="87" t="str">
        <f>IF(ISBLANK(BK523),"",VLOOKUP(BK523,Key!$G$3:$H$6,2,FALSE))</f>
        <v/>
      </c>
      <c r="CY523" s="87" t="str">
        <f>IF(ISBLANK(BM523),"",VLOOKUP(BM523,Key!$G$3:$H$6,2,FALSE))</f>
        <v/>
      </c>
      <c r="CZ523" s="87" t="str">
        <f>IF(ISBLANK(BO523),"",VLOOKUP(BO523,Key!$G$3:$H$6,2,FALSE))</f>
        <v/>
      </c>
    </row>
    <row r="524" spans="1:104" x14ac:dyDescent="0.35">
      <c r="A524" s="147"/>
      <c r="B524" s="160"/>
      <c r="C524" s="27" t="s">
        <v>665</v>
      </c>
      <c r="D524" s="37"/>
      <c r="E524" s="38"/>
      <c r="F524" s="38"/>
      <c r="G524" s="40"/>
      <c r="H524" s="37"/>
      <c r="I524" s="39"/>
      <c r="J524" s="38"/>
      <c r="K524" s="39"/>
      <c r="L524" s="38"/>
      <c r="M524" s="40"/>
      <c r="N524" s="37"/>
      <c r="O524" s="39"/>
      <c r="P524" s="38"/>
      <c r="Q524" s="39"/>
      <c r="R524" s="38"/>
      <c r="S524" s="40"/>
      <c r="T524" s="37"/>
      <c r="U524" s="39"/>
      <c r="V524" s="38"/>
      <c r="W524" s="39"/>
      <c r="X524" s="38"/>
      <c r="Y524" s="40"/>
      <c r="Z524" s="37"/>
      <c r="AA524" s="39"/>
      <c r="AB524" s="38"/>
      <c r="AC524" s="39"/>
      <c r="AD524" s="38"/>
      <c r="AE524" s="40"/>
      <c r="AF524" s="37"/>
      <c r="AG524" s="39"/>
      <c r="AH524" s="38"/>
      <c r="AI524" s="39"/>
      <c r="AJ524" s="38"/>
      <c r="AK524" s="40"/>
      <c r="AL524" s="37"/>
      <c r="AM524" s="39"/>
      <c r="AN524" s="38"/>
      <c r="AO524" s="39"/>
      <c r="AP524" s="38"/>
      <c r="AQ524" s="40"/>
      <c r="AR524" s="37"/>
      <c r="AS524" s="39"/>
      <c r="AT524" s="38"/>
      <c r="AU524" s="39"/>
      <c r="AV524" s="38"/>
      <c r="AW524" s="40"/>
      <c r="AX524" s="37"/>
      <c r="AY524" s="39"/>
      <c r="AZ524" s="38"/>
      <c r="BA524" s="39"/>
      <c r="BB524" s="38"/>
      <c r="BC524" s="40"/>
      <c r="BD524" s="37"/>
      <c r="BE524" s="39"/>
      <c r="BF524" s="38"/>
      <c r="BG524" s="39"/>
      <c r="BH524" s="38"/>
      <c r="BI524" s="40"/>
      <c r="BJ524" s="37"/>
      <c r="BK524" s="39"/>
      <c r="BL524" s="38"/>
      <c r="BM524" s="39"/>
      <c r="BN524" s="38"/>
      <c r="BO524" s="40"/>
      <c r="BP524" s="79">
        <f>Properties!$C$5</f>
        <v>0</v>
      </c>
      <c r="BQ524" s="84" t="s">
        <v>535</v>
      </c>
      <c r="BR524" s="80" t="s">
        <v>664</v>
      </c>
      <c r="BS524" s="80">
        <f t="shared" si="27"/>
        <v>0</v>
      </c>
      <c r="BT524" s="80">
        <f t="shared" si="28"/>
        <v>0</v>
      </c>
      <c r="BU524" s="80">
        <f t="shared" si="29"/>
        <v>0</v>
      </c>
      <c r="BV524" s="87" t="str">
        <f>IF(ISBLANK(G524),"",VLOOKUP(G524,Key!$G$3:$H$6,2,FALSE))</f>
        <v/>
      </c>
      <c r="BW524" s="87" t="str">
        <f>IF(ISBLANK(I524),"",VLOOKUP(I524,Key!$G$3:$H$6,2,FALSE))</f>
        <v/>
      </c>
      <c r="BX524" s="87" t="str">
        <f>IF(ISBLANK(K524),"",VLOOKUP(K524,Key!$G$3:$H$6,2,FALSE))</f>
        <v/>
      </c>
      <c r="BY524" s="87" t="str">
        <f>IF(ISBLANK(M524),"",VLOOKUP(M524,Key!$G$3:$H$6,2,FALSE))</f>
        <v/>
      </c>
      <c r="BZ524" s="87" t="str">
        <f>IF(ISBLANK(O524),"",VLOOKUP(O524,Key!$G$3:$H$6,2,FALSE))</f>
        <v/>
      </c>
      <c r="CA524" s="87" t="str">
        <f>IF(ISBLANK(Q524),"",VLOOKUP(Q524,Key!$G$3:$H$6,2,FALSE))</f>
        <v/>
      </c>
      <c r="CB524" s="87" t="str">
        <f>IF(ISBLANK(S524),"",VLOOKUP(S524,Key!$G$3:$H$6,2,FALSE))</f>
        <v/>
      </c>
      <c r="CC524" s="87" t="str">
        <f>IF(ISBLANK(U524),"",VLOOKUP(U524,Key!$G$3:$H$6,2,FALSE))</f>
        <v/>
      </c>
      <c r="CD524" s="87" t="str">
        <f>IF(ISBLANK(W524),"",VLOOKUP(W524,Key!$G$3:$H$6,2,FALSE))</f>
        <v/>
      </c>
      <c r="CE524" s="87" t="str">
        <f>IF(ISBLANK(Y524),"",VLOOKUP(Y524,Key!$G$3:$H$6,2,FALSE))</f>
        <v/>
      </c>
      <c r="CF524" s="87" t="str">
        <f>IF(ISBLANK(AA524),"",VLOOKUP(AA524,Key!$G$3:$H$6,2,FALSE))</f>
        <v/>
      </c>
      <c r="CG524" s="87" t="str">
        <f>IF(ISBLANK(AC524),"",VLOOKUP(AC524,Key!$G$3:$H$6,2,FALSE))</f>
        <v/>
      </c>
      <c r="CH524" s="87" t="str">
        <f>IF(ISBLANK(AE524),"",VLOOKUP(AE524,Key!$G$3:$H$6,2,FALSE))</f>
        <v/>
      </c>
      <c r="CI524" s="87" t="str">
        <f>IF(ISBLANK(AG524),"",VLOOKUP(AG524,Key!$G$3:$H$6,2,FALSE))</f>
        <v/>
      </c>
      <c r="CJ524" s="87" t="str">
        <f>IF(ISBLANK(AI524),"",VLOOKUP(AI524,Key!$G$3:$H$6,2,FALSE))</f>
        <v/>
      </c>
      <c r="CK524" s="87" t="str">
        <f>IF(ISBLANK(AK524),"",VLOOKUP(AK524,Key!$G$3:$H$6,2,FALSE))</f>
        <v/>
      </c>
      <c r="CL524" s="87" t="str">
        <f>IF(ISBLANK(AM524),"",VLOOKUP(AM524,Key!$G$3:$H$6,2,FALSE))</f>
        <v/>
      </c>
      <c r="CM524" s="87" t="str">
        <f>IF(ISBLANK(AO524),"",VLOOKUP(AO524,Key!$G$3:$H$6,2,FALSE))</f>
        <v/>
      </c>
      <c r="CN524" s="87" t="str">
        <f>IF(ISBLANK(AQ524),"",VLOOKUP(AQ524,Key!$G$3:$H$6,2,FALSE))</f>
        <v/>
      </c>
      <c r="CO524" s="87" t="str">
        <f>IF(ISBLANK(AS524),"",VLOOKUP(AS524,Key!$G$3:$H$6,2,FALSE))</f>
        <v/>
      </c>
      <c r="CP524" s="87" t="str">
        <f>IF(ISBLANK(AU524),"",VLOOKUP(AU524,Key!$G$3:$H$6,2,FALSE))</f>
        <v/>
      </c>
      <c r="CQ524" s="87" t="str">
        <f>IF(ISBLANK(AW524),"",VLOOKUP(AW524,Key!$G$3:$H$6,2,FALSE))</f>
        <v/>
      </c>
      <c r="CR524" s="87" t="str">
        <f>IF(ISBLANK(AY524),"",VLOOKUP(AY524,Key!$G$3:$H$6,2,FALSE))</f>
        <v/>
      </c>
      <c r="CS524" s="87" t="str">
        <f>IF(ISBLANK(BA524),"",VLOOKUP(BA524,Key!$G$3:$H$6,2,FALSE))</f>
        <v/>
      </c>
      <c r="CT524" s="87" t="str">
        <f>IF(ISBLANK(BC524),"",VLOOKUP(BC524,Key!$G$3:$H$6,2,FALSE))</f>
        <v/>
      </c>
      <c r="CU524" s="87" t="str">
        <f>IF(ISBLANK(BE524),"",VLOOKUP(BE524,Key!$G$3:$H$6,2,FALSE))</f>
        <v/>
      </c>
      <c r="CV524" s="87" t="str">
        <f>IF(ISBLANK(BG524),"",VLOOKUP(BG524,Key!$G$3:$H$6,2,FALSE))</f>
        <v/>
      </c>
      <c r="CW524" s="87" t="str">
        <f>IF(ISBLANK(BI524),"",VLOOKUP(BI524,Key!$G$3:$H$6,2,FALSE))</f>
        <v/>
      </c>
      <c r="CX524" s="87" t="str">
        <f>IF(ISBLANK(BK524),"",VLOOKUP(BK524,Key!$G$3:$H$6,2,FALSE))</f>
        <v/>
      </c>
      <c r="CY524" s="87" t="str">
        <f>IF(ISBLANK(BM524),"",VLOOKUP(BM524,Key!$G$3:$H$6,2,FALSE))</f>
        <v/>
      </c>
      <c r="CZ524" s="87" t="str">
        <f>IF(ISBLANK(BO524),"",VLOOKUP(BO524,Key!$G$3:$H$6,2,FALSE))</f>
        <v/>
      </c>
    </row>
    <row r="525" spans="1:104" ht="19.5" customHeight="1" x14ac:dyDescent="0.35">
      <c r="A525" s="147"/>
      <c r="B525" s="160"/>
      <c r="C525" s="27" t="s">
        <v>666</v>
      </c>
      <c r="D525" s="37"/>
      <c r="E525" s="38"/>
      <c r="F525" s="38"/>
      <c r="G525" s="40"/>
      <c r="H525" s="37"/>
      <c r="I525" s="39"/>
      <c r="J525" s="38"/>
      <c r="K525" s="39"/>
      <c r="L525" s="38"/>
      <c r="M525" s="40"/>
      <c r="N525" s="37"/>
      <c r="O525" s="39"/>
      <c r="P525" s="38"/>
      <c r="Q525" s="39"/>
      <c r="R525" s="38"/>
      <c r="S525" s="40"/>
      <c r="T525" s="37"/>
      <c r="U525" s="39"/>
      <c r="V525" s="38"/>
      <c r="W525" s="39"/>
      <c r="X525" s="38"/>
      <c r="Y525" s="40"/>
      <c r="Z525" s="37"/>
      <c r="AA525" s="39"/>
      <c r="AB525" s="38"/>
      <c r="AC525" s="39"/>
      <c r="AD525" s="38"/>
      <c r="AE525" s="40"/>
      <c r="AF525" s="37"/>
      <c r="AG525" s="39"/>
      <c r="AH525" s="38"/>
      <c r="AI525" s="39"/>
      <c r="AJ525" s="38"/>
      <c r="AK525" s="40"/>
      <c r="AL525" s="37"/>
      <c r="AM525" s="39"/>
      <c r="AN525" s="38"/>
      <c r="AO525" s="39"/>
      <c r="AP525" s="38"/>
      <c r="AQ525" s="40"/>
      <c r="AR525" s="37"/>
      <c r="AS525" s="39"/>
      <c r="AT525" s="38"/>
      <c r="AU525" s="39"/>
      <c r="AV525" s="38"/>
      <c r="AW525" s="40"/>
      <c r="AX525" s="37"/>
      <c r="AY525" s="39"/>
      <c r="AZ525" s="38"/>
      <c r="BA525" s="39"/>
      <c r="BB525" s="38"/>
      <c r="BC525" s="40"/>
      <c r="BD525" s="37"/>
      <c r="BE525" s="39"/>
      <c r="BF525" s="38"/>
      <c r="BG525" s="39"/>
      <c r="BH525" s="38"/>
      <c r="BI525" s="40"/>
      <c r="BJ525" s="37"/>
      <c r="BK525" s="39"/>
      <c r="BL525" s="38"/>
      <c r="BM525" s="39"/>
      <c r="BN525" s="38"/>
      <c r="BO525" s="40"/>
      <c r="BP525" s="79">
        <f>Properties!$C$5</f>
        <v>0</v>
      </c>
      <c r="BQ525" s="84" t="s">
        <v>535</v>
      </c>
      <c r="BR525" s="80" t="s">
        <v>664</v>
      </c>
      <c r="BS525" s="80">
        <f t="shared" si="27"/>
        <v>0</v>
      </c>
      <c r="BT525" s="80">
        <f t="shared" si="28"/>
        <v>0</v>
      </c>
      <c r="BU525" s="80">
        <f t="shared" si="29"/>
        <v>0</v>
      </c>
      <c r="BV525" s="87" t="str">
        <f>IF(ISBLANK(G525),"",VLOOKUP(G525,Key!$G$3:$H$6,2,FALSE))</f>
        <v/>
      </c>
      <c r="BW525" s="87" t="str">
        <f>IF(ISBLANK(I525),"",VLOOKUP(I525,Key!$G$3:$H$6,2,FALSE))</f>
        <v/>
      </c>
      <c r="BX525" s="87" t="str">
        <f>IF(ISBLANK(K525),"",VLOOKUP(K525,Key!$G$3:$H$6,2,FALSE))</f>
        <v/>
      </c>
      <c r="BY525" s="87" t="str">
        <f>IF(ISBLANK(M525),"",VLOOKUP(M525,Key!$G$3:$H$6,2,FALSE))</f>
        <v/>
      </c>
      <c r="BZ525" s="87" t="str">
        <f>IF(ISBLANK(O525),"",VLOOKUP(O525,Key!$G$3:$H$6,2,FALSE))</f>
        <v/>
      </c>
      <c r="CA525" s="87" t="str">
        <f>IF(ISBLANK(Q525),"",VLOOKUP(Q525,Key!$G$3:$H$6,2,FALSE))</f>
        <v/>
      </c>
      <c r="CB525" s="87" t="str">
        <f>IF(ISBLANK(S525),"",VLOOKUP(S525,Key!$G$3:$H$6,2,FALSE))</f>
        <v/>
      </c>
      <c r="CC525" s="87" t="str">
        <f>IF(ISBLANK(U525),"",VLOOKUP(U525,Key!$G$3:$H$6,2,FALSE))</f>
        <v/>
      </c>
      <c r="CD525" s="87" t="str">
        <f>IF(ISBLANK(W525),"",VLOOKUP(W525,Key!$G$3:$H$6,2,FALSE))</f>
        <v/>
      </c>
      <c r="CE525" s="87" t="str">
        <f>IF(ISBLANK(Y525),"",VLOOKUP(Y525,Key!$G$3:$H$6,2,FALSE))</f>
        <v/>
      </c>
      <c r="CF525" s="87" t="str">
        <f>IF(ISBLANK(AA525),"",VLOOKUP(AA525,Key!$G$3:$H$6,2,FALSE))</f>
        <v/>
      </c>
      <c r="CG525" s="87" t="str">
        <f>IF(ISBLANK(AC525),"",VLOOKUP(AC525,Key!$G$3:$H$6,2,FALSE))</f>
        <v/>
      </c>
      <c r="CH525" s="87" t="str">
        <f>IF(ISBLANK(AE525),"",VLOOKUP(AE525,Key!$G$3:$H$6,2,FALSE))</f>
        <v/>
      </c>
      <c r="CI525" s="87" t="str">
        <f>IF(ISBLANK(AG525),"",VLOOKUP(AG525,Key!$G$3:$H$6,2,FALSE))</f>
        <v/>
      </c>
      <c r="CJ525" s="87" t="str">
        <f>IF(ISBLANK(AI525),"",VLOOKUP(AI525,Key!$G$3:$H$6,2,FALSE))</f>
        <v/>
      </c>
      <c r="CK525" s="87" t="str">
        <f>IF(ISBLANK(AK525),"",VLOOKUP(AK525,Key!$G$3:$H$6,2,FALSE))</f>
        <v/>
      </c>
      <c r="CL525" s="87" t="str">
        <f>IF(ISBLANK(AM525),"",VLOOKUP(AM525,Key!$G$3:$H$6,2,FALSE))</f>
        <v/>
      </c>
      <c r="CM525" s="87" t="str">
        <f>IF(ISBLANK(AO525),"",VLOOKUP(AO525,Key!$G$3:$H$6,2,FALSE))</f>
        <v/>
      </c>
      <c r="CN525" s="87" t="str">
        <f>IF(ISBLANK(AQ525),"",VLOOKUP(AQ525,Key!$G$3:$H$6,2,FALSE))</f>
        <v/>
      </c>
      <c r="CO525" s="87" t="str">
        <f>IF(ISBLANK(AS525),"",VLOOKUP(AS525,Key!$G$3:$H$6,2,FALSE))</f>
        <v/>
      </c>
      <c r="CP525" s="87" t="str">
        <f>IF(ISBLANK(AU525),"",VLOOKUP(AU525,Key!$G$3:$H$6,2,FALSE))</f>
        <v/>
      </c>
      <c r="CQ525" s="87" t="str">
        <f>IF(ISBLANK(AW525),"",VLOOKUP(AW525,Key!$G$3:$H$6,2,FALSE))</f>
        <v/>
      </c>
      <c r="CR525" s="87" t="str">
        <f>IF(ISBLANK(AY525),"",VLOOKUP(AY525,Key!$G$3:$H$6,2,FALSE))</f>
        <v/>
      </c>
      <c r="CS525" s="87" t="str">
        <f>IF(ISBLANK(BA525),"",VLOOKUP(BA525,Key!$G$3:$H$6,2,FALSE))</f>
        <v/>
      </c>
      <c r="CT525" s="87" t="str">
        <f>IF(ISBLANK(BC525),"",VLOOKUP(BC525,Key!$G$3:$H$6,2,FALSE))</f>
        <v/>
      </c>
      <c r="CU525" s="87" t="str">
        <f>IF(ISBLANK(BE525),"",VLOOKUP(BE525,Key!$G$3:$H$6,2,FALSE))</f>
        <v/>
      </c>
      <c r="CV525" s="87" t="str">
        <f>IF(ISBLANK(BG525),"",VLOOKUP(BG525,Key!$G$3:$H$6,2,FALSE))</f>
        <v/>
      </c>
      <c r="CW525" s="87" t="str">
        <f>IF(ISBLANK(BI525),"",VLOOKUP(BI525,Key!$G$3:$H$6,2,FALSE))</f>
        <v/>
      </c>
      <c r="CX525" s="87" t="str">
        <f>IF(ISBLANK(BK525),"",VLOOKUP(BK525,Key!$G$3:$H$6,2,FALSE))</f>
        <v/>
      </c>
      <c r="CY525" s="87" t="str">
        <f>IF(ISBLANK(BM525),"",VLOOKUP(BM525,Key!$G$3:$H$6,2,FALSE))</f>
        <v/>
      </c>
      <c r="CZ525" s="87" t="str">
        <f>IF(ISBLANK(BO525),"",VLOOKUP(BO525,Key!$G$3:$H$6,2,FALSE))</f>
        <v/>
      </c>
    </row>
    <row r="526" spans="1:104" ht="19.5" customHeight="1" x14ac:dyDescent="0.35">
      <c r="A526" s="147"/>
      <c r="B526" s="160"/>
      <c r="C526" s="27" t="s">
        <v>667</v>
      </c>
      <c r="D526" s="37"/>
      <c r="E526" s="38"/>
      <c r="F526" s="38"/>
      <c r="G526" s="40"/>
      <c r="H526" s="37"/>
      <c r="I526" s="39"/>
      <c r="J526" s="38"/>
      <c r="K526" s="39"/>
      <c r="L526" s="38"/>
      <c r="M526" s="40"/>
      <c r="N526" s="37"/>
      <c r="O526" s="39"/>
      <c r="P526" s="38"/>
      <c r="Q526" s="39"/>
      <c r="R526" s="38"/>
      <c r="S526" s="40"/>
      <c r="T526" s="37"/>
      <c r="U526" s="39"/>
      <c r="V526" s="38"/>
      <c r="W526" s="39"/>
      <c r="X526" s="38"/>
      <c r="Y526" s="40"/>
      <c r="Z526" s="37"/>
      <c r="AA526" s="39"/>
      <c r="AB526" s="38"/>
      <c r="AC526" s="39"/>
      <c r="AD526" s="38"/>
      <c r="AE526" s="40"/>
      <c r="AF526" s="37"/>
      <c r="AG526" s="39"/>
      <c r="AH526" s="38"/>
      <c r="AI526" s="39"/>
      <c r="AJ526" s="38"/>
      <c r="AK526" s="40"/>
      <c r="AL526" s="37"/>
      <c r="AM526" s="39"/>
      <c r="AN526" s="38"/>
      <c r="AO526" s="39"/>
      <c r="AP526" s="38"/>
      <c r="AQ526" s="40"/>
      <c r="AR526" s="37"/>
      <c r="AS526" s="39"/>
      <c r="AT526" s="38"/>
      <c r="AU526" s="39"/>
      <c r="AV526" s="38"/>
      <c r="AW526" s="40"/>
      <c r="AX526" s="37"/>
      <c r="AY526" s="39"/>
      <c r="AZ526" s="38"/>
      <c r="BA526" s="39"/>
      <c r="BB526" s="38"/>
      <c r="BC526" s="40"/>
      <c r="BD526" s="37"/>
      <c r="BE526" s="39"/>
      <c r="BF526" s="38"/>
      <c r="BG526" s="39"/>
      <c r="BH526" s="38"/>
      <c r="BI526" s="40"/>
      <c r="BJ526" s="37"/>
      <c r="BK526" s="39"/>
      <c r="BL526" s="38"/>
      <c r="BM526" s="39"/>
      <c r="BN526" s="38"/>
      <c r="BO526" s="40"/>
      <c r="BP526" s="79">
        <f>Properties!$C$5</f>
        <v>0</v>
      </c>
      <c r="BQ526" s="84" t="s">
        <v>535</v>
      </c>
      <c r="BR526" s="80" t="s">
        <v>664</v>
      </c>
      <c r="BS526" s="80">
        <f t="shared" si="27"/>
        <v>0</v>
      </c>
      <c r="BT526" s="80">
        <f t="shared" si="28"/>
        <v>0</v>
      </c>
      <c r="BU526" s="80">
        <f t="shared" si="29"/>
        <v>0</v>
      </c>
      <c r="BV526" s="87" t="str">
        <f>IF(ISBLANK(G526),"",VLOOKUP(G526,Key!$G$3:$H$6,2,FALSE))</f>
        <v/>
      </c>
      <c r="BW526" s="87" t="str">
        <f>IF(ISBLANK(I526),"",VLOOKUP(I526,Key!$G$3:$H$6,2,FALSE))</f>
        <v/>
      </c>
      <c r="BX526" s="87" t="str">
        <f>IF(ISBLANK(K526),"",VLOOKUP(K526,Key!$G$3:$H$6,2,FALSE))</f>
        <v/>
      </c>
      <c r="BY526" s="87" t="str">
        <f>IF(ISBLANK(M526),"",VLOOKUP(M526,Key!$G$3:$H$6,2,FALSE))</f>
        <v/>
      </c>
      <c r="BZ526" s="87" t="str">
        <f>IF(ISBLANK(O526),"",VLOOKUP(O526,Key!$G$3:$H$6,2,FALSE))</f>
        <v/>
      </c>
      <c r="CA526" s="87" t="str">
        <f>IF(ISBLANK(Q526),"",VLOOKUP(Q526,Key!$G$3:$H$6,2,FALSE))</f>
        <v/>
      </c>
      <c r="CB526" s="87" t="str">
        <f>IF(ISBLANK(S526),"",VLOOKUP(S526,Key!$G$3:$H$6,2,FALSE))</f>
        <v/>
      </c>
      <c r="CC526" s="87" t="str">
        <f>IF(ISBLANK(U526),"",VLOOKUP(U526,Key!$G$3:$H$6,2,FALSE))</f>
        <v/>
      </c>
      <c r="CD526" s="87" t="str">
        <f>IF(ISBLANK(W526),"",VLOOKUP(W526,Key!$G$3:$H$6,2,FALSE))</f>
        <v/>
      </c>
      <c r="CE526" s="87" t="str">
        <f>IF(ISBLANK(Y526),"",VLOOKUP(Y526,Key!$G$3:$H$6,2,FALSE))</f>
        <v/>
      </c>
      <c r="CF526" s="87" t="str">
        <f>IF(ISBLANK(AA526),"",VLOOKUP(AA526,Key!$G$3:$H$6,2,FALSE))</f>
        <v/>
      </c>
      <c r="CG526" s="87" t="str">
        <f>IF(ISBLANK(AC526),"",VLOOKUP(AC526,Key!$G$3:$H$6,2,FALSE))</f>
        <v/>
      </c>
      <c r="CH526" s="87" t="str">
        <f>IF(ISBLANK(AE526),"",VLOOKUP(AE526,Key!$G$3:$H$6,2,FALSE))</f>
        <v/>
      </c>
      <c r="CI526" s="87" t="str">
        <f>IF(ISBLANK(AG526),"",VLOOKUP(AG526,Key!$G$3:$H$6,2,FALSE))</f>
        <v/>
      </c>
      <c r="CJ526" s="87" t="str">
        <f>IF(ISBLANK(AI526),"",VLOOKUP(AI526,Key!$G$3:$H$6,2,FALSE))</f>
        <v/>
      </c>
      <c r="CK526" s="87" t="str">
        <f>IF(ISBLANK(AK526),"",VLOOKUP(AK526,Key!$G$3:$H$6,2,FALSE))</f>
        <v/>
      </c>
      <c r="CL526" s="87" t="str">
        <f>IF(ISBLANK(AM526),"",VLOOKUP(AM526,Key!$G$3:$H$6,2,FALSE))</f>
        <v/>
      </c>
      <c r="CM526" s="87" t="str">
        <f>IF(ISBLANK(AO526),"",VLOOKUP(AO526,Key!$G$3:$H$6,2,FALSE))</f>
        <v/>
      </c>
      <c r="CN526" s="87" t="str">
        <f>IF(ISBLANK(AQ526),"",VLOOKUP(AQ526,Key!$G$3:$H$6,2,FALSE))</f>
        <v/>
      </c>
      <c r="CO526" s="87" t="str">
        <f>IF(ISBLANK(AS526),"",VLOOKUP(AS526,Key!$G$3:$H$6,2,FALSE))</f>
        <v/>
      </c>
      <c r="CP526" s="87" t="str">
        <f>IF(ISBLANK(AU526),"",VLOOKUP(AU526,Key!$G$3:$H$6,2,FALSE))</f>
        <v/>
      </c>
      <c r="CQ526" s="87" t="str">
        <f>IF(ISBLANK(AW526),"",VLOOKUP(AW526,Key!$G$3:$H$6,2,FALSE))</f>
        <v/>
      </c>
      <c r="CR526" s="87" t="str">
        <f>IF(ISBLANK(AY526),"",VLOOKUP(AY526,Key!$G$3:$H$6,2,FALSE))</f>
        <v/>
      </c>
      <c r="CS526" s="87" t="str">
        <f>IF(ISBLANK(BA526),"",VLOOKUP(BA526,Key!$G$3:$H$6,2,FALSE))</f>
        <v/>
      </c>
      <c r="CT526" s="87" t="str">
        <f>IF(ISBLANK(BC526),"",VLOOKUP(BC526,Key!$G$3:$H$6,2,FALSE))</f>
        <v/>
      </c>
      <c r="CU526" s="87" t="str">
        <f>IF(ISBLANK(BE526),"",VLOOKUP(BE526,Key!$G$3:$H$6,2,FALSE))</f>
        <v/>
      </c>
      <c r="CV526" s="87" t="str">
        <f>IF(ISBLANK(BG526),"",VLOOKUP(BG526,Key!$G$3:$H$6,2,FALSE))</f>
        <v/>
      </c>
      <c r="CW526" s="87" t="str">
        <f>IF(ISBLANK(BI526),"",VLOOKUP(BI526,Key!$G$3:$H$6,2,FALSE))</f>
        <v/>
      </c>
      <c r="CX526" s="87" t="str">
        <f>IF(ISBLANK(BK526),"",VLOOKUP(BK526,Key!$G$3:$H$6,2,FALSE))</f>
        <v/>
      </c>
      <c r="CY526" s="87" t="str">
        <f>IF(ISBLANK(BM526),"",VLOOKUP(BM526,Key!$G$3:$H$6,2,FALSE))</f>
        <v/>
      </c>
      <c r="CZ526" s="87" t="str">
        <f>IF(ISBLANK(BO526),"",VLOOKUP(BO526,Key!$G$3:$H$6,2,FALSE))</f>
        <v/>
      </c>
    </row>
    <row r="527" spans="1:104" ht="29" x14ac:dyDescent="0.35">
      <c r="A527" s="147"/>
      <c r="B527" s="161"/>
      <c r="C527" s="28" t="s">
        <v>668</v>
      </c>
      <c r="D527" s="41"/>
      <c r="E527" s="42"/>
      <c r="F527" s="42"/>
      <c r="G527" s="44"/>
      <c r="H527" s="41"/>
      <c r="I527" s="43"/>
      <c r="J527" s="42"/>
      <c r="K527" s="43"/>
      <c r="L527" s="42"/>
      <c r="M527" s="44"/>
      <c r="N527" s="41"/>
      <c r="O527" s="43"/>
      <c r="P527" s="42"/>
      <c r="Q527" s="43"/>
      <c r="R527" s="42"/>
      <c r="S527" s="44"/>
      <c r="T527" s="41"/>
      <c r="U527" s="43"/>
      <c r="V527" s="42"/>
      <c r="W527" s="43"/>
      <c r="X527" s="42"/>
      <c r="Y527" s="44"/>
      <c r="Z527" s="41"/>
      <c r="AA527" s="43"/>
      <c r="AB527" s="42"/>
      <c r="AC527" s="43"/>
      <c r="AD527" s="42"/>
      <c r="AE527" s="44"/>
      <c r="AF527" s="41"/>
      <c r="AG527" s="43"/>
      <c r="AH527" s="42"/>
      <c r="AI527" s="43"/>
      <c r="AJ527" s="42"/>
      <c r="AK527" s="44"/>
      <c r="AL527" s="41"/>
      <c r="AM527" s="43"/>
      <c r="AN527" s="42"/>
      <c r="AO527" s="43"/>
      <c r="AP527" s="42"/>
      <c r="AQ527" s="44"/>
      <c r="AR527" s="41"/>
      <c r="AS527" s="43"/>
      <c r="AT527" s="42"/>
      <c r="AU527" s="43"/>
      <c r="AV527" s="42"/>
      <c r="AW527" s="44"/>
      <c r="AX527" s="41"/>
      <c r="AY527" s="43"/>
      <c r="AZ527" s="42"/>
      <c r="BA527" s="43"/>
      <c r="BB527" s="42"/>
      <c r="BC527" s="44"/>
      <c r="BD527" s="41"/>
      <c r="BE527" s="43"/>
      <c r="BF527" s="42"/>
      <c r="BG527" s="43"/>
      <c r="BH527" s="42"/>
      <c r="BI527" s="44"/>
      <c r="BJ527" s="41"/>
      <c r="BK527" s="43"/>
      <c r="BL527" s="42"/>
      <c r="BM527" s="43"/>
      <c r="BN527" s="42"/>
      <c r="BO527" s="44"/>
      <c r="BP527" s="79">
        <f>Properties!$C$5</f>
        <v>0</v>
      </c>
      <c r="BQ527" s="84" t="s">
        <v>535</v>
      </c>
      <c r="BR527" s="80" t="s">
        <v>664</v>
      </c>
      <c r="BS527" s="80">
        <f t="shared" si="27"/>
        <v>0</v>
      </c>
      <c r="BT527" s="80">
        <f t="shared" si="28"/>
        <v>0</v>
      </c>
      <c r="BU527" s="80">
        <f t="shared" si="29"/>
        <v>0</v>
      </c>
      <c r="BV527" s="87" t="str">
        <f>IF(ISBLANK(G527),"",VLOOKUP(G527,Key!$G$3:$H$6,2,FALSE))</f>
        <v/>
      </c>
      <c r="BW527" s="87" t="str">
        <f>IF(ISBLANK(I527),"",VLOOKUP(I527,Key!$G$3:$H$6,2,FALSE))</f>
        <v/>
      </c>
      <c r="BX527" s="87" t="str">
        <f>IF(ISBLANK(K527),"",VLOOKUP(K527,Key!$G$3:$H$6,2,FALSE))</f>
        <v/>
      </c>
      <c r="BY527" s="87" t="str">
        <f>IF(ISBLANK(M527),"",VLOOKUP(M527,Key!$G$3:$H$6,2,FALSE))</f>
        <v/>
      </c>
      <c r="BZ527" s="87" t="str">
        <f>IF(ISBLANK(O527),"",VLOOKUP(O527,Key!$G$3:$H$6,2,FALSE))</f>
        <v/>
      </c>
      <c r="CA527" s="87" t="str">
        <f>IF(ISBLANK(Q527),"",VLOOKUP(Q527,Key!$G$3:$H$6,2,FALSE))</f>
        <v/>
      </c>
      <c r="CB527" s="87" t="str">
        <f>IF(ISBLANK(S527),"",VLOOKUP(S527,Key!$G$3:$H$6,2,FALSE))</f>
        <v/>
      </c>
      <c r="CC527" s="87" t="str">
        <f>IF(ISBLANK(U527),"",VLOOKUP(U527,Key!$G$3:$H$6,2,FALSE))</f>
        <v/>
      </c>
      <c r="CD527" s="87" t="str">
        <f>IF(ISBLANK(W527),"",VLOOKUP(W527,Key!$G$3:$H$6,2,FALSE))</f>
        <v/>
      </c>
      <c r="CE527" s="87" t="str">
        <f>IF(ISBLANK(Y527),"",VLOOKUP(Y527,Key!$G$3:$H$6,2,FALSE))</f>
        <v/>
      </c>
      <c r="CF527" s="87" t="str">
        <f>IF(ISBLANK(AA527),"",VLOOKUP(AA527,Key!$G$3:$H$6,2,FALSE))</f>
        <v/>
      </c>
      <c r="CG527" s="87" t="str">
        <f>IF(ISBLANK(AC527),"",VLOOKUP(AC527,Key!$G$3:$H$6,2,FALSE))</f>
        <v/>
      </c>
      <c r="CH527" s="87" t="str">
        <f>IF(ISBLANK(AE527),"",VLOOKUP(AE527,Key!$G$3:$H$6,2,FALSE))</f>
        <v/>
      </c>
      <c r="CI527" s="87" t="str">
        <f>IF(ISBLANK(AG527),"",VLOOKUP(AG527,Key!$G$3:$H$6,2,FALSE))</f>
        <v/>
      </c>
      <c r="CJ527" s="87" t="str">
        <f>IF(ISBLANK(AI527),"",VLOOKUP(AI527,Key!$G$3:$H$6,2,FALSE))</f>
        <v/>
      </c>
      <c r="CK527" s="87" t="str">
        <f>IF(ISBLANK(AK527),"",VLOOKUP(AK527,Key!$G$3:$H$6,2,FALSE))</f>
        <v/>
      </c>
      <c r="CL527" s="87" t="str">
        <f>IF(ISBLANK(AM527),"",VLOOKUP(AM527,Key!$G$3:$H$6,2,FALSE))</f>
        <v/>
      </c>
      <c r="CM527" s="87" t="str">
        <f>IF(ISBLANK(AO527),"",VLOOKUP(AO527,Key!$G$3:$H$6,2,FALSE))</f>
        <v/>
      </c>
      <c r="CN527" s="87" t="str">
        <f>IF(ISBLANK(AQ527),"",VLOOKUP(AQ527,Key!$G$3:$H$6,2,FALSE))</f>
        <v/>
      </c>
      <c r="CO527" s="87" t="str">
        <f>IF(ISBLANK(AS527),"",VLOOKUP(AS527,Key!$G$3:$H$6,2,FALSE))</f>
        <v/>
      </c>
      <c r="CP527" s="87" t="str">
        <f>IF(ISBLANK(AU527),"",VLOOKUP(AU527,Key!$G$3:$H$6,2,FALSE))</f>
        <v/>
      </c>
      <c r="CQ527" s="87" t="str">
        <f>IF(ISBLANK(AW527),"",VLOOKUP(AW527,Key!$G$3:$H$6,2,FALSE))</f>
        <v/>
      </c>
      <c r="CR527" s="87" t="str">
        <f>IF(ISBLANK(AY527),"",VLOOKUP(AY527,Key!$G$3:$H$6,2,FALSE))</f>
        <v/>
      </c>
      <c r="CS527" s="87" t="str">
        <f>IF(ISBLANK(BA527),"",VLOOKUP(BA527,Key!$G$3:$H$6,2,FALSE))</f>
        <v/>
      </c>
      <c r="CT527" s="87" t="str">
        <f>IF(ISBLANK(BC527),"",VLOOKUP(BC527,Key!$G$3:$H$6,2,FALSE))</f>
        <v/>
      </c>
      <c r="CU527" s="87" t="str">
        <f>IF(ISBLANK(BE527),"",VLOOKUP(BE527,Key!$G$3:$H$6,2,FALSE))</f>
        <v/>
      </c>
      <c r="CV527" s="87" t="str">
        <f>IF(ISBLANK(BG527),"",VLOOKUP(BG527,Key!$G$3:$H$6,2,FALSE))</f>
        <v/>
      </c>
      <c r="CW527" s="87" t="str">
        <f>IF(ISBLANK(BI527),"",VLOOKUP(BI527,Key!$G$3:$H$6,2,FALSE))</f>
        <v/>
      </c>
      <c r="CX527" s="87" t="str">
        <f>IF(ISBLANK(BK527),"",VLOOKUP(BK527,Key!$G$3:$H$6,2,FALSE))</f>
        <v/>
      </c>
      <c r="CY527" s="87" t="str">
        <f>IF(ISBLANK(BM527),"",VLOOKUP(BM527,Key!$G$3:$H$6,2,FALSE))</f>
        <v/>
      </c>
      <c r="CZ527" s="87" t="str">
        <f>IF(ISBLANK(BO527),"",VLOOKUP(BO527,Key!$G$3:$H$6,2,FALSE))</f>
        <v/>
      </c>
    </row>
    <row r="528" spans="1:104" x14ac:dyDescent="0.35">
      <c r="A528" s="147"/>
      <c r="B528" s="162" t="s">
        <v>669</v>
      </c>
      <c r="C528" s="31" t="s">
        <v>670</v>
      </c>
      <c r="D528" s="53"/>
      <c r="E528" s="54"/>
      <c r="F528" s="54"/>
      <c r="G528" s="56"/>
      <c r="H528" s="53"/>
      <c r="I528" s="55"/>
      <c r="J528" s="54"/>
      <c r="K528" s="55"/>
      <c r="L528" s="54"/>
      <c r="M528" s="56"/>
      <c r="N528" s="53"/>
      <c r="O528" s="55"/>
      <c r="P528" s="54"/>
      <c r="Q528" s="55"/>
      <c r="R528" s="54"/>
      <c r="S528" s="56"/>
      <c r="T528" s="53"/>
      <c r="U528" s="55"/>
      <c r="V528" s="54"/>
      <c r="W528" s="55"/>
      <c r="X528" s="54"/>
      <c r="Y528" s="56"/>
      <c r="Z528" s="53"/>
      <c r="AA528" s="55"/>
      <c r="AB528" s="54"/>
      <c r="AC528" s="55"/>
      <c r="AD528" s="54"/>
      <c r="AE528" s="56"/>
      <c r="AF528" s="53"/>
      <c r="AG528" s="55"/>
      <c r="AH528" s="54"/>
      <c r="AI528" s="55"/>
      <c r="AJ528" s="54"/>
      <c r="AK528" s="56"/>
      <c r="AL528" s="53"/>
      <c r="AM528" s="55"/>
      <c r="AN528" s="54"/>
      <c r="AO528" s="55"/>
      <c r="AP528" s="54"/>
      <c r="AQ528" s="56"/>
      <c r="AR528" s="53"/>
      <c r="AS528" s="55"/>
      <c r="AT528" s="54"/>
      <c r="AU528" s="55"/>
      <c r="AV528" s="54"/>
      <c r="AW528" s="56"/>
      <c r="AX528" s="53"/>
      <c r="AY528" s="55"/>
      <c r="AZ528" s="54"/>
      <c r="BA528" s="55"/>
      <c r="BB528" s="54"/>
      <c r="BC528" s="56"/>
      <c r="BD528" s="53"/>
      <c r="BE528" s="55"/>
      <c r="BF528" s="54"/>
      <c r="BG528" s="55"/>
      <c r="BH528" s="54"/>
      <c r="BI528" s="56"/>
      <c r="BJ528" s="53"/>
      <c r="BK528" s="55"/>
      <c r="BL528" s="54"/>
      <c r="BM528" s="55"/>
      <c r="BN528" s="54"/>
      <c r="BO528" s="56"/>
      <c r="BP528" s="79">
        <f>Properties!$C$5</f>
        <v>0</v>
      </c>
      <c r="BQ528" s="84" t="s">
        <v>535</v>
      </c>
      <c r="BR528" s="80" t="s">
        <v>671</v>
      </c>
      <c r="BS528" s="80">
        <f t="shared" si="27"/>
        <v>0</v>
      </c>
      <c r="BT528" s="80">
        <f t="shared" si="28"/>
        <v>0</v>
      </c>
      <c r="BU528" s="80">
        <f t="shared" si="29"/>
        <v>0</v>
      </c>
      <c r="BV528" s="87" t="str">
        <f>IF(ISBLANK(G528),"",VLOOKUP(G528,Key!$G$3:$H$6,2,FALSE))</f>
        <v/>
      </c>
      <c r="BW528" s="87" t="str">
        <f>IF(ISBLANK(I528),"",VLOOKUP(I528,Key!$G$3:$H$6,2,FALSE))</f>
        <v/>
      </c>
      <c r="BX528" s="87" t="str">
        <f>IF(ISBLANK(K528),"",VLOOKUP(K528,Key!$G$3:$H$6,2,FALSE))</f>
        <v/>
      </c>
      <c r="BY528" s="87" t="str">
        <f>IF(ISBLANK(M528),"",VLOOKUP(M528,Key!$G$3:$H$6,2,FALSE))</f>
        <v/>
      </c>
      <c r="BZ528" s="87" t="str">
        <f>IF(ISBLANK(O528),"",VLOOKUP(O528,Key!$G$3:$H$6,2,FALSE))</f>
        <v/>
      </c>
      <c r="CA528" s="87" t="str">
        <f>IF(ISBLANK(Q528),"",VLOOKUP(Q528,Key!$G$3:$H$6,2,FALSE))</f>
        <v/>
      </c>
      <c r="CB528" s="87" t="str">
        <f>IF(ISBLANK(S528),"",VLOOKUP(S528,Key!$G$3:$H$6,2,FALSE))</f>
        <v/>
      </c>
      <c r="CC528" s="87" t="str">
        <f>IF(ISBLANK(U528),"",VLOOKUP(U528,Key!$G$3:$H$6,2,FALSE))</f>
        <v/>
      </c>
      <c r="CD528" s="87" t="str">
        <f>IF(ISBLANK(W528),"",VLOOKUP(W528,Key!$G$3:$H$6,2,FALSE))</f>
        <v/>
      </c>
      <c r="CE528" s="87" t="str">
        <f>IF(ISBLANK(Y528),"",VLOOKUP(Y528,Key!$G$3:$H$6,2,FALSE))</f>
        <v/>
      </c>
      <c r="CF528" s="87" t="str">
        <f>IF(ISBLANK(AA528),"",VLOOKUP(AA528,Key!$G$3:$H$6,2,FALSE))</f>
        <v/>
      </c>
      <c r="CG528" s="87" t="str">
        <f>IF(ISBLANK(AC528),"",VLOOKUP(AC528,Key!$G$3:$H$6,2,FALSE))</f>
        <v/>
      </c>
      <c r="CH528" s="87" t="str">
        <f>IF(ISBLANK(AE528),"",VLOOKUP(AE528,Key!$G$3:$H$6,2,FALSE))</f>
        <v/>
      </c>
      <c r="CI528" s="87" t="str">
        <f>IF(ISBLANK(AG528),"",VLOOKUP(AG528,Key!$G$3:$H$6,2,FALSE))</f>
        <v/>
      </c>
      <c r="CJ528" s="87" t="str">
        <f>IF(ISBLANK(AI528),"",VLOOKUP(AI528,Key!$G$3:$H$6,2,FALSE))</f>
        <v/>
      </c>
      <c r="CK528" s="87" t="str">
        <f>IF(ISBLANK(AK528),"",VLOOKUP(AK528,Key!$G$3:$H$6,2,FALSE))</f>
        <v/>
      </c>
      <c r="CL528" s="87" t="str">
        <f>IF(ISBLANK(AM528),"",VLOOKUP(AM528,Key!$G$3:$H$6,2,FALSE))</f>
        <v/>
      </c>
      <c r="CM528" s="87" t="str">
        <f>IF(ISBLANK(AO528),"",VLOOKUP(AO528,Key!$G$3:$H$6,2,FALSE))</f>
        <v/>
      </c>
      <c r="CN528" s="87" t="str">
        <f>IF(ISBLANK(AQ528),"",VLOOKUP(AQ528,Key!$G$3:$H$6,2,FALSE))</f>
        <v/>
      </c>
      <c r="CO528" s="87" t="str">
        <f>IF(ISBLANK(AS528),"",VLOOKUP(AS528,Key!$G$3:$H$6,2,FALSE))</f>
        <v/>
      </c>
      <c r="CP528" s="87" t="str">
        <f>IF(ISBLANK(AU528),"",VLOOKUP(AU528,Key!$G$3:$H$6,2,FALSE))</f>
        <v/>
      </c>
      <c r="CQ528" s="87" t="str">
        <f>IF(ISBLANK(AW528),"",VLOOKUP(AW528,Key!$G$3:$H$6,2,FALSE))</f>
        <v/>
      </c>
      <c r="CR528" s="87" t="str">
        <f>IF(ISBLANK(AY528),"",VLOOKUP(AY528,Key!$G$3:$H$6,2,FALSE))</f>
        <v/>
      </c>
      <c r="CS528" s="87" t="str">
        <f>IF(ISBLANK(BA528),"",VLOOKUP(BA528,Key!$G$3:$H$6,2,FALSE))</f>
        <v/>
      </c>
      <c r="CT528" s="87" t="str">
        <f>IF(ISBLANK(BC528),"",VLOOKUP(BC528,Key!$G$3:$H$6,2,FALSE))</f>
        <v/>
      </c>
      <c r="CU528" s="87" t="str">
        <f>IF(ISBLANK(BE528),"",VLOOKUP(BE528,Key!$G$3:$H$6,2,FALSE))</f>
        <v/>
      </c>
      <c r="CV528" s="87" t="str">
        <f>IF(ISBLANK(BG528),"",VLOOKUP(BG528,Key!$G$3:$H$6,2,FALSE))</f>
        <v/>
      </c>
      <c r="CW528" s="87" t="str">
        <f>IF(ISBLANK(BI528),"",VLOOKUP(BI528,Key!$G$3:$H$6,2,FALSE))</f>
        <v/>
      </c>
      <c r="CX528" s="87" t="str">
        <f>IF(ISBLANK(BK528),"",VLOOKUP(BK528,Key!$G$3:$H$6,2,FALSE))</f>
        <v/>
      </c>
      <c r="CY528" s="87" t="str">
        <f>IF(ISBLANK(BM528),"",VLOOKUP(BM528,Key!$G$3:$H$6,2,FALSE))</f>
        <v/>
      </c>
      <c r="CZ528" s="87" t="str">
        <f>IF(ISBLANK(BO528),"",VLOOKUP(BO528,Key!$G$3:$H$6,2,FALSE))</f>
        <v/>
      </c>
    </row>
    <row r="529" spans="1:104" x14ac:dyDescent="0.35">
      <c r="A529" s="147"/>
      <c r="B529" s="163"/>
      <c r="C529" s="29" t="s">
        <v>672</v>
      </c>
      <c r="D529" s="45"/>
      <c r="E529" s="46"/>
      <c r="F529" s="46"/>
      <c r="G529" s="48"/>
      <c r="H529" s="45"/>
      <c r="I529" s="47"/>
      <c r="J529" s="46"/>
      <c r="K529" s="47"/>
      <c r="L529" s="46"/>
      <c r="M529" s="48"/>
      <c r="N529" s="45"/>
      <c r="O529" s="47"/>
      <c r="P529" s="46"/>
      <c r="Q529" s="47"/>
      <c r="R529" s="46"/>
      <c r="S529" s="48"/>
      <c r="T529" s="45"/>
      <c r="U529" s="47"/>
      <c r="V529" s="46"/>
      <c r="W529" s="47"/>
      <c r="X529" s="46"/>
      <c r="Y529" s="48"/>
      <c r="Z529" s="45"/>
      <c r="AA529" s="47"/>
      <c r="AB529" s="46"/>
      <c r="AC529" s="47"/>
      <c r="AD529" s="46"/>
      <c r="AE529" s="48"/>
      <c r="AF529" s="45"/>
      <c r="AG529" s="47"/>
      <c r="AH529" s="46"/>
      <c r="AI529" s="47"/>
      <c r="AJ529" s="46"/>
      <c r="AK529" s="48"/>
      <c r="AL529" s="45"/>
      <c r="AM529" s="47"/>
      <c r="AN529" s="46"/>
      <c r="AO529" s="47"/>
      <c r="AP529" s="46"/>
      <c r="AQ529" s="48"/>
      <c r="AR529" s="45"/>
      <c r="AS529" s="47"/>
      <c r="AT529" s="46"/>
      <c r="AU529" s="47"/>
      <c r="AV529" s="46"/>
      <c r="AW529" s="48"/>
      <c r="AX529" s="45"/>
      <c r="AY529" s="47"/>
      <c r="AZ529" s="46"/>
      <c r="BA529" s="47"/>
      <c r="BB529" s="46"/>
      <c r="BC529" s="48"/>
      <c r="BD529" s="45"/>
      <c r="BE529" s="47"/>
      <c r="BF529" s="46"/>
      <c r="BG529" s="47"/>
      <c r="BH529" s="46"/>
      <c r="BI529" s="48"/>
      <c r="BJ529" s="45"/>
      <c r="BK529" s="47"/>
      <c r="BL529" s="46"/>
      <c r="BM529" s="47"/>
      <c r="BN529" s="46"/>
      <c r="BO529" s="48"/>
      <c r="BP529" s="79">
        <f>Properties!$C$5</f>
        <v>0</v>
      </c>
      <c r="BQ529" s="84" t="s">
        <v>535</v>
      </c>
      <c r="BR529" s="80" t="s">
        <v>671</v>
      </c>
      <c r="BS529" s="80">
        <f t="shared" si="27"/>
        <v>0</v>
      </c>
      <c r="BT529" s="80">
        <f t="shared" si="28"/>
        <v>0</v>
      </c>
      <c r="BU529" s="80">
        <f t="shared" si="29"/>
        <v>0</v>
      </c>
      <c r="BV529" s="87" t="str">
        <f>IF(ISBLANK(G529),"",VLOOKUP(G529,Key!$G$3:$H$6,2,FALSE))</f>
        <v/>
      </c>
      <c r="BW529" s="87" t="str">
        <f>IF(ISBLANK(I529),"",VLOOKUP(I529,Key!$G$3:$H$6,2,FALSE))</f>
        <v/>
      </c>
      <c r="BX529" s="87" t="str">
        <f>IF(ISBLANK(K529),"",VLOOKUP(K529,Key!$G$3:$H$6,2,FALSE))</f>
        <v/>
      </c>
      <c r="BY529" s="87" t="str">
        <f>IF(ISBLANK(M529),"",VLOOKUP(M529,Key!$G$3:$H$6,2,FALSE))</f>
        <v/>
      </c>
      <c r="BZ529" s="87" t="str">
        <f>IF(ISBLANK(O529),"",VLOOKUP(O529,Key!$G$3:$H$6,2,FALSE))</f>
        <v/>
      </c>
      <c r="CA529" s="87" t="str">
        <f>IF(ISBLANK(Q529),"",VLOOKUP(Q529,Key!$G$3:$H$6,2,FALSE))</f>
        <v/>
      </c>
      <c r="CB529" s="87" t="str">
        <f>IF(ISBLANK(S529),"",VLOOKUP(S529,Key!$G$3:$H$6,2,FALSE))</f>
        <v/>
      </c>
      <c r="CC529" s="87" t="str">
        <f>IF(ISBLANK(U529),"",VLOOKUP(U529,Key!$G$3:$H$6,2,FALSE))</f>
        <v/>
      </c>
      <c r="CD529" s="87" t="str">
        <f>IF(ISBLANK(W529),"",VLOOKUP(W529,Key!$G$3:$H$6,2,FALSE))</f>
        <v/>
      </c>
      <c r="CE529" s="87" t="str">
        <f>IF(ISBLANK(Y529),"",VLOOKUP(Y529,Key!$G$3:$H$6,2,FALSE))</f>
        <v/>
      </c>
      <c r="CF529" s="87" t="str">
        <f>IF(ISBLANK(AA529),"",VLOOKUP(AA529,Key!$G$3:$H$6,2,FALSE))</f>
        <v/>
      </c>
      <c r="CG529" s="87" t="str">
        <f>IF(ISBLANK(AC529),"",VLOOKUP(AC529,Key!$G$3:$H$6,2,FALSE))</f>
        <v/>
      </c>
      <c r="CH529" s="87" t="str">
        <f>IF(ISBLANK(AE529),"",VLOOKUP(AE529,Key!$G$3:$H$6,2,FALSE))</f>
        <v/>
      </c>
      <c r="CI529" s="87" t="str">
        <f>IF(ISBLANK(AG529),"",VLOOKUP(AG529,Key!$G$3:$H$6,2,FALSE))</f>
        <v/>
      </c>
      <c r="CJ529" s="87" t="str">
        <f>IF(ISBLANK(AI529),"",VLOOKUP(AI529,Key!$G$3:$H$6,2,FALSE))</f>
        <v/>
      </c>
      <c r="CK529" s="87" t="str">
        <f>IF(ISBLANK(AK529),"",VLOOKUP(AK529,Key!$G$3:$H$6,2,FALSE))</f>
        <v/>
      </c>
      <c r="CL529" s="87" t="str">
        <f>IF(ISBLANK(AM529),"",VLOOKUP(AM529,Key!$G$3:$H$6,2,FALSE))</f>
        <v/>
      </c>
      <c r="CM529" s="87" t="str">
        <f>IF(ISBLANK(AO529),"",VLOOKUP(AO529,Key!$G$3:$H$6,2,FALSE))</f>
        <v/>
      </c>
      <c r="CN529" s="87" t="str">
        <f>IF(ISBLANK(AQ529),"",VLOOKUP(AQ529,Key!$G$3:$H$6,2,FALSE))</f>
        <v/>
      </c>
      <c r="CO529" s="87" t="str">
        <f>IF(ISBLANK(AS529),"",VLOOKUP(AS529,Key!$G$3:$H$6,2,FALSE))</f>
        <v/>
      </c>
      <c r="CP529" s="87" t="str">
        <f>IF(ISBLANK(AU529),"",VLOOKUP(AU529,Key!$G$3:$H$6,2,FALSE))</f>
        <v/>
      </c>
      <c r="CQ529" s="87" t="str">
        <f>IF(ISBLANK(AW529),"",VLOOKUP(AW529,Key!$G$3:$H$6,2,FALSE))</f>
        <v/>
      </c>
      <c r="CR529" s="87" t="str">
        <f>IF(ISBLANK(AY529),"",VLOOKUP(AY529,Key!$G$3:$H$6,2,FALSE))</f>
        <v/>
      </c>
      <c r="CS529" s="87" t="str">
        <f>IF(ISBLANK(BA529),"",VLOOKUP(BA529,Key!$G$3:$H$6,2,FALSE))</f>
        <v/>
      </c>
      <c r="CT529" s="87" t="str">
        <f>IF(ISBLANK(BC529),"",VLOOKUP(BC529,Key!$G$3:$H$6,2,FALSE))</f>
        <v/>
      </c>
      <c r="CU529" s="87" t="str">
        <f>IF(ISBLANK(BE529),"",VLOOKUP(BE529,Key!$G$3:$H$6,2,FALSE))</f>
        <v/>
      </c>
      <c r="CV529" s="87" t="str">
        <f>IF(ISBLANK(BG529),"",VLOOKUP(BG529,Key!$G$3:$H$6,2,FALSE))</f>
        <v/>
      </c>
      <c r="CW529" s="87" t="str">
        <f>IF(ISBLANK(BI529),"",VLOOKUP(BI529,Key!$G$3:$H$6,2,FALSE))</f>
        <v/>
      </c>
      <c r="CX529" s="87" t="str">
        <f>IF(ISBLANK(BK529),"",VLOOKUP(BK529,Key!$G$3:$H$6,2,FALSE))</f>
        <v/>
      </c>
      <c r="CY529" s="87" t="str">
        <f>IF(ISBLANK(BM529),"",VLOOKUP(BM529,Key!$G$3:$H$6,2,FALSE))</f>
        <v/>
      </c>
      <c r="CZ529" s="87" t="str">
        <f>IF(ISBLANK(BO529),"",VLOOKUP(BO529,Key!$G$3:$H$6,2,FALSE))</f>
        <v/>
      </c>
    </row>
    <row r="530" spans="1:104" x14ac:dyDescent="0.35">
      <c r="A530" s="147"/>
      <c r="B530" s="163"/>
      <c r="C530" s="29" t="s">
        <v>673</v>
      </c>
      <c r="D530" s="45"/>
      <c r="E530" s="46"/>
      <c r="F530" s="46"/>
      <c r="G530" s="48"/>
      <c r="H530" s="45"/>
      <c r="I530" s="47"/>
      <c r="J530" s="46"/>
      <c r="K530" s="47"/>
      <c r="L530" s="46"/>
      <c r="M530" s="48"/>
      <c r="N530" s="45"/>
      <c r="O530" s="47"/>
      <c r="P530" s="46"/>
      <c r="Q530" s="47"/>
      <c r="R530" s="46"/>
      <c r="S530" s="48"/>
      <c r="T530" s="45"/>
      <c r="U530" s="47"/>
      <c r="V530" s="46"/>
      <c r="W530" s="47"/>
      <c r="X530" s="46"/>
      <c r="Y530" s="48"/>
      <c r="Z530" s="45"/>
      <c r="AA530" s="47"/>
      <c r="AB530" s="46"/>
      <c r="AC530" s="47"/>
      <c r="AD530" s="46"/>
      <c r="AE530" s="48"/>
      <c r="AF530" s="45"/>
      <c r="AG530" s="47"/>
      <c r="AH530" s="46"/>
      <c r="AI530" s="47"/>
      <c r="AJ530" s="46"/>
      <c r="AK530" s="48"/>
      <c r="AL530" s="45"/>
      <c r="AM530" s="47"/>
      <c r="AN530" s="46"/>
      <c r="AO530" s="47"/>
      <c r="AP530" s="46"/>
      <c r="AQ530" s="48"/>
      <c r="AR530" s="45"/>
      <c r="AS530" s="47"/>
      <c r="AT530" s="46"/>
      <c r="AU530" s="47"/>
      <c r="AV530" s="46"/>
      <c r="AW530" s="48"/>
      <c r="AX530" s="45"/>
      <c r="AY530" s="47"/>
      <c r="AZ530" s="46"/>
      <c r="BA530" s="47"/>
      <c r="BB530" s="46"/>
      <c r="BC530" s="48"/>
      <c r="BD530" s="45"/>
      <c r="BE530" s="47"/>
      <c r="BF530" s="46"/>
      <c r="BG530" s="47"/>
      <c r="BH530" s="46"/>
      <c r="BI530" s="48"/>
      <c r="BJ530" s="45"/>
      <c r="BK530" s="47"/>
      <c r="BL530" s="46"/>
      <c r="BM530" s="47"/>
      <c r="BN530" s="46"/>
      <c r="BO530" s="48"/>
      <c r="BP530" s="79">
        <f>Properties!$C$5</f>
        <v>0</v>
      </c>
      <c r="BQ530" s="84" t="s">
        <v>535</v>
      </c>
      <c r="BR530" s="80" t="s">
        <v>671</v>
      </c>
      <c r="BS530" s="80">
        <f t="shared" si="27"/>
        <v>0</v>
      </c>
      <c r="BT530" s="80">
        <f t="shared" si="28"/>
        <v>0</v>
      </c>
      <c r="BU530" s="80">
        <f t="shared" si="29"/>
        <v>0</v>
      </c>
      <c r="BV530" s="87" t="str">
        <f>IF(ISBLANK(G530),"",VLOOKUP(G530,Key!$G$3:$H$6,2,FALSE))</f>
        <v/>
      </c>
      <c r="BW530" s="87" t="str">
        <f>IF(ISBLANK(I530),"",VLOOKUP(I530,Key!$G$3:$H$6,2,FALSE))</f>
        <v/>
      </c>
      <c r="BX530" s="87" t="str">
        <f>IF(ISBLANK(K530),"",VLOOKUP(K530,Key!$G$3:$H$6,2,FALSE))</f>
        <v/>
      </c>
      <c r="BY530" s="87" t="str">
        <f>IF(ISBLANK(M530),"",VLOOKUP(M530,Key!$G$3:$H$6,2,FALSE))</f>
        <v/>
      </c>
      <c r="BZ530" s="87" t="str">
        <f>IF(ISBLANK(O530),"",VLOOKUP(O530,Key!$G$3:$H$6,2,FALSE))</f>
        <v/>
      </c>
      <c r="CA530" s="87" t="str">
        <f>IF(ISBLANK(Q530),"",VLOOKUP(Q530,Key!$G$3:$H$6,2,FALSE))</f>
        <v/>
      </c>
      <c r="CB530" s="87" t="str">
        <f>IF(ISBLANK(S530),"",VLOOKUP(S530,Key!$G$3:$H$6,2,FALSE))</f>
        <v/>
      </c>
      <c r="CC530" s="87" t="str">
        <f>IF(ISBLANK(U530),"",VLOOKUP(U530,Key!$G$3:$H$6,2,FALSE))</f>
        <v/>
      </c>
      <c r="CD530" s="87" t="str">
        <f>IF(ISBLANK(W530),"",VLOOKUP(W530,Key!$G$3:$H$6,2,FALSE))</f>
        <v/>
      </c>
      <c r="CE530" s="87" t="str">
        <f>IF(ISBLANK(Y530),"",VLOOKUP(Y530,Key!$G$3:$H$6,2,FALSE))</f>
        <v/>
      </c>
      <c r="CF530" s="87" t="str">
        <f>IF(ISBLANK(AA530),"",VLOOKUP(AA530,Key!$G$3:$H$6,2,FALSE))</f>
        <v/>
      </c>
      <c r="CG530" s="87" t="str">
        <f>IF(ISBLANK(AC530),"",VLOOKUP(AC530,Key!$G$3:$H$6,2,FALSE))</f>
        <v/>
      </c>
      <c r="CH530" s="87" t="str">
        <f>IF(ISBLANK(AE530),"",VLOOKUP(AE530,Key!$G$3:$H$6,2,FALSE))</f>
        <v/>
      </c>
      <c r="CI530" s="87" t="str">
        <f>IF(ISBLANK(AG530),"",VLOOKUP(AG530,Key!$G$3:$H$6,2,FALSE))</f>
        <v/>
      </c>
      <c r="CJ530" s="87" t="str">
        <f>IF(ISBLANK(AI530),"",VLOOKUP(AI530,Key!$G$3:$H$6,2,FALSE))</f>
        <v/>
      </c>
      <c r="CK530" s="87" t="str">
        <f>IF(ISBLANK(AK530),"",VLOOKUP(AK530,Key!$G$3:$H$6,2,FALSE))</f>
        <v/>
      </c>
      <c r="CL530" s="87" t="str">
        <f>IF(ISBLANK(AM530),"",VLOOKUP(AM530,Key!$G$3:$H$6,2,FALSE))</f>
        <v/>
      </c>
      <c r="CM530" s="87" t="str">
        <f>IF(ISBLANK(AO530),"",VLOOKUP(AO530,Key!$G$3:$H$6,2,FALSE))</f>
        <v/>
      </c>
      <c r="CN530" s="87" t="str">
        <f>IF(ISBLANK(AQ530),"",VLOOKUP(AQ530,Key!$G$3:$H$6,2,FALSE))</f>
        <v/>
      </c>
      <c r="CO530" s="87" t="str">
        <f>IF(ISBLANK(AS530),"",VLOOKUP(AS530,Key!$G$3:$H$6,2,FALSE))</f>
        <v/>
      </c>
      <c r="CP530" s="87" t="str">
        <f>IF(ISBLANK(AU530),"",VLOOKUP(AU530,Key!$G$3:$H$6,2,FALSE))</f>
        <v/>
      </c>
      <c r="CQ530" s="87" t="str">
        <f>IF(ISBLANK(AW530),"",VLOOKUP(AW530,Key!$G$3:$H$6,2,FALSE))</f>
        <v/>
      </c>
      <c r="CR530" s="87" t="str">
        <f>IF(ISBLANK(AY530),"",VLOOKUP(AY530,Key!$G$3:$H$6,2,FALSE))</f>
        <v/>
      </c>
      <c r="CS530" s="87" t="str">
        <f>IF(ISBLANK(BA530),"",VLOOKUP(BA530,Key!$G$3:$H$6,2,FALSE))</f>
        <v/>
      </c>
      <c r="CT530" s="87" t="str">
        <f>IF(ISBLANK(BC530),"",VLOOKUP(BC530,Key!$G$3:$H$6,2,FALSE))</f>
        <v/>
      </c>
      <c r="CU530" s="87" t="str">
        <f>IF(ISBLANK(BE530),"",VLOOKUP(BE530,Key!$G$3:$H$6,2,FALSE))</f>
        <v/>
      </c>
      <c r="CV530" s="87" t="str">
        <f>IF(ISBLANK(BG530),"",VLOOKUP(BG530,Key!$G$3:$H$6,2,FALSE))</f>
        <v/>
      </c>
      <c r="CW530" s="87" t="str">
        <f>IF(ISBLANK(BI530),"",VLOOKUP(BI530,Key!$G$3:$H$6,2,FALSE))</f>
        <v/>
      </c>
      <c r="CX530" s="87" t="str">
        <f>IF(ISBLANK(BK530),"",VLOOKUP(BK530,Key!$G$3:$H$6,2,FALSE))</f>
        <v/>
      </c>
      <c r="CY530" s="87" t="str">
        <f>IF(ISBLANK(BM530),"",VLOOKUP(BM530,Key!$G$3:$H$6,2,FALSE))</f>
        <v/>
      </c>
      <c r="CZ530" s="87" t="str">
        <f>IF(ISBLANK(BO530),"",VLOOKUP(BO530,Key!$G$3:$H$6,2,FALSE))</f>
        <v/>
      </c>
    </row>
    <row r="531" spans="1:104" x14ac:dyDescent="0.35">
      <c r="A531" s="147"/>
      <c r="B531" s="163"/>
      <c r="C531" s="29" t="s">
        <v>674</v>
      </c>
      <c r="D531" s="45"/>
      <c r="E531" s="46"/>
      <c r="F531" s="46"/>
      <c r="G531" s="48"/>
      <c r="H531" s="45"/>
      <c r="I531" s="47"/>
      <c r="J531" s="46"/>
      <c r="K531" s="47"/>
      <c r="L531" s="46"/>
      <c r="M531" s="48"/>
      <c r="N531" s="45"/>
      <c r="O531" s="47"/>
      <c r="P531" s="46"/>
      <c r="Q531" s="47"/>
      <c r="R531" s="46"/>
      <c r="S531" s="48"/>
      <c r="T531" s="45"/>
      <c r="U531" s="47"/>
      <c r="V531" s="46"/>
      <c r="W531" s="47"/>
      <c r="X531" s="46"/>
      <c r="Y531" s="48"/>
      <c r="Z531" s="45"/>
      <c r="AA531" s="47"/>
      <c r="AB531" s="46"/>
      <c r="AC531" s="47"/>
      <c r="AD531" s="46"/>
      <c r="AE531" s="48"/>
      <c r="AF531" s="45"/>
      <c r="AG531" s="47"/>
      <c r="AH531" s="46"/>
      <c r="AI531" s="47"/>
      <c r="AJ531" s="46"/>
      <c r="AK531" s="48"/>
      <c r="AL531" s="45"/>
      <c r="AM531" s="47"/>
      <c r="AN531" s="46"/>
      <c r="AO531" s="47"/>
      <c r="AP531" s="46"/>
      <c r="AQ531" s="48"/>
      <c r="AR531" s="45"/>
      <c r="AS531" s="47"/>
      <c r="AT531" s="46"/>
      <c r="AU531" s="47"/>
      <c r="AV531" s="46"/>
      <c r="AW531" s="48"/>
      <c r="AX531" s="45"/>
      <c r="AY531" s="47"/>
      <c r="AZ531" s="46"/>
      <c r="BA531" s="47"/>
      <c r="BB531" s="46"/>
      <c r="BC531" s="48"/>
      <c r="BD531" s="45"/>
      <c r="BE531" s="47"/>
      <c r="BF531" s="46"/>
      <c r="BG531" s="47"/>
      <c r="BH531" s="46"/>
      <c r="BI531" s="48"/>
      <c r="BJ531" s="45"/>
      <c r="BK531" s="47"/>
      <c r="BL531" s="46"/>
      <c r="BM531" s="47"/>
      <c r="BN531" s="46"/>
      <c r="BO531" s="48"/>
      <c r="BP531" s="79">
        <f>Properties!$C$5</f>
        <v>0</v>
      </c>
      <c r="BQ531" s="84" t="s">
        <v>535</v>
      </c>
      <c r="BR531" s="80" t="s">
        <v>671</v>
      </c>
      <c r="BS531" s="80">
        <f t="shared" si="27"/>
        <v>0</v>
      </c>
      <c r="BT531" s="80">
        <f t="shared" si="28"/>
        <v>0</v>
      </c>
      <c r="BU531" s="80">
        <f t="shared" si="29"/>
        <v>0</v>
      </c>
      <c r="BV531" s="87" t="str">
        <f>IF(ISBLANK(G531),"",VLOOKUP(G531,Key!$G$3:$H$6,2,FALSE))</f>
        <v/>
      </c>
      <c r="BW531" s="87" t="str">
        <f>IF(ISBLANK(I531),"",VLOOKUP(I531,Key!$G$3:$H$6,2,FALSE))</f>
        <v/>
      </c>
      <c r="BX531" s="87" t="str">
        <f>IF(ISBLANK(K531),"",VLOOKUP(K531,Key!$G$3:$H$6,2,FALSE))</f>
        <v/>
      </c>
      <c r="BY531" s="87" t="str">
        <f>IF(ISBLANK(M531),"",VLOOKUP(M531,Key!$G$3:$H$6,2,FALSE))</f>
        <v/>
      </c>
      <c r="BZ531" s="87" t="str">
        <f>IF(ISBLANK(O531),"",VLOOKUP(O531,Key!$G$3:$H$6,2,FALSE))</f>
        <v/>
      </c>
      <c r="CA531" s="87" t="str">
        <f>IF(ISBLANK(Q531),"",VLOOKUP(Q531,Key!$G$3:$H$6,2,FALSE))</f>
        <v/>
      </c>
      <c r="CB531" s="87" t="str">
        <f>IF(ISBLANK(S531),"",VLOOKUP(S531,Key!$G$3:$H$6,2,FALSE))</f>
        <v/>
      </c>
      <c r="CC531" s="87" t="str">
        <f>IF(ISBLANK(U531),"",VLOOKUP(U531,Key!$G$3:$H$6,2,FALSE))</f>
        <v/>
      </c>
      <c r="CD531" s="87" t="str">
        <f>IF(ISBLANK(W531),"",VLOOKUP(W531,Key!$G$3:$H$6,2,FALSE))</f>
        <v/>
      </c>
      <c r="CE531" s="87" t="str">
        <f>IF(ISBLANK(Y531),"",VLOOKUP(Y531,Key!$G$3:$H$6,2,FALSE))</f>
        <v/>
      </c>
      <c r="CF531" s="87" t="str">
        <f>IF(ISBLANK(AA531),"",VLOOKUP(AA531,Key!$G$3:$H$6,2,FALSE))</f>
        <v/>
      </c>
      <c r="CG531" s="87" t="str">
        <f>IF(ISBLANK(AC531),"",VLOOKUP(AC531,Key!$G$3:$H$6,2,FALSE))</f>
        <v/>
      </c>
      <c r="CH531" s="87" t="str">
        <f>IF(ISBLANK(AE531),"",VLOOKUP(AE531,Key!$G$3:$H$6,2,FALSE))</f>
        <v/>
      </c>
      <c r="CI531" s="87" t="str">
        <f>IF(ISBLANK(AG531),"",VLOOKUP(AG531,Key!$G$3:$H$6,2,FALSE))</f>
        <v/>
      </c>
      <c r="CJ531" s="87" t="str">
        <f>IF(ISBLANK(AI531),"",VLOOKUP(AI531,Key!$G$3:$H$6,2,FALSE))</f>
        <v/>
      </c>
      <c r="CK531" s="87" t="str">
        <f>IF(ISBLANK(AK531),"",VLOOKUP(AK531,Key!$G$3:$H$6,2,FALSE))</f>
        <v/>
      </c>
      <c r="CL531" s="87" t="str">
        <f>IF(ISBLANK(AM531),"",VLOOKUP(AM531,Key!$G$3:$H$6,2,FALSE))</f>
        <v/>
      </c>
      <c r="CM531" s="87" t="str">
        <f>IF(ISBLANK(AO531),"",VLOOKUP(AO531,Key!$G$3:$H$6,2,FALSE))</f>
        <v/>
      </c>
      <c r="CN531" s="87" t="str">
        <f>IF(ISBLANK(AQ531),"",VLOOKUP(AQ531,Key!$G$3:$H$6,2,FALSE))</f>
        <v/>
      </c>
      <c r="CO531" s="87" t="str">
        <f>IF(ISBLANK(AS531),"",VLOOKUP(AS531,Key!$G$3:$H$6,2,FALSE))</f>
        <v/>
      </c>
      <c r="CP531" s="87" t="str">
        <f>IF(ISBLANK(AU531),"",VLOOKUP(AU531,Key!$G$3:$H$6,2,FALSE))</f>
        <v/>
      </c>
      <c r="CQ531" s="87" t="str">
        <f>IF(ISBLANK(AW531),"",VLOOKUP(AW531,Key!$G$3:$H$6,2,FALSE))</f>
        <v/>
      </c>
      <c r="CR531" s="87" t="str">
        <f>IF(ISBLANK(AY531),"",VLOOKUP(AY531,Key!$G$3:$H$6,2,FALSE))</f>
        <v/>
      </c>
      <c r="CS531" s="87" t="str">
        <f>IF(ISBLANK(BA531),"",VLOOKUP(BA531,Key!$G$3:$H$6,2,FALSE))</f>
        <v/>
      </c>
      <c r="CT531" s="87" t="str">
        <f>IF(ISBLANK(BC531),"",VLOOKUP(BC531,Key!$G$3:$H$6,2,FALSE))</f>
        <v/>
      </c>
      <c r="CU531" s="87" t="str">
        <f>IF(ISBLANK(BE531),"",VLOOKUP(BE531,Key!$G$3:$H$6,2,FALSE))</f>
        <v/>
      </c>
      <c r="CV531" s="87" t="str">
        <f>IF(ISBLANK(BG531),"",VLOOKUP(BG531,Key!$G$3:$H$6,2,FALSE))</f>
        <v/>
      </c>
      <c r="CW531" s="87" t="str">
        <f>IF(ISBLANK(BI531),"",VLOOKUP(BI531,Key!$G$3:$H$6,2,FALSE))</f>
        <v/>
      </c>
      <c r="CX531" s="87" t="str">
        <f>IF(ISBLANK(BK531),"",VLOOKUP(BK531,Key!$G$3:$H$6,2,FALSE))</f>
        <v/>
      </c>
      <c r="CY531" s="87" t="str">
        <f>IF(ISBLANK(BM531),"",VLOOKUP(BM531,Key!$G$3:$H$6,2,FALSE))</f>
        <v/>
      </c>
      <c r="CZ531" s="87" t="str">
        <f>IF(ISBLANK(BO531),"",VLOOKUP(BO531,Key!$G$3:$H$6,2,FALSE))</f>
        <v/>
      </c>
    </row>
    <row r="532" spans="1:104" x14ac:dyDescent="0.35">
      <c r="A532" s="147"/>
      <c r="B532" s="163"/>
      <c r="C532" s="29" t="s">
        <v>675</v>
      </c>
      <c r="D532" s="45"/>
      <c r="E532" s="46"/>
      <c r="F532" s="46"/>
      <c r="G532" s="48"/>
      <c r="H532" s="45"/>
      <c r="I532" s="47"/>
      <c r="J532" s="46"/>
      <c r="K532" s="47"/>
      <c r="L532" s="46"/>
      <c r="M532" s="48"/>
      <c r="N532" s="45"/>
      <c r="O532" s="47"/>
      <c r="P532" s="46"/>
      <c r="Q532" s="47"/>
      <c r="R532" s="46"/>
      <c r="S532" s="48"/>
      <c r="T532" s="45"/>
      <c r="U532" s="47"/>
      <c r="V532" s="46"/>
      <c r="W532" s="47"/>
      <c r="X532" s="46"/>
      <c r="Y532" s="48"/>
      <c r="Z532" s="45"/>
      <c r="AA532" s="47"/>
      <c r="AB532" s="46"/>
      <c r="AC532" s="47"/>
      <c r="AD532" s="46"/>
      <c r="AE532" s="48"/>
      <c r="AF532" s="45"/>
      <c r="AG532" s="47"/>
      <c r="AH532" s="46"/>
      <c r="AI532" s="47"/>
      <c r="AJ532" s="46"/>
      <c r="AK532" s="48"/>
      <c r="AL532" s="45"/>
      <c r="AM532" s="47"/>
      <c r="AN532" s="46"/>
      <c r="AO532" s="47"/>
      <c r="AP532" s="46"/>
      <c r="AQ532" s="48"/>
      <c r="AR532" s="45"/>
      <c r="AS532" s="47"/>
      <c r="AT532" s="46"/>
      <c r="AU532" s="47"/>
      <c r="AV532" s="46"/>
      <c r="AW532" s="48"/>
      <c r="AX532" s="45"/>
      <c r="AY532" s="47"/>
      <c r="AZ532" s="46"/>
      <c r="BA532" s="47"/>
      <c r="BB532" s="46"/>
      <c r="BC532" s="48"/>
      <c r="BD532" s="45"/>
      <c r="BE532" s="47"/>
      <c r="BF532" s="46"/>
      <c r="BG532" s="47"/>
      <c r="BH532" s="46"/>
      <c r="BI532" s="48"/>
      <c r="BJ532" s="45"/>
      <c r="BK532" s="47"/>
      <c r="BL532" s="46"/>
      <c r="BM532" s="47"/>
      <c r="BN532" s="46"/>
      <c r="BO532" s="48"/>
      <c r="BP532" s="79">
        <f>Properties!$C$5</f>
        <v>0</v>
      </c>
      <c r="BQ532" s="84" t="s">
        <v>535</v>
      </c>
      <c r="BR532" s="80" t="s">
        <v>671</v>
      </c>
      <c r="BS532" s="80">
        <f t="shared" si="27"/>
        <v>0</v>
      </c>
      <c r="BT532" s="80">
        <f t="shared" si="28"/>
        <v>0</v>
      </c>
      <c r="BU532" s="80">
        <f t="shared" si="29"/>
        <v>0</v>
      </c>
      <c r="BV532" s="87" t="str">
        <f>IF(ISBLANK(G532),"",VLOOKUP(G532,Key!$G$3:$H$6,2,FALSE))</f>
        <v/>
      </c>
      <c r="BW532" s="87" t="str">
        <f>IF(ISBLANK(I532),"",VLOOKUP(I532,Key!$G$3:$H$6,2,FALSE))</f>
        <v/>
      </c>
      <c r="BX532" s="87" t="str">
        <f>IF(ISBLANK(K532),"",VLOOKUP(K532,Key!$G$3:$H$6,2,FALSE))</f>
        <v/>
      </c>
      <c r="BY532" s="87" t="str">
        <f>IF(ISBLANK(M532),"",VLOOKUP(M532,Key!$G$3:$H$6,2,FALSE))</f>
        <v/>
      </c>
      <c r="BZ532" s="87" t="str">
        <f>IF(ISBLANK(O532),"",VLOOKUP(O532,Key!$G$3:$H$6,2,FALSE))</f>
        <v/>
      </c>
      <c r="CA532" s="87" t="str">
        <f>IF(ISBLANK(Q532),"",VLOOKUP(Q532,Key!$G$3:$H$6,2,FALSE))</f>
        <v/>
      </c>
      <c r="CB532" s="87" t="str">
        <f>IF(ISBLANK(S532),"",VLOOKUP(S532,Key!$G$3:$H$6,2,FALSE))</f>
        <v/>
      </c>
      <c r="CC532" s="87" t="str">
        <f>IF(ISBLANK(U532),"",VLOOKUP(U532,Key!$G$3:$H$6,2,FALSE))</f>
        <v/>
      </c>
      <c r="CD532" s="87" t="str">
        <f>IF(ISBLANK(W532),"",VLOOKUP(W532,Key!$G$3:$H$6,2,FALSE))</f>
        <v/>
      </c>
      <c r="CE532" s="87" t="str">
        <f>IF(ISBLANK(Y532),"",VLOOKUP(Y532,Key!$G$3:$H$6,2,FALSE))</f>
        <v/>
      </c>
      <c r="CF532" s="87" t="str">
        <f>IF(ISBLANK(AA532),"",VLOOKUP(AA532,Key!$G$3:$H$6,2,FALSE))</f>
        <v/>
      </c>
      <c r="CG532" s="87" t="str">
        <f>IF(ISBLANK(AC532),"",VLOOKUP(AC532,Key!$G$3:$H$6,2,FALSE))</f>
        <v/>
      </c>
      <c r="CH532" s="87" t="str">
        <f>IF(ISBLANK(AE532),"",VLOOKUP(AE532,Key!$G$3:$H$6,2,FALSE))</f>
        <v/>
      </c>
      <c r="CI532" s="87" t="str">
        <f>IF(ISBLANK(AG532),"",VLOOKUP(AG532,Key!$G$3:$H$6,2,FALSE))</f>
        <v/>
      </c>
      <c r="CJ532" s="87" t="str">
        <f>IF(ISBLANK(AI532),"",VLOOKUP(AI532,Key!$G$3:$H$6,2,FALSE))</f>
        <v/>
      </c>
      <c r="CK532" s="87" t="str">
        <f>IF(ISBLANK(AK532),"",VLOOKUP(AK532,Key!$G$3:$H$6,2,FALSE))</f>
        <v/>
      </c>
      <c r="CL532" s="87" t="str">
        <f>IF(ISBLANK(AM532),"",VLOOKUP(AM532,Key!$G$3:$H$6,2,FALSE))</f>
        <v/>
      </c>
      <c r="CM532" s="87" t="str">
        <f>IF(ISBLANK(AO532),"",VLOOKUP(AO532,Key!$G$3:$H$6,2,FALSE))</f>
        <v/>
      </c>
      <c r="CN532" s="87" t="str">
        <f>IF(ISBLANK(AQ532),"",VLOOKUP(AQ532,Key!$G$3:$H$6,2,FALSE))</f>
        <v/>
      </c>
      <c r="CO532" s="87" t="str">
        <f>IF(ISBLANK(AS532),"",VLOOKUP(AS532,Key!$G$3:$H$6,2,FALSE))</f>
        <v/>
      </c>
      <c r="CP532" s="87" t="str">
        <f>IF(ISBLANK(AU532),"",VLOOKUP(AU532,Key!$G$3:$H$6,2,FALSE))</f>
        <v/>
      </c>
      <c r="CQ532" s="87" t="str">
        <f>IF(ISBLANK(AW532),"",VLOOKUP(AW532,Key!$G$3:$H$6,2,FALSE))</f>
        <v/>
      </c>
      <c r="CR532" s="87" t="str">
        <f>IF(ISBLANK(AY532),"",VLOOKUP(AY532,Key!$G$3:$H$6,2,FALSE))</f>
        <v/>
      </c>
      <c r="CS532" s="87" t="str">
        <f>IF(ISBLANK(BA532),"",VLOOKUP(BA532,Key!$G$3:$H$6,2,FALSE))</f>
        <v/>
      </c>
      <c r="CT532" s="87" t="str">
        <f>IF(ISBLANK(BC532),"",VLOOKUP(BC532,Key!$G$3:$H$6,2,FALSE))</f>
        <v/>
      </c>
      <c r="CU532" s="87" t="str">
        <f>IF(ISBLANK(BE532),"",VLOOKUP(BE532,Key!$G$3:$H$6,2,FALSE))</f>
        <v/>
      </c>
      <c r="CV532" s="87" t="str">
        <f>IF(ISBLANK(BG532),"",VLOOKUP(BG532,Key!$G$3:$H$6,2,FALSE))</f>
        <v/>
      </c>
      <c r="CW532" s="87" t="str">
        <f>IF(ISBLANK(BI532),"",VLOOKUP(BI532,Key!$G$3:$H$6,2,FALSE))</f>
        <v/>
      </c>
      <c r="CX532" s="87" t="str">
        <f>IF(ISBLANK(BK532),"",VLOOKUP(BK532,Key!$G$3:$H$6,2,FALSE))</f>
        <v/>
      </c>
      <c r="CY532" s="87" t="str">
        <f>IF(ISBLANK(BM532),"",VLOOKUP(BM532,Key!$G$3:$H$6,2,FALSE))</f>
        <v/>
      </c>
      <c r="CZ532" s="87" t="str">
        <f>IF(ISBLANK(BO532),"",VLOOKUP(BO532,Key!$G$3:$H$6,2,FALSE))</f>
        <v/>
      </c>
    </row>
    <row r="533" spans="1:104" ht="29" x14ac:dyDescent="0.35">
      <c r="A533" s="147"/>
      <c r="B533" s="163"/>
      <c r="C533" s="29" t="s">
        <v>676</v>
      </c>
      <c r="D533" s="45"/>
      <c r="E533" s="46"/>
      <c r="F533" s="46"/>
      <c r="G533" s="48"/>
      <c r="H533" s="45"/>
      <c r="I533" s="47"/>
      <c r="J533" s="46"/>
      <c r="K533" s="47"/>
      <c r="L533" s="46"/>
      <c r="M533" s="48"/>
      <c r="N533" s="45"/>
      <c r="O533" s="47"/>
      <c r="P533" s="46"/>
      <c r="Q533" s="47"/>
      <c r="R533" s="46"/>
      <c r="S533" s="48"/>
      <c r="T533" s="45"/>
      <c r="U533" s="47"/>
      <c r="V533" s="46"/>
      <c r="W533" s="47"/>
      <c r="X533" s="46"/>
      <c r="Y533" s="48"/>
      <c r="Z533" s="45"/>
      <c r="AA533" s="47"/>
      <c r="AB533" s="46"/>
      <c r="AC533" s="47"/>
      <c r="AD533" s="46"/>
      <c r="AE533" s="48"/>
      <c r="AF533" s="45"/>
      <c r="AG533" s="47"/>
      <c r="AH533" s="46"/>
      <c r="AI533" s="47"/>
      <c r="AJ533" s="46"/>
      <c r="AK533" s="48"/>
      <c r="AL533" s="45"/>
      <c r="AM533" s="47"/>
      <c r="AN533" s="46"/>
      <c r="AO533" s="47"/>
      <c r="AP533" s="46"/>
      <c r="AQ533" s="48"/>
      <c r="AR533" s="45"/>
      <c r="AS533" s="47"/>
      <c r="AT533" s="46"/>
      <c r="AU533" s="47"/>
      <c r="AV533" s="46"/>
      <c r="AW533" s="48"/>
      <c r="AX533" s="45"/>
      <c r="AY533" s="47"/>
      <c r="AZ533" s="46"/>
      <c r="BA533" s="47"/>
      <c r="BB533" s="46"/>
      <c r="BC533" s="48"/>
      <c r="BD533" s="45"/>
      <c r="BE533" s="47"/>
      <c r="BF533" s="46"/>
      <c r="BG533" s="47"/>
      <c r="BH533" s="46"/>
      <c r="BI533" s="48"/>
      <c r="BJ533" s="45"/>
      <c r="BK533" s="47"/>
      <c r="BL533" s="46"/>
      <c r="BM533" s="47"/>
      <c r="BN533" s="46"/>
      <c r="BO533" s="48"/>
      <c r="BP533" s="79">
        <f>Properties!$C$5</f>
        <v>0</v>
      </c>
      <c r="BQ533" s="84" t="s">
        <v>535</v>
      </c>
      <c r="BR533" s="80" t="s">
        <v>671</v>
      </c>
      <c r="BS533" s="80">
        <f t="shared" si="27"/>
        <v>0</v>
      </c>
      <c r="BT533" s="80">
        <f t="shared" si="28"/>
        <v>0</v>
      </c>
      <c r="BU533" s="80">
        <f t="shared" si="29"/>
        <v>0</v>
      </c>
      <c r="BV533" s="87" t="str">
        <f>IF(ISBLANK(G533),"",VLOOKUP(G533,Key!$G$3:$H$6,2,FALSE))</f>
        <v/>
      </c>
      <c r="BW533" s="87" t="str">
        <f>IF(ISBLANK(I533),"",VLOOKUP(I533,Key!$G$3:$H$6,2,FALSE))</f>
        <v/>
      </c>
      <c r="BX533" s="87" t="str">
        <f>IF(ISBLANK(K533),"",VLOOKUP(K533,Key!$G$3:$H$6,2,FALSE))</f>
        <v/>
      </c>
      <c r="BY533" s="87" t="str">
        <f>IF(ISBLANK(M533),"",VLOOKUP(M533,Key!$G$3:$H$6,2,FALSE))</f>
        <v/>
      </c>
      <c r="BZ533" s="87" t="str">
        <f>IF(ISBLANK(O533),"",VLOOKUP(O533,Key!$G$3:$H$6,2,FALSE))</f>
        <v/>
      </c>
      <c r="CA533" s="87" t="str">
        <f>IF(ISBLANK(Q533),"",VLOOKUP(Q533,Key!$G$3:$H$6,2,FALSE))</f>
        <v/>
      </c>
      <c r="CB533" s="87" t="str">
        <f>IF(ISBLANK(S533),"",VLOOKUP(S533,Key!$G$3:$H$6,2,FALSE))</f>
        <v/>
      </c>
      <c r="CC533" s="87" t="str">
        <f>IF(ISBLANK(U533),"",VLOOKUP(U533,Key!$G$3:$H$6,2,FALSE))</f>
        <v/>
      </c>
      <c r="CD533" s="87" t="str">
        <f>IF(ISBLANK(W533),"",VLOOKUP(W533,Key!$G$3:$H$6,2,FALSE))</f>
        <v/>
      </c>
      <c r="CE533" s="87" t="str">
        <f>IF(ISBLANK(Y533),"",VLOOKUP(Y533,Key!$G$3:$H$6,2,FALSE))</f>
        <v/>
      </c>
      <c r="CF533" s="87" t="str">
        <f>IF(ISBLANK(AA533),"",VLOOKUP(AA533,Key!$G$3:$H$6,2,FALSE))</f>
        <v/>
      </c>
      <c r="CG533" s="87" t="str">
        <f>IF(ISBLANK(AC533),"",VLOOKUP(AC533,Key!$G$3:$H$6,2,FALSE))</f>
        <v/>
      </c>
      <c r="CH533" s="87" t="str">
        <f>IF(ISBLANK(AE533),"",VLOOKUP(AE533,Key!$G$3:$H$6,2,FALSE))</f>
        <v/>
      </c>
      <c r="CI533" s="87" t="str">
        <f>IF(ISBLANK(AG533),"",VLOOKUP(AG533,Key!$G$3:$H$6,2,FALSE))</f>
        <v/>
      </c>
      <c r="CJ533" s="87" t="str">
        <f>IF(ISBLANK(AI533),"",VLOOKUP(AI533,Key!$G$3:$H$6,2,FALSE))</f>
        <v/>
      </c>
      <c r="CK533" s="87" t="str">
        <f>IF(ISBLANK(AK533),"",VLOOKUP(AK533,Key!$G$3:$H$6,2,FALSE))</f>
        <v/>
      </c>
      <c r="CL533" s="87" t="str">
        <f>IF(ISBLANK(AM533),"",VLOOKUP(AM533,Key!$G$3:$H$6,2,FALSE))</f>
        <v/>
      </c>
      <c r="CM533" s="87" t="str">
        <f>IF(ISBLANK(AO533),"",VLOOKUP(AO533,Key!$G$3:$H$6,2,FALSE))</f>
        <v/>
      </c>
      <c r="CN533" s="87" t="str">
        <f>IF(ISBLANK(AQ533),"",VLOOKUP(AQ533,Key!$G$3:$H$6,2,FALSE))</f>
        <v/>
      </c>
      <c r="CO533" s="87" t="str">
        <f>IF(ISBLANK(AS533),"",VLOOKUP(AS533,Key!$G$3:$H$6,2,FALSE))</f>
        <v/>
      </c>
      <c r="CP533" s="87" t="str">
        <f>IF(ISBLANK(AU533),"",VLOOKUP(AU533,Key!$G$3:$H$6,2,FALSE))</f>
        <v/>
      </c>
      <c r="CQ533" s="87" t="str">
        <f>IF(ISBLANK(AW533),"",VLOOKUP(AW533,Key!$G$3:$H$6,2,FALSE))</f>
        <v/>
      </c>
      <c r="CR533" s="87" t="str">
        <f>IF(ISBLANK(AY533),"",VLOOKUP(AY533,Key!$G$3:$H$6,2,FALSE))</f>
        <v/>
      </c>
      <c r="CS533" s="87" t="str">
        <f>IF(ISBLANK(BA533),"",VLOOKUP(BA533,Key!$G$3:$H$6,2,FALSE))</f>
        <v/>
      </c>
      <c r="CT533" s="87" t="str">
        <f>IF(ISBLANK(BC533),"",VLOOKUP(BC533,Key!$G$3:$H$6,2,FALSE))</f>
        <v/>
      </c>
      <c r="CU533" s="87" t="str">
        <f>IF(ISBLANK(BE533),"",VLOOKUP(BE533,Key!$G$3:$H$6,2,FALSE))</f>
        <v/>
      </c>
      <c r="CV533" s="87" t="str">
        <f>IF(ISBLANK(BG533),"",VLOOKUP(BG533,Key!$G$3:$H$6,2,FALSE))</f>
        <v/>
      </c>
      <c r="CW533" s="87" t="str">
        <f>IF(ISBLANK(BI533),"",VLOOKUP(BI533,Key!$G$3:$H$6,2,FALSE))</f>
        <v/>
      </c>
      <c r="CX533" s="87" t="str">
        <f>IF(ISBLANK(BK533),"",VLOOKUP(BK533,Key!$G$3:$H$6,2,FALSE))</f>
        <v/>
      </c>
      <c r="CY533" s="87" t="str">
        <f>IF(ISBLANK(BM533),"",VLOOKUP(BM533,Key!$G$3:$H$6,2,FALSE))</f>
        <v/>
      </c>
      <c r="CZ533" s="87" t="str">
        <f>IF(ISBLANK(BO533),"",VLOOKUP(BO533,Key!$G$3:$H$6,2,FALSE))</f>
        <v/>
      </c>
    </row>
    <row r="534" spans="1:104" ht="33.75" customHeight="1" x14ac:dyDescent="0.35">
      <c r="A534" s="147"/>
      <c r="B534" s="163"/>
      <c r="C534" s="27" t="s">
        <v>677</v>
      </c>
      <c r="D534" s="37"/>
      <c r="E534" s="38"/>
      <c r="F534" s="38"/>
      <c r="G534" s="40"/>
      <c r="H534" s="37"/>
      <c r="I534" s="39"/>
      <c r="J534" s="38"/>
      <c r="K534" s="39"/>
      <c r="L534" s="38"/>
      <c r="M534" s="40"/>
      <c r="N534" s="37"/>
      <c r="O534" s="39"/>
      <c r="P534" s="38"/>
      <c r="Q534" s="39"/>
      <c r="R534" s="38"/>
      <c r="S534" s="40"/>
      <c r="T534" s="37"/>
      <c r="U534" s="39"/>
      <c r="V534" s="38"/>
      <c r="W534" s="39"/>
      <c r="X534" s="38"/>
      <c r="Y534" s="40"/>
      <c r="Z534" s="37"/>
      <c r="AA534" s="39"/>
      <c r="AB534" s="38"/>
      <c r="AC534" s="39"/>
      <c r="AD534" s="38"/>
      <c r="AE534" s="40"/>
      <c r="AF534" s="37"/>
      <c r="AG534" s="39"/>
      <c r="AH534" s="38"/>
      <c r="AI534" s="39"/>
      <c r="AJ534" s="38"/>
      <c r="AK534" s="40"/>
      <c r="AL534" s="37"/>
      <c r="AM534" s="39"/>
      <c r="AN534" s="38"/>
      <c r="AO534" s="39"/>
      <c r="AP534" s="38"/>
      <c r="AQ534" s="40"/>
      <c r="AR534" s="37"/>
      <c r="AS534" s="39"/>
      <c r="AT534" s="38"/>
      <c r="AU534" s="39"/>
      <c r="AV534" s="38"/>
      <c r="AW534" s="40"/>
      <c r="AX534" s="37"/>
      <c r="AY534" s="39"/>
      <c r="AZ534" s="38"/>
      <c r="BA534" s="39"/>
      <c r="BB534" s="38"/>
      <c r="BC534" s="40"/>
      <c r="BD534" s="37"/>
      <c r="BE534" s="39"/>
      <c r="BF534" s="38"/>
      <c r="BG534" s="39"/>
      <c r="BH534" s="38"/>
      <c r="BI534" s="40"/>
      <c r="BJ534" s="37"/>
      <c r="BK534" s="39"/>
      <c r="BL534" s="38"/>
      <c r="BM534" s="39"/>
      <c r="BN534" s="38"/>
      <c r="BO534" s="40"/>
      <c r="BP534" s="79">
        <f>Properties!$C$5</f>
        <v>0</v>
      </c>
      <c r="BQ534" s="84" t="s">
        <v>535</v>
      </c>
      <c r="BR534" s="80" t="s">
        <v>671</v>
      </c>
      <c r="BS534" s="80">
        <f t="shared" si="27"/>
        <v>0</v>
      </c>
      <c r="BT534" s="80">
        <f t="shared" si="28"/>
        <v>0</v>
      </c>
      <c r="BU534" s="80">
        <f t="shared" si="29"/>
        <v>0</v>
      </c>
      <c r="BV534" s="87" t="str">
        <f>IF(ISBLANK(G534),"",VLOOKUP(G534,Key!$G$3:$H$6,2,FALSE))</f>
        <v/>
      </c>
      <c r="BW534" s="87" t="str">
        <f>IF(ISBLANK(I534),"",VLOOKUP(I534,Key!$G$3:$H$6,2,FALSE))</f>
        <v/>
      </c>
      <c r="BX534" s="87" t="str">
        <f>IF(ISBLANK(K534),"",VLOOKUP(K534,Key!$G$3:$H$6,2,FALSE))</f>
        <v/>
      </c>
      <c r="BY534" s="87" t="str">
        <f>IF(ISBLANK(M534),"",VLOOKUP(M534,Key!$G$3:$H$6,2,FALSE))</f>
        <v/>
      </c>
      <c r="BZ534" s="87" t="str">
        <f>IF(ISBLANK(O534),"",VLOOKUP(O534,Key!$G$3:$H$6,2,FALSE))</f>
        <v/>
      </c>
      <c r="CA534" s="87" t="str">
        <f>IF(ISBLANK(Q534),"",VLOOKUP(Q534,Key!$G$3:$H$6,2,FALSE))</f>
        <v/>
      </c>
      <c r="CB534" s="87" t="str">
        <f>IF(ISBLANK(S534),"",VLOOKUP(S534,Key!$G$3:$H$6,2,FALSE))</f>
        <v/>
      </c>
      <c r="CC534" s="87" t="str">
        <f>IF(ISBLANK(U534),"",VLOOKUP(U534,Key!$G$3:$H$6,2,FALSE))</f>
        <v/>
      </c>
      <c r="CD534" s="87" t="str">
        <f>IF(ISBLANK(W534),"",VLOOKUP(W534,Key!$G$3:$H$6,2,FALSE))</f>
        <v/>
      </c>
      <c r="CE534" s="87" t="str">
        <f>IF(ISBLANK(Y534),"",VLOOKUP(Y534,Key!$G$3:$H$6,2,FALSE))</f>
        <v/>
      </c>
      <c r="CF534" s="87" t="str">
        <f>IF(ISBLANK(AA534),"",VLOOKUP(AA534,Key!$G$3:$H$6,2,FALSE))</f>
        <v/>
      </c>
      <c r="CG534" s="87" t="str">
        <f>IF(ISBLANK(AC534),"",VLOOKUP(AC534,Key!$G$3:$H$6,2,FALSE))</f>
        <v/>
      </c>
      <c r="CH534" s="87" t="str">
        <f>IF(ISBLANK(AE534),"",VLOOKUP(AE534,Key!$G$3:$H$6,2,FALSE))</f>
        <v/>
      </c>
      <c r="CI534" s="87" t="str">
        <f>IF(ISBLANK(AG534),"",VLOOKUP(AG534,Key!$G$3:$H$6,2,FALSE))</f>
        <v/>
      </c>
      <c r="CJ534" s="87" t="str">
        <f>IF(ISBLANK(AI534),"",VLOOKUP(AI534,Key!$G$3:$H$6,2,FALSE))</f>
        <v/>
      </c>
      <c r="CK534" s="87" t="str">
        <f>IF(ISBLANK(AK534),"",VLOOKUP(AK534,Key!$G$3:$H$6,2,FALSE))</f>
        <v/>
      </c>
      <c r="CL534" s="87" t="str">
        <f>IF(ISBLANK(AM534),"",VLOOKUP(AM534,Key!$G$3:$H$6,2,FALSE))</f>
        <v/>
      </c>
      <c r="CM534" s="87" t="str">
        <f>IF(ISBLANK(AO534),"",VLOOKUP(AO534,Key!$G$3:$H$6,2,FALSE))</f>
        <v/>
      </c>
      <c r="CN534" s="87" t="str">
        <f>IF(ISBLANK(AQ534),"",VLOOKUP(AQ534,Key!$G$3:$H$6,2,FALSE))</f>
        <v/>
      </c>
      <c r="CO534" s="87" t="str">
        <f>IF(ISBLANK(AS534),"",VLOOKUP(AS534,Key!$G$3:$H$6,2,FALSE))</f>
        <v/>
      </c>
      <c r="CP534" s="87" t="str">
        <f>IF(ISBLANK(AU534),"",VLOOKUP(AU534,Key!$G$3:$H$6,2,FALSE))</f>
        <v/>
      </c>
      <c r="CQ534" s="87" t="str">
        <f>IF(ISBLANK(AW534),"",VLOOKUP(AW534,Key!$G$3:$H$6,2,FALSE))</f>
        <v/>
      </c>
      <c r="CR534" s="87" t="str">
        <f>IF(ISBLANK(AY534),"",VLOOKUP(AY534,Key!$G$3:$H$6,2,FALSE))</f>
        <v/>
      </c>
      <c r="CS534" s="87" t="str">
        <f>IF(ISBLANK(BA534),"",VLOOKUP(BA534,Key!$G$3:$H$6,2,FALSE))</f>
        <v/>
      </c>
      <c r="CT534" s="87" t="str">
        <f>IF(ISBLANK(BC534),"",VLOOKUP(BC534,Key!$G$3:$H$6,2,FALSE))</f>
        <v/>
      </c>
      <c r="CU534" s="87" t="str">
        <f>IF(ISBLANK(BE534),"",VLOOKUP(BE534,Key!$G$3:$H$6,2,FALSE))</f>
        <v/>
      </c>
      <c r="CV534" s="87" t="str">
        <f>IF(ISBLANK(BG534),"",VLOOKUP(BG534,Key!$G$3:$H$6,2,FALSE))</f>
        <v/>
      </c>
      <c r="CW534" s="87" t="str">
        <f>IF(ISBLANK(BI534),"",VLOOKUP(BI534,Key!$G$3:$H$6,2,FALSE))</f>
        <v/>
      </c>
      <c r="CX534" s="87" t="str">
        <f>IF(ISBLANK(BK534),"",VLOOKUP(BK534,Key!$G$3:$H$6,2,FALSE))</f>
        <v/>
      </c>
      <c r="CY534" s="87" t="str">
        <f>IF(ISBLANK(BM534),"",VLOOKUP(BM534,Key!$G$3:$H$6,2,FALSE))</f>
        <v/>
      </c>
      <c r="CZ534" s="87" t="str">
        <f>IF(ISBLANK(BO534),"",VLOOKUP(BO534,Key!$G$3:$H$6,2,FALSE))</f>
        <v/>
      </c>
    </row>
    <row r="535" spans="1:104" x14ac:dyDescent="0.35">
      <c r="A535" s="147"/>
      <c r="B535" s="163"/>
      <c r="C535" s="27" t="s">
        <v>678</v>
      </c>
      <c r="D535" s="37"/>
      <c r="E535" s="38"/>
      <c r="F535" s="38"/>
      <c r="G535" s="40"/>
      <c r="H535" s="37"/>
      <c r="I535" s="39"/>
      <c r="J535" s="38"/>
      <c r="K535" s="39"/>
      <c r="L535" s="38"/>
      <c r="M535" s="40"/>
      <c r="N535" s="37"/>
      <c r="O535" s="39"/>
      <c r="P535" s="38"/>
      <c r="Q535" s="39"/>
      <c r="R535" s="38"/>
      <c r="S535" s="40"/>
      <c r="T535" s="37"/>
      <c r="U535" s="39"/>
      <c r="V535" s="38"/>
      <c r="W535" s="39"/>
      <c r="X535" s="38"/>
      <c r="Y535" s="40"/>
      <c r="Z535" s="37"/>
      <c r="AA535" s="39"/>
      <c r="AB535" s="38"/>
      <c r="AC535" s="39"/>
      <c r="AD535" s="38"/>
      <c r="AE535" s="40"/>
      <c r="AF535" s="37"/>
      <c r="AG535" s="39"/>
      <c r="AH535" s="38"/>
      <c r="AI535" s="39"/>
      <c r="AJ535" s="38"/>
      <c r="AK535" s="40"/>
      <c r="AL535" s="37"/>
      <c r="AM535" s="39"/>
      <c r="AN535" s="38"/>
      <c r="AO535" s="39"/>
      <c r="AP535" s="38"/>
      <c r="AQ535" s="40"/>
      <c r="AR535" s="37"/>
      <c r="AS535" s="39"/>
      <c r="AT535" s="38"/>
      <c r="AU535" s="39"/>
      <c r="AV535" s="38"/>
      <c r="AW535" s="40"/>
      <c r="AX535" s="37"/>
      <c r="AY535" s="39"/>
      <c r="AZ535" s="38"/>
      <c r="BA535" s="39"/>
      <c r="BB535" s="38"/>
      <c r="BC535" s="40"/>
      <c r="BD535" s="37"/>
      <c r="BE535" s="39"/>
      <c r="BF535" s="38"/>
      <c r="BG535" s="39"/>
      <c r="BH535" s="38"/>
      <c r="BI535" s="40"/>
      <c r="BJ535" s="37"/>
      <c r="BK535" s="39"/>
      <c r="BL535" s="38"/>
      <c r="BM535" s="39"/>
      <c r="BN535" s="38"/>
      <c r="BO535" s="40"/>
      <c r="BP535" s="79">
        <f>Properties!$C$5</f>
        <v>0</v>
      </c>
      <c r="BQ535" s="84" t="s">
        <v>535</v>
      </c>
      <c r="BR535" s="80" t="s">
        <v>671</v>
      </c>
      <c r="BS535" s="80">
        <f t="shared" si="27"/>
        <v>0</v>
      </c>
      <c r="BT535" s="80">
        <f t="shared" si="28"/>
        <v>0</v>
      </c>
      <c r="BU535" s="80">
        <f t="shared" si="29"/>
        <v>0</v>
      </c>
      <c r="BV535" s="87" t="str">
        <f>IF(ISBLANK(G535),"",VLOOKUP(G535,Key!$G$3:$H$6,2,FALSE))</f>
        <v/>
      </c>
      <c r="BW535" s="87" t="str">
        <f>IF(ISBLANK(I535),"",VLOOKUP(I535,Key!$G$3:$H$6,2,FALSE))</f>
        <v/>
      </c>
      <c r="BX535" s="87" t="str">
        <f>IF(ISBLANK(K535),"",VLOOKUP(K535,Key!$G$3:$H$6,2,FALSE))</f>
        <v/>
      </c>
      <c r="BY535" s="87" t="str">
        <f>IF(ISBLANK(M535),"",VLOOKUP(M535,Key!$G$3:$H$6,2,FALSE))</f>
        <v/>
      </c>
      <c r="BZ535" s="87" t="str">
        <f>IF(ISBLANK(O535),"",VLOOKUP(O535,Key!$G$3:$H$6,2,FALSE))</f>
        <v/>
      </c>
      <c r="CA535" s="87" t="str">
        <f>IF(ISBLANK(Q535),"",VLOOKUP(Q535,Key!$G$3:$H$6,2,FALSE))</f>
        <v/>
      </c>
      <c r="CB535" s="87" t="str">
        <f>IF(ISBLANK(S535),"",VLOOKUP(S535,Key!$G$3:$H$6,2,FALSE))</f>
        <v/>
      </c>
      <c r="CC535" s="87" t="str">
        <f>IF(ISBLANK(U535),"",VLOOKUP(U535,Key!$G$3:$H$6,2,FALSE))</f>
        <v/>
      </c>
      <c r="CD535" s="87" t="str">
        <f>IF(ISBLANK(W535),"",VLOOKUP(W535,Key!$G$3:$H$6,2,FALSE))</f>
        <v/>
      </c>
      <c r="CE535" s="87" t="str">
        <f>IF(ISBLANK(Y535),"",VLOOKUP(Y535,Key!$G$3:$H$6,2,FALSE))</f>
        <v/>
      </c>
      <c r="CF535" s="87" t="str">
        <f>IF(ISBLANK(AA535),"",VLOOKUP(AA535,Key!$G$3:$H$6,2,FALSE))</f>
        <v/>
      </c>
      <c r="CG535" s="87" t="str">
        <f>IF(ISBLANK(AC535),"",VLOOKUP(AC535,Key!$G$3:$H$6,2,FALSE))</f>
        <v/>
      </c>
      <c r="CH535" s="87" t="str">
        <f>IF(ISBLANK(AE535),"",VLOOKUP(AE535,Key!$G$3:$H$6,2,FALSE))</f>
        <v/>
      </c>
      <c r="CI535" s="87" t="str">
        <f>IF(ISBLANK(AG535),"",VLOOKUP(AG535,Key!$G$3:$H$6,2,FALSE))</f>
        <v/>
      </c>
      <c r="CJ535" s="87" t="str">
        <f>IF(ISBLANK(AI535),"",VLOOKUP(AI535,Key!$G$3:$H$6,2,FALSE))</f>
        <v/>
      </c>
      <c r="CK535" s="87" t="str">
        <f>IF(ISBLANK(AK535),"",VLOOKUP(AK535,Key!$G$3:$H$6,2,FALSE))</f>
        <v/>
      </c>
      <c r="CL535" s="87" t="str">
        <f>IF(ISBLANK(AM535),"",VLOOKUP(AM535,Key!$G$3:$H$6,2,FALSE))</f>
        <v/>
      </c>
      <c r="CM535" s="87" t="str">
        <f>IF(ISBLANK(AO535),"",VLOOKUP(AO535,Key!$G$3:$H$6,2,FALSE))</f>
        <v/>
      </c>
      <c r="CN535" s="87" t="str">
        <f>IF(ISBLANK(AQ535),"",VLOOKUP(AQ535,Key!$G$3:$H$6,2,FALSE))</f>
        <v/>
      </c>
      <c r="CO535" s="87" t="str">
        <f>IF(ISBLANK(AS535),"",VLOOKUP(AS535,Key!$G$3:$H$6,2,FALSE))</f>
        <v/>
      </c>
      <c r="CP535" s="87" t="str">
        <f>IF(ISBLANK(AU535),"",VLOOKUP(AU535,Key!$G$3:$H$6,2,FALSE))</f>
        <v/>
      </c>
      <c r="CQ535" s="87" t="str">
        <f>IF(ISBLANK(AW535),"",VLOOKUP(AW535,Key!$G$3:$H$6,2,FALSE))</f>
        <v/>
      </c>
      <c r="CR535" s="87" t="str">
        <f>IF(ISBLANK(AY535),"",VLOOKUP(AY535,Key!$G$3:$H$6,2,FALSE))</f>
        <v/>
      </c>
      <c r="CS535" s="87" t="str">
        <f>IF(ISBLANK(BA535),"",VLOOKUP(BA535,Key!$G$3:$H$6,2,FALSE))</f>
        <v/>
      </c>
      <c r="CT535" s="87" t="str">
        <f>IF(ISBLANK(BC535),"",VLOOKUP(BC535,Key!$G$3:$H$6,2,FALSE))</f>
        <v/>
      </c>
      <c r="CU535" s="87" t="str">
        <f>IF(ISBLANK(BE535),"",VLOOKUP(BE535,Key!$G$3:$H$6,2,FALSE))</f>
        <v/>
      </c>
      <c r="CV535" s="87" t="str">
        <f>IF(ISBLANK(BG535),"",VLOOKUP(BG535,Key!$G$3:$H$6,2,FALSE))</f>
        <v/>
      </c>
      <c r="CW535" s="87" t="str">
        <f>IF(ISBLANK(BI535),"",VLOOKUP(BI535,Key!$G$3:$H$6,2,FALSE))</f>
        <v/>
      </c>
      <c r="CX535" s="87" t="str">
        <f>IF(ISBLANK(BK535),"",VLOOKUP(BK535,Key!$G$3:$H$6,2,FALSE))</f>
        <v/>
      </c>
      <c r="CY535" s="87" t="str">
        <f>IF(ISBLANK(BM535),"",VLOOKUP(BM535,Key!$G$3:$H$6,2,FALSE))</f>
        <v/>
      </c>
      <c r="CZ535" s="87" t="str">
        <f>IF(ISBLANK(BO535),"",VLOOKUP(BO535,Key!$G$3:$H$6,2,FALSE))</f>
        <v/>
      </c>
    </row>
    <row r="536" spans="1:104" ht="17.25" customHeight="1" x14ac:dyDescent="0.35">
      <c r="A536" s="147"/>
      <c r="B536" s="163"/>
      <c r="C536" s="27" t="s">
        <v>679</v>
      </c>
      <c r="D536" s="37"/>
      <c r="E536" s="38"/>
      <c r="F536" s="38"/>
      <c r="G536" s="40"/>
      <c r="H536" s="37"/>
      <c r="I536" s="39"/>
      <c r="J536" s="38"/>
      <c r="K536" s="39"/>
      <c r="L536" s="38"/>
      <c r="M536" s="40"/>
      <c r="N536" s="37"/>
      <c r="O536" s="39"/>
      <c r="P536" s="38"/>
      <c r="Q536" s="39"/>
      <c r="R536" s="38"/>
      <c r="S536" s="40"/>
      <c r="T536" s="37"/>
      <c r="U536" s="39"/>
      <c r="V536" s="38"/>
      <c r="W536" s="39"/>
      <c r="X536" s="38"/>
      <c r="Y536" s="40"/>
      <c r="Z536" s="37"/>
      <c r="AA536" s="39"/>
      <c r="AB536" s="38"/>
      <c r="AC536" s="39"/>
      <c r="AD536" s="38"/>
      <c r="AE536" s="40"/>
      <c r="AF536" s="37"/>
      <c r="AG536" s="39"/>
      <c r="AH536" s="38"/>
      <c r="AI536" s="39"/>
      <c r="AJ536" s="38"/>
      <c r="AK536" s="40"/>
      <c r="AL536" s="37"/>
      <c r="AM536" s="39"/>
      <c r="AN536" s="38"/>
      <c r="AO536" s="39"/>
      <c r="AP536" s="38"/>
      <c r="AQ536" s="40"/>
      <c r="AR536" s="37"/>
      <c r="AS536" s="39"/>
      <c r="AT536" s="38"/>
      <c r="AU536" s="39"/>
      <c r="AV536" s="38"/>
      <c r="AW536" s="40"/>
      <c r="AX536" s="37"/>
      <c r="AY536" s="39"/>
      <c r="AZ536" s="38"/>
      <c r="BA536" s="39"/>
      <c r="BB536" s="38"/>
      <c r="BC536" s="40"/>
      <c r="BD536" s="37"/>
      <c r="BE536" s="39"/>
      <c r="BF536" s="38"/>
      <c r="BG536" s="39"/>
      <c r="BH536" s="38"/>
      <c r="BI536" s="40"/>
      <c r="BJ536" s="37"/>
      <c r="BK536" s="39"/>
      <c r="BL536" s="38"/>
      <c r="BM536" s="39"/>
      <c r="BN536" s="38"/>
      <c r="BO536" s="40"/>
      <c r="BP536" s="79">
        <f>Properties!$C$5</f>
        <v>0</v>
      </c>
      <c r="BQ536" s="84" t="s">
        <v>535</v>
      </c>
      <c r="BR536" s="80" t="s">
        <v>671</v>
      </c>
      <c r="BS536" s="80">
        <f t="shared" si="27"/>
        <v>0</v>
      </c>
      <c r="BT536" s="80">
        <f t="shared" si="28"/>
        <v>0</v>
      </c>
      <c r="BU536" s="80">
        <f t="shared" si="29"/>
        <v>0</v>
      </c>
      <c r="BV536" s="87" t="str">
        <f>IF(ISBLANK(G536),"",VLOOKUP(G536,Key!$G$3:$H$6,2,FALSE))</f>
        <v/>
      </c>
      <c r="BW536" s="87" t="str">
        <f>IF(ISBLANK(I536),"",VLOOKUP(I536,Key!$G$3:$H$6,2,FALSE))</f>
        <v/>
      </c>
      <c r="BX536" s="87" t="str">
        <f>IF(ISBLANK(K536),"",VLOOKUP(K536,Key!$G$3:$H$6,2,FALSE))</f>
        <v/>
      </c>
      <c r="BY536" s="87" t="str">
        <f>IF(ISBLANK(M536),"",VLOOKUP(M536,Key!$G$3:$H$6,2,FALSE))</f>
        <v/>
      </c>
      <c r="BZ536" s="87" t="str">
        <f>IF(ISBLANK(O536),"",VLOOKUP(O536,Key!$G$3:$H$6,2,FALSE))</f>
        <v/>
      </c>
      <c r="CA536" s="87" t="str">
        <f>IF(ISBLANK(Q536),"",VLOOKUP(Q536,Key!$G$3:$H$6,2,FALSE))</f>
        <v/>
      </c>
      <c r="CB536" s="87" t="str">
        <f>IF(ISBLANK(S536),"",VLOOKUP(S536,Key!$G$3:$H$6,2,FALSE))</f>
        <v/>
      </c>
      <c r="CC536" s="87" t="str">
        <f>IF(ISBLANK(U536),"",VLOOKUP(U536,Key!$G$3:$H$6,2,FALSE))</f>
        <v/>
      </c>
      <c r="CD536" s="87" t="str">
        <f>IF(ISBLANK(W536),"",VLOOKUP(W536,Key!$G$3:$H$6,2,FALSE))</f>
        <v/>
      </c>
      <c r="CE536" s="87" t="str">
        <f>IF(ISBLANK(Y536),"",VLOOKUP(Y536,Key!$G$3:$H$6,2,FALSE))</f>
        <v/>
      </c>
      <c r="CF536" s="87" t="str">
        <f>IF(ISBLANK(AA536),"",VLOOKUP(AA536,Key!$G$3:$H$6,2,FALSE))</f>
        <v/>
      </c>
      <c r="CG536" s="87" t="str">
        <f>IF(ISBLANK(AC536),"",VLOOKUP(AC536,Key!$G$3:$H$6,2,FALSE))</f>
        <v/>
      </c>
      <c r="CH536" s="87" t="str">
        <f>IF(ISBLANK(AE536),"",VLOOKUP(AE536,Key!$G$3:$H$6,2,FALSE))</f>
        <v/>
      </c>
      <c r="CI536" s="87" t="str">
        <f>IF(ISBLANK(AG536),"",VLOOKUP(AG536,Key!$G$3:$H$6,2,FALSE))</f>
        <v/>
      </c>
      <c r="CJ536" s="87" t="str">
        <f>IF(ISBLANK(AI536),"",VLOOKUP(AI536,Key!$G$3:$H$6,2,FALSE))</f>
        <v/>
      </c>
      <c r="CK536" s="87" t="str">
        <f>IF(ISBLANK(AK536),"",VLOOKUP(AK536,Key!$G$3:$H$6,2,FALSE))</f>
        <v/>
      </c>
      <c r="CL536" s="87" t="str">
        <f>IF(ISBLANK(AM536),"",VLOOKUP(AM536,Key!$G$3:$H$6,2,FALSE))</f>
        <v/>
      </c>
      <c r="CM536" s="87" t="str">
        <f>IF(ISBLANK(AO536),"",VLOOKUP(AO536,Key!$G$3:$H$6,2,FALSE))</f>
        <v/>
      </c>
      <c r="CN536" s="87" t="str">
        <f>IF(ISBLANK(AQ536),"",VLOOKUP(AQ536,Key!$G$3:$H$6,2,FALSE))</f>
        <v/>
      </c>
      <c r="CO536" s="87" t="str">
        <f>IF(ISBLANK(AS536),"",VLOOKUP(AS536,Key!$G$3:$H$6,2,FALSE))</f>
        <v/>
      </c>
      <c r="CP536" s="87" t="str">
        <f>IF(ISBLANK(AU536),"",VLOOKUP(AU536,Key!$G$3:$H$6,2,FALSE))</f>
        <v/>
      </c>
      <c r="CQ536" s="87" t="str">
        <f>IF(ISBLANK(AW536),"",VLOOKUP(AW536,Key!$G$3:$H$6,2,FALSE))</f>
        <v/>
      </c>
      <c r="CR536" s="87" t="str">
        <f>IF(ISBLANK(AY536),"",VLOOKUP(AY536,Key!$G$3:$H$6,2,FALSE))</f>
        <v/>
      </c>
      <c r="CS536" s="87" t="str">
        <f>IF(ISBLANK(BA536),"",VLOOKUP(BA536,Key!$G$3:$H$6,2,FALSE))</f>
        <v/>
      </c>
      <c r="CT536" s="87" t="str">
        <f>IF(ISBLANK(BC536),"",VLOOKUP(BC536,Key!$G$3:$H$6,2,FALSE))</f>
        <v/>
      </c>
      <c r="CU536" s="87" t="str">
        <f>IF(ISBLANK(BE536),"",VLOOKUP(BE536,Key!$G$3:$H$6,2,FALSE))</f>
        <v/>
      </c>
      <c r="CV536" s="87" t="str">
        <f>IF(ISBLANK(BG536),"",VLOOKUP(BG536,Key!$G$3:$H$6,2,FALSE))</f>
        <v/>
      </c>
      <c r="CW536" s="87" t="str">
        <f>IF(ISBLANK(BI536),"",VLOOKUP(BI536,Key!$G$3:$H$6,2,FALSE))</f>
        <v/>
      </c>
      <c r="CX536" s="87" t="str">
        <f>IF(ISBLANK(BK536),"",VLOOKUP(BK536,Key!$G$3:$H$6,2,FALSE))</f>
        <v/>
      </c>
      <c r="CY536" s="87" t="str">
        <f>IF(ISBLANK(BM536),"",VLOOKUP(BM536,Key!$G$3:$H$6,2,FALSE))</f>
        <v/>
      </c>
      <c r="CZ536" s="87" t="str">
        <f>IF(ISBLANK(BO536),"",VLOOKUP(BO536,Key!$G$3:$H$6,2,FALSE))</f>
        <v/>
      </c>
    </row>
    <row r="537" spans="1:104" x14ac:dyDescent="0.35">
      <c r="A537" s="147"/>
      <c r="B537" s="163"/>
      <c r="C537" s="27" t="s">
        <v>680</v>
      </c>
      <c r="D537" s="37"/>
      <c r="E537" s="38"/>
      <c r="F537" s="38"/>
      <c r="G537" s="40"/>
      <c r="H537" s="37"/>
      <c r="I537" s="39"/>
      <c r="J537" s="38"/>
      <c r="K537" s="39"/>
      <c r="L537" s="38"/>
      <c r="M537" s="40"/>
      <c r="N537" s="37"/>
      <c r="O537" s="39"/>
      <c r="P537" s="38"/>
      <c r="Q537" s="39"/>
      <c r="R537" s="38"/>
      <c r="S537" s="40"/>
      <c r="T537" s="37"/>
      <c r="U537" s="39"/>
      <c r="V537" s="38"/>
      <c r="W537" s="39"/>
      <c r="X537" s="38"/>
      <c r="Y537" s="40"/>
      <c r="Z537" s="37"/>
      <c r="AA537" s="39"/>
      <c r="AB537" s="38"/>
      <c r="AC537" s="39"/>
      <c r="AD537" s="38"/>
      <c r="AE537" s="40"/>
      <c r="AF537" s="37"/>
      <c r="AG537" s="39"/>
      <c r="AH537" s="38"/>
      <c r="AI537" s="39"/>
      <c r="AJ537" s="38"/>
      <c r="AK537" s="40"/>
      <c r="AL537" s="37"/>
      <c r="AM537" s="39"/>
      <c r="AN537" s="38"/>
      <c r="AO537" s="39"/>
      <c r="AP537" s="38"/>
      <c r="AQ537" s="40"/>
      <c r="AR537" s="37"/>
      <c r="AS537" s="39"/>
      <c r="AT537" s="38"/>
      <c r="AU537" s="39"/>
      <c r="AV537" s="38"/>
      <c r="AW537" s="40"/>
      <c r="AX537" s="37"/>
      <c r="AY537" s="39"/>
      <c r="AZ537" s="38"/>
      <c r="BA537" s="39"/>
      <c r="BB537" s="38"/>
      <c r="BC537" s="40"/>
      <c r="BD537" s="37"/>
      <c r="BE537" s="39"/>
      <c r="BF537" s="38"/>
      <c r="BG537" s="39"/>
      <c r="BH537" s="38"/>
      <c r="BI537" s="40"/>
      <c r="BJ537" s="37"/>
      <c r="BK537" s="39"/>
      <c r="BL537" s="38"/>
      <c r="BM537" s="39"/>
      <c r="BN537" s="38"/>
      <c r="BO537" s="40"/>
      <c r="BP537" s="79">
        <f>Properties!$C$5</f>
        <v>0</v>
      </c>
      <c r="BQ537" s="84" t="s">
        <v>535</v>
      </c>
      <c r="BR537" s="80" t="s">
        <v>671</v>
      </c>
      <c r="BS537" s="80">
        <f t="shared" si="27"/>
        <v>0</v>
      </c>
      <c r="BT537" s="80">
        <f t="shared" si="28"/>
        <v>0</v>
      </c>
      <c r="BU537" s="80">
        <f t="shared" si="29"/>
        <v>0</v>
      </c>
      <c r="BV537" s="87" t="str">
        <f>IF(ISBLANK(G537),"",VLOOKUP(G537,Key!$G$3:$H$6,2,FALSE))</f>
        <v/>
      </c>
      <c r="BW537" s="87" t="str">
        <f>IF(ISBLANK(I537),"",VLOOKUP(I537,Key!$G$3:$H$6,2,FALSE))</f>
        <v/>
      </c>
      <c r="BX537" s="87" t="str">
        <f>IF(ISBLANK(K537),"",VLOOKUP(K537,Key!$G$3:$H$6,2,FALSE))</f>
        <v/>
      </c>
      <c r="BY537" s="87" t="str">
        <f>IF(ISBLANK(M537),"",VLOOKUP(M537,Key!$G$3:$H$6,2,FALSE))</f>
        <v/>
      </c>
      <c r="BZ537" s="87" t="str">
        <f>IF(ISBLANK(O537),"",VLOOKUP(O537,Key!$G$3:$H$6,2,FALSE))</f>
        <v/>
      </c>
      <c r="CA537" s="87" t="str">
        <f>IF(ISBLANK(Q537),"",VLOOKUP(Q537,Key!$G$3:$H$6,2,FALSE))</f>
        <v/>
      </c>
      <c r="CB537" s="87" t="str">
        <f>IF(ISBLANK(S537),"",VLOOKUP(S537,Key!$G$3:$H$6,2,FALSE))</f>
        <v/>
      </c>
      <c r="CC537" s="87" t="str">
        <f>IF(ISBLANK(U537),"",VLOOKUP(U537,Key!$G$3:$H$6,2,FALSE))</f>
        <v/>
      </c>
      <c r="CD537" s="87" t="str">
        <f>IF(ISBLANK(W537),"",VLOOKUP(W537,Key!$G$3:$H$6,2,FALSE))</f>
        <v/>
      </c>
      <c r="CE537" s="87" t="str">
        <f>IF(ISBLANK(Y537),"",VLOOKUP(Y537,Key!$G$3:$H$6,2,FALSE))</f>
        <v/>
      </c>
      <c r="CF537" s="87" t="str">
        <f>IF(ISBLANK(AA537),"",VLOOKUP(AA537,Key!$G$3:$H$6,2,FALSE))</f>
        <v/>
      </c>
      <c r="CG537" s="87" t="str">
        <f>IF(ISBLANK(AC537),"",VLOOKUP(AC537,Key!$G$3:$H$6,2,FALSE))</f>
        <v/>
      </c>
      <c r="CH537" s="87" t="str">
        <f>IF(ISBLANK(AE537),"",VLOOKUP(AE537,Key!$G$3:$H$6,2,FALSE))</f>
        <v/>
      </c>
      <c r="CI537" s="87" t="str">
        <f>IF(ISBLANK(AG537),"",VLOOKUP(AG537,Key!$G$3:$H$6,2,FALSE))</f>
        <v/>
      </c>
      <c r="CJ537" s="87" t="str">
        <f>IF(ISBLANK(AI537),"",VLOOKUP(AI537,Key!$G$3:$H$6,2,FALSE))</f>
        <v/>
      </c>
      <c r="CK537" s="87" t="str">
        <f>IF(ISBLANK(AK537),"",VLOOKUP(AK537,Key!$G$3:$H$6,2,FALSE))</f>
        <v/>
      </c>
      <c r="CL537" s="87" t="str">
        <f>IF(ISBLANK(AM537),"",VLOOKUP(AM537,Key!$G$3:$H$6,2,FALSE))</f>
        <v/>
      </c>
      <c r="CM537" s="87" t="str">
        <f>IF(ISBLANK(AO537),"",VLOOKUP(AO537,Key!$G$3:$H$6,2,FALSE))</f>
        <v/>
      </c>
      <c r="CN537" s="87" t="str">
        <f>IF(ISBLANK(AQ537),"",VLOOKUP(AQ537,Key!$G$3:$H$6,2,FALSE))</f>
        <v/>
      </c>
      <c r="CO537" s="87" t="str">
        <f>IF(ISBLANK(AS537),"",VLOOKUP(AS537,Key!$G$3:$H$6,2,FALSE))</f>
        <v/>
      </c>
      <c r="CP537" s="87" t="str">
        <f>IF(ISBLANK(AU537),"",VLOOKUP(AU537,Key!$G$3:$H$6,2,FALSE))</f>
        <v/>
      </c>
      <c r="CQ537" s="87" t="str">
        <f>IF(ISBLANK(AW537),"",VLOOKUP(AW537,Key!$G$3:$H$6,2,FALSE))</f>
        <v/>
      </c>
      <c r="CR537" s="87" t="str">
        <f>IF(ISBLANK(AY537),"",VLOOKUP(AY537,Key!$G$3:$H$6,2,FALSE))</f>
        <v/>
      </c>
      <c r="CS537" s="87" t="str">
        <f>IF(ISBLANK(BA537),"",VLOOKUP(BA537,Key!$G$3:$H$6,2,FALSE))</f>
        <v/>
      </c>
      <c r="CT537" s="87" t="str">
        <f>IF(ISBLANK(BC537),"",VLOOKUP(BC537,Key!$G$3:$H$6,2,FALSE))</f>
        <v/>
      </c>
      <c r="CU537" s="87" t="str">
        <f>IF(ISBLANK(BE537),"",VLOOKUP(BE537,Key!$G$3:$H$6,2,FALSE))</f>
        <v/>
      </c>
      <c r="CV537" s="87" t="str">
        <f>IF(ISBLANK(BG537),"",VLOOKUP(BG537,Key!$G$3:$H$6,2,FALSE))</f>
        <v/>
      </c>
      <c r="CW537" s="87" t="str">
        <f>IF(ISBLANK(BI537),"",VLOOKUP(BI537,Key!$G$3:$H$6,2,FALSE))</f>
        <v/>
      </c>
      <c r="CX537" s="87" t="str">
        <f>IF(ISBLANK(BK537),"",VLOOKUP(BK537,Key!$G$3:$H$6,2,FALSE))</f>
        <v/>
      </c>
      <c r="CY537" s="87" t="str">
        <f>IF(ISBLANK(BM537),"",VLOOKUP(BM537,Key!$G$3:$H$6,2,FALSE))</f>
        <v/>
      </c>
      <c r="CZ537" s="87" t="str">
        <f>IF(ISBLANK(BO537),"",VLOOKUP(BO537,Key!$G$3:$H$6,2,FALSE))</f>
        <v/>
      </c>
    </row>
    <row r="538" spans="1:104" x14ac:dyDescent="0.35">
      <c r="A538" s="147"/>
      <c r="B538" s="164"/>
      <c r="C538" s="28" t="s">
        <v>681</v>
      </c>
      <c r="D538" s="41"/>
      <c r="E538" s="42"/>
      <c r="F538" s="42"/>
      <c r="G538" s="44"/>
      <c r="H538" s="41"/>
      <c r="I538" s="43"/>
      <c r="J538" s="42"/>
      <c r="K538" s="43"/>
      <c r="L538" s="42"/>
      <c r="M538" s="44"/>
      <c r="N538" s="41"/>
      <c r="O538" s="43"/>
      <c r="P538" s="42"/>
      <c r="Q538" s="43"/>
      <c r="R538" s="42"/>
      <c r="S538" s="44"/>
      <c r="T538" s="41"/>
      <c r="U538" s="43"/>
      <c r="V538" s="42"/>
      <c r="W538" s="43"/>
      <c r="X538" s="42"/>
      <c r="Y538" s="44"/>
      <c r="Z538" s="41"/>
      <c r="AA538" s="43"/>
      <c r="AB538" s="42"/>
      <c r="AC538" s="43"/>
      <c r="AD538" s="42"/>
      <c r="AE538" s="44"/>
      <c r="AF538" s="41"/>
      <c r="AG538" s="43"/>
      <c r="AH538" s="42"/>
      <c r="AI538" s="43"/>
      <c r="AJ538" s="42"/>
      <c r="AK538" s="44"/>
      <c r="AL538" s="41"/>
      <c r="AM538" s="43"/>
      <c r="AN538" s="42"/>
      <c r="AO538" s="43"/>
      <c r="AP538" s="42"/>
      <c r="AQ538" s="44"/>
      <c r="AR538" s="41"/>
      <c r="AS538" s="43"/>
      <c r="AT538" s="42"/>
      <c r="AU538" s="43"/>
      <c r="AV538" s="42"/>
      <c r="AW538" s="44"/>
      <c r="AX538" s="41"/>
      <c r="AY538" s="43"/>
      <c r="AZ538" s="42"/>
      <c r="BA538" s="43"/>
      <c r="BB538" s="42"/>
      <c r="BC538" s="44"/>
      <c r="BD538" s="41"/>
      <c r="BE538" s="43"/>
      <c r="BF538" s="42"/>
      <c r="BG538" s="43"/>
      <c r="BH538" s="42"/>
      <c r="BI538" s="44"/>
      <c r="BJ538" s="41"/>
      <c r="BK538" s="43"/>
      <c r="BL538" s="42"/>
      <c r="BM538" s="43"/>
      <c r="BN538" s="42"/>
      <c r="BO538" s="44"/>
      <c r="BP538" s="79">
        <f>Properties!$C$5</f>
        <v>0</v>
      </c>
      <c r="BQ538" s="84" t="s">
        <v>535</v>
      </c>
      <c r="BR538" s="80" t="s">
        <v>671</v>
      </c>
      <c r="BS538" s="80">
        <f t="shared" si="27"/>
        <v>0</v>
      </c>
      <c r="BT538" s="80">
        <f t="shared" si="28"/>
        <v>0</v>
      </c>
      <c r="BU538" s="80">
        <f t="shared" si="29"/>
        <v>0</v>
      </c>
      <c r="BV538" s="87" t="str">
        <f>IF(ISBLANK(G538),"",VLOOKUP(G538,Key!$G$3:$H$6,2,FALSE))</f>
        <v/>
      </c>
      <c r="BW538" s="87" t="str">
        <f>IF(ISBLANK(I538),"",VLOOKUP(I538,Key!$G$3:$H$6,2,FALSE))</f>
        <v/>
      </c>
      <c r="BX538" s="87" t="str">
        <f>IF(ISBLANK(K538),"",VLOOKUP(K538,Key!$G$3:$H$6,2,FALSE))</f>
        <v/>
      </c>
      <c r="BY538" s="87" t="str">
        <f>IF(ISBLANK(M538),"",VLOOKUP(M538,Key!$G$3:$H$6,2,FALSE))</f>
        <v/>
      </c>
      <c r="BZ538" s="87" t="str">
        <f>IF(ISBLANK(O538),"",VLOOKUP(O538,Key!$G$3:$H$6,2,FALSE))</f>
        <v/>
      </c>
      <c r="CA538" s="87" t="str">
        <f>IF(ISBLANK(Q538),"",VLOOKUP(Q538,Key!$G$3:$H$6,2,FALSE))</f>
        <v/>
      </c>
      <c r="CB538" s="87" t="str">
        <f>IF(ISBLANK(S538),"",VLOOKUP(S538,Key!$G$3:$H$6,2,FALSE))</f>
        <v/>
      </c>
      <c r="CC538" s="87" t="str">
        <f>IF(ISBLANK(U538),"",VLOOKUP(U538,Key!$G$3:$H$6,2,FALSE))</f>
        <v/>
      </c>
      <c r="CD538" s="87" t="str">
        <f>IF(ISBLANK(W538),"",VLOOKUP(W538,Key!$G$3:$H$6,2,FALSE))</f>
        <v/>
      </c>
      <c r="CE538" s="87" t="str">
        <f>IF(ISBLANK(Y538),"",VLOOKUP(Y538,Key!$G$3:$H$6,2,FALSE))</f>
        <v/>
      </c>
      <c r="CF538" s="87" t="str">
        <f>IF(ISBLANK(AA538),"",VLOOKUP(AA538,Key!$G$3:$H$6,2,FALSE))</f>
        <v/>
      </c>
      <c r="CG538" s="87" t="str">
        <f>IF(ISBLANK(AC538),"",VLOOKUP(AC538,Key!$G$3:$H$6,2,FALSE))</f>
        <v/>
      </c>
      <c r="CH538" s="87" t="str">
        <f>IF(ISBLANK(AE538),"",VLOOKUP(AE538,Key!$G$3:$H$6,2,FALSE))</f>
        <v/>
      </c>
      <c r="CI538" s="87" t="str">
        <f>IF(ISBLANK(AG538),"",VLOOKUP(AG538,Key!$G$3:$H$6,2,FALSE))</f>
        <v/>
      </c>
      <c r="CJ538" s="87" t="str">
        <f>IF(ISBLANK(AI538),"",VLOOKUP(AI538,Key!$G$3:$H$6,2,FALSE))</f>
        <v/>
      </c>
      <c r="CK538" s="87" t="str">
        <f>IF(ISBLANK(AK538),"",VLOOKUP(AK538,Key!$G$3:$H$6,2,FALSE))</f>
        <v/>
      </c>
      <c r="CL538" s="87" t="str">
        <f>IF(ISBLANK(AM538),"",VLOOKUP(AM538,Key!$G$3:$H$6,2,FALSE))</f>
        <v/>
      </c>
      <c r="CM538" s="87" t="str">
        <f>IF(ISBLANK(AO538),"",VLOOKUP(AO538,Key!$G$3:$H$6,2,FALSE))</f>
        <v/>
      </c>
      <c r="CN538" s="87" t="str">
        <f>IF(ISBLANK(AQ538),"",VLOOKUP(AQ538,Key!$G$3:$H$6,2,FALSE))</f>
        <v/>
      </c>
      <c r="CO538" s="87" t="str">
        <f>IF(ISBLANK(AS538),"",VLOOKUP(AS538,Key!$G$3:$H$6,2,FALSE))</f>
        <v/>
      </c>
      <c r="CP538" s="87" t="str">
        <f>IF(ISBLANK(AU538),"",VLOOKUP(AU538,Key!$G$3:$H$6,2,FALSE))</f>
        <v/>
      </c>
      <c r="CQ538" s="87" t="str">
        <f>IF(ISBLANK(AW538),"",VLOOKUP(AW538,Key!$G$3:$H$6,2,FALSE))</f>
        <v/>
      </c>
      <c r="CR538" s="87" t="str">
        <f>IF(ISBLANK(AY538),"",VLOOKUP(AY538,Key!$G$3:$H$6,2,FALSE))</f>
        <v/>
      </c>
      <c r="CS538" s="87" t="str">
        <f>IF(ISBLANK(BA538),"",VLOOKUP(BA538,Key!$G$3:$H$6,2,FALSE))</f>
        <v/>
      </c>
      <c r="CT538" s="87" t="str">
        <f>IF(ISBLANK(BC538),"",VLOOKUP(BC538,Key!$G$3:$H$6,2,FALSE))</f>
        <v/>
      </c>
      <c r="CU538" s="87" t="str">
        <f>IF(ISBLANK(BE538),"",VLOOKUP(BE538,Key!$G$3:$H$6,2,FALSE))</f>
        <v/>
      </c>
      <c r="CV538" s="87" t="str">
        <f>IF(ISBLANK(BG538),"",VLOOKUP(BG538,Key!$G$3:$H$6,2,FALSE))</f>
        <v/>
      </c>
      <c r="CW538" s="87" t="str">
        <f>IF(ISBLANK(BI538),"",VLOOKUP(BI538,Key!$G$3:$H$6,2,FALSE))</f>
        <v/>
      </c>
      <c r="CX538" s="87" t="str">
        <f>IF(ISBLANK(BK538),"",VLOOKUP(BK538,Key!$G$3:$H$6,2,FALSE))</f>
        <v/>
      </c>
      <c r="CY538" s="87" t="str">
        <f>IF(ISBLANK(BM538),"",VLOOKUP(BM538,Key!$G$3:$H$6,2,FALSE))</f>
        <v/>
      </c>
      <c r="CZ538" s="87" t="str">
        <f>IF(ISBLANK(BO538),"",VLOOKUP(BO538,Key!$G$3:$H$6,2,FALSE))</f>
        <v/>
      </c>
    </row>
    <row r="539" spans="1:104" ht="29" x14ac:dyDescent="0.35">
      <c r="A539" s="147"/>
      <c r="B539" s="153" t="s">
        <v>682</v>
      </c>
      <c r="C539" s="31" t="s">
        <v>683</v>
      </c>
      <c r="D539" s="53"/>
      <c r="E539" s="54"/>
      <c r="F539" s="54"/>
      <c r="G539" s="56"/>
      <c r="H539" s="53"/>
      <c r="I539" s="55"/>
      <c r="J539" s="54"/>
      <c r="K539" s="55"/>
      <c r="L539" s="54"/>
      <c r="M539" s="56"/>
      <c r="N539" s="53"/>
      <c r="O539" s="55"/>
      <c r="P539" s="54"/>
      <c r="Q539" s="55"/>
      <c r="R539" s="54"/>
      <c r="S539" s="56"/>
      <c r="T539" s="53"/>
      <c r="U539" s="55"/>
      <c r="V539" s="54"/>
      <c r="W539" s="55"/>
      <c r="X539" s="54"/>
      <c r="Y539" s="56"/>
      <c r="Z539" s="53"/>
      <c r="AA539" s="55"/>
      <c r="AB539" s="54"/>
      <c r="AC539" s="55"/>
      <c r="AD539" s="54"/>
      <c r="AE539" s="56"/>
      <c r="AF539" s="53"/>
      <c r="AG539" s="55"/>
      <c r="AH539" s="54"/>
      <c r="AI539" s="55"/>
      <c r="AJ539" s="54"/>
      <c r="AK539" s="56"/>
      <c r="AL539" s="53"/>
      <c r="AM539" s="55"/>
      <c r="AN539" s="54"/>
      <c r="AO539" s="55"/>
      <c r="AP539" s="54"/>
      <c r="AQ539" s="56"/>
      <c r="AR539" s="53"/>
      <c r="AS539" s="55"/>
      <c r="AT539" s="54"/>
      <c r="AU539" s="55"/>
      <c r="AV539" s="54"/>
      <c r="AW539" s="56"/>
      <c r="AX539" s="53"/>
      <c r="AY539" s="55"/>
      <c r="AZ539" s="54"/>
      <c r="BA539" s="55"/>
      <c r="BB539" s="54"/>
      <c r="BC539" s="56"/>
      <c r="BD539" s="53"/>
      <c r="BE539" s="55"/>
      <c r="BF539" s="54"/>
      <c r="BG539" s="55"/>
      <c r="BH539" s="54"/>
      <c r="BI539" s="56"/>
      <c r="BJ539" s="53"/>
      <c r="BK539" s="55"/>
      <c r="BL539" s="54"/>
      <c r="BM539" s="55"/>
      <c r="BN539" s="54"/>
      <c r="BO539" s="56"/>
      <c r="BP539" s="79">
        <f>Properties!$C$5</f>
        <v>0</v>
      </c>
      <c r="BQ539" s="84" t="s">
        <v>535</v>
      </c>
      <c r="BR539" s="80" t="s">
        <v>684</v>
      </c>
      <c r="BS539" s="80">
        <f t="shared" si="27"/>
        <v>0</v>
      </c>
      <c r="BT539" s="80">
        <f t="shared" si="28"/>
        <v>0</v>
      </c>
      <c r="BU539" s="80">
        <f t="shared" si="29"/>
        <v>0</v>
      </c>
      <c r="BV539" s="87" t="str">
        <f>IF(ISBLANK(G539),"",VLOOKUP(G539,Key!$G$3:$H$6,2,FALSE))</f>
        <v/>
      </c>
      <c r="BW539" s="87" t="str">
        <f>IF(ISBLANK(I539),"",VLOOKUP(I539,Key!$G$3:$H$6,2,FALSE))</f>
        <v/>
      </c>
      <c r="BX539" s="87" t="str">
        <f>IF(ISBLANK(K539),"",VLOOKUP(K539,Key!$G$3:$H$6,2,FALSE))</f>
        <v/>
      </c>
      <c r="BY539" s="87" t="str">
        <f>IF(ISBLANK(M539),"",VLOOKUP(M539,Key!$G$3:$H$6,2,FALSE))</f>
        <v/>
      </c>
      <c r="BZ539" s="87" t="str">
        <f>IF(ISBLANK(O539),"",VLOOKUP(O539,Key!$G$3:$H$6,2,FALSE))</f>
        <v/>
      </c>
      <c r="CA539" s="87" t="str">
        <f>IF(ISBLANK(Q539),"",VLOOKUP(Q539,Key!$G$3:$H$6,2,FALSE))</f>
        <v/>
      </c>
      <c r="CB539" s="87" t="str">
        <f>IF(ISBLANK(S539),"",VLOOKUP(S539,Key!$G$3:$H$6,2,FALSE))</f>
        <v/>
      </c>
      <c r="CC539" s="87" t="str">
        <f>IF(ISBLANK(U539),"",VLOOKUP(U539,Key!$G$3:$H$6,2,FALSE))</f>
        <v/>
      </c>
      <c r="CD539" s="87" t="str">
        <f>IF(ISBLANK(W539),"",VLOOKUP(W539,Key!$G$3:$H$6,2,FALSE))</f>
        <v/>
      </c>
      <c r="CE539" s="87" t="str">
        <f>IF(ISBLANK(Y539),"",VLOOKUP(Y539,Key!$G$3:$H$6,2,FALSE))</f>
        <v/>
      </c>
      <c r="CF539" s="87" t="str">
        <f>IF(ISBLANK(AA539),"",VLOOKUP(AA539,Key!$G$3:$H$6,2,FALSE))</f>
        <v/>
      </c>
      <c r="CG539" s="87" t="str">
        <f>IF(ISBLANK(AC539),"",VLOOKUP(AC539,Key!$G$3:$H$6,2,FALSE))</f>
        <v/>
      </c>
      <c r="CH539" s="87" t="str">
        <f>IF(ISBLANK(AE539),"",VLOOKUP(AE539,Key!$G$3:$H$6,2,FALSE))</f>
        <v/>
      </c>
      <c r="CI539" s="87" t="str">
        <f>IF(ISBLANK(AG539),"",VLOOKUP(AG539,Key!$G$3:$H$6,2,FALSE))</f>
        <v/>
      </c>
      <c r="CJ539" s="87" t="str">
        <f>IF(ISBLANK(AI539),"",VLOOKUP(AI539,Key!$G$3:$H$6,2,FALSE))</f>
        <v/>
      </c>
      <c r="CK539" s="87" t="str">
        <f>IF(ISBLANK(AK539),"",VLOOKUP(AK539,Key!$G$3:$H$6,2,FALSE))</f>
        <v/>
      </c>
      <c r="CL539" s="87" t="str">
        <f>IF(ISBLANK(AM539),"",VLOOKUP(AM539,Key!$G$3:$H$6,2,FALSE))</f>
        <v/>
      </c>
      <c r="CM539" s="87" t="str">
        <f>IF(ISBLANK(AO539),"",VLOOKUP(AO539,Key!$G$3:$H$6,2,FALSE))</f>
        <v/>
      </c>
      <c r="CN539" s="87" t="str">
        <f>IF(ISBLANK(AQ539),"",VLOOKUP(AQ539,Key!$G$3:$H$6,2,FALSE))</f>
        <v/>
      </c>
      <c r="CO539" s="87" t="str">
        <f>IF(ISBLANK(AS539),"",VLOOKUP(AS539,Key!$G$3:$H$6,2,FALSE))</f>
        <v/>
      </c>
      <c r="CP539" s="87" t="str">
        <f>IF(ISBLANK(AU539),"",VLOOKUP(AU539,Key!$G$3:$H$6,2,FALSE))</f>
        <v/>
      </c>
      <c r="CQ539" s="87" t="str">
        <f>IF(ISBLANK(AW539),"",VLOOKUP(AW539,Key!$G$3:$H$6,2,FALSE))</f>
        <v/>
      </c>
      <c r="CR539" s="87" t="str">
        <f>IF(ISBLANK(AY539),"",VLOOKUP(AY539,Key!$G$3:$H$6,2,FALSE))</f>
        <v/>
      </c>
      <c r="CS539" s="87" t="str">
        <f>IF(ISBLANK(BA539),"",VLOOKUP(BA539,Key!$G$3:$H$6,2,FALSE))</f>
        <v/>
      </c>
      <c r="CT539" s="87" t="str">
        <f>IF(ISBLANK(BC539),"",VLOOKUP(BC539,Key!$G$3:$H$6,2,FALSE))</f>
        <v/>
      </c>
      <c r="CU539" s="87" t="str">
        <f>IF(ISBLANK(BE539),"",VLOOKUP(BE539,Key!$G$3:$H$6,2,FALSE))</f>
        <v/>
      </c>
      <c r="CV539" s="87" t="str">
        <f>IF(ISBLANK(BG539),"",VLOOKUP(BG539,Key!$G$3:$H$6,2,FALSE))</f>
        <v/>
      </c>
      <c r="CW539" s="87" t="str">
        <f>IF(ISBLANK(BI539),"",VLOOKUP(BI539,Key!$G$3:$H$6,2,FALSE))</f>
        <v/>
      </c>
      <c r="CX539" s="87" t="str">
        <f>IF(ISBLANK(BK539),"",VLOOKUP(BK539,Key!$G$3:$H$6,2,FALSE))</f>
        <v/>
      </c>
      <c r="CY539" s="87" t="str">
        <f>IF(ISBLANK(BM539),"",VLOOKUP(BM539,Key!$G$3:$H$6,2,FALSE))</f>
        <v/>
      </c>
      <c r="CZ539" s="87" t="str">
        <f>IF(ISBLANK(BO539),"",VLOOKUP(BO539,Key!$G$3:$H$6,2,FALSE))</f>
        <v/>
      </c>
    </row>
    <row r="540" spans="1:104" x14ac:dyDescent="0.35">
      <c r="A540" s="147"/>
      <c r="B540" s="154"/>
      <c r="C540" s="29" t="s">
        <v>685</v>
      </c>
      <c r="D540" s="45"/>
      <c r="E540" s="46"/>
      <c r="F540" s="46"/>
      <c r="G540" s="48"/>
      <c r="H540" s="45"/>
      <c r="I540" s="47"/>
      <c r="J540" s="46"/>
      <c r="K540" s="47"/>
      <c r="L540" s="46"/>
      <c r="M540" s="48"/>
      <c r="N540" s="45"/>
      <c r="O540" s="47"/>
      <c r="P540" s="46"/>
      <c r="Q540" s="47"/>
      <c r="R540" s="46"/>
      <c r="S540" s="48"/>
      <c r="T540" s="45"/>
      <c r="U540" s="47"/>
      <c r="V540" s="46"/>
      <c r="W540" s="47"/>
      <c r="X540" s="46"/>
      <c r="Y540" s="48"/>
      <c r="Z540" s="45"/>
      <c r="AA540" s="47"/>
      <c r="AB540" s="46"/>
      <c r="AC540" s="47"/>
      <c r="AD540" s="46"/>
      <c r="AE540" s="48"/>
      <c r="AF540" s="45"/>
      <c r="AG540" s="47"/>
      <c r="AH540" s="46"/>
      <c r="AI540" s="47"/>
      <c r="AJ540" s="46"/>
      <c r="AK540" s="48"/>
      <c r="AL540" s="45"/>
      <c r="AM540" s="47"/>
      <c r="AN540" s="46"/>
      <c r="AO540" s="47"/>
      <c r="AP540" s="46"/>
      <c r="AQ540" s="48"/>
      <c r="AR540" s="45"/>
      <c r="AS540" s="47"/>
      <c r="AT540" s="46"/>
      <c r="AU540" s="47"/>
      <c r="AV540" s="46"/>
      <c r="AW540" s="48"/>
      <c r="AX540" s="45"/>
      <c r="AY540" s="47"/>
      <c r="AZ540" s="46"/>
      <c r="BA540" s="47"/>
      <c r="BB540" s="46"/>
      <c r="BC540" s="48"/>
      <c r="BD540" s="45"/>
      <c r="BE540" s="47"/>
      <c r="BF540" s="46"/>
      <c r="BG540" s="47"/>
      <c r="BH540" s="46"/>
      <c r="BI540" s="48"/>
      <c r="BJ540" s="45"/>
      <c r="BK540" s="47"/>
      <c r="BL540" s="46"/>
      <c r="BM540" s="47"/>
      <c r="BN540" s="46"/>
      <c r="BO540" s="48"/>
      <c r="BP540" s="79">
        <f>Properties!$C$5</f>
        <v>0</v>
      </c>
      <c r="BQ540" s="84" t="s">
        <v>535</v>
      </c>
      <c r="BR540" s="80" t="s">
        <v>684</v>
      </c>
      <c r="BS540" s="80">
        <f t="shared" si="27"/>
        <v>0</v>
      </c>
      <c r="BT540" s="80">
        <f t="shared" si="28"/>
        <v>0</v>
      </c>
      <c r="BU540" s="80">
        <f t="shared" si="29"/>
        <v>0</v>
      </c>
      <c r="BV540" s="87" t="str">
        <f>IF(ISBLANK(G540),"",VLOOKUP(G540,Key!$G$3:$H$6,2,FALSE))</f>
        <v/>
      </c>
      <c r="BW540" s="87" t="str">
        <f>IF(ISBLANK(I540),"",VLOOKUP(I540,Key!$G$3:$H$6,2,FALSE))</f>
        <v/>
      </c>
      <c r="BX540" s="87" t="str">
        <f>IF(ISBLANK(K540),"",VLOOKUP(K540,Key!$G$3:$H$6,2,FALSE))</f>
        <v/>
      </c>
      <c r="BY540" s="87" t="str">
        <f>IF(ISBLANK(M540),"",VLOOKUP(M540,Key!$G$3:$H$6,2,FALSE))</f>
        <v/>
      </c>
      <c r="BZ540" s="87" t="str">
        <f>IF(ISBLANK(O540),"",VLOOKUP(O540,Key!$G$3:$H$6,2,FALSE))</f>
        <v/>
      </c>
      <c r="CA540" s="87" t="str">
        <f>IF(ISBLANK(Q540),"",VLOOKUP(Q540,Key!$G$3:$H$6,2,FALSE))</f>
        <v/>
      </c>
      <c r="CB540" s="87" t="str">
        <f>IF(ISBLANK(S540),"",VLOOKUP(S540,Key!$G$3:$H$6,2,FALSE))</f>
        <v/>
      </c>
      <c r="CC540" s="87" t="str">
        <f>IF(ISBLANK(U540),"",VLOOKUP(U540,Key!$G$3:$H$6,2,FALSE))</f>
        <v/>
      </c>
      <c r="CD540" s="87" t="str">
        <f>IF(ISBLANK(W540),"",VLOOKUP(W540,Key!$G$3:$H$6,2,FALSE))</f>
        <v/>
      </c>
      <c r="CE540" s="87" t="str">
        <f>IF(ISBLANK(Y540),"",VLOOKUP(Y540,Key!$G$3:$H$6,2,FALSE))</f>
        <v/>
      </c>
      <c r="CF540" s="87" t="str">
        <f>IF(ISBLANK(AA540),"",VLOOKUP(AA540,Key!$G$3:$H$6,2,FALSE))</f>
        <v/>
      </c>
      <c r="CG540" s="87" t="str">
        <f>IF(ISBLANK(AC540),"",VLOOKUP(AC540,Key!$G$3:$H$6,2,FALSE))</f>
        <v/>
      </c>
      <c r="CH540" s="87" t="str">
        <f>IF(ISBLANK(AE540),"",VLOOKUP(AE540,Key!$G$3:$H$6,2,FALSE))</f>
        <v/>
      </c>
      <c r="CI540" s="87" t="str">
        <f>IF(ISBLANK(AG540),"",VLOOKUP(AG540,Key!$G$3:$H$6,2,FALSE))</f>
        <v/>
      </c>
      <c r="CJ540" s="87" t="str">
        <f>IF(ISBLANK(AI540),"",VLOOKUP(AI540,Key!$G$3:$H$6,2,FALSE))</f>
        <v/>
      </c>
      <c r="CK540" s="87" t="str">
        <f>IF(ISBLANK(AK540),"",VLOOKUP(AK540,Key!$G$3:$H$6,2,FALSE))</f>
        <v/>
      </c>
      <c r="CL540" s="87" t="str">
        <f>IF(ISBLANK(AM540),"",VLOOKUP(AM540,Key!$G$3:$H$6,2,FALSE))</f>
        <v/>
      </c>
      <c r="CM540" s="87" t="str">
        <f>IF(ISBLANK(AO540),"",VLOOKUP(AO540,Key!$G$3:$H$6,2,FALSE))</f>
        <v/>
      </c>
      <c r="CN540" s="87" t="str">
        <f>IF(ISBLANK(AQ540),"",VLOOKUP(AQ540,Key!$G$3:$H$6,2,FALSE))</f>
        <v/>
      </c>
      <c r="CO540" s="87" t="str">
        <f>IF(ISBLANK(AS540),"",VLOOKUP(AS540,Key!$G$3:$H$6,2,FALSE))</f>
        <v/>
      </c>
      <c r="CP540" s="87" t="str">
        <f>IF(ISBLANK(AU540),"",VLOOKUP(AU540,Key!$G$3:$H$6,2,FALSE))</f>
        <v/>
      </c>
      <c r="CQ540" s="87" t="str">
        <f>IF(ISBLANK(AW540),"",VLOOKUP(AW540,Key!$G$3:$H$6,2,FALSE))</f>
        <v/>
      </c>
      <c r="CR540" s="87" t="str">
        <f>IF(ISBLANK(AY540),"",VLOOKUP(AY540,Key!$G$3:$H$6,2,FALSE))</f>
        <v/>
      </c>
      <c r="CS540" s="87" t="str">
        <f>IF(ISBLANK(BA540),"",VLOOKUP(BA540,Key!$G$3:$H$6,2,FALSE))</f>
        <v/>
      </c>
      <c r="CT540" s="87" t="str">
        <f>IF(ISBLANK(BC540),"",VLOOKUP(BC540,Key!$G$3:$H$6,2,FALSE))</f>
        <v/>
      </c>
      <c r="CU540" s="87" t="str">
        <f>IF(ISBLANK(BE540),"",VLOOKUP(BE540,Key!$G$3:$H$6,2,FALSE))</f>
        <v/>
      </c>
      <c r="CV540" s="87" t="str">
        <f>IF(ISBLANK(BG540),"",VLOOKUP(BG540,Key!$G$3:$H$6,2,FALSE))</f>
        <v/>
      </c>
      <c r="CW540" s="87" t="str">
        <f>IF(ISBLANK(BI540),"",VLOOKUP(BI540,Key!$G$3:$H$6,2,FALSE))</f>
        <v/>
      </c>
      <c r="CX540" s="87" t="str">
        <f>IF(ISBLANK(BK540),"",VLOOKUP(BK540,Key!$G$3:$H$6,2,FALSE))</f>
        <v/>
      </c>
      <c r="CY540" s="87" t="str">
        <f>IF(ISBLANK(BM540),"",VLOOKUP(BM540,Key!$G$3:$H$6,2,FALSE))</f>
        <v/>
      </c>
      <c r="CZ540" s="87" t="str">
        <f>IF(ISBLANK(BO540),"",VLOOKUP(BO540,Key!$G$3:$H$6,2,FALSE))</f>
        <v/>
      </c>
    </row>
    <row r="541" spans="1:104" x14ac:dyDescent="0.35">
      <c r="A541" s="147"/>
      <c r="B541" s="154"/>
      <c r="C541" s="29" t="s">
        <v>686</v>
      </c>
      <c r="D541" s="45"/>
      <c r="E541" s="46"/>
      <c r="F541" s="46"/>
      <c r="G541" s="48"/>
      <c r="H541" s="45"/>
      <c r="I541" s="47"/>
      <c r="J541" s="46"/>
      <c r="K541" s="47"/>
      <c r="L541" s="46"/>
      <c r="M541" s="48"/>
      <c r="N541" s="45"/>
      <c r="O541" s="47"/>
      <c r="P541" s="46"/>
      <c r="Q541" s="47"/>
      <c r="R541" s="46"/>
      <c r="S541" s="48"/>
      <c r="T541" s="45"/>
      <c r="U541" s="47"/>
      <c r="V541" s="46"/>
      <c r="W541" s="47"/>
      <c r="X541" s="46"/>
      <c r="Y541" s="48"/>
      <c r="Z541" s="45"/>
      <c r="AA541" s="47"/>
      <c r="AB541" s="46"/>
      <c r="AC541" s="47"/>
      <c r="AD541" s="46"/>
      <c r="AE541" s="48"/>
      <c r="AF541" s="45"/>
      <c r="AG541" s="47"/>
      <c r="AH541" s="46"/>
      <c r="AI541" s="47"/>
      <c r="AJ541" s="46"/>
      <c r="AK541" s="48"/>
      <c r="AL541" s="45"/>
      <c r="AM541" s="47"/>
      <c r="AN541" s="46"/>
      <c r="AO541" s="47"/>
      <c r="AP541" s="46"/>
      <c r="AQ541" s="48"/>
      <c r="AR541" s="45"/>
      <c r="AS541" s="47"/>
      <c r="AT541" s="46"/>
      <c r="AU541" s="47"/>
      <c r="AV541" s="46"/>
      <c r="AW541" s="48"/>
      <c r="AX541" s="45"/>
      <c r="AY541" s="47"/>
      <c r="AZ541" s="46"/>
      <c r="BA541" s="47"/>
      <c r="BB541" s="46"/>
      <c r="BC541" s="48"/>
      <c r="BD541" s="45"/>
      <c r="BE541" s="47"/>
      <c r="BF541" s="46"/>
      <c r="BG541" s="47"/>
      <c r="BH541" s="46"/>
      <c r="BI541" s="48"/>
      <c r="BJ541" s="45"/>
      <c r="BK541" s="47"/>
      <c r="BL541" s="46"/>
      <c r="BM541" s="47"/>
      <c r="BN541" s="46"/>
      <c r="BO541" s="48"/>
      <c r="BP541" s="79">
        <f>Properties!$C$5</f>
        <v>0</v>
      </c>
      <c r="BQ541" s="84" t="s">
        <v>535</v>
      </c>
      <c r="BR541" s="80" t="s">
        <v>684</v>
      </c>
      <c r="BS541" s="80">
        <f t="shared" si="27"/>
        <v>0</v>
      </c>
      <c r="BT541" s="80">
        <f t="shared" si="28"/>
        <v>0</v>
      </c>
      <c r="BU541" s="80">
        <f t="shared" si="29"/>
        <v>0</v>
      </c>
      <c r="BV541" s="87" t="str">
        <f>IF(ISBLANK(G541),"",VLOOKUP(G541,Key!$G$3:$H$6,2,FALSE))</f>
        <v/>
      </c>
      <c r="BW541" s="87" t="str">
        <f>IF(ISBLANK(I541),"",VLOOKUP(I541,Key!$G$3:$H$6,2,FALSE))</f>
        <v/>
      </c>
      <c r="BX541" s="87" t="str">
        <f>IF(ISBLANK(K541),"",VLOOKUP(K541,Key!$G$3:$H$6,2,FALSE))</f>
        <v/>
      </c>
      <c r="BY541" s="87" t="str">
        <f>IF(ISBLANK(M541),"",VLOOKUP(M541,Key!$G$3:$H$6,2,FALSE))</f>
        <v/>
      </c>
      <c r="BZ541" s="87" t="str">
        <f>IF(ISBLANK(O541),"",VLOOKUP(O541,Key!$G$3:$H$6,2,FALSE))</f>
        <v/>
      </c>
      <c r="CA541" s="87" t="str">
        <f>IF(ISBLANK(Q541),"",VLOOKUP(Q541,Key!$G$3:$H$6,2,FALSE))</f>
        <v/>
      </c>
      <c r="CB541" s="87" t="str">
        <f>IF(ISBLANK(S541),"",VLOOKUP(S541,Key!$G$3:$H$6,2,FALSE))</f>
        <v/>
      </c>
      <c r="CC541" s="87" t="str">
        <f>IF(ISBLANK(U541),"",VLOOKUP(U541,Key!$G$3:$H$6,2,FALSE))</f>
        <v/>
      </c>
      <c r="CD541" s="87" t="str">
        <f>IF(ISBLANK(W541),"",VLOOKUP(W541,Key!$G$3:$H$6,2,FALSE))</f>
        <v/>
      </c>
      <c r="CE541" s="87" t="str">
        <f>IF(ISBLANK(Y541),"",VLOOKUP(Y541,Key!$G$3:$H$6,2,FALSE))</f>
        <v/>
      </c>
      <c r="CF541" s="87" t="str">
        <f>IF(ISBLANK(AA541),"",VLOOKUP(AA541,Key!$G$3:$H$6,2,FALSE))</f>
        <v/>
      </c>
      <c r="CG541" s="87" t="str">
        <f>IF(ISBLANK(AC541),"",VLOOKUP(AC541,Key!$G$3:$H$6,2,FALSE))</f>
        <v/>
      </c>
      <c r="CH541" s="87" t="str">
        <f>IF(ISBLANK(AE541),"",VLOOKUP(AE541,Key!$G$3:$H$6,2,FALSE))</f>
        <v/>
      </c>
      <c r="CI541" s="87" t="str">
        <f>IF(ISBLANK(AG541),"",VLOOKUP(AG541,Key!$G$3:$H$6,2,FALSE))</f>
        <v/>
      </c>
      <c r="CJ541" s="87" t="str">
        <f>IF(ISBLANK(AI541),"",VLOOKUP(AI541,Key!$G$3:$H$6,2,FALSE))</f>
        <v/>
      </c>
      <c r="CK541" s="87" t="str">
        <f>IF(ISBLANK(AK541),"",VLOOKUP(AK541,Key!$G$3:$H$6,2,FALSE))</f>
        <v/>
      </c>
      <c r="CL541" s="87" t="str">
        <f>IF(ISBLANK(AM541),"",VLOOKUP(AM541,Key!$G$3:$H$6,2,FALSE))</f>
        <v/>
      </c>
      <c r="CM541" s="87" t="str">
        <f>IF(ISBLANK(AO541),"",VLOOKUP(AO541,Key!$G$3:$H$6,2,FALSE))</f>
        <v/>
      </c>
      <c r="CN541" s="87" t="str">
        <f>IF(ISBLANK(AQ541),"",VLOOKUP(AQ541,Key!$G$3:$H$6,2,FALSE))</f>
        <v/>
      </c>
      <c r="CO541" s="87" t="str">
        <f>IF(ISBLANK(AS541),"",VLOOKUP(AS541,Key!$G$3:$H$6,2,FALSE))</f>
        <v/>
      </c>
      <c r="CP541" s="87" t="str">
        <f>IF(ISBLANK(AU541),"",VLOOKUP(AU541,Key!$G$3:$H$6,2,FALSE))</f>
        <v/>
      </c>
      <c r="CQ541" s="87" t="str">
        <f>IF(ISBLANK(AW541),"",VLOOKUP(AW541,Key!$G$3:$H$6,2,FALSE))</f>
        <v/>
      </c>
      <c r="CR541" s="87" t="str">
        <f>IF(ISBLANK(AY541),"",VLOOKUP(AY541,Key!$G$3:$H$6,2,FALSE))</f>
        <v/>
      </c>
      <c r="CS541" s="87" t="str">
        <f>IF(ISBLANK(BA541),"",VLOOKUP(BA541,Key!$G$3:$H$6,2,FALSE))</f>
        <v/>
      </c>
      <c r="CT541" s="87" t="str">
        <f>IF(ISBLANK(BC541),"",VLOOKUP(BC541,Key!$G$3:$H$6,2,FALSE))</f>
        <v/>
      </c>
      <c r="CU541" s="87" t="str">
        <f>IF(ISBLANK(BE541),"",VLOOKUP(BE541,Key!$G$3:$H$6,2,FALSE))</f>
        <v/>
      </c>
      <c r="CV541" s="87" t="str">
        <f>IF(ISBLANK(BG541),"",VLOOKUP(BG541,Key!$G$3:$H$6,2,FALSE))</f>
        <v/>
      </c>
      <c r="CW541" s="87" t="str">
        <f>IF(ISBLANK(BI541),"",VLOOKUP(BI541,Key!$G$3:$H$6,2,FALSE))</f>
        <v/>
      </c>
      <c r="CX541" s="87" t="str">
        <f>IF(ISBLANK(BK541),"",VLOOKUP(BK541,Key!$G$3:$H$6,2,FALSE))</f>
        <v/>
      </c>
      <c r="CY541" s="87" t="str">
        <f>IF(ISBLANK(BM541),"",VLOOKUP(BM541,Key!$G$3:$H$6,2,FALSE))</f>
        <v/>
      </c>
      <c r="CZ541" s="87" t="str">
        <f>IF(ISBLANK(BO541),"",VLOOKUP(BO541,Key!$G$3:$H$6,2,FALSE))</f>
        <v/>
      </c>
    </row>
    <row r="542" spans="1:104" x14ac:dyDescent="0.35">
      <c r="A542" s="147"/>
      <c r="B542" s="154"/>
      <c r="C542" s="29" t="s">
        <v>687</v>
      </c>
      <c r="D542" s="45"/>
      <c r="E542" s="46"/>
      <c r="F542" s="46"/>
      <c r="G542" s="48"/>
      <c r="H542" s="45"/>
      <c r="I542" s="47"/>
      <c r="J542" s="46"/>
      <c r="K542" s="47"/>
      <c r="L542" s="46"/>
      <c r="M542" s="48"/>
      <c r="N542" s="45"/>
      <c r="O542" s="47"/>
      <c r="P542" s="46"/>
      <c r="Q542" s="47"/>
      <c r="R542" s="46"/>
      <c r="S542" s="48"/>
      <c r="T542" s="45"/>
      <c r="U542" s="47"/>
      <c r="V542" s="46"/>
      <c r="W542" s="47"/>
      <c r="X542" s="46"/>
      <c r="Y542" s="48"/>
      <c r="Z542" s="45"/>
      <c r="AA542" s="47"/>
      <c r="AB542" s="46"/>
      <c r="AC542" s="47"/>
      <c r="AD542" s="46"/>
      <c r="AE542" s="48"/>
      <c r="AF542" s="45"/>
      <c r="AG542" s="47"/>
      <c r="AH542" s="46"/>
      <c r="AI542" s="47"/>
      <c r="AJ542" s="46"/>
      <c r="AK542" s="48"/>
      <c r="AL542" s="45"/>
      <c r="AM542" s="47"/>
      <c r="AN542" s="46"/>
      <c r="AO542" s="47"/>
      <c r="AP542" s="46"/>
      <c r="AQ542" s="48"/>
      <c r="AR542" s="45"/>
      <c r="AS542" s="47"/>
      <c r="AT542" s="46"/>
      <c r="AU542" s="47"/>
      <c r="AV542" s="46"/>
      <c r="AW542" s="48"/>
      <c r="AX542" s="45"/>
      <c r="AY542" s="47"/>
      <c r="AZ542" s="46"/>
      <c r="BA542" s="47"/>
      <c r="BB542" s="46"/>
      <c r="BC542" s="48"/>
      <c r="BD542" s="45"/>
      <c r="BE542" s="47"/>
      <c r="BF542" s="46"/>
      <c r="BG542" s="47"/>
      <c r="BH542" s="46"/>
      <c r="BI542" s="48"/>
      <c r="BJ542" s="45"/>
      <c r="BK542" s="47"/>
      <c r="BL542" s="46"/>
      <c r="BM542" s="47"/>
      <c r="BN542" s="46"/>
      <c r="BO542" s="48"/>
      <c r="BP542" s="79">
        <f>Properties!$C$5</f>
        <v>0</v>
      </c>
      <c r="BQ542" s="84" t="s">
        <v>535</v>
      </c>
      <c r="BR542" s="80" t="s">
        <v>684</v>
      </c>
      <c r="BS542" s="80">
        <f t="shared" si="27"/>
        <v>0</v>
      </c>
      <c r="BT542" s="80">
        <f t="shared" si="28"/>
        <v>0</v>
      </c>
      <c r="BU542" s="80">
        <f t="shared" si="29"/>
        <v>0</v>
      </c>
      <c r="BV542" s="87" t="str">
        <f>IF(ISBLANK(G542),"",VLOOKUP(G542,Key!$G$3:$H$6,2,FALSE))</f>
        <v/>
      </c>
      <c r="BW542" s="87" t="str">
        <f>IF(ISBLANK(I542),"",VLOOKUP(I542,Key!$G$3:$H$6,2,FALSE))</f>
        <v/>
      </c>
      <c r="BX542" s="87" t="str">
        <f>IF(ISBLANK(K542),"",VLOOKUP(K542,Key!$G$3:$H$6,2,FALSE))</f>
        <v/>
      </c>
      <c r="BY542" s="87" t="str">
        <f>IF(ISBLANK(M542),"",VLOOKUP(M542,Key!$G$3:$H$6,2,FALSE))</f>
        <v/>
      </c>
      <c r="BZ542" s="87" t="str">
        <f>IF(ISBLANK(O542),"",VLOOKUP(O542,Key!$G$3:$H$6,2,FALSE))</f>
        <v/>
      </c>
      <c r="CA542" s="87" t="str">
        <f>IF(ISBLANK(Q542),"",VLOOKUP(Q542,Key!$G$3:$H$6,2,FALSE))</f>
        <v/>
      </c>
      <c r="CB542" s="87" t="str">
        <f>IF(ISBLANK(S542),"",VLOOKUP(S542,Key!$G$3:$H$6,2,FALSE))</f>
        <v/>
      </c>
      <c r="CC542" s="87" t="str">
        <f>IF(ISBLANK(U542),"",VLOOKUP(U542,Key!$G$3:$H$6,2,FALSE))</f>
        <v/>
      </c>
      <c r="CD542" s="87" t="str">
        <f>IF(ISBLANK(W542),"",VLOOKUP(W542,Key!$G$3:$H$6,2,FALSE))</f>
        <v/>
      </c>
      <c r="CE542" s="87" t="str">
        <f>IF(ISBLANK(Y542),"",VLOOKUP(Y542,Key!$G$3:$H$6,2,FALSE))</f>
        <v/>
      </c>
      <c r="CF542" s="87" t="str">
        <f>IF(ISBLANK(AA542),"",VLOOKUP(AA542,Key!$G$3:$H$6,2,FALSE))</f>
        <v/>
      </c>
      <c r="CG542" s="87" t="str">
        <f>IF(ISBLANK(AC542),"",VLOOKUP(AC542,Key!$G$3:$H$6,2,FALSE))</f>
        <v/>
      </c>
      <c r="CH542" s="87" t="str">
        <f>IF(ISBLANK(AE542),"",VLOOKUP(AE542,Key!$G$3:$H$6,2,FALSE))</f>
        <v/>
      </c>
      <c r="CI542" s="87" t="str">
        <f>IF(ISBLANK(AG542),"",VLOOKUP(AG542,Key!$G$3:$H$6,2,FALSE))</f>
        <v/>
      </c>
      <c r="CJ542" s="87" t="str">
        <f>IF(ISBLANK(AI542),"",VLOOKUP(AI542,Key!$G$3:$H$6,2,FALSE))</f>
        <v/>
      </c>
      <c r="CK542" s="87" t="str">
        <f>IF(ISBLANK(AK542),"",VLOOKUP(AK542,Key!$G$3:$H$6,2,FALSE))</f>
        <v/>
      </c>
      <c r="CL542" s="87" t="str">
        <f>IF(ISBLANK(AM542),"",VLOOKUP(AM542,Key!$G$3:$H$6,2,FALSE))</f>
        <v/>
      </c>
      <c r="CM542" s="87" t="str">
        <f>IF(ISBLANK(AO542),"",VLOOKUP(AO542,Key!$G$3:$H$6,2,FALSE))</f>
        <v/>
      </c>
      <c r="CN542" s="87" t="str">
        <f>IF(ISBLANK(AQ542),"",VLOOKUP(AQ542,Key!$G$3:$H$6,2,FALSE))</f>
        <v/>
      </c>
      <c r="CO542" s="87" t="str">
        <f>IF(ISBLANK(AS542),"",VLOOKUP(AS542,Key!$G$3:$H$6,2,FALSE))</f>
        <v/>
      </c>
      <c r="CP542" s="87" t="str">
        <f>IF(ISBLANK(AU542),"",VLOOKUP(AU542,Key!$G$3:$H$6,2,FALSE))</f>
        <v/>
      </c>
      <c r="CQ542" s="87" t="str">
        <f>IF(ISBLANK(AW542),"",VLOOKUP(AW542,Key!$G$3:$H$6,2,FALSE))</f>
        <v/>
      </c>
      <c r="CR542" s="87" t="str">
        <f>IF(ISBLANK(AY542),"",VLOOKUP(AY542,Key!$G$3:$H$6,2,FALSE))</f>
        <v/>
      </c>
      <c r="CS542" s="87" t="str">
        <f>IF(ISBLANK(BA542),"",VLOOKUP(BA542,Key!$G$3:$H$6,2,FALSE))</f>
        <v/>
      </c>
      <c r="CT542" s="87" t="str">
        <f>IF(ISBLANK(BC542),"",VLOOKUP(BC542,Key!$G$3:$H$6,2,FALSE))</f>
        <v/>
      </c>
      <c r="CU542" s="87" t="str">
        <f>IF(ISBLANK(BE542),"",VLOOKUP(BE542,Key!$G$3:$H$6,2,FALSE))</f>
        <v/>
      </c>
      <c r="CV542" s="87" t="str">
        <f>IF(ISBLANK(BG542),"",VLOOKUP(BG542,Key!$G$3:$H$6,2,FALSE))</f>
        <v/>
      </c>
      <c r="CW542" s="87" t="str">
        <f>IF(ISBLANK(BI542),"",VLOOKUP(BI542,Key!$G$3:$H$6,2,FALSE))</f>
        <v/>
      </c>
      <c r="CX542" s="87" t="str">
        <f>IF(ISBLANK(BK542),"",VLOOKUP(BK542,Key!$G$3:$H$6,2,FALSE))</f>
        <v/>
      </c>
      <c r="CY542" s="87" t="str">
        <f>IF(ISBLANK(BM542),"",VLOOKUP(BM542,Key!$G$3:$H$6,2,FALSE))</f>
        <v/>
      </c>
      <c r="CZ542" s="87" t="str">
        <f>IF(ISBLANK(BO542),"",VLOOKUP(BO542,Key!$G$3:$H$6,2,FALSE))</f>
        <v/>
      </c>
    </row>
    <row r="543" spans="1:104" x14ac:dyDescent="0.35">
      <c r="A543" s="147"/>
      <c r="B543" s="154"/>
      <c r="C543" s="29" t="s">
        <v>688</v>
      </c>
      <c r="D543" s="45"/>
      <c r="E543" s="46"/>
      <c r="F543" s="46"/>
      <c r="G543" s="48"/>
      <c r="H543" s="45"/>
      <c r="I543" s="47"/>
      <c r="J543" s="46"/>
      <c r="K543" s="47"/>
      <c r="L543" s="46"/>
      <c r="M543" s="48"/>
      <c r="N543" s="45"/>
      <c r="O543" s="47"/>
      <c r="P543" s="46"/>
      <c r="Q543" s="47"/>
      <c r="R543" s="46"/>
      <c r="S543" s="48"/>
      <c r="T543" s="45"/>
      <c r="U543" s="47"/>
      <c r="V543" s="46"/>
      <c r="W543" s="47"/>
      <c r="X543" s="46"/>
      <c r="Y543" s="48"/>
      <c r="Z543" s="45"/>
      <c r="AA543" s="47"/>
      <c r="AB543" s="46"/>
      <c r="AC543" s="47"/>
      <c r="AD543" s="46"/>
      <c r="AE543" s="48"/>
      <c r="AF543" s="45"/>
      <c r="AG543" s="47"/>
      <c r="AH543" s="46"/>
      <c r="AI543" s="47"/>
      <c r="AJ543" s="46"/>
      <c r="AK543" s="48"/>
      <c r="AL543" s="45"/>
      <c r="AM543" s="47"/>
      <c r="AN543" s="46"/>
      <c r="AO543" s="47"/>
      <c r="AP543" s="46"/>
      <c r="AQ543" s="48"/>
      <c r="AR543" s="45"/>
      <c r="AS543" s="47"/>
      <c r="AT543" s="46"/>
      <c r="AU543" s="47"/>
      <c r="AV543" s="46"/>
      <c r="AW543" s="48"/>
      <c r="AX543" s="45"/>
      <c r="AY543" s="47"/>
      <c r="AZ543" s="46"/>
      <c r="BA543" s="47"/>
      <c r="BB543" s="46"/>
      <c r="BC543" s="48"/>
      <c r="BD543" s="45"/>
      <c r="BE543" s="47"/>
      <c r="BF543" s="46"/>
      <c r="BG543" s="47"/>
      <c r="BH543" s="46"/>
      <c r="BI543" s="48"/>
      <c r="BJ543" s="45"/>
      <c r="BK543" s="47"/>
      <c r="BL543" s="46"/>
      <c r="BM543" s="47"/>
      <c r="BN543" s="46"/>
      <c r="BO543" s="48"/>
      <c r="BP543" s="79">
        <f>Properties!$C$5</f>
        <v>0</v>
      </c>
      <c r="BQ543" s="84" t="s">
        <v>535</v>
      </c>
      <c r="BR543" s="80" t="s">
        <v>684</v>
      </c>
      <c r="BS543" s="80">
        <f t="shared" si="27"/>
        <v>0</v>
      </c>
      <c r="BT543" s="80">
        <f t="shared" si="28"/>
        <v>0</v>
      </c>
      <c r="BU543" s="80">
        <f t="shared" si="29"/>
        <v>0</v>
      </c>
      <c r="BV543" s="87" t="str">
        <f>IF(ISBLANK(G543),"",VLOOKUP(G543,Key!$G$3:$H$6,2,FALSE))</f>
        <v/>
      </c>
      <c r="BW543" s="87" t="str">
        <f>IF(ISBLANK(I543),"",VLOOKUP(I543,Key!$G$3:$H$6,2,FALSE))</f>
        <v/>
      </c>
      <c r="BX543" s="87" t="str">
        <f>IF(ISBLANK(K543),"",VLOOKUP(K543,Key!$G$3:$H$6,2,FALSE))</f>
        <v/>
      </c>
      <c r="BY543" s="87" t="str">
        <f>IF(ISBLANK(M543),"",VLOOKUP(M543,Key!$G$3:$H$6,2,FALSE))</f>
        <v/>
      </c>
      <c r="BZ543" s="87" t="str">
        <f>IF(ISBLANK(O543),"",VLOOKUP(O543,Key!$G$3:$H$6,2,FALSE))</f>
        <v/>
      </c>
      <c r="CA543" s="87" t="str">
        <f>IF(ISBLANK(Q543),"",VLOOKUP(Q543,Key!$G$3:$H$6,2,FALSE))</f>
        <v/>
      </c>
      <c r="CB543" s="87" t="str">
        <f>IF(ISBLANK(S543),"",VLOOKUP(S543,Key!$G$3:$H$6,2,FALSE))</f>
        <v/>
      </c>
      <c r="CC543" s="87" t="str">
        <f>IF(ISBLANK(U543),"",VLOOKUP(U543,Key!$G$3:$H$6,2,FALSE))</f>
        <v/>
      </c>
      <c r="CD543" s="87" t="str">
        <f>IF(ISBLANK(W543),"",VLOOKUP(W543,Key!$G$3:$H$6,2,FALSE))</f>
        <v/>
      </c>
      <c r="CE543" s="87" t="str">
        <f>IF(ISBLANK(Y543),"",VLOOKUP(Y543,Key!$G$3:$H$6,2,FALSE))</f>
        <v/>
      </c>
      <c r="CF543" s="87" t="str">
        <f>IF(ISBLANK(AA543),"",VLOOKUP(AA543,Key!$G$3:$H$6,2,FALSE))</f>
        <v/>
      </c>
      <c r="CG543" s="87" t="str">
        <f>IF(ISBLANK(AC543),"",VLOOKUP(AC543,Key!$G$3:$H$6,2,FALSE))</f>
        <v/>
      </c>
      <c r="CH543" s="87" t="str">
        <f>IF(ISBLANK(AE543),"",VLOOKUP(AE543,Key!$G$3:$H$6,2,FALSE))</f>
        <v/>
      </c>
      <c r="CI543" s="87" t="str">
        <f>IF(ISBLANK(AG543),"",VLOOKUP(AG543,Key!$G$3:$H$6,2,FALSE))</f>
        <v/>
      </c>
      <c r="CJ543" s="87" t="str">
        <f>IF(ISBLANK(AI543),"",VLOOKUP(AI543,Key!$G$3:$H$6,2,FALSE))</f>
        <v/>
      </c>
      <c r="CK543" s="87" t="str">
        <f>IF(ISBLANK(AK543),"",VLOOKUP(AK543,Key!$G$3:$H$6,2,FALSE))</f>
        <v/>
      </c>
      <c r="CL543" s="87" t="str">
        <f>IF(ISBLANK(AM543),"",VLOOKUP(AM543,Key!$G$3:$H$6,2,FALSE))</f>
        <v/>
      </c>
      <c r="CM543" s="87" t="str">
        <f>IF(ISBLANK(AO543),"",VLOOKUP(AO543,Key!$G$3:$H$6,2,FALSE))</f>
        <v/>
      </c>
      <c r="CN543" s="87" t="str">
        <f>IF(ISBLANK(AQ543),"",VLOOKUP(AQ543,Key!$G$3:$H$6,2,FALSE))</f>
        <v/>
      </c>
      <c r="CO543" s="87" t="str">
        <f>IF(ISBLANK(AS543),"",VLOOKUP(AS543,Key!$G$3:$H$6,2,FALSE))</f>
        <v/>
      </c>
      <c r="CP543" s="87" t="str">
        <f>IF(ISBLANK(AU543),"",VLOOKUP(AU543,Key!$G$3:$H$6,2,FALSE))</f>
        <v/>
      </c>
      <c r="CQ543" s="87" t="str">
        <f>IF(ISBLANK(AW543),"",VLOOKUP(AW543,Key!$G$3:$H$6,2,FALSE))</f>
        <v/>
      </c>
      <c r="CR543" s="87" t="str">
        <f>IF(ISBLANK(AY543),"",VLOOKUP(AY543,Key!$G$3:$H$6,2,FALSE))</f>
        <v/>
      </c>
      <c r="CS543" s="87" t="str">
        <f>IF(ISBLANK(BA543),"",VLOOKUP(BA543,Key!$G$3:$H$6,2,FALSE))</f>
        <v/>
      </c>
      <c r="CT543" s="87" t="str">
        <f>IF(ISBLANK(BC543),"",VLOOKUP(BC543,Key!$G$3:$H$6,2,FALSE))</f>
        <v/>
      </c>
      <c r="CU543" s="87" t="str">
        <f>IF(ISBLANK(BE543),"",VLOOKUP(BE543,Key!$G$3:$H$6,2,FALSE))</f>
        <v/>
      </c>
      <c r="CV543" s="87" t="str">
        <f>IF(ISBLANK(BG543),"",VLOOKUP(BG543,Key!$G$3:$H$6,2,FALSE))</f>
        <v/>
      </c>
      <c r="CW543" s="87" t="str">
        <f>IF(ISBLANK(BI543),"",VLOOKUP(BI543,Key!$G$3:$H$6,2,FALSE))</f>
        <v/>
      </c>
      <c r="CX543" s="87" t="str">
        <f>IF(ISBLANK(BK543),"",VLOOKUP(BK543,Key!$G$3:$H$6,2,FALSE))</f>
        <v/>
      </c>
      <c r="CY543" s="87" t="str">
        <f>IF(ISBLANK(BM543),"",VLOOKUP(BM543,Key!$G$3:$H$6,2,FALSE))</f>
        <v/>
      </c>
      <c r="CZ543" s="87" t="str">
        <f>IF(ISBLANK(BO543),"",VLOOKUP(BO543,Key!$G$3:$H$6,2,FALSE))</f>
        <v/>
      </c>
    </row>
    <row r="544" spans="1:104" x14ac:dyDescent="0.35">
      <c r="A544" s="147"/>
      <c r="B544" s="154"/>
      <c r="C544" s="29" t="s">
        <v>689</v>
      </c>
      <c r="D544" s="45"/>
      <c r="E544" s="46"/>
      <c r="F544" s="46"/>
      <c r="G544" s="48"/>
      <c r="H544" s="45"/>
      <c r="I544" s="47"/>
      <c r="J544" s="46"/>
      <c r="K544" s="47"/>
      <c r="L544" s="46"/>
      <c r="M544" s="48"/>
      <c r="N544" s="45"/>
      <c r="O544" s="47"/>
      <c r="P544" s="46"/>
      <c r="Q544" s="47"/>
      <c r="R544" s="46"/>
      <c r="S544" s="48"/>
      <c r="T544" s="45"/>
      <c r="U544" s="47"/>
      <c r="V544" s="46"/>
      <c r="W544" s="47"/>
      <c r="X544" s="46"/>
      <c r="Y544" s="48"/>
      <c r="Z544" s="45"/>
      <c r="AA544" s="47"/>
      <c r="AB544" s="46"/>
      <c r="AC544" s="47"/>
      <c r="AD544" s="46"/>
      <c r="AE544" s="48"/>
      <c r="AF544" s="45"/>
      <c r="AG544" s="47"/>
      <c r="AH544" s="46"/>
      <c r="AI544" s="47"/>
      <c r="AJ544" s="46"/>
      <c r="AK544" s="48"/>
      <c r="AL544" s="45"/>
      <c r="AM544" s="47"/>
      <c r="AN544" s="46"/>
      <c r="AO544" s="47"/>
      <c r="AP544" s="46"/>
      <c r="AQ544" s="48"/>
      <c r="AR544" s="45"/>
      <c r="AS544" s="47"/>
      <c r="AT544" s="46"/>
      <c r="AU544" s="47"/>
      <c r="AV544" s="46"/>
      <c r="AW544" s="48"/>
      <c r="AX544" s="45"/>
      <c r="AY544" s="47"/>
      <c r="AZ544" s="46"/>
      <c r="BA544" s="47"/>
      <c r="BB544" s="46"/>
      <c r="BC544" s="48"/>
      <c r="BD544" s="45"/>
      <c r="BE544" s="47"/>
      <c r="BF544" s="46"/>
      <c r="BG544" s="47"/>
      <c r="BH544" s="46"/>
      <c r="BI544" s="48"/>
      <c r="BJ544" s="45"/>
      <c r="BK544" s="47"/>
      <c r="BL544" s="46"/>
      <c r="BM544" s="47"/>
      <c r="BN544" s="46"/>
      <c r="BO544" s="48"/>
      <c r="BP544" s="79">
        <f>Properties!$C$5</f>
        <v>0</v>
      </c>
      <c r="BQ544" s="84" t="s">
        <v>535</v>
      </c>
      <c r="BR544" s="80" t="s">
        <v>684</v>
      </c>
      <c r="BS544" s="80">
        <f t="shared" si="27"/>
        <v>0</v>
      </c>
      <c r="BT544" s="80">
        <f t="shared" si="28"/>
        <v>0</v>
      </c>
      <c r="BU544" s="80">
        <f t="shared" si="29"/>
        <v>0</v>
      </c>
      <c r="BV544" s="87" t="str">
        <f>IF(ISBLANK(G544),"",VLOOKUP(G544,Key!$G$3:$H$6,2,FALSE))</f>
        <v/>
      </c>
      <c r="BW544" s="87" t="str">
        <f>IF(ISBLANK(I544),"",VLOOKUP(I544,Key!$G$3:$H$6,2,FALSE))</f>
        <v/>
      </c>
      <c r="BX544" s="87" t="str">
        <f>IF(ISBLANK(K544),"",VLOOKUP(K544,Key!$G$3:$H$6,2,FALSE))</f>
        <v/>
      </c>
      <c r="BY544" s="87" t="str">
        <f>IF(ISBLANK(M544),"",VLOOKUP(M544,Key!$G$3:$H$6,2,FALSE))</f>
        <v/>
      </c>
      <c r="BZ544" s="87" t="str">
        <f>IF(ISBLANK(O544),"",VLOOKUP(O544,Key!$G$3:$H$6,2,FALSE))</f>
        <v/>
      </c>
      <c r="CA544" s="87" t="str">
        <f>IF(ISBLANK(Q544),"",VLOOKUP(Q544,Key!$G$3:$H$6,2,FALSE))</f>
        <v/>
      </c>
      <c r="CB544" s="87" t="str">
        <f>IF(ISBLANK(S544),"",VLOOKUP(S544,Key!$G$3:$H$6,2,FALSE))</f>
        <v/>
      </c>
      <c r="CC544" s="87" t="str">
        <f>IF(ISBLANK(U544),"",VLOOKUP(U544,Key!$G$3:$H$6,2,FALSE))</f>
        <v/>
      </c>
      <c r="CD544" s="87" t="str">
        <f>IF(ISBLANK(W544),"",VLOOKUP(W544,Key!$G$3:$H$6,2,FALSE))</f>
        <v/>
      </c>
      <c r="CE544" s="87" t="str">
        <f>IF(ISBLANK(Y544),"",VLOOKUP(Y544,Key!$G$3:$H$6,2,FALSE))</f>
        <v/>
      </c>
      <c r="CF544" s="87" t="str">
        <f>IF(ISBLANK(AA544),"",VLOOKUP(AA544,Key!$G$3:$H$6,2,FALSE))</f>
        <v/>
      </c>
      <c r="CG544" s="87" t="str">
        <f>IF(ISBLANK(AC544),"",VLOOKUP(AC544,Key!$G$3:$H$6,2,FALSE))</f>
        <v/>
      </c>
      <c r="CH544" s="87" t="str">
        <f>IF(ISBLANK(AE544),"",VLOOKUP(AE544,Key!$G$3:$H$6,2,FALSE))</f>
        <v/>
      </c>
      <c r="CI544" s="87" t="str">
        <f>IF(ISBLANK(AG544),"",VLOOKUP(AG544,Key!$G$3:$H$6,2,FALSE))</f>
        <v/>
      </c>
      <c r="CJ544" s="87" t="str">
        <f>IF(ISBLANK(AI544),"",VLOOKUP(AI544,Key!$G$3:$H$6,2,FALSE))</f>
        <v/>
      </c>
      <c r="CK544" s="87" t="str">
        <f>IF(ISBLANK(AK544),"",VLOOKUP(AK544,Key!$G$3:$H$6,2,FALSE))</f>
        <v/>
      </c>
      <c r="CL544" s="87" t="str">
        <f>IF(ISBLANK(AM544),"",VLOOKUP(AM544,Key!$G$3:$H$6,2,FALSE))</f>
        <v/>
      </c>
      <c r="CM544" s="87" t="str">
        <f>IF(ISBLANK(AO544),"",VLOOKUP(AO544,Key!$G$3:$H$6,2,FALSE))</f>
        <v/>
      </c>
      <c r="CN544" s="87" t="str">
        <f>IF(ISBLANK(AQ544),"",VLOOKUP(AQ544,Key!$G$3:$H$6,2,FALSE))</f>
        <v/>
      </c>
      <c r="CO544" s="87" t="str">
        <f>IF(ISBLANK(AS544),"",VLOOKUP(AS544,Key!$G$3:$H$6,2,FALSE))</f>
        <v/>
      </c>
      <c r="CP544" s="87" t="str">
        <f>IF(ISBLANK(AU544),"",VLOOKUP(AU544,Key!$G$3:$H$6,2,FALSE))</f>
        <v/>
      </c>
      <c r="CQ544" s="87" t="str">
        <f>IF(ISBLANK(AW544),"",VLOOKUP(AW544,Key!$G$3:$H$6,2,FALSE))</f>
        <v/>
      </c>
      <c r="CR544" s="87" t="str">
        <f>IF(ISBLANK(AY544),"",VLOOKUP(AY544,Key!$G$3:$H$6,2,FALSE))</f>
        <v/>
      </c>
      <c r="CS544" s="87" t="str">
        <f>IF(ISBLANK(BA544),"",VLOOKUP(BA544,Key!$G$3:$H$6,2,FALSE))</f>
        <v/>
      </c>
      <c r="CT544" s="87" t="str">
        <f>IF(ISBLANK(BC544),"",VLOOKUP(BC544,Key!$G$3:$H$6,2,FALSE))</f>
        <v/>
      </c>
      <c r="CU544" s="87" t="str">
        <f>IF(ISBLANK(BE544),"",VLOOKUP(BE544,Key!$G$3:$H$6,2,FALSE))</f>
        <v/>
      </c>
      <c r="CV544" s="87" t="str">
        <f>IF(ISBLANK(BG544),"",VLOOKUP(BG544,Key!$G$3:$H$6,2,FALSE))</f>
        <v/>
      </c>
      <c r="CW544" s="87" t="str">
        <f>IF(ISBLANK(BI544),"",VLOOKUP(BI544,Key!$G$3:$H$6,2,FALSE))</f>
        <v/>
      </c>
      <c r="CX544" s="87" t="str">
        <f>IF(ISBLANK(BK544),"",VLOOKUP(BK544,Key!$G$3:$H$6,2,FALSE))</f>
        <v/>
      </c>
      <c r="CY544" s="87" t="str">
        <f>IF(ISBLANK(BM544),"",VLOOKUP(BM544,Key!$G$3:$H$6,2,FALSE))</f>
        <v/>
      </c>
      <c r="CZ544" s="87" t="str">
        <f>IF(ISBLANK(BO544),"",VLOOKUP(BO544,Key!$G$3:$H$6,2,FALSE))</f>
        <v/>
      </c>
    </row>
    <row r="545" spans="1:104" ht="29" x14ac:dyDescent="0.35">
      <c r="A545" s="147"/>
      <c r="B545" s="154"/>
      <c r="C545" s="29" t="s">
        <v>690</v>
      </c>
      <c r="D545" s="45"/>
      <c r="E545" s="46"/>
      <c r="F545" s="46"/>
      <c r="G545" s="48"/>
      <c r="H545" s="45"/>
      <c r="I545" s="47"/>
      <c r="J545" s="46"/>
      <c r="K545" s="47"/>
      <c r="L545" s="46"/>
      <c r="M545" s="48"/>
      <c r="N545" s="45"/>
      <c r="O545" s="47"/>
      <c r="P545" s="46"/>
      <c r="Q545" s="47"/>
      <c r="R545" s="46"/>
      <c r="S545" s="48"/>
      <c r="T545" s="45"/>
      <c r="U545" s="47"/>
      <c r="V545" s="46"/>
      <c r="W545" s="47"/>
      <c r="X545" s="46"/>
      <c r="Y545" s="48"/>
      <c r="Z545" s="45"/>
      <c r="AA545" s="47"/>
      <c r="AB545" s="46"/>
      <c r="AC545" s="47"/>
      <c r="AD545" s="46"/>
      <c r="AE545" s="48"/>
      <c r="AF545" s="45"/>
      <c r="AG545" s="47"/>
      <c r="AH545" s="46"/>
      <c r="AI545" s="47"/>
      <c r="AJ545" s="46"/>
      <c r="AK545" s="48"/>
      <c r="AL545" s="45"/>
      <c r="AM545" s="47"/>
      <c r="AN545" s="46"/>
      <c r="AO545" s="47"/>
      <c r="AP545" s="46"/>
      <c r="AQ545" s="48"/>
      <c r="AR545" s="45"/>
      <c r="AS545" s="47"/>
      <c r="AT545" s="46"/>
      <c r="AU545" s="47"/>
      <c r="AV545" s="46"/>
      <c r="AW545" s="48"/>
      <c r="AX545" s="45"/>
      <c r="AY545" s="47"/>
      <c r="AZ545" s="46"/>
      <c r="BA545" s="47"/>
      <c r="BB545" s="46"/>
      <c r="BC545" s="48"/>
      <c r="BD545" s="45"/>
      <c r="BE545" s="47"/>
      <c r="BF545" s="46"/>
      <c r="BG545" s="47"/>
      <c r="BH545" s="46"/>
      <c r="BI545" s="48"/>
      <c r="BJ545" s="45"/>
      <c r="BK545" s="47"/>
      <c r="BL545" s="46"/>
      <c r="BM545" s="47"/>
      <c r="BN545" s="46"/>
      <c r="BO545" s="48"/>
      <c r="BP545" s="79">
        <f>Properties!$C$5</f>
        <v>0</v>
      </c>
      <c r="BQ545" s="84" t="s">
        <v>535</v>
      </c>
      <c r="BR545" s="80" t="s">
        <v>684</v>
      </c>
      <c r="BS545" s="80">
        <f t="shared" si="27"/>
        <v>0</v>
      </c>
      <c r="BT545" s="80">
        <f t="shared" si="28"/>
        <v>0</v>
      </c>
      <c r="BU545" s="80">
        <f t="shared" si="29"/>
        <v>0</v>
      </c>
      <c r="BV545" s="87" t="str">
        <f>IF(ISBLANK(G545),"",VLOOKUP(G545,Key!$G$3:$H$6,2,FALSE))</f>
        <v/>
      </c>
      <c r="BW545" s="87" t="str">
        <f>IF(ISBLANK(I545),"",VLOOKUP(I545,Key!$G$3:$H$6,2,FALSE))</f>
        <v/>
      </c>
      <c r="BX545" s="87" t="str">
        <f>IF(ISBLANK(K545),"",VLOOKUP(K545,Key!$G$3:$H$6,2,FALSE))</f>
        <v/>
      </c>
      <c r="BY545" s="87" t="str">
        <f>IF(ISBLANK(M545),"",VLOOKUP(M545,Key!$G$3:$H$6,2,FALSE))</f>
        <v/>
      </c>
      <c r="BZ545" s="87" t="str">
        <f>IF(ISBLANK(O545),"",VLOOKUP(O545,Key!$G$3:$H$6,2,FALSE))</f>
        <v/>
      </c>
      <c r="CA545" s="87" t="str">
        <f>IF(ISBLANK(Q545),"",VLOOKUP(Q545,Key!$G$3:$H$6,2,FALSE))</f>
        <v/>
      </c>
      <c r="CB545" s="87" t="str">
        <f>IF(ISBLANK(S545),"",VLOOKUP(S545,Key!$G$3:$H$6,2,FALSE))</f>
        <v/>
      </c>
      <c r="CC545" s="87" t="str">
        <f>IF(ISBLANK(U545),"",VLOOKUP(U545,Key!$G$3:$H$6,2,FALSE))</f>
        <v/>
      </c>
      <c r="CD545" s="87" t="str">
        <f>IF(ISBLANK(W545),"",VLOOKUP(W545,Key!$G$3:$H$6,2,FALSE))</f>
        <v/>
      </c>
      <c r="CE545" s="87" t="str">
        <f>IF(ISBLANK(Y545),"",VLOOKUP(Y545,Key!$G$3:$H$6,2,FALSE))</f>
        <v/>
      </c>
      <c r="CF545" s="87" t="str">
        <f>IF(ISBLANK(AA545),"",VLOOKUP(AA545,Key!$G$3:$H$6,2,FALSE))</f>
        <v/>
      </c>
      <c r="CG545" s="87" t="str">
        <f>IF(ISBLANK(AC545),"",VLOOKUP(AC545,Key!$G$3:$H$6,2,FALSE))</f>
        <v/>
      </c>
      <c r="CH545" s="87" t="str">
        <f>IF(ISBLANK(AE545),"",VLOOKUP(AE545,Key!$G$3:$H$6,2,FALSE))</f>
        <v/>
      </c>
      <c r="CI545" s="87" t="str">
        <f>IF(ISBLANK(AG545),"",VLOOKUP(AG545,Key!$G$3:$H$6,2,FALSE))</f>
        <v/>
      </c>
      <c r="CJ545" s="87" t="str">
        <f>IF(ISBLANK(AI545),"",VLOOKUP(AI545,Key!$G$3:$H$6,2,FALSE))</f>
        <v/>
      </c>
      <c r="CK545" s="87" t="str">
        <f>IF(ISBLANK(AK545),"",VLOOKUP(AK545,Key!$G$3:$H$6,2,FALSE))</f>
        <v/>
      </c>
      <c r="CL545" s="87" t="str">
        <f>IF(ISBLANK(AM545),"",VLOOKUP(AM545,Key!$G$3:$H$6,2,FALSE))</f>
        <v/>
      </c>
      <c r="CM545" s="87" t="str">
        <f>IF(ISBLANK(AO545),"",VLOOKUP(AO545,Key!$G$3:$H$6,2,FALSE))</f>
        <v/>
      </c>
      <c r="CN545" s="87" t="str">
        <f>IF(ISBLANK(AQ545),"",VLOOKUP(AQ545,Key!$G$3:$H$6,2,FALSE))</f>
        <v/>
      </c>
      <c r="CO545" s="87" t="str">
        <f>IF(ISBLANK(AS545),"",VLOOKUP(AS545,Key!$G$3:$H$6,2,FALSE))</f>
        <v/>
      </c>
      <c r="CP545" s="87" t="str">
        <f>IF(ISBLANK(AU545),"",VLOOKUP(AU545,Key!$G$3:$H$6,2,FALSE))</f>
        <v/>
      </c>
      <c r="CQ545" s="87" t="str">
        <f>IF(ISBLANK(AW545),"",VLOOKUP(AW545,Key!$G$3:$H$6,2,FALSE))</f>
        <v/>
      </c>
      <c r="CR545" s="87" t="str">
        <f>IF(ISBLANK(AY545),"",VLOOKUP(AY545,Key!$G$3:$H$6,2,FALSE))</f>
        <v/>
      </c>
      <c r="CS545" s="87" t="str">
        <f>IF(ISBLANK(BA545),"",VLOOKUP(BA545,Key!$G$3:$H$6,2,FALSE))</f>
        <v/>
      </c>
      <c r="CT545" s="87" t="str">
        <f>IF(ISBLANK(BC545),"",VLOOKUP(BC545,Key!$G$3:$H$6,2,FALSE))</f>
        <v/>
      </c>
      <c r="CU545" s="87" t="str">
        <f>IF(ISBLANK(BE545),"",VLOOKUP(BE545,Key!$G$3:$H$6,2,FALSE))</f>
        <v/>
      </c>
      <c r="CV545" s="87" t="str">
        <f>IF(ISBLANK(BG545),"",VLOOKUP(BG545,Key!$G$3:$H$6,2,FALSE))</f>
        <v/>
      </c>
      <c r="CW545" s="87" t="str">
        <f>IF(ISBLANK(BI545),"",VLOOKUP(BI545,Key!$G$3:$H$6,2,FALSE))</f>
        <v/>
      </c>
      <c r="CX545" s="87" t="str">
        <f>IF(ISBLANK(BK545),"",VLOOKUP(BK545,Key!$G$3:$H$6,2,FALSE))</f>
        <v/>
      </c>
      <c r="CY545" s="87" t="str">
        <f>IF(ISBLANK(BM545),"",VLOOKUP(BM545,Key!$G$3:$H$6,2,FALSE))</f>
        <v/>
      </c>
      <c r="CZ545" s="87" t="str">
        <f>IF(ISBLANK(BO545),"",VLOOKUP(BO545,Key!$G$3:$H$6,2,FALSE))</f>
        <v/>
      </c>
    </row>
    <row r="546" spans="1:104" x14ac:dyDescent="0.35">
      <c r="A546" s="147"/>
      <c r="B546" s="154"/>
      <c r="C546" s="29" t="s">
        <v>691</v>
      </c>
      <c r="D546" s="45"/>
      <c r="E546" s="46"/>
      <c r="F546" s="46"/>
      <c r="G546" s="48"/>
      <c r="H546" s="45"/>
      <c r="I546" s="47"/>
      <c r="J546" s="46"/>
      <c r="K546" s="47"/>
      <c r="L546" s="46"/>
      <c r="M546" s="48"/>
      <c r="N546" s="45"/>
      <c r="O546" s="47"/>
      <c r="P546" s="46"/>
      <c r="Q546" s="47"/>
      <c r="R546" s="46"/>
      <c r="S546" s="48"/>
      <c r="T546" s="45"/>
      <c r="U546" s="47"/>
      <c r="V546" s="46"/>
      <c r="W546" s="47"/>
      <c r="X546" s="46"/>
      <c r="Y546" s="48"/>
      <c r="Z546" s="45"/>
      <c r="AA546" s="47"/>
      <c r="AB546" s="46"/>
      <c r="AC546" s="47"/>
      <c r="AD546" s="46"/>
      <c r="AE546" s="48"/>
      <c r="AF546" s="45"/>
      <c r="AG546" s="47"/>
      <c r="AH546" s="46"/>
      <c r="AI546" s="47"/>
      <c r="AJ546" s="46"/>
      <c r="AK546" s="48"/>
      <c r="AL546" s="45"/>
      <c r="AM546" s="47"/>
      <c r="AN546" s="46"/>
      <c r="AO546" s="47"/>
      <c r="AP546" s="46"/>
      <c r="AQ546" s="48"/>
      <c r="AR546" s="45"/>
      <c r="AS546" s="47"/>
      <c r="AT546" s="46"/>
      <c r="AU546" s="47"/>
      <c r="AV546" s="46"/>
      <c r="AW546" s="48"/>
      <c r="AX546" s="45"/>
      <c r="AY546" s="47"/>
      <c r="AZ546" s="46"/>
      <c r="BA546" s="47"/>
      <c r="BB546" s="46"/>
      <c r="BC546" s="48"/>
      <c r="BD546" s="45"/>
      <c r="BE546" s="47"/>
      <c r="BF546" s="46"/>
      <c r="BG546" s="47"/>
      <c r="BH546" s="46"/>
      <c r="BI546" s="48"/>
      <c r="BJ546" s="45"/>
      <c r="BK546" s="47"/>
      <c r="BL546" s="46"/>
      <c r="BM546" s="47"/>
      <c r="BN546" s="46"/>
      <c r="BO546" s="48"/>
      <c r="BP546" s="79">
        <f>Properties!$C$5</f>
        <v>0</v>
      </c>
      <c r="BQ546" s="84" t="s">
        <v>535</v>
      </c>
      <c r="BR546" s="80" t="s">
        <v>684</v>
      </c>
      <c r="BS546" s="80">
        <f t="shared" si="27"/>
        <v>0</v>
      </c>
      <c r="BT546" s="80">
        <f t="shared" si="28"/>
        <v>0</v>
      </c>
      <c r="BU546" s="80">
        <f t="shared" si="29"/>
        <v>0</v>
      </c>
      <c r="BV546" s="87" t="str">
        <f>IF(ISBLANK(G546),"",VLOOKUP(G546,Key!$G$3:$H$6,2,FALSE))</f>
        <v/>
      </c>
      <c r="BW546" s="87" t="str">
        <f>IF(ISBLANK(I546),"",VLOOKUP(I546,Key!$G$3:$H$6,2,FALSE))</f>
        <v/>
      </c>
      <c r="BX546" s="87" t="str">
        <f>IF(ISBLANK(K546),"",VLOOKUP(K546,Key!$G$3:$H$6,2,FALSE))</f>
        <v/>
      </c>
      <c r="BY546" s="87" t="str">
        <f>IF(ISBLANK(M546),"",VLOOKUP(M546,Key!$G$3:$H$6,2,FALSE))</f>
        <v/>
      </c>
      <c r="BZ546" s="87" t="str">
        <f>IF(ISBLANK(O546),"",VLOOKUP(O546,Key!$G$3:$H$6,2,FALSE))</f>
        <v/>
      </c>
      <c r="CA546" s="87" t="str">
        <f>IF(ISBLANK(Q546),"",VLOOKUP(Q546,Key!$G$3:$H$6,2,FALSE))</f>
        <v/>
      </c>
      <c r="CB546" s="87" t="str">
        <f>IF(ISBLANK(S546),"",VLOOKUP(S546,Key!$G$3:$H$6,2,FALSE))</f>
        <v/>
      </c>
      <c r="CC546" s="87" t="str">
        <f>IF(ISBLANK(U546),"",VLOOKUP(U546,Key!$G$3:$H$6,2,FALSE))</f>
        <v/>
      </c>
      <c r="CD546" s="87" t="str">
        <f>IF(ISBLANK(W546),"",VLOOKUP(W546,Key!$G$3:$H$6,2,FALSE))</f>
        <v/>
      </c>
      <c r="CE546" s="87" t="str">
        <f>IF(ISBLANK(Y546),"",VLOOKUP(Y546,Key!$G$3:$H$6,2,FALSE))</f>
        <v/>
      </c>
      <c r="CF546" s="87" t="str">
        <f>IF(ISBLANK(AA546),"",VLOOKUP(AA546,Key!$G$3:$H$6,2,FALSE))</f>
        <v/>
      </c>
      <c r="CG546" s="87" t="str">
        <f>IF(ISBLANK(AC546),"",VLOOKUP(AC546,Key!$G$3:$H$6,2,FALSE))</f>
        <v/>
      </c>
      <c r="CH546" s="87" t="str">
        <f>IF(ISBLANK(AE546),"",VLOOKUP(AE546,Key!$G$3:$H$6,2,FALSE))</f>
        <v/>
      </c>
      <c r="CI546" s="87" t="str">
        <f>IF(ISBLANK(AG546),"",VLOOKUP(AG546,Key!$G$3:$H$6,2,FALSE))</f>
        <v/>
      </c>
      <c r="CJ546" s="87" t="str">
        <f>IF(ISBLANK(AI546),"",VLOOKUP(AI546,Key!$G$3:$H$6,2,FALSE))</f>
        <v/>
      </c>
      <c r="CK546" s="87" t="str">
        <f>IF(ISBLANK(AK546),"",VLOOKUP(AK546,Key!$G$3:$H$6,2,FALSE))</f>
        <v/>
      </c>
      <c r="CL546" s="87" t="str">
        <f>IF(ISBLANK(AM546),"",VLOOKUP(AM546,Key!$G$3:$H$6,2,FALSE))</f>
        <v/>
      </c>
      <c r="CM546" s="87" t="str">
        <f>IF(ISBLANK(AO546),"",VLOOKUP(AO546,Key!$G$3:$H$6,2,FALSE))</f>
        <v/>
      </c>
      <c r="CN546" s="87" t="str">
        <f>IF(ISBLANK(AQ546),"",VLOOKUP(AQ546,Key!$G$3:$H$6,2,FALSE))</f>
        <v/>
      </c>
      <c r="CO546" s="87" t="str">
        <f>IF(ISBLANK(AS546),"",VLOOKUP(AS546,Key!$G$3:$H$6,2,FALSE))</f>
        <v/>
      </c>
      <c r="CP546" s="87" t="str">
        <f>IF(ISBLANK(AU546),"",VLOOKUP(AU546,Key!$G$3:$H$6,2,FALSE))</f>
        <v/>
      </c>
      <c r="CQ546" s="87" t="str">
        <f>IF(ISBLANK(AW546),"",VLOOKUP(AW546,Key!$G$3:$H$6,2,FALSE))</f>
        <v/>
      </c>
      <c r="CR546" s="87" t="str">
        <f>IF(ISBLANK(AY546),"",VLOOKUP(AY546,Key!$G$3:$H$6,2,FALSE))</f>
        <v/>
      </c>
      <c r="CS546" s="87" t="str">
        <f>IF(ISBLANK(BA546),"",VLOOKUP(BA546,Key!$G$3:$H$6,2,FALSE))</f>
        <v/>
      </c>
      <c r="CT546" s="87" t="str">
        <f>IF(ISBLANK(BC546),"",VLOOKUP(BC546,Key!$G$3:$H$6,2,FALSE))</f>
        <v/>
      </c>
      <c r="CU546" s="87" t="str">
        <f>IF(ISBLANK(BE546),"",VLOOKUP(BE546,Key!$G$3:$H$6,2,FALSE))</f>
        <v/>
      </c>
      <c r="CV546" s="87" t="str">
        <f>IF(ISBLANK(BG546),"",VLOOKUP(BG546,Key!$G$3:$H$6,2,FALSE))</f>
        <v/>
      </c>
      <c r="CW546" s="87" t="str">
        <f>IF(ISBLANK(BI546),"",VLOOKUP(BI546,Key!$G$3:$H$6,2,FALSE))</f>
        <v/>
      </c>
      <c r="CX546" s="87" t="str">
        <f>IF(ISBLANK(BK546),"",VLOOKUP(BK546,Key!$G$3:$H$6,2,FALSE))</f>
        <v/>
      </c>
      <c r="CY546" s="87" t="str">
        <f>IF(ISBLANK(BM546),"",VLOOKUP(BM546,Key!$G$3:$H$6,2,FALSE))</f>
        <v/>
      </c>
      <c r="CZ546" s="87" t="str">
        <f>IF(ISBLANK(BO546),"",VLOOKUP(BO546,Key!$G$3:$H$6,2,FALSE))</f>
        <v/>
      </c>
    </row>
    <row r="547" spans="1:104" ht="29" x14ac:dyDescent="0.35">
      <c r="A547" s="147"/>
      <c r="B547" s="154"/>
      <c r="C547" s="29" t="s">
        <v>692</v>
      </c>
      <c r="D547" s="45"/>
      <c r="E547" s="46"/>
      <c r="F547" s="46"/>
      <c r="G547" s="48"/>
      <c r="H547" s="45"/>
      <c r="I547" s="47"/>
      <c r="J547" s="46"/>
      <c r="K547" s="47"/>
      <c r="L547" s="46"/>
      <c r="M547" s="48"/>
      <c r="N547" s="45"/>
      <c r="O547" s="47"/>
      <c r="P547" s="46"/>
      <c r="Q547" s="47"/>
      <c r="R547" s="46"/>
      <c r="S547" s="48"/>
      <c r="T547" s="45"/>
      <c r="U547" s="47"/>
      <c r="V547" s="46"/>
      <c r="W547" s="47"/>
      <c r="X547" s="46"/>
      <c r="Y547" s="48"/>
      <c r="Z547" s="45"/>
      <c r="AA547" s="47"/>
      <c r="AB547" s="46"/>
      <c r="AC547" s="47"/>
      <c r="AD547" s="46"/>
      <c r="AE547" s="48"/>
      <c r="AF547" s="45"/>
      <c r="AG547" s="47"/>
      <c r="AH547" s="46"/>
      <c r="AI547" s="47"/>
      <c r="AJ547" s="46"/>
      <c r="AK547" s="48"/>
      <c r="AL547" s="45"/>
      <c r="AM547" s="47"/>
      <c r="AN547" s="46"/>
      <c r="AO547" s="47"/>
      <c r="AP547" s="46"/>
      <c r="AQ547" s="48"/>
      <c r="AR547" s="45"/>
      <c r="AS547" s="47"/>
      <c r="AT547" s="46"/>
      <c r="AU547" s="47"/>
      <c r="AV547" s="46"/>
      <c r="AW547" s="48"/>
      <c r="AX547" s="45"/>
      <c r="AY547" s="47"/>
      <c r="AZ547" s="46"/>
      <c r="BA547" s="47"/>
      <c r="BB547" s="46"/>
      <c r="BC547" s="48"/>
      <c r="BD547" s="45"/>
      <c r="BE547" s="47"/>
      <c r="BF547" s="46"/>
      <c r="BG547" s="47"/>
      <c r="BH547" s="46"/>
      <c r="BI547" s="48"/>
      <c r="BJ547" s="45"/>
      <c r="BK547" s="47"/>
      <c r="BL547" s="46"/>
      <c r="BM547" s="47"/>
      <c r="BN547" s="46"/>
      <c r="BO547" s="48"/>
      <c r="BP547" s="79">
        <f>Properties!$C$5</f>
        <v>0</v>
      </c>
      <c r="BQ547" s="84" t="s">
        <v>535</v>
      </c>
      <c r="BR547" s="80" t="s">
        <v>684</v>
      </c>
      <c r="BS547" s="80">
        <f t="shared" si="27"/>
        <v>0</v>
      </c>
      <c r="BT547" s="80">
        <f t="shared" si="28"/>
        <v>0</v>
      </c>
      <c r="BU547" s="80">
        <f t="shared" si="29"/>
        <v>0</v>
      </c>
      <c r="BV547" s="87" t="str">
        <f>IF(ISBLANK(G547),"",VLOOKUP(G547,Key!$G$3:$H$6,2,FALSE))</f>
        <v/>
      </c>
      <c r="BW547" s="87" t="str">
        <f>IF(ISBLANK(I547),"",VLOOKUP(I547,Key!$G$3:$H$6,2,FALSE))</f>
        <v/>
      </c>
      <c r="BX547" s="87" t="str">
        <f>IF(ISBLANK(K547),"",VLOOKUP(K547,Key!$G$3:$H$6,2,FALSE))</f>
        <v/>
      </c>
      <c r="BY547" s="87" t="str">
        <f>IF(ISBLANK(M547),"",VLOOKUP(M547,Key!$G$3:$H$6,2,FALSE))</f>
        <v/>
      </c>
      <c r="BZ547" s="87" t="str">
        <f>IF(ISBLANK(O547),"",VLOOKUP(O547,Key!$G$3:$H$6,2,FALSE))</f>
        <v/>
      </c>
      <c r="CA547" s="87" t="str">
        <f>IF(ISBLANK(Q547),"",VLOOKUP(Q547,Key!$G$3:$H$6,2,FALSE))</f>
        <v/>
      </c>
      <c r="CB547" s="87" t="str">
        <f>IF(ISBLANK(S547),"",VLOOKUP(S547,Key!$G$3:$H$6,2,FALSE))</f>
        <v/>
      </c>
      <c r="CC547" s="87" t="str">
        <f>IF(ISBLANK(U547),"",VLOOKUP(U547,Key!$G$3:$H$6,2,FALSE))</f>
        <v/>
      </c>
      <c r="CD547" s="87" t="str">
        <f>IF(ISBLANK(W547),"",VLOOKUP(W547,Key!$G$3:$H$6,2,FALSE))</f>
        <v/>
      </c>
      <c r="CE547" s="87" t="str">
        <f>IF(ISBLANK(Y547),"",VLOOKUP(Y547,Key!$G$3:$H$6,2,FALSE))</f>
        <v/>
      </c>
      <c r="CF547" s="87" t="str">
        <f>IF(ISBLANK(AA547),"",VLOOKUP(AA547,Key!$G$3:$H$6,2,FALSE))</f>
        <v/>
      </c>
      <c r="CG547" s="87" t="str">
        <f>IF(ISBLANK(AC547),"",VLOOKUP(AC547,Key!$G$3:$H$6,2,FALSE))</f>
        <v/>
      </c>
      <c r="CH547" s="87" t="str">
        <f>IF(ISBLANK(AE547),"",VLOOKUP(AE547,Key!$G$3:$H$6,2,FALSE))</f>
        <v/>
      </c>
      <c r="CI547" s="87" t="str">
        <f>IF(ISBLANK(AG547),"",VLOOKUP(AG547,Key!$G$3:$H$6,2,FALSE))</f>
        <v/>
      </c>
      <c r="CJ547" s="87" t="str">
        <f>IF(ISBLANK(AI547),"",VLOOKUP(AI547,Key!$G$3:$H$6,2,FALSE))</f>
        <v/>
      </c>
      <c r="CK547" s="87" t="str">
        <f>IF(ISBLANK(AK547),"",VLOOKUP(AK547,Key!$G$3:$H$6,2,FALSE))</f>
        <v/>
      </c>
      <c r="CL547" s="87" t="str">
        <f>IF(ISBLANK(AM547),"",VLOOKUP(AM547,Key!$G$3:$H$6,2,FALSE))</f>
        <v/>
      </c>
      <c r="CM547" s="87" t="str">
        <f>IF(ISBLANK(AO547),"",VLOOKUP(AO547,Key!$G$3:$H$6,2,FALSE))</f>
        <v/>
      </c>
      <c r="CN547" s="87" t="str">
        <f>IF(ISBLANK(AQ547),"",VLOOKUP(AQ547,Key!$G$3:$H$6,2,FALSE))</f>
        <v/>
      </c>
      <c r="CO547" s="87" t="str">
        <f>IF(ISBLANK(AS547),"",VLOOKUP(AS547,Key!$G$3:$H$6,2,FALSE))</f>
        <v/>
      </c>
      <c r="CP547" s="87" t="str">
        <f>IF(ISBLANK(AU547),"",VLOOKUP(AU547,Key!$G$3:$H$6,2,FALSE))</f>
        <v/>
      </c>
      <c r="CQ547" s="87" t="str">
        <f>IF(ISBLANK(AW547),"",VLOOKUP(AW547,Key!$G$3:$H$6,2,FALSE))</f>
        <v/>
      </c>
      <c r="CR547" s="87" t="str">
        <f>IF(ISBLANK(AY547),"",VLOOKUP(AY547,Key!$G$3:$H$6,2,FALSE))</f>
        <v/>
      </c>
      <c r="CS547" s="87" t="str">
        <f>IF(ISBLANK(BA547),"",VLOOKUP(BA547,Key!$G$3:$H$6,2,FALSE))</f>
        <v/>
      </c>
      <c r="CT547" s="87" t="str">
        <f>IF(ISBLANK(BC547),"",VLOOKUP(BC547,Key!$G$3:$H$6,2,FALSE))</f>
        <v/>
      </c>
      <c r="CU547" s="87" t="str">
        <f>IF(ISBLANK(BE547),"",VLOOKUP(BE547,Key!$G$3:$H$6,2,FALSE))</f>
        <v/>
      </c>
      <c r="CV547" s="87" t="str">
        <f>IF(ISBLANK(BG547),"",VLOOKUP(BG547,Key!$G$3:$H$6,2,FALSE))</f>
        <v/>
      </c>
      <c r="CW547" s="87" t="str">
        <f>IF(ISBLANK(BI547),"",VLOOKUP(BI547,Key!$G$3:$H$6,2,FALSE))</f>
        <v/>
      </c>
      <c r="CX547" s="87" t="str">
        <f>IF(ISBLANK(BK547),"",VLOOKUP(BK547,Key!$G$3:$H$6,2,FALSE))</f>
        <v/>
      </c>
      <c r="CY547" s="87" t="str">
        <f>IF(ISBLANK(BM547),"",VLOOKUP(BM547,Key!$G$3:$H$6,2,FALSE))</f>
        <v/>
      </c>
      <c r="CZ547" s="87" t="str">
        <f>IF(ISBLANK(BO547),"",VLOOKUP(BO547,Key!$G$3:$H$6,2,FALSE))</f>
        <v/>
      </c>
    </row>
    <row r="548" spans="1:104" ht="29" x14ac:dyDescent="0.35">
      <c r="A548" s="147"/>
      <c r="B548" s="154"/>
      <c r="C548" s="29" t="s">
        <v>693</v>
      </c>
      <c r="D548" s="45"/>
      <c r="E548" s="46"/>
      <c r="F548" s="46"/>
      <c r="G548" s="48"/>
      <c r="H548" s="45"/>
      <c r="I548" s="47"/>
      <c r="J548" s="46"/>
      <c r="K548" s="47"/>
      <c r="L548" s="46"/>
      <c r="M548" s="48"/>
      <c r="N548" s="45"/>
      <c r="O548" s="47"/>
      <c r="P548" s="46"/>
      <c r="Q548" s="47"/>
      <c r="R548" s="46"/>
      <c r="S548" s="48"/>
      <c r="T548" s="45"/>
      <c r="U548" s="47"/>
      <c r="V548" s="46"/>
      <c r="W548" s="47"/>
      <c r="X548" s="46"/>
      <c r="Y548" s="48"/>
      <c r="Z548" s="45"/>
      <c r="AA548" s="47"/>
      <c r="AB548" s="46"/>
      <c r="AC548" s="47"/>
      <c r="AD548" s="46"/>
      <c r="AE548" s="48"/>
      <c r="AF548" s="45"/>
      <c r="AG548" s="47"/>
      <c r="AH548" s="46"/>
      <c r="AI548" s="47"/>
      <c r="AJ548" s="46"/>
      <c r="AK548" s="48"/>
      <c r="AL548" s="45"/>
      <c r="AM548" s="47"/>
      <c r="AN548" s="46"/>
      <c r="AO548" s="47"/>
      <c r="AP548" s="46"/>
      <c r="AQ548" s="48"/>
      <c r="AR548" s="45"/>
      <c r="AS548" s="47"/>
      <c r="AT548" s="46"/>
      <c r="AU548" s="47"/>
      <c r="AV548" s="46"/>
      <c r="AW548" s="48"/>
      <c r="AX548" s="45"/>
      <c r="AY548" s="47"/>
      <c r="AZ548" s="46"/>
      <c r="BA548" s="47"/>
      <c r="BB548" s="46"/>
      <c r="BC548" s="48"/>
      <c r="BD548" s="45"/>
      <c r="BE548" s="47"/>
      <c r="BF548" s="46"/>
      <c r="BG548" s="47"/>
      <c r="BH548" s="46"/>
      <c r="BI548" s="48"/>
      <c r="BJ548" s="45"/>
      <c r="BK548" s="47"/>
      <c r="BL548" s="46"/>
      <c r="BM548" s="47"/>
      <c r="BN548" s="46"/>
      <c r="BO548" s="48"/>
      <c r="BP548" s="79">
        <f>Properties!$C$5</f>
        <v>0</v>
      </c>
      <c r="BQ548" s="84" t="s">
        <v>535</v>
      </c>
      <c r="BR548" s="80" t="s">
        <v>684</v>
      </c>
      <c r="BS548" s="80">
        <f t="shared" si="27"/>
        <v>0</v>
      </c>
      <c r="BT548" s="80">
        <f t="shared" si="28"/>
        <v>0</v>
      </c>
      <c r="BU548" s="80">
        <f t="shared" si="29"/>
        <v>0</v>
      </c>
      <c r="BV548" s="87" t="str">
        <f>IF(ISBLANK(G548),"",VLOOKUP(G548,Key!$G$3:$H$6,2,FALSE))</f>
        <v/>
      </c>
      <c r="BW548" s="87" t="str">
        <f>IF(ISBLANK(I548),"",VLOOKUP(I548,Key!$G$3:$H$6,2,FALSE))</f>
        <v/>
      </c>
      <c r="BX548" s="87" t="str">
        <f>IF(ISBLANK(K548),"",VLOOKUP(K548,Key!$G$3:$H$6,2,FALSE))</f>
        <v/>
      </c>
      <c r="BY548" s="87" t="str">
        <f>IF(ISBLANK(M548),"",VLOOKUP(M548,Key!$G$3:$H$6,2,FALSE))</f>
        <v/>
      </c>
      <c r="BZ548" s="87" t="str">
        <f>IF(ISBLANK(O548),"",VLOOKUP(O548,Key!$G$3:$H$6,2,FALSE))</f>
        <v/>
      </c>
      <c r="CA548" s="87" t="str">
        <f>IF(ISBLANK(Q548),"",VLOOKUP(Q548,Key!$G$3:$H$6,2,FALSE))</f>
        <v/>
      </c>
      <c r="CB548" s="87" t="str">
        <f>IF(ISBLANK(S548),"",VLOOKUP(S548,Key!$G$3:$H$6,2,FALSE))</f>
        <v/>
      </c>
      <c r="CC548" s="87" t="str">
        <f>IF(ISBLANK(U548),"",VLOOKUP(U548,Key!$G$3:$H$6,2,FALSE))</f>
        <v/>
      </c>
      <c r="CD548" s="87" t="str">
        <f>IF(ISBLANK(W548),"",VLOOKUP(W548,Key!$G$3:$H$6,2,FALSE))</f>
        <v/>
      </c>
      <c r="CE548" s="87" t="str">
        <f>IF(ISBLANK(Y548),"",VLOOKUP(Y548,Key!$G$3:$H$6,2,FALSE))</f>
        <v/>
      </c>
      <c r="CF548" s="87" t="str">
        <f>IF(ISBLANK(AA548),"",VLOOKUP(AA548,Key!$G$3:$H$6,2,FALSE))</f>
        <v/>
      </c>
      <c r="CG548" s="87" t="str">
        <f>IF(ISBLANK(AC548),"",VLOOKUP(AC548,Key!$G$3:$H$6,2,FALSE))</f>
        <v/>
      </c>
      <c r="CH548" s="87" t="str">
        <f>IF(ISBLANK(AE548),"",VLOOKUP(AE548,Key!$G$3:$H$6,2,FALSE))</f>
        <v/>
      </c>
      <c r="CI548" s="87" t="str">
        <f>IF(ISBLANK(AG548),"",VLOOKUP(AG548,Key!$G$3:$H$6,2,FALSE))</f>
        <v/>
      </c>
      <c r="CJ548" s="87" t="str">
        <f>IF(ISBLANK(AI548),"",VLOOKUP(AI548,Key!$G$3:$H$6,2,FALSE))</f>
        <v/>
      </c>
      <c r="CK548" s="87" t="str">
        <f>IF(ISBLANK(AK548),"",VLOOKUP(AK548,Key!$G$3:$H$6,2,FALSE))</f>
        <v/>
      </c>
      <c r="CL548" s="87" t="str">
        <f>IF(ISBLANK(AM548),"",VLOOKUP(AM548,Key!$G$3:$H$6,2,FALSE))</f>
        <v/>
      </c>
      <c r="CM548" s="87" t="str">
        <f>IF(ISBLANK(AO548),"",VLOOKUP(AO548,Key!$G$3:$H$6,2,FALSE))</f>
        <v/>
      </c>
      <c r="CN548" s="87" t="str">
        <f>IF(ISBLANK(AQ548),"",VLOOKUP(AQ548,Key!$G$3:$H$6,2,FALSE))</f>
        <v/>
      </c>
      <c r="CO548" s="87" t="str">
        <f>IF(ISBLANK(AS548),"",VLOOKUP(AS548,Key!$G$3:$H$6,2,FALSE))</f>
        <v/>
      </c>
      <c r="CP548" s="87" t="str">
        <f>IF(ISBLANK(AU548),"",VLOOKUP(AU548,Key!$G$3:$H$6,2,FALSE))</f>
        <v/>
      </c>
      <c r="CQ548" s="87" t="str">
        <f>IF(ISBLANK(AW548),"",VLOOKUP(AW548,Key!$G$3:$H$6,2,FALSE))</f>
        <v/>
      </c>
      <c r="CR548" s="87" t="str">
        <f>IF(ISBLANK(AY548),"",VLOOKUP(AY548,Key!$G$3:$H$6,2,FALSE))</f>
        <v/>
      </c>
      <c r="CS548" s="87" t="str">
        <f>IF(ISBLANK(BA548),"",VLOOKUP(BA548,Key!$G$3:$H$6,2,FALSE))</f>
        <v/>
      </c>
      <c r="CT548" s="87" t="str">
        <f>IF(ISBLANK(BC548),"",VLOOKUP(BC548,Key!$G$3:$H$6,2,FALSE))</f>
        <v/>
      </c>
      <c r="CU548" s="87" t="str">
        <f>IF(ISBLANK(BE548),"",VLOOKUP(BE548,Key!$G$3:$H$6,2,FALSE))</f>
        <v/>
      </c>
      <c r="CV548" s="87" t="str">
        <f>IF(ISBLANK(BG548),"",VLOOKUP(BG548,Key!$G$3:$H$6,2,FALSE))</f>
        <v/>
      </c>
      <c r="CW548" s="87" t="str">
        <f>IF(ISBLANK(BI548),"",VLOOKUP(BI548,Key!$G$3:$H$6,2,FALSE))</f>
        <v/>
      </c>
      <c r="CX548" s="87" t="str">
        <f>IF(ISBLANK(BK548),"",VLOOKUP(BK548,Key!$G$3:$H$6,2,FALSE))</f>
        <v/>
      </c>
      <c r="CY548" s="87" t="str">
        <f>IF(ISBLANK(BM548),"",VLOOKUP(BM548,Key!$G$3:$H$6,2,FALSE))</f>
        <v/>
      </c>
      <c r="CZ548" s="87" t="str">
        <f>IF(ISBLANK(BO548),"",VLOOKUP(BO548,Key!$G$3:$H$6,2,FALSE))</f>
        <v/>
      </c>
    </row>
    <row r="549" spans="1:104" ht="20.25" customHeight="1" x14ac:dyDescent="0.35">
      <c r="A549" s="147"/>
      <c r="B549" s="154"/>
      <c r="C549" s="29" t="s">
        <v>694</v>
      </c>
      <c r="D549" s="45"/>
      <c r="E549" s="46"/>
      <c r="F549" s="46"/>
      <c r="G549" s="48"/>
      <c r="H549" s="45"/>
      <c r="I549" s="47"/>
      <c r="J549" s="46"/>
      <c r="K549" s="47"/>
      <c r="L549" s="46"/>
      <c r="M549" s="48"/>
      <c r="N549" s="45"/>
      <c r="O549" s="47"/>
      <c r="P549" s="46"/>
      <c r="Q549" s="47"/>
      <c r="R549" s="46"/>
      <c r="S549" s="48"/>
      <c r="T549" s="45"/>
      <c r="U549" s="47"/>
      <c r="V549" s="46"/>
      <c r="W549" s="47"/>
      <c r="X549" s="46"/>
      <c r="Y549" s="48"/>
      <c r="Z549" s="45"/>
      <c r="AA549" s="47"/>
      <c r="AB549" s="46"/>
      <c r="AC549" s="47"/>
      <c r="AD549" s="46"/>
      <c r="AE549" s="48"/>
      <c r="AF549" s="45"/>
      <c r="AG549" s="47"/>
      <c r="AH549" s="46"/>
      <c r="AI549" s="47"/>
      <c r="AJ549" s="46"/>
      <c r="AK549" s="48"/>
      <c r="AL549" s="45"/>
      <c r="AM549" s="47"/>
      <c r="AN549" s="46"/>
      <c r="AO549" s="47"/>
      <c r="AP549" s="46"/>
      <c r="AQ549" s="48"/>
      <c r="AR549" s="45"/>
      <c r="AS549" s="47"/>
      <c r="AT549" s="46"/>
      <c r="AU549" s="47"/>
      <c r="AV549" s="46"/>
      <c r="AW549" s="48"/>
      <c r="AX549" s="45"/>
      <c r="AY549" s="47"/>
      <c r="AZ549" s="46"/>
      <c r="BA549" s="47"/>
      <c r="BB549" s="46"/>
      <c r="BC549" s="48"/>
      <c r="BD549" s="45"/>
      <c r="BE549" s="47"/>
      <c r="BF549" s="46"/>
      <c r="BG549" s="47"/>
      <c r="BH549" s="46"/>
      <c r="BI549" s="48"/>
      <c r="BJ549" s="45"/>
      <c r="BK549" s="47"/>
      <c r="BL549" s="46"/>
      <c r="BM549" s="47"/>
      <c r="BN549" s="46"/>
      <c r="BO549" s="48"/>
      <c r="BP549" s="79">
        <f>Properties!$C$5</f>
        <v>0</v>
      </c>
      <c r="BQ549" s="84" t="s">
        <v>535</v>
      </c>
      <c r="BR549" s="80" t="s">
        <v>684</v>
      </c>
      <c r="BS549" s="80">
        <f t="shared" si="27"/>
        <v>0</v>
      </c>
      <c r="BT549" s="80">
        <f t="shared" si="28"/>
        <v>0</v>
      </c>
      <c r="BU549" s="80">
        <f t="shared" si="29"/>
        <v>0</v>
      </c>
      <c r="BV549" s="87" t="str">
        <f>IF(ISBLANK(G549),"",VLOOKUP(G549,Key!$G$3:$H$6,2,FALSE))</f>
        <v/>
      </c>
      <c r="BW549" s="87" t="str">
        <f>IF(ISBLANK(I549),"",VLOOKUP(I549,Key!$G$3:$H$6,2,FALSE))</f>
        <v/>
      </c>
      <c r="BX549" s="87" t="str">
        <f>IF(ISBLANK(K549),"",VLOOKUP(K549,Key!$G$3:$H$6,2,FALSE))</f>
        <v/>
      </c>
      <c r="BY549" s="87" t="str">
        <f>IF(ISBLANK(M549),"",VLOOKUP(M549,Key!$G$3:$H$6,2,FALSE))</f>
        <v/>
      </c>
      <c r="BZ549" s="87" t="str">
        <f>IF(ISBLANK(O549),"",VLOOKUP(O549,Key!$G$3:$H$6,2,FALSE))</f>
        <v/>
      </c>
      <c r="CA549" s="87" t="str">
        <f>IF(ISBLANK(Q549),"",VLOOKUP(Q549,Key!$G$3:$H$6,2,FALSE))</f>
        <v/>
      </c>
      <c r="CB549" s="87" t="str">
        <f>IF(ISBLANK(S549),"",VLOOKUP(S549,Key!$G$3:$H$6,2,FALSE))</f>
        <v/>
      </c>
      <c r="CC549" s="87" t="str">
        <f>IF(ISBLANK(U549),"",VLOOKUP(U549,Key!$G$3:$H$6,2,FALSE))</f>
        <v/>
      </c>
      <c r="CD549" s="87" t="str">
        <f>IF(ISBLANK(W549),"",VLOOKUP(W549,Key!$G$3:$H$6,2,FALSE))</f>
        <v/>
      </c>
      <c r="CE549" s="87" t="str">
        <f>IF(ISBLANK(Y549),"",VLOOKUP(Y549,Key!$G$3:$H$6,2,FALSE))</f>
        <v/>
      </c>
      <c r="CF549" s="87" t="str">
        <f>IF(ISBLANK(AA549),"",VLOOKUP(AA549,Key!$G$3:$H$6,2,FALSE))</f>
        <v/>
      </c>
      <c r="CG549" s="87" t="str">
        <f>IF(ISBLANK(AC549),"",VLOOKUP(AC549,Key!$G$3:$H$6,2,FALSE))</f>
        <v/>
      </c>
      <c r="CH549" s="87" t="str">
        <f>IF(ISBLANK(AE549),"",VLOOKUP(AE549,Key!$G$3:$H$6,2,FALSE))</f>
        <v/>
      </c>
      <c r="CI549" s="87" t="str">
        <f>IF(ISBLANK(AG549),"",VLOOKUP(AG549,Key!$G$3:$H$6,2,FALSE))</f>
        <v/>
      </c>
      <c r="CJ549" s="87" t="str">
        <f>IF(ISBLANK(AI549),"",VLOOKUP(AI549,Key!$G$3:$H$6,2,FALSE))</f>
        <v/>
      </c>
      <c r="CK549" s="87" t="str">
        <f>IF(ISBLANK(AK549),"",VLOOKUP(AK549,Key!$G$3:$H$6,2,FALSE))</f>
        <v/>
      </c>
      <c r="CL549" s="87" t="str">
        <f>IF(ISBLANK(AM549),"",VLOOKUP(AM549,Key!$G$3:$H$6,2,FALSE))</f>
        <v/>
      </c>
      <c r="CM549" s="87" t="str">
        <f>IF(ISBLANK(AO549),"",VLOOKUP(AO549,Key!$G$3:$H$6,2,FALSE))</f>
        <v/>
      </c>
      <c r="CN549" s="87" t="str">
        <f>IF(ISBLANK(AQ549),"",VLOOKUP(AQ549,Key!$G$3:$H$6,2,FALSE))</f>
        <v/>
      </c>
      <c r="CO549" s="87" t="str">
        <f>IF(ISBLANK(AS549),"",VLOOKUP(AS549,Key!$G$3:$H$6,2,FALSE))</f>
        <v/>
      </c>
      <c r="CP549" s="87" t="str">
        <f>IF(ISBLANK(AU549),"",VLOOKUP(AU549,Key!$G$3:$H$6,2,FALSE))</f>
        <v/>
      </c>
      <c r="CQ549" s="87" t="str">
        <f>IF(ISBLANK(AW549),"",VLOOKUP(AW549,Key!$G$3:$H$6,2,FALSE))</f>
        <v/>
      </c>
      <c r="CR549" s="87" t="str">
        <f>IF(ISBLANK(AY549),"",VLOOKUP(AY549,Key!$G$3:$H$6,2,FALSE))</f>
        <v/>
      </c>
      <c r="CS549" s="87" t="str">
        <f>IF(ISBLANK(BA549),"",VLOOKUP(BA549,Key!$G$3:$H$6,2,FALSE))</f>
        <v/>
      </c>
      <c r="CT549" s="87" t="str">
        <f>IF(ISBLANK(BC549),"",VLOOKUP(BC549,Key!$G$3:$H$6,2,FALSE))</f>
        <v/>
      </c>
      <c r="CU549" s="87" t="str">
        <f>IF(ISBLANK(BE549),"",VLOOKUP(BE549,Key!$G$3:$H$6,2,FALSE))</f>
        <v/>
      </c>
      <c r="CV549" s="87" t="str">
        <f>IF(ISBLANK(BG549),"",VLOOKUP(BG549,Key!$G$3:$H$6,2,FALSE))</f>
        <v/>
      </c>
      <c r="CW549" s="87" t="str">
        <f>IF(ISBLANK(BI549),"",VLOOKUP(BI549,Key!$G$3:$H$6,2,FALSE))</f>
        <v/>
      </c>
      <c r="CX549" s="87" t="str">
        <f>IF(ISBLANK(BK549),"",VLOOKUP(BK549,Key!$G$3:$H$6,2,FALSE))</f>
        <v/>
      </c>
      <c r="CY549" s="87" t="str">
        <f>IF(ISBLANK(BM549),"",VLOOKUP(BM549,Key!$G$3:$H$6,2,FALSE))</f>
        <v/>
      </c>
      <c r="CZ549" s="87" t="str">
        <f>IF(ISBLANK(BO549),"",VLOOKUP(BO549,Key!$G$3:$H$6,2,FALSE))</f>
        <v/>
      </c>
    </row>
    <row r="550" spans="1:104" x14ac:dyDescent="0.35">
      <c r="A550" s="147"/>
      <c r="B550" s="154"/>
      <c r="C550" s="29" t="s">
        <v>695</v>
      </c>
      <c r="D550" s="45"/>
      <c r="E550" s="46"/>
      <c r="F550" s="46"/>
      <c r="G550" s="48"/>
      <c r="H550" s="45"/>
      <c r="I550" s="47"/>
      <c r="J550" s="46"/>
      <c r="K550" s="47"/>
      <c r="L550" s="46"/>
      <c r="M550" s="48"/>
      <c r="N550" s="45"/>
      <c r="O550" s="47"/>
      <c r="P550" s="46"/>
      <c r="Q550" s="47"/>
      <c r="R550" s="46"/>
      <c r="S550" s="48"/>
      <c r="T550" s="45"/>
      <c r="U550" s="47"/>
      <c r="V550" s="46"/>
      <c r="W550" s="47"/>
      <c r="X550" s="46"/>
      <c r="Y550" s="48"/>
      <c r="Z550" s="45"/>
      <c r="AA550" s="47"/>
      <c r="AB550" s="46"/>
      <c r="AC550" s="47"/>
      <c r="AD550" s="46"/>
      <c r="AE550" s="48"/>
      <c r="AF550" s="45"/>
      <c r="AG550" s="47"/>
      <c r="AH550" s="46"/>
      <c r="AI550" s="47"/>
      <c r="AJ550" s="46"/>
      <c r="AK550" s="48"/>
      <c r="AL550" s="45"/>
      <c r="AM550" s="47"/>
      <c r="AN550" s="46"/>
      <c r="AO550" s="47"/>
      <c r="AP550" s="46"/>
      <c r="AQ550" s="48"/>
      <c r="AR550" s="45"/>
      <c r="AS550" s="47"/>
      <c r="AT550" s="46"/>
      <c r="AU550" s="47"/>
      <c r="AV550" s="46"/>
      <c r="AW550" s="48"/>
      <c r="AX550" s="45"/>
      <c r="AY550" s="47"/>
      <c r="AZ550" s="46"/>
      <c r="BA550" s="47"/>
      <c r="BB550" s="46"/>
      <c r="BC550" s="48"/>
      <c r="BD550" s="45"/>
      <c r="BE550" s="47"/>
      <c r="BF550" s="46"/>
      <c r="BG550" s="47"/>
      <c r="BH550" s="46"/>
      <c r="BI550" s="48"/>
      <c r="BJ550" s="45"/>
      <c r="BK550" s="47"/>
      <c r="BL550" s="46"/>
      <c r="BM550" s="47"/>
      <c r="BN550" s="46"/>
      <c r="BO550" s="48"/>
      <c r="BP550" s="79">
        <f>Properties!$C$5</f>
        <v>0</v>
      </c>
      <c r="BQ550" s="84" t="s">
        <v>535</v>
      </c>
      <c r="BR550" s="80" t="s">
        <v>684</v>
      </c>
      <c r="BS550" s="80">
        <f t="shared" si="27"/>
        <v>0</v>
      </c>
      <c r="BT550" s="80">
        <f t="shared" si="28"/>
        <v>0</v>
      </c>
      <c r="BU550" s="80">
        <f t="shared" si="29"/>
        <v>0</v>
      </c>
      <c r="BV550" s="87" t="str">
        <f>IF(ISBLANK(G550),"",VLOOKUP(G550,Key!$G$3:$H$6,2,FALSE))</f>
        <v/>
      </c>
      <c r="BW550" s="87" t="str">
        <f>IF(ISBLANK(I550),"",VLOOKUP(I550,Key!$G$3:$H$6,2,FALSE))</f>
        <v/>
      </c>
      <c r="BX550" s="87" t="str">
        <f>IF(ISBLANK(K550),"",VLOOKUP(K550,Key!$G$3:$H$6,2,FALSE))</f>
        <v/>
      </c>
      <c r="BY550" s="87" t="str">
        <f>IF(ISBLANK(M550),"",VLOOKUP(M550,Key!$G$3:$H$6,2,FALSE))</f>
        <v/>
      </c>
      <c r="BZ550" s="87" t="str">
        <f>IF(ISBLANK(O550),"",VLOOKUP(O550,Key!$G$3:$H$6,2,FALSE))</f>
        <v/>
      </c>
      <c r="CA550" s="87" t="str">
        <f>IF(ISBLANK(Q550),"",VLOOKUP(Q550,Key!$G$3:$H$6,2,FALSE))</f>
        <v/>
      </c>
      <c r="CB550" s="87" t="str">
        <f>IF(ISBLANK(S550),"",VLOOKUP(S550,Key!$G$3:$H$6,2,FALSE))</f>
        <v/>
      </c>
      <c r="CC550" s="87" t="str">
        <f>IF(ISBLANK(U550),"",VLOOKUP(U550,Key!$G$3:$H$6,2,FALSE))</f>
        <v/>
      </c>
      <c r="CD550" s="87" t="str">
        <f>IF(ISBLANK(W550),"",VLOOKUP(W550,Key!$G$3:$H$6,2,FALSE))</f>
        <v/>
      </c>
      <c r="CE550" s="87" t="str">
        <f>IF(ISBLANK(Y550),"",VLOOKUP(Y550,Key!$G$3:$H$6,2,FALSE))</f>
        <v/>
      </c>
      <c r="CF550" s="87" t="str">
        <f>IF(ISBLANK(AA550),"",VLOOKUP(AA550,Key!$G$3:$H$6,2,FALSE))</f>
        <v/>
      </c>
      <c r="CG550" s="87" t="str">
        <f>IF(ISBLANK(AC550),"",VLOOKUP(AC550,Key!$G$3:$H$6,2,FALSE))</f>
        <v/>
      </c>
      <c r="CH550" s="87" t="str">
        <f>IF(ISBLANK(AE550),"",VLOOKUP(AE550,Key!$G$3:$H$6,2,FALSE))</f>
        <v/>
      </c>
      <c r="CI550" s="87" t="str">
        <f>IF(ISBLANK(AG550),"",VLOOKUP(AG550,Key!$G$3:$H$6,2,FALSE))</f>
        <v/>
      </c>
      <c r="CJ550" s="87" t="str">
        <f>IF(ISBLANK(AI550),"",VLOOKUP(AI550,Key!$G$3:$H$6,2,FALSE))</f>
        <v/>
      </c>
      <c r="CK550" s="87" t="str">
        <f>IF(ISBLANK(AK550),"",VLOOKUP(AK550,Key!$G$3:$H$6,2,FALSE))</f>
        <v/>
      </c>
      <c r="CL550" s="87" t="str">
        <f>IF(ISBLANK(AM550),"",VLOOKUP(AM550,Key!$G$3:$H$6,2,FALSE))</f>
        <v/>
      </c>
      <c r="CM550" s="87" t="str">
        <f>IF(ISBLANK(AO550),"",VLOOKUP(AO550,Key!$G$3:$H$6,2,FALSE))</f>
        <v/>
      </c>
      <c r="CN550" s="87" t="str">
        <f>IF(ISBLANK(AQ550),"",VLOOKUP(AQ550,Key!$G$3:$H$6,2,FALSE))</f>
        <v/>
      </c>
      <c r="CO550" s="87" t="str">
        <f>IF(ISBLANK(AS550),"",VLOOKUP(AS550,Key!$G$3:$H$6,2,FALSE))</f>
        <v/>
      </c>
      <c r="CP550" s="87" t="str">
        <f>IF(ISBLANK(AU550),"",VLOOKUP(AU550,Key!$G$3:$H$6,2,FALSE))</f>
        <v/>
      </c>
      <c r="CQ550" s="87" t="str">
        <f>IF(ISBLANK(AW550),"",VLOOKUP(AW550,Key!$G$3:$H$6,2,FALSE))</f>
        <v/>
      </c>
      <c r="CR550" s="87" t="str">
        <f>IF(ISBLANK(AY550),"",VLOOKUP(AY550,Key!$G$3:$H$6,2,FALSE))</f>
        <v/>
      </c>
      <c r="CS550" s="87" t="str">
        <f>IF(ISBLANK(BA550),"",VLOOKUP(BA550,Key!$G$3:$H$6,2,FALSE))</f>
        <v/>
      </c>
      <c r="CT550" s="87" t="str">
        <f>IF(ISBLANK(BC550),"",VLOOKUP(BC550,Key!$G$3:$H$6,2,FALSE))</f>
        <v/>
      </c>
      <c r="CU550" s="87" t="str">
        <f>IF(ISBLANK(BE550),"",VLOOKUP(BE550,Key!$G$3:$H$6,2,FALSE))</f>
        <v/>
      </c>
      <c r="CV550" s="87" t="str">
        <f>IF(ISBLANK(BG550),"",VLOOKUP(BG550,Key!$G$3:$H$6,2,FALSE))</f>
        <v/>
      </c>
      <c r="CW550" s="87" t="str">
        <f>IF(ISBLANK(BI550),"",VLOOKUP(BI550,Key!$G$3:$H$6,2,FALSE))</f>
        <v/>
      </c>
      <c r="CX550" s="87" t="str">
        <f>IF(ISBLANK(BK550),"",VLOOKUP(BK550,Key!$G$3:$H$6,2,FALSE))</f>
        <v/>
      </c>
      <c r="CY550" s="87" t="str">
        <f>IF(ISBLANK(BM550),"",VLOOKUP(BM550,Key!$G$3:$H$6,2,FALSE))</f>
        <v/>
      </c>
      <c r="CZ550" s="87" t="str">
        <f>IF(ISBLANK(BO550),"",VLOOKUP(BO550,Key!$G$3:$H$6,2,FALSE))</f>
        <v/>
      </c>
    </row>
    <row r="551" spans="1:104" x14ac:dyDescent="0.35">
      <c r="A551" s="147"/>
      <c r="B551" s="154"/>
      <c r="C551" s="29" t="s">
        <v>696</v>
      </c>
      <c r="D551" s="45"/>
      <c r="E551" s="46"/>
      <c r="F551" s="46"/>
      <c r="G551" s="48"/>
      <c r="H551" s="45"/>
      <c r="I551" s="47"/>
      <c r="J551" s="46"/>
      <c r="K551" s="47"/>
      <c r="L551" s="46"/>
      <c r="M551" s="48"/>
      <c r="N551" s="45"/>
      <c r="O551" s="47"/>
      <c r="P551" s="46"/>
      <c r="Q551" s="47"/>
      <c r="R551" s="46"/>
      <c r="S551" s="48"/>
      <c r="T551" s="45"/>
      <c r="U551" s="47"/>
      <c r="V551" s="46"/>
      <c r="W551" s="47"/>
      <c r="X551" s="46"/>
      <c r="Y551" s="48"/>
      <c r="Z551" s="45"/>
      <c r="AA551" s="47"/>
      <c r="AB551" s="46"/>
      <c r="AC551" s="47"/>
      <c r="AD551" s="46"/>
      <c r="AE551" s="48"/>
      <c r="AF551" s="45"/>
      <c r="AG551" s="47"/>
      <c r="AH551" s="46"/>
      <c r="AI551" s="47"/>
      <c r="AJ551" s="46"/>
      <c r="AK551" s="48"/>
      <c r="AL551" s="45"/>
      <c r="AM551" s="47"/>
      <c r="AN551" s="46"/>
      <c r="AO551" s="47"/>
      <c r="AP551" s="46"/>
      <c r="AQ551" s="48"/>
      <c r="AR551" s="45"/>
      <c r="AS551" s="47"/>
      <c r="AT551" s="46"/>
      <c r="AU551" s="47"/>
      <c r="AV551" s="46"/>
      <c r="AW551" s="48"/>
      <c r="AX551" s="45"/>
      <c r="AY551" s="47"/>
      <c r="AZ551" s="46"/>
      <c r="BA551" s="47"/>
      <c r="BB551" s="46"/>
      <c r="BC551" s="48"/>
      <c r="BD551" s="45"/>
      <c r="BE551" s="47"/>
      <c r="BF551" s="46"/>
      <c r="BG551" s="47"/>
      <c r="BH551" s="46"/>
      <c r="BI551" s="48"/>
      <c r="BJ551" s="45"/>
      <c r="BK551" s="47"/>
      <c r="BL551" s="46"/>
      <c r="BM551" s="47"/>
      <c r="BN551" s="46"/>
      <c r="BO551" s="48"/>
      <c r="BP551" s="79">
        <f>Properties!$C$5</f>
        <v>0</v>
      </c>
      <c r="BQ551" s="84" t="s">
        <v>535</v>
      </c>
      <c r="BR551" s="80" t="s">
        <v>684</v>
      </c>
      <c r="BS551" s="80">
        <f t="shared" si="27"/>
        <v>0</v>
      </c>
      <c r="BT551" s="80">
        <f t="shared" si="28"/>
        <v>0</v>
      </c>
      <c r="BU551" s="80">
        <f t="shared" si="29"/>
        <v>0</v>
      </c>
      <c r="BV551" s="87" t="str">
        <f>IF(ISBLANK(G551),"",VLOOKUP(G551,Key!$G$3:$H$6,2,FALSE))</f>
        <v/>
      </c>
      <c r="BW551" s="87" t="str">
        <f>IF(ISBLANK(I551),"",VLOOKUP(I551,Key!$G$3:$H$6,2,FALSE))</f>
        <v/>
      </c>
      <c r="BX551" s="87" t="str">
        <f>IF(ISBLANK(K551),"",VLOOKUP(K551,Key!$G$3:$H$6,2,FALSE))</f>
        <v/>
      </c>
      <c r="BY551" s="87" t="str">
        <f>IF(ISBLANK(M551),"",VLOOKUP(M551,Key!$G$3:$H$6,2,FALSE))</f>
        <v/>
      </c>
      <c r="BZ551" s="87" t="str">
        <f>IF(ISBLANK(O551),"",VLOOKUP(O551,Key!$G$3:$H$6,2,FALSE))</f>
        <v/>
      </c>
      <c r="CA551" s="87" t="str">
        <f>IF(ISBLANK(Q551),"",VLOOKUP(Q551,Key!$G$3:$H$6,2,FALSE))</f>
        <v/>
      </c>
      <c r="CB551" s="87" t="str">
        <f>IF(ISBLANK(S551),"",VLOOKUP(S551,Key!$G$3:$H$6,2,FALSE))</f>
        <v/>
      </c>
      <c r="CC551" s="87" t="str">
        <f>IF(ISBLANK(U551),"",VLOOKUP(U551,Key!$G$3:$H$6,2,FALSE))</f>
        <v/>
      </c>
      <c r="CD551" s="87" t="str">
        <f>IF(ISBLANK(W551),"",VLOOKUP(W551,Key!$G$3:$H$6,2,FALSE))</f>
        <v/>
      </c>
      <c r="CE551" s="87" t="str">
        <f>IF(ISBLANK(Y551),"",VLOOKUP(Y551,Key!$G$3:$H$6,2,FALSE))</f>
        <v/>
      </c>
      <c r="CF551" s="87" t="str">
        <f>IF(ISBLANK(AA551),"",VLOOKUP(AA551,Key!$G$3:$H$6,2,FALSE))</f>
        <v/>
      </c>
      <c r="CG551" s="87" t="str">
        <f>IF(ISBLANK(AC551),"",VLOOKUP(AC551,Key!$G$3:$H$6,2,FALSE))</f>
        <v/>
      </c>
      <c r="CH551" s="87" t="str">
        <f>IF(ISBLANK(AE551),"",VLOOKUP(AE551,Key!$G$3:$H$6,2,FALSE))</f>
        <v/>
      </c>
      <c r="CI551" s="87" t="str">
        <f>IF(ISBLANK(AG551),"",VLOOKUP(AG551,Key!$G$3:$H$6,2,FALSE))</f>
        <v/>
      </c>
      <c r="CJ551" s="87" t="str">
        <f>IF(ISBLANK(AI551),"",VLOOKUP(AI551,Key!$G$3:$H$6,2,FALSE))</f>
        <v/>
      </c>
      <c r="CK551" s="87" t="str">
        <f>IF(ISBLANK(AK551),"",VLOOKUP(AK551,Key!$G$3:$H$6,2,FALSE))</f>
        <v/>
      </c>
      <c r="CL551" s="87" t="str">
        <f>IF(ISBLANK(AM551),"",VLOOKUP(AM551,Key!$G$3:$H$6,2,FALSE))</f>
        <v/>
      </c>
      <c r="CM551" s="87" t="str">
        <f>IF(ISBLANK(AO551),"",VLOOKUP(AO551,Key!$G$3:$H$6,2,FALSE))</f>
        <v/>
      </c>
      <c r="CN551" s="87" t="str">
        <f>IF(ISBLANK(AQ551),"",VLOOKUP(AQ551,Key!$G$3:$H$6,2,FALSE))</f>
        <v/>
      </c>
      <c r="CO551" s="87" t="str">
        <f>IF(ISBLANK(AS551),"",VLOOKUP(AS551,Key!$G$3:$H$6,2,FALSE))</f>
        <v/>
      </c>
      <c r="CP551" s="87" t="str">
        <f>IF(ISBLANK(AU551),"",VLOOKUP(AU551,Key!$G$3:$H$6,2,FALSE))</f>
        <v/>
      </c>
      <c r="CQ551" s="87" t="str">
        <f>IF(ISBLANK(AW551),"",VLOOKUP(AW551,Key!$G$3:$H$6,2,FALSE))</f>
        <v/>
      </c>
      <c r="CR551" s="87" t="str">
        <f>IF(ISBLANK(AY551),"",VLOOKUP(AY551,Key!$G$3:$H$6,2,FALSE))</f>
        <v/>
      </c>
      <c r="CS551" s="87" t="str">
        <f>IF(ISBLANK(BA551),"",VLOOKUP(BA551,Key!$G$3:$H$6,2,FALSE))</f>
        <v/>
      </c>
      <c r="CT551" s="87" t="str">
        <f>IF(ISBLANK(BC551),"",VLOOKUP(BC551,Key!$G$3:$H$6,2,FALSE))</f>
        <v/>
      </c>
      <c r="CU551" s="87" t="str">
        <f>IF(ISBLANK(BE551),"",VLOOKUP(BE551,Key!$G$3:$H$6,2,FALSE))</f>
        <v/>
      </c>
      <c r="CV551" s="87" t="str">
        <f>IF(ISBLANK(BG551),"",VLOOKUP(BG551,Key!$G$3:$H$6,2,FALSE))</f>
        <v/>
      </c>
      <c r="CW551" s="87" t="str">
        <f>IF(ISBLANK(BI551),"",VLOOKUP(BI551,Key!$G$3:$H$6,2,FALSE))</f>
        <v/>
      </c>
      <c r="CX551" s="87" t="str">
        <f>IF(ISBLANK(BK551),"",VLOOKUP(BK551,Key!$G$3:$H$6,2,FALSE))</f>
        <v/>
      </c>
      <c r="CY551" s="87" t="str">
        <f>IF(ISBLANK(BM551),"",VLOOKUP(BM551,Key!$G$3:$H$6,2,FALSE))</f>
        <v/>
      </c>
      <c r="CZ551" s="87" t="str">
        <f>IF(ISBLANK(BO551),"",VLOOKUP(BO551,Key!$G$3:$H$6,2,FALSE))</f>
        <v/>
      </c>
    </row>
    <row r="552" spans="1:104" ht="29" x14ac:dyDescent="0.35">
      <c r="A552" s="147"/>
      <c r="B552" s="154"/>
      <c r="C552" s="29" t="s">
        <v>697</v>
      </c>
      <c r="D552" s="45"/>
      <c r="E552" s="46"/>
      <c r="F552" s="46"/>
      <c r="G552" s="48"/>
      <c r="H552" s="45"/>
      <c r="I552" s="47"/>
      <c r="J552" s="46"/>
      <c r="K552" s="47"/>
      <c r="L552" s="46"/>
      <c r="M552" s="48"/>
      <c r="N552" s="45"/>
      <c r="O552" s="47"/>
      <c r="P552" s="46"/>
      <c r="Q552" s="47"/>
      <c r="R552" s="46"/>
      <c r="S552" s="48"/>
      <c r="T552" s="45"/>
      <c r="U552" s="47"/>
      <c r="V552" s="46"/>
      <c r="W552" s="47"/>
      <c r="X552" s="46"/>
      <c r="Y552" s="48"/>
      <c r="Z552" s="45"/>
      <c r="AA552" s="47"/>
      <c r="AB552" s="46"/>
      <c r="AC552" s="47"/>
      <c r="AD552" s="46"/>
      <c r="AE552" s="48"/>
      <c r="AF552" s="45"/>
      <c r="AG552" s="47"/>
      <c r="AH552" s="46"/>
      <c r="AI552" s="47"/>
      <c r="AJ552" s="46"/>
      <c r="AK552" s="48"/>
      <c r="AL552" s="45"/>
      <c r="AM552" s="47"/>
      <c r="AN552" s="46"/>
      <c r="AO552" s="47"/>
      <c r="AP552" s="46"/>
      <c r="AQ552" s="48"/>
      <c r="AR552" s="45"/>
      <c r="AS552" s="47"/>
      <c r="AT552" s="46"/>
      <c r="AU552" s="47"/>
      <c r="AV552" s="46"/>
      <c r="AW552" s="48"/>
      <c r="AX552" s="45"/>
      <c r="AY552" s="47"/>
      <c r="AZ552" s="46"/>
      <c r="BA552" s="47"/>
      <c r="BB552" s="46"/>
      <c r="BC552" s="48"/>
      <c r="BD552" s="45"/>
      <c r="BE552" s="47"/>
      <c r="BF552" s="46"/>
      <c r="BG552" s="47"/>
      <c r="BH552" s="46"/>
      <c r="BI552" s="48"/>
      <c r="BJ552" s="45"/>
      <c r="BK552" s="47"/>
      <c r="BL552" s="46"/>
      <c r="BM552" s="47"/>
      <c r="BN552" s="46"/>
      <c r="BO552" s="48"/>
      <c r="BP552" s="79">
        <f>Properties!$C$5</f>
        <v>0</v>
      </c>
      <c r="BQ552" s="84" t="s">
        <v>535</v>
      </c>
      <c r="BR552" s="80" t="s">
        <v>684</v>
      </c>
      <c r="BS552" s="80">
        <f t="shared" si="27"/>
        <v>0</v>
      </c>
      <c r="BT552" s="80">
        <f t="shared" si="28"/>
        <v>0</v>
      </c>
      <c r="BU552" s="80">
        <f t="shared" si="29"/>
        <v>0</v>
      </c>
      <c r="BV552" s="87" t="str">
        <f>IF(ISBLANK(G552),"",VLOOKUP(G552,Key!$G$3:$H$6,2,FALSE))</f>
        <v/>
      </c>
      <c r="BW552" s="87" t="str">
        <f>IF(ISBLANK(I552),"",VLOOKUP(I552,Key!$G$3:$H$6,2,FALSE))</f>
        <v/>
      </c>
      <c r="BX552" s="87" t="str">
        <f>IF(ISBLANK(K552),"",VLOOKUP(K552,Key!$G$3:$H$6,2,FALSE))</f>
        <v/>
      </c>
      <c r="BY552" s="87" t="str">
        <f>IF(ISBLANK(M552),"",VLOOKUP(M552,Key!$G$3:$H$6,2,FALSE))</f>
        <v/>
      </c>
      <c r="BZ552" s="87" t="str">
        <f>IF(ISBLANK(O552),"",VLOOKUP(O552,Key!$G$3:$H$6,2,FALSE))</f>
        <v/>
      </c>
      <c r="CA552" s="87" t="str">
        <f>IF(ISBLANK(Q552),"",VLOOKUP(Q552,Key!$G$3:$H$6,2,FALSE))</f>
        <v/>
      </c>
      <c r="CB552" s="87" t="str">
        <f>IF(ISBLANK(S552),"",VLOOKUP(S552,Key!$G$3:$H$6,2,FALSE))</f>
        <v/>
      </c>
      <c r="CC552" s="87" t="str">
        <f>IF(ISBLANK(U552),"",VLOOKUP(U552,Key!$G$3:$H$6,2,FALSE))</f>
        <v/>
      </c>
      <c r="CD552" s="87" t="str">
        <f>IF(ISBLANK(W552),"",VLOOKUP(W552,Key!$G$3:$H$6,2,FALSE))</f>
        <v/>
      </c>
      <c r="CE552" s="87" t="str">
        <f>IF(ISBLANK(Y552),"",VLOOKUP(Y552,Key!$G$3:$H$6,2,FALSE))</f>
        <v/>
      </c>
      <c r="CF552" s="87" t="str">
        <f>IF(ISBLANK(AA552),"",VLOOKUP(AA552,Key!$G$3:$H$6,2,FALSE))</f>
        <v/>
      </c>
      <c r="CG552" s="87" t="str">
        <f>IF(ISBLANK(AC552),"",VLOOKUP(AC552,Key!$G$3:$H$6,2,FALSE))</f>
        <v/>
      </c>
      <c r="CH552" s="87" t="str">
        <f>IF(ISBLANK(AE552),"",VLOOKUP(AE552,Key!$G$3:$H$6,2,FALSE))</f>
        <v/>
      </c>
      <c r="CI552" s="87" t="str">
        <f>IF(ISBLANK(AG552),"",VLOOKUP(AG552,Key!$G$3:$H$6,2,FALSE))</f>
        <v/>
      </c>
      <c r="CJ552" s="87" t="str">
        <f>IF(ISBLANK(AI552),"",VLOOKUP(AI552,Key!$G$3:$H$6,2,FALSE))</f>
        <v/>
      </c>
      <c r="CK552" s="87" t="str">
        <f>IF(ISBLANK(AK552),"",VLOOKUP(AK552,Key!$G$3:$H$6,2,FALSE))</f>
        <v/>
      </c>
      <c r="CL552" s="87" t="str">
        <f>IF(ISBLANK(AM552),"",VLOOKUP(AM552,Key!$G$3:$H$6,2,FALSE))</f>
        <v/>
      </c>
      <c r="CM552" s="87" t="str">
        <f>IF(ISBLANK(AO552),"",VLOOKUP(AO552,Key!$G$3:$H$6,2,FALSE))</f>
        <v/>
      </c>
      <c r="CN552" s="87" t="str">
        <f>IF(ISBLANK(AQ552),"",VLOOKUP(AQ552,Key!$G$3:$H$6,2,FALSE))</f>
        <v/>
      </c>
      <c r="CO552" s="87" t="str">
        <f>IF(ISBLANK(AS552),"",VLOOKUP(AS552,Key!$G$3:$H$6,2,FALSE))</f>
        <v/>
      </c>
      <c r="CP552" s="87" t="str">
        <f>IF(ISBLANK(AU552),"",VLOOKUP(AU552,Key!$G$3:$H$6,2,FALSE))</f>
        <v/>
      </c>
      <c r="CQ552" s="87" t="str">
        <f>IF(ISBLANK(AW552),"",VLOOKUP(AW552,Key!$G$3:$H$6,2,FALSE))</f>
        <v/>
      </c>
      <c r="CR552" s="87" t="str">
        <f>IF(ISBLANK(AY552),"",VLOOKUP(AY552,Key!$G$3:$H$6,2,FALSE))</f>
        <v/>
      </c>
      <c r="CS552" s="87" t="str">
        <f>IF(ISBLANK(BA552),"",VLOOKUP(BA552,Key!$G$3:$H$6,2,FALSE))</f>
        <v/>
      </c>
      <c r="CT552" s="87" t="str">
        <f>IF(ISBLANK(BC552),"",VLOOKUP(BC552,Key!$G$3:$H$6,2,FALSE))</f>
        <v/>
      </c>
      <c r="CU552" s="87" t="str">
        <f>IF(ISBLANK(BE552),"",VLOOKUP(BE552,Key!$G$3:$H$6,2,FALSE))</f>
        <v/>
      </c>
      <c r="CV552" s="87" t="str">
        <f>IF(ISBLANK(BG552),"",VLOOKUP(BG552,Key!$G$3:$H$6,2,FALSE))</f>
        <v/>
      </c>
      <c r="CW552" s="87" t="str">
        <f>IF(ISBLANK(BI552),"",VLOOKUP(BI552,Key!$G$3:$H$6,2,FALSE))</f>
        <v/>
      </c>
      <c r="CX552" s="87" t="str">
        <f>IF(ISBLANK(BK552),"",VLOOKUP(BK552,Key!$G$3:$H$6,2,FALSE))</f>
        <v/>
      </c>
      <c r="CY552" s="87" t="str">
        <f>IF(ISBLANK(BM552),"",VLOOKUP(BM552,Key!$G$3:$H$6,2,FALSE))</f>
        <v/>
      </c>
      <c r="CZ552" s="87" t="str">
        <f>IF(ISBLANK(BO552),"",VLOOKUP(BO552,Key!$G$3:$H$6,2,FALSE))</f>
        <v/>
      </c>
    </row>
    <row r="553" spans="1:104" ht="18.75" customHeight="1" x14ac:dyDescent="0.35">
      <c r="A553" s="147"/>
      <c r="B553" s="154"/>
      <c r="C553" s="27" t="s">
        <v>698</v>
      </c>
      <c r="D553" s="37"/>
      <c r="E553" s="38"/>
      <c r="F553" s="38"/>
      <c r="G553" s="40"/>
      <c r="H553" s="37"/>
      <c r="I553" s="39"/>
      <c r="J553" s="38"/>
      <c r="K553" s="39"/>
      <c r="L553" s="38"/>
      <c r="M553" s="40"/>
      <c r="N553" s="37"/>
      <c r="O553" s="39"/>
      <c r="P553" s="38"/>
      <c r="Q553" s="39"/>
      <c r="R553" s="38"/>
      <c r="S553" s="40"/>
      <c r="T553" s="37"/>
      <c r="U553" s="39"/>
      <c r="V553" s="38"/>
      <c r="W553" s="39"/>
      <c r="X553" s="38"/>
      <c r="Y553" s="40"/>
      <c r="Z553" s="37"/>
      <c r="AA553" s="39"/>
      <c r="AB553" s="38"/>
      <c r="AC553" s="39"/>
      <c r="AD553" s="38"/>
      <c r="AE553" s="40"/>
      <c r="AF553" s="37"/>
      <c r="AG553" s="39"/>
      <c r="AH553" s="38"/>
      <c r="AI553" s="39"/>
      <c r="AJ553" s="38"/>
      <c r="AK553" s="40"/>
      <c r="AL553" s="37"/>
      <c r="AM553" s="39"/>
      <c r="AN553" s="38"/>
      <c r="AO553" s="39"/>
      <c r="AP553" s="38"/>
      <c r="AQ553" s="40"/>
      <c r="AR553" s="37"/>
      <c r="AS553" s="39"/>
      <c r="AT553" s="38"/>
      <c r="AU553" s="39"/>
      <c r="AV553" s="38"/>
      <c r="AW553" s="40"/>
      <c r="AX553" s="37"/>
      <c r="AY553" s="39"/>
      <c r="AZ553" s="38"/>
      <c r="BA553" s="39"/>
      <c r="BB553" s="38"/>
      <c r="BC553" s="40"/>
      <c r="BD553" s="37"/>
      <c r="BE553" s="39"/>
      <c r="BF553" s="38"/>
      <c r="BG553" s="39"/>
      <c r="BH553" s="38"/>
      <c r="BI553" s="40"/>
      <c r="BJ553" s="37"/>
      <c r="BK553" s="39"/>
      <c r="BL553" s="38"/>
      <c r="BM553" s="39"/>
      <c r="BN553" s="38"/>
      <c r="BO553" s="40"/>
      <c r="BP553" s="79">
        <f>Properties!$C$5</f>
        <v>0</v>
      </c>
      <c r="BQ553" s="84" t="s">
        <v>535</v>
      </c>
      <c r="BR553" s="80" t="s">
        <v>684</v>
      </c>
      <c r="BS553" s="80">
        <f t="shared" si="27"/>
        <v>0</v>
      </c>
      <c r="BT553" s="80">
        <f t="shared" si="28"/>
        <v>0</v>
      </c>
      <c r="BU553" s="80">
        <f t="shared" si="29"/>
        <v>0</v>
      </c>
      <c r="BV553" s="87" t="str">
        <f>IF(ISBLANK(G553),"",VLOOKUP(G553,Key!$G$3:$H$6,2,FALSE))</f>
        <v/>
      </c>
      <c r="BW553" s="87" t="str">
        <f>IF(ISBLANK(I553),"",VLOOKUP(I553,Key!$G$3:$H$6,2,FALSE))</f>
        <v/>
      </c>
      <c r="BX553" s="87" t="str">
        <f>IF(ISBLANK(K553),"",VLOOKUP(K553,Key!$G$3:$H$6,2,FALSE))</f>
        <v/>
      </c>
      <c r="BY553" s="87" t="str">
        <f>IF(ISBLANK(M553),"",VLOOKUP(M553,Key!$G$3:$H$6,2,FALSE))</f>
        <v/>
      </c>
      <c r="BZ553" s="87" t="str">
        <f>IF(ISBLANK(O553),"",VLOOKUP(O553,Key!$G$3:$H$6,2,FALSE))</f>
        <v/>
      </c>
      <c r="CA553" s="87" t="str">
        <f>IF(ISBLANK(Q553),"",VLOOKUP(Q553,Key!$G$3:$H$6,2,FALSE))</f>
        <v/>
      </c>
      <c r="CB553" s="87" t="str">
        <f>IF(ISBLANK(S553),"",VLOOKUP(S553,Key!$G$3:$H$6,2,FALSE))</f>
        <v/>
      </c>
      <c r="CC553" s="87" t="str">
        <f>IF(ISBLANK(U553),"",VLOOKUP(U553,Key!$G$3:$H$6,2,FALSE))</f>
        <v/>
      </c>
      <c r="CD553" s="87" t="str">
        <f>IF(ISBLANK(W553),"",VLOOKUP(W553,Key!$G$3:$H$6,2,FALSE))</f>
        <v/>
      </c>
      <c r="CE553" s="87" t="str">
        <f>IF(ISBLANK(Y553),"",VLOOKUP(Y553,Key!$G$3:$H$6,2,FALSE))</f>
        <v/>
      </c>
      <c r="CF553" s="87" t="str">
        <f>IF(ISBLANK(AA553),"",VLOOKUP(AA553,Key!$G$3:$H$6,2,FALSE))</f>
        <v/>
      </c>
      <c r="CG553" s="87" t="str">
        <f>IF(ISBLANK(AC553),"",VLOOKUP(AC553,Key!$G$3:$H$6,2,FALSE))</f>
        <v/>
      </c>
      <c r="CH553" s="87" t="str">
        <f>IF(ISBLANK(AE553),"",VLOOKUP(AE553,Key!$G$3:$H$6,2,FALSE))</f>
        <v/>
      </c>
      <c r="CI553" s="87" t="str">
        <f>IF(ISBLANK(AG553),"",VLOOKUP(AG553,Key!$G$3:$H$6,2,FALSE))</f>
        <v/>
      </c>
      <c r="CJ553" s="87" t="str">
        <f>IF(ISBLANK(AI553),"",VLOOKUP(AI553,Key!$G$3:$H$6,2,FALSE))</f>
        <v/>
      </c>
      <c r="CK553" s="87" t="str">
        <f>IF(ISBLANK(AK553),"",VLOOKUP(AK553,Key!$G$3:$H$6,2,FALSE))</f>
        <v/>
      </c>
      <c r="CL553" s="87" t="str">
        <f>IF(ISBLANK(AM553),"",VLOOKUP(AM553,Key!$G$3:$H$6,2,FALSE))</f>
        <v/>
      </c>
      <c r="CM553" s="87" t="str">
        <f>IF(ISBLANK(AO553),"",VLOOKUP(AO553,Key!$G$3:$H$6,2,FALSE))</f>
        <v/>
      </c>
      <c r="CN553" s="87" t="str">
        <f>IF(ISBLANK(AQ553),"",VLOOKUP(AQ553,Key!$G$3:$H$6,2,FALSE))</f>
        <v/>
      </c>
      <c r="CO553" s="87" t="str">
        <f>IF(ISBLANK(AS553),"",VLOOKUP(AS553,Key!$G$3:$H$6,2,FALSE))</f>
        <v/>
      </c>
      <c r="CP553" s="87" t="str">
        <f>IF(ISBLANK(AU553),"",VLOOKUP(AU553,Key!$G$3:$H$6,2,FALSE))</f>
        <v/>
      </c>
      <c r="CQ553" s="87" t="str">
        <f>IF(ISBLANK(AW553),"",VLOOKUP(AW553,Key!$G$3:$H$6,2,FALSE))</f>
        <v/>
      </c>
      <c r="CR553" s="87" t="str">
        <f>IF(ISBLANK(AY553),"",VLOOKUP(AY553,Key!$G$3:$H$6,2,FALSE))</f>
        <v/>
      </c>
      <c r="CS553" s="87" t="str">
        <f>IF(ISBLANK(BA553),"",VLOOKUP(BA553,Key!$G$3:$H$6,2,FALSE))</f>
        <v/>
      </c>
      <c r="CT553" s="87" t="str">
        <f>IF(ISBLANK(BC553),"",VLOOKUP(BC553,Key!$G$3:$H$6,2,FALSE))</f>
        <v/>
      </c>
      <c r="CU553" s="87" t="str">
        <f>IF(ISBLANK(BE553),"",VLOOKUP(BE553,Key!$G$3:$H$6,2,FALSE))</f>
        <v/>
      </c>
      <c r="CV553" s="87" t="str">
        <f>IF(ISBLANK(BG553),"",VLOOKUP(BG553,Key!$G$3:$H$6,2,FALSE))</f>
        <v/>
      </c>
      <c r="CW553" s="87" t="str">
        <f>IF(ISBLANK(BI553),"",VLOOKUP(BI553,Key!$G$3:$H$6,2,FALSE))</f>
        <v/>
      </c>
      <c r="CX553" s="87" t="str">
        <f>IF(ISBLANK(BK553),"",VLOOKUP(BK553,Key!$G$3:$H$6,2,FALSE))</f>
        <v/>
      </c>
      <c r="CY553" s="87" t="str">
        <f>IF(ISBLANK(BM553),"",VLOOKUP(BM553,Key!$G$3:$H$6,2,FALSE))</f>
        <v/>
      </c>
      <c r="CZ553" s="87" t="str">
        <f>IF(ISBLANK(BO553),"",VLOOKUP(BO553,Key!$G$3:$H$6,2,FALSE))</f>
        <v/>
      </c>
    </row>
    <row r="554" spans="1:104" x14ac:dyDescent="0.35">
      <c r="A554" s="147"/>
      <c r="B554" s="155"/>
      <c r="C554" s="28" t="s">
        <v>699</v>
      </c>
      <c r="D554" s="41"/>
      <c r="E554" s="42"/>
      <c r="F554" s="42"/>
      <c r="G554" s="44"/>
      <c r="H554" s="41"/>
      <c r="I554" s="43"/>
      <c r="J554" s="42"/>
      <c r="K554" s="43"/>
      <c r="L554" s="42"/>
      <c r="M554" s="44"/>
      <c r="N554" s="41"/>
      <c r="O554" s="43"/>
      <c r="P554" s="42"/>
      <c r="Q554" s="43"/>
      <c r="R554" s="42"/>
      <c r="S554" s="44"/>
      <c r="T554" s="41"/>
      <c r="U554" s="43"/>
      <c r="V554" s="42"/>
      <c r="W554" s="43"/>
      <c r="X554" s="42"/>
      <c r="Y554" s="44"/>
      <c r="Z554" s="41"/>
      <c r="AA554" s="43"/>
      <c r="AB554" s="42"/>
      <c r="AC554" s="43"/>
      <c r="AD554" s="42"/>
      <c r="AE554" s="44"/>
      <c r="AF554" s="41"/>
      <c r="AG554" s="43"/>
      <c r="AH554" s="42"/>
      <c r="AI554" s="43"/>
      <c r="AJ554" s="42"/>
      <c r="AK554" s="44"/>
      <c r="AL554" s="41"/>
      <c r="AM554" s="43"/>
      <c r="AN554" s="42"/>
      <c r="AO554" s="43"/>
      <c r="AP554" s="42"/>
      <c r="AQ554" s="44"/>
      <c r="AR554" s="41"/>
      <c r="AS554" s="43"/>
      <c r="AT554" s="42"/>
      <c r="AU554" s="43"/>
      <c r="AV554" s="42"/>
      <c r="AW554" s="44"/>
      <c r="AX554" s="41"/>
      <c r="AY554" s="43"/>
      <c r="AZ554" s="42"/>
      <c r="BA554" s="43"/>
      <c r="BB554" s="42"/>
      <c r="BC554" s="44"/>
      <c r="BD554" s="41"/>
      <c r="BE554" s="43"/>
      <c r="BF554" s="42"/>
      <c r="BG554" s="43"/>
      <c r="BH554" s="42"/>
      <c r="BI554" s="44"/>
      <c r="BJ554" s="41"/>
      <c r="BK554" s="43"/>
      <c r="BL554" s="42"/>
      <c r="BM554" s="43"/>
      <c r="BN554" s="42"/>
      <c r="BO554" s="44"/>
      <c r="BP554" s="79">
        <f>Properties!$C$5</f>
        <v>0</v>
      </c>
      <c r="BQ554" s="84" t="s">
        <v>535</v>
      </c>
      <c r="BR554" s="80" t="s">
        <v>684</v>
      </c>
      <c r="BS554" s="80">
        <f t="shared" si="27"/>
        <v>0</v>
      </c>
      <c r="BT554" s="80">
        <f t="shared" si="28"/>
        <v>0</v>
      </c>
      <c r="BU554" s="80">
        <f t="shared" si="29"/>
        <v>0</v>
      </c>
      <c r="BV554" s="87" t="str">
        <f>IF(ISBLANK(G554),"",VLOOKUP(G554,Key!$G$3:$H$6,2,FALSE))</f>
        <v/>
      </c>
      <c r="BW554" s="87" t="str">
        <f>IF(ISBLANK(I554),"",VLOOKUP(I554,Key!$G$3:$H$6,2,FALSE))</f>
        <v/>
      </c>
      <c r="BX554" s="87" t="str">
        <f>IF(ISBLANK(K554),"",VLOOKUP(K554,Key!$G$3:$H$6,2,FALSE))</f>
        <v/>
      </c>
      <c r="BY554" s="87" t="str">
        <f>IF(ISBLANK(M554),"",VLOOKUP(M554,Key!$G$3:$H$6,2,FALSE))</f>
        <v/>
      </c>
      <c r="BZ554" s="87" t="str">
        <f>IF(ISBLANK(O554),"",VLOOKUP(O554,Key!$G$3:$H$6,2,FALSE))</f>
        <v/>
      </c>
      <c r="CA554" s="87" t="str">
        <f>IF(ISBLANK(Q554),"",VLOOKUP(Q554,Key!$G$3:$H$6,2,FALSE))</f>
        <v/>
      </c>
      <c r="CB554" s="87" t="str">
        <f>IF(ISBLANK(S554),"",VLOOKUP(S554,Key!$G$3:$H$6,2,FALSE))</f>
        <v/>
      </c>
      <c r="CC554" s="87" t="str">
        <f>IF(ISBLANK(U554),"",VLOOKUP(U554,Key!$G$3:$H$6,2,FALSE))</f>
        <v/>
      </c>
      <c r="CD554" s="87" t="str">
        <f>IF(ISBLANK(W554),"",VLOOKUP(W554,Key!$G$3:$H$6,2,FALSE))</f>
        <v/>
      </c>
      <c r="CE554" s="87" t="str">
        <f>IF(ISBLANK(Y554),"",VLOOKUP(Y554,Key!$G$3:$H$6,2,FALSE))</f>
        <v/>
      </c>
      <c r="CF554" s="87" t="str">
        <f>IF(ISBLANK(AA554),"",VLOOKUP(AA554,Key!$G$3:$H$6,2,FALSE))</f>
        <v/>
      </c>
      <c r="CG554" s="87" t="str">
        <f>IF(ISBLANK(AC554),"",VLOOKUP(AC554,Key!$G$3:$H$6,2,FALSE))</f>
        <v/>
      </c>
      <c r="CH554" s="87" t="str">
        <f>IF(ISBLANK(AE554),"",VLOOKUP(AE554,Key!$G$3:$H$6,2,FALSE))</f>
        <v/>
      </c>
      <c r="CI554" s="87" t="str">
        <f>IF(ISBLANK(AG554),"",VLOOKUP(AG554,Key!$G$3:$H$6,2,FALSE))</f>
        <v/>
      </c>
      <c r="CJ554" s="87" t="str">
        <f>IF(ISBLANK(AI554),"",VLOOKUP(AI554,Key!$G$3:$H$6,2,FALSE))</f>
        <v/>
      </c>
      <c r="CK554" s="87" t="str">
        <f>IF(ISBLANK(AK554),"",VLOOKUP(AK554,Key!$G$3:$H$6,2,FALSE))</f>
        <v/>
      </c>
      <c r="CL554" s="87" t="str">
        <f>IF(ISBLANK(AM554),"",VLOOKUP(AM554,Key!$G$3:$H$6,2,FALSE))</f>
        <v/>
      </c>
      <c r="CM554" s="87" t="str">
        <f>IF(ISBLANK(AO554),"",VLOOKUP(AO554,Key!$G$3:$H$6,2,FALSE))</f>
        <v/>
      </c>
      <c r="CN554" s="87" t="str">
        <f>IF(ISBLANK(AQ554),"",VLOOKUP(AQ554,Key!$G$3:$H$6,2,FALSE))</f>
        <v/>
      </c>
      <c r="CO554" s="87" t="str">
        <f>IF(ISBLANK(AS554),"",VLOOKUP(AS554,Key!$G$3:$H$6,2,FALSE))</f>
        <v/>
      </c>
      <c r="CP554" s="87" t="str">
        <f>IF(ISBLANK(AU554),"",VLOOKUP(AU554,Key!$G$3:$H$6,2,FALSE))</f>
        <v/>
      </c>
      <c r="CQ554" s="87" t="str">
        <f>IF(ISBLANK(AW554),"",VLOOKUP(AW554,Key!$G$3:$H$6,2,FALSE))</f>
        <v/>
      </c>
      <c r="CR554" s="87" t="str">
        <f>IF(ISBLANK(AY554),"",VLOOKUP(AY554,Key!$G$3:$H$6,2,FALSE))</f>
        <v/>
      </c>
      <c r="CS554" s="87" t="str">
        <f>IF(ISBLANK(BA554),"",VLOOKUP(BA554,Key!$G$3:$H$6,2,FALSE))</f>
        <v/>
      </c>
      <c r="CT554" s="87" t="str">
        <f>IF(ISBLANK(BC554),"",VLOOKUP(BC554,Key!$G$3:$H$6,2,FALSE))</f>
        <v/>
      </c>
      <c r="CU554" s="87" t="str">
        <f>IF(ISBLANK(BE554),"",VLOOKUP(BE554,Key!$G$3:$H$6,2,FALSE))</f>
        <v/>
      </c>
      <c r="CV554" s="87" t="str">
        <f>IF(ISBLANK(BG554),"",VLOOKUP(BG554,Key!$G$3:$H$6,2,FALSE))</f>
        <v/>
      </c>
      <c r="CW554" s="87" t="str">
        <f>IF(ISBLANK(BI554),"",VLOOKUP(BI554,Key!$G$3:$H$6,2,FALSE))</f>
        <v/>
      </c>
      <c r="CX554" s="87" t="str">
        <f>IF(ISBLANK(BK554),"",VLOOKUP(BK554,Key!$G$3:$H$6,2,FALSE))</f>
        <v/>
      </c>
      <c r="CY554" s="87" t="str">
        <f>IF(ISBLANK(BM554),"",VLOOKUP(BM554,Key!$G$3:$H$6,2,FALSE))</f>
        <v/>
      </c>
      <c r="CZ554" s="87" t="str">
        <f>IF(ISBLANK(BO554),"",VLOOKUP(BO554,Key!$G$3:$H$6,2,FALSE))</f>
        <v/>
      </c>
    </row>
    <row r="555" spans="1:104" ht="29" x14ac:dyDescent="0.35">
      <c r="A555" s="147"/>
      <c r="B555" s="169" t="s">
        <v>700</v>
      </c>
      <c r="C555" s="29" t="s">
        <v>701</v>
      </c>
      <c r="D555" s="45"/>
      <c r="E555" s="46"/>
      <c r="F555" s="46"/>
      <c r="G555" s="48"/>
      <c r="H555" s="45"/>
      <c r="I555" s="47"/>
      <c r="J555" s="46"/>
      <c r="K555" s="47"/>
      <c r="L555" s="46"/>
      <c r="M555" s="48"/>
      <c r="N555" s="45"/>
      <c r="O555" s="47"/>
      <c r="P555" s="46"/>
      <c r="Q555" s="47"/>
      <c r="R555" s="46"/>
      <c r="S555" s="48"/>
      <c r="T555" s="45"/>
      <c r="U555" s="47"/>
      <c r="V555" s="46"/>
      <c r="W555" s="47"/>
      <c r="X555" s="46"/>
      <c r="Y555" s="48"/>
      <c r="Z555" s="45"/>
      <c r="AA555" s="47"/>
      <c r="AB555" s="46"/>
      <c r="AC555" s="47"/>
      <c r="AD555" s="46"/>
      <c r="AE555" s="48"/>
      <c r="AF555" s="45"/>
      <c r="AG555" s="47"/>
      <c r="AH555" s="46"/>
      <c r="AI555" s="47"/>
      <c r="AJ555" s="46"/>
      <c r="AK555" s="48"/>
      <c r="AL555" s="45"/>
      <c r="AM555" s="47"/>
      <c r="AN555" s="46"/>
      <c r="AO555" s="47"/>
      <c r="AP555" s="46"/>
      <c r="AQ555" s="48"/>
      <c r="AR555" s="45"/>
      <c r="AS555" s="47"/>
      <c r="AT555" s="46"/>
      <c r="AU555" s="47"/>
      <c r="AV555" s="46"/>
      <c r="AW555" s="48"/>
      <c r="AX555" s="45"/>
      <c r="AY555" s="47"/>
      <c r="AZ555" s="46"/>
      <c r="BA555" s="47"/>
      <c r="BB555" s="46"/>
      <c r="BC555" s="48"/>
      <c r="BD555" s="45"/>
      <c r="BE555" s="47"/>
      <c r="BF555" s="46"/>
      <c r="BG555" s="47"/>
      <c r="BH555" s="46"/>
      <c r="BI555" s="48"/>
      <c r="BJ555" s="45"/>
      <c r="BK555" s="47"/>
      <c r="BL555" s="46"/>
      <c r="BM555" s="47"/>
      <c r="BN555" s="46"/>
      <c r="BO555" s="48"/>
      <c r="BP555" s="79">
        <f>Properties!$C$5</f>
        <v>0</v>
      </c>
      <c r="BQ555" s="84" t="s">
        <v>535</v>
      </c>
      <c r="BR555" s="80" t="s">
        <v>702</v>
      </c>
      <c r="BS555" s="80">
        <f t="shared" si="27"/>
        <v>0</v>
      </c>
      <c r="BT555" s="80">
        <f t="shared" si="28"/>
        <v>0</v>
      </c>
      <c r="BU555" s="80">
        <f t="shared" si="29"/>
        <v>0</v>
      </c>
      <c r="BV555" s="87" t="str">
        <f>IF(ISBLANK(G555),"",VLOOKUP(G555,Key!$G$3:$H$6,2,FALSE))</f>
        <v/>
      </c>
      <c r="BW555" s="87" t="str">
        <f>IF(ISBLANK(I555),"",VLOOKUP(I555,Key!$G$3:$H$6,2,FALSE))</f>
        <v/>
      </c>
      <c r="BX555" s="87" t="str">
        <f>IF(ISBLANK(K555),"",VLOOKUP(K555,Key!$G$3:$H$6,2,FALSE))</f>
        <v/>
      </c>
      <c r="BY555" s="87" t="str">
        <f>IF(ISBLANK(M555),"",VLOOKUP(M555,Key!$G$3:$H$6,2,FALSE))</f>
        <v/>
      </c>
      <c r="BZ555" s="87" t="str">
        <f>IF(ISBLANK(O555),"",VLOOKUP(O555,Key!$G$3:$H$6,2,FALSE))</f>
        <v/>
      </c>
      <c r="CA555" s="87" t="str">
        <f>IF(ISBLANK(Q555),"",VLOOKUP(Q555,Key!$G$3:$H$6,2,FALSE))</f>
        <v/>
      </c>
      <c r="CB555" s="87" t="str">
        <f>IF(ISBLANK(S555),"",VLOOKUP(S555,Key!$G$3:$H$6,2,FALSE))</f>
        <v/>
      </c>
      <c r="CC555" s="87" t="str">
        <f>IF(ISBLANK(U555),"",VLOOKUP(U555,Key!$G$3:$H$6,2,FALSE))</f>
        <v/>
      </c>
      <c r="CD555" s="87" t="str">
        <f>IF(ISBLANK(W555),"",VLOOKUP(W555,Key!$G$3:$H$6,2,FALSE))</f>
        <v/>
      </c>
      <c r="CE555" s="87" t="str">
        <f>IF(ISBLANK(Y555),"",VLOOKUP(Y555,Key!$G$3:$H$6,2,FALSE))</f>
        <v/>
      </c>
      <c r="CF555" s="87" t="str">
        <f>IF(ISBLANK(AA555),"",VLOOKUP(AA555,Key!$G$3:$H$6,2,FALSE))</f>
        <v/>
      </c>
      <c r="CG555" s="87" t="str">
        <f>IF(ISBLANK(AC555),"",VLOOKUP(AC555,Key!$G$3:$H$6,2,FALSE))</f>
        <v/>
      </c>
      <c r="CH555" s="87" t="str">
        <f>IF(ISBLANK(AE555),"",VLOOKUP(AE555,Key!$G$3:$H$6,2,FALSE))</f>
        <v/>
      </c>
      <c r="CI555" s="87" t="str">
        <f>IF(ISBLANK(AG555),"",VLOOKUP(AG555,Key!$G$3:$H$6,2,FALSE))</f>
        <v/>
      </c>
      <c r="CJ555" s="87" t="str">
        <f>IF(ISBLANK(AI555),"",VLOOKUP(AI555,Key!$G$3:$H$6,2,FALSE))</f>
        <v/>
      </c>
      <c r="CK555" s="87" t="str">
        <f>IF(ISBLANK(AK555),"",VLOOKUP(AK555,Key!$G$3:$H$6,2,FALSE))</f>
        <v/>
      </c>
      <c r="CL555" s="87" t="str">
        <f>IF(ISBLANK(AM555),"",VLOOKUP(AM555,Key!$G$3:$H$6,2,FALSE))</f>
        <v/>
      </c>
      <c r="CM555" s="87" t="str">
        <f>IF(ISBLANK(AO555),"",VLOOKUP(AO555,Key!$G$3:$H$6,2,FALSE))</f>
        <v/>
      </c>
      <c r="CN555" s="87" t="str">
        <f>IF(ISBLANK(AQ555),"",VLOOKUP(AQ555,Key!$G$3:$H$6,2,FALSE))</f>
        <v/>
      </c>
      <c r="CO555" s="87" t="str">
        <f>IF(ISBLANK(AS555),"",VLOOKUP(AS555,Key!$G$3:$H$6,2,FALSE))</f>
        <v/>
      </c>
      <c r="CP555" s="87" t="str">
        <f>IF(ISBLANK(AU555),"",VLOOKUP(AU555,Key!$G$3:$H$6,2,FALSE))</f>
        <v/>
      </c>
      <c r="CQ555" s="87" t="str">
        <f>IF(ISBLANK(AW555),"",VLOOKUP(AW555,Key!$G$3:$H$6,2,FALSE))</f>
        <v/>
      </c>
      <c r="CR555" s="87" t="str">
        <f>IF(ISBLANK(AY555),"",VLOOKUP(AY555,Key!$G$3:$H$6,2,FALSE))</f>
        <v/>
      </c>
      <c r="CS555" s="87" t="str">
        <f>IF(ISBLANK(BA555),"",VLOOKUP(BA555,Key!$G$3:$H$6,2,FALSE))</f>
        <v/>
      </c>
      <c r="CT555" s="87" t="str">
        <f>IF(ISBLANK(BC555),"",VLOOKUP(BC555,Key!$G$3:$H$6,2,FALSE))</f>
        <v/>
      </c>
      <c r="CU555" s="87" t="str">
        <f>IF(ISBLANK(BE555),"",VLOOKUP(BE555,Key!$G$3:$H$6,2,FALSE))</f>
        <v/>
      </c>
      <c r="CV555" s="87" t="str">
        <f>IF(ISBLANK(BG555),"",VLOOKUP(BG555,Key!$G$3:$H$6,2,FALSE))</f>
        <v/>
      </c>
      <c r="CW555" s="87" t="str">
        <f>IF(ISBLANK(BI555),"",VLOOKUP(BI555,Key!$G$3:$H$6,2,FALSE))</f>
        <v/>
      </c>
      <c r="CX555" s="87" t="str">
        <f>IF(ISBLANK(BK555),"",VLOOKUP(BK555,Key!$G$3:$H$6,2,FALSE))</f>
        <v/>
      </c>
      <c r="CY555" s="87" t="str">
        <f>IF(ISBLANK(BM555),"",VLOOKUP(BM555,Key!$G$3:$H$6,2,FALSE))</f>
        <v/>
      </c>
      <c r="CZ555" s="87" t="str">
        <f>IF(ISBLANK(BO555),"",VLOOKUP(BO555,Key!$G$3:$H$6,2,FALSE))</f>
        <v/>
      </c>
    </row>
    <row r="556" spans="1:104" ht="29" x14ac:dyDescent="0.35">
      <c r="A556" s="147"/>
      <c r="B556" s="169"/>
      <c r="C556" s="29" t="s">
        <v>703</v>
      </c>
      <c r="D556" s="45"/>
      <c r="E556" s="46"/>
      <c r="F556" s="46"/>
      <c r="G556" s="48"/>
      <c r="H556" s="45"/>
      <c r="I556" s="47"/>
      <c r="J556" s="46"/>
      <c r="K556" s="47"/>
      <c r="L556" s="46"/>
      <c r="M556" s="48"/>
      <c r="N556" s="45"/>
      <c r="O556" s="47"/>
      <c r="P556" s="46"/>
      <c r="Q556" s="47"/>
      <c r="R556" s="46"/>
      <c r="S556" s="48"/>
      <c r="T556" s="45"/>
      <c r="U556" s="47"/>
      <c r="V556" s="46"/>
      <c r="W556" s="47"/>
      <c r="X556" s="46"/>
      <c r="Y556" s="48"/>
      <c r="Z556" s="45"/>
      <c r="AA556" s="47"/>
      <c r="AB556" s="46"/>
      <c r="AC556" s="47"/>
      <c r="AD556" s="46"/>
      <c r="AE556" s="48"/>
      <c r="AF556" s="45"/>
      <c r="AG556" s="47"/>
      <c r="AH556" s="46"/>
      <c r="AI556" s="47"/>
      <c r="AJ556" s="46"/>
      <c r="AK556" s="48"/>
      <c r="AL556" s="45"/>
      <c r="AM556" s="47"/>
      <c r="AN556" s="46"/>
      <c r="AO556" s="47"/>
      <c r="AP556" s="46"/>
      <c r="AQ556" s="48"/>
      <c r="AR556" s="45"/>
      <c r="AS556" s="47"/>
      <c r="AT556" s="46"/>
      <c r="AU556" s="47"/>
      <c r="AV556" s="46"/>
      <c r="AW556" s="48"/>
      <c r="AX556" s="45"/>
      <c r="AY556" s="47"/>
      <c r="AZ556" s="46"/>
      <c r="BA556" s="47"/>
      <c r="BB556" s="46"/>
      <c r="BC556" s="48"/>
      <c r="BD556" s="45"/>
      <c r="BE556" s="47"/>
      <c r="BF556" s="46"/>
      <c r="BG556" s="47"/>
      <c r="BH556" s="46"/>
      <c r="BI556" s="48"/>
      <c r="BJ556" s="45"/>
      <c r="BK556" s="47"/>
      <c r="BL556" s="46"/>
      <c r="BM556" s="47"/>
      <c r="BN556" s="46"/>
      <c r="BO556" s="48"/>
      <c r="BP556" s="79">
        <f>Properties!$C$5</f>
        <v>0</v>
      </c>
      <c r="BQ556" s="84" t="s">
        <v>535</v>
      </c>
      <c r="BR556" s="80" t="s">
        <v>702</v>
      </c>
      <c r="BS556" s="80">
        <f t="shared" si="27"/>
        <v>0</v>
      </c>
      <c r="BT556" s="80">
        <f t="shared" si="28"/>
        <v>0</v>
      </c>
      <c r="BU556" s="80">
        <f t="shared" si="29"/>
        <v>0</v>
      </c>
      <c r="BV556" s="87" t="str">
        <f>IF(ISBLANK(G556),"",VLOOKUP(G556,Key!$G$3:$H$6,2,FALSE))</f>
        <v/>
      </c>
      <c r="BW556" s="87" t="str">
        <f>IF(ISBLANK(I556),"",VLOOKUP(I556,Key!$G$3:$H$6,2,FALSE))</f>
        <v/>
      </c>
      <c r="BX556" s="87" t="str">
        <f>IF(ISBLANK(K556),"",VLOOKUP(K556,Key!$G$3:$H$6,2,FALSE))</f>
        <v/>
      </c>
      <c r="BY556" s="87" t="str">
        <f>IF(ISBLANK(M556),"",VLOOKUP(M556,Key!$G$3:$H$6,2,FALSE))</f>
        <v/>
      </c>
      <c r="BZ556" s="87" t="str">
        <f>IF(ISBLANK(O556),"",VLOOKUP(O556,Key!$G$3:$H$6,2,FALSE))</f>
        <v/>
      </c>
      <c r="CA556" s="87" t="str">
        <f>IF(ISBLANK(Q556),"",VLOOKUP(Q556,Key!$G$3:$H$6,2,FALSE))</f>
        <v/>
      </c>
      <c r="CB556" s="87" t="str">
        <f>IF(ISBLANK(S556),"",VLOOKUP(S556,Key!$G$3:$H$6,2,FALSE))</f>
        <v/>
      </c>
      <c r="CC556" s="87" t="str">
        <f>IF(ISBLANK(U556),"",VLOOKUP(U556,Key!$G$3:$H$6,2,FALSE))</f>
        <v/>
      </c>
      <c r="CD556" s="87" t="str">
        <f>IF(ISBLANK(W556),"",VLOOKUP(W556,Key!$G$3:$H$6,2,FALSE))</f>
        <v/>
      </c>
      <c r="CE556" s="87" t="str">
        <f>IF(ISBLANK(Y556),"",VLOOKUP(Y556,Key!$G$3:$H$6,2,FALSE))</f>
        <v/>
      </c>
      <c r="CF556" s="87" t="str">
        <f>IF(ISBLANK(AA556),"",VLOOKUP(AA556,Key!$G$3:$H$6,2,FALSE))</f>
        <v/>
      </c>
      <c r="CG556" s="87" t="str">
        <f>IF(ISBLANK(AC556),"",VLOOKUP(AC556,Key!$G$3:$H$6,2,FALSE))</f>
        <v/>
      </c>
      <c r="CH556" s="87" t="str">
        <f>IF(ISBLANK(AE556),"",VLOOKUP(AE556,Key!$G$3:$H$6,2,FALSE))</f>
        <v/>
      </c>
      <c r="CI556" s="87" t="str">
        <f>IF(ISBLANK(AG556),"",VLOOKUP(AG556,Key!$G$3:$H$6,2,FALSE))</f>
        <v/>
      </c>
      <c r="CJ556" s="87" t="str">
        <f>IF(ISBLANK(AI556),"",VLOOKUP(AI556,Key!$G$3:$H$6,2,FALSE))</f>
        <v/>
      </c>
      <c r="CK556" s="87" t="str">
        <f>IF(ISBLANK(AK556),"",VLOOKUP(AK556,Key!$G$3:$H$6,2,FALSE))</f>
        <v/>
      </c>
      <c r="CL556" s="87" t="str">
        <f>IF(ISBLANK(AM556),"",VLOOKUP(AM556,Key!$G$3:$H$6,2,FALSE))</f>
        <v/>
      </c>
      <c r="CM556" s="87" t="str">
        <f>IF(ISBLANK(AO556),"",VLOOKUP(AO556,Key!$G$3:$H$6,2,FALSE))</f>
        <v/>
      </c>
      <c r="CN556" s="87" t="str">
        <f>IF(ISBLANK(AQ556),"",VLOOKUP(AQ556,Key!$G$3:$H$6,2,FALSE))</f>
        <v/>
      </c>
      <c r="CO556" s="87" t="str">
        <f>IF(ISBLANK(AS556),"",VLOOKUP(AS556,Key!$G$3:$H$6,2,FALSE))</f>
        <v/>
      </c>
      <c r="CP556" s="87" t="str">
        <f>IF(ISBLANK(AU556),"",VLOOKUP(AU556,Key!$G$3:$H$6,2,FALSE))</f>
        <v/>
      </c>
      <c r="CQ556" s="87" t="str">
        <f>IF(ISBLANK(AW556),"",VLOOKUP(AW556,Key!$G$3:$H$6,2,FALSE))</f>
        <v/>
      </c>
      <c r="CR556" s="87" t="str">
        <f>IF(ISBLANK(AY556),"",VLOOKUP(AY556,Key!$G$3:$H$6,2,FALSE))</f>
        <v/>
      </c>
      <c r="CS556" s="87" t="str">
        <f>IF(ISBLANK(BA556),"",VLOOKUP(BA556,Key!$G$3:$H$6,2,FALSE))</f>
        <v/>
      </c>
      <c r="CT556" s="87" t="str">
        <f>IF(ISBLANK(BC556),"",VLOOKUP(BC556,Key!$G$3:$H$6,2,FALSE))</f>
        <v/>
      </c>
      <c r="CU556" s="87" t="str">
        <f>IF(ISBLANK(BE556),"",VLOOKUP(BE556,Key!$G$3:$H$6,2,FALSE))</f>
        <v/>
      </c>
      <c r="CV556" s="87" t="str">
        <f>IF(ISBLANK(BG556),"",VLOOKUP(BG556,Key!$G$3:$H$6,2,FALSE))</f>
        <v/>
      </c>
      <c r="CW556" s="87" t="str">
        <f>IF(ISBLANK(BI556),"",VLOOKUP(BI556,Key!$G$3:$H$6,2,FALSE))</f>
        <v/>
      </c>
      <c r="CX556" s="87" t="str">
        <f>IF(ISBLANK(BK556),"",VLOOKUP(BK556,Key!$G$3:$H$6,2,FALSE))</f>
        <v/>
      </c>
      <c r="CY556" s="87" t="str">
        <f>IF(ISBLANK(BM556),"",VLOOKUP(BM556,Key!$G$3:$H$6,2,FALSE))</f>
        <v/>
      </c>
      <c r="CZ556" s="87" t="str">
        <f>IF(ISBLANK(BO556),"",VLOOKUP(BO556,Key!$G$3:$H$6,2,FALSE))</f>
        <v/>
      </c>
    </row>
    <row r="557" spans="1:104" ht="18" customHeight="1" x14ac:dyDescent="0.35">
      <c r="A557" s="147"/>
      <c r="B557" s="169"/>
      <c r="C557" s="29" t="s">
        <v>704</v>
      </c>
      <c r="D557" s="45"/>
      <c r="E557" s="46"/>
      <c r="F557" s="46"/>
      <c r="G557" s="48"/>
      <c r="H557" s="45"/>
      <c r="I557" s="47"/>
      <c r="J557" s="46"/>
      <c r="K557" s="47"/>
      <c r="L557" s="46"/>
      <c r="M557" s="48"/>
      <c r="N557" s="45"/>
      <c r="O557" s="47"/>
      <c r="P557" s="46"/>
      <c r="Q557" s="47"/>
      <c r="R557" s="46"/>
      <c r="S557" s="48"/>
      <c r="T557" s="45"/>
      <c r="U557" s="47"/>
      <c r="V557" s="46"/>
      <c r="W557" s="47"/>
      <c r="X557" s="46"/>
      <c r="Y557" s="48"/>
      <c r="Z557" s="45"/>
      <c r="AA557" s="47"/>
      <c r="AB557" s="46"/>
      <c r="AC557" s="47"/>
      <c r="AD557" s="46"/>
      <c r="AE557" s="48"/>
      <c r="AF557" s="45"/>
      <c r="AG557" s="47"/>
      <c r="AH557" s="46"/>
      <c r="AI557" s="47"/>
      <c r="AJ557" s="46"/>
      <c r="AK557" s="48"/>
      <c r="AL557" s="45"/>
      <c r="AM557" s="47"/>
      <c r="AN557" s="46"/>
      <c r="AO557" s="47"/>
      <c r="AP557" s="46"/>
      <c r="AQ557" s="48"/>
      <c r="AR557" s="45"/>
      <c r="AS557" s="47"/>
      <c r="AT557" s="46"/>
      <c r="AU557" s="47"/>
      <c r="AV557" s="46"/>
      <c r="AW557" s="48"/>
      <c r="AX557" s="45"/>
      <c r="AY557" s="47"/>
      <c r="AZ557" s="46"/>
      <c r="BA557" s="47"/>
      <c r="BB557" s="46"/>
      <c r="BC557" s="48"/>
      <c r="BD557" s="45"/>
      <c r="BE557" s="47"/>
      <c r="BF557" s="46"/>
      <c r="BG557" s="47"/>
      <c r="BH557" s="46"/>
      <c r="BI557" s="48"/>
      <c r="BJ557" s="45"/>
      <c r="BK557" s="47"/>
      <c r="BL557" s="46"/>
      <c r="BM557" s="47"/>
      <c r="BN557" s="46"/>
      <c r="BO557" s="48"/>
      <c r="BP557" s="79">
        <f>Properties!$C$5</f>
        <v>0</v>
      </c>
      <c r="BQ557" s="84" t="s">
        <v>535</v>
      </c>
      <c r="BR557" s="80" t="s">
        <v>702</v>
      </c>
      <c r="BS557" s="80">
        <f t="shared" si="27"/>
        <v>0</v>
      </c>
      <c r="BT557" s="80">
        <f t="shared" si="28"/>
        <v>0</v>
      </c>
      <c r="BU557" s="80">
        <f t="shared" si="29"/>
        <v>0</v>
      </c>
      <c r="BV557" s="87" t="str">
        <f>IF(ISBLANK(G557),"",VLOOKUP(G557,Key!$G$3:$H$6,2,FALSE))</f>
        <v/>
      </c>
      <c r="BW557" s="87" t="str">
        <f>IF(ISBLANK(I557),"",VLOOKUP(I557,Key!$G$3:$H$6,2,FALSE))</f>
        <v/>
      </c>
      <c r="BX557" s="87" t="str">
        <f>IF(ISBLANK(K557),"",VLOOKUP(K557,Key!$G$3:$H$6,2,FALSE))</f>
        <v/>
      </c>
      <c r="BY557" s="87" t="str">
        <f>IF(ISBLANK(M557),"",VLOOKUP(M557,Key!$G$3:$H$6,2,FALSE))</f>
        <v/>
      </c>
      <c r="BZ557" s="87" t="str">
        <f>IF(ISBLANK(O557),"",VLOOKUP(O557,Key!$G$3:$H$6,2,FALSE))</f>
        <v/>
      </c>
      <c r="CA557" s="87" t="str">
        <f>IF(ISBLANK(Q557),"",VLOOKUP(Q557,Key!$G$3:$H$6,2,FALSE))</f>
        <v/>
      </c>
      <c r="CB557" s="87" t="str">
        <f>IF(ISBLANK(S557),"",VLOOKUP(S557,Key!$G$3:$H$6,2,FALSE))</f>
        <v/>
      </c>
      <c r="CC557" s="87" t="str">
        <f>IF(ISBLANK(U557),"",VLOOKUP(U557,Key!$G$3:$H$6,2,FALSE))</f>
        <v/>
      </c>
      <c r="CD557" s="87" t="str">
        <f>IF(ISBLANK(W557),"",VLOOKUP(W557,Key!$G$3:$H$6,2,FALSE))</f>
        <v/>
      </c>
      <c r="CE557" s="87" t="str">
        <f>IF(ISBLANK(Y557),"",VLOOKUP(Y557,Key!$G$3:$H$6,2,FALSE))</f>
        <v/>
      </c>
      <c r="CF557" s="87" t="str">
        <f>IF(ISBLANK(AA557),"",VLOOKUP(AA557,Key!$G$3:$H$6,2,FALSE))</f>
        <v/>
      </c>
      <c r="CG557" s="87" t="str">
        <f>IF(ISBLANK(AC557),"",VLOOKUP(AC557,Key!$G$3:$H$6,2,FALSE))</f>
        <v/>
      </c>
      <c r="CH557" s="87" t="str">
        <f>IF(ISBLANK(AE557),"",VLOOKUP(AE557,Key!$G$3:$H$6,2,FALSE))</f>
        <v/>
      </c>
      <c r="CI557" s="87" t="str">
        <f>IF(ISBLANK(AG557),"",VLOOKUP(AG557,Key!$G$3:$H$6,2,FALSE))</f>
        <v/>
      </c>
      <c r="CJ557" s="87" t="str">
        <f>IF(ISBLANK(AI557),"",VLOOKUP(AI557,Key!$G$3:$H$6,2,FALSE))</f>
        <v/>
      </c>
      <c r="CK557" s="87" t="str">
        <f>IF(ISBLANK(AK557),"",VLOOKUP(AK557,Key!$G$3:$H$6,2,FALSE))</f>
        <v/>
      </c>
      <c r="CL557" s="87" t="str">
        <f>IF(ISBLANK(AM557),"",VLOOKUP(AM557,Key!$G$3:$H$6,2,FALSE))</f>
        <v/>
      </c>
      <c r="CM557" s="87" t="str">
        <f>IF(ISBLANK(AO557),"",VLOOKUP(AO557,Key!$G$3:$H$6,2,FALSE))</f>
        <v/>
      </c>
      <c r="CN557" s="87" t="str">
        <f>IF(ISBLANK(AQ557),"",VLOOKUP(AQ557,Key!$G$3:$H$6,2,FALSE))</f>
        <v/>
      </c>
      <c r="CO557" s="87" t="str">
        <f>IF(ISBLANK(AS557),"",VLOOKUP(AS557,Key!$G$3:$H$6,2,FALSE))</f>
        <v/>
      </c>
      <c r="CP557" s="87" t="str">
        <f>IF(ISBLANK(AU557),"",VLOOKUP(AU557,Key!$G$3:$H$6,2,FALSE))</f>
        <v/>
      </c>
      <c r="CQ557" s="87" t="str">
        <f>IF(ISBLANK(AW557),"",VLOOKUP(AW557,Key!$G$3:$H$6,2,FALSE))</f>
        <v/>
      </c>
      <c r="CR557" s="87" t="str">
        <f>IF(ISBLANK(AY557),"",VLOOKUP(AY557,Key!$G$3:$H$6,2,FALSE))</f>
        <v/>
      </c>
      <c r="CS557" s="87" t="str">
        <f>IF(ISBLANK(BA557),"",VLOOKUP(BA557,Key!$G$3:$H$6,2,FALSE))</f>
        <v/>
      </c>
      <c r="CT557" s="87" t="str">
        <f>IF(ISBLANK(BC557),"",VLOOKUP(BC557,Key!$G$3:$H$6,2,FALSE))</f>
        <v/>
      </c>
      <c r="CU557" s="87" t="str">
        <f>IF(ISBLANK(BE557),"",VLOOKUP(BE557,Key!$G$3:$H$6,2,FALSE))</f>
        <v/>
      </c>
      <c r="CV557" s="87" t="str">
        <f>IF(ISBLANK(BG557),"",VLOOKUP(BG557,Key!$G$3:$H$6,2,FALSE))</f>
        <v/>
      </c>
      <c r="CW557" s="87" t="str">
        <f>IF(ISBLANK(BI557),"",VLOOKUP(BI557,Key!$G$3:$H$6,2,FALSE))</f>
        <v/>
      </c>
      <c r="CX557" s="87" t="str">
        <f>IF(ISBLANK(BK557),"",VLOOKUP(BK557,Key!$G$3:$H$6,2,FALSE))</f>
        <v/>
      </c>
      <c r="CY557" s="87" t="str">
        <f>IF(ISBLANK(BM557),"",VLOOKUP(BM557,Key!$G$3:$H$6,2,FALSE))</f>
        <v/>
      </c>
      <c r="CZ557" s="87" t="str">
        <f>IF(ISBLANK(BO557),"",VLOOKUP(BO557,Key!$G$3:$H$6,2,FALSE))</f>
        <v/>
      </c>
    </row>
    <row r="558" spans="1:104" x14ac:dyDescent="0.35">
      <c r="A558" s="147"/>
      <c r="B558" s="169"/>
      <c r="C558" s="29" t="s">
        <v>705</v>
      </c>
      <c r="D558" s="45"/>
      <c r="E558" s="46"/>
      <c r="F558" s="46"/>
      <c r="G558" s="48"/>
      <c r="H558" s="45"/>
      <c r="I558" s="47"/>
      <c r="J558" s="46"/>
      <c r="K558" s="47"/>
      <c r="L558" s="46"/>
      <c r="M558" s="48"/>
      <c r="N558" s="45"/>
      <c r="O558" s="47"/>
      <c r="P558" s="46"/>
      <c r="Q558" s="47"/>
      <c r="R558" s="46"/>
      <c r="S558" s="48"/>
      <c r="T558" s="45"/>
      <c r="U558" s="47"/>
      <c r="V558" s="46"/>
      <c r="W558" s="47"/>
      <c r="X558" s="46"/>
      <c r="Y558" s="48"/>
      <c r="Z558" s="45"/>
      <c r="AA558" s="47"/>
      <c r="AB558" s="46"/>
      <c r="AC558" s="47"/>
      <c r="AD558" s="46"/>
      <c r="AE558" s="48"/>
      <c r="AF558" s="45"/>
      <c r="AG558" s="47"/>
      <c r="AH558" s="46"/>
      <c r="AI558" s="47"/>
      <c r="AJ558" s="46"/>
      <c r="AK558" s="48"/>
      <c r="AL558" s="45"/>
      <c r="AM558" s="47"/>
      <c r="AN558" s="46"/>
      <c r="AO558" s="47"/>
      <c r="AP558" s="46"/>
      <c r="AQ558" s="48"/>
      <c r="AR558" s="45"/>
      <c r="AS558" s="47"/>
      <c r="AT558" s="46"/>
      <c r="AU558" s="47"/>
      <c r="AV558" s="46"/>
      <c r="AW558" s="48"/>
      <c r="AX558" s="45"/>
      <c r="AY558" s="47"/>
      <c r="AZ558" s="46"/>
      <c r="BA558" s="47"/>
      <c r="BB558" s="46"/>
      <c r="BC558" s="48"/>
      <c r="BD558" s="45"/>
      <c r="BE558" s="47"/>
      <c r="BF558" s="46"/>
      <c r="BG558" s="47"/>
      <c r="BH558" s="46"/>
      <c r="BI558" s="48"/>
      <c r="BJ558" s="45"/>
      <c r="BK558" s="47"/>
      <c r="BL558" s="46"/>
      <c r="BM558" s="47"/>
      <c r="BN558" s="46"/>
      <c r="BO558" s="48"/>
      <c r="BP558" s="79">
        <f>Properties!$C$5</f>
        <v>0</v>
      </c>
      <c r="BQ558" s="84" t="s">
        <v>535</v>
      </c>
      <c r="BR558" s="80" t="s">
        <v>702</v>
      </c>
      <c r="BS558" s="80">
        <f t="shared" si="27"/>
        <v>0</v>
      </c>
      <c r="BT558" s="80">
        <f t="shared" si="28"/>
        <v>0</v>
      </c>
      <c r="BU558" s="80">
        <f t="shared" si="29"/>
        <v>0</v>
      </c>
      <c r="BV558" s="87" t="str">
        <f>IF(ISBLANK(G558),"",VLOOKUP(G558,Key!$G$3:$H$6,2,FALSE))</f>
        <v/>
      </c>
      <c r="BW558" s="87" t="str">
        <f>IF(ISBLANK(I558),"",VLOOKUP(I558,Key!$G$3:$H$6,2,FALSE))</f>
        <v/>
      </c>
      <c r="BX558" s="87" t="str">
        <f>IF(ISBLANK(K558),"",VLOOKUP(K558,Key!$G$3:$H$6,2,FALSE))</f>
        <v/>
      </c>
      <c r="BY558" s="87" t="str">
        <f>IF(ISBLANK(M558),"",VLOOKUP(M558,Key!$G$3:$H$6,2,FALSE))</f>
        <v/>
      </c>
      <c r="BZ558" s="87" t="str">
        <f>IF(ISBLANK(O558),"",VLOOKUP(O558,Key!$G$3:$H$6,2,FALSE))</f>
        <v/>
      </c>
      <c r="CA558" s="87" t="str">
        <f>IF(ISBLANK(Q558),"",VLOOKUP(Q558,Key!$G$3:$H$6,2,FALSE))</f>
        <v/>
      </c>
      <c r="CB558" s="87" t="str">
        <f>IF(ISBLANK(S558),"",VLOOKUP(S558,Key!$G$3:$H$6,2,FALSE))</f>
        <v/>
      </c>
      <c r="CC558" s="87" t="str">
        <f>IF(ISBLANK(U558),"",VLOOKUP(U558,Key!$G$3:$H$6,2,FALSE))</f>
        <v/>
      </c>
      <c r="CD558" s="87" t="str">
        <f>IF(ISBLANK(W558),"",VLOOKUP(W558,Key!$G$3:$H$6,2,FALSE))</f>
        <v/>
      </c>
      <c r="CE558" s="87" t="str">
        <f>IF(ISBLANK(Y558),"",VLOOKUP(Y558,Key!$G$3:$H$6,2,FALSE))</f>
        <v/>
      </c>
      <c r="CF558" s="87" t="str">
        <f>IF(ISBLANK(AA558),"",VLOOKUP(AA558,Key!$G$3:$H$6,2,FALSE))</f>
        <v/>
      </c>
      <c r="CG558" s="87" t="str">
        <f>IF(ISBLANK(AC558),"",VLOOKUP(AC558,Key!$G$3:$H$6,2,FALSE))</f>
        <v/>
      </c>
      <c r="CH558" s="87" t="str">
        <f>IF(ISBLANK(AE558),"",VLOOKUP(AE558,Key!$G$3:$H$6,2,FALSE))</f>
        <v/>
      </c>
      <c r="CI558" s="87" t="str">
        <f>IF(ISBLANK(AG558),"",VLOOKUP(AG558,Key!$G$3:$H$6,2,FALSE))</f>
        <v/>
      </c>
      <c r="CJ558" s="87" t="str">
        <f>IF(ISBLANK(AI558),"",VLOOKUP(AI558,Key!$G$3:$H$6,2,FALSE))</f>
        <v/>
      </c>
      <c r="CK558" s="87" t="str">
        <f>IF(ISBLANK(AK558),"",VLOOKUP(AK558,Key!$G$3:$H$6,2,FALSE))</f>
        <v/>
      </c>
      <c r="CL558" s="87" t="str">
        <f>IF(ISBLANK(AM558),"",VLOOKUP(AM558,Key!$G$3:$H$6,2,FALSE))</f>
        <v/>
      </c>
      <c r="CM558" s="87" t="str">
        <f>IF(ISBLANK(AO558),"",VLOOKUP(AO558,Key!$G$3:$H$6,2,FALSE))</f>
        <v/>
      </c>
      <c r="CN558" s="87" t="str">
        <f>IF(ISBLANK(AQ558),"",VLOOKUP(AQ558,Key!$G$3:$H$6,2,FALSE))</f>
        <v/>
      </c>
      <c r="CO558" s="87" t="str">
        <f>IF(ISBLANK(AS558),"",VLOOKUP(AS558,Key!$G$3:$H$6,2,FALSE))</f>
        <v/>
      </c>
      <c r="CP558" s="87" t="str">
        <f>IF(ISBLANK(AU558),"",VLOOKUP(AU558,Key!$G$3:$H$6,2,FALSE))</f>
        <v/>
      </c>
      <c r="CQ558" s="87" t="str">
        <f>IF(ISBLANK(AW558),"",VLOOKUP(AW558,Key!$G$3:$H$6,2,FALSE))</f>
        <v/>
      </c>
      <c r="CR558" s="87" t="str">
        <f>IF(ISBLANK(AY558),"",VLOOKUP(AY558,Key!$G$3:$H$6,2,FALSE))</f>
        <v/>
      </c>
      <c r="CS558" s="87" t="str">
        <f>IF(ISBLANK(BA558),"",VLOOKUP(BA558,Key!$G$3:$H$6,2,FALSE))</f>
        <v/>
      </c>
      <c r="CT558" s="87" t="str">
        <f>IF(ISBLANK(BC558),"",VLOOKUP(BC558,Key!$G$3:$H$6,2,FALSE))</f>
        <v/>
      </c>
      <c r="CU558" s="87" t="str">
        <f>IF(ISBLANK(BE558),"",VLOOKUP(BE558,Key!$G$3:$H$6,2,FALSE))</f>
        <v/>
      </c>
      <c r="CV558" s="87" t="str">
        <f>IF(ISBLANK(BG558),"",VLOOKUP(BG558,Key!$G$3:$H$6,2,FALSE))</f>
        <v/>
      </c>
      <c r="CW558" s="87" t="str">
        <f>IF(ISBLANK(BI558),"",VLOOKUP(BI558,Key!$G$3:$H$6,2,FALSE))</f>
        <v/>
      </c>
      <c r="CX558" s="87" t="str">
        <f>IF(ISBLANK(BK558),"",VLOOKUP(BK558,Key!$G$3:$H$6,2,FALSE))</f>
        <v/>
      </c>
      <c r="CY558" s="87" t="str">
        <f>IF(ISBLANK(BM558),"",VLOOKUP(BM558,Key!$G$3:$H$6,2,FALSE))</f>
        <v/>
      </c>
      <c r="CZ558" s="87" t="str">
        <f>IF(ISBLANK(BO558),"",VLOOKUP(BO558,Key!$G$3:$H$6,2,FALSE))</f>
        <v/>
      </c>
    </row>
    <row r="559" spans="1:104" x14ac:dyDescent="0.35">
      <c r="A559" s="147"/>
      <c r="B559" s="169"/>
      <c r="C559" s="29" t="s">
        <v>706</v>
      </c>
      <c r="D559" s="45"/>
      <c r="E559" s="46"/>
      <c r="F559" s="46"/>
      <c r="G559" s="48"/>
      <c r="H559" s="45"/>
      <c r="I559" s="47"/>
      <c r="J559" s="46"/>
      <c r="K559" s="47"/>
      <c r="L559" s="46"/>
      <c r="M559" s="48"/>
      <c r="N559" s="45"/>
      <c r="O559" s="47"/>
      <c r="P559" s="46"/>
      <c r="Q559" s="47"/>
      <c r="R559" s="46"/>
      <c r="S559" s="48"/>
      <c r="T559" s="45"/>
      <c r="U559" s="47"/>
      <c r="V559" s="46"/>
      <c r="W559" s="47"/>
      <c r="X559" s="46"/>
      <c r="Y559" s="48"/>
      <c r="Z559" s="45"/>
      <c r="AA559" s="47"/>
      <c r="AB559" s="46"/>
      <c r="AC559" s="47"/>
      <c r="AD559" s="46"/>
      <c r="AE559" s="48"/>
      <c r="AF559" s="45"/>
      <c r="AG559" s="47"/>
      <c r="AH559" s="46"/>
      <c r="AI559" s="47"/>
      <c r="AJ559" s="46"/>
      <c r="AK559" s="48"/>
      <c r="AL559" s="45"/>
      <c r="AM559" s="47"/>
      <c r="AN559" s="46"/>
      <c r="AO559" s="47"/>
      <c r="AP559" s="46"/>
      <c r="AQ559" s="48"/>
      <c r="AR559" s="45"/>
      <c r="AS559" s="47"/>
      <c r="AT559" s="46"/>
      <c r="AU559" s="47"/>
      <c r="AV559" s="46"/>
      <c r="AW559" s="48"/>
      <c r="AX559" s="45"/>
      <c r="AY559" s="47"/>
      <c r="AZ559" s="46"/>
      <c r="BA559" s="47"/>
      <c r="BB559" s="46"/>
      <c r="BC559" s="48"/>
      <c r="BD559" s="45"/>
      <c r="BE559" s="47"/>
      <c r="BF559" s="46"/>
      <c r="BG559" s="47"/>
      <c r="BH559" s="46"/>
      <c r="BI559" s="48"/>
      <c r="BJ559" s="45"/>
      <c r="BK559" s="47"/>
      <c r="BL559" s="46"/>
      <c r="BM559" s="47"/>
      <c r="BN559" s="46"/>
      <c r="BO559" s="48"/>
      <c r="BP559" s="79">
        <f>Properties!$C$5</f>
        <v>0</v>
      </c>
      <c r="BQ559" s="84" t="s">
        <v>535</v>
      </c>
      <c r="BR559" s="80" t="s">
        <v>702</v>
      </c>
      <c r="BS559" s="80">
        <f t="shared" si="27"/>
        <v>0</v>
      </c>
      <c r="BT559" s="80">
        <f t="shared" si="28"/>
        <v>0</v>
      </c>
      <c r="BU559" s="80">
        <f t="shared" si="29"/>
        <v>0</v>
      </c>
      <c r="BV559" s="87" t="str">
        <f>IF(ISBLANK(G559),"",VLOOKUP(G559,Key!$G$3:$H$6,2,FALSE))</f>
        <v/>
      </c>
      <c r="BW559" s="87" t="str">
        <f>IF(ISBLANK(I559),"",VLOOKUP(I559,Key!$G$3:$H$6,2,FALSE))</f>
        <v/>
      </c>
      <c r="BX559" s="87" t="str">
        <f>IF(ISBLANK(K559),"",VLOOKUP(K559,Key!$G$3:$H$6,2,FALSE))</f>
        <v/>
      </c>
      <c r="BY559" s="87" t="str">
        <f>IF(ISBLANK(M559),"",VLOOKUP(M559,Key!$G$3:$H$6,2,FALSE))</f>
        <v/>
      </c>
      <c r="BZ559" s="87" t="str">
        <f>IF(ISBLANK(O559),"",VLOOKUP(O559,Key!$G$3:$H$6,2,FALSE))</f>
        <v/>
      </c>
      <c r="CA559" s="87" t="str">
        <f>IF(ISBLANK(Q559),"",VLOOKUP(Q559,Key!$G$3:$H$6,2,FALSE))</f>
        <v/>
      </c>
      <c r="CB559" s="87" t="str">
        <f>IF(ISBLANK(S559),"",VLOOKUP(S559,Key!$G$3:$H$6,2,FALSE))</f>
        <v/>
      </c>
      <c r="CC559" s="87" t="str">
        <f>IF(ISBLANK(U559),"",VLOOKUP(U559,Key!$G$3:$H$6,2,FALSE))</f>
        <v/>
      </c>
      <c r="CD559" s="87" t="str">
        <f>IF(ISBLANK(W559),"",VLOOKUP(W559,Key!$G$3:$H$6,2,FALSE))</f>
        <v/>
      </c>
      <c r="CE559" s="87" t="str">
        <f>IF(ISBLANK(Y559),"",VLOOKUP(Y559,Key!$G$3:$H$6,2,FALSE))</f>
        <v/>
      </c>
      <c r="CF559" s="87" t="str">
        <f>IF(ISBLANK(AA559),"",VLOOKUP(AA559,Key!$G$3:$H$6,2,FALSE))</f>
        <v/>
      </c>
      <c r="CG559" s="87" t="str">
        <f>IF(ISBLANK(AC559),"",VLOOKUP(AC559,Key!$G$3:$H$6,2,FALSE))</f>
        <v/>
      </c>
      <c r="CH559" s="87" t="str">
        <f>IF(ISBLANK(AE559),"",VLOOKUP(AE559,Key!$G$3:$H$6,2,FALSE))</f>
        <v/>
      </c>
      <c r="CI559" s="87" t="str">
        <f>IF(ISBLANK(AG559),"",VLOOKUP(AG559,Key!$G$3:$H$6,2,FALSE))</f>
        <v/>
      </c>
      <c r="CJ559" s="87" t="str">
        <f>IF(ISBLANK(AI559),"",VLOOKUP(AI559,Key!$G$3:$H$6,2,FALSE))</f>
        <v/>
      </c>
      <c r="CK559" s="87" t="str">
        <f>IF(ISBLANK(AK559),"",VLOOKUP(AK559,Key!$G$3:$H$6,2,FALSE))</f>
        <v/>
      </c>
      <c r="CL559" s="87" t="str">
        <f>IF(ISBLANK(AM559),"",VLOOKUP(AM559,Key!$G$3:$H$6,2,FALSE))</f>
        <v/>
      </c>
      <c r="CM559" s="87" t="str">
        <f>IF(ISBLANK(AO559),"",VLOOKUP(AO559,Key!$G$3:$H$6,2,FALSE))</f>
        <v/>
      </c>
      <c r="CN559" s="87" t="str">
        <f>IF(ISBLANK(AQ559),"",VLOOKUP(AQ559,Key!$G$3:$H$6,2,FALSE))</f>
        <v/>
      </c>
      <c r="CO559" s="87" t="str">
        <f>IF(ISBLANK(AS559),"",VLOOKUP(AS559,Key!$G$3:$H$6,2,FALSE))</f>
        <v/>
      </c>
      <c r="CP559" s="87" t="str">
        <f>IF(ISBLANK(AU559),"",VLOOKUP(AU559,Key!$G$3:$H$6,2,FALSE))</f>
        <v/>
      </c>
      <c r="CQ559" s="87" t="str">
        <f>IF(ISBLANK(AW559),"",VLOOKUP(AW559,Key!$G$3:$H$6,2,FALSE))</f>
        <v/>
      </c>
      <c r="CR559" s="87" t="str">
        <f>IF(ISBLANK(AY559),"",VLOOKUP(AY559,Key!$G$3:$H$6,2,FALSE))</f>
        <v/>
      </c>
      <c r="CS559" s="87" t="str">
        <f>IF(ISBLANK(BA559),"",VLOOKUP(BA559,Key!$G$3:$H$6,2,FALSE))</f>
        <v/>
      </c>
      <c r="CT559" s="87" t="str">
        <f>IF(ISBLANK(BC559),"",VLOOKUP(BC559,Key!$G$3:$H$6,2,FALSE))</f>
        <v/>
      </c>
      <c r="CU559" s="87" t="str">
        <f>IF(ISBLANK(BE559),"",VLOOKUP(BE559,Key!$G$3:$H$6,2,FALSE))</f>
        <v/>
      </c>
      <c r="CV559" s="87" t="str">
        <f>IF(ISBLANK(BG559),"",VLOOKUP(BG559,Key!$G$3:$H$6,2,FALSE))</f>
        <v/>
      </c>
      <c r="CW559" s="87" t="str">
        <f>IF(ISBLANK(BI559),"",VLOOKUP(BI559,Key!$G$3:$H$6,2,FALSE))</f>
        <v/>
      </c>
      <c r="CX559" s="87" t="str">
        <f>IF(ISBLANK(BK559),"",VLOOKUP(BK559,Key!$G$3:$H$6,2,FALSE))</f>
        <v/>
      </c>
      <c r="CY559" s="87" t="str">
        <f>IF(ISBLANK(BM559),"",VLOOKUP(BM559,Key!$G$3:$H$6,2,FALSE))</f>
        <v/>
      </c>
      <c r="CZ559" s="87" t="str">
        <f>IF(ISBLANK(BO559),"",VLOOKUP(BO559,Key!$G$3:$H$6,2,FALSE))</f>
        <v/>
      </c>
    </row>
    <row r="560" spans="1:104" x14ac:dyDescent="0.35">
      <c r="A560" s="147"/>
      <c r="B560" s="169"/>
      <c r="C560" s="29" t="s">
        <v>707</v>
      </c>
      <c r="D560" s="45"/>
      <c r="E560" s="46"/>
      <c r="F560" s="46"/>
      <c r="G560" s="48"/>
      <c r="H560" s="45"/>
      <c r="I560" s="47"/>
      <c r="J560" s="46"/>
      <c r="K560" s="47"/>
      <c r="L560" s="46"/>
      <c r="M560" s="48"/>
      <c r="N560" s="45"/>
      <c r="O560" s="47"/>
      <c r="P560" s="46"/>
      <c r="Q560" s="47"/>
      <c r="R560" s="46"/>
      <c r="S560" s="48"/>
      <c r="T560" s="45"/>
      <c r="U560" s="47"/>
      <c r="V560" s="46"/>
      <c r="W560" s="47"/>
      <c r="X560" s="46"/>
      <c r="Y560" s="48"/>
      <c r="Z560" s="45"/>
      <c r="AA560" s="47"/>
      <c r="AB560" s="46"/>
      <c r="AC560" s="47"/>
      <c r="AD560" s="46"/>
      <c r="AE560" s="48"/>
      <c r="AF560" s="45"/>
      <c r="AG560" s="47"/>
      <c r="AH560" s="46"/>
      <c r="AI560" s="47"/>
      <c r="AJ560" s="46"/>
      <c r="AK560" s="48"/>
      <c r="AL560" s="45"/>
      <c r="AM560" s="47"/>
      <c r="AN560" s="46"/>
      <c r="AO560" s="47"/>
      <c r="AP560" s="46"/>
      <c r="AQ560" s="48"/>
      <c r="AR560" s="45"/>
      <c r="AS560" s="47"/>
      <c r="AT560" s="46"/>
      <c r="AU560" s="47"/>
      <c r="AV560" s="46"/>
      <c r="AW560" s="48"/>
      <c r="AX560" s="45"/>
      <c r="AY560" s="47"/>
      <c r="AZ560" s="46"/>
      <c r="BA560" s="47"/>
      <c r="BB560" s="46"/>
      <c r="BC560" s="48"/>
      <c r="BD560" s="45"/>
      <c r="BE560" s="47"/>
      <c r="BF560" s="46"/>
      <c r="BG560" s="47"/>
      <c r="BH560" s="46"/>
      <c r="BI560" s="48"/>
      <c r="BJ560" s="45"/>
      <c r="BK560" s="47"/>
      <c r="BL560" s="46"/>
      <c r="BM560" s="47"/>
      <c r="BN560" s="46"/>
      <c r="BO560" s="48"/>
      <c r="BP560" s="79">
        <f>Properties!$C$5</f>
        <v>0</v>
      </c>
      <c r="BQ560" s="84" t="s">
        <v>535</v>
      </c>
      <c r="BR560" s="80" t="s">
        <v>702</v>
      </c>
      <c r="BS560" s="80">
        <f t="shared" si="27"/>
        <v>0</v>
      </c>
      <c r="BT560" s="80">
        <f t="shared" si="28"/>
        <v>0</v>
      </c>
      <c r="BU560" s="80">
        <f t="shared" si="29"/>
        <v>0</v>
      </c>
      <c r="BV560" s="87" t="str">
        <f>IF(ISBLANK(G560),"",VLOOKUP(G560,Key!$G$3:$H$6,2,FALSE))</f>
        <v/>
      </c>
      <c r="BW560" s="87" t="str">
        <f>IF(ISBLANK(I560),"",VLOOKUP(I560,Key!$G$3:$H$6,2,FALSE))</f>
        <v/>
      </c>
      <c r="BX560" s="87" t="str">
        <f>IF(ISBLANK(K560),"",VLOOKUP(K560,Key!$G$3:$H$6,2,FALSE))</f>
        <v/>
      </c>
      <c r="BY560" s="87" t="str">
        <f>IF(ISBLANK(M560),"",VLOOKUP(M560,Key!$G$3:$H$6,2,FALSE))</f>
        <v/>
      </c>
      <c r="BZ560" s="87" t="str">
        <f>IF(ISBLANK(O560),"",VLOOKUP(O560,Key!$G$3:$H$6,2,FALSE))</f>
        <v/>
      </c>
      <c r="CA560" s="87" t="str">
        <f>IF(ISBLANK(Q560),"",VLOOKUP(Q560,Key!$G$3:$H$6,2,FALSE))</f>
        <v/>
      </c>
      <c r="CB560" s="87" t="str">
        <f>IF(ISBLANK(S560),"",VLOOKUP(S560,Key!$G$3:$H$6,2,FALSE))</f>
        <v/>
      </c>
      <c r="CC560" s="87" t="str">
        <f>IF(ISBLANK(U560),"",VLOOKUP(U560,Key!$G$3:$H$6,2,FALSE))</f>
        <v/>
      </c>
      <c r="CD560" s="87" t="str">
        <f>IF(ISBLANK(W560),"",VLOOKUP(W560,Key!$G$3:$H$6,2,FALSE))</f>
        <v/>
      </c>
      <c r="CE560" s="87" t="str">
        <f>IF(ISBLANK(Y560),"",VLOOKUP(Y560,Key!$G$3:$H$6,2,FALSE))</f>
        <v/>
      </c>
      <c r="CF560" s="87" t="str">
        <f>IF(ISBLANK(AA560),"",VLOOKUP(AA560,Key!$G$3:$H$6,2,FALSE))</f>
        <v/>
      </c>
      <c r="CG560" s="87" t="str">
        <f>IF(ISBLANK(AC560),"",VLOOKUP(AC560,Key!$G$3:$H$6,2,FALSE))</f>
        <v/>
      </c>
      <c r="CH560" s="87" t="str">
        <f>IF(ISBLANK(AE560),"",VLOOKUP(AE560,Key!$G$3:$H$6,2,FALSE))</f>
        <v/>
      </c>
      <c r="CI560" s="87" t="str">
        <f>IF(ISBLANK(AG560),"",VLOOKUP(AG560,Key!$G$3:$H$6,2,FALSE))</f>
        <v/>
      </c>
      <c r="CJ560" s="87" t="str">
        <f>IF(ISBLANK(AI560),"",VLOOKUP(AI560,Key!$G$3:$H$6,2,FALSE))</f>
        <v/>
      </c>
      <c r="CK560" s="87" t="str">
        <f>IF(ISBLANK(AK560),"",VLOOKUP(AK560,Key!$G$3:$H$6,2,FALSE))</f>
        <v/>
      </c>
      <c r="CL560" s="87" t="str">
        <f>IF(ISBLANK(AM560),"",VLOOKUP(AM560,Key!$G$3:$H$6,2,FALSE))</f>
        <v/>
      </c>
      <c r="CM560" s="87" t="str">
        <f>IF(ISBLANK(AO560),"",VLOOKUP(AO560,Key!$G$3:$H$6,2,FALSE))</f>
        <v/>
      </c>
      <c r="CN560" s="87" t="str">
        <f>IF(ISBLANK(AQ560),"",VLOOKUP(AQ560,Key!$G$3:$H$6,2,FALSE))</f>
        <v/>
      </c>
      <c r="CO560" s="87" t="str">
        <f>IF(ISBLANK(AS560),"",VLOOKUP(AS560,Key!$G$3:$H$6,2,FALSE))</f>
        <v/>
      </c>
      <c r="CP560" s="87" t="str">
        <f>IF(ISBLANK(AU560),"",VLOOKUP(AU560,Key!$G$3:$H$6,2,FALSE))</f>
        <v/>
      </c>
      <c r="CQ560" s="87" t="str">
        <f>IF(ISBLANK(AW560),"",VLOOKUP(AW560,Key!$G$3:$H$6,2,FALSE))</f>
        <v/>
      </c>
      <c r="CR560" s="87" t="str">
        <f>IF(ISBLANK(AY560),"",VLOOKUP(AY560,Key!$G$3:$H$6,2,FALSE))</f>
        <v/>
      </c>
      <c r="CS560" s="87" t="str">
        <f>IF(ISBLANK(BA560),"",VLOOKUP(BA560,Key!$G$3:$H$6,2,FALSE))</f>
        <v/>
      </c>
      <c r="CT560" s="87" t="str">
        <f>IF(ISBLANK(BC560),"",VLOOKUP(BC560,Key!$G$3:$H$6,2,FALSE))</f>
        <v/>
      </c>
      <c r="CU560" s="87" t="str">
        <f>IF(ISBLANK(BE560),"",VLOOKUP(BE560,Key!$G$3:$H$6,2,FALSE))</f>
        <v/>
      </c>
      <c r="CV560" s="87" t="str">
        <f>IF(ISBLANK(BG560),"",VLOOKUP(BG560,Key!$G$3:$H$6,2,FALSE))</f>
        <v/>
      </c>
      <c r="CW560" s="87" t="str">
        <f>IF(ISBLANK(BI560),"",VLOOKUP(BI560,Key!$G$3:$H$6,2,FALSE))</f>
        <v/>
      </c>
      <c r="CX560" s="87" t="str">
        <f>IF(ISBLANK(BK560),"",VLOOKUP(BK560,Key!$G$3:$H$6,2,FALSE))</f>
        <v/>
      </c>
      <c r="CY560" s="87" t="str">
        <f>IF(ISBLANK(BM560),"",VLOOKUP(BM560,Key!$G$3:$H$6,2,FALSE))</f>
        <v/>
      </c>
      <c r="CZ560" s="87" t="str">
        <f>IF(ISBLANK(BO560),"",VLOOKUP(BO560,Key!$G$3:$H$6,2,FALSE))</f>
        <v/>
      </c>
    </row>
    <row r="561" spans="1:104" ht="29" x14ac:dyDescent="0.35">
      <c r="A561" s="147"/>
      <c r="B561" s="169"/>
      <c r="C561" s="29" t="s">
        <v>708</v>
      </c>
      <c r="D561" s="45"/>
      <c r="E561" s="46"/>
      <c r="F561" s="46"/>
      <c r="G561" s="48"/>
      <c r="H561" s="45"/>
      <c r="I561" s="47"/>
      <c r="J561" s="46"/>
      <c r="K561" s="47"/>
      <c r="L561" s="46"/>
      <c r="M561" s="48"/>
      <c r="N561" s="45"/>
      <c r="O561" s="47"/>
      <c r="P561" s="46"/>
      <c r="Q561" s="47"/>
      <c r="R561" s="46"/>
      <c r="S561" s="48"/>
      <c r="T561" s="45"/>
      <c r="U561" s="47"/>
      <c r="V561" s="46"/>
      <c r="W561" s="47"/>
      <c r="X561" s="46"/>
      <c r="Y561" s="48"/>
      <c r="Z561" s="45"/>
      <c r="AA561" s="47"/>
      <c r="AB561" s="46"/>
      <c r="AC561" s="47"/>
      <c r="AD561" s="46"/>
      <c r="AE561" s="48"/>
      <c r="AF561" s="45"/>
      <c r="AG561" s="47"/>
      <c r="AH561" s="46"/>
      <c r="AI561" s="47"/>
      <c r="AJ561" s="46"/>
      <c r="AK561" s="48"/>
      <c r="AL561" s="45"/>
      <c r="AM561" s="47"/>
      <c r="AN561" s="46"/>
      <c r="AO561" s="47"/>
      <c r="AP561" s="46"/>
      <c r="AQ561" s="48"/>
      <c r="AR561" s="45"/>
      <c r="AS561" s="47"/>
      <c r="AT561" s="46"/>
      <c r="AU561" s="47"/>
      <c r="AV561" s="46"/>
      <c r="AW561" s="48"/>
      <c r="AX561" s="45"/>
      <c r="AY561" s="47"/>
      <c r="AZ561" s="46"/>
      <c r="BA561" s="47"/>
      <c r="BB561" s="46"/>
      <c r="BC561" s="48"/>
      <c r="BD561" s="45"/>
      <c r="BE561" s="47"/>
      <c r="BF561" s="46"/>
      <c r="BG561" s="47"/>
      <c r="BH561" s="46"/>
      <c r="BI561" s="48"/>
      <c r="BJ561" s="45"/>
      <c r="BK561" s="47"/>
      <c r="BL561" s="46"/>
      <c r="BM561" s="47"/>
      <c r="BN561" s="46"/>
      <c r="BO561" s="48"/>
      <c r="BP561" s="79">
        <f>Properties!$C$5</f>
        <v>0</v>
      </c>
      <c r="BQ561" s="84" t="s">
        <v>535</v>
      </c>
      <c r="BR561" s="80" t="s">
        <v>702</v>
      </c>
      <c r="BS561" s="80">
        <f t="shared" si="27"/>
        <v>0</v>
      </c>
      <c r="BT561" s="80">
        <f t="shared" si="28"/>
        <v>0</v>
      </c>
      <c r="BU561" s="80">
        <f t="shared" si="29"/>
        <v>0</v>
      </c>
      <c r="BV561" s="87" t="str">
        <f>IF(ISBLANK(G561),"",VLOOKUP(G561,Key!$G$3:$H$6,2,FALSE))</f>
        <v/>
      </c>
      <c r="BW561" s="87" t="str">
        <f>IF(ISBLANK(I561),"",VLOOKUP(I561,Key!$G$3:$H$6,2,FALSE))</f>
        <v/>
      </c>
      <c r="BX561" s="87" t="str">
        <f>IF(ISBLANK(K561),"",VLOOKUP(K561,Key!$G$3:$H$6,2,FALSE))</f>
        <v/>
      </c>
      <c r="BY561" s="87" t="str">
        <f>IF(ISBLANK(M561),"",VLOOKUP(M561,Key!$G$3:$H$6,2,FALSE))</f>
        <v/>
      </c>
      <c r="BZ561" s="87" t="str">
        <f>IF(ISBLANK(O561),"",VLOOKUP(O561,Key!$G$3:$H$6,2,FALSE))</f>
        <v/>
      </c>
      <c r="CA561" s="87" t="str">
        <f>IF(ISBLANK(Q561),"",VLOOKUP(Q561,Key!$G$3:$H$6,2,FALSE))</f>
        <v/>
      </c>
      <c r="CB561" s="87" t="str">
        <f>IF(ISBLANK(S561),"",VLOOKUP(S561,Key!$G$3:$H$6,2,FALSE))</f>
        <v/>
      </c>
      <c r="CC561" s="87" t="str">
        <f>IF(ISBLANK(U561),"",VLOOKUP(U561,Key!$G$3:$H$6,2,FALSE))</f>
        <v/>
      </c>
      <c r="CD561" s="87" t="str">
        <f>IF(ISBLANK(W561),"",VLOOKUP(W561,Key!$G$3:$H$6,2,FALSE))</f>
        <v/>
      </c>
      <c r="CE561" s="87" t="str">
        <f>IF(ISBLANK(Y561),"",VLOOKUP(Y561,Key!$G$3:$H$6,2,FALSE))</f>
        <v/>
      </c>
      <c r="CF561" s="87" t="str">
        <f>IF(ISBLANK(AA561),"",VLOOKUP(AA561,Key!$G$3:$H$6,2,FALSE))</f>
        <v/>
      </c>
      <c r="CG561" s="87" t="str">
        <f>IF(ISBLANK(AC561),"",VLOOKUP(AC561,Key!$G$3:$H$6,2,FALSE))</f>
        <v/>
      </c>
      <c r="CH561" s="87" t="str">
        <f>IF(ISBLANK(AE561),"",VLOOKUP(AE561,Key!$G$3:$H$6,2,FALSE))</f>
        <v/>
      </c>
      <c r="CI561" s="87" t="str">
        <f>IF(ISBLANK(AG561),"",VLOOKUP(AG561,Key!$G$3:$H$6,2,FALSE))</f>
        <v/>
      </c>
      <c r="CJ561" s="87" t="str">
        <f>IF(ISBLANK(AI561),"",VLOOKUP(AI561,Key!$G$3:$H$6,2,FALSE))</f>
        <v/>
      </c>
      <c r="CK561" s="87" t="str">
        <f>IF(ISBLANK(AK561),"",VLOOKUP(AK561,Key!$G$3:$H$6,2,FALSE))</f>
        <v/>
      </c>
      <c r="CL561" s="87" t="str">
        <f>IF(ISBLANK(AM561),"",VLOOKUP(AM561,Key!$G$3:$H$6,2,FALSE))</f>
        <v/>
      </c>
      <c r="CM561" s="87" t="str">
        <f>IF(ISBLANK(AO561),"",VLOOKUP(AO561,Key!$G$3:$H$6,2,FALSE))</f>
        <v/>
      </c>
      <c r="CN561" s="87" t="str">
        <f>IF(ISBLANK(AQ561),"",VLOOKUP(AQ561,Key!$G$3:$H$6,2,FALSE))</f>
        <v/>
      </c>
      <c r="CO561" s="87" t="str">
        <f>IF(ISBLANK(AS561),"",VLOOKUP(AS561,Key!$G$3:$H$6,2,FALSE))</f>
        <v/>
      </c>
      <c r="CP561" s="87" t="str">
        <f>IF(ISBLANK(AU561),"",VLOOKUP(AU561,Key!$G$3:$H$6,2,FALSE))</f>
        <v/>
      </c>
      <c r="CQ561" s="87" t="str">
        <f>IF(ISBLANK(AW561),"",VLOOKUP(AW561,Key!$G$3:$H$6,2,FALSE))</f>
        <v/>
      </c>
      <c r="CR561" s="87" t="str">
        <f>IF(ISBLANK(AY561),"",VLOOKUP(AY561,Key!$G$3:$H$6,2,FALSE))</f>
        <v/>
      </c>
      <c r="CS561" s="87" t="str">
        <f>IF(ISBLANK(BA561),"",VLOOKUP(BA561,Key!$G$3:$H$6,2,FALSE))</f>
        <v/>
      </c>
      <c r="CT561" s="87" t="str">
        <f>IF(ISBLANK(BC561),"",VLOOKUP(BC561,Key!$G$3:$H$6,2,FALSE))</f>
        <v/>
      </c>
      <c r="CU561" s="87" t="str">
        <f>IF(ISBLANK(BE561),"",VLOOKUP(BE561,Key!$G$3:$H$6,2,FALSE))</f>
        <v/>
      </c>
      <c r="CV561" s="87" t="str">
        <f>IF(ISBLANK(BG561),"",VLOOKUP(BG561,Key!$G$3:$H$6,2,FALSE))</f>
        <v/>
      </c>
      <c r="CW561" s="87" t="str">
        <f>IF(ISBLANK(BI561),"",VLOOKUP(BI561,Key!$G$3:$H$6,2,FALSE))</f>
        <v/>
      </c>
      <c r="CX561" s="87" t="str">
        <f>IF(ISBLANK(BK561),"",VLOOKUP(BK561,Key!$G$3:$H$6,2,FALSE))</f>
        <v/>
      </c>
      <c r="CY561" s="87" t="str">
        <f>IF(ISBLANK(BM561),"",VLOOKUP(BM561,Key!$G$3:$H$6,2,FALSE))</f>
        <v/>
      </c>
      <c r="CZ561" s="87" t="str">
        <f>IF(ISBLANK(BO561),"",VLOOKUP(BO561,Key!$G$3:$H$6,2,FALSE))</f>
        <v/>
      </c>
    </row>
    <row r="562" spans="1:104" x14ac:dyDescent="0.35">
      <c r="A562" s="147"/>
      <c r="B562" s="169"/>
      <c r="C562" s="29" t="s">
        <v>709</v>
      </c>
      <c r="D562" s="45"/>
      <c r="E562" s="46"/>
      <c r="F562" s="46"/>
      <c r="G562" s="48"/>
      <c r="H562" s="45"/>
      <c r="I562" s="47"/>
      <c r="J562" s="46"/>
      <c r="K562" s="47"/>
      <c r="L562" s="46"/>
      <c r="M562" s="48"/>
      <c r="N562" s="45"/>
      <c r="O562" s="47"/>
      <c r="P562" s="46"/>
      <c r="Q562" s="47"/>
      <c r="R562" s="46"/>
      <c r="S562" s="48"/>
      <c r="T562" s="45"/>
      <c r="U562" s="47"/>
      <c r="V562" s="46"/>
      <c r="W562" s="47"/>
      <c r="X562" s="46"/>
      <c r="Y562" s="48"/>
      <c r="Z562" s="45"/>
      <c r="AA562" s="47"/>
      <c r="AB562" s="46"/>
      <c r="AC562" s="47"/>
      <c r="AD562" s="46"/>
      <c r="AE562" s="48"/>
      <c r="AF562" s="45"/>
      <c r="AG562" s="47"/>
      <c r="AH562" s="46"/>
      <c r="AI562" s="47"/>
      <c r="AJ562" s="46"/>
      <c r="AK562" s="48"/>
      <c r="AL562" s="45"/>
      <c r="AM562" s="47"/>
      <c r="AN562" s="46"/>
      <c r="AO562" s="47"/>
      <c r="AP562" s="46"/>
      <c r="AQ562" s="48"/>
      <c r="AR562" s="45"/>
      <c r="AS562" s="47"/>
      <c r="AT562" s="46"/>
      <c r="AU562" s="47"/>
      <c r="AV562" s="46"/>
      <c r="AW562" s="48"/>
      <c r="AX562" s="45"/>
      <c r="AY562" s="47"/>
      <c r="AZ562" s="46"/>
      <c r="BA562" s="47"/>
      <c r="BB562" s="46"/>
      <c r="BC562" s="48"/>
      <c r="BD562" s="45"/>
      <c r="BE562" s="47"/>
      <c r="BF562" s="46"/>
      <c r="BG562" s="47"/>
      <c r="BH562" s="46"/>
      <c r="BI562" s="48"/>
      <c r="BJ562" s="45"/>
      <c r="BK562" s="47"/>
      <c r="BL562" s="46"/>
      <c r="BM562" s="47"/>
      <c r="BN562" s="46"/>
      <c r="BO562" s="48"/>
      <c r="BP562" s="79">
        <f>Properties!$C$5</f>
        <v>0</v>
      </c>
      <c r="BQ562" s="84" t="s">
        <v>535</v>
      </c>
      <c r="BR562" s="80" t="s">
        <v>702</v>
      </c>
      <c r="BS562" s="80">
        <f t="shared" si="27"/>
        <v>0</v>
      </c>
      <c r="BT562" s="80">
        <f t="shared" si="28"/>
        <v>0</v>
      </c>
      <c r="BU562" s="80">
        <f t="shared" si="29"/>
        <v>0</v>
      </c>
      <c r="BV562" s="87" t="str">
        <f>IF(ISBLANK(G562),"",VLOOKUP(G562,Key!$G$3:$H$6,2,FALSE))</f>
        <v/>
      </c>
      <c r="BW562" s="87" t="str">
        <f>IF(ISBLANK(I562),"",VLOOKUP(I562,Key!$G$3:$H$6,2,FALSE))</f>
        <v/>
      </c>
      <c r="BX562" s="87" t="str">
        <f>IF(ISBLANK(K562),"",VLOOKUP(K562,Key!$G$3:$H$6,2,FALSE))</f>
        <v/>
      </c>
      <c r="BY562" s="87" t="str">
        <f>IF(ISBLANK(M562),"",VLOOKUP(M562,Key!$G$3:$H$6,2,FALSE))</f>
        <v/>
      </c>
      <c r="BZ562" s="87" t="str">
        <f>IF(ISBLANK(O562),"",VLOOKUP(O562,Key!$G$3:$H$6,2,FALSE))</f>
        <v/>
      </c>
      <c r="CA562" s="87" t="str">
        <f>IF(ISBLANK(Q562),"",VLOOKUP(Q562,Key!$G$3:$H$6,2,FALSE))</f>
        <v/>
      </c>
      <c r="CB562" s="87" t="str">
        <f>IF(ISBLANK(S562),"",VLOOKUP(S562,Key!$G$3:$H$6,2,FALSE))</f>
        <v/>
      </c>
      <c r="CC562" s="87" t="str">
        <f>IF(ISBLANK(U562),"",VLOOKUP(U562,Key!$G$3:$H$6,2,FALSE))</f>
        <v/>
      </c>
      <c r="CD562" s="87" t="str">
        <f>IF(ISBLANK(W562),"",VLOOKUP(W562,Key!$G$3:$H$6,2,FALSE))</f>
        <v/>
      </c>
      <c r="CE562" s="87" t="str">
        <f>IF(ISBLANK(Y562),"",VLOOKUP(Y562,Key!$G$3:$H$6,2,FALSE))</f>
        <v/>
      </c>
      <c r="CF562" s="87" t="str">
        <f>IF(ISBLANK(AA562),"",VLOOKUP(AA562,Key!$G$3:$H$6,2,FALSE))</f>
        <v/>
      </c>
      <c r="CG562" s="87" t="str">
        <f>IF(ISBLANK(AC562),"",VLOOKUP(AC562,Key!$G$3:$H$6,2,FALSE))</f>
        <v/>
      </c>
      <c r="CH562" s="87" t="str">
        <f>IF(ISBLANK(AE562),"",VLOOKUP(AE562,Key!$G$3:$H$6,2,FALSE))</f>
        <v/>
      </c>
      <c r="CI562" s="87" t="str">
        <f>IF(ISBLANK(AG562),"",VLOOKUP(AG562,Key!$G$3:$H$6,2,FALSE))</f>
        <v/>
      </c>
      <c r="CJ562" s="87" t="str">
        <f>IF(ISBLANK(AI562),"",VLOOKUP(AI562,Key!$G$3:$H$6,2,FALSE))</f>
        <v/>
      </c>
      <c r="CK562" s="87" t="str">
        <f>IF(ISBLANK(AK562),"",VLOOKUP(AK562,Key!$G$3:$H$6,2,FALSE))</f>
        <v/>
      </c>
      <c r="CL562" s="87" t="str">
        <f>IF(ISBLANK(AM562),"",VLOOKUP(AM562,Key!$G$3:$H$6,2,FALSE))</f>
        <v/>
      </c>
      <c r="CM562" s="87" t="str">
        <f>IF(ISBLANK(AO562),"",VLOOKUP(AO562,Key!$G$3:$H$6,2,FALSE))</f>
        <v/>
      </c>
      <c r="CN562" s="87" t="str">
        <f>IF(ISBLANK(AQ562),"",VLOOKUP(AQ562,Key!$G$3:$H$6,2,FALSE))</f>
        <v/>
      </c>
      <c r="CO562" s="87" t="str">
        <f>IF(ISBLANK(AS562),"",VLOOKUP(AS562,Key!$G$3:$H$6,2,FALSE))</f>
        <v/>
      </c>
      <c r="CP562" s="87" t="str">
        <f>IF(ISBLANK(AU562),"",VLOOKUP(AU562,Key!$G$3:$H$6,2,FALSE))</f>
        <v/>
      </c>
      <c r="CQ562" s="87" t="str">
        <f>IF(ISBLANK(AW562),"",VLOOKUP(AW562,Key!$G$3:$H$6,2,FALSE))</f>
        <v/>
      </c>
      <c r="CR562" s="87" t="str">
        <f>IF(ISBLANK(AY562),"",VLOOKUP(AY562,Key!$G$3:$H$6,2,FALSE))</f>
        <v/>
      </c>
      <c r="CS562" s="87" t="str">
        <f>IF(ISBLANK(BA562),"",VLOOKUP(BA562,Key!$G$3:$H$6,2,FALSE))</f>
        <v/>
      </c>
      <c r="CT562" s="87" t="str">
        <f>IF(ISBLANK(BC562),"",VLOOKUP(BC562,Key!$G$3:$H$6,2,FALSE))</f>
        <v/>
      </c>
      <c r="CU562" s="87" t="str">
        <f>IF(ISBLANK(BE562),"",VLOOKUP(BE562,Key!$G$3:$H$6,2,FALSE))</f>
        <v/>
      </c>
      <c r="CV562" s="87" t="str">
        <f>IF(ISBLANK(BG562),"",VLOOKUP(BG562,Key!$G$3:$H$6,2,FALSE))</f>
        <v/>
      </c>
      <c r="CW562" s="87" t="str">
        <f>IF(ISBLANK(BI562),"",VLOOKUP(BI562,Key!$G$3:$H$6,2,FALSE))</f>
        <v/>
      </c>
      <c r="CX562" s="87" t="str">
        <f>IF(ISBLANK(BK562),"",VLOOKUP(BK562,Key!$G$3:$H$6,2,FALSE))</f>
        <v/>
      </c>
      <c r="CY562" s="87" t="str">
        <f>IF(ISBLANK(BM562),"",VLOOKUP(BM562,Key!$G$3:$H$6,2,FALSE))</f>
        <v/>
      </c>
      <c r="CZ562" s="87" t="str">
        <f>IF(ISBLANK(BO562),"",VLOOKUP(BO562,Key!$G$3:$H$6,2,FALSE))</f>
        <v/>
      </c>
    </row>
    <row r="563" spans="1:104" ht="19.5" customHeight="1" x14ac:dyDescent="0.35">
      <c r="A563" s="147"/>
      <c r="B563" s="169"/>
      <c r="C563" s="29" t="s">
        <v>710</v>
      </c>
      <c r="D563" s="45"/>
      <c r="E563" s="46"/>
      <c r="F563" s="46"/>
      <c r="G563" s="48"/>
      <c r="H563" s="45"/>
      <c r="I563" s="47"/>
      <c r="J563" s="46"/>
      <c r="K563" s="47"/>
      <c r="L563" s="46"/>
      <c r="M563" s="48"/>
      <c r="N563" s="45"/>
      <c r="O563" s="47"/>
      <c r="P563" s="46"/>
      <c r="Q563" s="47"/>
      <c r="R563" s="46"/>
      <c r="S563" s="48"/>
      <c r="T563" s="45"/>
      <c r="U563" s="47"/>
      <c r="V563" s="46"/>
      <c r="W563" s="47"/>
      <c r="X563" s="46"/>
      <c r="Y563" s="48"/>
      <c r="Z563" s="45"/>
      <c r="AA563" s="47"/>
      <c r="AB563" s="46"/>
      <c r="AC563" s="47"/>
      <c r="AD563" s="46"/>
      <c r="AE563" s="48"/>
      <c r="AF563" s="45"/>
      <c r="AG563" s="47"/>
      <c r="AH563" s="46"/>
      <c r="AI563" s="47"/>
      <c r="AJ563" s="46"/>
      <c r="AK563" s="48"/>
      <c r="AL563" s="45"/>
      <c r="AM563" s="47"/>
      <c r="AN563" s="46"/>
      <c r="AO563" s="47"/>
      <c r="AP563" s="46"/>
      <c r="AQ563" s="48"/>
      <c r="AR563" s="45"/>
      <c r="AS563" s="47"/>
      <c r="AT563" s="46"/>
      <c r="AU563" s="47"/>
      <c r="AV563" s="46"/>
      <c r="AW563" s="48"/>
      <c r="AX563" s="45"/>
      <c r="AY563" s="47"/>
      <c r="AZ563" s="46"/>
      <c r="BA563" s="47"/>
      <c r="BB563" s="46"/>
      <c r="BC563" s="48"/>
      <c r="BD563" s="45"/>
      <c r="BE563" s="47"/>
      <c r="BF563" s="46"/>
      <c r="BG563" s="47"/>
      <c r="BH563" s="46"/>
      <c r="BI563" s="48"/>
      <c r="BJ563" s="45"/>
      <c r="BK563" s="47"/>
      <c r="BL563" s="46"/>
      <c r="BM563" s="47"/>
      <c r="BN563" s="46"/>
      <c r="BO563" s="48"/>
      <c r="BP563" s="79">
        <f>Properties!$C$5</f>
        <v>0</v>
      </c>
      <c r="BQ563" s="84" t="s">
        <v>535</v>
      </c>
      <c r="BR563" s="80" t="s">
        <v>702</v>
      </c>
      <c r="BS563" s="80">
        <f t="shared" si="27"/>
        <v>0</v>
      </c>
      <c r="BT563" s="80">
        <f t="shared" si="28"/>
        <v>0</v>
      </c>
      <c r="BU563" s="80">
        <f t="shared" si="29"/>
        <v>0</v>
      </c>
      <c r="BV563" s="87" t="str">
        <f>IF(ISBLANK(G563),"",VLOOKUP(G563,Key!$G$3:$H$6,2,FALSE))</f>
        <v/>
      </c>
      <c r="BW563" s="87" t="str">
        <f>IF(ISBLANK(I563),"",VLOOKUP(I563,Key!$G$3:$H$6,2,FALSE))</f>
        <v/>
      </c>
      <c r="BX563" s="87" t="str">
        <f>IF(ISBLANK(K563),"",VLOOKUP(K563,Key!$G$3:$H$6,2,FALSE))</f>
        <v/>
      </c>
      <c r="BY563" s="87" t="str">
        <f>IF(ISBLANK(M563),"",VLOOKUP(M563,Key!$G$3:$H$6,2,FALSE))</f>
        <v/>
      </c>
      <c r="BZ563" s="87" t="str">
        <f>IF(ISBLANK(O563),"",VLOOKUP(O563,Key!$G$3:$H$6,2,FALSE))</f>
        <v/>
      </c>
      <c r="CA563" s="87" t="str">
        <f>IF(ISBLANK(Q563),"",VLOOKUP(Q563,Key!$G$3:$H$6,2,FALSE))</f>
        <v/>
      </c>
      <c r="CB563" s="87" t="str">
        <f>IF(ISBLANK(S563),"",VLOOKUP(S563,Key!$G$3:$H$6,2,FALSE))</f>
        <v/>
      </c>
      <c r="CC563" s="87" t="str">
        <f>IF(ISBLANK(U563),"",VLOOKUP(U563,Key!$G$3:$H$6,2,FALSE))</f>
        <v/>
      </c>
      <c r="CD563" s="87" t="str">
        <f>IF(ISBLANK(W563),"",VLOOKUP(W563,Key!$G$3:$H$6,2,FALSE))</f>
        <v/>
      </c>
      <c r="CE563" s="87" t="str">
        <f>IF(ISBLANK(Y563),"",VLOOKUP(Y563,Key!$G$3:$H$6,2,FALSE))</f>
        <v/>
      </c>
      <c r="CF563" s="87" t="str">
        <f>IF(ISBLANK(AA563),"",VLOOKUP(AA563,Key!$G$3:$H$6,2,FALSE))</f>
        <v/>
      </c>
      <c r="CG563" s="87" t="str">
        <f>IF(ISBLANK(AC563),"",VLOOKUP(AC563,Key!$G$3:$H$6,2,FALSE))</f>
        <v/>
      </c>
      <c r="CH563" s="87" t="str">
        <f>IF(ISBLANK(AE563),"",VLOOKUP(AE563,Key!$G$3:$H$6,2,FALSE))</f>
        <v/>
      </c>
      <c r="CI563" s="87" t="str">
        <f>IF(ISBLANK(AG563),"",VLOOKUP(AG563,Key!$G$3:$H$6,2,FALSE))</f>
        <v/>
      </c>
      <c r="CJ563" s="87" t="str">
        <f>IF(ISBLANK(AI563),"",VLOOKUP(AI563,Key!$G$3:$H$6,2,FALSE))</f>
        <v/>
      </c>
      <c r="CK563" s="87" t="str">
        <f>IF(ISBLANK(AK563),"",VLOOKUP(AK563,Key!$G$3:$H$6,2,FALSE))</f>
        <v/>
      </c>
      <c r="CL563" s="87" t="str">
        <f>IF(ISBLANK(AM563),"",VLOOKUP(AM563,Key!$G$3:$H$6,2,FALSE))</f>
        <v/>
      </c>
      <c r="CM563" s="87" t="str">
        <f>IF(ISBLANK(AO563),"",VLOOKUP(AO563,Key!$G$3:$H$6,2,FALSE))</f>
        <v/>
      </c>
      <c r="CN563" s="87" t="str">
        <f>IF(ISBLANK(AQ563),"",VLOOKUP(AQ563,Key!$G$3:$H$6,2,FALSE))</f>
        <v/>
      </c>
      <c r="CO563" s="87" t="str">
        <f>IF(ISBLANK(AS563),"",VLOOKUP(AS563,Key!$G$3:$H$6,2,FALSE))</f>
        <v/>
      </c>
      <c r="CP563" s="87" t="str">
        <f>IF(ISBLANK(AU563),"",VLOOKUP(AU563,Key!$G$3:$H$6,2,FALSE))</f>
        <v/>
      </c>
      <c r="CQ563" s="87" t="str">
        <f>IF(ISBLANK(AW563),"",VLOOKUP(AW563,Key!$G$3:$H$6,2,FALSE))</f>
        <v/>
      </c>
      <c r="CR563" s="87" t="str">
        <f>IF(ISBLANK(AY563),"",VLOOKUP(AY563,Key!$G$3:$H$6,2,FALSE))</f>
        <v/>
      </c>
      <c r="CS563" s="87" t="str">
        <f>IF(ISBLANK(BA563),"",VLOOKUP(BA563,Key!$G$3:$H$6,2,FALSE))</f>
        <v/>
      </c>
      <c r="CT563" s="87" t="str">
        <f>IF(ISBLANK(BC563),"",VLOOKUP(BC563,Key!$G$3:$H$6,2,FALSE))</f>
        <v/>
      </c>
      <c r="CU563" s="87" t="str">
        <f>IF(ISBLANK(BE563),"",VLOOKUP(BE563,Key!$G$3:$H$6,2,FALSE))</f>
        <v/>
      </c>
      <c r="CV563" s="87" t="str">
        <f>IF(ISBLANK(BG563),"",VLOOKUP(BG563,Key!$G$3:$H$6,2,FALSE))</f>
        <v/>
      </c>
      <c r="CW563" s="87" t="str">
        <f>IF(ISBLANK(BI563),"",VLOOKUP(BI563,Key!$G$3:$H$6,2,FALSE))</f>
        <v/>
      </c>
      <c r="CX563" s="87" t="str">
        <f>IF(ISBLANK(BK563),"",VLOOKUP(BK563,Key!$G$3:$H$6,2,FALSE))</f>
        <v/>
      </c>
      <c r="CY563" s="87" t="str">
        <f>IF(ISBLANK(BM563),"",VLOOKUP(BM563,Key!$G$3:$H$6,2,FALSE))</f>
        <v/>
      </c>
      <c r="CZ563" s="87" t="str">
        <f>IF(ISBLANK(BO563),"",VLOOKUP(BO563,Key!$G$3:$H$6,2,FALSE))</f>
        <v/>
      </c>
    </row>
    <row r="564" spans="1:104" x14ac:dyDescent="0.35">
      <c r="A564" s="147"/>
      <c r="B564" s="169"/>
      <c r="C564" s="29" t="s">
        <v>711</v>
      </c>
      <c r="D564" s="45"/>
      <c r="E564" s="46"/>
      <c r="F564" s="46"/>
      <c r="G564" s="48"/>
      <c r="H564" s="45"/>
      <c r="I564" s="47"/>
      <c r="J564" s="46"/>
      <c r="K564" s="47"/>
      <c r="L564" s="46"/>
      <c r="M564" s="48"/>
      <c r="N564" s="45"/>
      <c r="O564" s="47"/>
      <c r="P564" s="46"/>
      <c r="Q564" s="47"/>
      <c r="R564" s="46"/>
      <c r="S564" s="48"/>
      <c r="T564" s="45"/>
      <c r="U564" s="47"/>
      <c r="V564" s="46"/>
      <c r="W564" s="47"/>
      <c r="X564" s="46"/>
      <c r="Y564" s="48"/>
      <c r="Z564" s="45"/>
      <c r="AA564" s="47"/>
      <c r="AB564" s="46"/>
      <c r="AC564" s="47"/>
      <c r="AD564" s="46"/>
      <c r="AE564" s="48"/>
      <c r="AF564" s="45"/>
      <c r="AG564" s="47"/>
      <c r="AH564" s="46"/>
      <c r="AI564" s="47"/>
      <c r="AJ564" s="46"/>
      <c r="AK564" s="48"/>
      <c r="AL564" s="45"/>
      <c r="AM564" s="47"/>
      <c r="AN564" s="46"/>
      <c r="AO564" s="47"/>
      <c r="AP564" s="46"/>
      <c r="AQ564" s="48"/>
      <c r="AR564" s="45"/>
      <c r="AS564" s="47"/>
      <c r="AT564" s="46"/>
      <c r="AU564" s="47"/>
      <c r="AV564" s="46"/>
      <c r="AW564" s="48"/>
      <c r="AX564" s="45"/>
      <c r="AY564" s="47"/>
      <c r="AZ564" s="46"/>
      <c r="BA564" s="47"/>
      <c r="BB564" s="46"/>
      <c r="BC564" s="48"/>
      <c r="BD564" s="45"/>
      <c r="BE564" s="47"/>
      <c r="BF564" s="46"/>
      <c r="BG564" s="47"/>
      <c r="BH564" s="46"/>
      <c r="BI564" s="48"/>
      <c r="BJ564" s="45"/>
      <c r="BK564" s="47"/>
      <c r="BL564" s="46"/>
      <c r="BM564" s="47"/>
      <c r="BN564" s="46"/>
      <c r="BO564" s="48"/>
      <c r="BP564" s="79">
        <f>Properties!$C$5</f>
        <v>0</v>
      </c>
      <c r="BQ564" s="84" t="s">
        <v>535</v>
      </c>
      <c r="BR564" s="80" t="s">
        <v>702</v>
      </c>
      <c r="BS564" s="80">
        <f t="shared" si="27"/>
        <v>0</v>
      </c>
      <c r="BT564" s="80">
        <f t="shared" si="28"/>
        <v>0</v>
      </c>
      <c r="BU564" s="80">
        <f t="shared" si="29"/>
        <v>0</v>
      </c>
      <c r="BV564" s="87" t="str">
        <f>IF(ISBLANK(G564),"",VLOOKUP(G564,Key!$G$3:$H$6,2,FALSE))</f>
        <v/>
      </c>
      <c r="BW564" s="87" t="str">
        <f>IF(ISBLANK(I564),"",VLOOKUP(I564,Key!$G$3:$H$6,2,FALSE))</f>
        <v/>
      </c>
      <c r="BX564" s="87" t="str">
        <f>IF(ISBLANK(K564),"",VLOOKUP(K564,Key!$G$3:$H$6,2,FALSE))</f>
        <v/>
      </c>
      <c r="BY564" s="87" t="str">
        <f>IF(ISBLANK(M564),"",VLOOKUP(M564,Key!$G$3:$H$6,2,FALSE))</f>
        <v/>
      </c>
      <c r="BZ564" s="87" t="str">
        <f>IF(ISBLANK(O564),"",VLOOKUP(O564,Key!$G$3:$H$6,2,FALSE))</f>
        <v/>
      </c>
      <c r="CA564" s="87" t="str">
        <f>IF(ISBLANK(Q564),"",VLOOKUP(Q564,Key!$G$3:$H$6,2,FALSE))</f>
        <v/>
      </c>
      <c r="CB564" s="87" t="str">
        <f>IF(ISBLANK(S564),"",VLOOKUP(S564,Key!$G$3:$H$6,2,FALSE))</f>
        <v/>
      </c>
      <c r="CC564" s="87" t="str">
        <f>IF(ISBLANK(U564),"",VLOOKUP(U564,Key!$G$3:$H$6,2,FALSE))</f>
        <v/>
      </c>
      <c r="CD564" s="87" t="str">
        <f>IF(ISBLANK(W564),"",VLOOKUP(W564,Key!$G$3:$H$6,2,FALSE))</f>
        <v/>
      </c>
      <c r="CE564" s="87" t="str">
        <f>IF(ISBLANK(Y564),"",VLOOKUP(Y564,Key!$G$3:$H$6,2,FALSE))</f>
        <v/>
      </c>
      <c r="CF564" s="87" t="str">
        <f>IF(ISBLANK(AA564),"",VLOOKUP(AA564,Key!$G$3:$H$6,2,FALSE))</f>
        <v/>
      </c>
      <c r="CG564" s="87" t="str">
        <f>IF(ISBLANK(AC564),"",VLOOKUP(AC564,Key!$G$3:$H$6,2,FALSE))</f>
        <v/>
      </c>
      <c r="CH564" s="87" t="str">
        <f>IF(ISBLANK(AE564),"",VLOOKUP(AE564,Key!$G$3:$H$6,2,FALSE))</f>
        <v/>
      </c>
      <c r="CI564" s="87" t="str">
        <f>IF(ISBLANK(AG564),"",VLOOKUP(AG564,Key!$G$3:$H$6,2,FALSE))</f>
        <v/>
      </c>
      <c r="CJ564" s="87" t="str">
        <f>IF(ISBLANK(AI564),"",VLOOKUP(AI564,Key!$G$3:$H$6,2,FALSE))</f>
        <v/>
      </c>
      <c r="CK564" s="87" t="str">
        <f>IF(ISBLANK(AK564),"",VLOOKUP(AK564,Key!$G$3:$H$6,2,FALSE))</f>
        <v/>
      </c>
      <c r="CL564" s="87" t="str">
        <f>IF(ISBLANK(AM564),"",VLOOKUP(AM564,Key!$G$3:$H$6,2,FALSE))</f>
        <v/>
      </c>
      <c r="CM564" s="87" t="str">
        <f>IF(ISBLANK(AO564),"",VLOOKUP(AO564,Key!$G$3:$H$6,2,FALSE))</f>
        <v/>
      </c>
      <c r="CN564" s="87" t="str">
        <f>IF(ISBLANK(AQ564),"",VLOOKUP(AQ564,Key!$G$3:$H$6,2,FALSE))</f>
        <v/>
      </c>
      <c r="CO564" s="87" t="str">
        <f>IF(ISBLANK(AS564),"",VLOOKUP(AS564,Key!$G$3:$H$6,2,FALSE))</f>
        <v/>
      </c>
      <c r="CP564" s="87" t="str">
        <f>IF(ISBLANK(AU564),"",VLOOKUP(AU564,Key!$G$3:$H$6,2,FALSE))</f>
        <v/>
      </c>
      <c r="CQ564" s="87" t="str">
        <f>IF(ISBLANK(AW564),"",VLOOKUP(AW564,Key!$G$3:$H$6,2,FALSE))</f>
        <v/>
      </c>
      <c r="CR564" s="87" t="str">
        <f>IF(ISBLANK(AY564),"",VLOOKUP(AY564,Key!$G$3:$H$6,2,FALSE))</f>
        <v/>
      </c>
      <c r="CS564" s="87" t="str">
        <f>IF(ISBLANK(BA564),"",VLOOKUP(BA564,Key!$G$3:$H$6,2,FALSE))</f>
        <v/>
      </c>
      <c r="CT564" s="87" t="str">
        <f>IF(ISBLANK(BC564),"",VLOOKUP(BC564,Key!$G$3:$H$6,2,FALSE))</f>
        <v/>
      </c>
      <c r="CU564" s="87" t="str">
        <f>IF(ISBLANK(BE564),"",VLOOKUP(BE564,Key!$G$3:$H$6,2,FALSE))</f>
        <v/>
      </c>
      <c r="CV564" s="87" t="str">
        <f>IF(ISBLANK(BG564),"",VLOOKUP(BG564,Key!$G$3:$H$6,2,FALSE))</f>
        <v/>
      </c>
      <c r="CW564" s="87" t="str">
        <f>IF(ISBLANK(BI564),"",VLOOKUP(BI564,Key!$G$3:$H$6,2,FALSE))</f>
        <v/>
      </c>
      <c r="CX564" s="87" t="str">
        <f>IF(ISBLANK(BK564),"",VLOOKUP(BK564,Key!$G$3:$H$6,2,FALSE))</f>
        <v/>
      </c>
      <c r="CY564" s="87" t="str">
        <f>IF(ISBLANK(BM564),"",VLOOKUP(BM564,Key!$G$3:$H$6,2,FALSE))</f>
        <v/>
      </c>
      <c r="CZ564" s="87" t="str">
        <f>IF(ISBLANK(BO564),"",VLOOKUP(BO564,Key!$G$3:$H$6,2,FALSE))</f>
        <v/>
      </c>
    </row>
    <row r="565" spans="1:104" x14ac:dyDescent="0.35">
      <c r="A565" s="147"/>
      <c r="B565" s="169"/>
      <c r="C565" s="29" t="s">
        <v>712</v>
      </c>
      <c r="D565" s="45"/>
      <c r="E565" s="46"/>
      <c r="F565" s="46"/>
      <c r="G565" s="48"/>
      <c r="H565" s="45"/>
      <c r="I565" s="47"/>
      <c r="J565" s="46"/>
      <c r="K565" s="47"/>
      <c r="L565" s="46"/>
      <c r="M565" s="48"/>
      <c r="N565" s="45"/>
      <c r="O565" s="47"/>
      <c r="P565" s="46"/>
      <c r="Q565" s="47"/>
      <c r="R565" s="46"/>
      <c r="S565" s="48"/>
      <c r="T565" s="45"/>
      <c r="U565" s="47"/>
      <c r="V565" s="46"/>
      <c r="W565" s="47"/>
      <c r="X565" s="46"/>
      <c r="Y565" s="48"/>
      <c r="Z565" s="45"/>
      <c r="AA565" s="47"/>
      <c r="AB565" s="46"/>
      <c r="AC565" s="47"/>
      <c r="AD565" s="46"/>
      <c r="AE565" s="48"/>
      <c r="AF565" s="45"/>
      <c r="AG565" s="47"/>
      <c r="AH565" s="46"/>
      <c r="AI565" s="47"/>
      <c r="AJ565" s="46"/>
      <c r="AK565" s="48"/>
      <c r="AL565" s="45"/>
      <c r="AM565" s="47"/>
      <c r="AN565" s="46"/>
      <c r="AO565" s="47"/>
      <c r="AP565" s="46"/>
      <c r="AQ565" s="48"/>
      <c r="AR565" s="45"/>
      <c r="AS565" s="47"/>
      <c r="AT565" s="46"/>
      <c r="AU565" s="47"/>
      <c r="AV565" s="46"/>
      <c r="AW565" s="48"/>
      <c r="AX565" s="45"/>
      <c r="AY565" s="47"/>
      <c r="AZ565" s="46"/>
      <c r="BA565" s="47"/>
      <c r="BB565" s="46"/>
      <c r="BC565" s="48"/>
      <c r="BD565" s="45"/>
      <c r="BE565" s="47"/>
      <c r="BF565" s="46"/>
      <c r="BG565" s="47"/>
      <c r="BH565" s="46"/>
      <c r="BI565" s="48"/>
      <c r="BJ565" s="45"/>
      <c r="BK565" s="47"/>
      <c r="BL565" s="46"/>
      <c r="BM565" s="47"/>
      <c r="BN565" s="46"/>
      <c r="BO565" s="48"/>
      <c r="BP565" s="79">
        <f>Properties!$C$5</f>
        <v>0</v>
      </c>
      <c r="BQ565" s="84" t="s">
        <v>535</v>
      </c>
      <c r="BR565" s="80" t="s">
        <v>702</v>
      </c>
      <c r="BS565" s="80">
        <f t="shared" si="27"/>
        <v>0</v>
      </c>
      <c r="BT565" s="80">
        <f t="shared" si="28"/>
        <v>0</v>
      </c>
      <c r="BU565" s="80">
        <f t="shared" si="29"/>
        <v>0</v>
      </c>
      <c r="BV565" s="87" t="str">
        <f>IF(ISBLANK(G565),"",VLOOKUP(G565,Key!$G$3:$H$6,2,FALSE))</f>
        <v/>
      </c>
      <c r="BW565" s="87" t="str">
        <f>IF(ISBLANK(I565),"",VLOOKUP(I565,Key!$G$3:$H$6,2,FALSE))</f>
        <v/>
      </c>
      <c r="BX565" s="87" t="str">
        <f>IF(ISBLANK(K565),"",VLOOKUP(K565,Key!$G$3:$H$6,2,FALSE))</f>
        <v/>
      </c>
      <c r="BY565" s="87" t="str">
        <f>IF(ISBLANK(M565),"",VLOOKUP(M565,Key!$G$3:$H$6,2,FALSE))</f>
        <v/>
      </c>
      <c r="BZ565" s="87" t="str">
        <f>IF(ISBLANK(O565),"",VLOOKUP(O565,Key!$G$3:$H$6,2,FALSE))</f>
        <v/>
      </c>
      <c r="CA565" s="87" t="str">
        <f>IF(ISBLANK(Q565),"",VLOOKUP(Q565,Key!$G$3:$H$6,2,FALSE))</f>
        <v/>
      </c>
      <c r="CB565" s="87" t="str">
        <f>IF(ISBLANK(S565),"",VLOOKUP(S565,Key!$G$3:$H$6,2,FALSE))</f>
        <v/>
      </c>
      <c r="CC565" s="87" t="str">
        <f>IF(ISBLANK(U565),"",VLOOKUP(U565,Key!$G$3:$H$6,2,FALSE))</f>
        <v/>
      </c>
      <c r="CD565" s="87" t="str">
        <f>IF(ISBLANK(W565),"",VLOOKUP(W565,Key!$G$3:$H$6,2,FALSE))</f>
        <v/>
      </c>
      <c r="CE565" s="87" t="str">
        <f>IF(ISBLANK(Y565),"",VLOOKUP(Y565,Key!$G$3:$H$6,2,FALSE))</f>
        <v/>
      </c>
      <c r="CF565" s="87" t="str">
        <f>IF(ISBLANK(AA565),"",VLOOKUP(AA565,Key!$G$3:$H$6,2,FALSE))</f>
        <v/>
      </c>
      <c r="CG565" s="87" t="str">
        <f>IF(ISBLANK(AC565),"",VLOOKUP(AC565,Key!$G$3:$H$6,2,FALSE))</f>
        <v/>
      </c>
      <c r="CH565" s="87" t="str">
        <f>IF(ISBLANK(AE565),"",VLOOKUP(AE565,Key!$G$3:$H$6,2,FALSE))</f>
        <v/>
      </c>
      <c r="CI565" s="87" t="str">
        <f>IF(ISBLANK(AG565),"",VLOOKUP(AG565,Key!$G$3:$H$6,2,FALSE))</f>
        <v/>
      </c>
      <c r="CJ565" s="87" t="str">
        <f>IF(ISBLANK(AI565),"",VLOOKUP(AI565,Key!$G$3:$H$6,2,FALSE))</f>
        <v/>
      </c>
      <c r="CK565" s="87" t="str">
        <f>IF(ISBLANK(AK565),"",VLOOKUP(AK565,Key!$G$3:$H$6,2,FALSE))</f>
        <v/>
      </c>
      <c r="CL565" s="87" t="str">
        <f>IF(ISBLANK(AM565),"",VLOOKUP(AM565,Key!$G$3:$H$6,2,FALSE))</f>
        <v/>
      </c>
      <c r="CM565" s="87" t="str">
        <f>IF(ISBLANK(AO565),"",VLOOKUP(AO565,Key!$G$3:$H$6,2,FALSE))</f>
        <v/>
      </c>
      <c r="CN565" s="87" t="str">
        <f>IF(ISBLANK(AQ565),"",VLOOKUP(AQ565,Key!$G$3:$H$6,2,FALSE))</f>
        <v/>
      </c>
      <c r="CO565" s="87" t="str">
        <f>IF(ISBLANK(AS565),"",VLOOKUP(AS565,Key!$G$3:$H$6,2,FALSE))</f>
        <v/>
      </c>
      <c r="CP565" s="87" t="str">
        <f>IF(ISBLANK(AU565),"",VLOOKUP(AU565,Key!$G$3:$H$6,2,FALSE))</f>
        <v/>
      </c>
      <c r="CQ565" s="87" t="str">
        <f>IF(ISBLANK(AW565),"",VLOOKUP(AW565,Key!$G$3:$H$6,2,FALSE))</f>
        <v/>
      </c>
      <c r="CR565" s="87" t="str">
        <f>IF(ISBLANK(AY565),"",VLOOKUP(AY565,Key!$G$3:$H$6,2,FALSE))</f>
        <v/>
      </c>
      <c r="CS565" s="87" t="str">
        <f>IF(ISBLANK(BA565),"",VLOOKUP(BA565,Key!$G$3:$H$6,2,FALSE))</f>
        <v/>
      </c>
      <c r="CT565" s="87" t="str">
        <f>IF(ISBLANK(BC565),"",VLOOKUP(BC565,Key!$G$3:$H$6,2,FALSE))</f>
        <v/>
      </c>
      <c r="CU565" s="87" t="str">
        <f>IF(ISBLANK(BE565),"",VLOOKUP(BE565,Key!$G$3:$H$6,2,FALSE))</f>
        <v/>
      </c>
      <c r="CV565" s="87" t="str">
        <f>IF(ISBLANK(BG565),"",VLOOKUP(BG565,Key!$G$3:$H$6,2,FALSE))</f>
        <v/>
      </c>
      <c r="CW565" s="87" t="str">
        <f>IF(ISBLANK(BI565),"",VLOOKUP(BI565,Key!$G$3:$H$6,2,FALSE))</f>
        <v/>
      </c>
      <c r="CX565" s="87" t="str">
        <f>IF(ISBLANK(BK565),"",VLOOKUP(BK565,Key!$G$3:$H$6,2,FALSE))</f>
        <v/>
      </c>
      <c r="CY565" s="87" t="str">
        <f>IF(ISBLANK(BM565),"",VLOOKUP(BM565,Key!$G$3:$H$6,2,FALSE))</f>
        <v/>
      </c>
      <c r="CZ565" s="87" t="str">
        <f>IF(ISBLANK(BO565),"",VLOOKUP(BO565,Key!$G$3:$H$6,2,FALSE))</f>
        <v/>
      </c>
    </row>
    <row r="566" spans="1:104" ht="29" x14ac:dyDescent="0.35">
      <c r="A566" s="147"/>
      <c r="B566" s="169"/>
      <c r="C566" s="27" t="s">
        <v>713</v>
      </c>
      <c r="D566" s="37"/>
      <c r="E566" s="38"/>
      <c r="F566" s="38"/>
      <c r="G566" s="40"/>
      <c r="H566" s="37"/>
      <c r="I566" s="39"/>
      <c r="J566" s="38"/>
      <c r="K566" s="39"/>
      <c r="L566" s="38"/>
      <c r="M566" s="40"/>
      <c r="N566" s="37"/>
      <c r="O566" s="39"/>
      <c r="P566" s="38"/>
      <c r="Q566" s="39"/>
      <c r="R566" s="38"/>
      <c r="S566" s="40"/>
      <c r="T566" s="37"/>
      <c r="U566" s="39"/>
      <c r="V566" s="38"/>
      <c r="W566" s="39"/>
      <c r="X566" s="38"/>
      <c r="Y566" s="40"/>
      <c r="Z566" s="37"/>
      <c r="AA566" s="39"/>
      <c r="AB566" s="38"/>
      <c r="AC566" s="39"/>
      <c r="AD566" s="38"/>
      <c r="AE566" s="40"/>
      <c r="AF566" s="37"/>
      <c r="AG566" s="39"/>
      <c r="AH566" s="38"/>
      <c r="AI566" s="39"/>
      <c r="AJ566" s="38"/>
      <c r="AK566" s="40"/>
      <c r="AL566" s="37"/>
      <c r="AM566" s="39"/>
      <c r="AN566" s="38"/>
      <c r="AO566" s="39"/>
      <c r="AP566" s="38"/>
      <c r="AQ566" s="40"/>
      <c r="AR566" s="37"/>
      <c r="AS566" s="39"/>
      <c r="AT566" s="38"/>
      <c r="AU566" s="39"/>
      <c r="AV566" s="38"/>
      <c r="AW566" s="40"/>
      <c r="AX566" s="37"/>
      <c r="AY566" s="39"/>
      <c r="AZ566" s="38"/>
      <c r="BA566" s="39"/>
      <c r="BB566" s="38"/>
      <c r="BC566" s="40"/>
      <c r="BD566" s="37"/>
      <c r="BE566" s="39"/>
      <c r="BF566" s="38"/>
      <c r="BG566" s="39"/>
      <c r="BH566" s="38"/>
      <c r="BI566" s="40"/>
      <c r="BJ566" s="37"/>
      <c r="BK566" s="39"/>
      <c r="BL566" s="38"/>
      <c r="BM566" s="39"/>
      <c r="BN566" s="38"/>
      <c r="BO566" s="40"/>
      <c r="BP566" s="79">
        <f>Properties!$C$5</f>
        <v>0</v>
      </c>
      <c r="BQ566" s="84" t="s">
        <v>535</v>
      </c>
      <c r="BR566" s="80" t="s">
        <v>702</v>
      </c>
      <c r="BS566" s="80">
        <f t="shared" si="27"/>
        <v>0</v>
      </c>
      <c r="BT566" s="80">
        <f t="shared" si="28"/>
        <v>0</v>
      </c>
      <c r="BU566" s="80">
        <f t="shared" si="29"/>
        <v>0</v>
      </c>
      <c r="BV566" s="87" t="str">
        <f>IF(ISBLANK(G566),"",VLOOKUP(G566,Key!$G$3:$H$6,2,FALSE))</f>
        <v/>
      </c>
      <c r="BW566" s="87" t="str">
        <f>IF(ISBLANK(I566),"",VLOOKUP(I566,Key!$G$3:$H$6,2,FALSE))</f>
        <v/>
      </c>
      <c r="BX566" s="87" t="str">
        <f>IF(ISBLANK(K566),"",VLOOKUP(K566,Key!$G$3:$H$6,2,FALSE))</f>
        <v/>
      </c>
      <c r="BY566" s="87" t="str">
        <f>IF(ISBLANK(M566),"",VLOOKUP(M566,Key!$G$3:$H$6,2,FALSE))</f>
        <v/>
      </c>
      <c r="BZ566" s="87" t="str">
        <f>IF(ISBLANK(O566),"",VLOOKUP(O566,Key!$G$3:$H$6,2,FALSE))</f>
        <v/>
      </c>
      <c r="CA566" s="87" t="str">
        <f>IF(ISBLANK(Q566),"",VLOOKUP(Q566,Key!$G$3:$H$6,2,FALSE))</f>
        <v/>
      </c>
      <c r="CB566" s="87" t="str">
        <f>IF(ISBLANK(S566),"",VLOOKUP(S566,Key!$G$3:$H$6,2,FALSE))</f>
        <v/>
      </c>
      <c r="CC566" s="87" t="str">
        <f>IF(ISBLANK(U566),"",VLOOKUP(U566,Key!$G$3:$H$6,2,FALSE))</f>
        <v/>
      </c>
      <c r="CD566" s="87" t="str">
        <f>IF(ISBLANK(W566),"",VLOOKUP(W566,Key!$G$3:$H$6,2,FALSE))</f>
        <v/>
      </c>
      <c r="CE566" s="87" t="str">
        <f>IF(ISBLANK(Y566),"",VLOOKUP(Y566,Key!$G$3:$H$6,2,FALSE))</f>
        <v/>
      </c>
      <c r="CF566" s="87" t="str">
        <f>IF(ISBLANK(AA566),"",VLOOKUP(AA566,Key!$G$3:$H$6,2,FALSE))</f>
        <v/>
      </c>
      <c r="CG566" s="87" t="str">
        <f>IF(ISBLANK(AC566),"",VLOOKUP(AC566,Key!$G$3:$H$6,2,FALSE))</f>
        <v/>
      </c>
      <c r="CH566" s="87" t="str">
        <f>IF(ISBLANK(AE566),"",VLOOKUP(AE566,Key!$G$3:$H$6,2,FALSE))</f>
        <v/>
      </c>
      <c r="CI566" s="87" t="str">
        <f>IF(ISBLANK(AG566),"",VLOOKUP(AG566,Key!$G$3:$H$6,2,FALSE))</f>
        <v/>
      </c>
      <c r="CJ566" s="87" t="str">
        <f>IF(ISBLANK(AI566),"",VLOOKUP(AI566,Key!$G$3:$H$6,2,FALSE))</f>
        <v/>
      </c>
      <c r="CK566" s="87" t="str">
        <f>IF(ISBLANK(AK566),"",VLOOKUP(AK566,Key!$G$3:$H$6,2,FALSE))</f>
        <v/>
      </c>
      <c r="CL566" s="87" t="str">
        <f>IF(ISBLANK(AM566),"",VLOOKUP(AM566,Key!$G$3:$H$6,2,FALSE))</f>
        <v/>
      </c>
      <c r="CM566" s="87" t="str">
        <f>IF(ISBLANK(AO566),"",VLOOKUP(AO566,Key!$G$3:$H$6,2,FALSE))</f>
        <v/>
      </c>
      <c r="CN566" s="87" t="str">
        <f>IF(ISBLANK(AQ566),"",VLOOKUP(AQ566,Key!$G$3:$H$6,2,FALSE))</f>
        <v/>
      </c>
      <c r="CO566" s="87" t="str">
        <f>IF(ISBLANK(AS566),"",VLOOKUP(AS566,Key!$G$3:$H$6,2,FALSE))</f>
        <v/>
      </c>
      <c r="CP566" s="87" t="str">
        <f>IF(ISBLANK(AU566),"",VLOOKUP(AU566,Key!$G$3:$H$6,2,FALSE))</f>
        <v/>
      </c>
      <c r="CQ566" s="87" t="str">
        <f>IF(ISBLANK(AW566),"",VLOOKUP(AW566,Key!$G$3:$H$6,2,FALSE))</f>
        <v/>
      </c>
      <c r="CR566" s="87" t="str">
        <f>IF(ISBLANK(AY566),"",VLOOKUP(AY566,Key!$G$3:$H$6,2,FALSE))</f>
        <v/>
      </c>
      <c r="CS566" s="87" t="str">
        <f>IF(ISBLANK(BA566),"",VLOOKUP(BA566,Key!$G$3:$H$6,2,FALSE))</f>
        <v/>
      </c>
      <c r="CT566" s="87" t="str">
        <f>IF(ISBLANK(BC566),"",VLOOKUP(BC566,Key!$G$3:$H$6,2,FALSE))</f>
        <v/>
      </c>
      <c r="CU566" s="87" t="str">
        <f>IF(ISBLANK(BE566),"",VLOOKUP(BE566,Key!$G$3:$H$6,2,FALSE))</f>
        <v/>
      </c>
      <c r="CV566" s="87" t="str">
        <f>IF(ISBLANK(BG566),"",VLOOKUP(BG566,Key!$G$3:$H$6,2,FALSE))</f>
        <v/>
      </c>
      <c r="CW566" s="87" t="str">
        <f>IF(ISBLANK(BI566),"",VLOOKUP(BI566,Key!$G$3:$H$6,2,FALSE))</f>
        <v/>
      </c>
      <c r="CX566" s="87" t="str">
        <f>IF(ISBLANK(BK566),"",VLOOKUP(BK566,Key!$G$3:$H$6,2,FALSE))</f>
        <v/>
      </c>
      <c r="CY566" s="87" t="str">
        <f>IF(ISBLANK(BM566),"",VLOOKUP(BM566,Key!$G$3:$H$6,2,FALSE))</f>
        <v/>
      </c>
      <c r="CZ566" s="87" t="str">
        <f>IF(ISBLANK(BO566),"",VLOOKUP(BO566,Key!$G$3:$H$6,2,FALSE))</f>
        <v/>
      </c>
    </row>
    <row r="567" spans="1:104" x14ac:dyDescent="0.35">
      <c r="A567" s="147"/>
      <c r="B567" s="169"/>
      <c r="C567" s="27" t="s">
        <v>714</v>
      </c>
      <c r="D567" s="37"/>
      <c r="E567" s="38"/>
      <c r="F567" s="38"/>
      <c r="G567" s="40"/>
      <c r="H567" s="37"/>
      <c r="I567" s="39"/>
      <c r="J567" s="38"/>
      <c r="K567" s="39"/>
      <c r="L567" s="38"/>
      <c r="M567" s="40"/>
      <c r="N567" s="37"/>
      <c r="O567" s="39"/>
      <c r="P567" s="38"/>
      <c r="Q567" s="39"/>
      <c r="R567" s="38"/>
      <c r="S567" s="40"/>
      <c r="T567" s="37"/>
      <c r="U567" s="39"/>
      <c r="V567" s="38"/>
      <c r="W567" s="39"/>
      <c r="X567" s="38"/>
      <c r="Y567" s="40"/>
      <c r="Z567" s="37"/>
      <c r="AA567" s="39"/>
      <c r="AB567" s="38"/>
      <c r="AC567" s="39"/>
      <c r="AD567" s="38"/>
      <c r="AE567" s="40"/>
      <c r="AF567" s="37"/>
      <c r="AG567" s="39"/>
      <c r="AH567" s="38"/>
      <c r="AI567" s="39"/>
      <c r="AJ567" s="38"/>
      <c r="AK567" s="40"/>
      <c r="AL567" s="37"/>
      <c r="AM567" s="39"/>
      <c r="AN567" s="38"/>
      <c r="AO567" s="39"/>
      <c r="AP567" s="38"/>
      <c r="AQ567" s="40"/>
      <c r="AR567" s="37"/>
      <c r="AS567" s="39"/>
      <c r="AT567" s="38"/>
      <c r="AU567" s="39"/>
      <c r="AV567" s="38"/>
      <c r="AW567" s="40"/>
      <c r="AX567" s="37"/>
      <c r="AY567" s="39"/>
      <c r="AZ567" s="38"/>
      <c r="BA567" s="39"/>
      <c r="BB567" s="38"/>
      <c r="BC567" s="40"/>
      <c r="BD567" s="37"/>
      <c r="BE567" s="39"/>
      <c r="BF567" s="38"/>
      <c r="BG567" s="39"/>
      <c r="BH567" s="38"/>
      <c r="BI567" s="40"/>
      <c r="BJ567" s="37"/>
      <c r="BK567" s="39"/>
      <c r="BL567" s="38"/>
      <c r="BM567" s="39"/>
      <c r="BN567" s="38"/>
      <c r="BO567" s="40"/>
      <c r="BP567" s="79">
        <f>Properties!$C$5</f>
        <v>0</v>
      </c>
      <c r="BQ567" s="84" t="s">
        <v>535</v>
      </c>
      <c r="BR567" s="80" t="s">
        <v>702</v>
      </c>
      <c r="BS567" s="80">
        <f t="shared" si="27"/>
        <v>0</v>
      </c>
      <c r="BT567" s="80">
        <f t="shared" si="28"/>
        <v>0</v>
      </c>
      <c r="BU567" s="80">
        <f t="shared" si="29"/>
        <v>0</v>
      </c>
      <c r="BV567" s="87" t="str">
        <f>IF(ISBLANK(G567),"",VLOOKUP(G567,Key!$G$3:$H$6,2,FALSE))</f>
        <v/>
      </c>
      <c r="BW567" s="87" t="str">
        <f>IF(ISBLANK(I567),"",VLOOKUP(I567,Key!$G$3:$H$6,2,FALSE))</f>
        <v/>
      </c>
      <c r="BX567" s="87" t="str">
        <f>IF(ISBLANK(K567),"",VLOOKUP(K567,Key!$G$3:$H$6,2,FALSE))</f>
        <v/>
      </c>
      <c r="BY567" s="87" t="str">
        <f>IF(ISBLANK(M567),"",VLOOKUP(M567,Key!$G$3:$H$6,2,FALSE))</f>
        <v/>
      </c>
      <c r="BZ567" s="87" t="str">
        <f>IF(ISBLANK(O567),"",VLOOKUP(O567,Key!$G$3:$H$6,2,FALSE))</f>
        <v/>
      </c>
      <c r="CA567" s="87" t="str">
        <f>IF(ISBLANK(Q567),"",VLOOKUP(Q567,Key!$G$3:$H$6,2,FALSE))</f>
        <v/>
      </c>
      <c r="CB567" s="87" t="str">
        <f>IF(ISBLANK(S567),"",VLOOKUP(S567,Key!$G$3:$H$6,2,FALSE))</f>
        <v/>
      </c>
      <c r="CC567" s="87" t="str">
        <f>IF(ISBLANK(U567),"",VLOOKUP(U567,Key!$G$3:$H$6,2,FALSE))</f>
        <v/>
      </c>
      <c r="CD567" s="87" t="str">
        <f>IF(ISBLANK(W567),"",VLOOKUP(W567,Key!$G$3:$H$6,2,FALSE))</f>
        <v/>
      </c>
      <c r="CE567" s="87" t="str">
        <f>IF(ISBLANK(Y567),"",VLOOKUP(Y567,Key!$G$3:$H$6,2,FALSE))</f>
        <v/>
      </c>
      <c r="CF567" s="87" t="str">
        <f>IF(ISBLANK(AA567),"",VLOOKUP(AA567,Key!$G$3:$H$6,2,FALSE))</f>
        <v/>
      </c>
      <c r="CG567" s="87" t="str">
        <f>IF(ISBLANK(AC567),"",VLOOKUP(AC567,Key!$G$3:$H$6,2,FALSE))</f>
        <v/>
      </c>
      <c r="CH567" s="87" t="str">
        <f>IF(ISBLANK(AE567),"",VLOOKUP(AE567,Key!$G$3:$H$6,2,FALSE))</f>
        <v/>
      </c>
      <c r="CI567" s="87" t="str">
        <f>IF(ISBLANK(AG567),"",VLOOKUP(AG567,Key!$G$3:$H$6,2,FALSE))</f>
        <v/>
      </c>
      <c r="CJ567" s="87" t="str">
        <f>IF(ISBLANK(AI567),"",VLOOKUP(AI567,Key!$G$3:$H$6,2,FALSE))</f>
        <v/>
      </c>
      <c r="CK567" s="87" t="str">
        <f>IF(ISBLANK(AK567),"",VLOOKUP(AK567,Key!$G$3:$H$6,2,FALSE))</f>
        <v/>
      </c>
      <c r="CL567" s="87" t="str">
        <f>IF(ISBLANK(AM567),"",VLOOKUP(AM567,Key!$G$3:$H$6,2,FALSE))</f>
        <v/>
      </c>
      <c r="CM567" s="87" t="str">
        <f>IF(ISBLANK(AO567),"",VLOOKUP(AO567,Key!$G$3:$H$6,2,FALSE))</f>
        <v/>
      </c>
      <c r="CN567" s="87" t="str">
        <f>IF(ISBLANK(AQ567),"",VLOOKUP(AQ567,Key!$G$3:$H$6,2,FALSE))</f>
        <v/>
      </c>
      <c r="CO567" s="87" t="str">
        <f>IF(ISBLANK(AS567),"",VLOOKUP(AS567,Key!$G$3:$H$6,2,FALSE))</f>
        <v/>
      </c>
      <c r="CP567" s="87" t="str">
        <f>IF(ISBLANK(AU567),"",VLOOKUP(AU567,Key!$G$3:$H$6,2,FALSE))</f>
        <v/>
      </c>
      <c r="CQ567" s="87" t="str">
        <f>IF(ISBLANK(AW567),"",VLOOKUP(AW567,Key!$G$3:$H$6,2,FALSE))</f>
        <v/>
      </c>
      <c r="CR567" s="87" t="str">
        <f>IF(ISBLANK(AY567),"",VLOOKUP(AY567,Key!$G$3:$H$6,2,FALSE))</f>
        <v/>
      </c>
      <c r="CS567" s="87" t="str">
        <f>IF(ISBLANK(BA567),"",VLOOKUP(BA567,Key!$G$3:$H$6,2,FALSE))</f>
        <v/>
      </c>
      <c r="CT567" s="87" t="str">
        <f>IF(ISBLANK(BC567),"",VLOOKUP(BC567,Key!$G$3:$H$6,2,FALSE))</f>
        <v/>
      </c>
      <c r="CU567" s="87" t="str">
        <f>IF(ISBLANK(BE567),"",VLOOKUP(BE567,Key!$G$3:$H$6,2,FALSE))</f>
        <v/>
      </c>
      <c r="CV567" s="87" t="str">
        <f>IF(ISBLANK(BG567),"",VLOOKUP(BG567,Key!$G$3:$H$6,2,FALSE))</f>
        <v/>
      </c>
      <c r="CW567" s="87" t="str">
        <f>IF(ISBLANK(BI567),"",VLOOKUP(BI567,Key!$G$3:$H$6,2,FALSE))</f>
        <v/>
      </c>
      <c r="CX567" s="87" t="str">
        <f>IF(ISBLANK(BK567),"",VLOOKUP(BK567,Key!$G$3:$H$6,2,FALSE))</f>
        <v/>
      </c>
      <c r="CY567" s="87" t="str">
        <f>IF(ISBLANK(BM567),"",VLOOKUP(BM567,Key!$G$3:$H$6,2,FALSE))</f>
        <v/>
      </c>
      <c r="CZ567" s="87" t="str">
        <f>IF(ISBLANK(BO567),"",VLOOKUP(BO567,Key!$G$3:$H$6,2,FALSE))</f>
        <v/>
      </c>
    </row>
    <row r="568" spans="1:104" ht="29" x14ac:dyDescent="0.35">
      <c r="A568" s="147"/>
      <c r="B568" s="169"/>
      <c r="C568" s="27" t="s">
        <v>715</v>
      </c>
      <c r="D568" s="37"/>
      <c r="E568" s="38"/>
      <c r="F568" s="38"/>
      <c r="G568" s="40"/>
      <c r="H568" s="37"/>
      <c r="I568" s="39"/>
      <c r="J568" s="38"/>
      <c r="K568" s="39"/>
      <c r="L568" s="38"/>
      <c r="M568" s="40"/>
      <c r="N568" s="37"/>
      <c r="O568" s="39"/>
      <c r="P568" s="38"/>
      <c r="Q568" s="39"/>
      <c r="R568" s="38"/>
      <c r="S568" s="40"/>
      <c r="T568" s="37"/>
      <c r="U568" s="39"/>
      <c r="V568" s="38"/>
      <c r="W568" s="39"/>
      <c r="X568" s="38"/>
      <c r="Y568" s="40"/>
      <c r="Z568" s="37"/>
      <c r="AA568" s="39"/>
      <c r="AB568" s="38"/>
      <c r="AC568" s="39"/>
      <c r="AD568" s="38"/>
      <c r="AE568" s="40"/>
      <c r="AF568" s="37"/>
      <c r="AG568" s="39"/>
      <c r="AH568" s="38"/>
      <c r="AI568" s="39"/>
      <c r="AJ568" s="38"/>
      <c r="AK568" s="40"/>
      <c r="AL568" s="37"/>
      <c r="AM568" s="39"/>
      <c r="AN568" s="38"/>
      <c r="AO568" s="39"/>
      <c r="AP568" s="38"/>
      <c r="AQ568" s="40"/>
      <c r="AR568" s="37"/>
      <c r="AS568" s="39"/>
      <c r="AT568" s="38"/>
      <c r="AU568" s="39"/>
      <c r="AV568" s="38"/>
      <c r="AW568" s="40"/>
      <c r="AX568" s="37"/>
      <c r="AY568" s="39"/>
      <c r="AZ568" s="38"/>
      <c r="BA568" s="39"/>
      <c r="BB568" s="38"/>
      <c r="BC568" s="40"/>
      <c r="BD568" s="37"/>
      <c r="BE568" s="39"/>
      <c r="BF568" s="38"/>
      <c r="BG568" s="39"/>
      <c r="BH568" s="38"/>
      <c r="BI568" s="40"/>
      <c r="BJ568" s="37"/>
      <c r="BK568" s="39"/>
      <c r="BL568" s="38"/>
      <c r="BM568" s="39"/>
      <c r="BN568" s="38"/>
      <c r="BO568" s="40"/>
      <c r="BP568" s="79">
        <f>Properties!$C$5</f>
        <v>0</v>
      </c>
      <c r="BQ568" s="84" t="s">
        <v>535</v>
      </c>
      <c r="BR568" s="80" t="s">
        <v>702</v>
      </c>
      <c r="BS568" s="80">
        <f t="shared" si="27"/>
        <v>0</v>
      </c>
      <c r="BT568" s="80">
        <f t="shared" si="28"/>
        <v>0</v>
      </c>
      <c r="BU568" s="80">
        <f t="shared" si="29"/>
        <v>0</v>
      </c>
      <c r="BV568" s="87" t="str">
        <f>IF(ISBLANK(G568),"",VLOOKUP(G568,Key!$G$3:$H$6,2,FALSE))</f>
        <v/>
      </c>
      <c r="BW568" s="87" t="str">
        <f>IF(ISBLANK(I568),"",VLOOKUP(I568,Key!$G$3:$H$6,2,FALSE))</f>
        <v/>
      </c>
      <c r="BX568" s="87" t="str">
        <f>IF(ISBLANK(K568),"",VLOOKUP(K568,Key!$G$3:$H$6,2,FALSE))</f>
        <v/>
      </c>
      <c r="BY568" s="87" t="str">
        <f>IF(ISBLANK(M568),"",VLOOKUP(M568,Key!$G$3:$H$6,2,FALSE))</f>
        <v/>
      </c>
      <c r="BZ568" s="87" t="str">
        <f>IF(ISBLANK(O568),"",VLOOKUP(O568,Key!$G$3:$H$6,2,FALSE))</f>
        <v/>
      </c>
      <c r="CA568" s="87" t="str">
        <f>IF(ISBLANK(Q568),"",VLOOKUP(Q568,Key!$G$3:$H$6,2,FALSE))</f>
        <v/>
      </c>
      <c r="CB568" s="87" t="str">
        <f>IF(ISBLANK(S568),"",VLOOKUP(S568,Key!$G$3:$H$6,2,FALSE))</f>
        <v/>
      </c>
      <c r="CC568" s="87" t="str">
        <f>IF(ISBLANK(U568),"",VLOOKUP(U568,Key!$G$3:$H$6,2,FALSE))</f>
        <v/>
      </c>
      <c r="CD568" s="87" t="str">
        <f>IF(ISBLANK(W568),"",VLOOKUP(W568,Key!$G$3:$H$6,2,FALSE))</f>
        <v/>
      </c>
      <c r="CE568" s="87" t="str">
        <f>IF(ISBLANK(Y568),"",VLOOKUP(Y568,Key!$G$3:$H$6,2,FALSE))</f>
        <v/>
      </c>
      <c r="CF568" s="87" t="str">
        <f>IF(ISBLANK(AA568),"",VLOOKUP(AA568,Key!$G$3:$H$6,2,FALSE))</f>
        <v/>
      </c>
      <c r="CG568" s="87" t="str">
        <f>IF(ISBLANK(AC568),"",VLOOKUP(AC568,Key!$G$3:$H$6,2,FALSE))</f>
        <v/>
      </c>
      <c r="CH568" s="87" t="str">
        <f>IF(ISBLANK(AE568),"",VLOOKUP(AE568,Key!$G$3:$H$6,2,FALSE))</f>
        <v/>
      </c>
      <c r="CI568" s="87" t="str">
        <f>IF(ISBLANK(AG568),"",VLOOKUP(AG568,Key!$G$3:$H$6,2,FALSE))</f>
        <v/>
      </c>
      <c r="CJ568" s="87" t="str">
        <f>IF(ISBLANK(AI568),"",VLOOKUP(AI568,Key!$G$3:$H$6,2,FALSE))</f>
        <v/>
      </c>
      <c r="CK568" s="87" t="str">
        <f>IF(ISBLANK(AK568),"",VLOOKUP(AK568,Key!$G$3:$H$6,2,FALSE))</f>
        <v/>
      </c>
      <c r="CL568" s="87" t="str">
        <f>IF(ISBLANK(AM568),"",VLOOKUP(AM568,Key!$G$3:$H$6,2,FALSE))</f>
        <v/>
      </c>
      <c r="CM568" s="87" t="str">
        <f>IF(ISBLANK(AO568),"",VLOOKUP(AO568,Key!$G$3:$H$6,2,FALSE))</f>
        <v/>
      </c>
      <c r="CN568" s="87" t="str">
        <f>IF(ISBLANK(AQ568),"",VLOOKUP(AQ568,Key!$G$3:$H$6,2,FALSE))</f>
        <v/>
      </c>
      <c r="CO568" s="87" t="str">
        <f>IF(ISBLANK(AS568),"",VLOOKUP(AS568,Key!$G$3:$H$6,2,FALSE))</f>
        <v/>
      </c>
      <c r="CP568" s="87" t="str">
        <f>IF(ISBLANK(AU568),"",VLOOKUP(AU568,Key!$G$3:$H$6,2,FALSE))</f>
        <v/>
      </c>
      <c r="CQ568" s="87" t="str">
        <f>IF(ISBLANK(AW568),"",VLOOKUP(AW568,Key!$G$3:$H$6,2,FALSE))</f>
        <v/>
      </c>
      <c r="CR568" s="87" t="str">
        <f>IF(ISBLANK(AY568),"",VLOOKUP(AY568,Key!$G$3:$H$6,2,FALSE))</f>
        <v/>
      </c>
      <c r="CS568" s="87" t="str">
        <f>IF(ISBLANK(BA568),"",VLOOKUP(BA568,Key!$G$3:$H$6,2,FALSE))</f>
        <v/>
      </c>
      <c r="CT568" s="87" t="str">
        <f>IF(ISBLANK(BC568),"",VLOOKUP(BC568,Key!$G$3:$H$6,2,FALSE))</f>
        <v/>
      </c>
      <c r="CU568" s="87" t="str">
        <f>IF(ISBLANK(BE568),"",VLOOKUP(BE568,Key!$G$3:$H$6,2,FALSE))</f>
        <v/>
      </c>
      <c r="CV568" s="87" t="str">
        <f>IF(ISBLANK(BG568),"",VLOOKUP(BG568,Key!$G$3:$H$6,2,FALSE))</f>
        <v/>
      </c>
      <c r="CW568" s="87" t="str">
        <f>IF(ISBLANK(BI568),"",VLOOKUP(BI568,Key!$G$3:$H$6,2,FALSE))</f>
        <v/>
      </c>
      <c r="CX568" s="87" t="str">
        <f>IF(ISBLANK(BK568),"",VLOOKUP(BK568,Key!$G$3:$H$6,2,FALSE))</f>
        <v/>
      </c>
      <c r="CY568" s="87" t="str">
        <f>IF(ISBLANK(BM568),"",VLOOKUP(BM568,Key!$G$3:$H$6,2,FALSE))</f>
        <v/>
      </c>
      <c r="CZ568" s="87" t="str">
        <f>IF(ISBLANK(BO568),"",VLOOKUP(BO568,Key!$G$3:$H$6,2,FALSE))</f>
        <v/>
      </c>
    </row>
    <row r="569" spans="1:104" ht="21" customHeight="1" x14ac:dyDescent="0.35">
      <c r="A569" s="147"/>
      <c r="B569" s="169"/>
      <c r="C569" s="30" t="s">
        <v>716</v>
      </c>
      <c r="D569" s="49"/>
      <c r="E569" s="50"/>
      <c r="F569" s="50"/>
      <c r="G569" s="52"/>
      <c r="H569" s="49"/>
      <c r="I569" s="51"/>
      <c r="J569" s="50"/>
      <c r="K569" s="51"/>
      <c r="L569" s="50"/>
      <c r="M569" s="52"/>
      <c r="N569" s="49"/>
      <c r="O569" s="51"/>
      <c r="P569" s="50"/>
      <c r="Q569" s="51"/>
      <c r="R569" s="50"/>
      <c r="S569" s="52"/>
      <c r="T569" s="49"/>
      <c r="U569" s="51"/>
      <c r="V569" s="50"/>
      <c r="W569" s="51"/>
      <c r="X569" s="50"/>
      <c r="Y569" s="52"/>
      <c r="Z569" s="49"/>
      <c r="AA569" s="51"/>
      <c r="AB569" s="50"/>
      <c r="AC569" s="51"/>
      <c r="AD569" s="50"/>
      <c r="AE569" s="52"/>
      <c r="AF569" s="49"/>
      <c r="AG569" s="51"/>
      <c r="AH569" s="50"/>
      <c r="AI569" s="51"/>
      <c r="AJ569" s="50"/>
      <c r="AK569" s="52"/>
      <c r="AL569" s="49"/>
      <c r="AM569" s="51"/>
      <c r="AN569" s="50"/>
      <c r="AO569" s="51"/>
      <c r="AP569" s="50"/>
      <c r="AQ569" s="52"/>
      <c r="AR569" s="49"/>
      <c r="AS569" s="51"/>
      <c r="AT569" s="50"/>
      <c r="AU569" s="51"/>
      <c r="AV569" s="50"/>
      <c r="AW569" s="52"/>
      <c r="AX569" s="49"/>
      <c r="AY569" s="51"/>
      <c r="AZ569" s="50"/>
      <c r="BA569" s="51"/>
      <c r="BB569" s="50"/>
      <c r="BC569" s="52"/>
      <c r="BD569" s="49"/>
      <c r="BE569" s="51"/>
      <c r="BF569" s="50"/>
      <c r="BG569" s="51"/>
      <c r="BH569" s="50"/>
      <c r="BI569" s="52"/>
      <c r="BJ569" s="49"/>
      <c r="BK569" s="51"/>
      <c r="BL569" s="50"/>
      <c r="BM569" s="51"/>
      <c r="BN569" s="50"/>
      <c r="BO569" s="52"/>
      <c r="BP569" s="81">
        <f>Properties!$C$5</f>
        <v>0</v>
      </c>
      <c r="BQ569" s="85" t="s">
        <v>535</v>
      </c>
      <c r="BR569" s="82" t="s">
        <v>702</v>
      </c>
      <c r="BS569" s="80">
        <f t="shared" si="27"/>
        <v>0</v>
      </c>
      <c r="BT569" s="80">
        <f t="shared" si="28"/>
        <v>0</v>
      </c>
      <c r="BU569" s="80">
        <f t="shared" si="29"/>
        <v>0</v>
      </c>
      <c r="BV569" s="87" t="str">
        <f>IF(ISBLANK(G569),"",VLOOKUP(G569,Key!$G$3:$H$6,2,FALSE))</f>
        <v/>
      </c>
      <c r="BW569" s="87" t="str">
        <f>IF(ISBLANK(I569),"",VLOOKUP(I569,Key!$G$3:$H$6,2,FALSE))</f>
        <v/>
      </c>
      <c r="BX569" s="87" t="str">
        <f>IF(ISBLANK(K569),"",VLOOKUP(K569,Key!$G$3:$H$6,2,FALSE))</f>
        <v/>
      </c>
      <c r="BY569" s="87" t="str">
        <f>IF(ISBLANK(M569),"",VLOOKUP(M569,Key!$G$3:$H$6,2,FALSE))</f>
        <v/>
      </c>
      <c r="BZ569" s="87" t="str">
        <f>IF(ISBLANK(O569),"",VLOOKUP(O569,Key!$G$3:$H$6,2,FALSE))</f>
        <v/>
      </c>
      <c r="CA569" s="87" t="str">
        <f>IF(ISBLANK(Q569),"",VLOOKUP(Q569,Key!$G$3:$H$6,2,FALSE))</f>
        <v/>
      </c>
      <c r="CB569" s="87" t="str">
        <f>IF(ISBLANK(S569),"",VLOOKUP(S569,Key!$G$3:$H$6,2,FALSE))</f>
        <v/>
      </c>
      <c r="CC569" s="87" t="str">
        <f>IF(ISBLANK(U569),"",VLOOKUP(U569,Key!$G$3:$H$6,2,FALSE))</f>
        <v/>
      </c>
      <c r="CD569" s="87" t="str">
        <f>IF(ISBLANK(W569),"",VLOOKUP(W569,Key!$G$3:$H$6,2,FALSE))</f>
        <v/>
      </c>
      <c r="CE569" s="87" t="str">
        <f>IF(ISBLANK(Y569),"",VLOOKUP(Y569,Key!$G$3:$H$6,2,FALSE))</f>
        <v/>
      </c>
      <c r="CF569" s="87" t="str">
        <f>IF(ISBLANK(AA569),"",VLOOKUP(AA569,Key!$G$3:$H$6,2,FALSE))</f>
        <v/>
      </c>
      <c r="CG569" s="87" t="str">
        <f>IF(ISBLANK(AC569),"",VLOOKUP(AC569,Key!$G$3:$H$6,2,FALSE))</f>
        <v/>
      </c>
      <c r="CH569" s="87" t="str">
        <f>IF(ISBLANK(AE569),"",VLOOKUP(AE569,Key!$G$3:$H$6,2,FALSE))</f>
        <v/>
      </c>
      <c r="CI569" s="87" t="str">
        <f>IF(ISBLANK(AG569),"",VLOOKUP(AG569,Key!$G$3:$H$6,2,FALSE))</f>
        <v/>
      </c>
      <c r="CJ569" s="87" t="str">
        <f>IF(ISBLANK(AI569),"",VLOOKUP(AI569,Key!$G$3:$H$6,2,FALSE))</f>
        <v/>
      </c>
      <c r="CK569" s="87" t="str">
        <f>IF(ISBLANK(AK569),"",VLOOKUP(AK569,Key!$G$3:$H$6,2,FALSE))</f>
        <v/>
      </c>
      <c r="CL569" s="87" t="str">
        <f>IF(ISBLANK(AM569),"",VLOOKUP(AM569,Key!$G$3:$H$6,2,FALSE))</f>
        <v/>
      </c>
      <c r="CM569" s="87" t="str">
        <f>IF(ISBLANK(AO569),"",VLOOKUP(AO569,Key!$G$3:$H$6,2,FALSE))</f>
        <v/>
      </c>
      <c r="CN569" s="87" t="str">
        <f>IF(ISBLANK(AQ569),"",VLOOKUP(AQ569,Key!$G$3:$H$6,2,FALSE))</f>
        <v/>
      </c>
      <c r="CO569" s="87" t="str">
        <f>IF(ISBLANK(AS569),"",VLOOKUP(AS569,Key!$G$3:$H$6,2,FALSE))</f>
        <v/>
      </c>
      <c r="CP569" s="87" t="str">
        <f>IF(ISBLANK(AU569),"",VLOOKUP(AU569,Key!$G$3:$H$6,2,FALSE))</f>
        <v/>
      </c>
      <c r="CQ569" s="87" t="str">
        <f>IF(ISBLANK(AW569),"",VLOOKUP(AW569,Key!$G$3:$H$6,2,FALSE))</f>
        <v/>
      </c>
      <c r="CR569" s="87" t="str">
        <f>IF(ISBLANK(AY569),"",VLOOKUP(AY569,Key!$G$3:$H$6,2,FALSE))</f>
        <v/>
      </c>
      <c r="CS569" s="87" t="str">
        <f>IF(ISBLANK(BA569),"",VLOOKUP(BA569,Key!$G$3:$H$6,2,FALSE))</f>
        <v/>
      </c>
      <c r="CT569" s="87" t="str">
        <f>IF(ISBLANK(BC569),"",VLOOKUP(BC569,Key!$G$3:$H$6,2,FALSE))</f>
        <v/>
      </c>
      <c r="CU569" s="87" t="str">
        <f>IF(ISBLANK(BE569),"",VLOOKUP(BE569,Key!$G$3:$H$6,2,FALSE))</f>
        <v/>
      </c>
      <c r="CV569" s="87" t="str">
        <f>IF(ISBLANK(BG569),"",VLOOKUP(BG569,Key!$G$3:$H$6,2,FALSE))</f>
        <v/>
      </c>
      <c r="CW569" s="87" t="str">
        <f>IF(ISBLANK(BI569),"",VLOOKUP(BI569,Key!$G$3:$H$6,2,FALSE))</f>
        <v/>
      </c>
      <c r="CX569" s="87" t="str">
        <f>IF(ISBLANK(BK569),"",VLOOKUP(BK569,Key!$G$3:$H$6,2,FALSE))</f>
        <v/>
      </c>
      <c r="CY569" s="87" t="str">
        <f>IF(ISBLANK(BM569),"",VLOOKUP(BM569,Key!$G$3:$H$6,2,FALSE))</f>
        <v/>
      </c>
      <c r="CZ569" s="87" t="str">
        <f>IF(ISBLANK(BO569),"",VLOOKUP(BO569,Key!$G$3:$H$6,2,FALSE))</f>
        <v/>
      </c>
    </row>
    <row r="570" spans="1:104" ht="29" x14ac:dyDescent="0.35">
      <c r="A570" s="147"/>
      <c r="B570" s="159" t="s">
        <v>717</v>
      </c>
      <c r="C570" s="31" t="s">
        <v>718</v>
      </c>
      <c r="D570" s="53"/>
      <c r="E570" s="54"/>
      <c r="F570" s="54"/>
      <c r="G570" s="56"/>
      <c r="H570" s="53"/>
      <c r="I570" s="55"/>
      <c r="J570" s="54"/>
      <c r="K570" s="55"/>
      <c r="L570" s="54"/>
      <c r="M570" s="56"/>
      <c r="N570" s="53"/>
      <c r="O570" s="55"/>
      <c r="P570" s="54"/>
      <c r="Q570" s="55"/>
      <c r="R570" s="54"/>
      <c r="S570" s="56"/>
      <c r="T570" s="53"/>
      <c r="U570" s="55"/>
      <c r="V570" s="54"/>
      <c r="W570" s="55"/>
      <c r="X570" s="54"/>
      <c r="Y570" s="56"/>
      <c r="Z570" s="53"/>
      <c r="AA570" s="55"/>
      <c r="AB570" s="54"/>
      <c r="AC570" s="55"/>
      <c r="AD570" s="54"/>
      <c r="AE570" s="56"/>
      <c r="AF570" s="53"/>
      <c r="AG570" s="55"/>
      <c r="AH570" s="54"/>
      <c r="AI570" s="55"/>
      <c r="AJ570" s="54"/>
      <c r="AK570" s="56"/>
      <c r="AL570" s="53"/>
      <c r="AM570" s="55"/>
      <c r="AN570" s="54"/>
      <c r="AO570" s="55"/>
      <c r="AP570" s="54"/>
      <c r="AQ570" s="56"/>
      <c r="AR570" s="53"/>
      <c r="AS570" s="55"/>
      <c r="AT570" s="54"/>
      <c r="AU570" s="55"/>
      <c r="AV570" s="54"/>
      <c r="AW570" s="56"/>
      <c r="AX570" s="53"/>
      <c r="AY570" s="55"/>
      <c r="AZ570" s="54"/>
      <c r="BA570" s="55"/>
      <c r="BB570" s="54"/>
      <c r="BC570" s="56"/>
      <c r="BD570" s="53"/>
      <c r="BE570" s="55"/>
      <c r="BF570" s="54"/>
      <c r="BG570" s="55"/>
      <c r="BH570" s="54"/>
      <c r="BI570" s="56"/>
      <c r="BJ570" s="53"/>
      <c r="BK570" s="55"/>
      <c r="BL570" s="54"/>
      <c r="BM570" s="55"/>
      <c r="BN570" s="54"/>
      <c r="BO570" s="56"/>
      <c r="BP570" s="79">
        <f>Properties!$C$5</f>
        <v>0</v>
      </c>
      <c r="BQ570" s="84" t="s">
        <v>535</v>
      </c>
      <c r="BR570" s="80" t="s">
        <v>719</v>
      </c>
      <c r="BS570" s="80">
        <f t="shared" si="27"/>
        <v>0</v>
      </c>
      <c r="BT570" s="80">
        <f t="shared" si="28"/>
        <v>0</v>
      </c>
      <c r="BU570" s="80">
        <f t="shared" si="29"/>
        <v>0</v>
      </c>
      <c r="BV570" s="87" t="str">
        <f>IF(ISBLANK(G570),"",VLOOKUP(G570,Key!$G$3:$H$6,2,FALSE))</f>
        <v/>
      </c>
      <c r="BW570" s="87" t="str">
        <f>IF(ISBLANK(I570),"",VLOOKUP(I570,Key!$G$3:$H$6,2,FALSE))</f>
        <v/>
      </c>
      <c r="BX570" s="87" t="str">
        <f>IF(ISBLANK(K570),"",VLOOKUP(K570,Key!$G$3:$H$6,2,FALSE))</f>
        <v/>
      </c>
      <c r="BY570" s="87" t="str">
        <f>IF(ISBLANK(M570),"",VLOOKUP(M570,Key!$G$3:$H$6,2,FALSE))</f>
        <v/>
      </c>
      <c r="BZ570" s="87" t="str">
        <f>IF(ISBLANK(O570),"",VLOOKUP(O570,Key!$G$3:$H$6,2,FALSE))</f>
        <v/>
      </c>
      <c r="CA570" s="87" t="str">
        <f>IF(ISBLANK(Q570),"",VLOOKUP(Q570,Key!$G$3:$H$6,2,FALSE))</f>
        <v/>
      </c>
      <c r="CB570" s="87" t="str">
        <f>IF(ISBLANK(S570),"",VLOOKUP(S570,Key!$G$3:$H$6,2,FALSE))</f>
        <v/>
      </c>
      <c r="CC570" s="87" t="str">
        <f>IF(ISBLANK(U570),"",VLOOKUP(U570,Key!$G$3:$H$6,2,FALSE))</f>
        <v/>
      </c>
      <c r="CD570" s="87" t="str">
        <f>IF(ISBLANK(W570),"",VLOOKUP(W570,Key!$G$3:$H$6,2,FALSE))</f>
        <v/>
      </c>
      <c r="CE570" s="87" t="str">
        <f>IF(ISBLANK(Y570),"",VLOOKUP(Y570,Key!$G$3:$H$6,2,FALSE))</f>
        <v/>
      </c>
      <c r="CF570" s="87" t="str">
        <f>IF(ISBLANK(AA570),"",VLOOKUP(AA570,Key!$G$3:$H$6,2,FALSE))</f>
        <v/>
      </c>
      <c r="CG570" s="87" t="str">
        <f>IF(ISBLANK(AC570),"",VLOOKUP(AC570,Key!$G$3:$H$6,2,FALSE))</f>
        <v/>
      </c>
      <c r="CH570" s="87" t="str">
        <f>IF(ISBLANK(AE570),"",VLOOKUP(AE570,Key!$G$3:$H$6,2,FALSE))</f>
        <v/>
      </c>
      <c r="CI570" s="87" t="str">
        <f>IF(ISBLANK(AG570),"",VLOOKUP(AG570,Key!$G$3:$H$6,2,FALSE))</f>
        <v/>
      </c>
      <c r="CJ570" s="87" t="str">
        <f>IF(ISBLANK(AI570),"",VLOOKUP(AI570,Key!$G$3:$H$6,2,FALSE))</f>
        <v/>
      </c>
      <c r="CK570" s="87" t="str">
        <f>IF(ISBLANK(AK570),"",VLOOKUP(AK570,Key!$G$3:$H$6,2,FALSE))</f>
        <v/>
      </c>
      <c r="CL570" s="87" t="str">
        <f>IF(ISBLANK(AM570),"",VLOOKUP(AM570,Key!$G$3:$H$6,2,FALSE))</f>
        <v/>
      </c>
      <c r="CM570" s="87" t="str">
        <f>IF(ISBLANK(AO570),"",VLOOKUP(AO570,Key!$G$3:$H$6,2,FALSE))</f>
        <v/>
      </c>
      <c r="CN570" s="87" t="str">
        <f>IF(ISBLANK(AQ570),"",VLOOKUP(AQ570,Key!$G$3:$H$6,2,FALSE))</f>
        <v/>
      </c>
      <c r="CO570" s="87" t="str">
        <f>IF(ISBLANK(AS570),"",VLOOKUP(AS570,Key!$G$3:$H$6,2,FALSE))</f>
        <v/>
      </c>
      <c r="CP570" s="87" t="str">
        <f>IF(ISBLANK(AU570),"",VLOOKUP(AU570,Key!$G$3:$H$6,2,FALSE))</f>
        <v/>
      </c>
      <c r="CQ570" s="87" t="str">
        <f>IF(ISBLANK(AW570),"",VLOOKUP(AW570,Key!$G$3:$H$6,2,FALSE))</f>
        <v/>
      </c>
      <c r="CR570" s="87" t="str">
        <f>IF(ISBLANK(AY570),"",VLOOKUP(AY570,Key!$G$3:$H$6,2,FALSE))</f>
        <v/>
      </c>
      <c r="CS570" s="87" t="str">
        <f>IF(ISBLANK(BA570),"",VLOOKUP(BA570,Key!$G$3:$H$6,2,FALSE))</f>
        <v/>
      </c>
      <c r="CT570" s="87" t="str">
        <f>IF(ISBLANK(BC570),"",VLOOKUP(BC570,Key!$G$3:$H$6,2,FALSE))</f>
        <v/>
      </c>
      <c r="CU570" s="87" t="str">
        <f>IF(ISBLANK(BE570),"",VLOOKUP(BE570,Key!$G$3:$H$6,2,FALSE))</f>
        <v/>
      </c>
      <c r="CV570" s="87" t="str">
        <f>IF(ISBLANK(BG570),"",VLOOKUP(BG570,Key!$G$3:$H$6,2,FALSE))</f>
        <v/>
      </c>
      <c r="CW570" s="87" t="str">
        <f>IF(ISBLANK(BI570),"",VLOOKUP(BI570,Key!$G$3:$H$6,2,FALSE))</f>
        <v/>
      </c>
      <c r="CX570" s="87" t="str">
        <f>IF(ISBLANK(BK570),"",VLOOKUP(BK570,Key!$G$3:$H$6,2,FALSE))</f>
        <v/>
      </c>
      <c r="CY570" s="87" t="str">
        <f>IF(ISBLANK(BM570),"",VLOOKUP(BM570,Key!$G$3:$H$6,2,FALSE))</f>
        <v/>
      </c>
      <c r="CZ570" s="87" t="str">
        <f>IF(ISBLANK(BO570),"",VLOOKUP(BO570,Key!$G$3:$H$6,2,FALSE))</f>
        <v/>
      </c>
    </row>
    <row r="571" spans="1:104" ht="29" x14ac:dyDescent="0.35">
      <c r="A571" s="147"/>
      <c r="B571" s="160"/>
      <c r="C571" s="29" t="s">
        <v>720</v>
      </c>
      <c r="D571" s="45"/>
      <c r="E571" s="46"/>
      <c r="F571" s="46"/>
      <c r="G571" s="48"/>
      <c r="H571" s="45"/>
      <c r="I571" s="47"/>
      <c r="J571" s="46"/>
      <c r="K571" s="47"/>
      <c r="L571" s="46"/>
      <c r="M571" s="48"/>
      <c r="N571" s="45"/>
      <c r="O571" s="47"/>
      <c r="P571" s="46"/>
      <c r="Q571" s="47"/>
      <c r="R571" s="46"/>
      <c r="S571" s="48"/>
      <c r="T571" s="45"/>
      <c r="U571" s="47"/>
      <c r="V571" s="46"/>
      <c r="W571" s="47"/>
      <c r="X571" s="46"/>
      <c r="Y571" s="48"/>
      <c r="Z571" s="45"/>
      <c r="AA571" s="47"/>
      <c r="AB571" s="46"/>
      <c r="AC571" s="47"/>
      <c r="AD571" s="46"/>
      <c r="AE571" s="48"/>
      <c r="AF571" s="45"/>
      <c r="AG571" s="47"/>
      <c r="AH571" s="46"/>
      <c r="AI571" s="47"/>
      <c r="AJ571" s="46"/>
      <c r="AK571" s="48"/>
      <c r="AL571" s="45"/>
      <c r="AM571" s="47"/>
      <c r="AN571" s="46"/>
      <c r="AO571" s="47"/>
      <c r="AP571" s="46"/>
      <c r="AQ571" s="48"/>
      <c r="AR571" s="45"/>
      <c r="AS571" s="47"/>
      <c r="AT571" s="46"/>
      <c r="AU571" s="47"/>
      <c r="AV571" s="46"/>
      <c r="AW571" s="48"/>
      <c r="AX571" s="45"/>
      <c r="AY571" s="47"/>
      <c r="AZ571" s="46"/>
      <c r="BA571" s="47"/>
      <c r="BB571" s="46"/>
      <c r="BC571" s="48"/>
      <c r="BD571" s="45"/>
      <c r="BE571" s="47"/>
      <c r="BF571" s="46"/>
      <c r="BG571" s="47"/>
      <c r="BH571" s="46"/>
      <c r="BI571" s="48"/>
      <c r="BJ571" s="45"/>
      <c r="BK571" s="47"/>
      <c r="BL571" s="46"/>
      <c r="BM571" s="47"/>
      <c r="BN571" s="46"/>
      <c r="BO571" s="48"/>
      <c r="BP571" s="79">
        <f>Properties!$C$5</f>
        <v>0</v>
      </c>
      <c r="BQ571" s="84" t="s">
        <v>535</v>
      </c>
      <c r="BR571" s="80" t="s">
        <v>719</v>
      </c>
      <c r="BS571" s="80">
        <f t="shared" si="27"/>
        <v>0</v>
      </c>
      <c r="BT571" s="80">
        <f t="shared" si="28"/>
        <v>0</v>
      </c>
      <c r="BU571" s="80">
        <f t="shared" si="29"/>
        <v>0</v>
      </c>
      <c r="BV571" s="87" t="str">
        <f>IF(ISBLANK(G571),"",VLOOKUP(G571,Key!$G$3:$H$6,2,FALSE))</f>
        <v/>
      </c>
      <c r="BW571" s="87" t="str">
        <f>IF(ISBLANK(I571),"",VLOOKUP(I571,Key!$G$3:$H$6,2,FALSE))</f>
        <v/>
      </c>
      <c r="BX571" s="87" t="str">
        <f>IF(ISBLANK(K571),"",VLOOKUP(K571,Key!$G$3:$H$6,2,FALSE))</f>
        <v/>
      </c>
      <c r="BY571" s="87" t="str">
        <f>IF(ISBLANK(M571),"",VLOOKUP(M571,Key!$G$3:$H$6,2,FALSE))</f>
        <v/>
      </c>
      <c r="BZ571" s="87" t="str">
        <f>IF(ISBLANK(O571),"",VLOOKUP(O571,Key!$G$3:$H$6,2,FALSE))</f>
        <v/>
      </c>
      <c r="CA571" s="87" t="str">
        <f>IF(ISBLANK(Q571),"",VLOOKUP(Q571,Key!$G$3:$H$6,2,FALSE))</f>
        <v/>
      </c>
      <c r="CB571" s="87" t="str">
        <f>IF(ISBLANK(S571),"",VLOOKUP(S571,Key!$G$3:$H$6,2,FALSE))</f>
        <v/>
      </c>
      <c r="CC571" s="87" t="str">
        <f>IF(ISBLANK(U571),"",VLOOKUP(U571,Key!$G$3:$H$6,2,FALSE))</f>
        <v/>
      </c>
      <c r="CD571" s="87" t="str">
        <f>IF(ISBLANK(W571),"",VLOOKUP(W571,Key!$G$3:$H$6,2,FALSE))</f>
        <v/>
      </c>
      <c r="CE571" s="87" t="str">
        <f>IF(ISBLANK(Y571),"",VLOOKUP(Y571,Key!$G$3:$H$6,2,FALSE))</f>
        <v/>
      </c>
      <c r="CF571" s="87" t="str">
        <f>IF(ISBLANK(AA571),"",VLOOKUP(AA571,Key!$G$3:$H$6,2,FALSE))</f>
        <v/>
      </c>
      <c r="CG571" s="87" t="str">
        <f>IF(ISBLANK(AC571),"",VLOOKUP(AC571,Key!$G$3:$H$6,2,FALSE))</f>
        <v/>
      </c>
      <c r="CH571" s="87" t="str">
        <f>IF(ISBLANK(AE571),"",VLOOKUP(AE571,Key!$G$3:$H$6,2,FALSE))</f>
        <v/>
      </c>
      <c r="CI571" s="87" t="str">
        <f>IF(ISBLANK(AG571),"",VLOOKUP(AG571,Key!$G$3:$H$6,2,FALSE))</f>
        <v/>
      </c>
      <c r="CJ571" s="87" t="str">
        <f>IF(ISBLANK(AI571),"",VLOOKUP(AI571,Key!$G$3:$H$6,2,FALSE))</f>
        <v/>
      </c>
      <c r="CK571" s="87" t="str">
        <f>IF(ISBLANK(AK571),"",VLOOKUP(AK571,Key!$G$3:$H$6,2,FALSE))</f>
        <v/>
      </c>
      <c r="CL571" s="87" t="str">
        <f>IF(ISBLANK(AM571),"",VLOOKUP(AM571,Key!$G$3:$H$6,2,FALSE))</f>
        <v/>
      </c>
      <c r="CM571" s="87" t="str">
        <f>IF(ISBLANK(AO571),"",VLOOKUP(AO571,Key!$G$3:$H$6,2,FALSE))</f>
        <v/>
      </c>
      <c r="CN571" s="87" t="str">
        <f>IF(ISBLANK(AQ571),"",VLOOKUP(AQ571,Key!$G$3:$H$6,2,FALSE))</f>
        <v/>
      </c>
      <c r="CO571" s="87" t="str">
        <f>IF(ISBLANK(AS571),"",VLOOKUP(AS571,Key!$G$3:$H$6,2,FALSE))</f>
        <v/>
      </c>
      <c r="CP571" s="87" t="str">
        <f>IF(ISBLANK(AU571),"",VLOOKUP(AU571,Key!$G$3:$H$6,2,FALSE))</f>
        <v/>
      </c>
      <c r="CQ571" s="87" t="str">
        <f>IF(ISBLANK(AW571),"",VLOOKUP(AW571,Key!$G$3:$H$6,2,FALSE))</f>
        <v/>
      </c>
      <c r="CR571" s="87" t="str">
        <f>IF(ISBLANK(AY571),"",VLOOKUP(AY571,Key!$G$3:$H$6,2,FALSE))</f>
        <v/>
      </c>
      <c r="CS571" s="87" t="str">
        <f>IF(ISBLANK(BA571),"",VLOOKUP(BA571,Key!$G$3:$H$6,2,FALSE))</f>
        <v/>
      </c>
      <c r="CT571" s="87" t="str">
        <f>IF(ISBLANK(BC571),"",VLOOKUP(BC571,Key!$G$3:$H$6,2,FALSE))</f>
        <v/>
      </c>
      <c r="CU571" s="87" t="str">
        <f>IF(ISBLANK(BE571),"",VLOOKUP(BE571,Key!$G$3:$H$6,2,FALSE))</f>
        <v/>
      </c>
      <c r="CV571" s="87" t="str">
        <f>IF(ISBLANK(BG571),"",VLOOKUP(BG571,Key!$G$3:$H$6,2,FALSE))</f>
        <v/>
      </c>
      <c r="CW571" s="87" t="str">
        <f>IF(ISBLANK(BI571),"",VLOOKUP(BI571,Key!$G$3:$H$6,2,FALSE))</f>
        <v/>
      </c>
      <c r="CX571" s="87" t="str">
        <f>IF(ISBLANK(BK571),"",VLOOKUP(BK571,Key!$G$3:$H$6,2,FALSE))</f>
        <v/>
      </c>
      <c r="CY571" s="87" t="str">
        <f>IF(ISBLANK(BM571),"",VLOOKUP(BM571,Key!$G$3:$H$6,2,FALSE))</f>
        <v/>
      </c>
      <c r="CZ571" s="87" t="str">
        <f>IF(ISBLANK(BO571),"",VLOOKUP(BO571,Key!$G$3:$H$6,2,FALSE))</f>
        <v/>
      </c>
    </row>
    <row r="572" spans="1:104" ht="18" customHeight="1" thickBot="1" x14ac:dyDescent="0.4">
      <c r="A572" s="148"/>
      <c r="B572" s="165"/>
      <c r="C572" s="32" t="s">
        <v>721</v>
      </c>
      <c r="D572" s="57"/>
      <c r="E572" s="58"/>
      <c r="F572" s="58"/>
      <c r="G572" s="60"/>
      <c r="H572" s="57"/>
      <c r="I572" s="59"/>
      <c r="J572" s="58"/>
      <c r="K572" s="59"/>
      <c r="L572" s="58"/>
      <c r="M572" s="60"/>
      <c r="N572" s="57"/>
      <c r="O572" s="59"/>
      <c r="P572" s="58"/>
      <c r="Q572" s="59"/>
      <c r="R572" s="58"/>
      <c r="S572" s="60"/>
      <c r="T572" s="57"/>
      <c r="U572" s="59"/>
      <c r="V572" s="58"/>
      <c r="W572" s="59"/>
      <c r="X572" s="58"/>
      <c r="Y572" s="60"/>
      <c r="Z572" s="57"/>
      <c r="AA572" s="59"/>
      <c r="AB572" s="58"/>
      <c r="AC572" s="59"/>
      <c r="AD572" s="58"/>
      <c r="AE572" s="60"/>
      <c r="AF572" s="57"/>
      <c r="AG572" s="59"/>
      <c r="AH572" s="58"/>
      <c r="AI572" s="59"/>
      <c r="AJ572" s="58"/>
      <c r="AK572" s="60"/>
      <c r="AL572" s="57"/>
      <c r="AM572" s="59"/>
      <c r="AN572" s="58"/>
      <c r="AO572" s="59"/>
      <c r="AP572" s="58"/>
      <c r="AQ572" s="60"/>
      <c r="AR572" s="57"/>
      <c r="AS572" s="59"/>
      <c r="AT572" s="58"/>
      <c r="AU572" s="59"/>
      <c r="AV572" s="58"/>
      <c r="AW572" s="60"/>
      <c r="AX572" s="57"/>
      <c r="AY572" s="59"/>
      <c r="AZ572" s="58"/>
      <c r="BA572" s="59"/>
      <c r="BB572" s="58"/>
      <c r="BC572" s="60"/>
      <c r="BD572" s="57"/>
      <c r="BE572" s="59"/>
      <c r="BF572" s="58"/>
      <c r="BG572" s="59"/>
      <c r="BH572" s="58"/>
      <c r="BI572" s="60"/>
      <c r="BJ572" s="57"/>
      <c r="BK572" s="59"/>
      <c r="BL572" s="58"/>
      <c r="BM572" s="59"/>
      <c r="BN572" s="58"/>
      <c r="BO572" s="60"/>
      <c r="BP572" s="81">
        <f>Properties!$C$5</f>
        <v>0</v>
      </c>
      <c r="BQ572" s="85" t="s">
        <v>535</v>
      </c>
      <c r="BR572" s="82" t="s">
        <v>719</v>
      </c>
      <c r="BS572" s="82">
        <f t="shared" si="27"/>
        <v>0</v>
      </c>
      <c r="BT572" s="82">
        <f t="shared" si="28"/>
        <v>0</v>
      </c>
      <c r="BU572" s="82">
        <f t="shared" si="29"/>
        <v>0</v>
      </c>
      <c r="BV572" s="88" t="str">
        <f>IF(ISBLANK(G572),"",VLOOKUP(G572,Key!$G$3:$H$6,2,FALSE))</f>
        <v/>
      </c>
      <c r="BW572" s="88" t="str">
        <f>IF(ISBLANK(I572),"",VLOOKUP(I572,Key!$G$3:$H$6,2,FALSE))</f>
        <v/>
      </c>
      <c r="BX572" s="88" t="str">
        <f>IF(ISBLANK(K572),"",VLOOKUP(K572,Key!$G$3:$H$6,2,FALSE))</f>
        <v/>
      </c>
      <c r="BY572" s="88" t="str">
        <f>IF(ISBLANK(M572),"",VLOOKUP(M572,Key!$G$3:$H$6,2,FALSE))</f>
        <v/>
      </c>
      <c r="BZ572" s="88" t="str">
        <f>IF(ISBLANK(O572),"",VLOOKUP(O572,Key!$G$3:$H$6,2,FALSE))</f>
        <v/>
      </c>
      <c r="CA572" s="88" t="str">
        <f>IF(ISBLANK(Q572),"",VLOOKUP(Q572,Key!$G$3:$H$6,2,FALSE))</f>
        <v/>
      </c>
      <c r="CB572" s="88" t="str">
        <f>IF(ISBLANK(S572),"",VLOOKUP(S572,Key!$G$3:$H$6,2,FALSE))</f>
        <v/>
      </c>
      <c r="CC572" s="88" t="str">
        <f>IF(ISBLANK(U572),"",VLOOKUP(U572,Key!$G$3:$H$6,2,FALSE))</f>
        <v/>
      </c>
      <c r="CD572" s="88" t="str">
        <f>IF(ISBLANK(W572),"",VLOOKUP(W572,Key!$G$3:$H$6,2,FALSE))</f>
        <v/>
      </c>
      <c r="CE572" s="88" t="str">
        <f>IF(ISBLANK(Y572),"",VLOOKUP(Y572,Key!$G$3:$H$6,2,FALSE))</f>
        <v/>
      </c>
      <c r="CF572" s="88" t="str">
        <f>IF(ISBLANK(AA572),"",VLOOKUP(AA572,Key!$G$3:$H$6,2,FALSE))</f>
        <v/>
      </c>
      <c r="CG572" s="88" t="str">
        <f>IF(ISBLANK(AC572),"",VLOOKUP(AC572,Key!$G$3:$H$6,2,FALSE))</f>
        <v/>
      </c>
      <c r="CH572" s="88" t="str">
        <f>IF(ISBLANK(AE572),"",VLOOKUP(AE572,Key!$G$3:$H$6,2,FALSE))</f>
        <v/>
      </c>
      <c r="CI572" s="88" t="str">
        <f>IF(ISBLANK(AG572),"",VLOOKUP(AG572,Key!$G$3:$H$6,2,FALSE))</f>
        <v/>
      </c>
      <c r="CJ572" s="88" t="str">
        <f>IF(ISBLANK(AI572),"",VLOOKUP(AI572,Key!$G$3:$H$6,2,FALSE))</f>
        <v/>
      </c>
      <c r="CK572" s="88" t="str">
        <f>IF(ISBLANK(AK572),"",VLOOKUP(AK572,Key!$G$3:$H$6,2,FALSE))</f>
        <v/>
      </c>
      <c r="CL572" s="88" t="str">
        <f>IF(ISBLANK(AM572),"",VLOOKUP(AM572,Key!$G$3:$H$6,2,FALSE))</f>
        <v/>
      </c>
      <c r="CM572" s="88" t="str">
        <f>IF(ISBLANK(AO572),"",VLOOKUP(AO572,Key!$G$3:$H$6,2,FALSE))</f>
        <v/>
      </c>
      <c r="CN572" s="88" t="str">
        <f>IF(ISBLANK(AQ572),"",VLOOKUP(AQ572,Key!$G$3:$H$6,2,FALSE))</f>
        <v/>
      </c>
      <c r="CO572" s="88" t="str">
        <f>IF(ISBLANK(AS572),"",VLOOKUP(AS572,Key!$G$3:$H$6,2,FALSE))</f>
        <v/>
      </c>
      <c r="CP572" s="88" t="str">
        <f>IF(ISBLANK(AU572),"",VLOOKUP(AU572,Key!$G$3:$H$6,2,FALSE))</f>
        <v/>
      </c>
      <c r="CQ572" s="88" t="str">
        <f>IF(ISBLANK(AW572),"",VLOOKUP(AW572,Key!$G$3:$H$6,2,FALSE))</f>
        <v/>
      </c>
      <c r="CR572" s="88" t="str">
        <f>IF(ISBLANK(AY572),"",VLOOKUP(AY572,Key!$G$3:$H$6,2,FALSE))</f>
        <v/>
      </c>
      <c r="CS572" s="88" t="str">
        <f>IF(ISBLANK(BA572),"",VLOOKUP(BA572,Key!$G$3:$H$6,2,FALSE))</f>
        <v/>
      </c>
      <c r="CT572" s="88" t="str">
        <f>IF(ISBLANK(BC572),"",VLOOKUP(BC572,Key!$G$3:$H$6,2,FALSE))</f>
        <v/>
      </c>
      <c r="CU572" s="88" t="str">
        <f>IF(ISBLANK(BE572),"",VLOOKUP(BE572,Key!$G$3:$H$6,2,FALSE))</f>
        <v/>
      </c>
      <c r="CV572" s="88" t="str">
        <f>IF(ISBLANK(BG572),"",VLOOKUP(BG572,Key!$G$3:$H$6,2,FALSE))</f>
        <v/>
      </c>
      <c r="CW572" s="88" t="str">
        <f>IF(ISBLANK(BI572),"",VLOOKUP(BI572,Key!$G$3:$H$6,2,FALSE))</f>
        <v/>
      </c>
      <c r="CX572" s="88" t="str">
        <f>IF(ISBLANK(BK572),"",VLOOKUP(BK572,Key!$G$3:$H$6,2,FALSE))</f>
        <v/>
      </c>
      <c r="CY572" s="88" t="str">
        <f>IF(ISBLANK(BM572),"",VLOOKUP(BM572,Key!$G$3:$H$6,2,FALSE))</f>
        <v/>
      </c>
      <c r="CZ572" s="88" t="str">
        <f>IF(ISBLANK(BO572),"",VLOOKUP(BO572,Key!$G$3:$H$6,2,FALSE))</f>
        <v/>
      </c>
    </row>
  </sheetData>
  <mergeCells count="41">
    <mergeCell ref="AF3:AK3"/>
    <mergeCell ref="D3:G3"/>
    <mergeCell ref="H3:M3"/>
    <mergeCell ref="N3:S3"/>
    <mergeCell ref="T3:Y3"/>
    <mergeCell ref="Z3:AE3"/>
    <mergeCell ref="AL3:AQ3"/>
    <mergeCell ref="AR3:AW3"/>
    <mergeCell ref="AX3:BC3"/>
    <mergeCell ref="BD3:BI3"/>
    <mergeCell ref="BJ3:BO3"/>
    <mergeCell ref="B126:B142"/>
    <mergeCell ref="A143:A286"/>
    <mergeCell ref="B143:B153"/>
    <mergeCell ref="B154:B206"/>
    <mergeCell ref="B207:B242"/>
    <mergeCell ref="B243:B286"/>
    <mergeCell ref="A5:A142"/>
    <mergeCell ref="B5:B39"/>
    <mergeCell ref="B40:B61"/>
    <mergeCell ref="B62:B105"/>
    <mergeCell ref="B106:B125"/>
    <mergeCell ref="A413:A572"/>
    <mergeCell ref="B413:B421"/>
    <mergeCell ref="B422:B445"/>
    <mergeCell ref="B446:B461"/>
    <mergeCell ref="B462:B470"/>
    <mergeCell ref="B471:B499"/>
    <mergeCell ref="B500:B514"/>
    <mergeCell ref="B518:B522"/>
    <mergeCell ref="B528:B538"/>
    <mergeCell ref="B539:B554"/>
    <mergeCell ref="B570:B572"/>
    <mergeCell ref="B515:B517"/>
    <mergeCell ref="B523:B527"/>
    <mergeCell ref="B555:B569"/>
    <mergeCell ref="A287:A412"/>
    <mergeCell ref="B287:B306"/>
    <mergeCell ref="B307:B347"/>
    <mergeCell ref="B348:B371"/>
    <mergeCell ref="B372:B412"/>
  </mergeCells>
  <conditionalFormatting sqref="D518:BO518 D5:BO417 D421:BO514 D522:BO554 D570:BO572">
    <cfRule type="cellIs" dxfId="193" priority="61" operator="equal">
      <formula>"Ex"</formula>
    </cfRule>
    <cfRule type="cellIs" dxfId="192" priority="62" operator="equal">
      <formula>"C"</formula>
    </cfRule>
    <cfRule type="cellIs" dxfId="191" priority="63" operator="equal">
      <formula>"D"</formula>
    </cfRule>
    <cfRule type="cellIs" dxfId="190" priority="64" operator="equal">
      <formula>"I"</formula>
    </cfRule>
    <cfRule type="cellIs" dxfId="189" priority="65" operator="equal">
      <formula>"P"</formula>
    </cfRule>
    <cfRule type="cellIs" dxfId="188" priority="66" operator="equal">
      <formula>"F"</formula>
    </cfRule>
    <cfRule type="cellIs" dxfId="187" priority="67" operator="equal">
      <formula>"R"</formula>
    </cfRule>
    <cfRule type="cellIs" dxfId="186" priority="68" operator="equal">
      <formula>"S"</formula>
    </cfRule>
    <cfRule type="cellIs" dxfId="185" priority="69" operator="equal">
      <formula>"N"</formula>
    </cfRule>
    <cfRule type="cellIs" dxfId="184" priority="70" operator="equal">
      <formula>"En"</formula>
    </cfRule>
  </conditionalFormatting>
  <conditionalFormatting sqref="D418:BO420">
    <cfRule type="cellIs" dxfId="183" priority="51" operator="equal">
      <formula>"Ex"</formula>
    </cfRule>
    <cfRule type="cellIs" dxfId="182" priority="52" operator="equal">
      <formula>"C"</formula>
    </cfRule>
    <cfRule type="cellIs" dxfId="181" priority="53" operator="equal">
      <formula>"D"</formula>
    </cfRule>
    <cfRule type="cellIs" dxfId="180" priority="54" operator="equal">
      <formula>"I"</formula>
    </cfRule>
    <cfRule type="cellIs" dxfId="179" priority="55" operator="equal">
      <formula>"P"</formula>
    </cfRule>
    <cfRule type="cellIs" dxfId="178" priority="56" operator="equal">
      <formula>"F"</formula>
    </cfRule>
    <cfRule type="cellIs" dxfId="177" priority="57" operator="equal">
      <formula>"R"</formula>
    </cfRule>
    <cfRule type="cellIs" dxfId="176" priority="58" operator="equal">
      <formula>"S"</formula>
    </cfRule>
    <cfRule type="cellIs" dxfId="175" priority="59" operator="equal">
      <formula>"N"</formula>
    </cfRule>
    <cfRule type="cellIs" dxfId="174" priority="60" operator="equal">
      <formula>"En"</formula>
    </cfRule>
  </conditionalFormatting>
  <conditionalFormatting sqref="D519:BO521">
    <cfRule type="cellIs" dxfId="173" priority="41" operator="equal">
      <formula>"Ex"</formula>
    </cfRule>
    <cfRule type="cellIs" dxfId="172" priority="42" operator="equal">
      <formula>"C"</formula>
    </cfRule>
    <cfRule type="cellIs" dxfId="171" priority="43" operator="equal">
      <formula>"D"</formula>
    </cfRule>
    <cfRule type="cellIs" dxfId="170" priority="44" operator="equal">
      <formula>"I"</formula>
    </cfRule>
    <cfRule type="cellIs" dxfId="169" priority="45" operator="equal">
      <formula>"P"</formula>
    </cfRule>
    <cfRule type="cellIs" dxfId="168" priority="46" operator="equal">
      <formula>"F"</formula>
    </cfRule>
    <cfRule type="cellIs" dxfId="167" priority="47" operator="equal">
      <formula>"R"</formula>
    </cfRule>
    <cfRule type="cellIs" dxfId="166" priority="48" operator="equal">
      <formula>"S"</formula>
    </cfRule>
    <cfRule type="cellIs" dxfId="165" priority="49" operator="equal">
      <formula>"N"</formula>
    </cfRule>
    <cfRule type="cellIs" dxfId="164" priority="50" operator="equal">
      <formula>"En"</formula>
    </cfRule>
  </conditionalFormatting>
  <conditionalFormatting sqref="D517:BO517 D515:BO515">
    <cfRule type="cellIs" dxfId="163" priority="31" operator="equal">
      <formula>"Ex"</formula>
    </cfRule>
    <cfRule type="cellIs" dxfId="162" priority="32" operator="equal">
      <formula>"C"</formula>
    </cfRule>
    <cfRule type="cellIs" dxfId="161" priority="33" operator="equal">
      <formula>"D"</formula>
    </cfRule>
    <cfRule type="cellIs" dxfId="160" priority="34" operator="equal">
      <formula>"I"</formula>
    </cfRule>
    <cfRule type="cellIs" dxfId="159" priority="35" operator="equal">
      <formula>"P"</formula>
    </cfRule>
    <cfRule type="cellIs" dxfId="158" priority="36" operator="equal">
      <formula>"F"</formula>
    </cfRule>
    <cfRule type="cellIs" dxfId="157" priority="37" operator="equal">
      <formula>"R"</formula>
    </cfRule>
    <cfRule type="cellIs" dxfId="156" priority="38" operator="equal">
      <formula>"S"</formula>
    </cfRule>
    <cfRule type="cellIs" dxfId="155" priority="39" operator="equal">
      <formula>"N"</formula>
    </cfRule>
    <cfRule type="cellIs" dxfId="154" priority="40" operator="equal">
      <formula>"En"</formula>
    </cfRule>
  </conditionalFormatting>
  <conditionalFormatting sqref="D516:BO516">
    <cfRule type="cellIs" dxfId="153" priority="21" operator="equal">
      <formula>"Ex"</formula>
    </cfRule>
    <cfRule type="cellIs" dxfId="152" priority="22" operator="equal">
      <formula>"C"</formula>
    </cfRule>
    <cfRule type="cellIs" dxfId="151" priority="23" operator="equal">
      <formula>"D"</formula>
    </cfRule>
    <cfRule type="cellIs" dxfId="150" priority="24" operator="equal">
      <formula>"I"</formula>
    </cfRule>
    <cfRule type="cellIs" dxfId="149" priority="25" operator="equal">
      <formula>"P"</formula>
    </cfRule>
    <cfRule type="cellIs" dxfId="148" priority="26" operator="equal">
      <formula>"F"</formula>
    </cfRule>
    <cfRule type="cellIs" dxfId="147" priority="27" operator="equal">
      <formula>"R"</formula>
    </cfRule>
    <cfRule type="cellIs" dxfId="146" priority="28" operator="equal">
      <formula>"S"</formula>
    </cfRule>
    <cfRule type="cellIs" dxfId="145" priority="29" operator="equal">
      <formula>"N"</formula>
    </cfRule>
    <cfRule type="cellIs" dxfId="144" priority="30" operator="equal">
      <formula>"En"</formula>
    </cfRule>
  </conditionalFormatting>
  <conditionalFormatting sqref="D555:BO569">
    <cfRule type="cellIs" dxfId="143" priority="1" operator="equal">
      <formula>"Ex"</formula>
    </cfRule>
    <cfRule type="cellIs" dxfId="142" priority="2" operator="equal">
      <formula>"C"</formula>
    </cfRule>
    <cfRule type="cellIs" dxfId="141" priority="3" operator="equal">
      <formula>"D"</formula>
    </cfRule>
    <cfRule type="cellIs" dxfId="140" priority="4" operator="equal">
      <formula>"I"</formula>
    </cfRule>
    <cfRule type="cellIs" dxfId="139" priority="5" operator="equal">
      <formula>"P"</formula>
    </cfRule>
    <cfRule type="cellIs" dxfId="138" priority="6" operator="equal">
      <formula>"F"</formula>
    </cfRule>
    <cfRule type="cellIs" dxfId="137" priority="7" operator="equal">
      <formula>"R"</formula>
    </cfRule>
    <cfRule type="cellIs" dxfId="136" priority="8" operator="equal">
      <formula>"S"</formula>
    </cfRule>
    <cfRule type="cellIs" dxfId="135" priority="9" operator="equal">
      <formula>"N"</formula>
    </cfRule>
    <cfRule type="cellIs" dxfId="134" priority="10" operator="equal">
      <formula>"En"</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List!$I$1:$I$31</xm:f>
          </x14:formula1>
          <xm:sqref>B2</xm:sqref>
        </x14:dataValidation>
        <x14:dataValidation type="list" allowBlank="1" showInputMessage="1" showErrorMessage="1" xr:uid="{00000000-0002-0000-0300-000001000000}">
          <x14:formula1>
            <xm:f>Key!$G$3:$G$6</xm:f>
          </x14:formula1>
          <xm:sqref>I5:I572 BM5:BM572 G5:G572 BO5:BO572 BK5:BK572 BI5:BI572 BG5:BG572 BE5:BE572 BC5:BC572 BA5:BA572 AY5:AY572 AW5:AW572 AU5:AU572 AS5:AS572 AQ5:AQ572 AO5:AO572 AM5:AM572 AK5:AK572 AI5:AI572 AG5:AG572 AE5:AE572 AC5:AC572 AA5:AA572 Y5:Y572 W5:W572 U5:U572 S5:S572 Q5:Q572 O5:O572 M5:M572 K5:K572</xm:sqref>
        </x14:dataValidation>
        <x14:dataValidation type="list" allowBlank="1" showInputMessage="1" showErrorMessage="1" xr:uid="{00000000-0002-0000-0300-000002000000}">
          <x14:formula1>
            <xm:f>Key!$D$4:$D$6</xm:f>
          </x14:formula1>
          <xm:sqref>J5:J572 L5:L572 N5:N572 P5:P572 R5:R572 T5:T572 V5:V572 X5:X572 Z5:Z572 AB5:AB572 AD5:AD572 AF5:AF572 AH5:AH572 AJ5:AJ572 AL5:AL572 AN5:AN572 AP5:AP572 AR5:AR572 AT5:AT572 AV5:AV572 AX5:AX572 AZ5:AZ572 BB5:BB572 BD5:BD572 BF5:BF572 BH5:BH572 BJ5:BJ572 BL5:BL572 D5:F572 H5:H572 BN5:BN572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D12"/>
  <sheetViews>
    <sheetView showGridLines="0" workbookViewId="0">
      <selection activeCell="C19" sqref="C19"/>
    </sheetView>
  </sheetViews>
  <sheetFormatPr defaultColWidth="9.1796875" defaultRowHeight="14.5" x14ac:dyDescent="0.35"/>
  <cols>
    <col min="1" max="1" width="2.7265625" style="13" customWidth="1"/>
    <col min="2" max="2" width="26.1796875" style="13" bestFit="1" customWidth="1"/>
    <col min="3" max="3" width="37.81640625" style="13" customWidth="1"/>
    <col min="4" max="4" width="3.54296875" style="13" customWidth="1"/>
    <col min="5" max="16384" width="9.1796875" style="13"/>
  </cols>
  <sheetData>
    <row r="1" spans="2:4" ht="3" customHeight="1" thickBot="1" x14ac:dyDescent="0.4"/>
    <row r="2" spans="2:4" ht="15" thickBot="1" x14ac:dyDescent="0.4">
      <c r="B2" s="14"/>
      <c r="C2" s="15"/>
      <c r="D2" s="16"/>
    </row>
    <row r="3" spans="2:4" ht="21.5" thickBot="1" x14ac:dyDescent="0.55000000000000004">
      <c r="B3" s="17" t="s">
        <v>722</v>
      </c>
      <c r="C3" s="23"/>
      <c r="D3" s="18"/>
    </row>
    <row r="4" spans="2:4" ht="4.5" customHeight="1" thickBot="1" x14ac:dyDescent="0.55000000000000004">
      <c r="B4" s="17"/>
      <c r="C4" s="25"/>
      <c r="D4" s="18"/>
    </row>
    <row r="5" spans="2:4" ht="21.5" thickBot="1" x14ac:dyDescent="0.55000000000000004">
      <c r="B5" s="17" t="s">
        <v>723</v>
      </c>
      <c r="C5" s="75"/>
      <c r="D5" s="18"/>
    </row>
    <row r="6" spans="2:4" ht="5.25" customHeight="1" thickBot="1" x14ac:dyDescent="0.4">
      <c r="B6" s="19"/>
      <c r="C6"/>
      <c r="D6" s="18"/>
    </row>
    <row r="7" spans="2:4" ht="21.5" thickBot="1" x14ac:dyDescent="0.55000000000000004">
      <c r="B7" s="17" t="s">
        <v>724</v>
      </c>
      <c r="C7" s="23"/>
      <c r="D7" s="18"/>
    </row>
    <row r="8" spans="2:4" ht="6" customHeight="1" thickBot="1" x14ac:dyDescent="0.4">
      <c r="B8" s="19"/>
      <c r="C8"/>
      <c r="D8" s="18"/>
    </row>
    <row r="9" spans="2:4" ht="21.5" thickBot="1" x14ac:dyDescent="0.55000000000000004">
      <c r="B9" s="17" t="s">
        <v>725</v>
      </c>
      <c r="C9" s="11"/>
      <c r="D9" s="18"/>
    </row>
    <row r="10" spans="2:4" ht="6.75" customHeight="1" thickBot="1" x14ac:dyDescent="0.4">
      <c r="B10" s="19"/>
      <c r="C10"/>
      <c r="D10" s="18"/>
    </row>
    <row r="11" spans="2:4" ht="21.5" thickBot="1" x14ac:dyDescent="0.55000000000000004">
      <c r="B11" s="17" t="s">
        <v>726</v>
      </c>
      <c r="C11" s="12"/>
      <c r="D11" s="18"/>
    </row>
    <row r="12" spans="2:4" ht="15" thickBot="1" x14ac:dyDescent="0.4">
      <c r="B12" s="20"/>
      <c r="C12" s="21"/>
      <c r="D12" s="2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A173"/>
  <sheetViews>
    <sheetView showGridLines="0" zoomScaleNormal="100" workbookViewId="0">
      <pane xSplit="3" ySplit="4" topLeftCell="D5" activePane="bottomRight" state="frozen"/>
      <selection pane="topRight" activeCell="D1" sqref="D1"/>
      <selection pane="bottomLeft" activeCell="A5" sqref="A5"/>
      <selection pane="bottomRight" activeCell="C3" sqref="C3"/>
    </sheetView>
  </sheetViews>
  <sheetFormatPr defaultRowHeight="14.5" outlineLevelCol="1" x14ac:dyDescent="0.35"/>
  <cols>
    <col min="1" max="1" width="6.81640625" customWidth="1"/>
    <col min="2" max="2" width="16.26953125" customWidth="1"/>
    <col min="3" max="3" width="74.7265625" customWidth="1"/>
    <col min="4" max="67" width="5" customWidth="1"/>
    <col min="68" max="73" width="12.1796875" hidden="1" customWidth="1" outlineLevel="1"/>
    <col min="74" max="104" width="4.26953125" hidden="1" customWidth="1" outlineLevel="1"/>
    <col min="105" max="105" width="9.1796875" collapsed="1"/>
  </cols>
  <sheetData>
    <row r="1" spans="1:104" ht="15.5" x14ac:dyDescent="0.35">
      <c r="A1" s="77" t="s">
        <v>0</v>
      </c>
      <c r="C1" s="1"/>
    </row>
    <row r="2" spans="1:104" ht="15" thickBot="1" x14ac:dyDescent="0.4">
      <c r="B2" s="10" t="s">
        <v>1</v>
      </c>
    </row>
    <row r="3" spans="1:104" ht="18.5" x14ac:dyDescent="0.45">
      <c r="B3" s="2"/>
      <c r="D3" s="181" t="s">
        <v>2</v>
      </c>
      <c r="E3" s="182"/>
      <c r="F3" s="182"/>
      <c r="G3" s="183"/>
      <c r="H3" s="181" t="s">
        <v>3</v>
      </c>
      <c r="I3" s="182"/>
      <c r="J3" s="182"/>
      <c r="K3" s="182"/>
      <c r="L3" s="182"/>
      <c r="M3" s="183"/>
      <c r="N3" s="181" t="s">
        <v>4</v>
      </c>
      <c r="O3" s="182"/>
      <c r="P3" s="182"/>
      <c r="Q3" s="182"/>
      <c r="R3" s="182"/>
      <c r="S3" s="183"/>
      <c r="T3" s="181" t="s">
        <v>5</v>
      </c>
      <c r="U3" s="182"/>
      <c r="V3" s="182"/>
      <c r="W3" s="182"/>
      <c r="X3" s="182"/>
      <c r="Y3" s="183"/>
      <c r="Z3" s="181" t="s">
        <v>6</v>
      </c>
      <c r="AA3" s="182"/>
      <c r="AB3" s="182"/>
      <c r="AC3" s="182"/>
      <c r="AD3" s="182"/>
      <c r="AE3" s="183"/>
      <c r="AF3" s="181" t="s">
        <v>7</v>
      </c>
      <c r="AG3" s="182"/>
      <c r="AH3" s="182"/>
      <c r="AI3" s="182"/>
      <c r="AJ3" s="182"/>
      <c r="AK3" s="183"/>
      <c r="AL3" s="181" t="s">
        <v>8</v>
      </c>
      <c r="AM3" s="182"/>
      <c r="AN3" s="182"/>
      <c r="AO3" s="182"/>
      <c r="AP3" s="182"/>
      <c r="AQ3" s="183"/>
      <c r="AR3" s="181" t="s">
        <v>9</v>
      </c>
      <c r="AS3" s="182"/>
      <c r="AT3" s="182"/>
      <c r="AU3" s="182"/>
      <c r="AV3" s="182"/>
      <c r="AW3" s="183"/>
      <c r="AX3" s="181" t="s">
        <v>10</v>
      </c>
      <c r="AY3" s="182"/>
      <c r="AZ3" s="182"/>
      <c r="BA3" s="182"/>
      <c r="BB3" s="182"/>
      <c r="BC3" s="183"/>
      <c r="BD3" s="181" t="s">
        <v>11</v>
      </c>
      <c r="BE3" s="182"/>
      <c r="BF3" s="182"/>
      <c r="BG3" s="182"/>
      <c r="BH3" s="182"/>
      <c r="BI3" s="183"/>
      <c r="BJ3" s="182" t="s">
        <v>12</v>
      </c>
      <c r="BK3" s="182"/>
      <c r="BL3" s="182"/>
      <c r="BM3" s="182"/>
      <c r="BN3" s="182"/>
      <c r="BO3" s="183"/>
    </row>
    <row r="4" spans="1:104" ht="33.75" customHeight="1" thickBot="1" x14ac:dyDescent="0.5">
      <c r="A4" s="3"/>
      <c r="B4" s="76" t="str">
        <f>IF(ISBLANK(Properties!C3),"",Properties!C3&amp;"'s")</f>
        <v/>
      </c>
      <c r="C4" s="24" t="s">
        <v>727</v>
      </c>
      <c r="D4" s="86" t="s">
        <v>14</v>
      </c>
      <c r="E4" s="7" t="s">
        <v>15</v>
      </c>
      <c r="F4" s="7" t="s">
        <v>16</v>
      </c>
      <c r="G4" s="5" t="s">
        <v>17</v>
      </c>
      <c r="H4" s="8" t="s">
        <v>18</v>
      </c>
      <c r="I4" s="4" t="s">
        <v>19</v>
      </c>
      <c r="J4" s="7" t="s">
        <v>20</v>
      </c>
      <c r="K4" s="4" t="s">
        <v>21</v>
      </c>
      <c r="L4" s="7" t="s">
        <v>22</v>
      </c>
      <c r="M4" s="5" t="s">
        <v>23</v>
      </c>
      <c r="N4" s="8" t="s">
        <v>24</v>
      </c>
      <c r="O4" s="4" t="s">
        <v>25</v>
      </c>
      <c r="P4" s="7" t="s">
        <v>26</v>
      </c>
      <c r="Q4" s="4" t="s">
        <v>27</v>
      </c>
      <c r="R4" s="7" t="s">
        <v>28</v>
      </c>
      <c r="S4" s="5" t="s">
        <v>29</v>
      </c>
      <c r="T4" s="8" t="s">
        <v>30</v>
      </c>
      <c r="U4" s="4" t="s">
        <v>31</v>
      </c>
      <c r="V4" s="7" t="s">
        <v>32</v>
      </c>
      <c r="W4" s="4" t="s">
        <v>33</v>
      </c>
      <c r="X4" s="7" t="s">
        <v>34</v>
      </c>
      <c r="Y4" s="5" t="s">
        <v>35</v>
      </c>
      <c r="Z4" s="8" t="s">
        <v>36</v>
      </c>
      <c r="AA4" s="4" t="s">
        <v>37</v>
      </c>
      <c r="AB4" s="7" t="s">
        <v>38</v>
      </c>
      <c r="AC4" s="4" t="s">
        <v>39</v>
      </c>
      <c r="AD4" s="7" t="s">
        <v>40</v>
      </c>
      <c r="AE4" s="5" t="s">
        <v>41</v>
      </c>
      <c r="AF4" s="8" t="s">
        <v>42</v>
      </c>
      <c r="AG4" s="4" t="s">
        <v>43</v>
      </c>
      <c r="AH4" s="7" t="s">
        <v>44</v>
      </c>
      <c r="AI4" s="4" t="s">
        <v>45</v>
      </c>
      <c r="AJ4" s="7" t="s">
        <v>46</v>
      </c>
      <c r="AK4" s="5" t="s">
        <v>47</v>
      </c>
      <c r="AL4" s="8" t="s">
        <v>48</v>
      </c>
      <c r="AM4" s="4" t="s">
        <v>49</v>
      </c>
      <c r="AN4" s="7" t="s">
        <v>50</v>
      </c>
      <c r="AO4" s="4" t="s">
        <v>51</v>
      </c>
      <c r="AP4" s="7" t="s">
        <v>52</v>
      </c>
      <c r="AQ4" s="5" t="s">
        <v>53</v>
      </c>
      <c r="AR4" s="8" t="s">
        <v>54</v>
      </c>
      <c r="AS4" s="4" t="s">
        <v>55</v>
      </c>
      <c r="AT4" s="7" t="s">
        <v>56</v>
      </c>
      <c r="AU4" s="4" t="s">
        <v>57</v>
      </c>
      <c r="AV4" s="7" t="s">
        <v>58</v>
      </c>
      <c r="AW4" s="5" t="s">
        <v>59</v>
      </c>
      <c r="AX4" s="8" t="s">
        <v>60</v>
      </c>
      <c r="AY4" s="4" t="s">
        <v>61</v>
      </c>
      <c r="AZ4" s="7" t="s">
        <v>62</v>
      </c>
      <c r="BA4" s="4" t="s">
        <v>63</v>
      </c>
      <c r="BB4" s="7" t="s">
        <v>64</v>
      </c>
      <c r="BC4" s="5" t="s">
        <v>65</v>
      </c>
      <c r="BD4" s="8" t="s">
        <v>66</v>
      </c>
      <c r="BE4" s="4" t="s">
        <v>67</v>
      </c>
      <c r="BF4" s="7" t="s">
        <v>68</v>
      </c>
      <c r="BG4" s="4" t="s">
        <v>69</v>
      </c>
      <c r="BH4" s="7" t="s">
        <v>70</v>
      </c>
      <c r="BI4" s="5" t="s">
        <v>71</v>
      </c>
      <c r="BJ4" s="8" t="s">
        <v>72</v>
      </c>
      <c r="BK4" s="4" t="s">
        <v>73</v>
      </c>
      <c r="BL4" s="7" t="s">
        <v>74</v>
      </c>
      <c r="BM4" s="4" t="s">
        <v>75</v>
      </c>
      <c r="BN4" s="7" t="s">
        <v>76</v>
      </c>
      <c r="BO4" s="5" t="s">
        <v>77</v>
      </c>
      <c r="BP4" s="78" t="s">
        <v>78</v>
      </c>
      <c r="BQ4" s="83" t="s">
        <v>79</v>
      </c>
      <c r="BR4" s="100" t="s">
        <v>80</v>
      </c>
      <c r="BS4" s="100" t="s">
        <v>81</v>
      </c>
      <c r="BT4" s="100" t="s">
        <v>82</v>
      </c>
      <c r="BU4" s="100" t="s">
        <v>83</v>
      </c>
      <c r="BV4" s="100" t="s">
        <v>84</v>
      </c>
      <c r="BW4" s="100" t="s">
        <v>85</v>
      </c>
      <c r="BX4" s="100" t="s">
        <v>86</v>
      </c>
      <c r="BY4" s="100" t="s">
        <v>87</v>
      </c>
      <c r="BZ4" s="100" t="s">
        <v>88</v>
      </c>
      <c r="CA4" s="100" t="s">
        <v>89</v>
      </c>
      <c r="CB4" s="100" t="s">
        <v>90</v>
      </c>
      <c r="CC4" s="100" t="s">
        <v>91</v>
      </c>
      <c r="CD4" s="100" t="s">
        <v>92</v>
      </c>
      <c r="CE4" s="100" t="s">
        <v>93</v>
      </c>
      <c r="CF4" s="100" t="s">
        <v>94</v>
      </c>
      <c r="CG4" s="100" t="s">
        <v>95</v>
      </c>
      <c r="CH4" s="100" t="s">
        <v>96</v>
      </c>
      <c r="CI4" s="100" t="s">
        <v>97</v>
      </c>
      <c r="CJ4" s="100" t="s">
        <v>98</v>
      </c>
      <c r="CK4" s="100" t="s">
        <v>99</v>
      </c>
      <c r="CL4" s="100" t="s">
        <v>100</v>
      </c>
      <c r="CM4" s="100" t="s">
        <v>101</v>
      </c>
      <c r="CN4" s="100" t="s">
        <v>102</v>
      </c>
      <c r="CO4" s="100" t="s">
        <v>103</v>
      </c>
      <c r="CP4" s="100" t="s">
        <v>104</v>
      </c>
      <c r="CQ4" s="100" t="s">
        <v>105</v>
      </c>
      <c r="CR4" s="100" t="s">
        <v>106</v>
      </c>
      <c r="CS4" s="100" t="s">
        <v>107</v>
      </c>
      <c r="CT4" s="100" t="s">
        <v>108</v>
      </c>
      <c r="CU4" s="100" t="s">
        <v>109</v>
      </c>
      <c r="CV4" s="100" t="s">
        <v>110</v>
      </c>
      <c r="CW4" s="100" t="s">
        <v>111</v>
      </c>
      <c r="CX4" s="100" t="s">
        <v>112</v>
      </c>
      <c r="CY4" s="100" t="s">
        <v>113</v>
      </c>
      <c r="CZ4" s="100" t="s">
        <v>114</v>
      </c>
    </row>
    <row r="5" spans="1:104" x14ac:dyDescent="0.35">
      <c r="A5" s="210" t="s">
        <v>728</v>
      </c>
      <c r="B5" s="207" t="s">
        <v>729</v>
      </c>
      <c r="C5" s="26" t="s">
        <v>730</v>
      </c>
      <c r="D5" s="33"/>
      <c r="E5" s="34"/>
      <c r="F5" s="34"/>
      <c r="G5" s="36"/>
      <c r="H5" s="33"/>
      <c r="I5" s="35"/>
      <c r="J5" s="34"/>
      <c r="K5" s="35"/>
      <c r="L5" s="34"/>
      <c r="M5" s="36"/>
      <c r="N5" s="33"/>
      <c r="O5" s="35"/>
      <c r="P5" s="34"/>
      <c r="Q5" s="35"/>
      <c r="R5" s="34"/>
      <c r="S5" s="36"/>
      <c r="T5" s="33"/>
      <c r="U5" s="35"/>
      <c r="V5" s="34"/>
      <c r="W5" s="35"/>
      <c r="X5" s="34"/>
      <c r="Y5" s="36"/>
      <c r="Z5" s="33"/>
      <c r="AA5" s="35"/>
      <c r="AB5" s="34"/>
      <c r="AC5" s="35"/>
      <c r="AD5" s="34"/>
      <c r="AE5" s="36"/>
      <c r="AF5" s="33"/>
      <c r="AG5" s="35"/>
      <c r="AH5" s="34"/>
      <c r="AI5" s="35"/>
      <c r="AJ5" s="34"/>
      <c r="AK5" s="36"/>
      <c r="AL5" s="33"/>
      <c r="AM5" s="35"/>
      <c r="AN5" s="34"/>
      <c r="AO5" s="35"/>
      <c r="AP5" s="34"/>
      <c r="AQ5" s="36"/>
      <c r="AR5" s="33"/>
      <c r="AS5" s="35"/>
      <c r="AT5" s="34"/>
      <c r="AU5" s="35"/>
      <c r="AV5" s="34"/>
      <c r="AW5" s="36"/>
      <c r="AX5" s="33"/>
      <c r="AY5" s="35"/>
      <c r="AZ5" s="34"/>
      <c r="BA5" s="35"/>
      <c r="BB5" s="34"/>
      <c r="BC5" s="36"/>
      <c r="BD5" s="33"/>
      <c r="BE5" s="35"/>
      <c r="BF5" s="34"/>
      <c r="BG5" s="35"/>
      <c r="BH5" s="34"/>
      <c r="BI5" s="36"/>
      <c r="BJ5" s="33"/>
      <c r="BK5" s="35"/>
      <c r="BL5" s="34"/>
      <c r="BM5" s="35"/>
      <c r="BN5" s="34"/>
      <c r="BO5" s="36"/>
      <c r="BP5" s="79">
        <f>Properties!$C$5</f>
        <v>0</v>
      </c>
      <c r="BQ5" s="84" t="s">
        <v>728</v>
      </c>
      <c r="BR5" s="80" t="s">
        <v>731</v>
      </c>
      <c r="BS5" s="80">
        <f>MAX(BV5:CZ5)</f>
        <v>0</v>
      </c>
      <c r="BT5" s="80">
        <f>MIN(BV5:CZ5)</f>
        <v>0</v>
      </c>
      <c r="BU5" s="80">
        <f>BS5-BT5</f>
        <v>0</v>
      </c>
      <c r="BV5" s="87" t="str">
        <f>IF(ISBLANK(G5),"",VLOOKUP(G5,Key!$G$3:$H$6,2,FALSE))</f>
        <v/>
      </c>
      <c r="BW5" s="87" t="str">
        <f>IF(ISBLANK(I5),"",VLOOKUP(I5,Key!$G$3:$H$6,2,FALSE))</f>
        <v/>
      </c>
      <c r="BX5" s="87" t="str">
        <f>IF(ISBLANK(K5),"",VLOOKUP(K5,Key!$G$3:$H$6,2,FALSE))</f>
        <v/>
      </c>
      <c r="BY5" s="87" t="str">
        <f>IF(ISBLANK(M5),"",VLOOKUP(M5,Key!$G$3:$H$6,2,FALSE))</f>
        <v/>
      </c>
      <c r="BZ5" s="87" t="str">
        <f>IF(ISBLANK(O5),"",VLOOKUP(O5,Key!$G$3:$H$6,2,FALSE))</f>
        <v/>
      </c>
      <c r="CA5" s="87" t="str">
        <f>IF(ISBLANK(Q5),"",VLOOKUP(Q5,Key!$G$3:$H$6,2,FALSE))</f>
        <v/>
      </c>
      <c r="CB5" s="87" t="str">
        <f>IF(ISBLANK(S5),"",VLOOKUP(S5,Key!$G$3:$H$6,2,FALSE))</f>
        <v/>
      </c>
      <c r="CC5" s="87" t="str">
        <f>IF(ISBLANK(U5),"",VLOOKUP(U5,Key!$G$3:$H$6,2,FALSE))</f>
        <v/>
      </c>
      <c r="CD5" s="87" t="str">
        <f>IF(ISBLANK(W5),"",VLOOKUP(W5,Key!$G$3:$H$6,2,FALSE))</f>
        <v/>
      </c>
      <c r="CE5" s="87" t="str">
        <f>IF(ISBLANK(Y5),"",VLOOKUP(Y5,Key!$G$3:$H$6,2,FALSE))</f>
        <v/>
      </c>
      <c r="CF5" s="87" t="str">
        <f>IF(ISBLANK(AA5),"",VLOOKUP(AA5,Key!$G$3:$H$6,2,FALSE))</f>
        <v/>
      </c>
      <c r="CG5" s="87" t="str">
        <f>IF(ISBLANK(AC5),"",VLOOKUP(AC5,Key!$G$3:$H$6,2,FALSE))</f>
        <v/>
      </c>
      <c r="CH5" s="87" t="str">
        <f>IF(ISBLANK(AE5),"",VLOOKUP(AE5,Key!$G$3:$H$6,2,FALSE))</f>
        <v/>
      </c>
      <c r="CI5" s="87" t="str">
        <f>IF(ISBLANK(AG5),"",VLOOKUP(AG5,Key!$G$3:$H$6,2,FALSE))</f>
        <v/>
      </c>
      <c r="CJ5" s="87" t="str">
        <f>IF(ISBLANK(AI5),"",VLOOKUP(AI5,Key!$G$3:$H$6,2,FALSE))</f>
        <v/>
      </c>
      <c r="CK5" s="87" t="str">
        <f>IF(ISBLANK(AK5),"",VLOOKUP(AK5,Key!$G$3:$H$6,2,FALSE))</f>
        <v/>
      </c>
      <c r="CL5" s="87" t="str">
        <f>IF(ISBLANK(AM5),"",VLOOKUP(AM5,Key!$G$3:$H$6,2,FALSE))</f>
        <v/>
      </c>
      <c r="CM5" s="87" t="str">
        <f>IF(ISBLANK(AO5),"",VLOOKUP(AO5,Key!$G$3:$H$6,2,FALSE))</f>
        <v/>
      </c>
      <c r="CN5" s="87" t="str">
        <f>IF(ISBLANK(AQ5),"",VLOOKUP(AQ5,Key!$G$3:$H$6,2,FALSE))</f>
        <v/>
      </c>
      <c r="CO5" s="87" t="str">
        <f>IF(ISBLANK(AS5),"",VLOOKUP(AS5,Key!$G$3:$H$6,2,FALSE))</f>
        <v/>
      </c>
      <c r="CP5" s="87" t="str">
        <f>IF(ISBLANK(AU5),"",VLOOKUP(AU5,Key!$G$3:$H$6,2,FALSE))</f>
        <v/>
      </c>
      <c r="CQ5" s="87" t="str">
        <f>IF(ISBLANK(AW5),"",VLOOKUP(AW5,Key!$G$3:$H$6,2,FALSE))</f>
        <v/>
      </c>
      <c r="CR5" s="87" t="str">
        <f>IF(ISBLANK(AY5),"",VLOOKUP(AY5,Key!$G$3:$H$6,2,FALSE))</f>
        <v/>
      </c>
      <c r="CS5" s="87" t="str">
        <f>IF(ISBLANK(BA5),"",VLOOKUP(BA5,Key!$G$3:$H$6,2,FALSE))</f>
        <v/>
      </c>
      <c r="CT5" s="87" t="str">
        <f>IF(ISBLANK(BC5),"",VLOOKUP(BC5,Key!$G$3:$H$6,2,FALSE))</f>
        <v/>
      </c>
      <c r="CU5" s="87" t="str">
        <f>IF(ISBLANK(BE5),"",VLOOKUP(BE5,Key!$G$3:$H$6,2,FALSE))</f>
        <v/>
      </c>
      <c r="CV5" s="87" t="str">
        <f>IF(ISBLANK(BG5),"",VLOOKUP(BG5,Key!$G$3:$H$6,2,FALSE))</f>
        <v/>
      </c>
      <c r="CW5" s="87" t="str">
        <f>IF(ISBLANK(BI5),"",VLOOKUP(BI5,Key!$G$3:$H$6,2,FALSE))</f>
        <v/>
      </c>
      <c r="CX5" s="87" t="str">
        <f>IF(ISBLANK(BK5),"",VLOOKUP(BK5,Key!$G$3:$H$6,2,FALSE))</f>
        <v/>
      </c>
      <c r="CY5" s="87" t="str">
        <f>IF(ISBLANK(BM5),"",VLOOKUP(BM5,Key!$G$3:$H$6,2,FALSE))</f>
        <v/>
      </c>
      <c r="CZ5" s="87" t="str">
        <f>IF(ISBLANK(BO5),"",VLOOKUP(BO5,Key!$G$3:$H$6,2,FALSE))</f>
        <v/>
      </c>
    </row>
    <row r="6" spans="1:104" ht="17.25" customHeight="1" x14ac:dyDescent="0.35">
      <c r="A6" s="211"/>
      <c r="B6" s="208"/>
      <c r="C6" s="27" t="s">
        <v>732</v>
      </c>
      <c r="D6" s="37"/>
      <c r="E6" s="38"/>
      <c r="F6" s="38"/>
      <c r="G6" s="40"/>
      <c r="H6" s="37"/>
      <c r="I6" s="39"/>
      <c r="J6" s="38"/>
      <c r="K6" s="39"/>
      <c r="L6" s="38"/>
      <c r="M6" s="40"/>
      <c r="N6" s="37"/>
      <c r="O6" s="39"/>
      <c r="P6" s="38"/>
      <c r="Q6" s="39"/>
      <c r="R6" s="38"/>
      <c r="S6" s="40"/>
      <c r="T6" s="37"/>
      <c r="U6" s="39"/>
      <c r="V6" s="38"/>
      <c r="W6" s="39"/>
      <c r="X6" s="38"/>
      <c r="Y6" s="40"/>
      <c r="Z6" s="37"/>
      <c r="AA6" s="39"/>
      <c r="AB6" s="38"/>
      <c r="AC6" s="39"/>
      <c r="AD6" s="38"/>
      <c r="AE6" s="40"/>
      <c r="AF6" s="37"/>
      <c r="AG6" s="39"/>
      <c r="AH6" s="38"/>
      <c r="AI6" s="39"/>
      <c r="AJ6" s="38"/>
      <c r="AK6" s="40"/>
      <c r="AL6" s="37"/>
      <c r="AM6" s="39"/>
      <c r="AN6" s="38"/>
      <c r="AO6" s="39"/>
      <c r="AP6" s="38"/>
      <c r="AQ6" s="40"/>
      <c r="AR6" s="37"/>
      <c r="AS6" s="39"/>
      <c r="AT6" s="38"/>
      <c r="AU6" s="39"/>
      <c r="AV6" s="38"/>
      <c r="AW6" s="40"/>
      <c r="AX6" s="37"/>
      <c r="AY6" s="39"/>
      <c r="AZ6" s="38"/>
      <c r="BA6" s="39"/>
      <c r="BB6" s="38"/>
      <c r="BC6" s="40"/>
      <c r="BD6" s="37"/>
      <c r="BE6" s="39"/>
      <c r="BF6" s="38"/>
      <c r="BG6" s="39"/>
      <c r="BH6" s="38"/>
      <c r="BI6" s="40"/>
      <c r="BJ6" s="37"/>
      <c r="BK6" s="39"/>
      <c r="BL6" s="38"/>
      <c r="BM6" s="39"/>
      <c r="BN6" s="38"/>
      <c r="BO6" s="40"/>
      <c r="BP6" s="79">
        <f>Properties!$C$5</f>
        <v>0</v>
      </c>
      <c r="BQ6" s="84" t="s">
        <v>728</v>
      </c>
      <c r="BR6" s="80" t="s">
        <v>731</v>
      </c>
      <c r="BS6" s="80">
        <f t="shared" ref="BS6:BS69" si="0">MAX(BV6:CZ6)</f>
        <v>0</v>
      </c>
      <c r="BT6" s="80">
        <f t="shared" ref="BT6:BT69" si="1">MIN(BV6:CZ6)</f>
        <v>0</v>
      </c>
      <c r="BU6" s="80">
        <f t="shared" ref="BU6:BU69" si="2">BS6-BT6</f>
        <v>0</v>
      </c>
      <c r="BV6" s="87" t="str">
        <f>IF(ISBLANK(G6),"",VLOOKUP(G6,Key!$G$3:$H$6,2,FALSE))</f>
        <v/>
      </c>
      <c r="BW6" s="87" t="str">
        <f>IF(ISBLANK(I6),"",VLOOKUP(I6,Key!$G$3:$H$6,2,FALSE))</f>
        <v/>
      </c>
      <c r="BX6" s="87" t="str">
        <f>IF(ISBLANK(K6),"",VLOOKUP(K6,Key!$G$3:$H$6,2,FALSE))</f>
        <v/>
      </c>
      <c r="BY6" s="87" t="str">
        <f>IF(ISBLANK(M6),"",VLOOKUP(M6,Key!$G$3:$H$6,2,FALSE))</f>
        <v/>
      </c>
      <c r="BZ6" s="87" t="str">
        <f>IF(ISBLANK(O6),"",VLOOKUP(O6,Key!$G$3:$H$6,2,FALSE))</f>
        <v/>
      </c>
      <c r="CA6" s="87" t="str">
        <f>IF(ISBLANK(Q6),"",VLOOKUP(Q6,Key!$G$3:$H$6,2,FALSE))</f>
        <v/>
      </c>
      <c r="CB6" s="87" t="str">
        <f>IF(ISBLANK(S6),"",VLOOKUP(S6,Key!$G$3:$H$6,2,FALSE))</f>
        <v/>
      </c>
      <c r="CC6" s="87" t="str">
        <f>IF(ISBLANK(U6),"",VLOOKUP(U6,Key!$G$3:$H$6,2,FALSE))</f>
        <v/>
      </c>
      <c r="CD6" s="87" t="str">
        <f>IF(ISBLANK(W6),"",VLOOKUP(W6,Key!$G$3:$H$6,2,FALSE))</f>
        <v/>
      </c>
      <c r="CE6" s="87" t="str">
        <f>IF(ISBLANK(Y6),"",VLOOKUP(Y6,Key!$G$3:$H$6,2,FALSE))</f>
        <v/>
      </c>
      <c r="CF6" s="87" t="str">
        <f>IF(ISBLANK(AA6),"",VLOOKUP(AA6,Key!$G$3:$H$6,2,FALSE))</f>
        <v/>
      </c>
      <c r="CG6" s="87" t="str">
        <f>IF(ISBLANK(AC6),"",VLOOKUP(AC6,Key!$G$3:$H$6,2,FALSE))</f>
        <v/>
      </c>
      <c r="CH6" s="87" t="str">
        <f>IF(ISBLANK(AE6),"",VLOOKUP(AE6,Key!$G$3:$H$6,2,FALSE))</f>
        <v/>
      </c>
      <c r="CI6" s="87" t="str">
        <f>IF(ISBLANK(AG6),"",VLOOKUP(AG6,Key!$G$3:$H$6,2,FALSE))</f>
        <v/>
      </c>
      <c r="CJ6" s="87" t="str">
        <f>IF(ISBLANK(AI6),"",VLOOKUP(AI6,Key!$G$3:$H$6,2,FALSE))</f>
        <v/>
      </c>
      <c r="CK6" s="87" t="str">
        <f>IF(ISBLANK(AK6),"",VLOOKUP(AK6,Key!$G$3:$H$6,2,FALSE))</f>
        <v/>
      </c>
      <c r="CL6" s="87" t="str">
        <f>IF(ISBLANK(AM6),"",VLOOKUP(AM6,Key!$G$3:$H$6,2,FALSE))</f>
        <v/>
      </c>
      <c r="CM6" s="87" t="str">
        <f>IF(ISBLANK(AO6),"",VLOOKUP(AO6,Key!$G$3:$H$6,2,FALSE))</f>
        <v/>
      </c>
      <c r="CN6" s="87" t="str">
        <f>IF(ISBLANK(AQ6),"",VLOOKUP(AQ6,Key!$G$3:$H$6,2,FALSE))</f>
        <v/>
      </c>
      <c r="CO6" s="87" t="str">
        <f>IF(ISBLANK(AS6),"",VLOOKUP(AS6,Key!$G$3:$H$6,2,FALSE))</f>
        <v/>
      </c>
      <c r="CP6" s="87" t="str">
        <f>IF(ISBLANK(AU6),"",VLOOKUP(AU6,Key!$G$3:$H$6,2,FALSE))</f>
        <v/>
      </c>
      <c r="CQ6" s="87" t="str">
        <f>IF(ISBLANK(AW6),"",VLOOKUP(AW6,Key!$G$3:$H$6,2,FALSE))</f>
        <v/>
      </c>
      <c r="CR6" s="87" t="str">
        <f>IF(ISBLANK(AY6),"",VLOOKUP(AY6,Key!$G$3:$H$6,2,FALSE))</f>
        <v/>
      </c>
      <c r="CS6" s="87" t="str">
        <f>IF(ISBLANK(BA6),"",VLOOKUP(BA6,Key!$G$3:$H$6,2,FALSE))</f>
        <v/>
      </c>
      <c r="CT6" s="87" t="str">
        <f>IF(ISBLANK(BC6),"",VLOOKUP(BC6,Key!$G$3:$H$6,2,FALSE))</f>
        <v/>
      </c>
      <c r="CU6" s="87" t="str">
        <f>IF(ISBLANK(BE6),"",VLOOKUP(BE6,Key!$G$3:$H$6,2,FALSE))</f>
        <v/>
      </c>
      <c r="CV6" s="87" t="str">
        <f>IF(ISBLANK(BG6),"",VLOOKUP(BG6,Key!$G$3:$H$6,2,FALSE))</f>
        <v/>
      </c>
      <c r="CW6" s="87" t="str">
        <f>IF(ISBLANK(BI6),"",VLOOKUP(BI6,Key!$G$3:$H$6,2,FALSE))</f>
        <v/>
      </c>
      <c r="CX6" s="87" t="str">
        <f>IF(ISBLANK(BK6),"",VLOOKUP(BK6,Key!$G$3:$H$6,2,FALSE))</f>
        <v/>
      </c>
      <c r="CY6" s="87" t="str">
        <f>IF(ISBLANK(BM6),"",VLOOKUP(BM6,Key!$G$3:$H$6,2,FALSE))</f>
        <v/>
      </c>
      <c r="CZ6" s="87" t="str">
        <f>IF(ISBLANK(BO6),"",VLOOKUP(BO6,Key!$G$3:$H$6,2,FALSE))</f>
        <v/>
      </c>
    </row>
    <row r="7" spans="1:104" x14ac:dyDescent="0.35">
      <c r="A7" s="211"/>
      <c r="B7" s="208"/>
      <c r="C7" s="27" t="s">
        <v>733</v>
      </c>
      <c r="D7" s="37"/>
      <c r="E7" s="38"/>
      <c r="F7" s="38"/>
      <c r="G7" s="40"/>
      <c r="H7" s="37"/>
      <c r="I7" s="39"/>
      <c r="J7" s="38"/>
      <c r="K7" s="39"/>
      <c r="L7" s="38"/>
      <c r="M7" s="40"/>
      <c r="N7" s="37"/>
      <c r="O7" s="39"/>
      <c r="P7" s="38"/>
      <c r="Q7" s="39"/>
      <c r="R7" s="38"/>
      <c r="S7" s="40"/>
      <c r="T7" s="37"/>
      <c r="U7" s="39"/>
      <c r="V7" s="38"/>
      <c r="W7" s="39"/>
      <c r="X7" s="38"/>
      <c r="Y7" s="40"/>
      <c r="Z7" s="37"/>
      <c r="AA7" s="39"/>
      <c r="AB7" s="38"/>
      <c r="AC7" s="39"/>
      <c r="AD7" s="38"/>
      <c r="AE7" s="40"/>
      <c r="AF7" s="37"/>
      <c r="AG7" s="39"/>
      <c r="AH7" s="38"/>
      <c r="AI7" s="39"/>
      <c r="AJ7" s="38"/>
      <c r="AK7" s="40"/>
      <c r="AL7" s="37"/>
      <c r="AM7" s="39"/>
      <c r="AN7" s="38"/>
      <c r="AO7" s="39"/>
      <c r="AP7" s="38"/>
      <c r="AQ7" s="40"/>
      <c r="AR7" s="37"/>
      <c r="AS7" s="39"/>
      <c r="AT7" s="38"/>
      <c r="AU7" s="39"/>
      <c r="AV7" s="38"/>
      <c r="AW7" s="40"/>
      <c r="AX7" s="37"/>
      <c r="AY7" s="39"/>
      <c r="AZ7" s="38"/>
      <c r="BA7" s="39"/>
      <c r="BB7" s="38"/>
      <c r="BC7" s="40"/>
      <c r="BD7" s="37"/>
      <c r="BE7" s="39"/>
      <c r="BF7" s="38"/>
      <c r="BG7" s="39"/>
      <c r="BH7" s="38"/>
      <c r="BI7" s="40"/>
      <c r="BJ7" s="37"/>
      <c r="BK7" s="39"/>
      <c r="BL7" s="38"/>
      <c r="BM7" s="39"/>
      <c r="BN7" s="38"/>
      <c r="BO7" s="40"/>
      <c r="BP7" s="79">
        <f>Properties!$C$5</f>
        <v>0</v>
      </c>
      <c r="BQ7" s="84" t="s">
        <v>728</v>
      </c>
      <c r="BR7" s="80" t="s">
        <v>731</v>
      </c>
      <c r="BS7" s="80">
        <f t="shared" si="0"/>
        <v>0</v>
      </c>
      <c r="BT7" s="80">
        <f t="shared" si="1"/>
        <v>0</v>
      </c>
      <c r="BU7" s="80">
        <f t="shared" si="2"/>
        <v>0</v>
      </c>
      <c r="BV7" s="87" t="str">
        <f>IF(ISBLANK(G7),"",VLOOKUP(G7,Key!$G$3:$H$6,2,FALSE))</f>
        <v/>
      </c>
      <c r="BW7" s="87" t="str">
        <f>IF(ISBLANK(I7),"",VLOOKUP(I7,Key!$G$3:$H$6,2,FALSE))</f>
        <v/>
      </c>
      <c r="BX7" s="87" t="str">
        <f>IF(ISBLANK(K7),"",VLOOKUP(K7,Key!$G$3:$H$6,2,FALSE))</f>
        <v/>
      </c>
      <c r="BY7" s="87" t="str">
        <f>IF(ISBLANK(M7),"",VLOOKUP(M7,Key!$G$3:$H$6,2,FALSE))</f>
        <v/>
      </c>
      <c r="BZ7" s="87" t="str">
        <f>IF(ISBLANK(O7),"",VLOOKUP(O7,Key!$G$3:$H$6,2,FALSE))</f>
        <v/>
      </c>
      <c r="CA7" s="87" t="str">
        <f>IF(ISBLANK(Q7),"",VLOOKUP(Q7,Key!$G$3:$H$6,2,FALSE))</f>
        <v/>
      </c>
      <c r="CB7" s="87" t="str">
        <f>IF(ISBLANK(S7),"",VLOOKUP(S7,Key!$G$3:$H$6,2,FALSE))</f>
        <v/>
      </c>
      <c r="CC7" s="87" t="str">
        <f>IF(ISBLANK(U7),"",VLOOKUP(U7,Key!$G$3:$H$6,2,FALSE))</f>
        <v/>
      </c>
      <c r="CD7" s="87" t="str">
        <f>IF(ISBLANK(W7),"",VLOOKUP(W7,Key!$G$3:$H$6,2,FALSE))</f>
        <v/>
      </c>
      <c r="CE7" s="87" t="str">
        <f>IF(ISBLANK(Y7),"",VLOOKUP(Y7,Key!$G$3:$H$6,2,FALSE))</f>
        <v/>
      </c>
      <c r="CF7" s="87" t="str">
        <f>IF(ISBLANK(AA7),"",VLOOKUP(AA7,Key!$G$3:$H$6,2,FALSE))</f>
        <v/>
      </c>
      <c r="CG7" s="87" t="str">
        <f>IF(ISBLANK(AC7),"",VLOOKUP(AC7,Key!$G$3:$H$6,2,FALSE))</f>
        <v/>
      </c>
      <c r="CH7" s="87" t="str">
        <f>IF(ISBLANK(AE7),"",VLOOKUP(AE7,Key!$G$3:$H$6,2,FALSE))</f>
        <v/>
      </c>
      <c r="CI7" s="87" t="str">
        <f>IF(ISBLANK(AG7),"",VLOOKUP(AG7,Key!$G$3:$H$6,2,FALSE))</f>
        <v/>
      </c>
      <c r="CJ7" s="87" t="str">
        <f>IF(ISBLANK(AI7),"",VLOOKUP(AI7,Key!$G$3:$H$6,2,FALSE))</f>
        <v/>
      </c>
      <c r="CK7" s="87" t="str">
        <f>IF(ISBLANK(AK7),"",VLOOKUP(AK7,Key!$G$3:$H$6,2,FALSE))</f>
        <v/>
      </c>
      <c r="CL7" s="87" t="str">
        <f>IF(ISBLANK(AM7),"",VLOOKUP(AM7,Key!$G$3:$H$6,2,FALSE))</f>
        <v/>
      </c>
      <c r="CM7" s="87" t="str">
        <f>IF(ISBLANK(AO7),"",VLOOKUP(AO7,Key!$G$3:$H$6,2,FALSE))</f>
        <v/>
      </c>
      <c r="CN7" s="87" t="str">
        <f>IF(ISBLANK(AQ7),"",VLOOKUP(AQ7,Key!$G$3:$H$6,2,FALSE))</f>
        <v/>
      </c>
      <c r="CO7" s="87" t="str">
        <f>IF(ISBLANK(AS7),"",VLOOKUP(AS7,Key!$G$3:$H$6,2,FALSE))</f>
        <v/>
      </c>
      <c r="CP7" s="87" t="str">
        <f>IF(ISBLANK(AU7),"",VLOOKUP(AU7,Key!$G$3:$H$6,2,FALSE))</f>
        <v/>
      </c>
      <c r="CQ7" s="87" t="str">
        <f>IF(ISBLANK(AW7),"",VLOOKUP(AW7,Key!$G$3:$H$6,2,FALSE))</f>
        <v/>
      </c>
      <c r="CR7" s="87" t="str">
        <f>IF(ISBLANK(AY7),"",VLOOKUP(AY7,Key!$G$3:$H$6,2,FALSE))</f>
        <v/>
      </c>
      <c r="CS7" s="87" t="str">
        <f>IF(ISBLANK(BA7),"",VLOOKUP(BA7,Key!$G$3:$H$6,2,FALSE))</f>
        <v/>
      </c>
      <c r="CT7" s="87" t="str">
        <f>IF(ISBLANK(BC7),"",VLOOKUP(BC7,Key!$G$3:$H$6,2,FALSE))</f>
        <v/>
      </c>
      <c r="CU7" s="87" t="str">
        <f>IF(ISBLANK(BE7),"",VLOOKUP(BE7,Key!$G$3:$H$6,2,FALSE))</f>
        <v/>
      </c>
      <c r="CV7" s="87" t="str">
        <f>IF(ISBLANK(BG7),"",VLOOKUP(BG7,Key!$G$3:$H$6,2,FALSE))</f>
        <v/>
      </c>
      <c r="CW7" s="87" t="str">
        <f>IF(ISBLANK(BI7),"",VLOOKUP(BI7,Key!$G$3:$H$6,2,FALSE))</f>
        <v/>
      </c>
      <c r="CX7" s="87" t="str">
        <f>IF(ISBLANK(BK7),"",VLOOKUP(BK7,Key!$G$3:$H$6,2,FALSE))</f>
        <v/>
      </c>
      <c r="CY7" s="87" t="str">
        <f>IF(ISBLANK(BM7),"",VLOOKUP(BM7,Key!$G$3:$H$6,2,FALSE))</f>
        <v/>
      </c>
      <c r="CZ7" s="87" t="str">
        <f>IF(ISBLANK(BO7),"",VLOOKUP(BO7,Key!$G$3:$H$6,2,FALSE))</f>
        <v/>
      </c>
    </row>
    <row r="8" spans="1:104" x14ac:dyDescent="0.35">
      <c r="A8" s="211"/>
      <c r="B8" s="208"/>
      <c r="C8" s="27" t="s">
        <v>734</v>
      </c>
      <c r="D8" s="37"/>
      <c r="E8" s="38"/>
      <c r="F8" s="38"/>
      <c r="G8" s="40"/>
      <c r="H8" s="37"/>
      <c r="I8" s="39"/>
      <c r="J8" s="38"/>
      <c r="K8" s="39"/>
      <c r="L8" s="38"/>
      <c r="M8" s="40"/>
      <c r="N8" s="37"/>
      <c r="O8" s="39"/>
      <c r="P8" s="38"/>
      <c r="Q8" s="39"/>
      <c r="R8" s="38"/>
      <c r="S8" s="40"/>
      <c r="T8" s="37"/>
      <c r="U8" s="39"/>
      <c r="V8" s="38"/>
      <c r="W8" s="39"/>
      <c r="X8" s="38"/>
      <c r="Y8" s="40"/>
      <c r="Z8" s="37"/>
      <c r="AA8" s="39"/>
      <c r="AB8" s="38"/>
      <c r="AC8" s="39"/>
      <c r="AD8" s="38"/>
      <c r="AE8" s="40"/>
      <c r="AF8" s="37"/>
      <c r="AG8" s="39"/>
      <c r="AH8" s="38"/>
      <c r="AI8" s="39"/>
      <c r="AJ8" s="38"/>
      <c r="AK8" s="40"/>
      <c r="AL8" s="37"/>
      <c r="AM8" s="39"/>
      <c r="AN8" s="38"/>
      <c r="AO8" s="39"/>
      <c r="AP8" s="38"/>
      <c r="AQ8" s="40"/>
      <c r="AR8" s="37"/>
      <c r="AS8" s="39"/>
      <c r="AT8" s="38"/>
      <c r="AU8" s="39"/>
      <c r="AV8" s="38"/>
      <c r="AW8" s="40"/>
      <c r="AX8" s="37"/>
      <c r="AY8" s="39"/>
      <c r="AZ8" s="38"/>
      <c r="BA8" s="39"/>
      <c r="BB8" s="38"/>
      <c r="BC8" s="40"/>
      <c r="BD8" s="37"/>
      <c r="BE8" s="39"/>
      <c r="BF8" s="38"/>
      <c r="BG8" s="39"/>
      <c r="BH8" s="38"/>
      <c r="BI8" s="40"/>
      <c r="BJ8" s="37"/>
      <c r="BK8" s="39"/>
      <c r="BL8" s="38"/>
      <c r="BM8" s="39"/>
      <c r="BN8" s="38"/>
      <c r="BO8" s="40"/>
      <c r="BP8" s="79">
        <f>Properties!$C$5</f>
        <v>0</v>
      </c>
      <c r="BQ8" s="84" t="s">
        <v>728</v>
      </c>
      <c r="BR8" s="80" t="s">
        <v>731</v>
      </c>
      <c r="BS8" s="80">
        <f t="shared" si="0"/>
        <v>0</v>
      </c>
      <c r="BT8" s="80">
        <f t="shared" si="1"/>
        <v>0</v>
      </c>
      <c r="BU8" s="80">
        <f t="shared" si="2"/>
        <v>0</v>
      </c>
      <c r="BV8" s="87" t="str">
        <f>IF(ISBLANK(G8),"",VLOOKUP(G8,Key!$G$3:$H$6,2,FALSE))</f>
        <v/>
      </c>
      <c r="BW8" s="87" t="str">
        <f>IF(ISBLANK(I8),"",VLOOKUP(I8,Key!$G$3:$H$6,2,FALSE))</f>
        <v/>
      </c>
      <c r="BX8" s="87" t="str">
        <f>IF(ISBLANK(K8),"",VLOOKUP(K8,Key!$G$3:$H$6,2,FALSE))</f>
        <v/>
      </c>
      <c r="BY8" s="87" t="str">
        <f>IF(ISBLANK(M8),"",VLOOKUP(M8,Key!$G$3:$H$6,2,FALSE))</f>
        <v/>
      </c>
      <c r="BZ8" s="87" t="str">
        <f>IF(ISBLANK(O8),"",VLOOKUP(O8,Key!$G$3:$H$6,2,FALSE))</f>
        <v/>
      </c>
      <c r="CA8" s="87" t="str">
        <f>IF(ISBLANK(Q8),"",VLOOKUP(Q8,Key!$G$3:$H$6,2,FALSE))</f>
        <v/>
      </c>
      <c r="CB8" s="87" t="str">
        <f>IF(ISBLANK(S8),"",VLOOKUP(S8,Key!$G$3:$H$6,2,FALSE))</f>
        <v/>
      </c>
      <c r="CC8" s="87" t="str">
        <f>IF(ISBLANK(U8),"",VLOOKUP(U8,Key!$G$3:$H$6,2,FALSE))</f>
        <v/>
      </c>
      <c r="CD8" s="87" t="str">
        <f>IF(ISBLANK(W8),"",VLOOKUP(W8,Key!$G$3:$H$6,2,FALSE))</f>
        <v/>
      </c>
      <c r="CE8" s="87" t="str">
        <f>IF(ISBLANK(Y8),"",VLOOKUP(Y8,Key!$G$3:$H$6,2,FALSE))</f>
        <v/>
      </c>
      <c r="CF8" s="87" t="str">
        <f>IF(ISBLANK(AA8),"",VLOOKUP(AA8,Key!$G$3:$H$6,2,FALSE))</f>
        <v/>
      </c>
      <c r="CG8" s="87" t="str">
        <f>IF(ISBLANK(AC8),"",VLOOKUP(AC8,Key!$G$3:$H$6,2,FALSE))</f>
        <v/>
      </c>
      <c r="CH8" s="87" t="str">
        <f>IF(ISBLANK(AE8),"",VLOOKUP(AE8,Key!$G$3:$H$6,2,FALSE))</f>
        <v/>
      </c>
      <c r="CI8" s="87" t="str">
        <f>IF(ISBLANK(AG8),"",VLOOKUP(AG8,Key!$G$3:$H$6,2,FALSE))</f>
        <v/>
      </c>
      <c r="CJ8" s="87" t="str">
        <f>IF(ISBLANK(AI8),"",VLOOKUP(AI8,Key!$G$3:$H$6,2,FALSE))</f>
        <v/>
      </c>
      <c r="CK8" s="87" t="str">
        <f>IF(ISBLANK(AK8),"",VLOOKUP(AK8,Key!$G$3:$H$6,2,FALSE))</f>
        <v/>
      </c>
      <c r="CL8" s="87" t="str">
        <f>IF(ISBLANK(AM8),"",VLOOKUP(AM8,Key!$G$3:$H$6,2,FALSE))</f>
        <v/>
      </c>
      <c r="CM8" s="87" t="str">
        <f>IF(ISBLANK(AO8),"",VLOOKUP(AO8,Key!$G$3:$H$6,2,FALSE))</f>
        <v/>
      </c>
      <c r="CN8" s="87" t="str">
        <f>IF(ISBLANK(AQ8),"",VLOOKUP(AQ8,Key!$G$3:$H$6,2,FALSE))</f>
        <v/>
      </c>
      <c r="CO8" s="87" t="str">
        <f>IF(ISBLANK(AS8),"",VLOOKUP(AS8,Key!$G$3:$H$6,2,FALSE))</f>
        <v/>
      </c>
      <c r="CP8" s="87" t="str">
        <f>IF(ISBLANK(AU8),"",VLOOKUP(AU8,Key!$G$3:$H$6,2,FALSE))</f>
        <v/>
      </c>
      <c r="CQ8" s="87" t="str">
        <f>IF(ISBLANK(AW8),"",VLOOKUP(AW8,Key!$G$3:$H$6,2,FALSE))</f>
        <v/>
      </c>
      <c r="CR8" s="87" t="str">
        <f>IF(ISBLANK(AY8),"",VLOOKUP(AY8,Key!$G$3:$H$6,2,FALSE))</f>
        <v/>
      </c>
      <c r="CS8" s="87" t="str">
        <f>IF(ISBLANK(BA8),"",VLOOKUP(BA8,Key!$G$3:$H$6,2,FALSE))</f>
        <v/>
      </c>
      <c r="CT8" s="87" t="str">
        <f>IF(ISBLANK(BC8),"",VLOOKUP(BC8,Key!$G$3:$H$6,2,FALSE))</f>
        <v/>
      </c>
      <c r="CU8" s="87" t="str">
        <f>IF(ISBLANK(BE8),"",VLOOKUP(BE8,Key!$G$3:$H$6,2,FALSE))</f>
        <v/>
      </c>
      <c r="CV8" s="87" t="str">
        <f>IF(ISBLANK(BG8),"",VLOOKUP(BG8,Key!$G$3:$H$6,2,FALSE))</f>
        <v/>
      </c>
      <c r="CW8" s="87" t="str">
        <f>IF(ISBLANK(BI8),"",VLOOKUP(BI8,Key!$G$3:$H$6,2,FALSE))</f>
        <v/>
      </c>
      <c r="CX8" s="87" t="str">
        <f>IF(ISBLANK(BK8),"",VLOOKUP(BK8,Key!$G$3:$H$6,2,FALSE))</f>
        <v/>
      </c>
      <c r="CY8" s="87" t="str">
        <f>IF(ISBLANK(BM8),"",VLOOKUP(BM8,Key!$G$3:$H$6,2,FALSE))</f>
        <v/>
      </c>
      <c r="CZ8" s="87" t="str">
        <f>IF(ISBLANK(BO8),"",VLOOKUP(BO8,Key!$G$3:$H$6,2,FALSE))</f>
        <v/>
      </c>
    </row>
    <row r="9" spans="1:104" x14ac:dyDescent="0.35">
      <c r="A9" s="211"/>
      <c r="B9" s="208"/>
      <c r="C9" s="27" t="s">
        <v>735</v>
      </c>
      <c r="D9" s="37"/>
      <c r="E9" s="38"/>
      <c r="F9" s="38"/>
      <c r="G9" s="40"/>
      <c r="H9" s="37"/>
      <c r="I9" s="39"/>
      <c r="J9" s="38"/>
      <c r="K9" s="39"/>
      <c r="L9" s="38"/>
      <c r="M9" s="40"/>
      <c r="N9" s="37"/>
      <c r="O9" s="39"/>
      <c r="P9" s="38"/>
      <c r="Q9" s="39"/>
      <c r="R9" s="38"/>
      <c r="S9" s="40"/>
      <c r="T9" s="37"/>
      <c r="U9" s="39"/>
      <c r="V9" s="38"/>
      <c r="W9" s="39"/>
      <c r="X9" s="38"/>
      <c r="Y9" s="40"/>
      <c r="Z9" s="37"/>
      <c r="AA9" s="39"/>
      <c r="AB9" s="38"/>
      <c r="AC9" s="39"/>
      <c r="AD9" s="38"/>
      <c r="AE9" s="40"/>
      <c r="AF9" s="37"/>
      <c r="AG9" s="39"/>
      <c r="AH9" s="38"/>
      <c r="AI9" s="39"/>
      <c r="AJ9" s="38"/>
      <c r="AK9" s="40"/>
      <c r="AL9" s="37"/>
      <c r="AM9" s="39"/>
      <c r="AN9" s="38"/>
      <c r="AO9" s="39"/>
      <c r="AP9" s="38"/>
      <c r="AQ9" s="40"/>
      <c r="AR9" s="37"/>
      <c r="AS9" s="39"/>
      <c r="AT9" s="38"/>
      <c r="AU9" s="39"/>
      <c r="AV9" s="38"/>
      <c r="AW9" s="40"/>
      <c r="AX9" s="37"/>
      <c r="AY9" s="39"/>
      <c r="AZ9" s="38"/>
      <c r="BA9" s="39"/>
      <c r="BB9" s="38"/>
      <c r="BC9" s="40"/>
      <c r="BD9" s="37"/>
      <c r="BE9" s="39"/>
      <c r="BF9" s="38"/>
      <c r="BG9" s="39"/>
      <c r="BH9" s="38"/>
      <c r="BI9" s="40"/>
      <c r="BJ9" s="37"/>
      <c r="BK9" s="39"/>
      <c r="BL9" s="38"/>
      <c r="BM9" s="39"/>
      <c r="BN9" s="38"/>
      <c r="BO9" s="40"/>
      <c r="BP9" s="79">
        <f>Properties!$C$5</f>
        <v>0</v>
      </c>
      <c r="BQ9" s="84" t="s">
        <v>728</v>
      </c>
      <c r="BR9" s="80" t="s">
        <v>731</v>
      </c>
      <c r="BS9" s="80">
        <f t="shared" si="0"/>
        <v>0</v>
      </c>
      <c r="BT9" s="80">
        <f t="shared" si="1"/>
        <v>0</v>
      </c>
      <c r="BU9" s="80">
        <f t="shared" si="2"/>
        <v>0</v>
      </c>
      <c r="BV9" s="87" t="str">
        <f>IF(ISBLANK(G9),"",VLOOKUP(G9,Key!$G$3:$H$6,2,FALSE))</f>
        <v/>
      </c>
      <c r="BW9" s="87" t="str">
        <f>IF(ISBLANK(I9),"",VLOOKUP(I9,Key!$G$3:$H$6,2,FALSE))</f>
        <v/>
      </c>
      <c r="BX9" s="87" t="str">
        <f>IF(ISBLANK(K9),"",VLOOKUP(K9,Key!$G$3:$H$6,2,FALSE))</f>
        <v/>
      </c>
      <c r="BY9" s="87" t="str">
        <f>IF(ISBLANK(M9),"",VLOOKUP(M9,Key!$G$3:$H$6,2,FALSE))</f>
        <v/>
      </c>
      <c r="BZ9" s="87" t="str">
        <f>IF(ISBLANK(O9),"",VLOOKUP(O9,Key!$G$3:$H$6,2,FALSE))</f>
        <v/>
      </c>
      <c r="CA9" s="87" t="str">
        <f>IF(ISBLANK(Q9),"",VLOOKUP(Q9,Key!$G$3:$H$6,2,FALSE))</f>
        <v/>
      </c>
      <c r="CB9" s="87" t="str">
        <f>IF(ISBLANK(S9),"",VLOOKUP(S9,Key!$G$3:$H$6,2,FALSE))</f>
        <v/>
      </c>
      <c r="CC9" s="87" t="str">
        <f>IF(ISBLANK(U9),"",VLOOKUP(U9,Key!$G$3:$H$6,2,FALSE))</f>
        <v/>
      </c>
      <c r="CD9" s="87" t="str">
        <f>IF(ISBLANK(W9),"",VLOOKUP(W9,Key!$G$3:$H$6,2,FALSE))</f>
        <v/>
      </c>
      <c r="CE9" s="87" t="str">
        <f>IF(ISBLANK(Y9),"",VLOOKUP(Y9,Key!$G$3:$H$6,2,FALSE))</f>
        <v/>
      </c>
      <c r="CF9" s="87" t="str">
        <f>IF(ISBLANK(AA9),"",VLOOKUP(AA9,Key!$G$3:$H$6,2,FALSE))</f>
        <v/>
      </c>
      <c r="CG9" s="87" t="str">
        <f>IF(ISBLANK(AC9),"",VLOOKUP(AC9,Key!$G$3:$H$6,2,FALSE))</f>
        <v/>
      </c>
      <c r="CH9" s="87" t="str">
        <f>IF(ISBLANK(AE9),"",VLOOKUP(AE9,Key!$G$3:$H$6,2,FALSE))</f>
        <v/>
      </c>
      <c r="CI9" s="87" t="str">
        <f>IF(ISBLANK(AG9),"",VLOOKUP(AG9,Key!$G$3:$H$6,2,FALSE))</f>
        <v/>
      </c>
      <c r="CJ9" s="87" t="str">
        <f>IF(ISBLANK(AI9),"",VLOOKUP(AI9,Key!$G$3:$H$6,2,FALSE))</f>
        <v/>
      </c>
      <c r="CK9" s="87" t="str">
        <f>IF(ISBLANK(AK9),"",VLOOKUP(AK9,Key!$G$3:$H$6,2,FALSE))</f>
        <v/>
      </c>
      <c r="CL9" s="87" t="str">
        <f>IF(ISBLANK(AM9),"",VLOOKUP(AM9,Key!$G$3:$H$6,2,FALSE))</f>
        <v/>
      </c>
      <c r="CM9" s="87" t="str">
        <f>IF(ISBLANK(AO9),"",VLOOKUP(AO9,Key!$G$3:$H$6,2,FALSE))</f>
        <v/>
      </c>
      <c r="CN9" s="87" t="str">
        <f>IF(ISBLANK(AQ9),"",VLOOKUP(AQ9,Key!$G$3:$H$6,2,FALSE))</f>
        <v/>
      </c>
      <c r="CO9" s="87" t="str">
        <f>IF(ISBLANK(AS9),"",VLOOKUP(AS9,Key!$G$3:$H$6,2,FALSE))</f>
        <v/>
      </c>
      <c r="CP9" s="87" t="str">
        <f>IF(ISBLANK(AU9),"",VLOOKUP(AU9,Key!$G$3:$H$6,2,FALSE))</f>
        <v/>
      </c>
      <c r="CQ9" s="87" t="str">
        <f>IF(ISBLANK(AW9),"",VLOOKUP(AW9,Key!$G$3:$H$6,2,FALSE))</f>
        <v/>
      </c>
      <c r="CR9" s="87" t="str">
        <f>IF(ISBLANK(AY9),"",VLOOKUP(AY9,Key!$G$3:$H$6,2,FALSE))</f>
        <v/>
      </c>
      <c r="CS9" s="87" t="str">
        <f>IF(ISBLANK(BA9),"",VLOOKUP(BA9,Key!$G$3:$H$6,2,FALSE))</f>
        <v/>
      </c>
      <c r="CT9" s="87" t="str">
        <f>IF(ISBLANK(BC9),"",VLOOKUP(BC9,Key!$G$3:$H$6,2,FALSE))</f>
        <v/>
      </c>
      <c r="CU9" s="87" t="str">
        <f>IF(ISBLANK(BE9),"",VLOOKUP(BE9,Key!$G$3:$H$6,2,FALSE))</f>
        <v/>
      </c>
      <c r="CV9" s="87" t="str">
        <f>IF(ISBLANK(BG9),"",VLOOKUP(BG9,Key!$G$3:$H$6,2,FALSE))</f>
        <v/>
      </c>
      <c r="CW9" s="87" t="str">
        <f>IF(ISBLANK(BI9),"",VLOOKUP(BI9,Key!$G$3:$H$6,2,FALSE))</f>
        <v/>
      </c>
      <c r="CX9" s="87" t="str">
        <f>IF(ISBLANK(BK9),"",VLOOKUP(BK9,Key!$G$3:$H$6,2,FALSE))</f>
        <v/>
      </c>
      <c r="CY9" s="87" t="str">
        <f>IF(ISBLANK(BM9),"",VLOOKUP(BM9,Key!$G$3:$H$6,2,FALSE))</f>
        <v/>
      </c>
      <c r="CZ9" s="87" t="str">
        <f>IF(ISBLANK(BO9),"",VLOOKUP(BO9,Key!$G$3:$H$6,2,FALSE))</f>
        <v/>
      </c>
    </row>
    <row r="10" spans="1:104" x14ac:dyDescent="0.35">
      <c r="A10" s="211"/>
      <c r="B10" s="208"/>
      <c r="C10" s="27" t="s">
        <v>736</v>
      </c>
      <c r="D10" s="37"/>
      <c r="E10" s="38"/>
      <c r="F10" s="38"/>
      <c r="G10" s="40"/>
      <c r="H10" s="37"/>
      <c r="I10" s="39"/>
      <c r="J10" s="38"/>
      <c r="K10" s="39"/>
      <c r="L10" s="38"/>
      <c r="M10" s="40"/>
      <c r="N10" s="37"/>
      <c r="O10" s="39"/>
      <c r="P10" s="38"/>
      <c r="Q10" s="39"/>
      <c r="R10" s="38"/>
      <c r="S10" s="40"/>
      <c r="T10" s="37"/>
      <c r="U10" s="39"/>
      <c r="V10" s="38"/>
      <c r="W10" s="39"/>
      <c r="X10" s="38"/>
      <c r="Y10" s="40"/>
      <c r="Z10" s="37"/>
      <c r="AA10" s="39"/>
      <c r="AB10" s="38"/>
      <c r="AC10" s="39"/>
      <c r="AD10" s="38"/>
      <c r="AE10" s="40"/>
      <c r="AF10" s="37"/>
      <c r="AG10" s="39"/>
      <c r="AH10" s="38"/>
      <c r="AI10" s="39"/>
      <c r="AJ10" s="38"/>
      <c r="AK10" s="40"/>
      <c r="AL10" s="37"/>
      <c r="AM10" s="39"/>
      <c r="AN10" s="38"/>
      <c r="AO10" s="39"/>
      <c r="AP10" s="38"/>
      <c r="AQ10" s="40"/>
      <c r="AR10" s="37"/>
      <c r="AS10" s="39"/>
      <c r="AT10" s="38"/>
      <c r="AU10" s="39"/>
      <c r="AV10" s="38"/>
      <c r="AW10" s="40"/>
      <c r="AX10" s="37"/>
      <c r="AY10" s="39"/>
      <c r="AZ10" s="38"/>
      <c r="BA10" s="39"/>
      <c r="BB10" s="38"/>
      <c r="BC10" s="40"/>
      <c r="BD10" s="37"/>
      <c r="BE10" s="39"/>
      <c r="BF10" s="38"/>
      <c r="BG10" s="39"/>
      <c r="BH10" s="38"/>
      <c r="BI10" s="40"/>
      <c r="BJ10" s="37"/>
      <c r="BK10" s="39"/>
      <c r="BL10" s="38"/>
      <c r="BM10" s="39"/>
      <c r="BN10" s="38"/>
      <c r="BO10" s="40"/>
      <c r="BP10" s="79">
        <f>Properties!$C$5</f>
        <v>0</v>
      </c>
      <c r="BQ10" s="84" t="s">
        <v>728</v>
      </c>
      <c r="BR10" s="80" t="s">
        <v>731</v>
      </c>
      <c r="BS10" s="80">
        <f t="shared" si="0"/>
        <v>0</v>
      </c>
      <c r="BT10" s="80">
        <f t="shared" si="1"/>
        <v>0</v>
      </c>
      <c r="BU10" s="80">
        <f t="shared" si="2"/>
        <v>0</v>
      </c>
      <c r="BV10" s="87" t="str">
        <f>IF(ISBLANK(G10),"",VLOOKUP(G10,Key!$G$3:$H$6,2,FALSE))</f>
        <v/>
      </c>
      <c r="BW10" s="87" t="str">
        <f>IF(ISBLANK(I10),"",VLOOKUP(I10,Key!$G$3:$H$6,2,FALSE))</f>
        <v/>
      </c>
      <c r="BX10" s="87" t="str">
        <f>IF(ISBLANK(K10),"",VLOOKUP(K10,Key!$G$3:$H$6,2,FALSE))</f>
        <v/>
      </c>
      <c r="BY10" s="87" t="str">
        <f>IF(ISBLANK(M10),"",VLOOKUP(M10,Key!$G$3:$H$6,2,FALSE))</f>
        <v/>
      </c>
      <c r="BZ10" s="87" t="str">
        <f>IF(ISBLANK(O10),"",VLOOKUP(O10,Key!$G$3:$H$6,2,FALSE))</f>
        <v/>
      </c>
      <c r="CA10" s="87" t="str">
        <f>IF(ISBLANK(Q10),"",VLOOKUP(Q10,Key!$G$3:$H$6,2,FALSE))</f>
        <v/>
      </c>
      <c r="CB10" s="87" t="str">
        <f>IF(ISBLANK(S10),"",VLOOKUP(S10,Key!$G$3:$H$6,2,FALSE))</f>
        <v/>
      </c>
      <c r="CC10" s="87" t="str">
        <f>IF(ISBLANK(U10),"",VLOOKUP(U10,Key!$G$3:$H$6,2,FALSE))</f>
        <v/>
      </c>
      <c r="CD10" s="87" t="str">
        <f>IF(ISBLANK(W10),"",VLOOKUP(W10,Key!$G$3:$H$6,2,FALSE))</f>
        <v/>
      </c>
      <c r="CE10" s="87" t="str">
        <f>IF(ISBLANK(Y10),"",VLOOKUP(Y10,Key!$G$3:$H$6,2,FALSE))</f>
        <v/>
      </c>
      <c r="CF10" s="87" t="str">
        <f>IF(ISBLANK(AA10),"",VLOOKUP(AA10,Key!$G$3:$H$6,2,FALSE))</f>
        <v/>
      </c>
      <c r="CG10" s="87" t="str">
        <f>IF(ISBLANK(AC10),"",VLOOKUP(AC10,Key!$G$3:$H$6,2,FALSE))</f>
        <v/>
      </c>
      <c r="CH10" s="87" t="str">
        <f>IF(ISBLANK(AE10),"",VLOOKUP(AE10,Key!$G$3:$H$6,2,FALSE))</f>
        <v/>
      </c>
      <c r="CI10" s="87" t="str">
        <f>IF(ISBLANK(AG10),"",VLOOKUP(AG10,Key!$G$3:$H$6,2,FALSE))</f>
        <v/>
      </c>
      <c r="CJ10" s="87" t="str">
        <f>IF(ISBLANK(AI10),"",VLOOKUP(AI10,Key!$G$3:$H$6,2,FALSE))</f>
        <v/>
      </c>
      <c r="CK10" s="87" t="str">
        <f>IF(ISBLANK(AK10),"",VLOOKUP(AK10,Key!$G$3:$H$6,2,FALSE))</f>
        <v/>
      </c>
      <c r="CL10" s="87" t="str">
        <f>IF(ISBLANK(AM10),"",VLOOKUP(AM10,Key!$G$3:$H$6,2,FALSE))</f>
        <v/>
      </c>
      <c r="CM10" s="87" t="str">
        <f>IF(ISBLANK(AO10),"",VLOOKUP(AO10,Key!$G$3:$H$6,2,FALSE))</f>
        <v/>
      </c>
      <c r="CN10" s="87" t="str">
        <f>IF(ISBLANK(AQ10),"",VLOOKUP(AQ10,Key!$G$3:$H$6,2,FALSE))</f>
        <v/>
      </c>
      <c r="CO10" s="87" t="str">
        <f>IF(ISBLANK(AS10),"",VLOOKUP(AS10,Key!$G$3:$H$6,2,FALSE))</f>
        <v/>
      </c>
      <c r="CP10" s="87" t="str">
        <f>IF(ISBLANK(AU10),"",VLOOKUP(AU10,Key!$G$3:$H$6,2,FALSE))</f>
        <v/>
      </c>
      <c r="CQ10" s="87" t="str">
        <f>IF(ISBLANK(AW10),"",VLOOKUP(AW10,Key!$G$3:$H$6,2,FALSE))</f>
        <v/>
      </c>
      <c r="CR10" s="87" t="str">
        <f>IF(ISBLANK(AY10),"",VLOOKUP(AY10,Key!$G$3:$H$6,2,FALSE))</f>
        <v/>
      </c>
      <c r="CS10" s="87" t="str">
        <f>IF(ISBLANK(BA10),"",VLOOKUP(BA10,Key!$G$3:$H$6,2,FALSE))</f>
        <v/>
      </c>
      <c r="CT10" s="87" t="str">
        <f>IF(ISBLANK(BC10),"",VLOOKUP(BC10,Key!$G$3:$H$6,2,FALSE))</f>
        <v/>
      </c>
      <c r="CU10" s="87" t="str">
        <f>IF(ISBLANK(BE10),"",VLOOKUP(BE10,Key!$G$3:$H$6,2,FALSE))</f>
        <v/>
      </c>
      <c r="CV10" s="87" t="str">
        <f>IF(ISBLANK(BG10),"",VLOOKUP(BG10,Key!$G$3:$H$6,2,FALSE))</f>
        <v/>
      </c>
      <c r="CW10" s="87" t="str">
        <f>IF(ISBLANK(BI10),"",VLOOKUP(BI10,Key!$G$3:$H$6,2,FALSE))</f>
        <v/>
      </c>
      <c r="CX10" s="87" t="str">
        <f>IF(ISBLANK(BK10),"",VLOOKUP(BK10,Key!$G$3:$H$6,2,FALSE))</f>
        <v/>
      </c>
      <c r="CY10" s="87" t="str">
        <f>IF(ISBLANK(BM10),"",VLOOKUP(BM10,Key!$G$3:$H$6,2,FALSE))</f>
        <v/>
      </c>
      <c r="CZ10" s="87" t="str">
        <f>IF(ISBLANK(BO10),"",VLOOKUP(BO10,Key!$G$3:$H$6,2,FALSE))</f>
        <v/>
      </c>
    </row>
    <row r="11" spans="1:104" x14ac:dyDescent="0.35">
      <c r="A11" s="211"/>
      <c r="B11" s="208"/>
      <c r="C11" s="27" t="s">
        <v>737</v>
      </c>
      <c r="D11" s="37"/>
      <c r="E11" s="38"/>
      <c r="F11" s="38"/>
      <c r="G11" s="40"/>
      <c r="H11" s="37"/>
      <c r="I11" s="39"/>
      <c r="J11" s="38"/>
      <c r="K11" s="39"/>
      <c r="L11" s="38"/>
      <c r="M11" s="40"/>
      <c r="N11" s="37"/>
      <c r="O11" s="39"/>
      <c r="P11" s="38"/>
      <c r="Q11" s="39"/>
      <c r="R11" s="38"/>
      <c r="S11" s="40"/>
      <c r="T11" s="37"/>
      <c r="U11" s="39"/>
      <c r="V11" s="38"/>
      <c r="W11" s="39"/>
      <c r="X11" s="38"/>
      <c r="Y11" s="40"/>
      <c r="Z11" s="37"/>
      <c r="AA11" s="39"/>
      <c r="AB11" s="38"/>
      <c r="AC11" s="39"/>
      <c r="AD11" s="38"/>
      <c r="AE11" s="40"/>
      <c r="AF11" s="37"/>
      <c r="AG11" s="39"/>
      <c r="AH11" s="38"/>
      <c r="AI11" s="39"/>
      <c r="AJ11" s="38"/>
      <c r="AK11" s="40"/>
      <c r="AL11" s="37"/>
      <c r="AM11" s="39"/>
      <c r="AN11" s="38"/>
      <c r="AO11" s="39"/>
      <c r="AP11" s="38"/>
      <c r="AQ11" s="40"/>
      <c r="AR11" s="37"/>
      <c r="AS11" s="39"/>
      <c r="AT11" s="38"/>
      <c r="AU11" s="39"/>
      <c r="AV11" s="38"/>
      <c r="AW11" s="40"/>
      <c r="AX11" s="37"/>
      <c r="AY11" s="39"/>
      <c r="AZ11" s="38"/>
      <c r="BA11" s="39"/>
      <c r="BB11" s="38"/>
      <c r="BC11" s="40"/>
      <c r="BD11" s="37"/>
      <c r="BE11" s="39"/>
      <c r="BF11" s="38"/>
      <c r="BG11" s="39"/>
      <c r="BH11" s="38"/>
      <c r="BI11" s="40"/>
      <c r="BJ11" s="37"/>
      <c r="BK11" s="39"/>
      <c r="BL11" s="38"/>
      <c r="BM11" s="39"/>
      <c r="BN11" s="38"/>
      <c r="BO11" s="40"/>
      <c r="BP11" s="79">
        <f>Properties!$C$5</f>
        <v>0</v>
      </c>
      <c r="BQ11" s="84" t="s">
        <v>728</v>
      </c>
      <c r="BR11" s="80" t="s">
        <v>731</v>
      </c>
      <c r="BS11" s="80">
        <f t="shared" si="0"/>
        <v>0</v>
      </c>
      <c r="BT11" s="80">
        <f t="shared" si="1"/>
        <v>0</v>
      </c>
      <c r="BU11" s="80">
        <f t="shared" si="2"/>
        <v>0</v>
      </c>
      <c r="BV11" s="87" t="str">
        <f>IF(ISBLANK(G11),"",VLOOKUP(G11,Key!$G$3:$H$6,2,FALSE))</f>
        <v/>
      </c>
      <c r="BW11" s="87" t="str">
        <f>IF(ISBLANK(I11),"",VLOOKUP(I11,Key!$G$3:$H$6,2,FALSE))</f>
        <v/>
      </c>
      <c r="BX11" s="87" t="str">
        <f>IF(ISBLANK(K11),"",VLOOKUP(K11,Key!$G$3:$H$6,2,FALSE))</f>
        <v/>
      </c>
      <c r="BY11" s="87" t="str">
        <f>IF(ISBLANK(M11),"",VLOOKUP(M11,Key!$G$3:$H$6,2,FALSE))</f>
        <v/>
      </c>
      <c r="BZ11" s="87" t="str">
        <f>IF(ISBLANK(O11),"",VLOOKUP(O11,Key!$G$3:$H$6,2,FALSE))</f>
        <v/>
      </c>
      <c r="CA11" s="87" t="str">
        <f>IF(ISBLANK(Q11),"",VLOOKUP(Q11,Key!$G$3:$H$6,2,FALSE))</f>
        <v/>
      </c>
      <c r="CB11" s="87" t="str">
        <f>IF(ISBLANK(S11),"",VLOOKUP(S11,Key!$G$3:$H$6,2,FALSE))</f>
        <v/>
      </c>
      <c r="CC11" s="87" t="str">
        <f>IF(ISBLANK(U11),"",VLOOKUP(U11,Key!$G$3:$H$6,2,FALSE))</f>
        <v/>
      </c>
      <c r="CD11" s="87" t="str">
        <f>IF(ISBLANK(W11),"",VLOOKUP(W11,Key!$G$3:$H$6,2,FALSE))</f>
        <v/>
      </c>
      <c r="CE11" s="87" t="str">
        <f>IF(ISBLANK(Y11),"",VLOOKUP(Y11,Key!$G$3:$H$6,2,FALSE))</f>
        <v/>
      </c>
      <c r="CF11" s="87" t="str">
        <f>IF(ISBLANK(AA11),"",VLOOKUP(AA11,Key!$G$3:$H$6,2,FALSE))</f>
        <v/>
      </c>
      <c r="CG11" s="87" t="str">
        <f>IF(ISBLANK(AC11),"",VLOOKUP(AC11,Key!$G$3:$H$6,2,FALSE))</f>
        <v/>
      </c>
      <c r="CH11" s="87" t="str">
        <f>IF(ISBLANK(AE11),"",VLOOKUP(AE11,Key!$G$3:$H$6,2,FALSE))</f>
        <v/>
      </c>
      <c r="CI11" s="87" t="str">
        <f>IF(ISBLANK(AG11),"",VLOOKUP(AG11,Key!$G$3:$H$6,2,FALSE))</f>
        <v/>
      </c>
      <c r="CJ11" s="87" t="str">
        <f>IF(ISBLANK(AI11),"",VLOOKUP(AI11,Key!$G$3:$H$6,2,FALSE))</f>
        <v/>
      </c>
      <c r="CK11" s="87" t="str">
        <f>IF(ISBLANK(AK11),"",VLOOKUP(AK11,Key!$G$3:$H$6,2,FALSE))</f>
        <v/>
      </c>
      <c r="CL11" s="87" t="str">
        <f>IF(ISBLANK(AM11),"",VLOOKUP(AM11,Key!$G$3:$H$6,2,FALSE))</f>
        <v/>
      </c>
      <c r="CM11" s="87" t="str">
        <f>IF(ISBLANK(AO11),"",VLOOKUP(AO11,Key!$G$3:$H$6,2,FALSE))</f>
        <v/>
      </c>
      <c r="CN11" s="87" t="str">
        <f>IF(ISBLANK(AQ11),"",VLOOKUP(AQ11,Key!$G$3:$H$6,2,FALSE))</f>
        <v/>
      </c>
      <c r="CO11" s="87" t="str">
        <f>IF(ISBLANK(AS11),"",VLOOKUP(AS11,Key!$G$3:$H$6,2,FALSE))</f>
        <v/>
      </c>
      <c r="CP11" s="87" t="str">
        <f>IF(ISBLANK(AU11),"",VLOOKUP(AU11,Key!$G$3:$H$6,2,FALSE))</f>
        <v/>
      </c>
      <c r="CQ11" s="87" t="str">
        <f>IF(ISBLANK(AW11),"",VLOOKUP(AW11,Key!$G$3:$H$6,2,FALSE))</f>
        <v/>
      </c>
      <c r="CR11" s="87" t="str">
        <f>IF(ISBLANK(AY11),"",VLOOKUP(AY11,Key!$G$3:$H$6,2,FALSE))</f>
        <v/>
      </c>
      <c r="CS11" s="87" t="str">
        <f>IF(ISBLANK(BA11),"",VLOOKUP(BA11,Key!$G$3:$H$6,2,FALSE))</f>
        <v/>
      </c>
      <c r="CT11" s="87" t="str">
        <f>IF(ISBLANK(BC11),"",VLOOKUP(BC11,Key!$G$3:$H$6,2,FALSE))</f>
        <v/>
      </c>
      <c r="CU11" s="87" t="str">
        <f>IF(ISBLANK(BE11),"",VLOOKUP(BE11,Key!$G$3:$H$6,2,FALSE))</f>
        <v/>
      </c>
      <c r="CV11" s="87" t="str">
        <f>IF(ISBLANK(BG11),"",VLOOKUP(BG11,Key!$G$3:$H$6,2,FALSE))</f>
        <v/>
      </c>
      <c r="CW11" s="87" t="str">
        <f>IF(ISBLANK(BI11),"",VLOOKUP(BI11,Key!$G$3:$H$6,2,FALSE))</f>
        <v/>
      </c>
      <c r="CX11" s="87" t="str">
        <f>IF(ISBLANK(BK11),"",VLOOKUP(BK11,Key!$G$3:$H$6,2,FALSE))</f>
        <v/>
      </c>
      <c r="CY11" s="87" t="str">
        <f>IF(ISBLANK(BM11),"",VLOOKUP(BM11,Key!$G$3:$H$6,2,FALSE))</f>
        <v/>
      </c>
      <c r="CZ11" s="87" t="str">
        <f>IF(ISBLANK(BO11),"",VLOOKUP(BO11,Key!$G$3:$H$6,2,FALSE))</f>
        <v/>
      </c>
    </row>
    <row r="12" spans="1:104" x14ac:dyDescent="0.35">
      <c r="A12" s="211"/>
      <c r="B12" s="208"/>
      <c r="C12" s="27" t="s">
        <v>738</v>
      </c>
      <c r="D12" s="37"/>
      <c r="E12" s="38"/>
      <c r="F12" s="38"/>
      <c r="G12" s="40"/>
      <c r="H12" s="37"/>
      <c r="I12" s="39"/>
      <c r="J12" s="38"/>
      <c r="K12" s="39"/>
      <c r="L12" s="38"/>
      <c r="M12" s="40"/>
      <c r="N12" s="37"/>
      <c r="O12" s="39"/>
      <c r="P12" s="38"/>
      <c r="Q12" s="39"/>
      <c r="R12" s="38"/>
      <c r="S12" s="40"/>
      <c r="T12" s="37"/>
      <c r="U12" s="39"/>
      <c r="V12" s="38"/>
      <c r="W12" s="39"/>
      <c r="X12" s="38"/>
      <c r="Y12" s="40"/>
      <c r="Z12" s="37"/>
      <c r="AA12" s="39"/>
      <c r="AB12" s="38"/>
      <c r="AC12" s="39"/>
      <c r="AD12" s="38"/>
      <c r="AE12" s="40"/>
      <c r="AF12" s="37"/>
      <c r="AG12" s="39"/>
      <c r="AH12" s="38"/>
      <c r="AI12" s="39"/>
      <c r="AJ12" s="38"/>
      <c r="AK12" s="40"/>
      <c r="AL12" s="37"/>
      <c r="AM12" s="39"/>
      <c r="AN12" s="38"/>
      <c r="AO12" s="39"/>
      <c r="AP12" s="38"/>
      <c r="AQ12" s="40"/>
      <c r="AR12" s="37"/>
      <c r="AS12" s="39"/>
      <c r="AT12" s="38"/>
      <c r="AU12" s="39"/>
      <c r="AV12" s="38"/>
      <c r="AW12" s="40"/>
      <c r="AX12" s="37"/>
      <c r="AY12" s="39"/>
      <c r="AZ12" s="38"/>
      <c r="BA12" s="39"/>
      <c r="BB12" s="38"/>
      <c r="BC12" s="40"/>
      <c r="BD12" s="37"/>
      <c r="BE12" s="39"/>
      <c r="BF12" s="38"/>
      <c r="BG12" s="39"/>
      <c r="BH12" s="38"/>
      <c r="BI12" s="40"/>
      <c r="BJ12" s="37"/>
      <c r="BK12" s="39"/>
      <c r="BL12" s="38"/>
      <c r="BM12" s="39"/>
      <c r="BN12" s="38"/>
      <c r="BO12" s="40"/>
      <c r="BP12" s="79">
        <f>Properties!$C$5</f>
        <v>0</v>
      </c>
      <c r="BQ12" s="84" t="s">
        <v>728</v>
      </c>
      <c r="BR12" s="80" t="s">
        <v>731</v>
      </c>
      <c r="BS12" s="80">
        <f t="shared" si="0"/>
        <v>0</v>
      </c>
      <c r="BT12" s="80">
        <f t="shared" si="1"/>
        <v>0</v>
      </c>
      <c r="BU12" s="80">
        <f t="shared" si="2"/>
        <v>0</v>
      </c>
      <c r="BV12" s="87" t="str">
        <f>IF(ISBLANK(G12),"",VLOOKUP(G12,Key!$G$3:$H$6,2,FALSE))</f>
        <v/>
      </c>
      <c r="BW12" s="87" t="str">
        <f>IF(ISBLANK(I12),"",VLOOKUP(I12,Key!$G$3:$H$6,2,FALSE))</f>
        <v/>
      </c>
      <c r="BX12" s="87" t="str">
        <f>IF(ISBLANK(K12),"",VLOOKUP(K12,Key!$G$3:$H$6,2,FALSE))</f>
        <v/>
      </c>
      <c r="BY12" s="87" t="str">
        <f>IF(ISBLANK(M12),"",VLOOKUP(M12,Key!$G$3:$H$6,2,FALSE))</f>
        <v/>
      </c>
      <c r="BZ12" s="87" t="str">
        <f>IF(ISBLANK(O12),"",VLOOKUP(O12,Key!$G$3:$H$6,2,FALSE))</f>
        <v/>
      </c>
      <c r="CA12" s="87" t="str">
        <f>IF(ISBLANK(Q12),"",VLOOKUP(Q12,Key!$G$3:$H$6,2,FALSE))</f>
        <v/>
      </c>
      <c r="CB12" s="87" t="str">
        <f>IF(ISBLANK(S12),"",VLOOKUP(S12,Key!$G$3:$H$6,2,FALSE))</f>
        <v/>
      </c>
      <c r="CC12" s="87" t="str">
        <f>IF(ISBLANK(U12),"",VLOOKUP(U12,Key!$G$3:$H$6,2,FALSE))</f>
        <v/>
      </c>
      <c r="CD12" s="87" t="str">
        <f>IF(ISBLANK(W12),"",VLOOKUP(W12,Key!$G$3:$H$6,2,FALSE))</f>
        <v/>
      </c>
      <c r="CE12" s="87" t="str">
        <f>IF(ISBLANK(Y12),"",VLOOKUP(Y12,Key!$G$3:$H$6,2,FALSE))</f>
        <v/>
      </c>
      <c r="CF12" s="87" t="str">
        <f>IF(ISBLANK(AA12),"",VLOOKUP(AA12,Key!$G$3:$H$6,2,FALSE))</f>
        <v/>
      </c>
      <c r="CG12" s="87" t="str">
        <f>IF(ISBLANK(AC12),"",VLOOKUP(AC12,Key!$G$3:$H$6,2,FALSE))</f>
        <v/>
      </c>
      <c r="CH12" s="87" t="str">
        <f>IF(ISBLANK(AE12),"",VLOOKUP(AE12,Key!$G$3:$H$6,2,FALSE))</f>
        <v/>
      </c>
      <c r="CI12" s="87" t="str">
        <f>IF(ISBLANK(AG12),"",VLOOKUP(AG12,Key!$G$3:$H$6,2,FALSE))</f>
        <v/>
      </c>
      <c r="CJ12" s="87" t="str">
        <f>IF(ISBLANK(AI12),"",VLOOKUP(AI12,Key!$G$3:$H$6,2,FALSE))</f>
        <v/>
      </c>
      <c r="CK12" s="87" t="str">
        <f>IF(ISBLANK(AK12),"",VLOOKUP(AK12,Key!$G$3:$H$6,2,FALSE))</f>
        <v/>
      </c>
      <c r="CL12" s="87" t="str">
        <f>IF(ISBLANK(AM12),"",VLOOKUP(AM12,Key!$G$3:$H$6,2,FALSE))</f>
        <v/>
      </c>
      <c r="CM12" s="87" t="str">
        <f>IF(ISBLANK(AO12),"",VLOOKUP(AO12,Key!$G$3:$H$6,2,FALSE))</f>
        <v/>
      </c>
      <c r="CN12" s="87" t="str">
        <f>IF(ISBLANK(AQ12),"",VLOOKUP(AQ12,Key!$G$3:$H$6,2,FALSE))</f>
        <v/>
      </c>
      <c r="CO12" s="87" t="str">
        <f>IF(ISBLANK(AS12),"",VLOOKUP(AS12,Key!$G$3:$H$6,2,FALSE))</f>
        <v/>
      </c>
      <c r="CP12" s="87" t="str">
        <f>IF(ISBLANK(AU12),"",VLOOKUP(AU12,Key!$G$3:$H$6,2,FALSE))</f>
        <v/>
      </c>
      <c r="CQ12" s="87" t="str">
        <f>IF(ISBLANK(AW12),"",VLOOKUP(AW12,Key!$G$3:$H$6,2,FALSE))</f>
        <v/>
      </c>
      <c r="CR12" s="87" t="str">
        <f>IF(ISBLANK(AY12),"",VLOOKUP(AY12,Key!$G$3:$H$6,2,FALSE))</f>
        <v/>
      </c>
      <c r="CS12" s="87" t="str">
        <f>IF(ISBLANK(BA12),"",VLOOKUP(BA12,Key!$G$3:$H$6,2,FALSE))</f>
        <v/>
      </c>
      <c r="CT12" s="87" t="str">
        <f>IF(ISBLANK(BC12),"",VLOOKUP(BC12,Key!$G$3:$H$6,2,FALSE))</f>
        <v/>
      </c>
      <c r="CU12" s="87" t="str">
        <f>IF(ISBLANK(BE12),"",VLOOKUP(BE12,Key!$G$3:$H$6,2,FALSE))</f>
        <v/>
      </c>
      <c r="CV12" s="87" t="str">
        <f>IF(ISBLANK(BG12),"",VLOOKUP(BG12,Key!$G$3:$H$6,2,FALSE))</f>
        <v/>
      </c>
      <c r="CW12" s="87" t="str">
        <f>IF(ISBLANK(BI12),"",VLOOKUP(BI12,Key!$G$3:$H$6,2,FALSE))</f>
        <v/>
      </c>
      <c r="CX12" s="87" t="str">
        <f>IF(ISBLANK(BK12),"",VLOOKUP(BK12,Key!$G$3:$H$6,2,FALSE))</f>
        <v/>
      </c>
      <c r="CY12" s="87" t="str">
        <f>IF(ISBLANK(BM12),"",VLOOKUP(BM12,Key!$G$3:$H$6,2,FALSE))</f>
        <v/>
      </c>
      <c r="CZ12" s="87" t="str">
        <f>IF(ISBLANK(BO12),"",VLOOKUP(BO12,Key!$G$3:$H$6,2,FALSE))</f>
        <v/>
      </c>
    </row>
    <row r="13" spans="1:104" x14ac:dyDescent="0.35">
      <c r="A13" s="211"/>
      <c r="B13" s="208"/>
      <c r="C13" s="27" t="s">
        <v>739</v>
      </c>
      <c r="D13" s="37"/>
      <c r="E13" s="38"/>
      <c r="F13" s="38"/>
      <c r="G13" s="40"/>
      <c r="H13" s="37"/>
      <c r="I13" s="39"/>
      <c r="J13" s="38"/>
      <c r="K13" s="39"/>
      <c r="L13" s="38"/>
      <c r="M13" s="40"/>
      <c r="N13" s="37"/>
      <c r="O13" s="39"/>
      <c r="P13" s="38"/>
      <c r="Q13" s="39"/>
      <c r="R13" s="38"/>
      <c r="S13" s="40"/>
      <c r="T13" s="37"/>
      <c r="U13" s="39"/>
      <c r="V13" s="38"/>
      <c r="W13" s="39"/>
      <c r="X13" s="38"/>
      <c r="Y13" s="40"/>
      <c r="Z13" s="37"/>
      <c r="AA13" s="39"/>
      <c r="AB13" s="38"/>
      <c r="AC13" s="39"/>
      <c r="AD13" s="38"/>
      <c r="AE13" s="40"/>
      <c r="AF13" s="37"/>
      <c r="AG13" s="39"/>
      <c r="AH13" s="38"/>
      <c r="AI13" s="39"/>
      <c r="AJ13" s="38"/>
      <c r="AK13" s="40"/>
      <c r="AL13" s="37"/>
      <c r="AM13" s="39"/>
      <c r="AN13" s="38"/>
      <c r="AO13" s="39"/>
      <c r="AP13" s="38"/>
      <c r="AQ13" s="40"/>
      <c r="AR13" s="37"/>
      <c r="AS13" s="39"/>
      <c r="AT13" s="38"/>
      <c r="AU13" s="39"/>
      <c r="AV13" s="38"/>
      <c r="AW13" s="40"/>
      <c r="AX13" s="37"/>
      <c r="AY13" s="39"/>
      <c r="AZ13" s="38"/>
      <c r="BA13" s="39"/>
      <c r="BB13" s="38"/>
      <c r="BC13" s="40"/>
      <c r="BD13" s="37"/>
      <c r="BE13" s="39"/>
      <c r="BF13" s="38"/>
      <c r="BG13" s="39"/>
      <c r="BH13" s="38"/>
      <c r="BI13" s="40"/>
      <c r="BJ13" s="37"/>
      <c r="BK13" s="39"/>
      <c r="BL13" s="38"/>
      <c r="BM13" s="39"/>
      <c r="BN13" s="38"/>
      <c r="BO13" s="40"/>
      <c r="BP13" s="79">
        <f>Properties!$C$5</f>
        <v>0</v>
      </c>
      <c r="BQ13" s="84" t="s">
        <v>728</v>
      </c>
      <c r="BR13" s="80" t="s">
        <v>731</v>
      </c>
      <c r="BS13" s="80">
        <f t="shared" si="0"/>
        <v>0</v>
      </c>
      <c r="BT13" s="80">
        <f t="shared" si="1"/>
        <v>0</v>
      </c>
      <c r="BU13" s="80">
        <f t="shared" si="2"/>
        <v>0</v>
      </c>
      <c r="BV13" s="87" t="str">
        <f>IF(ISBLANK(G13),"",VLOOKUP(G13,Key!$G$3:$H$6,2,FALSE))</f>
        <v/>
      </c>
      <c r="BW13" s="87" t="str">
        <f>IF(ISBLANK(I13),"",VLOOKUP(I13,Key!$G$3:$H$6,2,FALSE))</f>
        <v/>
      </c>
      <c r="BX13" s="87" t="str">
        <f>IF(ISBLANK(K13),"",VLOOKUP(K13,Key!$G$3:$H$6,2,FALSE))</f>
        <v/>
      </c>
      <c r="BY13" s="87" t="str">
        <f>IF(ISBLANK(M13),"",VLOOKUP(M13,Key!$G$3:$H$6,2,FALSE))</f>
        <v/>
      </c>
      <c r="BZ13" s="87" t="str">
        <f>IF(ISBLANK(O13),"",VLOOKUP(O13,Key!$G$3:$H$6,2,FALSE))</f>
        <v/>
      </c>
      <c r="CA13" s="87" t="str">
        <f>IF(ISBLANK(Q13),"",VLOOKUP(Q13,Key!$G$3:$H$6,2,FALSE))</f>
        <v/>
      </c>
      <c r="CB13" s="87" t="str">
        <f>IF(ISBLANK(S13),"",VLOOKUP(S13,Key!$G$3:$H$6,2,FALSE))</f>
        <v/>
      </c>
      <c r="CC13" s="87" t="str">
        <f>IF(ISBLANK(U13),"",VLOOKUP(U13,Key!$G$3:$H$6,2,FALSE))</f>
        <v/>
      </c>
      <c r="CD13" s="87" t="str">
        <f>IF(ISBLANK(W13),"",VLOOKUP(W13,Key!$G$3:$H$6,2,FALSE))</f>
        <v/>
      </c>
      <c r="CE13" s="87" t="str">
        <f>IF(ISBLANK(Y13),"",VLOOKUP(Y13,Key!$G$3:$H$6,2,FALSE))</f>
        <v/>
      </c>
      <c r="CF13" s="87" t="str">
        <f>IF(ISBLANK(AA13),"",VLOOKUP(AA13,Key!$G$3:$H$6,2,FALSE))</f>
        <v/>
      </c>
      <c r="CG13" s="87" t="str">
        <f>IF(ISBLANK(AC13),"",VLOOKUP(AC13,Key!$G$3:$H$6,2,FALSE))</f>
        <v/>
      </c>
      <c r="CH13" s="87" t="str">
        <f>IF(ISBLANK(AE13),"",VLOOKUP(AE13,Key!$G$3:$H$6,2,FALSE))</f>
        <v/>
      </c>
      <c r="CI13" s="87" t="str">
        <f>IF(ISBLANK(AG13),"",VLOOKUP(AG13,Key!$G$3:$H$6,2,FALSE))</f>
        <v/>
      </c>
      <c r="CJ13" s="87" t="str">
        <f>IF(ISBLANK(AI13),"",VLOOKUP(AI13,Key!$G$3:$H$6,2,FALSE))</f>
        <v/>
      </c>
      <c r="CK13" s="87" t="str">
        <f>IF(ISBLANK(AK13),"",VLOOKUP(AK13,Key!$G$3:$H$6,2,FALSE))</f>
        <v/>
      </c>
      <c r="CL13" s="87" t="str">
        <f>IF(ISBLANK(AM13),"",VLOOKUP(AM13,Key!$G$3:$H$6,2,FALSE))</f>
        <v/>
      </c>
      <c r="CM13" s="87" t="str">
        <f>IF(ISBLANK(AO13),"",VLOOKUP(AO13,Key!$G$3:$H$6,2,FALSE))</f>
        <v/>
      </c>
      <c r="CN13" s="87" t="str">
        <f>IF(ISBLANK(AQ13),"",VLOOKUP(AQ13,Key!$G$3:$H$6,2,FALSE))</f>
        <v/>
      </c>
      <c r="CO13" s="87" t="str">
        <f>IF(ISBLANK(AS13),"",VLOOKUP(AS13,Key!$G$3:$H$6,2,FALSE))</f>
        <v/>
      </c>
      <c r="CP13" s="87" t="str">
        <f>IF(ISBLANK(AU13),"",VLOOKUP(AU13,Key!$G$3:$H$6,2,FALSE))</f>
        <v/>
      </c>
      <c r="CQ13" s="87" t="str">
        <f>IF(ISBLANK(AW13),"",VLOOKUP(AW13,Key!$G$3:$H$6,2,FALSE))</f>
        <v/>
      </c>
      <c r="CR13" s="87" t="str">
        <f>IF(ISBLANK(AY13),"",VLOOKUP(AY13,Key!$G$3:$H$6,2,FALSE))</f>
        <v/>
      </c>
      <c r="CS13" s="87" t="str">
        <f>IF(ISBLANK(BA13),"",VLOOKUP(BA13,Key!$G$3:$H$6,2,FALSE))</f>
        <v/>
      </c>
      <c r="CT13" s="87" t="str">
        <f>IF(ISBLANK(BC13),"",VLOOKUP(BC13,Key!$G$3:$H$6,2,FALSE))</f>
        <v/>
      </c>
      <c r="CU13" s="87" t="str">
        <f>IF(ISBLANK(BE13),"",VLOOKUP(BE13,Key!$G$3:$H$6,2,FALSE))</f>
        <v/>
      </c>
      <c r="CV13" s="87" t="str">
        <f>IF(ISBLANK(BG13),"",VLOOKUP(BG13,Key!$G$3:$H$6,2,FALSE))</f>
        <v/>
      </c>
      <c r="CW13" s="87" t="str">
        <f>IF(ISBLANK(BI13),"",VLOOKUP(BI13,Key!$G$3:$H$6,2,FALSE))</f>
        <v/>
      </c>
      <c r="CX13" s="87" t="str">
        <f>IF(ISBLANK(BK13),"",VLOOKUP(BK13,Key!$G$3:$H$6,2,FALSE))</f>
        <v/>
      </c>
      <c r="CY13" s="87" t="str">
        <f>IF(ISBLANK(BM13),"",VLOOKUP(BM13,Key!$G$3:$H$6,2,FALSE))</f>
        <v/>
      </c>
      <c r="CZ13" s="87" t="str">
        <f>IF(ISBLANK(BO13),"",VLOOKUP(BO13,Key!$G$3:$H$6,2,FALSE))</f>
        <v/>
      </c>
    </row>
    <row r="14" spans="1:104" x14ac:dyDescent="0.35">
      <c r="A14" s="211"/>
      <c r="B14" s="208"/>
      <c r="C14" s="27" t="s">
        <v>740</v>
      </c>
      <c r="D14" s="37"/>
      <c r="E14" s="38"/>
      <c r="F14" s="38"/>
      <c r="G14" s="40"/>
      <c r="H14" s="37"/>
      <c r="I14" s="39"/>
      <c r="J14" s="38"/>
      <c r="K14" s="39"/>
      <c r="L14" s="38"/>
      <c r="M14" s="40"/>
      <c r="N14" s="37"/>
      <c r="O14" s="39"/>
      <c r="P14" s="38"/>
      <c r="Q14" s="39"/>
      <c r="R14" s="38"/>
      <c r="S14" s="40"/>
      <c r="T14" s="37"/>
      <c r="U14" s="39"/>
      <c r="V14" s="38"/>
      <c r="W14" s="39"/>
      <c r="X14" s="38"/>
      <c r="Y14" s="40"/>
      <c r="Z14" s="37"/>
      <c r="AA14" s="39"/>
      <c r="AB14" s="38"/>
      <c r="AC14" s="39"/>
      <c r="AD14" s="38"/>
      <c r="AE14" s="40"/>
      <c r="AF14" s="37"/>
      <c r="AG14" s="39"/>
      <c r="AH14" s="38"/>
      <c r="AI14" s="39"/>
      <c r="AJ14" s="38"/>
      <c r="AK14" s="40"/>
      <c r="AL14" s="37"/>
      <c r="AM14" s="39"/>
      <c r="AN14" s="38"/>
      <c r="AO14" s="39"/>
      <c r="AP14" s="38"/>
      <c r="AQ14" s="40"/>
      <c r="AR14" s="37"/>
      <c r="AS14" s="39"/>
      <c r="AT14" s="38"/>
      <c r="AU14" s="39"/>
      <c r="AV14" s="38"/>
      <c r="AW14" s="40"/>
      <c r="AX14" s="37"/>
      <c r="AY14" s="39"/>
      <c r="AZ14" s="38"/>
      <c r="BA14" s="39"/>
      <c r="BB14" s="38"/>
      <c r="BC14" s="40"/>
      <c r="BD14" s="37"/>
      <c r="BE14" s="39"/>
      <c r="BF14" s="38"/>
      <c r="BG14" s="39"/>
      <c r="BH14" s="38"/>
      <c r="BI14" s="40"/>
      <c r="BJ14" s="37"/>
      <c r="BK14" s="39"/>
      <c r="BL14" s="38"/>
      <c r="BM14" s="39"/>
      <c r="BN14" s="38"/>
      <c r="BO14" s="40"/>
      <c r="BP14" s="79">
        <f>Properties!$C$5</f>
        <v>0</v>
      </c>
      <c r="BQ14" s="84" t="s">
        <v>728</v>
      </c>
      <c r="BR14" s="80" t="s">
        <v>731</v>
      </c>
      <c r="BS14" s="80">
        <f t="shared" si="0"/>
        <v>0</v>
      </c>
      <c r="BT14" s="80">
        <f t="shared" si="1"/>
        <v>0</v>
      </c>
      <c r="BU14" s="80">
        <f t="shared" si="2"/>
        <v>0</v>
      </c>
      <c r="BV14" s="87" t="str">
        <f>IF(ISBLANK(G14),"",VLOOKUP(G14,Key!$G$3:$H$6,2,FALSE))</f>
        <v/>
      </c>
      <c r="BW14" s="87" t="str">
        <f>IF(ISBLANK(I14),"",VLOOKUP(I14,Key!$G$3:$H$6,2,FALSE))</f>
        <v/>
      </c>
      <c r="BX14" s="87" t="str">
        <f>IF(ISBLANK(K14),"",VLOOKUP(K14,Key!$G$3:$H$6,2,FALSE))</f>
        <v/>
      </c>
      <c r="BY14" s="87" t="str">
        <f>IF(ISBLANK(M14),"",VLOOKUP(M14,Key!$G$3:$H$6,2,FALSE))</f>
        <v/>
      </c>
      <c r="BZ14" s="87" t="str">
        <f>IF(ISBLANK(O14),"",VLOOKUP(O14,Key!$G$3:$H$6,2,FALSE))</f>
        <v/>
      </c>
      <c r="CA14" s="87" t="str">
        <f>IF(ISBLANK(Q14),"",VLOOKUP(Q14,Key!$G$3:$H$6,2,FALSE))</f>
        <v/>
      </c>
      <c r="CB14" s="87" t="str">
        <f>IF(ISBLANK(S14),"",VLOOKUP(S14,Key!$G$3:$H$6,2,FALSE))</f>
        <v/>
      </c>
      <c r="CC14" s="87" t="str">
        <f>IF(ISBLANK(U14),"",VLOOKUP(U14,Key!$G$3:$H$6,2,FALSE))</f>
        <v/>
      </c>
      <c r="CD14" s="87" t="str">
        <f>IF(ISBLANK(W14),"",VLOOKUP(W14,Key!$G$3:$H$6,2,FALSE))</f>
        <v/>
      </c>
      <c r="CE14" s="87" t="str">
        <f>IF(ISBLANK(Y14),"",VLOOKUP(Y14,Key!$G$3:$H$6,2,FALSE))</f>
        <v/>
      </c>
      <c r="CF14" s="87" t="str">
        <f>IF(ISBLANK(AA14),"",VLOOKUP(AA14,Key!$G$3:$H$6,2,FALSE))</f>
        <v/>
      </c>
      <c r="CG14" s="87" t="str">
        <f>IF(ISBLANK(AC14),"",VLOOKUP(AC14,Key!$G$3:$H$6,2,FALSE))</f>
        <v/>
      </c>
      <c r="CH14" s="87" t="str">
        <f>IF(ISBLANK(AE14),"",VLOOKUP(AE14,Key!$G$3:$H$6,2,FALSE))</f>
        <v/>
      </c>
      <c r="CI14" s="87" t="str">
        <f>IF(ISBLANK(AG14),"",VLOOKUP(AG14,Key!$G$3:$H$6,2,FALSE))</f>
        <v/>
      </c>
      <c r="CJ14" s="87" t="str">
        <f>IF(ISBLANK(AI14),"",VLOOKUP(AI14,Key!$G$3:$H$6,2,FALSE))</f>
        <v/>
      </c>
      <c r="CK14" s="87" t="str">
        <f>IF(ISBLANK(AK14),"",VLOOKUP(AK14,Key!$G$3:$H$6,2,FALSE))</f>
        <v/>
      </c>
      <c r="CL14" s="87" t="str">
        <f>IF(ISBLANK(AM14),"",VLOOKUP(AM14,Key!$G$3:$H$6,2,FALSE))</f>
        <v/>
      </c>
      <c r="CM14" s="87" t="str">
        <f>IF(ISBLANK(AO14),"",VLOOKUP(AO14,Key!$G$3:$H$6,2,FALSE))</f>
        <v/>
      </c>
      <c r="CN14" s="87" t="str">
        <f>IF(ISBLANK(AQ14),"",VLOOKUP(AQ14,Key!$G$3:$H$6,2,FALSE))</f>
        <v/>
      </c>
      <c r="CO14" s="87" t="str">
        <f>IF(ISBLANK(AS14),"",VLOOKUP(AS14,Key!$G$3:$H$6,2,FALSE))</f>
        <v/>
      </c>
      <c r="CP14" s="87" t="str">
        <f>IF(ISBLANK(AU14),"",VLOOKUP(AU14,Key!$G$3:$H$6,2,FALSE))</f>
        <v/>
      </c>
      <c r="CQ14" s="87" t="str">
        <f>IF(ISBLANK(AW14),"",VLOOKUP(AW14,Key!$G$3:$H$6,2,FALSE))</f>
        <v/>
      </c>
      <c r="CR14" s="87" t="str">
        <f>IF(ISBLANK(AY14),"",VLOOKUP(AY14,Key!$G$3:$H$6,2,FALSE))</f>
        <v/>
      </c>
      <c r="CS14" s="87" t="str">
        <f>IF(ISBLANK(BA14),"",VLOOKUP(BA14,Key!$G$3:$H$6,2,FALSE))</f>
        <v/>
      </c>
      <c r="CT14" s="87" t="str">
        <f>IF(ISBLANK(BC14),"",VLOOKUP(BC14,Key!$G$3:$H$6,2,FALSE))</f>
        <v/>
      </c>
      <c r="CU14" s="87" t="str">
        <f>IF(ISBLANK(BE14),"",VLOOKUP(BE14,Key!$G$3:$H$6,2,FALSE))</f>
        <v/>
      </c>
      <c r="CV14" s="87" t="str">
        <f>IF(ISBLANK(BG14),"",VLOOKUP(BG14,Key!$G$3:$H$6,2,FALSE))</f>
        <v/>
      </c>
      <c r="CW14" s="87" t="str">
        <f>IF(ISBLANK(BI14),"",VLOOKUP(BI14,Key!$G$3:$H$6,2,FALSE))</f>
        <v/>
      </c>
      <c r="CX14" s="87" t="str">
        <f>IF(ISBLANK(BK14),"",VLOOKUP(BK14,Key!$G$3:$H$6,2,FALSE))</f>
        <v/>
      </c>
      <c r="CY14" s="87" t="str">
        <f>IF(ISBLANK(BM14),"",VLOOKUP(BM14,Key!$G$3:$H$6,2,FALSE))</f>
        <v/>
      </c>
      <c r="CZ14" s="87" t="str">
        <f>IF(ISBLANK(BO14),"",VLOOKUP(BO14,Key!$G$3:$H$6,2,FALSE))</f>
        <v/>
      </c>
    </row>
    <row r="15" spans="1:104" x14ac:dyDescent="0.35">
      <c r="A15" s="211"/>
      <c r="B15" s="208"/>
      <c r="C15" s="27" t="s">
        <v>741</v>
      </c>
      <c r="D15" s="37"/>
      <c r="E15" s="38"/>
      <c r="F15" s="38"/>
      <c r="G15" s="40"/>
      <c r="H15" s="37"/>
      <c r="I15" s="39"/>
      <c r="J15" s="38"/>
      <c r="K15" s="39"/>
      <c r="L15" s="38"/>
      <c r="M15" s="40"/>
      <c r="N15" s="37"/>
      <c r="O15" s="39"/>
      <c r="P15" s="38"/>
      <c r="Q15" s="39"/>
      <c r="R15" s="38"/>
      <c r="S15" s="40"/>
      <c r="T15" s="37"/>
      <c r="U15" s="39"/>
      <c r="V15" s="38"/>
      <c r="W15" s="39"/>
      <c r="X15" s="38"/>
      <c r="Y15" s="40"/>
      <c r="Z15" s="37"/>
      <c r="AA15" s="39"/>
      <c r="AB15" s="38"/>
      <c r="AC15" s="39"/>
      <c r="AD15" s="38"/>
      <c r="AE15" s="40"/>
      <c r="AF15" s="37"/>
      <c r="AG15" s="39"/>
      <c r="AH15" s="38"/>
      <c r="AI15" s="39"/>
      <c r="AJ15" s="38"/>
      <c r="AK15" s="40"/>
      <c r="AL15" s="37"/>
      <c r="AM15" s="39"/>
      <c r="AN15" s="38"/>
      <c r="AO15" s="39"/>
      <c r="AP15" s="38"/>
      <c r="AQ15" s="40"/>
      <c r="AR15" s="37"/>
      <c r="AS15" s="39"/>
      <c r="AT15" s="38"/>
      <c r="AU15" s="39"/>
      <c r="AV15" s="38"/>
      <c r="AW15" s="40"/>
      <c r="AX15" s="37"/>
      <c r="AY15" s="39"/>
      <c r="AZ15" s="38"/>
      <c r="BA15" s="39"/>
      <c r="BB15" s="38"/>
      <c r="BC15" s="40"/>
      <c r="BD15" s="37"/>
      <c r="BE15" s="39"/>
      <c r="BF15" s="38"/>
      <c r="BG15" s="39"/>
      <c r="BH15" s="38"/>
      <c r="BI15" s="40"/>
      <c r="BJ15" s="37"/>
      <c r="BK15" s="39"/>
      <c r="BL15" s="38"/>
      <c r="BM15" s="39"/>
      <c r="BN15" s="38"/>
      <c r="BO15" s="40"/>
      <c r="BP15" s="79">
        <f>Properties!$C$5</f>
        <v>0</v>
      </c>
      <c r="BQ15" s="84" t="s">
        <v>728</v>
      </c>
      <c r="BR15" s="80" t="s">
        <v>731</v>
      </c>
      <c r="BS15" s="80">
        <f t="shared" si="0"/>
        <v>0</v>
      </c>
      <c r="BT15" s="80">
        <f t="shared" si="1"/>
        <v>0</v>
      </c>
      <c r="BU15" s="80">
        <f t="shared" si="2"/>
        <v>0</v>
      </c>
      <c r="BV15" s="87" t="str">
        <f>IF(ISBLANK(G15),"",VLOOKUP(G15,Key!$G$3:$H$6,2,FALSE))</f>
        <v/>
      </c>
      <c r="BW15" s="87" t="str">
        <f>IF(ISBLANK(I15),"",VLOOKUP(I15,Key!$G$3:$H$6,2,FALSE))</f>
        <v/>
      </c>
      <c r="BX15" s="87" t="str">
        <f>IF(ISBLANK(K15),"",VLOOKUP(K15,Key!$G$3:$H$6,2,FALSE))</f>
        <v/>
      </c>
      <c r="BY15" s="87" t="str">
        <f>IF(ISBLANK(M15),"",VLOOKUP(M15,Key!$G$3:$H$6,2,FALSE))</f>
        <v/>
      </c>
      <c r="BZ15" s="87" t="str">
        <f>IF(ISBLANK(O15),"",VLOOKUP(O15,Key!$G$3:$H$6,2,FALSE))</f>
        <v/>
      </c>
      <c r="CA15" s="87" t="str">
        <f>IF(ISBLANK(Q15),"",VLOOKUP(Q15,Key!$G$3:$H$6,2,FALSE))</f>
        <v/>
      </c>
      <c r="CB15" s="87" t="str">
        <f>IF(ISBLANK(S15),"",VLOOKUP(S15,Key!$G$3:$H$6,2,FALSE))</f>
        <v/>
      </c>
      <c r="CC15" s="87" t="str">
        <f>IF(ISBLANK(U15),"",VLOOKUP(U15,Key!$G$3:$H$6,2,FALSE))</f>
        <v/>
      </c>
      <c r="CD15" s="87" t="str">
        <f>IF(ISBLANK(W15),"",VLOOKUP(W15,Key!$G$3:$H$6,2,FALSE))</f>
        <v/>
      </c>
      <c r="CE15" s="87" t="str">
        <f>IF(ISBLANK(Y15),"",VLOOKUP(Y15,Key!$G$3:$H$6,2,FALSE))</f>
        <v/>
      </c>
      <c r="CF15" s="87" t="str">
        <f>IF(ISBLANK(AA15),"",VLOOKUP(AA15,Key!$G$3:$H$6,2,FALSE))</f>
        <v/>
      </c>
      <c r="CG15" s="87" t="str">
        <f>IF(ISBLANK(AC15),"",VLOOKUP(AC15,Key!$G$3:$H$6,2,FALSE))</f>
        <v/>
      </c>
      <c r="CH15" s="87" t="str">
        <f>IF(ISBLANK(AE15),"",VLOOKUP(AE15,Key!$G$3:$H$6,2,FALSE))</f>
        <v/>
      </c>
      <c r="CI15" s="87" t="str">
        <f>IF(ISBLANK(AG15),"",VLOOKUP(AG15,Key!$G$3:$H$6,2,FALSE))</f>
        <v/>
      </c>
      <c r="CJ15" s="87" t="str">
        <f>IF(ISBLANK(AI15),"",VLOOKUP(AI15,Key!$G$3:$H$6,2,FALSE))</f>
        <v/>
      </c>
      <c r="CK15" s="87" t="str">
        <f>IF(ISBLANK(AK15),"",VLOOKUP(AK15,Key!$G$3:$H$6,2,FALSE))</f>
        <v/>
      </c>
      <c r="CL15" s="87" t="str">
        <f>IF(ISBLANK(AM15),"",VLOOKUP(AM15,Key!$G$3:$H$6,2,FALSE))</f>
        <v/>
      </c>
      <c r="CM15" s="87" t="str">
        <f>IF(ISBLANK(AO15),"",VLOOKUP(AO15,Key!$G$3:$H$6,2,FALSE))</f>
        <v/>
      </c>
      <c r="CN15" s="87" t="str">
        <f>IF(ISBLANK(AQ15),"",VLOOKUP(AQ15,Key!$G$3:$H$6,2,FALSE))</f>
        <v/>
      </c>
      <c r="CO15" s="87" t="str">
        <f>IF(ISBLANK(AS15),"",VLOOKUP(AS15,Key!$G$3:$H$6,2,FALSE))</f>
        <v/>
      </c>
      <c r="CP15" s="87" t="str">
        <f>IF(ISBLANK(AU15),"",VLOOKUP(AU15,Key!$G$3:$H$6,2,FALSE))</f>
        <v/>
      </c>
      <c r="CQ15" s="87" t="str">
        <f>IF(ISBLANK(AW15),"",VLOOKUP(AW15,Key!$G$3:$H$6,2,FALSE))</f>
        <v/>
      </c>
      <c r="CR15" s="87" t="str">
        <f>IF(ISBLANK(AY15),"",VLOOKUP(AY15,Key!$G$3:$H$6,2,FALSE))</f>
        <v/>
      </c>
      <c r="CS15" s="87" t="str">
        <f>IF(ISBLANK(BA15),"",VLOOKUP(BA15,Key!$G$3:$H$6,2,FALSE))</f>
        <v/>
      </c>
      <c r="CT15" s="87" t="str">
        <f>IF(ISBLANK(BC15),"",VLOOKUP(BC15,Key!$G$3:$H$6,2,FALSE))</f>
        <v/>
      </c>
      <c r="CU15" s="87" t="str">
        <f>IF(ISBLANK(BE15),"",VLOOKUP(BE15,Key!$G$3:$H$6,2,FALSE))</f>
        <v/>
      </c>
      <c r="CV15" s="87" t="str">
        <f>IF(ISBLANK(BG15),"",VLOOKUP(BG15,Key!$G$3:$H$6,2,FALSE))</f>
        <v/>
      </c>
      <c r="CW15" s="87" t="str">
        <f>IF(ISBLANK(BI15),"",VLOOKUP(BI15,Key!$G$3:$H$6,2,FALSE))</f>
        <v/>
      </c>
      <c r="CX15" s="87" t="str">
        <f>IF(ISBLANK(BK15),"",VLOOKUP(BK15,Key!$G$3:$H$6,2,FALSE))</f>
        <v/>
      </c>
      <c r="CY15" s="87" t="str">
        <f>IF(ISBLANK(BM15),"",VLOOKUP(BM15,Key!$G$3:$H$6,2,FALSE))</f>
        <v/>
      </c>
      <c r="CZ15" s="87" t="str">
        <f>IF(ISBLANK(BO15),"",VLOOKUP(BO15,Key!$G$3:$H$6,2,FALSE))</f>
        <v/>
      </c>
    </row>
    <row r="16" spans="1:104" x14ac:dyDescent="0.35">
      <c r="A16" s="211"/>
      <c r="B16" s="209"/>
      <c r="C16" s="28" t="s">
        <v>742</v>
      </c>
      <c r="D16" s="41"/>
      <c r="E16" s="42"/>
      <c r="F16" s="42"/>
      <c r="G16" s="44"/>
      <c r="H16" s="41"/>
      <c r="I16" s="43"/>
      <c r="J16" s="42"/>
      <c r="K16" s="43"/>
      <c r="L16" s="42"/>
      <c r="M16" s="44"/>
      <c r="N16" s="41"/>
      <c r="O16" s="43"/>
      <c r="P16" s="42"/>
      <c r="Q16" s="43"/>
      <c r="R16" s="42"/>
      <c r="S16" s="44"/>
      <c r="T16" s="41"/>
      <c r="U16" s="43"/>
      <c r="V16" s="42"/>
      <c r="W16" s="43"/>
      <c r="X16" s="42"/>
      <c r="Y16" s="44"/>
      <c r="Z16" s="41"/>
      <c r="AA16" s="43"/>
      <c r="AB16" s="42"/>
      <c r="AC16" s="43"/>
      <c r="AD16" s="42"/>
      <c r="AE16" s="44"/>
      <c r="AF16" s="41"/>
      <c r="AG16" s="43"/>
      <c r="AH16" s="42"/>
      <c r="AI16" s="43"/>
      <c r="AJ16" s="42"/>
      <c r="AK16" s="44"/>
      <c r="AL16" s="41"/>
      <c r="AM16" s="43"/>
      <c r="AN16" s="42"/>
      <c r="AO16" s="43"/>
      <c r="AP16" s="42"/>
      <c r="AQ16" s="44"/>
      <c r="AR16" s="41"/>
      <c r="AS16" s="43"/>
      <c r="AT16" s="42"/>
      <c r="AU16" s="43"/>
      <c r="AV16" s="42"/>
      <c r="AW16" s="44"/>
      <c r="AX16" s="41"/>
      <c r="AY16" s="43"/>
      <c r="AZ16" s="42"/>
      <c r="BA16" s="43"/>
      <c r="BB16" s="42"/>
      <c r="BC16" s="44"/>
      <c r="BD16" s="41"/>
      <c r="BE16" s="43"/>
      <c r="BF16" s="42"/>
      <c r="BG16" s="43"/>
      <c r="BH16" s="42"/>
      <c r="BI16" s="44"/>
      <c r="BJ16" s="41"/>
      <c r="BK16" s="43"/>
      <c r="BL16" s="42"/>
      <c r="BM16" s="43"/>
      <c r="BN16" s="42"/>
      <c r="BO16" s="44"/>
      <c r="BP16" s="79">
        <f>Properties!$C$5</f>
        <v>0</v>
      </c>
      <c r="BQ16" s="84" t="s">
        <v>728</v>
      </c>
      <c r="BR16" s="80" t="s">
        <v>731</v>
      </c>
      <c r="BS16" s="80">
        <f t="shared" si="0"/>
        <v>0</v>
      </c>
      <c r="BT16" s="80">
        <f t="shared" si="1"/>
        <v>0</v>
      </c>
      <c r="BU16" s="80">
        <f t="shared" si="2"/>
        <v>0</v>
      </c>
      <c r="BV16" s="87" t="str">
        <f>IF(ISBLANK(G16),"",VLOOKUP(G16,Key!$G$3:$H$6,2,FALSE))</f>
        <v/>
      </c>
      <c r="BW16" s="87" t="str">
        <f>IF(ISBLANK(I16),"",VLOOKUP(I16,Key!$G$3:$H$6,2,FALSE))</f>
        <v/>
      </c>
      <c r="BX16" s="87" t="str">
        <f>IF(ISBLANK(K16),"",VLOOKUP(K16,Key!$G$3:$H$6,2,FALSE))</f>
        <v/>
      </c>
      <c r="BY16" s="87" t="str">
        <f>IF(ISBLANK(M16),"",VLOOKUP(M16,Key!$G$3:$H$6,2,FALSE))</f>
        <v/>
      </c>
      <c r="BZ16" s="87" t="str">
        <f>IF(ISBLANK(O16),"",VLOOKUP(O16,Key!$G$3:$H$6,2,FALSE))</f>
        <v/>
      </c>
      <c r="CA16" s="87" t="str">
        <f>IF(ISBLANK(Q16),"",VLOOKUP(Q16,Key!$G$3:$H$6,2,FALSE))</f>
        <v/>
      </c>
      <c r="CB16" s="87" t="str">
        <f>IF(ISBLANK(S16),"",VLOOKUP(S16,Key!$G$3:$H$6,2,FALSE))</f>
        <v/>
      </c>
      <c r="CC16" s="87" t="str">
        <f>IF(ISBLANK(U16),"",VLOOKUP(U16,Key!$G$3:$H$6,2,FALSE))</f>
        <v/>
      </c>
      <c r="CD16" s="87" t="str">
        <f>IF(ISBLANK(W16),"",VLOOKUP(W16,Key!$G$3:$H$6,2,FALSE))</f>
        <v/>
      </c>
      <c r="CE16" s="87" t="str">
        <f>IF(ISBLANK(Y16),"",VLOOKUP(Y16,Key!$G$3:$H$6,2,FALSE))</f>
        <v/>
      </c>
      <c r="CF16" s="87" t="str">
        <f>IF(ISBLANK(AA16),"",VLOOKUP(AA16,Key!$G$3:$H$6,2,FALSE))</f>
        <v/>
      </c>
      <c r="CG16" s="87" t="str">
        <f>IF(ISBLANK(AC16),"",VLOOKUP(AC16,Key!$G$3:$H$6,2,FALSE))</f>
        <v/>
      </c>
      <c r="CH16" s="87" t="str">
        <f>IF(ISBLANK(AE16),"",VLOOKUP(AE16,Key!$G$3:$H$6,2,FALSE))</f>
        <v/>
      </c>
      <c r="CI16" s="87" t="str">
        <f>IF(ISBLANK(AG16),"",VLOOKUP(AG16,Key!$G$3:$H$6,2,FALSE))</f>
        <v/>
      </c>
      <c r="CJ16" s="87" t="str">
        <f>IF(ISBLANK(AI16),"",VLOOKUP(AI16,Key!$G$3:$H$6,2,FALSE))</f>
        <v/>
      </c>
      <c r="CK16" s="87" t="str">
        <f>IF(ISBLANK(AK16),"",VLOOKUP(AK16,Key!$G$3:$H$6,2,FALSE))</f>
        <v/>
      </c>
      <c r="CL16" s="87" t="str">
        <f>IF(ISBLANK(AM16),"",VLOOKUP(AM16,Key!$G$3:$H$6,2,FALSE))</f>
        <v/>
      </c>
      <c r="CM16" s="87" t="str">
        <f>IF(ISBLANK(AO16),"",VLOOKUP(AO16,Key!$G$3:$H$6,2,FALSE))</f>
        <v/>
      </c>
      <c r="CN16" s="87" t="str">
        <f>IF(ISBLANK(AQ16),"",VLOOKUP(AQ16,Key!$G$3:$H$6,2,FALSE))</f>
        <v/>
      </c>
      <c r="CO16" s="87" t="str">
        <f>IF(ISBLANK(AS16),"",VLOOKUP(AS16,Key!$G$3:$H$6,2,FALSE))</f>
        <v/>
      </c>
      <c r="CP16" s="87" t="str">
        <f>IF(ISBLANK(AU16),"",VLOOKUP(AU16,Key!$G$3:$H$6,2,FALSE))</f>
        <v/>
      </c>
      <c r="CQ16" s="87" t="str">
        <f>IF(ISBLANK(AW16),"",VLOOKUP(AW16,Key!$G$3:$H$6,2,FALSE))</f>
        <v/>
      </c>
      <c r="CR16" s="87" t="str">
        <f>IF(ISBLANK(AY16),"",VLOOKUP(AY16,Key!$G$3:$H$6,2,FALSE))</f>
        <v/>
      </c>
      <c r="CS16" s="87" t="str">
        <f>IF(ISBLANK(BA16),"",VLOOKUP(BA16,Key!$G$3:$H$6,2,FALSE))</f>
        <v/>
      </c>
      <c r="CT16" s="87" t="str">
        <f>IF(ISBLANK(BC16),"",VLOOKUP(BC16,Key!$G$3:$H$6,2,FALSE))</f>
        <v/>
      </c>
      <c r="CU16" s="87" t="str">
        <f>IF(ISBLANK(BE16),"",VLOOKUP(BE16,Key!$G$3:$H$6,2,FALSE))</f>
        <v/>
      </c>
      <c r="CV16" s="87" t="str">
        <f>IF(ISBLANK(BG16),"",VLOOKUP(BG16,Key!$G$3:$H$6,2,FALSE))</f>
        <v/>
      </c>
      <c r="CW16" s="87" t="str">
        <f>IF(ISBLANK(BI16),"",VLOOKUP(BI16,Key!$G$3:$H$6,2,FALSE))</f>
        <v/>
      </c>
      <c r="CX16" s="87" t="str">
        <f>IF(ISBLANK(BK16),"",VLOOKUP(BK16,Key!$G$3:$H$6,2,FALSE))</f>
        <v/>
      </c>
      <c r="CY16" s="87" t="str">
        <f>IF(ISBLANK(BM16),"",VLOOKUP(BM16,Key!$G$3:$H$6,2,FALSE))</f>
        <v/>
      </c>
      <c r="CZ16" s="87" t="str">
        <f>IF(ISBLANK(BO16),"",VLOOKUP(BO16,Key!$G$3:$H$6,2,FALSE))</f>
        <v/>
      </c>
    </row>
    <row r="17" spans="1:104" x14ac:dyDescent="0.35">
      <c r="A17" s="211"/>
      <c r="B17" s="143" t="s">
        <v>743</v>
      </c>
      <c r="C17" s="29" t="s">
        <v>744</v>
      </c>
      <c r="D17" s="45"/>
      <c r="E17" s="46"/>
      <c r="F17" s="46"/>
      <c r="G17" s="48"/>
      <c r="H17" s="45"/>
      <c r="I17" s="47"/>
      <c r="J17" s="46"/>
      <c r="K17" s="47"/>
      <c r="L17" s="46"/>
      <c r="M17" s="48"/>
      <c r="N17" s="45"/>
      <c r="O17" s="47"/>
      <c r="P17" s="46"/>
      <c r="Q17" s="47"/>
      <c r="R17" s="46"/>
      <c r="S17" s="48"/>
      <c r="T17" s="45"/>
      <c r="U17" s="47"/>
      <c r="V17" s="46"/>
      <c r="W17" s="47"/>
      <c r="X17" s="46"/>
      <c r="Y17" s="48"/>
      <c r="Z17" s="45"/>
      <c r="AA17" s="47"/>
      <c r="AB17" s="46"/>
      <c r="AC17" s="47"/>
      <c r="AD17" s="46"/>
      <c r="AE17" s="48"/>
      <c r="AF17" s="45"/>
      <c r="AG17" s="47"/>
      <c r="AH17" s="46"/>
      <c r="AI17" s="47"/>
      <c r="AJ17" s="46"/>
      <c r="AK17" s="48"/>
      <c r="AL17" s="45"/>
      <c r="AM17" s="47"/>
      <c r="AN17" s="46"/>
      <c r="AO17" s="47"/>
      <c r="AP17" s="46"/>
      <c r="AQ17" s="48"/>
      <c r="AR17" s="45"/>
      <c r="AS17" s="47"/>
      <c r="AT17" s="46"/>
      <c r="AU17" s="47"/>
      <c r="AV17" s="46"/>
      <c r="AW17" s="48"/>
      <c r="AX17" s="45"/>
      <c r="AY17" s="47"/>
      <c r="AZ17" s="46"/>
      <c r="BA17" s="47"/>
      <c r="BB17" s="46"/>
      <c r="BC17" s="48"/>
      <c r="BD17" s="45"/>
      <c r="BE17" s="47"/>
      <c r="BF17" s="46"/>
      <c r="BG17" s="47"/>
      <c r="BH17" s="46"/>
      <c r="BI17" s="48"/>
      <c r="BJ17" s="45"/>
      <c r="BK17" s="47"/>
      <c r="BL17" s="46"/>
      <c r="BM17" s="47"/>
      <c r="BN17" s="46"/>
      <c r="BO17" s="48"/>
      <c r="BP17" s="79">
        <f>Properties!$C$5</f>
        <v>0</v>
      </c>
      <c r="BQ17" s="84" t="s">
        <v>728</v>
      </c>
      <c r="BR17" s="80" t="s">
        <v>745</v>
      </c>
      <c r="BS17" s="80">
        <f t="shared" si="0"/>
        <v>0</v>
      </c>
      <c r="BT17" s="80">
        <f t="shared" si="1"/>
        <v>0</v>
      </c>
      <c r="BU17" s="80">
        <f t="shared" si="2"/>
        <v>0</v>
      </c>
      <c r="BV17" s="87" t="str">
        <f>IF(ISBLANK(G17),"",VLOOKUP(G17,Key!$G$3:$H$6,2,FALSE))</f>
        <v/>
      </c>
      <c r="BW17" s="87" t="str">
        <f>IF(ISBLANK(I17),"",VLOOKUP(I17,Key!$G$3:$H$6,2,FALSE))</f>
        <v/>
      </c>
      <c r="BX17" s="87" t="str">
        <f>IF(ISBLANK(K17),"",VLOOKUP(K17,Key!$G$3:$H$6,2,FALSE))</f>
        <v/>
      </c>
      <c r="BY17" s="87" t="str">
        <f>IF(ISBLANK(M17),"",VLOOKUP(M17,Key!$G$3:$H$6,2,FALSE))</f>
        <v/>
      </c>
      <c r="BZ17" s="87" t="str">
        <f>IF(ISBLANK(O17),"",VLOOKUP(O17,Key!$G$3:$H$6,2,FALSE))</f>
        <v/>
      </c>
      <c r="CA17" s="87" t="str">
        <f>IF(ISBLANK(Q17),"",VLOOKUP(Q17,Key!$G$3:$H$6,2,FALSE))</f>
        <v/>
      </c>
      <c r="CB17" s="87" t="str">
        <f>IF(ISBLANK(S17),"",VLOOKUP(S17,Key!$G$3:$H$6,2,FALSE))</f>
        <v/>
      </c>
      <c r="CC17" s="87" t="str">
        <f>IF(ISBLANK(U17),"",VLOOKUP(U17,Key!$G$3:$H$6,2,FALSE))</f>
        <v/>
      </c>
      <c r="CD17" s="87" t="str">
        <f>IF(ISBLANK(W17),"",VLOOKUP(W17,Key!$G$3:$H$6,2,FALSE))</f>
        <v/>
      </c>
      <c r="CE17" s="87" t="str">
        <f>IF(ISBLANK(Y17),"",VLOOKUP(Y17,Key!$G$3:$H$6,2,FALSE))</f>
        <v/>
      </c>
      <c r="CF17" s="87" t="str">
        <f>IF(ISBLANK(AA17),"",VLOOKUP(AA17,Key!$G$3:$H$6,2,FALSE))</f>
        <v/>
      </c>
      <c r="CG17" s="87" t="str">
        <f>IF(ISBLANK(AC17),"",VLOOKUP(AC17,Key!$G$3:$H$6,2,FALSE))</f>
        <v/>
      </c>
      <c r="CH17" s="87" t="str">
        <f>IF(ISBLANK(AE17),"",VLOOKUP(AE17,Key!$G$3:$H$6,2,FALSE))</f>
        <v/>
      </c>
      <c r="CI17" s="87" t="str">
        <f>IF(ISBLANK(AG17),"",VLOOKUP(AG17,Key!$G$3:$H$6,2,FALSE))</f>
        <v/>
      </c>
      <c r="CJ17" s="87" t="str">
        <f>IF(ISBLANK(AI17),"",VLOOKUP(AI17,Key!$G$3:$H$6,2,FALSE))</f>
        <v/>
      </c>
      <c r="CK17" s="87" t="str">
        <f>IF(ISBLANK(AK17),"",VLOOKUP(AK17,Key!$G$3:$H$6,2,FALSE))</f>
        <v/>
      </c>
      <c r="CL17" s="87" t="str">
        <f>IF(ISBLANK(AM17),"",VLOOKUP(AM17,Key!$G$3:$H$6,2,FALSE))</f>
        <v/>
      </c>
      <c r="CM17" s="87" t="str">
        <f>IF(ISBLANK(AO17),"",VLOOKUP(AO17,Key!$G$3:$H$6,2,FALSE))</f>
        <v/>
      </c>
      <c r="CN17" s="87" t="str">
        <f>IF(ISBLANK(AQ17),"",VLOOKUP(AQ17,Key!$G$3:$H$6,2,FALSE))</f>
        <v/>
      </c>
      <c r="CO17" s="87" t="str">
        <f>IF(ISBLANK(AS17),"",VLOOKUP(AS17,Key!$G$3:$H$6,2,FALSE))</f>
        <v/>
      </c>
      <c r="CP17" s="87" t="str">
        <f>IF(ISBLANK(AU17),"",VLOOKUP(AU17,Key!$G$3:$H$6,2,FALSE))</f>
        <v/>
      </c>
      <c r="CQ17" s="87" t="str">
        <f>IF(ISBLANK(AW17),"",VLOOKUP(AW17,Key!$G$3:$H$6,2,FALSE))</f>
        <v/>
      </c>
      <c r="CR17" s="87" t="str">
        <f>IF(ISBLANK(AY17),"",VLOOKUP(AY17,Key!$G$3:$H$6,2,FALSE))</f>
        <v/>
      </c>
      <c r="CS17" s="87" t="str">
        <f>IF(ISBLANK(BA17),"",VLOOKUP(BA17,Key!$G$3:$H$6,2,FALSE))</f>
        <v/>
      </c>
      <c r="CT17" s="87" t="str">
        <f>IF(ISBLANK(BC17),"",VLOOKUP(BC17,Key!$G$3:$H$6,2,FALSE))</f>
        <v/>
      </c>
      <c r="CU17" s="87" t="str">
        <f>IF(ISBLANK(BE17),"",VLOOKUP(BE17,Key!$G$3:$H$6,2,FALSE))</f>
        <v/>
      </c>
      <c r="CV17" s="87" t="str">
        <f>IF(ISBLANK(BG17),"",VLOOKUP(BG17,Key!$G$3:$H$6,2,FALSE))</f>
        <v/>
      </c>
      <c r="CW17" s="87" t="str">
        <f>IF(ISBLANK(BI17),"",VLOOKUP(BI17,Key!$G$3:$H$6,2,FALSE))</f>
        <v/>
      </c>
      <c r="CX17" s="87" t="str">
        <f>IF(ISBLANK(BK17),"",VLOOKUP(BK17,Key!$G$3:$H$6,2,FALSE))</f>
        <v/>
      </c>
      <c r="CY17" s="87" t="str">
        <f>IF(ISBLANK(BM17),"",VLOOKUP(BM17,Key!$G$3:$H$6,2,FALSE))</f>
        <v/>
      </c>
      <c r="CZ17" s="87" t="str">
        <f>IF(ISBLANK(BO17),"",VLOOKUP(BO17,Key!$G$3:$H$6,2,FALSE))</f>
        <v/>
      </c>
    </row>
    <row r="18" spans="1:104" x14ac:dyDescent="0.35">
      <c r="A18" s="211"/>
      <c r="B18" s="143"/>
      <c r="C18" s="27" t="s">
        <v>746</v>
      </c>
      <c r="D18" s="37"/>
      <c r="E18" s="38"/>
      <c r="F18" s="38"/>
      <c r="G18" s="40"/>
      <c r="H18" s="37"/>
      <c r="I18" s="39"/>
      <c r="J18" s="38"/>
      <c r="K18" s="39"/>
      <c r="L18" s="38"/>
      <c r="M18" s="40"/>
      <c r="N18" s="37"/>
      <c r="O18" s="39"/>
      <c r="P18" s="38"/>
      <c r="Q18" s="39"/>
      <c r="R18" s="38"/>
      <c r="S18" s="40"/>
      <c r="T18" s="37"/>
      <c r="U18" s="39"/>
      <c r="V18" s="38"/>
      <c r="W18" s="39"/>
      <c r="X18" s="38"/>
      <c r="Y18" s="40"/>
      <c r="Z18" s="37"/>
      <c r="AA18" s="39"/>
      <c r="AB18" s="38"/>
      <c r="AC18" s="39"/>
      <c r="AD18" s="38"/>
      <c r="AE18" s="40"/>
      <c r="AF18" s="37"/>
      <c r="AG18" s="39"/>
      <c r="AH18" s="38"/>
      <c r="AI18" s="39"/>
      <c r="AJ18" s="38"/>
      <c r="AK18" s="40"/>
      <c r="AL18" s="37"/>
      <c r="AM18" s="39"/>
      <c r="AN18" s="38"/>
      <c r="AO18" s="39"/>
      <c r="AP18" s="38"/>
      <c r="AQ18" s="40"/>
      <c r="AR18" s="37"/>
      <c r="AS18" s="39"/>
      <c r="AT18" s="38"/>
      <c r="AU18" s="39"/>
      <c r="AV18" s="38"/>
      <c r="AW18" s="40"/>
      <c r="AX18" s="37"/>
      <c r="AY18" s="39"/>
      <c r="AZ18" s="38"/>
      <c r="BA18" s="39"/>
      <c r="BB18" s="38"/>
      <c r="BC18" s="40"/>
      <c r="BD18" s="37"/>
      <c r="BE18" s="39"/>
      <c r="BF18" s="38"/>
      <c r="BG18" s="39"/>
      <c r="BH18" s="38"/>
      <c r="BI18" s="40"/>
      <c r="BJ18" s="37"/>
      <c r="BK18" s="39"/>
      <c r="BL18" s="38"/>
      <c r="BM18" s="39"/>
      <c r="BN18" s="38"/>
      <c r="BO18" s="40"/>
      <c r="BP18" s="79">
        <f>Properties!$C$5</f>
        <v>0</v>
      </c>
      <c r="BQ18" s="84" t="s">
        <v>728</v>
      </c>
      <c r="BR18" s="80" t="s">
        <v>745</v>
      </c>
      <c r="BS18" s="80">
        <f t="shared" si="0"/>
        <v>0</v>
      </c>
      <c r="BT18" s="80">
        <f t="shared" si="1"/>
        <v>0</v>
      </c>
      <c r="BU18" s="80">
        <f t="shared" si="2"/>
        <v>0</v>
      </c>
      <c r="BV18" s="87" t="str">
        <f>IF(ISBLANK(G18),"",VLOOKUP(G18,Key!$G$3:$H$6,2,FALSE))</f>
        <v/>
      </c>
      <c r="BW18" s="87" t="str">
        <f>IF(ISBLANK(I18),"",VLOOKUP(I18,Key!$G$3:$H$6,2,FALSE))</f>
        <v/>
      </c>
      <c r="BX18" s="87" t="str">
        <f>IF(ISBLANK(K18),"",VLOOKUP(K18,Key!$G$3:$H$6,2,FALSE))</f>
        <v/>
      </c>
      <c r="BY18" s="87" t="str">
        <f>IF(ISBLANK(M18),"",VLOOKUP(M18,Key!$G$3:$H$6,2,FALSE))</f>
        <v/>
      </c>
      <c r="BZ18" s="87" t="str">
        <f>IF(ISBLANK(O18),"",VLOOKUP(O18,Key!$G$3:$H$6,2,FALSE))</f>
        <v/>
      </c>
      <c r="CA18" s="87" t="str">
        <f>IF(ISBLANK(Q18),"",VLOOKUP(Q18,Key!$G$3:$H$6,2,FALSE))</f>
        <v/>
      </c>
      <c r="CB18" s="87" t="str">
        <f>IF(ISBLANK(S18),"",VLOOKUP(S18,Key!$G$3:$H$6,2,FALSE))</f>
        <v/>
      </c>
      <c r="CC18" s="87" t="str">
        <f>IF(ISBLANK(U18),"",VLOOKUP(U18,Key!$G$3:$H$6,2,FALSE))</f>
        <v/>
      </c>
      <c r="CD18" s="87" t="str">
        <f>IF(ISBLANK(W18),"",VLOOKUP(W18,Key!$G$3:$H$6,2,FALSE))</f>
        <v/>
      </c>
      <c r="CE18" s="87" t="str">
        <f>IF(ISBLANK(Y18),"",VLOOKUP(Y18,Key!$G$3:$H$6,2,FALSE))</f>
        <v/>
      </c>
      <c r="CF18" s="87" t="str">
        <f>IF(ISBLANK(AA18),"",VLOOKUP(AA18,Key!$G$3:$H$6,2,FALSE))</f>
        <v/>
      </c>
      <c r="CG18" s="87" t="str">
        <f>IF(ISBLANK(AC18),"",VLOOKUP(AC18,Key!$G$3:$H$6,2,FALSE))</f>
        <v/>
      </c>
      <c r="CH18" s="87" t="str">
        <f>IF(ISBLANK(AE18),"",VLOOKUP(AE18,Key!$G$3:$H$6,2,FALSE))</f>
        <v/>
      </c>
      <c r="CI18" s="87" t="str">
        <f>IF(ISBLANK(AG18),"",VLOOKUP(AG18,Key!$G$3:$H$6,2,FALSE))</f>
        <v/>
      </c>
      <c r="CJ18" s="87" t="str">
        <f>IF(ISBLANK(AI18),"",VLOOKUP(AI18,Key!$G$3:$H$6,2,FALSE))</f>
        <v/>
      </c>
      <c r="CK18" s="87" t="str">
        <f>IF(ISBLANK(AK18),"",VLOOKUP(AK18,Key!$G$3:$H$6,2,FALSE))</f>
        <v/>
      </c>
      <c r="CL18" s="87" t="str">
        <f>IF(ISBLANK(AM18),"",VLOOKUP(AM18,Key!$G$3:$H$6,2,FALSE))</f>
        <v/>
      </c>
      <c r="CM18" s="87" t="str">
        <f>IF(ISBLANK(AO18),"",VLOOKUP(AO18,Key!$G$3:$H$6,2,FALSE))</f>
        <v/>
      </c>
      <c r="CN18" s="87" t="str">
        <f>IF(ISBLANK(AQ18),"",VLOOKUP(AQ18,Key!$G$3:$H$6,2,FALSE))</f>
        <v/>
      </c>
      <c r="CO18" s="87" t="str">
        <f>IF(ISBLANK(AS18),"",VLOOKUP(AS18,Key!$G$3:$H$6,2,FALSE))</f>
        <v/>
      </c>
      <c r="CP18" s="87" t="str">
        <f>IF(ISBLANK(AU18),"",VLOOKUP(AU18,Key!$G$3:$H$6,2,FALSE))</f>
        <v/>
      </c>
      <c r="CQ18" s="87" t="str">
        <f>IF(ISBLANK(AW18),"",VLOOKUP(AW18,Key!$G$3:$H$6,2,FALSE))</f>
        <v/>
      </c>
      <c r="CR18" s="87" t="str">
        <f>IF(ISBLANK(AY18),"",VLOOKUP(AY18,Key!$G$3:$H$6,2,FALSE))</f>
        <v/>
      </c>
      <c r="CS18" s="87" t="str">
        <f>IF(ISBLANK(BA18),"",VLOOKUP(BA18,Key!$G$3:$H$6,2,FALSE))</f>
        <v/>
      </c>
      <c r="CT18" s="87" t="str">
        <f>IF(ISBLANK(BC18),"",VLOOKUP(BC18,Key!$G$3:$H$6,2,FALSE))</f>
        <v/>
      </c>
      <c r="CU18" s="87" t="str">
        <f>IF(ISBLANK(BE18),"",VLOOKUP(BE18,Key!$G$3:$H$6,2,FALSE))</f>
        <v/>
      </c>
      <c r="CV18" s="87" t="str">
        <f>IF(ISBLANK(BG18),"",VLOOKUP(BG18,Key!$G$3:$H$6,2,FALSE))</f>
        <v/>
      </c>
      <c r="CW18" s="87" t="str">
        <f>IF(ISBLANK(BI18),"",VLOOKUP(BI18,Key!$G$3:$H$6,2,FALSE))</f>
        <v/>
      </c>
      <c r="CX18" s="87" t="str">
        <f>IF(ISBLANK(BK18),"",VLOOKUP(BK18,Key!$G$3:$H$6,2,FALSE))</f>
        <v/>
      </c>
      <c r="CY18" s="87" t="str">
        <f>IF(ISBLANK(BM18),"",VLOOKUP(BM18,Key!$G$3:$H$6,2,FALSE))</f>
        <v/>
      </c>
      <c r="CZ18" s="87" t="str">
        <f>IF(ISBLANK(BO18),"",VLOOKUP(BO18,Key!$G$3:$H$6,2,FALSE))</f>
        <v/>
      </c>
    </row>
    <row r="19" spans="1:104" x14ac:dyDescent="0.35">
      <c r="A19" s="211"/>
      <c r="B19" s="143"/>
      <c r="C19" s="27" t="s">
        <v>747</v>
      </c>
      <c r="D19" s="37"/>
      <c r="E19" s="38"/>
      <c r="F19" s="38"/>
      <c r="G19" s="40"/>
      <c r="H19" s="37"/>
      <c r="I19" s="39"/>
      <c r="J19" s="38"/>
      <c r="K19" s="39"/>
      <c r="L19" s="38"/>
      <c r="M19" s="40"/>
      <c r="N19" s="37"/>
      <c r="O19" s="39"/>
      <c r="P19" s="38"/>
      <c r="Q19" s="39"/>
      <c r="R19" s="38"/>
      <c r="S19" s="40"/>
      <c r="T19" s="37"/>
      <c r="U19" s="39"/>
      <c r="V19" s="38"/>
      <c r="W19" s="39"/>
      <c r="X19" s="38"/>
      <c r="Y19" s="40"/>
      <c r="Z19" s="37"/>
      <c r="AA19" s="39"/>
      <c r="AB19" s="38"/>
      <c r="AC19" s="39"/>
      <c r="AD19" s="38"/>
      <c r="AE19" s="40"/>
      <c r="AF19" s="37"/>
      <c r="AG19" s="39"/>
      <c r="AH19" s="38"/>
      <c r="AI19" s="39"/>
      <c r="AJ19" s="38"/>
      <c r="AK19" s="40"/>
      <c r="AL19" s="37"/>
      <c r="AM19" s="39"/>
      <c r="AN19" s="38"/>
      <c r="AO19" s="39"/>
      <c r="AP19" s="38"/>
      <c r="AQ19" s="40"/>
      <c r="AR19" s="37"/>
      <c r="AS19" s="39"/>
      <c r="AT19" s="38"/>
      <c r="AU19" s="39"/>
      <c r="AV19" s="38"/>
      <c r="AW19" s="40"/>
      <c r="AX19" s="37"/>
      <c r="AY19" s="39"/>
      <c r="AZ19" s="38"/>
      <c r="BA19" s="39"/>
      <c r="BB19" s="38"/>
      <c r="BC19" s="40"/>
      <c r="BD19" s="37"/>
      <c r="BE19" s="39"/>
      <c r="BF19" s="38"/>
      <c r="BG19" s="39"/>
      <c r="BH19" s="38"/>
      <c r="BI19" s="40"/>
      <c r="BJ19" s="37"/>
      <c r="BK19" s="39"/>
      <c r="BL19" s="38"/>
      <c r="BM19" s="39"/>
      <c r="BN19" s="38"/>
      <c r="BO19" s="40"/>
      <c r="BP19" s="79">
        <f>Properties!$C$5</f>
        <v>0</v>
      </c>
      <c r="BQ19" s="84" t="s">
        <v>728</v>
      </c>
      <c r="BR19" s="80" t="s">
        <v>745</v>
      </c>
      <c r="BS19" s="80">
        <f t="shared" si="0"/>
        <v>0</v>
      </c>
      <c r="BT19" s="80">
        <f t="shared" si="1"/>
        <v>0</v>
      </c>
      <c r="BU19" s="80">
        <f t="shared" si="2"/>
        <v>0</v>
      </c>
      <c r="BV19" s="87" t="str">
        <f>IF(ISBLANK(G19),"",VLOOKUP(G19,Key!$G$3:$H$6,2,FALSE))</f>
        <v/>
      </c>
      <c r="BW19" s="87" t="str">
        <f>IF(ISBLANK(I19),"",VLOOKUP(I19,Key!$G$3:$H$6,2,FALSE))</f>
        <v/>
      </c>
      <c r="BX19" s="87" t="str">
        <f>IF(ISBLANK(K19),"",VLOOKUP(K19,Key!$G$3:$H$6,2,FALSE))</f>
        <v/>
      </c>
      <c r="BY19" s="87" t="str">
        <f>IF(ISBLANK(M19),"",VLOOKUP(M19,Key!$G$3:$H$6,2,FALSE))</f>
        <v/>
      </c>
      <c r="BZ19" s="87" t="str">
        <f>IF(ISBLANK(O19),"",VLOOKUP(O19,Key!$G$3:$H$6,2,FALSE))</f>
        <v/>
      </c>
      <c r="CA19" s="87" t="str">
        <f>IF(ISBLANK(Q19),"",VLOOKUP(Q19,Key!$G$3:$H$6,2,FALSE))</f>
        <v/>
      </c>
      <c r="CB19" s="87" t="str">
        <f>IF(ISBLANK(S19),"",VLOOKUP(S19,Key!$G$3:$H$6,2,FALSE))</f>
        <v/>
      </c>
      <c r="CC19" s="87" t="str">
        <f>IF(ISBLANK(U19),"",VLOOKUP(U19,Key!$G$3:$H$6,2,FALSE))</f>
        <v/>
      </c>
      <c r="CD19" s="87" t="str">
        <f>IF(ISBLANK(W19),"",VLOOKUP(W19,Key!$G$3:$H$6,2,FALSE))</f>
        <v/>
      </c>
      <c r="CE19" s="87" t="str">
        <f>IF(ISBLANK(Y19),"",VLOOKUP(Y19,Key!$G$3:$H$6,2,FALSE))</f>
        <v/>
      </c>
      <c r="CF19" s="87" t="str">
        <f>IF(ISBLANK(AA19),"",VLOOKUP(AA19,Key!$G$3:$H$6,2,FALSE))</f>
        <v/>
      </c>
      <c r="CG19" s="87" t="str">
        <f>IF(ISBLANK(AC19),"",VLOOKUP(AC19,Key!$G$3:$H$6,2,FALSE))</f>
        <v/>
      </c>
      <c r="CH19" s="87" t="str">
        <f>IF(ISBLANK(AE19),"",VLOOKUP(AE19,Key!$G$3:$H$6,2,FALSE))</f>
        <v/>
      </c>
      <c r="CI19" s="87" t="str">
        <f>IF(ISBLANK(AG19),"",VLOOKUP(AG19,Key!$G$3:$H$6,2,FALSE))</f>
        <v/>
      </c>
      <c r="CJ19" s="87" t="str">
        <f>IF(ISBLANK(AI19),"",VLOOKUP(AI19,Key!$G$3:$H$6,2,FALSE))</f>
        <v/>
      </c>
      <c r="CK19" s="87" t="str">
        <f>IF(ISBLANK(AK19),"",VLOOKUP(AK19,Key!$G$3:$H$6,2,FALSE))</f>
        <v/>
      </c>
      <c r="CL19" s="87" t="str">
        <f>IF(ISBLANK(AM19),"",VLOOKUP(AM19,Key!$G$3:$H$6,2,FALSE))</f>
        <v/>
      </c>
      <c r="CM19" s="87" t="str">
        <f>IF(ISBLANK(AO19),"",VLOOKUP(AO19,Key!$G$3:$H$6,2,FALSE))</f>
        <v/>
      </c>
      <c r="CN19" s="87" t="str">
        <f>IF(ISBLANK(AQ19),"",VLOOKUP(AQ19,Key!$G$3:$H$6,2,FALSE))</f>
        <v/>
      </c>
      <c r="CO19" s="87" t="str">
        <f>IF(ISBLANK(AS19),"",VLOOKUP(AS19,Key!$G$3:$H$6,2,FALSE))</f>
        <v/>
      </c>
      <c r="CP19" s="87" t="str">
        <f>IF(ISBLANK(AU19),"",VLOOKUP(AU19,Key!$G$3:$H$6,2,FALSE))</f>
        <v/>
      </c>
      <c r="CQ19" s="87" t="str">
        <f>IF(ISBLANK(AW19),"",VLOOKUP(AW19,Key!$G$3:$H$6,2,FALSE))</f>
        <v/>
      </c>
      <c r="CR19" s="87" t="str">
        <f>IF(ISBLANK(AY19),"",VLOOKUP(AY19,Key!$G$3:$H$6,2,FALSE))</f>
        <v/>
      </c>
      <c r="CS19" s="87" t="str">
        <f>IF(ISBLANK(BA19),"",VLOOKUP(BA19,Key!$G$3:$H$6,2,FALSE))</f>
        <v/>
      </c>
      <c r="CT19" s="87" t="str">
        <f>IF(ISBLANK(BC19),"",VLOOKUP(BC19,Key!$G$3:$H$6,2,FALSE))</f>
        <v/>
      </c>
      <c r="CU19" s="87" t="str">
        <f>IF(ISBLANK(BE19),"",VLOOKUP(BE19,Key!$G$3:$H$6,2,FALSE))</f>
        <v/>
      </c>
      <c r="CV19" s="87" t="str">
        <f>IF(ISBLANK(BG19),"",VLOOKUP(BG19,Key!$G$3:$H$6,2,FALSE))</f>
        <v/>
      </c>
      <c r="CW19" s="87" t="str">
        <f>IF(ISBLANK(BI19),"",VLOOKUP(BI19,Key!$G$3:$H$6,2,FALSE))</f>
        <v/>
      </c>
      <c r="CX19" s="87" t="str">
        <f>IF(ISBLANK(BK19),"",VLOOKUP(BK19,Key!$G$3:$H$6,2,FALSE))</f>
        <v/>
      </c>
      <c r="CY19" s="87" t="str">
        <f>IF(ISBLANK(BM19),"",VLOOKUP(BM19,Key!$G$3:$H$6,2,FALSE))</f>
        <v/>
      </c>
      <c r="CZ19" s="87" t="str">
        <f>IF(ISBLANK(BO19),"",VLOOKUP(BO19,Key!$G$3:$H$6,2,FALSE))</f>
        <v/>
      </c>
    </row>
    <row r="20" spans="1:104" ht="18.75" customHeight="1" x14ac:dyDescent="0.35">
      <c r="A20" s="211"/>
      <c r="B20" s="143"/>
      <c r="C20" s="27" t="s">
        <v>748</v>
      </c>
      <c r="D20" s="37"/>
      <c r="E20" s="38"/>
      <c r="F20" s="38"/>
      <c r="G20" s="40"/>
      <c r="H20" s="37"/>
      <c r="I20" s="39"/>
      <c r="J20" s="38"/>
      <c r="K20" s="39"/>
      <c r="L20" s="38"/>
      <c r="M20" s="40"/>
      <c r="N20" s="37"/>
      <c r="O20" s="39"/>
      <c r="P20" s="38"/>
      <c r="Q20" s="39"/>
      <c r="R20" s="38"/>
      <c r="S20" s="40"/>
      <c r="T20" s="37"/>
      <c r="U20" s="39"/>
      <c r="V20" s="38"/>
      <c r="W20" s="39"/>
      <c r="X20" s="38"/>
      <c r="Y20" s="40"/>
      <c r="Z20" s="37"/>
      <c r="AA20" s="39"/>
      <c r="AB20" s="38"/>
      <c r="AC20" s="39"/>
      <c r="AD20" s="38"/>
      <c r="AE20" s="40"/>
      <c r="AF20" s="37"/>
      <c r="AG20" s="39"/>
      <c r="AH20" s="38"/>
      <c r="AI20" s="39"/>
      <c r="AJ20" s="38"/>
      <c r="AK20" s="40"/>
      <c r="AL20" s="37"/>
      <c r="AM20" s="39"/>
      <c r="AN20" s="38"/>
      <c r="AO20" s="39"/>
      <c r="AP20" s="38"/>
      <c r="AQ20" s="40"/>
      <c r="AR20" s="37"/>
      <c r="AS20" s="39"/>
      <c r="AT20" s="38"/>
      <c r="AU20" s="39"/>
      <c r="AV20" s="38"/>
      <c r="AW20" s="40"/>
      <c r="AX20" s="37"/>
      <c r="AY20" s="39"/>
      <c r="AZ20" s="38"/>
      <c r="BA20" s="39"/>
      <c r="BB20" s="38"/>
      <c r="BC20" s="40"/>
      <c r="BD20" s="37"/>
      <c r="BE20" s="39"/>
      <c r="BF20" s="38"/>
      <c r="BG20" s="39"/>
      <c r="BH20" s="38"/>
      <c r="BI20" s="40"/>
      <c r="BJ20" s="37"/>
      <c r="BK20" s="39"/>
      <c r="BL20" s="38"/>
      <c r="BM20" s="39"/>
      <c r="BN20" s="38"/>
      <c r="BO20" s="40"/>
      <c r="BP20" s="79">
        <f>Properties!$C$5</f>
        <v>0</v>
      </c>
      <c r="BQ20" s="84" t="s">
        <v>728</v>
      </c>
      <c r="BR20" s="80" t="s">
        <v>745</v>
      </c>
      <c r="BS20" s="80">
        <f t="shared" si="0"/>
        <v>0</v>
      </c>
      <c r="BT20" s="80">
        <f t="shared" si="1"/>
        <v>0</v>
      </c>
      <c r="BU20" s="80">
        <f t="shared" si="2"/>
        <v>0</v>
      </c>
      <c r="BV20" s="87" t="str">
        <f>IF(ISBLANK(G20),"",VLOOKUP(G20,Key!$G$3:$H$6,2,FALSE))</f>
        <v/>
      </c>
      <c r="BW20" s="87" t="str">
        <f>IF(ISBLANK(I20),"",VLOOKUP(I20,Key!$G$3:$H$6,2,FALSE))</f>
        <v/>
      </c>
      <c r="BX20" s="87" t="str">
        <f>IF(ISBLANK(K20),"",VLOOKUP(K20,Key!$G$3:$H$6,2,FALSE))</f>
        <v/>
      </c>
      <c r="BY20" s="87" t="str">
        <f>IF(ISBLANK(M20),"",VLOOKUP(M20,Key!$G$3:$H$6,2,FALSE))</f>
        <v/>
      </c>
      <c r="BZ20" s="87" t="str">
        <f>IF(ISBLANK(O20),"",VLOOKUP(O20,Key!$G$3:$H$6,2,FALSE))</f>
        <v/>
      </c>
      <c r="CA20" s="87" t="str">
        <f>IF(ISBLANK(Q20),"",VLOOKUP(Q20,Key!$G$3:$H$6,2,FALSE))</f>
        <v/>
      </c>
      <c r="CB20" s="87" t="str">
        <f>IF(ISBLANK(S20),"",VLOOKUP(S20,Key!$G$3:$H$6,2,FALSE))</f>
        <v/>
      </c>
      <c r="CC20" s="87" t="str">
        <f>IF(ISBLANK(U20),"",VLOOKUP(U20,Key!$G$3:$H$6,2,FALSE))</f>
        <v/>
      </c>
      <c r="CD20" s="87" t="str">
        <f>IF(ISBLANK(W20),"",VLOOKUP(W20,Key!$G$3:$H$6,2,FALSE))</f>
        <v/>
      </c>
      <c r="CE20" s="87" t="str">
        <f>IF(ISBLANK(Y20),"",VLOOKUP(Y20,Key!$G$3:$H$6,2,FALSE))</f>
        <v/>
      </c>
      <c r="CF20" s="87" t="str">
        <f>IF(ISBLANK(AA20),"",VLOOKUP(AA20,Key!$G$3:$H$6,2,FALSE))</f>
        <v/>
      </c>
      <c r="CG20" s="87" t="str">
        <f>IF(ISBLANK(AC20),"",VLOOKUP(AC20,Key!$G$3:$H$6,2,FALSE))</f>
        <v/>
      </c>
      <c r="CH20" s="87" t="str">
        <f>IF(ISBLANK(AE20),"",VLOOKUP(AE20,Key!$G$3:$H$6,2,FALSE))</f>
        <v/>
      </c>
      <c r="CI20" s="87" t="str">
        <f>IF(ISBLANK(AG20),"",VLOOKUP(AG20,Key!$G$3:$H$6,2,FALSE))</f>
        <v/>
      </c>
      <c r="CJ20" s="87" t="str">
        <f>IF(ISBLANK(AI20),"",VLOOKUP(AI20,Key!$G$3:$H$6,2,FALSE))</f>
        <v/>
      </c>
      <c r="CK20" s="87" t="str">
        <f>IF(ISBLANK(AK20),"",VLOOKUP(AK20,Key!$G$3:$H$6,2,FALSE))</f>
        <v/>
      </c>
      <c r="CL20" s="87" t="str">
        <f>IF(ISBLANK(AM20),"",VLOOKUP(AM20,Key!$G$3:$H$6,2,FALSE))</f>
        <v/>
      </c>
      <c r="CM20" s="87" t="str">
        <f>IF(ISBLANK(AO20),"",VLOOKUP(AO20,Key!$G$3:$H$6,2,FALSE))</f>
        <v/>
      </c>
      <c r="CN20" s="87" t="str">
        <f>IF(ISBLANK(AQ20),"",VLOOKUP(AQ20,Key!$G$3:$H$6,2,FALSE))</f>
        <v/>
      </c>
      <c r="CO20" s="87" t="str">
        <f>IF(ISBLANK(AS20),"",VLOOKUP(AS20,Key!$G$3:$H$6,2,FALSE))</f>
        <v/>
      </c>
      <c r="CP20" s="87" t="str">
        <f>IF(ISBLANK(AU20),"",VLOOKUP(AU20,Key!$G$3:$H$6,2,FALSE))</f>
        <v/>
      </c>
      <c r="CQ20" s="87" t="str">
        <f>IF(ISBLANK(AW20),"",VLOOKUP(AW20,Key!$G$3:$H$6,2,FALSE))</f>
        <v/>
      </c>
      <c r="CR20" s="87" t="str">
        <f>IF(ISBLANK(AY20),"",VLOOKUP(AY20,Key!$G$3:$H$6,2,FALSE))</f>
        <v/>
      </c>
      <c r="CS20" s="87" t="str">
        <f>IF(ISBLANK(BA20),"",VLOOKUP(BA20,Key!$G$3:$H$6,2,FALSE))</f>
        <v/>
      </c>
      <c r="CT20" s="87" t="str">
        <f>IF(ISBLANK(BC20),"",VLOOKUP(BC20,Key!$G$3:$H$6,2,FALSE))</f>
        <v/>
      </c>
      <c r="CU20" s="87" t="str">
        <f>IF(ISBLANK(BE20),"",VLOOKUP(BE20,Key!$G$3:$H$6,2,FALSE))</f>
        <v/>
      </c>
      <c r="CV20" s="87" t="str">
        <f>IF(ISBLANK(BG20),"",VLOOKUP(BG20,Key!$G$3:$H$6,2,FALSE))</f>
        <v/>
      </c>
      <c r="CW20" s="87" t="str">
        <f>IF(ISBLANK(BI20),"",VLOOKUP(BI20,Key!$G$3:$H$6,2,FALSE))</f>
        <v/>
      </c>
      <c r="CX20" s="87" t="str">
        <f>IF(ISBLANK(BK20),"",VLOOKUP(BK20,Key!$G$3:$H$6,2,FALSE))</f>
        <v/>
      </c>
      <c r="CY20" s="87" t="str">
        <f>IF(ISBLANK(BM20),"",VLOOKUP(BM20,Key!$G$3:$H$6,2,FALSE))</f>
        <v/>
      </c>
      <c r="CZ20" s="87" t="str">
        <f>IF(ISBLANK(BO20),"",VLOOKUP(BO20,Key!$G$3:$H$6,2,FALSE))</f>
        <v/>
      </c>
    </row>
    <row r="21" spans="1:104" x14ac:dyDescent="0.35">
      <c r="A21" s="211"/>
      <c r="B21" s="143"/>
      <c r="C21" s="27" t="s">
        <v>749</v>
      </c>
      <c r="D21" s="37"/>
      <c r="E21" s="38"/>
      <c r="F21" s="38"/>
      <c r="G21" s="40"/>
      <c r="H21" s="37"/>
      <c r="I21" s="39"/>
      <c r="J21" s="38"/>
      <c r="K21" s="39"/>
      <c r="L21" s="38"/>
      <c r="M21" s="40"/>
      <c r="N21" s="37"/>
      <c r="O21" s="39"/>
      <c r="P21" s="38"/>
      <c r="Q21" s="39"/>
      <c r="R21" s="38"/>
      <c r="S21" s="40"/>
      <c r="T21" s="37"/>
      <c r="U21" s="39"/>
      <c r="V21" s="38"/>
      <c r="W21" s="39"/>
      <c r="X21" s="38"/>
      <c r="Y21" s="40"/>
      <c r="Z21" s="37"/>
      <c r="AA21" s="39"/>
      <c r="AB21" s="38"/>
      <c r="AC21" s="39"/>
      <c r="AD21" s="38"/>
      <c r="AE21" s="40"/>
      <c r="AF21" s="37"/>
      <c r="AG21" s="39"/>
      <c r="AH21" s="38"/>
      <c r="AI21" s="39"/>
      <c r="AJ21" s="38"/>
      <c r="AK21" s="40"/>
      <c r="AL21" s="37"/>
      <c r="AM21" s="39"/>
      <c r="AN21" s="38"/>
      <c r="AO21" s="39"/>
      <c r="AP21" s="38"/>
      <c r="AQ21" s="40"/>
      <c r="AR21" s="37"/>
      <c r="AS21" s="39"/>
      <c r="AT21" s="38"/>
      <c r="AU21" s="39"/>
      <c r="AV21" s="38"/>
      <c r="AW21" s="40"/>
      <c r="AX21" s="37"/>
      <c r="AY21" s="39"/>
      <c r="AZ21" s="38"/>
      <c r="BA21" s="39"/>
      <c r="BB21" s="38"/>
      <c r="BC21" s="40"/>
      <c r="BD21" s="37"/>
      <c r="BE21" s="39"/>
      <c r="BF21" s="38"/>
      <c r="BG21" s="39"/>
      <c r="BH21" s="38"/>
      <c r="BI21" s="40"/>
      <c r="BJ21" s="37"/>
      <c r="BK21" s="39"/>
      <c r="BL21" s="38"/>
      <c r="BM21" s="39"/>
      <c r="BN21" s="38"/>
      <c r="BO21" s="40"/>
      <c r="BP21" s="79">
        <f>Properties!$C$5</f>
        <v>0</v>
      </c>
      <c r="BQ21" s="84" t="s">
        <v>728</v>
      </c>
      <c r="BR21" s="80" t="s">
        <v>745</v>
      </c>
      <c r="BS21" s="80">
        <f t="shared" si="0"/>
        <v>0</v>
      </c>
      <c r="BT21" s="80">
        <f t="shared" si="1"/>
        <v>0</v>
      </c>
      <c r="BU21" s="80">
        <f t="shared" si="2"/>
        <v>0</v>
      </c>
      <c r="BV21" s="87" t="str">
        <f>IF(ISBLANK(G21),"",VLOOKUP(G21,Key!$G$3:$H$6,2,FALSE))</f>
        <v/>
      </c>
      <c r="BW21" s="87" t="str">
        <f>IF(ISBLANK(I21),"",VLOOKUP(I21,Key!$G$3:$H$6,2,FALSE))</f>
        <v/>
      </c>
      <c r="BX21" s="87" t="str">
        <f>IF(ISBLANK(K21),"",VLOOKUP(K21,Key!$G$3:$H$6,2,FALSE))</f>
        <v/>
      </c>
      <c r="BY21" s="87" t="str">
        <f>IF(ISBLANK(M21),"",VLOOKUP(M21,Key!$G$3:$H$6,2,FALSE))</f>
        <v/>
      </c>
      <c r="BZ21" s="87" t="str">
        <f>IF(ISBLANK(O21),"",VLOOKUP(O21,Key!$G$3:$H$6,2,FALSE))</f>
        <v/>
      </c>
      <c r="CA21" s="87" t="str">
        <f>IF(ISBLANK(Q21),"",VLOOKUP(Q21,Key!$G$3:$H$6,2,FALSE))</f>
        <v/>
      </c>
      <c r="CB21" s="87" t="str">
        <f>IF(ISBLANK(S21),"",VLOOKUP(S21,Key!$G$3:$H$6,2,FALSE))</f>
        <v/>
      </c>
      <c r="CC21" s="87" t="str">
        <f>IF(ISBLANK(U21),"",VLOOKUP(U21,Key!$G$3:$H$6,2,FALSE))</f>
        <v/>
      </c>
      <c r="CD21" s="87" t="str">
        <f>IF(ISBLANK(W21),"",VLOOKUP(W21,Key!$G$3:$H$6,2,FALSE))</f>
        <v/>
      </c>
      <c r="CE21" s="87" t="str">
        <f>IF(ISBLANK(Y21),"",VLOOKUP(Y21,Key!$G$3:$H$6,2,FALSE))</f>
        <v/>
      </c>
      <c r="CF21" s="87" t="str">
        <f>IF(ISBLANK(AA21),"",VLOOKUP(AA21,Key!$G$3:$H$6,2,FALSE))</f>
        <v/>
      </c>
      <c r="CG21" s="87" t="str">
        <f>IF(ISBLANK(AC21),"",VLOOKUP(AC21,Key!$G$3:$H$6,2,FALSE))</f>
        <v/>
      </c>
      <c r="CH21" s="87" t="str">
        <f>IF(ISBLANK(AE21),"",VLOOKUP(AE21,Key!$G$3:$H$6,2,FALSE))</f>
        <v/>
      </c>
      <c r="CI21" s="87" t="str">
        <f>IF(ISBLANK(AG21),"",VLOOKUP(AG21,Key!$G$3:$H$6,2,FALSE))</f>
        <v/>
      </c>
      <c r="CJ21" s="87" t="str">
        <f>IF(ISBLANK(AI21),"",VLOOKUP(AI21,Key!$G$3:$H$6,2,FALSE))</f>
        <v/>
      </c>
      <c r="CK21" s="87" t="str">
        <f>IF(ISBLANK(AK21),"",VLOOKUP(AK21,Key!$G$3:$H$6,2,FALSE))</f>
        <v/>
      </c>
      <c r="CL21" s="87" t="str">
        <f>IF(ISBLANK(AM21),"",VLOOKUP(AM21,Key!$G$3:$H$6,2,FALSE))</f>
        <v/>
      </c>
      <c r="CM21" s="87" t="str">
        <f>IF(ISBLANK(AO21),"",VLOOKUP(AO21,Key!$G$3:$H$6,2,FALSE))</f>
        <v/>
      </c>
      <c r="CN21" s="87" t="str">
        <f>IF(ISBLANK(AQ21),"",VLOOKUP(AQ21,Key!$G$3:$H$6,2,FALSE))</f>
        <v/>
      </c>
      <c r="CO21" s="87" t="str">
        <f>IF(ISBLANK(AS21),"",VLOOKUP(AS21,Key!$G$3:$H$6,2,FALSE))</f>
        <v/>
      </c>
      <c r="CP21" s="87" t="str">
        <f>IF(ISBLANK(AU21),"",VLOOKUP(AU21,Key!$G$3:$H$6,2,FALSE))</f>
        <v/>
      </c>
      <c r="CQ21" s="87" t="str">
        <f>IF(ISBLANK(AW21),"",VLOOKUP(AW21,Key!$G$3:$H$6,2,FALSE))</f>
        <v/>
      </c>
      <c r="CR21" s="87" t="str">
        <f>IF(ISBLANK(AY21),"",VLOOKUP(AY21,Key!$G$3:$H$6,2,FALSE))</f>
        <v/>
      </c>
      <c r="CS21" s="87" t="str">
        <f>IF(ISBLANK(BA21),"",VLOOKUP(BA21,Key!$G$3:$H$6,2,FALSE))</f>
        <v/>
      </c>
      <c r="CT21" s="87" t="str">
        <f>IF(ISBLANK(BC21),"",VLOOKUP(BC21,Key!$G$3:$H$6,2,FALSE))</f>
        <v/>
      </c>
      <c r="CU21" s="87" t="str">
        <f>IF(ISBLANK(BE21),"",VLOOKUP(BE21,Key!$G$3:$H$6,2,FALSE))</f>
        <v/>
      </c>
      <c r="CV21" s="87" t="str">
        <f>IF(ISBLANK(BG21),"",VLOOKUP(BG21,Key!$G$3:$H$6,2,FALSE))</f>
        <v/>
      </c>
      <c r="CW21" s="87" t="str">
        <f>IF(ISBLANK(BI21),"",VLOOKUP(BI21,Key!$G$3:$H$6,2,FALSE))</f>
        <v/>
      </c>
      <c r="CX21" s="87" t="str">
        <f>IF(ISBLANK(BK21),"",VLOOKUP(BK21,Key!$G$3:$H$6,2,FALSE))</f>
        <v/>
      </c>
      <c r="CY21" s="87" t="str">
        <f>IF(ISBLANK(BM21),"",VLOOKUP(BM21,Key!$G$3:$H$6,2,FALSE))</f>
        <v/>
      </c>
      <c r="CZ21" s="87" t="str">
        <f>IF(ISBLANK(BO21),"",VLOOKUP(BO21,Key!$G$3:$H$6,2,FALSE))</f>
        <v/>
      </c>
    </row>
    <row r="22" spans="1:104" ht="29" x14ac:dyDescent="0.35">
      <c r="A22" s="211"/>
      <c r="B22" s="143"/>
      <c r="C22" s="27" t="s">
        <v>750</v>
      </c>
      <c r="D22" s="37"/>
      <c r="E22" s="38"/>
      <c r="F22" s="38"/>
      <c r="G22" s="40"/>
      <c r="H22" s="37"/>
      <c r="I22" s="39"/>
      <c r="J22" s="38"/>
      <c r="K22" s="39"/>
      <c r="L22" s="38"/>
      <c r="M22" s="40"/>
      <c r="N22" s="37"/>
      <c r="O22" s="39"/>
      <c r="P22" s="38"/>
      <c r="Q22" s="39"/>
      <c r="R22" s="38"/>
      <c r="S22" s="40"/>
      <c r="T22" s="37"/>
      <c r="U22" s="39"/>
      <c r="V22" s="38"/>
      <c r="W22" s="39"/>
      <c r="X22" s="38"/>
      <c r="Y22" s="40"/>
      <c r="Z22" s="37"/>
      <c r="AA22" s="39"/>
      <c r="AB22" s="38"/>
      <c r="AC22" s="39"/>
      <c r="AD22" s="38"/>
      <c r="AE22" s="40"/>
      <c r="AF22" s="37"/>
      <c r="AG22" s="39"/>
      <c r="AH22" s="38"/>
      <c r="AI22" s="39"/>
      <c r="AJ22" s="38"/>
      <c r="AK22" s="40"/>
      <c r="AL22" s="37"/>
      <c r="AM22" s="39"/>
      <c r="AN22" s="38"/>
      <c r="AO22" s="39"/>
      <c r="AP22" s="38"/>
      <c r="AQ22" s="40"/>
      <c r="AR22" s="37"/>
      <c r="AS22" s="39"/>
      <c r="AT22" s="38"/>
      <c r="AU22" s="39"/>
      <c r="AV22" s="38"/>
      <c r="AW22" s="40"/>
      <c r="AX22" s="37"/>
      <c r="AY22" s="39"/>
      <c r="AZ22" s="38"/>
      <c r="BA22" s="39"/>
      <c r="BB22" s="38"/>
      <c r="BC22" s="40"/>
      <c r="BD22" s="37"/>
      <c r="BE22" s="39"/>
      <c r="BF22" s="38"/>
      <c r="BG22" s="39"/>
      <c r="BH22" s="38"/>
      <c r="BI22" s="40"/>
      <c r="BJ22" s="37"/>
      <c r="BK22" s="39"/>
      <c r="BL22" s="38"/>
      <c r="BM22" s="39"/>
      <c r="BN22" s="38"/>
      <c r="BO22" s="40"/>
      <c r="BP22" s="79">
        <f>Properties!$C$5</f>
        <v>0</v>
      </c>
      <c r="BQ22" s="84" t="s">
        <v>728</v>
      </c>
      <c r="BR22" s="80" t="s">
        <v>745</v>
      </c>
      <c r="BS22" s="80">
        <f t="shared" si="0"/>
        <v>0</v>
      </c>
      <c r="BT22" s="80">
        <f t="shared" si="1"/>
        <v>0</v>
      </c>
      <c r="BU22" s="80">
        <f t="shared" si="2"/>
        <v>0</v>
      </c>
      <c r="BV22" s="87" t="str">
        <f>IF(ISBLANK(G22),"",VLOOKUP(G22,Key!$G$3:$H$6,2,FALSE))</f>
        <v/>
      </c>
      <c r="BW22" s="87" t="str">
        <f>IF(ISBLANK(I22),"",VLOOKUP(I22,Key!$G$3:$H$6,2,FALSE))</f>
        <v/>
      </c>
      <c r="BX22" s="87" t="str">
        <f>IF(ISBLANK(K22),"",VLOOKUP(K22,Key!$G$3:$H$6,2,FALSE))</f>
        <v/>
      </c>
      <c r="BY22" s="87" t="str">
        <f>IF(ISBLANK(M22),"",VLOOKUP(M22,Key!$G$3:$H$6,2,FALSE))</f>
        <v/>
      </c>
      <c r="BZ22" s="87" t="str">
        <f>IF(ISBLANK(O22),"",VLOOKUP(O22,Key!$G$3:$H$6,2,FALSE))</f>
        <v/>
      </c>
      <c r="CA22" s="87" t="str">
        <f>IF(ISBLANK(Q22),"",VLOOKUP(Q22,Key!$G$3:$H$6,2,FALSE))</f>
        <v/>
      </c>
      <c r="CB22" s="87" t="str">
        <f>IF(ISBLANK(S22),"",VLOOKUP(S22,Key!$G$3:$H$6,2,FALSE))</f>
        <v/>
      </c>
      <c r="CC22" s="87" t="str">
        <f>IF(ISBLANK(U22),"",VLOOKUP(U22,Key!$G$3:$H$6,2,FALSE))</f>
        <v/>
      </c>
      <c r="CD22" s="87" t="str">
        <f>IF(ISBLANK(W22),"",VLOOKUP(W22,Key!$G$3:$H$6,2,FALSE))</f>
        <v/>
      </c>
      <c r="CE22" s="87" t="str">
        <f>IF(ISBLANK(Y22),"",VLOOKUP(Y22,Key!$G$3:$H$6,2,FALSE))</f>
        <v/>
      </c>
      <c r="CF22" s="87" t="str">
        <f>IF(ISBLANK(AA22),"",VLOOKUP(AA22,Key!$G$3:$H$6,2,FALSE))</f>
        <v/>
      </c>
      <c r="CG22" s="87" t="str">
        <f>IF(ISBLANK(AC22),"",VLOOKUP(AC22,Key!$G$3:$H$6,2,FALSE))</f>
        <v/>
      </c>
      <c r="CH22" s="87" t="str">
        <f>IF(ISBLANK(AE22),"",VLOOKUP(AE22,Key!$G$3:$H$6,2,FALSE))</f>
        <v/>
      </c>
      <c r="CI22" s="87" t="str">
        <f>IF(ISBLANK(AG22),"",VLOOKUP(AG22,Key!$G$3:$H$6,2,FALSE))</f>
        <v/>
      </c>
      <c r="CJ22" s="87" t="str">
        <f>IF(ISBLANK(AI22),"",VLOOKUP(AI22,Key!$G$3:$H$6,2,FALSE))</f>
        <v/>
      </c>
      <c r="CK22" s="87" t="str">
        <f>IF(ISBLANK(AK22),"",VLOOKUP(AK22,Key!$G$3:$H$6,2,FALSE))</f>
        <v/>
      </c>
      <c r="CL22" s="87" t="str">
        <f>IF(ISBLANK(AM22),"",VLOOKUP(AM22,Key!$G$3:$H$6,2,FALSE))</f>
        <v/>
      </c>
      <c r="CM22" s="87" t="str">
        <f>IF(ISBLANK(AO22),"",VLOOKUP(AO22,Key!$G$3:$H$6,2,FALSE))</f>
        <v/>
      </c>
      <c r="CN22" s="87" t="str">
        <f>IF(ISBLANK(AQ22),"",VLOOKUP(AQ22,Key!$G$3:$H$6,2,FALSE))</f>
        <v/>
      </c>
      <c r="CO22" s="87" t="str">
        <f>IF(ISBLANK(AS22),"",VLOOKUP(AS22,Key!$G$3:$H$6,2,FALSE))</f>
        <v/>
      </c>
      <c r="CP22" s="87" t="str">
        <f>IF(ISBLANK(AU22),"",VLOOKUP(AU22,Key!$G$3:$H$6,2,FALSE))</f>
        <v/>
      </c>
      <c r="CQ22" s="87" t="str">
        <f>IF(ISBLANK(AW22),"",VLOOKUP(AW22,Key!$G$3:$H$6,2,FALSE))</f>
        <v/>
      </c>
      <c r="CR22" s="87" t="str">
        <f>IF(ISBLANK(AY22),"",VLOOKUP(AY22,Key!$G$3:$H$6,2,FALSE))</f>
        <v/>
      </c>
      <c r="CS22" s="87" t="str">
        <f>IF(ISBLANK(BA22),"",VLOOKUP(BA22,Key!$G$3:$H$6,2,FALSE))</f>
        <v/>
      </c>
      <c r="CT22" s="87" t="str">
        <f>IF(ISBLANK(BC22),"",VLOOKUP(BC22,Key!$G$3:$H$6,2,FALSE))</f>
        <v/>
      </c>
      <c r="CU22" s="87" t="str">
        <f>IF(ISBLANK(BE22),"",VLOOKUP(BE22,Key!$G$3:$H$6,2,FALSE))</f>
        <v/>
      </c>
      <c r="CV22" s="87" t="str">
        <f>IF(ISBLANK(BG22),"",VLOOKUP(BG22,Key!$G$3:$H$6,2,FALSE))</f>
        <v/>
      </c>
      <c r="CW22" s="87" t="str">
        <f>IF(ISBLANK(BI22),"",VLOOKUP(BI22,Key!$G$3:$H$6,2,FALSE))</f>
        <v/>
      </c>
      <c r="CX22" s="87" t="str">
        <f>IF(ISBLANK(BK22),"",VLOOKUP(BK22,Key!$G$3:$H$6,2,FALSE))</f>
        <v/>
      </c>
      <c r="CY22" s="87" t="str">
        <f>IF(ISBLANK(BM22),"",VLOOKUP(BM22,Key!$G$3:$H$6,2,FALSE))</f>
        <v/>
      </c>
      <c r="CZ22" s="87" t="str">
        <f>IF(ISBLANK(BO22),"",VLOOKUP(BO22,Key!$G$3:$H$6,2,FALSE))</f>
        <v/>
      </c>
    </row>
    <row r="23" spans="1:104" x14ac:dyDescent="0.35">
      <c r="A23" s="211"/>
      <c r="B23" s="143"/>
      <c r="C23" s="27" t="s">
        <v>751</v>
      </c>
      <c r="D23" s="37"/>
      <c r="E23" s="38"/>
      <c r="F23" s="38"/>
      <c r="G23" s="40"/>
      <c r="H23" s="37"/>
      <c r="I23" s="39"/>
      <c r="J23" s="38"/>
      <c r="K23" s="39"/>
      <c r="L23" s="38"/>
      <c r="M23" s="40"/>
      <c r="N23" s="37"/>
      <c r="O23" s="39"/>
      <c r="P23" s="38"/>
      <c r="Q23" s="39"/>
      <c r="R23" s="38"/>
      <c r="S23" s="40"/>
      <c r="T23" s="37"/>
      <c r="U23" s="39"/>
      <c r="V23" s="38"/>
      <c r="W23" s="39"/>
      <c r="X23" s="38"/>
      <c r="Y23" s="40"/>
      <c r="Z23" s="37"/>
      <c r="AA23" s="39"/>
      <c r="AB23" s="38"/>
      <c r="AC23" s="39"/>
      <c r="AD23" s="38"/>
      <c r="AE23" s="40"/>
      <c r="AF23" s="37"/>
      <c r="AG23" s="39"/>
      <c r="AH23" s="38"/>
      <c r="AI23" s="39"/>
      <c r="AJ23" s="38"/>
      <c r="AK23" s="40"/>
      <c r="AL23" s="37"/>
      <c r="AM23" s="39"/>
      <c r="AN23" s="38"/>
      <c r="AO23" s="39"/>
      <c r="AP23" s="38"/>
      <c r="AQ23" s="40"/>
      <c r="AR23" s="37"/>
      <c r="AS23" s="39"/>
      <c r="AT23" s="38"/>
      <c r="AU23" s="39"/>
      <c r="AV23" s="38"/>
      <c r="AW23" s="40"/>
      <c r="AX23" s="37"/>
      <c r="AY23" s="39"/>
      <c r="AZ23" s="38"/>
      <c r="BA23" s="39"/>
      <c r="BB23" s="38"/>
      <c r="BC23" s="40"/>
      <c r="BD23" s="37"/>
      <c r="BE23" s="39"/>
      <c r="BF23" s="38"/>
      <c r="BG23" s="39"/>
      <c r="BH23" s="38"/>
      <c r="BI23" s="40"/>
      <c r="BJ23" s="37"/>
      <c r="BK23" s="39"/>
      <c r="BL23" s="38"/>
      <c r="BM23" s="39"/>
      <c r="BN23" s="38"/>
      <c r="BO23" s="40"/>
      <c r="BP23" s="79">
        <f>Properties!$C$5</f>
        <v>0</v>
      </c>
      <c r="BQ23" s="84" t="s">
        <v>728</v>
      </c>
      <c r="BR23" s="80" t="s">
        <v>745</v>
      </c>
      <c r="BS23" s="80">
        <f t="shared" si="0"/>
        <v>0</v>
      </c>
      <c r="BT23" s="80">
        <f t="shared" si="1"/>
        <v>0</v>
      </c>
      <c r="BU23" s="80">
        <f t="shared" si="2"/>
        <v>0</v>
      </c>
      <c r="BV23" s="87" t="str">
        <f>IF(ISBLANK(G23),"",VLOOKUP(G23,Key!$G$3:$H$6,2,FALSE))</f>
        <v/>
      </c>
      <c r="BW23" s="87" t="str">
        <f>IF(ISBLANK(I23),"",VLOOKUP(I23,Key!$G$3:$H$6,2,FALSE))</f>
        <v/>
      </c>
      <c r="BX23" s="87" t="str">
        <f>IF(ISBLANK(K23),"",VLOOKUP(K23,Key!$G$3:$H$6,2,FALSE))</f>
        <v/>
      </c>
      <c r="BY23" s="87" t="str">
        <f>IF(ISBLANK(M23),"",VLOOKUP(M23,Key!$G$3:$H$6,2,FALSE))</f>
        <v/>
      </c>
      <c r="BZ23" s="87" t="str">
        <f>IF(ISBLANK(O23),"",VLOOKUP(O23,Key!$G$3:$H$6,2,FALSE))</f>
        <v/>
      </c>
      <c r="CA23" s="87" t="str">
        <f>IF(ISBLANK(Q23),"",VLOOKUP(Q23,Key!$G$3:$H$6,2,FALSE))</f>
        <v/>
      </c>
      <c r="CB23" s="87" t="str">
        <f>IF(ISBLANK(S23),"",VLOOKUP(S23,Key!$G$3:$H$6,2,FALSE))</f>
        <v/>
      </c>
      <c r="CC23" s="87" t="str">
        <f>IF(ISBLANK(U23),"",VLOOKUP(U23,Key!$G$3:$H$6,2,FALSE))</f>
        <v/>
      </c>
      <c r="CD23" s="87" t="str">
        <f>IF(ISBLANK(W23),"",VLOOKUP(W23,Key!$G$3:$H$6,2,FALSE))</f>
        <v/>
      </c>
      <c r="CE23" s="87" t="str">
        <f>IF(ISBLANK(Y23),"",VLOOKUP(Y23,Key!$G$3:$H$6,2,FALSE))</f>
        <v/>
      </c>
      <c r="CF23" s="87" t="str">
        <f>IF(ISBLANK(AA23),"",VLOOKUP(AA23,Key!$G$3:$H$6,2,FALSE))</f>
        <v/>
      </c>
      <c r="CG23" s="87" t="str">
        <f>IF(ISBLANK(AC23),"",VLOOKUP(AC23,Key!$G$3:$H$6,2,FALSE))</f>
        <v/>
      </c>
      <c r="CH23" s="87" t="str">
        <f>IF(ISBLANK(AE23),"",VLOOKUP(AE23,Key!$G$3:$H$6,2,FALSE))</f>
        <v/>
      </c>
      <c r="CI23" s="87" t="str">
        <f>IF(ISBLANK(AG23),"",VLOOKUP(AG23,Key!$G$3:$H$6,2,FALSE))</f>
        <v/>
      </c>
      <c r="CJ23" s="87" t="str">
        <f>IF(ISBLANK(AI23),"",VLOOKUP(AI23,Key!$G$3:$H$6,2,FALSE))</f>
        <v/>
      </c>
      <c r="CK23" s="87" t="str">
        <f>IF(ISBLANK(AK23),"",VLOOKUP(AK23,Key!$G$3:$H$6,2,FALSE))</f>
        <v/>
      </c>
      <c r="CL23" s="87" t="str">
        <f>IF(ISBLANK(AM23),"",VLOOKUP(AM23,Key!$G$3:$H$6,2,FALSE))</f>
        <v/>
      </c>
      <c r="CM23" s="87" t="str">
        <f>IF(ISBLANK(AO23),"",VLOOKUP(AO23,Key!$G$3:$H$6,2,FALSE))</f>
        <v/>
      </c>
      <c r="CN23" s="87" t="str">
        <f>IF(ISBLANK(AQ23),"",VLOOKUP(AQ23,Key!$G$3:$H$6,2,FALSE))</f>
        <v/>
      </c>
      <c r="CO23" s="87" t="str">
        <f>IF(ISBLANK(AS23),"",VLOOKUP(AS23,Key!$G$3:$H$6,2,FALSE))</f>
        <v/>
      </c>
      <c r="CP23" s="87" t="str">
        <f>IF(ISBLANK(AU23),"",VLOOKUP(AU23,Key!$G$3:$H$6,2,FALSE))</f>
        <v/>
      </c>
      <c r="CQ23" s="87" t="str">
        <f>IF(ISBLANK(AW23),"",VLOOKUP(AW23,Key!$G$3:$H$6,2,FALSE))</f>
        <v/>
      </c>
      <c r="CR23" s="87" t="str">
        <f>IF(ISBLANK(AY23),"",VLOOKUP(AY23,Key!$G$3:$H$6,2,FALSE))</f>
        <v/>
      </c>
      <c r="CS23" s="87" t="str">
        <f>IF(ISBLANK(BA23),"",VLOOKUP(BA23,Key!$G$3:$H$6,2,FALSE))</f>
        <v/>
      </c>
      <c r="CT23" s="87" t="str">
        <f>IF(ISBLANK(BC23),"",VLOOKUP(BC23,Key!$G$3:$H$6,2,FALSE))</f>
        <v/>
      </c>
      <c r="CU23" s="87" t="str">
        <f>IF(ISBLANK(BE23),"",VLOOKUP(BE23,Key!$G$3:$H$6,2,FALSE))</f>
        <v/>
      </c>
      <c r="CV23" s="87" t="str">
        <f>IF(ISBLANK(BG23),"",VLOOKUP(BG23,Key!$G$3:$H$6,2,FALSE))</f>
        <v/>
      </c>
      <c r="CW23" s="87" t="str">
        <f>IF(ISBLANK(BI23),"",VLOOKUP(BI23,Key!$G$3:$H$6,2,FALSE))</f>
        <v/>
      </c>
      <c r="CX23" s="87" t="str">
        <f>IF(ISBLANK(BK23),"",VLOOKUP(BK23,Key!$G$3:$H$6,2,FALSE))</f>
        <v/>
      </c>
      <c r="CY23" s="87" t="str">
        <f>IF(ISBLANK(BM23),"",VLOOKUP(BM23,Key!$G$3:$H$6,2,FALSE))</f>
        <v/>
      </c>
      <c r="CZ23" s="87" t="str">
        <f>IF(ISBLANK(BO23),"",VLOOKUP(BO23,Key!$G$3:$H$6,2,FALSE))</f>
        <v/>
      </c>
    </row>
    <row r="24" spans="1:104" x14ac:dyDescent="0.35">
      <c r="A24" s="211"/>
      <c r="B24" s="143"/>
      <c r="C24" s="27" t="s">
        <v>752</v>
      </c>
      <c r="D24" s="37"/>
      <c r="E24" s="38"/>
      <c r="F24" s="38"/>
      <c r="G24" s="40"/>
      <c r="H24" s="37"/>
      <c r="I24" s="39"/>
      <c r="J24" s="38"/>
      <c r="K24" s="39"/>
      <c r="L24" s="38"/>
      <c r="M24" s="40"/>
      <c r="N24" s="37"/>
      <c r="O24" s="39"/>
      <c r="P24" s="38"/>
      <c r="Q24" s="39"/>
      <c r="R24" s="38"/>
      <c r="S24" s="40"/>
      <c r="T24" s="37"/>
      <c r="U24" s="39"/>
      <c r="V24" s="38"/>
      <c r="W24" s="39"/>
      <c r="X24" s="38"/>
      <c r="Y24" s="40"/>
      <c r="Z24" s="37"/>
      <c r="AA24" s="39"/>
      <c r="AB24" s="38"/>
      <c r="AC24" s="39"/>
      <c r="AD24" s="38"/>
      <c r="AE24" s="40"/>
      <c r="AF24" s="37"/>
      <c r="AG24" s="39"/>
      <c r="AH24" s="38"/>
      <c r="AI24" s="39"/>
      <c r="AJ24" s="38"/>
      <c r="AK24" s="40"/>
      <c r="AL24" s="37"/>
      <c r="AM24" s="39"/>
      <c r="AN24" s="38"/>
      <c r="AO24" s="39"/>
      <c r="AP24" s="38"/>
      <c r="AQ24" s="40"/>
      <c r="AR24" s="37"/>
      <c r="AS24" s="39"/>
      <c r="AT24" s="38"/>
      <c r="AU24" s="39"/>
      <c r="AV24" s="38"/>
      <c r="AW24" s="40"/>
      <c r="AX24" s="37"/>
      <c r="AY24" s="39"/>
      <c r="AZ24" s="38"/>
      <c r="BA24" s="39"/>
      <c r="BB24" s="38"/>
      <c r="BC24" s="40"/>
      <c r="BD24" s="37"/>
      <c r="BE24" s="39"/>
      <c r="BF24" s="38"/>
      <c r="BG24" s="39"/>
      <c r="BH24" s="38"/>
      <c r="BI24" s="40"/>
      <c r="BJ24" s="37"/>
      <c r="BK24" s="39"/>
      <c r="BL24" s="38"/>
      <c r="BM24" s="39"/>
      <c r="BN24" s="38"/>
      <c r="BO24" s="40"/>
      <c r="BP24" s="79">
        <f>Properties!$C$5</f>
        <v>0</v>
      </c>
      <c r="BQ24" s="84" t="s">
        <v>728</v>
      </c>
      <c r="BR24" s="80" t="s">
        <v>745</v>
      </c>
      <c r="BS24" s="80">
        <f t="shared" si="0"/>
        <v>0</v>
      </c>
      <c r="BT24" s="80">
        <f t="shared" si="1"/>
        <v>0</v>
      </c>
      <c r="BU24" s="80">
        <f t="shared" si="2"/>
        <v>0</v>
      </c>
      <c r="BV24" s="87" t="str">
        <f>IF(ISBLANK(G24),"",VLOOKUP(G24,Key!$G$3:$H$6,2,FALSE))</f>
        <v/>
      </c>
      <c r="BW24" s="87" t="str">
        <f>IF(ISBLANK(I24),"",VLOOKUP(I24,Key!$G$3:$H$6,2,FALSE))</f>
        <v/>
      </c>
      <c r="BX24" s="87" t="str">
        <f>IF(ISBLANK(K24),"",VLOOKUP(K24,Key!$G$3:$H$6,2,FALSE))</f>
        <v/>
      </c>
      <c r="BY24" s="87" t="str">
        <f>IF(ISBLANK(M24),"",VLOOKUP(M24,Key!$G$3:$H$6,2,FALSE))</f>
        <v/>
      </c>
      <c r="BZ24" s="87" t="str">
        <f>IF(ISBLANK(O24),"",VLOOKUP(O24,Key!$G$3:$H$6,2,FALSE))</f>
        <v/>
      </c>
      <c r="CA24" s="87" t="str">
        <f>IF(ISBLANK(Q24),"",VLOOKUP(Q24,Key!$G$3:$H$6,2,FALSE))</f>
        <v/>
      </c>
      <c r="CB24" s="87" t="str">
        <f>IF(ISBLANK(S24),"",VLOOKUP(S24,Key!$G$3:$H$6,2,FALSE))</f>
        <v/>
      </c>
      <c r="CC24" s="87" t="str">
        <f>IF(ISBLANK(U24),"",VLOOKUP(U24,Key!$G$3:$H$6,2,FALSE))</f>
        <v/>
      </c>
      <c r="CD24" s="87" t="str">
        <f>IF(ISBLANK(W24),"",VLOOKUP(W24,Key!$G$3:$H$6,2,FALSE))</f>
        <v/>
      </c>
      <c r="CE24" s="87" t="str">
        <f>IF(ISBLANK(Y24),"",VLOOKUP(Y24,Key!$G$3:$H$6,2,FALSE))</f>
        <v/>
      </c>
      <c r="CF24" s="87" t="str">
        <f>IF(ISBLANK(AA24),"",VLOOKUP(AA24,Key!$G$3:$H$6,2,FALSE))</f>
        <v/>
      </c>
      <c r="CG24" s="87" t="str">
        <f>IF(ISBLANK(AC24),"",VLOOKUP(AC24,Key!$G$3:$H$6,2,FALSE))</f>
        <v/>
      </c>
      <c r="CH24" s="87" t="str">
        <f>IF(ISBLANK(AE24),"",VLOOKUP(AE24,Key!$G$3:$H$6,2,FALSE))</f>
        <v/>
      </c>
      <c r="CI24" s="87" t="str">
        <f>IF(ISBLANK(AG24),"",VLOOKUP(AG24,Key!$G$3:$H$6,2,FALSE))</f>
        <v/>
      </c>
      <c r="CJ24" s="87" t="str">
        <f>IF(ISBLANK(AI24),"",VLOOKUP(AI24,Key!$G$3:$H$6,2,FALSE))</f>
        <v/>
      </c>
      <c r="CK24" s="87" t="str">
        <f>IF(ISBLANK(AK24),"",VLOOKUP(AK24,Key!$G$3:$H$6,2,FALSE))</f>
        <v/>
      </c>
      <c r="CL24" s="87" t="str">
        <f>IF(ISBLANK(AM24),"",VLOOKUP(AM24,Key!$G$3:$H$6,2,FALSE))</f>
        <v/>
      </c>
      <c r="CM24" s="87" t="str">
        <f>IF(ISBLANK(AO24),"",VLOOKUP(AO24,Key!$G$3:$H$6,2,FALSE))</f>
        <v/>
      </c>
      <c r="CN24" s="87" t="str">
        <f>IF(ISBLANK(AQ24),"",VLOOKUP(AQ24,Key!$G$3:$H$6,2,FALSE))</f>
        <v/>
      </c>
      <c r="CO24" s="87" t="str">
        <f>IF(ISBLANK(AS24),"",VLOOKUP(AS24,Key!$G$3:$H$6,2,FALSE))</f>
        <v/>
      </c>
      <c r="CP24" s="87" t="str">
        <f>IF(ISBLANK(AU24),"",VLOOKUP(AU24,Key!$G$3:$H$6,2,FALSE))</f>
        <v/>
      </c>
      <c r="CQ24" s="87" t="str">
        <f>IF(ISBLANK(AW24),"",VLOOKUP(AW24,Key!$G$3:$H$6,2,FALSE))</f>
        <v/>
      </c>
      <c r="CR24" s="87" t="str">
        <f>IF(ISBLANK(AY24),"",VLOOKUP(AY24,Key!$G$3:$H$6,2,FALSE))</f>
        <v/>
      </c>
      <c r="CS24" s="87" t="str">
        <f>IF(ISBLANK(BA24),"",VLOOKUP(BA24,Key!$G$3:$H$6,2,FALSE))</f>
        <v/>
      </c>
      <c r="CT24" s="87" t="str">
        <f>IF(ISBLANK(BC24),"",VLOOKUP(BC24,Key!$G$3:$H$6,2,FALSE))</f>
        <v/>
      </c>
      <c r="CU24" s="87" t="str">
        <f>IF(ISBLANK(BE24),"",VLOOKUP(BE24,Key!$G$3:$H$6,2,FALSE))</f>
        <v/>
      </c>
      <c r="CV24" s="87" t="str">
        <f>IF(ISBLANK(BG24),"",VLOOKUP(BG24,Key!$G$3:$H$6,2,FALSE))</f>
        <v/>
      </c>
      <c r="CW24" s="87" t="str">
        <f>IF(ISBLANK(BI24),"",VLOOKUP(BI24,Key!$G$3:$H$6,2,FALSE))</f>
        <v/>
      </c>
      <c r="CX24" s="87" t="str">
        <f>IF(ISBLANK(BK24),"",VLOOKUP(BK24,Key!$G$3:$H$6,2,FALSE))</f>
        <v/>
      </c>
      <c r="CY24" s="87" t="str">
        <f>IF(ISBLANK(BM24),"",VLOOKUP(BM24,Key!$G$3:$H$6,2,FALSE))</f>
        <v/>
      </c>
      <c r="CZ24" s="87" t="str">
        <f>IF(ISBLANK(BO24),"",VLOOKUP(BO24,Key!$G$3:$H$6,2,FALSE))</f>
        <v/>
      </c>
    </row>
    <row r="25" spans="1:104" x14ac:dyDescent="0.35">
      <c r="A25" s="211"/>
      <c r="B25" s="143"/>
      <c r="C25" s="30" t="s">
        <v>753</v>
      </c>
      <c r="D25" s="49"/>
      <c r="E25" s="50"/>
      <c r="F25" s="50"/>
      <c r="G25" s="52"/>
      <c r="H25" s="49"/>
      <c r="I25" s="51"/>
      <c r="J25" s="50"/>
      <c r="K25" s="51"/>
      <c r="L25" s="50"/>
      <c r="M25" s="52"/>
      <c r="N25" s="49"/>
      <c r="O25" s="51"/>
      <c r="P25" s="50"/>
      <c r="Q25" s="51"/>
      <c r="R25" s="50"/>
      <c r="S25" s="52"/>
      <c r="T25" s="49"/>
      <c r="U25" s="51"/>
      <c r="V25" s="50"/>
      <c r="W25" s="51"/>
      <c r="X25" s="50"/>
      <c r="Y25" s="52"/>
      <c r="Z25" s="49"/>
      <c r="AA25" s="51"/>
      <c r="AB25" s="50"/>
      <c r="AC25" s="51"/>
      <c r="AD25" s="50"/>
      <c r="AE25" s="52"/>
      <c r="AF25" s="49"/>
      <c r="AG25" s="51"/>
      <c r="AH25" s="50"/>
      <c r="AI25" s="51"/>
      <c r="AJ25" s="50"/>
      <c r="AK25" s="52"/>
      <c r="AL25" s="49"/>
      <c r="AM25" s="51"/>
      <c r="AN25" s="50"/>
      <c r="AO25" s="51"/>
      <c r="AP25" s="50"/>
      <c r="AQ25" s="52"/>
      <c r="AR25" s="49"/>
      <c r="AS25" s="51"/>
      <c r="AT25" s="50"/>
      <c r="AU25" s="51"/>
      <c r="AV25" s="50"/>
      <c r="AW25" s="52"/>
      <c r="AX25" s="49"/>
      <c r="AY25" s="51"/>
      <c r="AZ25" s="50"/>
      <c r="BA25" s="51"/>
      <c r="BB25" s="50"/>
      <c r="BC25" s="52"/>
      <c r="BD25" s="49"/>
      <c r="BE25" s="51"/>
      <c r="BF25" s="50"/>
      <c r="BG25" s="51"/>
      <c r="BH25" s="50"/>
      <c r="BI25" s="52"/>
      <c r="BJ25" s="49"/>
      <c r="BK25" s="51"/>
      <c r="BL25" s="50"/>
      <c r="BM25" s="51"/>
      <c r="BN25" s="50"/>
      <c r="BO25" s="52"/>
      <c r="BP25" s="79">
        <f>Properties!$C$5</f>
        <v>0</v>
      </c>
      <c r="BQ25" s="84" t="s">
        <v>728</v>
      </c>
      <c r="BR25" s="80" t="s">
        <v>745</v>
      </c>
      <c r="BS25" s="80">
        <f t="shared" si="0"/>
        <v>0</v>
      </c>
      <c r="BT25" s="80">
        <f t="shared" si="1"/>
        <v>0</v>
      </c>
      <c r="BU25" s="80">
        <f t="shared" si="2"/>
        <v>0</v>
      </c>
      <c r="BV25" s="87" t="str">
        <f>IF(ISBLANK(G25),"",VLOOKUP(G25,Key!$G$3:$H$6,2,FALSE))</f>
        <v/>
      </c>
      <c r="BW25" s="87" t="str">
        <f>IF(ISBLANK(I25),"",VLOOKUP(I25,Key!$G$3:$H$6,2,FALSE))</f>
        <v/>
      </c>
      <c r="BX25" s="87" t="str">
        <f>IF(ISBLANK(K25),"",VLOOKUP(K25,Key!$G$3:$H$6,2,FALSE))</f>
        <v/>
      </c>
      <c r="BY25" s="87" t="str">
        <f>IF(ISBLANK(M25),"",VLOOKUP(M25,Key!$G$3:$H$6,2,FALSE))</f>
        <v/>
      </c>
      <c r="BZ25" s="87" t="str">
        <f>IF(ISBLANK(O25),"",VLOOKUP(O25,Key!$G$3:$H$6,2,FALSE))</f>
        <v/>
      </c>
      <c r="CA25" s="87" t="str">
        <f>IF(ISBLANK(Q25),"",VLOOKUP(Q25,Key!$G$3:$H$6,2,FALSE))</f>
        <v/>
      </c>
      <c r="CB25" s="87" t="str">
        <f>IF(ISBLANK(S25),"",VLOOKUP(S25,Key!$G$3:$H$6,2,FALSE))</f>
        <v/>
      </c>
      <c r="CC25" s="87" t="str">
        <f>IF(ISBLANK(U25),"",VLOOKUP(U25,Key!$G$3:$H$6,2,FALSE))</f>
        <v/>
      </c>
      <c r="CD25" s="87" t="str">
        <f>IF(ISBLANK(W25),"",VLOOKUP(W25,Key!$G$3:$H$6,2,FALSE))</f>
        <v/>
      </c>
      <c r="CE25" s="87" t="str">
        <f>IF(ISBLANK(Y25),"",VLOOKUP(Y25,Key!$G$3:$H$6,2,FALSE))</f>
        <v/>
      </c>
      <c r="CF25" s="87" t="str">
        <f>IF(ISBLANK(AA25),"",VLOOKUP(AA25,Key!$G$3:$H$6,2,FALSE))</f>
        <v/>
      </c>
      <c r="CG25" s="87" t="str">
        <f>IF(ISBLANK(AC25),"",VLOOKUP(AC25,Key!$G$3:$H$6,2,FALSE))</f>
        <v/>
      </c>
      <c r="CH25" s="87" t="str">
        <f>IF(ISBLANK(AE25),"",VLOOKUP(AE25,Key!$G$3:$H$6,2,FALSE))</f>
        <v/>
      </c>
      <c r="CI25" s="87" t="str">
        <f>IF(ISBLANK(AG25),"",VLOOKUP(AG25,Key!$G$3:$H$6,2,FALSE))</f>
        <v/>
      </c>
      <c r="CJ25" s="87" t="str">
        <f>IF(ISBLANK(AI25),"",VLOOKUP(AI25,Key!$G$3:$H$6,2,FALSE))</f>
        <v/>
      </c>
      <c r="CK25" s="87" t="str">
        <f>IF(ISBLANK(AK25),"",VLOOKUP(AK25,Key!$G$3:$H$6,2,FALSE))</f>
        <v/>
      </c>
      <c r="CL25" s="87" t="str">
        <f>IF(ISBLANK(AM25),"",VLOOKUP(AM25,Key!$G$3:$H$6,2,FALSE))</f>
        <v/>
      </c>
      <c r="CM25" s="87" t="str">
        <f>IF(ISBLANK(AO25),"",VLOOKUP(AO25,Key!$G$3:$H$6,2,FALSE))</f>
        <v/>
      </c>
      <c r="CN25" s="87" t="str">
        <f>IF(ISBLANK(AQ25),"",VLOOKUP(AQ25,Key!$G$3:$H$6,2,FALSE))</f>
        <v/>
      </c>
      <c r="CO25" s="87" t="str">
        <f>IF(ISBLANK(AS25),"",VLOOKUP(AS25,Key!$G$3:$H$6,2,FALSE))</f>
        <v/>
      </c>
      <c r="CP25" s="87" t="str">
        <f>IF(ISBLANK(AU25),"",VLOOKUP(AU25,Key!$G$3:$H$6,2,FALSE))</f>
        <v/>
      </c>
      <c r="CQ25" s="87" t="str">
        <f>IF(ISBLANK(AW25),"",VLOOKUP(AW25,Key!$G$3:$H$6,2,FALSE))</f>
        <v/>
      </c>
      <c r="CR25" s="87" t="str">
        <f>IF(ISBLANK(AY25),"",VLOOKUP(AY25,Key!$G$3:$H$6,2,FALSE))</f>
        <v/>
      </c>
      <c r="CS25" s="87" t="str">
        <f>IF(ISBLANK(BA25),"",VLOOKUP(BA25,Key!$G$3:$H$6,2,FALSE))</f>
        <v/>
      </c>
      <c r="CT25" s="87" t="str">
        <f>IF(ISBLANK(BC25),"",VLOOKUP(BC25,Key!$G$3:$H$6,2,FALSE))</f>
        <v/>
      </c>
      <c r="CU25" s="87" t="str">
        <f>IF(ISBLANK(BE25),"",VLOOKUP(BE25,Key!$G$3:$H$6,2,FALSE))</f>
        <v/>
      </c>
      <c r="CV25" s="87" t="str">
        <f>IF(ISBLANK(BG25),"",VLOOKUP(BG25,Key!$G$3:$H$6,2,FALSE))</f>
        <v/>
      </c>
      <c r="CW25" s="87" t="str">
        <f>IF(ISBLANK(BI25),"",VLOOKUP(BI25,Key!$G$3:$H$6,2,FALSE))</f>
        <v/>
      </c>
      <c r="CX25" s="87" t="str">
        <f>IF(ISBLANK(BK25),"",VLOOKUP(BK25,Key!$G$3:$H$6,2,FALSE))</f>
        <v/>
      </c>
      <c r="CY25" s="87" t="str">
        <f>IF(ISBLANK(BM25),"",VLOOKUP(BM25,Key!$G$3:$H$6,2,FALSE))</f>
        <v/>
      </c>
      <c r="CZ25" s="87" t="str">
        <f>IF(ISBLANK(BO25),"",VLOOKUP(BO25,Key!$G$3:$H$6,2,FALSE))</f>
        <v/>
      </c>
    </row>
    <row r="26" spans="1:104" ht="15" customHeight="1" x14ac:dyDescent="0.35">
      <c r="A26" s="211"/>
      <c r="B26" s="142" t="s">
        <v>754</v>
      </c>
      <c r="C26" s="31" t="s">
        <v>755</v>
      </c>
      <c r="D26" s="53"/>
      <c r="E26" s="54"/>
      <c r="F26" s="54"/>
      <c r="G26" s="56"/>
      <c r="H26" s="53"/>
      <c r="I26" s="55"/>
      <c r="J26" s="54"/>
      <c r="K26" s="55"/>
      <c r="L26" s="54"/>
      <c r="M26" s="56"/>
      <c r="N26" s="53"/>
      <c r="O26" s="55"/>
      <c r="P26" s="54"/>
      <c r="Q26" s="55"/>
      <c r="R26" s="54"/>
      <c r="S26" s="56"/>
      <c r="T26" s="53"/>
      <c r="U26" s="55"/>
      <c r="V26" s="54"/>
      <c r="W26" s="55"/>
      <c r="X26" s="54"/>
      <c r="Y26" s="56"/>
      <c r="Z26" s="53"/>
      <c r="AA26" s="55"/>
      <c r="AB26" s="54"/>
      <c r="AC26" s="55"/>
      <c r="AD26" s="54"/>
      <c r="AE26" s="56"/>
      <c r="AF26" s="53"/>
      <c r="AG26" s="55"/>
      <c r="AH26" s="54"/>
      <c r="AI26" s="55"/>
      <c r="AJ26" s="54"/>
      <c r="AK26" s="56"/>
      <c r="AL26" s="53"/>
      <c r="AM26" s="55"/>
      <c r="AN26" s="54"/>
      <c r="AO26" s="55"/>
      <c r="AP26" s="54"/>
      <c r="AQ26" s="56"/>
      <c r="AR26" s="53"/>
      <c r="AS26" s="55"/>
      <c r="AT26" s="54"/>
      <c r="AU26" s="55"/>
      <c r="AV26" s="54"/>
      <c r="AW26" s="56"/>
      <c r="AX26" s="53"/>
      <c r="AY26" s="55"/>
      <c r="AZ26" s="54"/>
      <c r="BA26" s="55"/>
      <c r="BB26" s="54"/>
      <c r="BC26" s="56"/>
      <c r="BD26" s="53"/>
      <c r="BE26" s="55"/>
      <c r="BF26" s="54"/>
      <c r="BG26" s="55"/>
      <c r="BH26" s="54"/>
      <c r="BI26" s="56"/>
      <c r="BJ26" s="53"/>
      <c r="BK26" s="55"/>
      <c r="BL26" s="54"/>
      <c r="BM26" s="55"/>
      <c r="BN26" s="54"/>
      <c r="BO26" s="56"/>
      <c r="BP26" s="79">
        <f>Properties!$C$5</f>
        <v>0</v>
      </c>
      <c r="BQ26" s="84" t="s">
        <v>728</v>
      </c>
      <c r="BR26" s="80" t="s">
        <v>756</v>
      </c>
      <c r="BS26" s="80">
        <f t="shared" si="0"/>
        <v>0</v>
      </c>
      <c r="BT26" s="80">
        <f t="shared" si="1"/>
        <v>0</v>
      </c>
      <c r="BU26" s="80">
        <f t="shared" si="2"/>
        <v>0</v>
      </c>
      <c r="BV26" s="87" t="str">
        <f>IF(ISBLANK(G26),"",VLOOKUP(G26,Key!$G$3:$H$6,2,FALSE))</f>
        <v/>
      </c>
      <c r="BW26" s="87" t="str">
        <f>IF(ISBLANK(I26),"",VLOOKUP(I26,Key!$G$3:$H$6,2,FALSE))</f>
        <v/>
      </c>
      <c r="BX26" s="87" t="str">
        <f>IF(ISBLANK(K26),"",VLOOKUP(K26,Key!$G$3:$H$6,2,FALSE))</f>
        <v/>
      </c>
      <c r="BY26" s="87" t="str">
        <f>IF(ISBLANK(M26),"",VLOOKUP(M26,Key!$G$3:$H$6,2,FALSE))</f>
        <v/>
      </c>
      <c r="BZ26" s="87" t="str">
        <f>IF(ISBLANK(O26),"",VLOOKUP(O26,Key!$G$3:$H$6,2,FALSE))</f>
        <v/>
      </c>
      <c r="CA26" s="87" t="str">
        <f>IF(ISBLANK(Q26),"",VLOOKUP(Q26,Key!$G$3:$H$6,2,FALSE))</f>
        <v/>
      </c>
      <c r="CB26" s="87" t="str">
        <f>IF(ISBLANK(S26),"",VLOOKUP(S26,Key!$G$3:$H$6,2,FALSE))</f>
        <v/>
      </c>
      <c r="CC26" s="87" t="str">
        <f>IF(ISBLANK(U26),"",VLOOKUP(U26,Key!$G$3:$H$6,2,FALSE))</f>
        <v/>
      </c>
      <c r="CD26" s="87" t="str">
        <f>IF(ISBLANK(W26),"",VLOOKUP(W26,Key!$G$3:$H$6,2,FALSE))</f>
        <v/>
      </c>
      <c r="CE26" s="87" t="str">
        <f>IF(ISBLANK(Y26),"",VLOOKUP(Y26,Key!$G$3:$H$6,2,FALSE))</f>
        <v/>
      </c>
      <c r="CF26" s="87" t="str">
        <f>IF(ISBLANK(AA26),"",VLOOKUP(AA26,Key!$G$3:$H$6,2,FALSE))</f>
        <v/>
      </c>
      <c r="CG26" s="87" t="str">
        <f>IF(ISBLANK(AC26),"",VLOOKUP(AC26,Key!$G$3:$H$6,2,FALSE))</f>
        <v/>
      </c>
      <c r="CH26" s="87" t="str">
        <f>IF(ISBLANK(AE26),"",VLOOKUP(AE26,Key!$G$3:$H$6,2,FALSE))</f>
        <v/>
      </c>
      <c r="CI26" s="87" t="str">
        <f>IF(ISBLANK(AG26),"",VLOOKUP(AG26,Key!$G$3:$H$6,2,FALSE))</f>
        <v/>
      </c>
      <c r="CJ26" s="87" t="str">
        <f>IF(ISBLANK(AI26),"",VLOOKUP(AI26,Key!$G$3:$H$6,2,FALSE))</f>
        <v/>
      </c>
      <c r="CK26" s="87" t="str">
        <f>IF(ISBLANK(AK26),"",VLOOKUP(AK26,Key!$G$3:$H$6,2,FALSE))</f>
        <v/>
      </c>
      <c r="CL26" s="87" t="str">
        <f>IF(ISBLANK(AM26),"",VLOOKUP(AM26,Key!$G$3:$H$6,2,FALSE))</f>
        <v/>
      </c>
      <c r="CM26" s="87" t="str">
        <f>IF(ISBLANK(AO26),"",VLOOKUP(AO26,Key!$G$3:$H$6,2,FALSE))</f>
        <v/>
      </c>
      <c r="CN26" s="87" t="str">
        <f>IF(ISBLANK(AQ26),"",VLOOKUP(AQ26,Key!$G$3:$H$6,2,FALSE))</f>
        <v/>
      </c>
      <c r="CO26" s="87" t="str">
        <f>IF(ISBLANK(AS26),"",VLOOKUP(AS26,Key!$G$3:$H$6,2,FALSE))</f>
        <v/>
      </c>
      <c r="CP26" s="87" t="str">
        <f>IF(ISBLANK(AU26),"",VLOOKUP(AU26,Key!$G$3:$H$6,2,FALSE))</f>
        <v/>
      </c>
      <c r="CQ26" s="87" t="str">
        <f>IF(ISBLANK(AW26),"",VLOOKUP(AW26,Key!$G$3:$H$6,2,FALSE))</f>
        <v/>
      </c>
      <c r="CR26" s="87" t="str">
        <f>IF(ISBLANK(AY26),"",VLOOKUP(AY26,Key!$G$3:$H$6,2,FALSE))</f>
        <v/>
      </c>
      <c r="CS26" s="87" t="str">
        <f>IF(ISBLANK(BA26),"",VLOOKUP(BA26,Key!$G$3:$H$6,2,FALSE))</f>
        <v/>
      </c>
      <c r="CT26" s="87" t="str">
        <f>IF(ISBLANK(BC26),"",VLOOKUP(BC26,Key!$G$3:$H$6,2,FALSE))</f>
        <v/>
      </c>
      <c r="CU26" s="87" t="str">
        <f>IF(ISBLANK(BE26),"",VLOOKUP(BE26,Key!$G$3:$H$6,2,FALSE))</f>
        <v/>
      </c>
      <c r="CV26" s="87" t="str">
        <f>IF(ISBLANK(BG26),"",VLOOKUP(BG26,Key!$G$3:$H$6,2,FALSE))</f>
        <v/>
      </c>
      <c r="CW26" s="87" t="str">
        <f>IF(ISBLANK(BI26),"",VLOOKUP(BI26,Key!$G$3:$H$6,2,FALSE))</f>
        <v/>
      </c>
      <c r="CX26" s="87" t="str">
        <f>IF(ISBLANK(BK26),"",VLOOKUP(BK26,Key!$G$3:$H$6,2,FALSE))</f>
        <v/>
      </c>
      <c r="CY26" s="87" t="str">
        <f>IF(ISBLANK(BM26),"",VLOOKUP(BM26,Key!$G$3:$H$6,2,FALSE))</f>
        <v/>
      </c>
      <c r="CZ26" s="87" t="str">
        <f>IF(ISBLANK(BO26),"",VLOOKUP(BO26,Key!$G$3:$H$6,2,FALSE))</f>
        <v/>
      </c>
    </row>
    <row r="27" spans="1:104" x14ac:dyDescent="0.35">
      <c r="A27" s="211"/>
      <c r="B27" s="143"/>
      <c r="C27" s="27" t="s">
        <v>757</v>
      </c>
      <c r="D27" s="37"/>
      <c r="E27" s="38"/>
      <c r="F27" s="38"/>
      <c r="G27" s="40"/>
      <c r="H27" s="37"/>
      <c r="I27" s="39"/>
      <c r="J27" s="38"/>
      <c r="K27" s="39"/>
      <c r="L27" s="38"/>
      <c r="M27" s="40"/>
      <c r="N27" s="37"/>
      <c r="O27" s="39"/>
      <c r="P27" s="38"/>
      <c r="Q27" s="39"/>
      <c r="R27" s="38"/>
      <c r="S27" s="40"/>
      <c r="T27" s="37"/>
      <c r="U27" s="39"/>
      <c r="V27" s="38"/>
      <c r="W27" s="39"/>
      <c r="X27" s="38"/>
      <c r="Y27" s="40"/>
      <c r="Z27" s="37"/>
      <c r="AA27" s="39"/>
      <c r="AB27" s="38"/>
      <c r="AC27" s="39"/>
      <c r="AD27" s="38"/>
      <c r="AE27" s="40"/>
      <c r="AF27" s="37"/>
      <c r="AG27" s="39"/>
      <c r="AH27" s="38"/>
      <c r="AI27" s="39"/>
      <c r="AJ27" s="38"/>
      <c r="AK27" s="40"/>
      <c r="AL27" s="37"/>
      <c r="AM27" s="39"/>
      <c r="AN27" s="38"/>
      <c r="AO27" s="39"/>
      <c r="AP27" s="38"/>
      <c r="AQ27" s="40"/>
      <c r="AR27" s="37"/>
      <c r="AS27" s="39"/>
      <c r="AT27" s="38"/>
      <c r="AU27" s="39"/>
      <c r="AV27" s="38"/>
      <c r="AW27" s="40"/>
      <c r="AX27" s="37"/>
      <c r="AY27" s="39"/>
      <c r="AZ27" s="38"/>
      <c r="BA27" s="39"/>
      <c r="BB27" s="38"/>
      <c r="BC27" s="40"/>
      <c r="BD27" s="37"/>
      <c r="BE27" s="39"/>
      <c r="BF27" s="38"/>
      <c r="BG27" s="39"/>
      <c r="BH27" s="38"/>
      <c r="BI27" s="40"/>
      <c r="BJ27" s="37"/>
      <c r="BK27" s="39"/>
      <c r="BL27" s="38"/>
      <c r="BM27" s="39"/>
      <c r="BN27" s="38"/>
      <c r="BO27" s="40"/>
      <c r="BP27" s="79">
        <f>Properties!$C$5</f>
        <v>0</v>
      </c>
      <c r="BQ27" s="84" t="s">
        <v>728</v>
      </c>
      <c r="BR27" s="80" t="s">
        <v>756</v>
      </c>
      <c r="BS27" s="80">
        <f t="shared" si="0"/>
        <v>0</v>
      </c>
      <c r="BT27" s="80">
        <f t="shared" si="1"/>
        <v>0</v>
      </c>
      <c r="BU27" s="80">
        <f t="shared" si="2"/>
        <v>0</v>
      </c>
      <c r="BV27" s="87" t="str">
        <f>IF(ISBLANK(G27),"",VLOOKUP(G27,Key!$G$3:$H$6,2,FALSE))</f>
        <v/>
      </c>
      <c r="BW27" s="87" t="str">
        <f>IF(ISBLANK(I27),"",VLOOKUP(I27,Key!$G$3:$H$6,2,FALSE))</f>
        <v/>
      </c>
      <c r="BX27" s="87" t="str">
        <f>IF(ISBLANK(K27),"",VLOOKUP(K27,Key!$G$3:$H$6,2,FALSE))</f>
        <v/>
      </c>
      <c r="BY27" s="87" t="str">
        <f>IF(ISBLANK(M27),"",VLOOKUP(M27,Key!$G$3:$H$6,2,FALSE))</f>
        <v/>
      </c>
      <c r="BZ27" s="87" t="str">
        <f>IF(ISBLANK(O27),"",VLOOKUP(O27,Key!$G$3:$H$6,2,FALSE))</f>
        <v/>
      </c>
      <c r="CA27" s="87" t="str">
        <f>IF(ISBLANK(Q27),"",VLOOKUP(Q27,Key!$G$3:$H$6,2,FALSE))</f>
        <v/>
      </c>
      <c r="CB27" s="87" t="str">
        <f>IF(ISBLANK(S27),"",VLOOKUP(S27,Key!$G$3:$H$6,2,FALSE))</f>
        <v/>
      </c>
      <c r="CC27" s="87" t="str">
        <f>IF(ISBLANK(U27),"",VLOOKUP(U27,Key!$G$3:$H$6,2,FALSE))</f>
        <v/>
      </c>
      <c r="CD27" s="87" t="str">
        <f>IF(ISBLANK(W27),"",VLOOKUP(W27,Key!$G$3:$H$6,2,FALSE))</f>
        <v/>
      </c>
      <c r="CE27" s="87" t="str">
        <f>IF(ISBLANK(Y27),"",VLOOKUP(Y27,Key!$G$3:$H$6,2,FALSE))</f>
        <v/>
      </c>
      <c r="CF27" s="87" t="str">
        <f>IF(ISBLANK(AA27),"",VLOOKUP(AA27,Key!$G$3:$H$6,2,FALSE))</f>
        <v/>
      </c>
      <c r="CG27" s="87" t="str">
        <f>IF(ISBLANK(AC27),"",VLOOKUP(AC27,Key!$G$3:$H$6,2,FALSE))</f>
        <v/>
      </c>
      <c r="CH27" s="87" t="str">
        <f>IF(ISBLANK(AE27),"",VLOOKUP(AE27,Key!$G$3:$H$6,2,FALSE))</f>
        <v/>
      </c>
      <c r="CI27" s="87" t="str">
        <f>IF(ISBLANK(AG27),"",VLOOKUP(AG27,Key!$G$3:$H$6,2,FALSE))</f>
        <v/>
      </c>
      <c r="CJ27" s="87" t="str">
        <f>IF(ISBLANK(AI27),"",VLOOKUP(AI27,Key!$G$3:$H$6,2,FALSE))</f>
        <v/>
      </c>
      <c r="CK27" s="87" t="str">
        <f>IF(ISBLANK(AK27),"",VLOOKUP(AK27,Key!$G$3:$H$6,2,FALSE))</f>
        <v/>
      </c>
      <c r="CL27" s="87" t="str">
        <f>IF(ISBLANK(AM27),"",VLOOKUP(AM27,Key!$G$3:$H$6,2,FALSE))</f>
        <v/>
      </c>
      <c r="CM27" s="87" t="str">
        <f>IF(ISBLANK(AO27),"",VLOOKUP(AO27,Key!$G$3:$H$6,2,FALSE))</f>
        <v/>
      </c>
      <c r="CN27" s="87" t="str">
        <f>IF(ISBLANK(AQ27),"",VLOOKUP(AQ27,Key!$G$3:$H$6,2,FALSE))</f>
        <v/>
      </c>
      <c r="CO27" s="87" t="str">
        <f>IF(ISBLANK(AS27),"",VLOOKUP(AS27,Key!$G$3:$H$6,2,FALSE))</f>
        <v/>
      </c>
      <c r="CP27" s="87" t="str">
        <f>IF(ISBLANK(AU27),"",VLOOKUP(AU27,Key!$G$3:$H$6,2,FALSE))</f>
        <v/>
      </c>
      <c r="CQ27" s="87" t="str">
        <f>IF(ISBLANK(AW27),"",VLOOKUP(AW27,Key!$G$3:$H$6,2,FALSE))</f>
        <v/>
      </c>
      <c r="CR27" s="87" t="str">
        <f>IF(ISBLANK(AY27),"",VLOOKUP(AY27,Key!$G$3:$H$6,2,FALSE))</f>
        <v/>
      </c>
      <c r="CS27" s="87" t="str">
        <f>IF(ISBLANK(BA27),"",VLOOKUP(BA27,Key!$G$3:$H$6,2,FALSE))</f>
        <v/>
      </c>
      <c r="CT27" s="87" t="str">
        <f>IF(ISBLANK(BC27),"",VLOOKUP(BC27,Key!$G$3:$H$6,2,FALSE))</f>
        <v/>
      </c>
      <c r="CU27" s="87" t="str">
        <f>IF(ISBLANK(BE27),"",VLOOKUP(BE27,Key!$G$3:$H$6,2,FALSE))</f>
        <v/>
      </c>
      <c r="CV27" s="87" t="str">
        <f>IF(ISBLANK(BG27),"",VLOOKUP(BG27,Key!$G$3:$H$6,2,FALSE))</f>
        <v/>
      </c>
      <c r="CW27" s="87" t="str">
        <f>IF(ISBLANK(BI27),"",VLOOKUP(BI27,Key!$G$3:$H$6,2,FALSE))</f>
        <v/>
      </c>
      <c r="CX27" s="87" t="str">
        <f>IF(ISBLANK(BK27),"",VLOOKUP(BK27,Key!$G$3:$H$6,2,FALSE))</f>
        <v/>
      </c>
      <c r="CY27" s="87" t="str">
        <f>IF(ISBLANK(BM27),"",VLOOKUP(BM27,Key!$G$3:$H$6,2,FALSE))</f>
        <v/>
      </c>
      <c r="CZ27" s="87" t="str">
        <f>IF(ISBLANK(BO27),"",VLOOKUP(BO27,Key!$G$3:$H$6,2,FALSE))</f>
        <v/>
      </c>
    </row>
    <row r="28" spans="1:104" x14ac:dyDescent="0.35">
      <c r="A28" s="211"/>
      <c r="B28" s="143"/>
      <c r="C28" s="27" t="s">
        <v>758</v>
      </c>
      <c r="D28" s="37"/>
      <c r="E28" s="38"/>
      <c r="F28" s="38"/>
      <c r="G28" s="40"/>
      <c r="H28" s="37"/>
      <c r="I28" s="39"/>
      <c r="J28" s="38"/>
      <c r="K28" s="39"/>
      <c r="L28" s="38"/>
      <c r="M28" s="40"/>
      <c r="N28" s="37"/>
      <c r="O28" s="39"/>
      <c r="P28" s="38"/>
      <c r="Q28" s="39"/>
      <c r="R28" s="38"/>
      <c r="S28" s="40"/>
      <c r="T28" s="37"/>
      <c r="U28" s="39"/>
      <c r="V28" s="38"/>
      <c r="W28" s="39"/>
      <c r="X28" s="38"/>
      <c r="Y28" s="40"/>
      <c r="Z28" s="37"/>
      <c r="AA28" s="39"/>
      <c r="AB28" s="38"/>
      <c r="AC28" s="39"/>
      <c r="AD28" s="38"/>
      <c r="AE28" s="40"/>
      <c r="AF28" s="37"/>
      <c r="AG28" s="39"/>
      <c r="AH28" s="38"/>
      <c r="AI28" s="39"/>
      <c r="AJ28" s="38"/>
      <c r="AK28" s="40"/>
      <c r="AL28" s="37"/>
      <c r="AM28" s="39"/>
      <c r="AN28" s="38"/>
      <c r="AO28" s="39"/>
      <c r="AP28" s="38"/>
      <c r="AQ28" s="40"/>
      <c r="AR28" s="37"/>
      <c r="AS28" s="39"/>
      <c r="AT28" s="38"/>
      <c r="AU28" s="39"/>
      <c r="AV28" s="38"/>
      <c r="AW28" s="40"/>
      <c r="AX28" s="37"/>
      <c r="AY28" s="39"/>
      <c r="AZ28" s="38"/>
      <c r="BA28" s="39"/>
      <c r="BB28" s="38"/>
      <c r="BC28" s="40"/>
      <c r="BD28" s="37"/>
      <c r="BE28" s="39"/>
      <c r="BF28" s="38"/>
      <c r="BG28" s="39"/>
      <c r="BH28" s="38"/>
      <c r="BI28" s="40"/>
      <c r="BJ28" s="37"/>
      <c r="BK28" s="39"/>
      <c r="BL28" s="38"/>
      <c r="BM28" s="39"/>
      <c r="BN28" s="38"/>
      <c r="BO28" s="40"/>
      <c r="BP28" s="79">
        <f>Properties!$C$5</f>
        <v>0</v>
      </c>
      <c r="BQ28" s="84" t="s">
        <v>728</v>
      </c>
      <c r="BR28" s="80" t="s">
        <v>756</v>
      </c>
      <c r="BS28" s="80">
        <f t="shared" si="0"/>
        <v>0</v>
      </c>
      <c r="BT28" s="80">
        <f t="shared" si="1"/>
        <v>0</v>
      </c>
      <c r="BU28" s="80">
        <f t="shared" si="2"/>
        <v>0</v>
      </c>
      <c r="BV28" s="87" t="str">
        <f>IF(ISBLANK(G28),"",VLOOKUP(G28,Key!$G$3:$H$6,2,FALSE))</f>
        <v/>
      </c>
      <c r="BW28" s="87" t="str">
        <f>IF(ISBLANK(I28),"",VLOOKUP(I28,Key!$G$3:$H$6,2,FALSE))</f>
        <v/>
      </c>
      <c r="BX28" s="87" t="str">
        <f>IF(ISBLANK(K28),"",VLOOKUP(K28,Key!$G$3:$H$6,2,FALSE))</f>
        <v/>
      </c>
      <c r="BY28" s="87" t="str">
        <f>IF(ISBLANK(M28),"",VLOOKUP(M28,Key!$G$3:$H$6,2,FALSE))</f>
        <v/>
      </c>
      <c r="BZ28" s="87" t="str">
        <f>IF(ISBLANK(O28),"",VLOOKUP(O28,Key!$G$3:$H$6,2,FALSE))</f>
        <v/>
      </c>
      <c r="CA28" s="87" t="str">
        <f>IF(ISBLANK(Q28),"",VLOOKUP(Q28,Key!$G$3:$H$6,2,FALSE))</f>
        <v/>
      </c>
      <c r="CB28" s="87" t="str">
        <f>IF(ISBLANK(S28),"",VLOOKUP(S28,Key!$G$3:$H$6,2,FALSE))</f>
        <v/>
      </c>
      <c r="CC28" s="87" t="str">
        <f>IF(ISBLANK(U28),"",VLOOKUP(U28,Key!$G$3:$H$6,2,FALSE))</f>
        <v/>
      </c>
      <c r="CD28" s="87" t="str">
        <f>IF(ISBLANK(W28),"",VLOOKUP(W28,Key!$G$3:$H$6,2,FALSE))</f>
        <v/>
      </c>
      <c r="CE28" s="87" t="str">
        <f>IF(ISBLANK(Y28),"",VLOOKUP(Y28,Key!$G$3:$H$6,2,FALSE))</f>
        <v/>
      </c>
      <c r="CF28" s="87" t="str">
        <f>IF(ISBLANK(AA28),"",VLOOKUP(AA28,Key!$G$3:$H$6,2,FALSE))</f>
        <v/>
      </c>
      <c r="CG28" s="87" t="str">
        <f>IF(ISBLANK(AC28),"",VLOOKUP(AC28,Key!$G$3:$H$6,2,FALSE))</f>
        <v/>
      </c>
      <c r="CH28" s="87" t="str">
        <f>IF(ISBLANK(AE28),"",VLOOKUP(AE28,Key!$G$3:$H$6,2,FALSE))</f>
        <v/>
      </c>
      <c r="CI28" s="87" t="str">
        <f>IF(ISBLANK(AG28),"",VLOOKUP(AG28,Key!$G$3:$H$6,2,FALSE))</f>
        <v/>
      </c>
      <c r="CJ28" s="87" t="str">
        <f>IF(ISBLANK(AI28),"",VLOOKUP(AI28,Key!$G$3:$H$6,2,FALSE))</f>
        <v/>
      </c>
      <c r="CK28" s="87" t="str">
        <f>IF(ISBLANK(AK28),"",VLOOKUP(AK28,Key!$G$3:$H$6,2,FALSE))</f>
        <v/>
      </c>
      <c r="CL28" s="87" t="str">
        <f>IF(ISBLANK(AM28),"",VLOOKUP(AM28,Key!$G$3:$H$6,2,FALSE))</f>
        <v/>
      </c>
      <c r="CM28" s="87" t="str">
        <f>IF(ISBLANK(AO28),"",VLOOKUP(AO28,Key!$G$3:$H$6,2,FALSE))</f>
        <v/>
      </c>
      <c r="CN28" s="87" t="str">
        <f>IF(ISBLANK(AQ28),"",VLOOKUP(AQ28,Key!$G$3:$H$6,2,FALSE))</f>
        <v/>
      </c>
      <c r="CO28" s="87" t="str">
        <f>IF(ISBLANK(AS28),"",VLOOKUP(AS28,Key!$G$3:$H$6,2,FALSE))</f>
        <v/>
      </c>
      <c r="CP28" s="87" t="str">
        <f>IF(ISBLANK(AU28),"",VLOOKUP(AU28,Key!$G$3:$H$6,2,FALSE))</f>
        <v/>
      </c>
      <c r="CQ28" s="87" t="str">
        <f>IF(ISBLANK(AW28),"",VLOOKUP(AW28,Key!$G$3:$H$6,2,FALSE))</f>
        <v/>
      </c>
      <c r="CR28" s="87" t="str">
        <f>IF(ISBLANK(AY28),"",VLOOKUP(AY28,Key!$G$3:$H$6,2,FALSE))</f>
        <v/>
      </c>
      <c r="CS28" s="87" t="str">
        <f>IF(ISBLANK(BA28),"",VLOOKUP(BA28,Key!$G$3:$H$6,2,FALSE))</f>
        <v/>
      </c>
      <c r="CT28" s="87" t="str">
        <f>IF(ISBLANK(BC28),"",VLOOKUP(BC28,Key!$G$3:$H$6,2,FALSE))</f>
        <v/>
      </c>
      <c r="CU28" s="87" t="str">
        <f>IF(ISBLANK(BE28),"",VLOOKUP(BE28,Key!$G$3:$H$6,2,FALSE))</f>
        <v/>
      </c>
      <c r="CV28" s="87" t="str">
        <f>IF(ISBLANK(BG28),"",VLOOKUP(BG28,Key!$G$3:$H$6,2,FALSE))</f>
        <v/>
      </c>
      <c r="CW28" s="87" t="str">
        <f>IF(ISBLANK(BI28),"",VLOOKUP(BI28,Key!$G$3:$H$6,2,FALSE))</f>
        <v/>
      </c>
      <c r="CX28" s="87" t="str">
        <f>IF(ISBLANK(BK28),"",VLOOKUP(BK28,Key!$G$3:$H$6,2,FALSE))</f>
        <v/>
      </c>
      <c r="CY28" s="87" t="str">
        <f>IF(ISBLANK(BM28),"",VLOOKUP(BM28,Key!$G$3:$H$6,2,FALSE))</f>
        <v/>
      </c>
      <c r="CZ28" s="87" t="str">
        <f>IF(ISBLANK(BO28),"",VLOOKUP(BO28,Key!$G$3:$H$6,2,FALSE))</f>
        <v/>
      </c>
    </row>
    <row r="29" spans="1:104" x14ac:dyDescent="0.35">
      <c r="A29" s="211"/>
      <c r="B29" s="143"/>
      <c r="C29" s="27" t="s">
        <v>759</v>
      </c>
      <c r="D29" s="37"/>
      <c r="E29" s="38"/>
      <c r="F29" s="38"/>
      <c r="G29" s="40"/>
      <c r="H29" s="37"/>
      <c r="I29" s="39"/>
      <c r="J29" s="38"/>
      <c r="K29" s="39"/>
      <c r="L29" s="38"/>
      <c r="M29" s="40"/>
      <c r="N29" s="37"/>
      <c r="O29" s="39"/>
      <c r="P29" s="38"/>
      <c r="Q29" s="39"/>
      <c r="R29" s="38"/>
      <c r="S29" s="40"/>
      <c r="T29" s="37"/>
      <c r="U29" s="39"/>
      <c r="V29" s="38"/>
      <c r="W29" s="39"/>
      <c r="X29" s="38"/>
      <c r="Y29" s="40"/>
      <c r="Z29" s="37"/>
      <c r="AA29" s="39"/>
      <c r="AB29" s="38"/>
      <c r="AC29" s="39"/>
      <c r="AD29" s="38"/>
      <c r="AE29" s="40"/>
      <c r="AF29" s="37"/>
      <c r="AG29" s="39"/>
      <c r="AH29" s="38"/>
      <c r="AI29" s="39"/>
      <c r="AJ29" s="38"/>
      <c r="AK29" s="40"/>
      <c r="AL29" s="37"/>
      <c r="AM29" s="39"/>
      <c r="AN29" s="38"/>
      <c r="AO29" s="39"/>
      <c r="AP29" s="38"/>
      <c r="AQ29" s="40"/>
      <c r="AR29" s="37"/>
      <c r="AS29" s="39"/>
      <c r="AT29" s="38"/>
      <c r="AU29" s="39"/>
      <c r="AV29" s="38"/>
      <c r="AW29" s="40"/>
      <c r="AX29" s="37"/>
      <c r="AY29" s="39"/>
      <c r="AZ29" s="38"/>
      <c r="BA29" s="39"/>
      <c r="BB29" s="38"/>
      <c r="BC29" s="40"/>
      <c r="BD29" s="37"/>
      <c r="BE29" s="39"/>
      <c r="BF29" s="38"/>
      <c r="BG29" s="39"/>
      <c r="BH29" s="38"/>
      <c r="BI29" s="40"/>
      <c r="BJ29" s="37"/>
      <c r="BK29" s="39"/>
      <c r="BL29" s="38"/>
      <c r="BM29" s="39"/>
      <c r="BN29" s="38"/>
      <c r="BO29" s="40"/>
      <c r="BP29" s="79">
        <f>Properties!$C$5</f>
        <v>0</v>
      </c>
      <c r="BQ29" s="84" t="s">
        <v>728</v>
      </c>
      <c r="BR29" s="80" t="s">
        <v>756</v>
      </c>
      <c r="BS29" s="80">
        <f t="shared" si="0"/>
        <v>0</v>
      </c>
      <c r="BT29" s="80">
        <f t="shared" si="1"/>
        <v>0</v>
      </c>
      <c r="BU29" s="80">
        <f t="shared" si="2"/>
        <v>0</v>
      </c>
      <c r="BV29" s="87" t="str">
        <f>IF(ISBLANK(G29),"",VLOOKUP(G29,Key!$G$3:$H$6,2,FALSE))</f>
        <v/>
      </c>
      <c r="BW29" s="87" t="str">
        <f>IF(ISBLANK(I29),"",VLOOKUP(I29,Key!$G$3:$H$6,2,FALSE))</f>
        <v/>
      </c>
      <c r="BX29" s="87" t="str">
        <f>IF(ISBLANK(K29),"",VLOOKUP(K29,Key!$G$3:$H$6,2,FALSE))</f>
        <v/>
      </c>
      <c r="BY29" s="87" t="str">
        <f>IF(ISBLANK(M29),"",VLOOKUP(M29,Key!$G$3:$H$6,2,FALSE))</f>
        <v/>
      </c>
      <c r="BZ29" s="87" t="str">
        <f>IF(ISBLANK(O29),"",VLOOKUP(O29,Key!$G$3:$H$6,2,FALSE))</f>
        <v/>
      </c>
      <c r="CA29" s="87" t="str">
        <f>IF(ISBLANK(Q29),"",VLOOKUP(Q29,Key!$G$3:$H$6,2,FALSE))</f>
        <v/>
      </c>
      <c r="CB29" s="87" t="str">
        <f>IF(ISBLANK(S29),"",VLOOKUP(S29,Key!$G$3:$H$6,2,FALSE))</f>
        <v/>
      </c>
      <c r="CC29" s="87" t="str">
        <f>IF(ISBLANK(U29),"",VLOOKUP(U29,Key!$G$3:$H$6,2,FALSE))</f>
        <v/>
      </c>
      <c r="CD29" s="87" t="str">
        <f>IF(ISBLANK(W29),"",VLOOKUP(W29,Key!$G$3:$H$6,2,FALSE))</f>
        <v/>
      </c>
      <c r="CE29" s="87" t="str">
        <f>IF(ISBLANK(Y29),"",VLOOKUP(Y29,Key!$G$3:$H$6,2,FALSE))</f>
        <v/>
      </c>
      <c r="CF29" s="87" t="str">
        <f>IF(ISBLANK(AA29),"",VLOOKUP(AA29,Key!$G$3:$H$6,2,FALSE))</f>
        <v/>
      </c>
      <c r="CG29" s="87" t="str">
        <f>IF(ISBLANK(AC29),"",VLOOKUP(AC29,Key!$G$3:$H$6,2,FALSE))</f>
        <v/>
      </c>
      <c r="CH29" s="87" t="str">
        <f>IF(ISBLANK(AE29),"",VLOOKUP(AE29,Key!$G$3:$H$6,2,FALSE))</f>
        <v/>
      </c>
      <c r="CI29" s="87" t="str">
        <f>IF(ISBLANK(AG29),"",VLOOKUP(AG29,Key!$G$3:$H$6,2,FALSE))</f>
        <v/>
      </c>
      <c r="CJ29" s="87" t="str">
        <f>IF(ISBLANK(AI29),"",VLOOKUP(AI29,Key!$G$3:$H$6,2,FALSE))</f>
        <v/>
      </c>
      <c r="CK29" s="87" t="str">
        <f>IF(ISBLANK(AK29),"",VLOOKUP(AK29,Key!$G$3:$H$6,2,FALSE))</f>
        <v/>
      </c>
      <c r="CL29" s="87" t="str">
        <f>IF(ISBLANK(AM29),"",VLOOKUP(AM29,Key!$G$3:$H$6,2,FALSE))</f>
        <v/>
      </c>
      <c r="CM29" s="87" t="str">
        <f>IF(ISBLANK(AO29),"",VLOOKUP(AO29,Key!$G$3:$H$6,2,FALSE))</f>
        <v/>
      </c>
      <c r="CN29" s="87" t="str">
        <f>IF(ISBLANK(AQ29),"",VLOOKUP(AQ29,Key!$G$3:$H$6,2,FALSE))</f>
        <v/>
      </c>
      <c r="CO29" s="87" t="str">
        <f>IF(ISBLANK(AS29),"",VLOOKUP(AS29,Key!$G$3:$H$6,2,FALSE))</f>
        <v/>
      </c>
      <c r="CP29" s="87" t="str">
        <f>IF(ISBLANK(AU29),"",VLOOKUP(AU29,Key!$G$3:$H$6,2,FALSE))</f>
        <v/>
      </c>
      <c r="CQ29" s="87" t="str">
        <f>IF(ISBLANK(AW29),"",VLOOKUP(AW29,Key!$G$3:$H$6,2,FALSE))</f>
        <v/>
      </c>
      <c r="CR29" s="87" t="str">
        <f>IF(ISBLANK(AY29),"",VLOOKUP(AY29,Key!$G$3:$H$6,2,FALSE))</f>
        <v/>
      </c>
      <c r="CS29" s="87" t="str">
        <f>IF(ISBLANK(BA29),"",VLOOKUP(BA29,Key!$G$3:$H$6,2,FALSE))</f>
        <v/>
      </c>
      <c r="CT29" s="87" t="str">
        <f>IF(ISBLANK(BC29),"",VLOOKUP(BC29,Key!$G$3:$H$6,2,FALSE))</f>
        <v/>
      </c>
      <c r="CU29" s="87" t="str">
        <f>IF(ISBLANK(BE29),"",VLOOKUP(BE29,Key!$G$3:$H$6,2,FALSE))</f>
        <v/>
      </c>
      <c r="CV29" s="87" t="str">
        <f>IF(ISBLANK(BG29),"",VLOOKUP(BG29,Key!$G$3:$H$6,2,FALSE))</f>
        <v/>
      </c>
      <c r="CW29" s="87" t="str">
        <f>IF(ISBLANK(BI29),"",VLOOKUP(BI29,Key!$G$3:$H$6,2,FALSE))</f>
        <v/>
      </c>
      <c r="CX29" s="87" t="str">
        <f>IF(ISBLANK(BK29),"",VLOOKUP(BK29,Key!$G$3:$H$6,2,FALSE))</f>
        <v/>
      </c>
      <c r="CY29" s="87" t="str">
        <f>IF(ISBLANK(BM29),"",VLOOKUP(BM29,Key!$G$3:$H$6,2,FALSE))</f>
        <v/>
      </c>
      <c r="CZ29" s="87" t="str">
        <f>IF(ISBLANK(BO29),"",VLOOKUP(BO29,Key!$G$3:$H$6,2,FALSE))</f>
        <v/>
      </c>
    </row>
    <row r="30" spans="1:104" x14ac:dyDescent="0.35">
      <c r="A30" s="211"/>
      <c r="B30" s="143"/>
      <c r="C30" s="27" t="s">
        <v>760</v>
      </c>
      <c r="D30" s="37"/>
      <c r="E30" s="38"/>
      <c r="F30" s="38"/>
      <c r="G30" s="40"/>
      <c r="H30" s="37"/>
      <c r="I30" s="39"/>
      <c r="J30" s="38"/>
      <c r="K30" s="39"/>
      <c r="L30" s="38"/>
      <c r="M30" s="40"/>
      <c r="N30" s="37"/>
      <c r="O30" s="39"/>
      <c r="P30" s="38"/>
      <c r="Q30" s="39"/>
      <c r="R30" s="38"/>
      <c r="S30" s="40"/>
      <c r="T30" s="37"/>
      <c r="U30" s="39"/>
      <c r="V30" s="38"/>
      <c r="W30" s="39"/>
      <c r="X30" s="38"/>
      <c r="Y30" s="40"/>
      <c r="Z30" s="37"/>
      <c r="AA30" s="39"/>
      <c r="AB30" s="38"/>
      <c r="AC30" s="39"/>
      <c r="AD30" s="38"/>
      <c r="AE30" s="40"/>
      <c r="AF30" s="37"/>
      <c r="AG30" s="39"/>
      <c r="AH30" s="38"/>
      <c r="AI30" s="39"/>
      <c r="AJ30" s="38"/>
      <c r="AK30" s="40"/>
      <c r="AL30" s="37"/>
      <c r="AM30" s="39"/>
      <c r="AN30" s="38"/>
      <c r="AO30" s="39"/>
      <c r="AP30" s="38"/>
      <c r="AQ30" s="40"/>
      <c r="AR30" s="37"/>
      <c r="AS30" s="39"/>
      <c r="AT30" s="38"/>
      <c r="AU30" s="39"/>
      <c r="AV30" s="38"/>
      <c r="AW30" s="40"/>
      <c r="AX30" s="37"/>
      <c r="AY30" s="39"/>
      <c r="AZ30" s="38"/>
      <c r="BA30" s="39"/>
      <c r="BB30" s="38"/>
      <c r="BC30" s="40"/>
      <c r="BD30" s="37"/>
      <c r="BE30" s="39"/>
      <c r="BF30" s="38"/>
      <c r="BG30" s="39"/>
      <c r="BH30" s="38"/>
      <c r="BI30" s="40"/>
      <c r="BJ30" s="37"/>
      <c r="BK30" s="39"/>
      <c r="BL30" s="38"/>
      <c r="BM30" s="39"/>
      <c r="BN30" s="38"/>
      <c r="BO30" s="40"/>
      <c r="BP30" s="79">
        <f>Properties!$C$5</f>
        <v>0</v>
      </c>
      <c r="BQ30" s="84" t="s">
        <v>728</v>
      </c>
      <c r="BR30" s="80" t="s">
        <v>756</v>
      </c>
      <c r="BS30" s="80">
        <f t="shared" si="0"/>
        <v>0</v>
      </c>
      <c r="BT30" s="80">
        <f t="shared" si="1"/>
        <v>0</v>
      </c>
      <c r="BU30" s="80">
        <f t="shared" si="2"/>
        <v>0</v>
      </c>
      <c r="BV30" s="87" t="str">
        <f>IF(ISBLANK(G30),"",VLOOKUP(G30,Key!$G$3:$H$6,2,FALSE))</f>
        <v/>
      </c>
      <c r="BW30" s="87" t="str">
        <f>IF(ISBLANK(I30),"",VLOOKUP(I30,Key!$G$3:$H$6,2,FALSE))</f>
        <v/>
      </c>
      <c r="BX30" s="87" t="str">
        <f>IF(ISBLANK(K30),"",VLOOKUP(K30,Key!$G$3:$H$6,2,FALSE))</f>
        <v/>
      </c>
      <c r="BY30" s="87" t="str">
        <f>IF(ISBLANK(M30),"",VLOOKUP(M30,Key!$G$3:$H$6,2,FALSE))</f>
        <v/>
      </c>
      <c r="BZ30" s="87" t="str">
        <f>IF(ISBLANK(O30),"",VLOOKUP(O30,Key!$G$3:$H$6,2,FALSE))</f>
        <v/>
      </c>
      <c r="CA30" s="87" t="str">
        <f>IF(ISBLANK(Q30),"",VLOOKUP(Q30,Key!$G$3:$H$6,2,FALSE))</f>
        <v/>
      </c>
      <c r="CB30" s="87" t="str">
        <f>IF(ISBLANK(S30),"",VLOOKUP(S30,Key!$G$3:$H$6,2,FALSE))</f>
        <v/>
      </c>
      <c r="CC30" s="87" t="str">
        <f>IF(ISBLANK(U30),"",VLOOKUP(U30,Key!$G$3:$H$6,2,FALSE))</f>
        <v/>
      </c>
      <c r="CD30" s="87" t="str">
        <f>IF(ISBLANK(W30),"",VLOOKUP(W30,Key!$G$3:$H$6,2,FALSE))</f>
        <v/>
      </c>
      <c r="CE30" s="87" t="str">
        <f>IF(ISBLANK(Y30),"",VLOOKUP(Y30,Key!$G$3:$H$6,2,FALSE))</f>
        <v/>
      </c>
      <c r="CF30" s="87" t="str">
        <f>IF(ISBLANK(AA30),"",VLOOKUP(AA30,Key!$G$3:$H$6,2,FALSE))</f>
        <v/>
      </c>
      <c r="CG30" s="87" t="str">
        <f>IF(ISBLANK(AC30),"",VLOOKUP(AC30,Key!$G$3:$H$6,2,FALSE))</f>
        <v/>
      </c>
      <c r="CH30" s="87" t="str">
        <f>IF(ISBLANK(AE30),"",VLOOKUP(AE30,Key!$G$3:$H$6,2,FALSE))</f>
        <v/>
      </c>
      <c r="CI30" s="87" t="str">
        <f>IF(ISBLANK(AG30),"",VLOOKUP(AG30,Key!$G$3:$H$6,2,FALSE))</f>
        <v/>
      </c>
      <c r="CJ30" s="87" t="str">
        <f>IF(ISBLANK(AI30),"",VLOOKUP(AI30,Key!$G$3:$H$6,2,FALSE))</f>
        <v/>
      </c>
      <c r="CK30" s="87" t="str">
        <f>IF(ISBLANK(AK30),"",VLOOKUP(AK30,Key!$G$3:$H$6,2,FALSE))</f>
        <v/>
      </c>
      <c r="CL30" s="87" t="str">
        <f>IF(ISBLANK(AM30),"",VLOOKUP(AM30,Key!$G$3:$H$6,2,FALSE))</f>
        <v/>
      </c>
      <c r="CM30" s="87" t="str">
        <f>IF(ISBLANK(AO30),"",VLOOKUP(AO30,Key!$G$3:$H$6,2,FALSE))</f>
        <v/>
      </c>
      <c r="CN30" s="87" t="str">
        <f>IF(ISBLANK(AQ30),"",VLOOKUP(AQ30,Key!$G$3:$H$6,2,FALSE))</f>
        <v/>
      </c>
      <c r="CO30" s="87" t="str">
        <f>IF(ISBLANK(AS30),"",VLOOKUP(AS30,Key!$G$3:$H$6,2,FALSE))</f>
        <v/>
      </c>
      <c r="CP30" s="87" t="str">
        <f>IF(ISBLANK(AU30),"",VLOOKUP(AU30,Key!$G$3:$H$6,2,FALSE))</f>
        <v/>
      </c>
      <c r="CQ30" s="87" t="str">
        <f>IF(ISBLANK(AW30),"",VLOOKUP(AW30,Key!$G$3:$H$6,2,FALSE))</f>
        <v/>
      </c>
      <c r="CR30" s="87" t="str">
        <f>IF(ISBLANK(AY30),"",VLOOKUP(AY30,Key!$G$3:$H$6,2,FALSE))</f>
        <v/>
      </c>
      <c r="CS30" s="87" t="str">
        <f>IF(ISBLANK(BA30),"",VLOOKUP(BA30,Key!$G$3:$H$6,2,FALSE))</f>
        <v/>
      </c>
      <c r="CT30" s="87" t="str">
        <f>IF(ISBLANK(BC30),"",VLOOKUP(BC30,Key!$G$3:$H$6,2,FALSE))</f>
        <v/>
      </c>
      <c r="CU30" s="87" t="str">
        <f>IF(ISBLANK(BE30),"",VLOOKUP(BE30,Key!$G$3:$H$6,2,FALSE))</f>
        <v/>
      </c>
      <c r="CV30" s="87" t="str">
        <f>IF(ISBLANK(BG30),"",VLOOKUP(BG30,Key!$G$3:$H$6,2,FALSE))</f>
        <v/>
      </c>
      <c r="CW30" s="87" t="str">
        <f>IF(ISBLANK(BI30),"",VLOOKUP(BI30,Key!$G$3:$H$6,2,FALSE))</f>
        <v/>
      </c>
      <c r="CX30" s="87" t="str">
        <f>IF(ISBLANK(BK30),"",VLOOKUP(BK30,Key!$G$3:$H$6,2,FALSE))</f>
        <v/>
      </c>
      <c r="CY30" s="87" t="str">
        <f>IF(ISBLANK(BM30),"",VLOOKUP(BM30,Key!$G$3:$H$6,2,FALSE))</f>
        <v/>
      </c>
      <c r="CZ30" s="87" t="str">
        <f>IF(ISBLANK(BO30),"",VLOOKUP(BO30,Key!$G$3:$H$6,2,FALSE))</f>
        <v/>
      </c>
    </row>
    <row r="31" spans="1:104" x14ac:dyDescent="0.35">
      <c r="A31" s="211"/>
      <c r="B31" s="143"/>
      <c r="C31" s="27" t="s">
        <v>761</v>
      </c>
      <c r="D31" s="37"/>
      <c r="E31" s="38"/>
      <c r="F31" s="38"/>
      <c r="G31" s="40"/>
      <c r="H31" s="37"/>
      <c r="I31" s="39"/>
      <c r="J31" s="38"/>
      <c r="K31" s="39"/>
      <c r="L31" s="38"/>
      <c r="M31" s="40"/>
      <c r="N31" s="37"/>
      <c r="O31" s="39"/>
      <c r="P31" s="38"/>
      <c r="Q31" s="39"/>
      <c r="R31" s="38"/>
      <c r="S31" s="40"/>
      <c r="T31" s="37"/>
      <c r="U31" s="39"/>
      <c r="V31" s="38"/>
      <c r="W31" s="39"/>
      <c r="X31" s="38"/>
      <c r="Y31" s="40"/>
      <c r="Z31" s="37"/>
      <c r="AA31" s="39"/>
      <c r="AB31" s="38"/>
      <c r="AC31" s="39"/>
      <c r="AD31" s="38"/>
      <c r="AE31" s="40"/>
      <c r="AF31" s="37"/>
      <c r="AG31" s="39"/>
      <c r="AH31" s="38"/>
      <c r="AI31" s="39"/>
      <c r="AJ31" s="38"/>
      <c r="AK31" s="40"/>
      <c r="AL31" s="37"/>
      <c r="AM31" s="39"/>
      <c r="AN31" s="38"/>
      <c r="AO31" s="39"/>
      <c r="AP31" s="38"/>
      <c r="AQ31" s="40"/>
      <c r="AR31" s="37"/>
      <c r="AS31" s="39"/>
      <c r="AT31" s="38"/>
      <c r="AU31" s="39"/>
      <c r="AV31" s="38"/>
      <c r="AW31" s="40"/>
      <c r="AX31" s="37"/>
      <c r="AY31" s="39"/>
      <c r="AZ31" s="38"/>
      <c r="BA31" s="39"/>
      <c r="BB31" s="38"/>
      <c r="BC31" s="40"/>
      <c r="BD31" s="37"/>
      <c r="BE31" s="39"/>
      <c r="BF31" s="38"/>
      <c r="BG31" s="39"/>
      <c r="BH31" s="38"/>
      <c r="BI31" s="40"/>
      <c r="BJ31" s="37"/>
      <c r="BK31" s="39"/>
      <c r="BL31" s="38"/>
      <c r="BM31" s="39"/>
      <c r="BN31" s="38"/>
      <c r="BO31" s="40"/>
      <c r="BP31" s="79">
        <f>Properties!$C$5</f>
        <v>0</v>
      </c>
      <c r="BQ31" s="84" t="s">
        <v>728</v>
      </c>
      <c r="BR31" s="80" t="s">
        <v>756</v>
      </c>
      <c r="BS31" s="80">
        <f t="shared" si="0"/>
        <v>0</v>
      </c>
      <c r="BT31" s="80">
        <f t="shared" si="1"/>
        <v>0</v>
      </c>
      <c r="BU31" s="80">
        <f t="shared" si="2"/>
        <v>0</v>
      </c>
      <c r="BV31" s="87" t="str">
        <f>IF(ISBLANK(G31),"",VLOOKUP(G31,Key!$G$3:$H$6,2,FALSE))</f>
        <v/>
      </c>
      <c r="BW31" s="87" t="str">
        <f>IF(ISBLANK(I31),"",VLOOKUP(I31,Key!$G$3:$H$6,2,FALSE))</f>
        <v/>
      </c>
      <c r="BX31" s="87" t="str">
        <f>IF(ISBLANK(K31),"",VLOOKUP(K31,Key!$G$3:$H$6,2,FALSE))</f>
        <v/>
      </c>
      <c r="BY31" s="87" t="str">
        <f>IF(ISBLANK(M31),"",VLOOKUP(M31,Key!$G$3:$H$6,2,FALSE))</f>
        <v/>
      </c>
      <c r="BZ31" s="87" t="str">
        <f>IF(ISBLANK(O31),"",VLOOKUP(O31,Key!$G$3:$H$6,2,FALSE))</f>
        <v/>
      </c>
      <c r="CA31" s="87" t="str">
        <f>IF(ISBLANK(Q31),"",VLOOKUP(Q31,Key!$G$3:$H$6,2,FALSE))</f>
        <v/>
      </c>
      <c r="CB31" s="87" t="str">
        <f>IF(ISBLANK(S31),"",VLOOKUP(S31,Key!$G$3:$H$6,2,FALSE))</f>
        <v/>
      </c>
      <c r="CC31" s="87" t="str">
        <f>IF(ISBLANK(U31),"",VLOOKUP(U31,Key!$G$3:$H$6,2,FALSE))</f>
        <v/>
      </c>
      <c r="CD31" s="87" t="str">
        <f>IF(ISBLANK(W31),"",VLOOKUP(W31,Key!$G$3:$H$6,2,FALSE))</f>
        <v/>
      </c>
      <c r="CE31" s="87" t="str">
        <f>IF(ISBLANK(Y31),"",VLOOKUP(Y31,Key!$G$3:$H$6,2,FALSE))</f>
        <v/>
      </c>
      <c r="CF31" s="87" t="str">
        <f>IF(ISBLANK(AA31),"",VLOOKUP(AA31,Key!$G$3:$H$6,2,FALSE))</f>
        <v/>
      </c>
      <c r="CG31" s="87" t="str">
        <f>IF(ISBLANK(AC31),"",VLOOKUP(AC31,Key!$G$3:$H$6,2,FALSE))</f>
        <v/>
      </c>
      <c r="CH31" s="87" t="str">
        <f>IF(ISBLANK(AE31),"",VLOOKUP(AE31,Key!$G$3:$H$6,2,FALSE))</f>
        <v/>
      </c>
      <c r="CI31" s="87" t="str">
        <f>IF(ISBLANK(AG31),"",VLOOKUP(AG31,Key!$G$3:$H$6,2,FALSE))</f>
        <v/>
      </c>
      <c r="CJ31" s="87" t="str">
        <f>IF(ISBLANK(AI31),"",VLOOKUP(AI31,Key!$G$3:$H$6,2,FALSE))</f>
        <v/>
      </c>
      <c r="CK31" s="87" t="str">
        <f>IF(ISBLANK(AK31),"",VLOOKUP(AK31,Key!$G$3:$H$6,2,FALSE))</f>
        <v/>
      </c>
      <c r="CL31" s="87" t="str">
        <f>IF(ISBLANK(AM31),"",VLOOKUP(AM31,Key!$G$3:$H$6,2,FALSE))</f>
        <v/>
      </c>
      <c r="CM31" s="87" t="str">
        <f>IF(ISBLANK(AO31),"",VLOOKUP(AO31,Key!$G$3:$H$6,2,FALSE))</f>
        <v/>
      </c>
      <c r="CN31" s="87" t="str">
        <f>IF(ISBLANK(AQ31),"",VLOOKUP(AQ31,Key!$G$3:$H$6,2,FALSE))</f>
        <v/>
      </c>
      <c r="CO31" s="87" t="str">
        <f>IF(ISBLANK(AS31),"",VLOOKUP(AS31,Key!$G$3:$H$6,2,FALSE))</f>
        <v/>
      </c>
      <c r="CP31" s="87" t="str">
        <f>IF(ISBLANK(AU31),"",VLOOKUP(AU31,Key!$G$3:$H$6,2,FALSE))</f>
        <v/>
      </c>
      <c r="CQ31" s="87" t="str">
        <f>IF(ISBLANK(AW31),"",VLOOKUP(AW31,Key!$G$3:$H$6,2,FALSE))</f>
        <v/>
      </c>
      <c r="CR31" s="87" t="str">
        <f>IF(ISBLANK(AY31),"",VLOOKUP(AY31,Key!$G$3:$H$6,2,FALSE))</f>
        <v/>
      </c>
      <c r="CS31" s="87" t="str">
        <f>IF(ISBLANK(BA31),"",VLOOKUP(BA31,Key!$G$3:$H$6,2,FALSE))</f>
        <v/>
      </c>
      <c r="CT31" s="87" t="str">
        <f>IF(ISBLANK(BC31),"",VLOOKUP(BC31,Key!$G$3:$H$6,2,FALSE))</f>
        <v/>
      </c>
      <c r="CU31" s="87" t="str">
        <f>IF(ISBLANK(BE31),"",VLOOKUP(BE31,Key!$G$3:$H$6,2,FALSE))</f>
        <v/>
      </c>
      <c r="CV31" s="87" t="str">
        <f>IF(ISBLANK(BG31),"",VLOOKUP(BG31,Key!$G$3:$H$6,2,FALSE))</f>
        <v/>
      </c>
      <c r="CW31" s="87" t="str">
        <f>IF(ISBLANK(BI31),"",VLOOKUP(BI31,Key!$G$3:$H$6,2,FALSE))</f>
        <v/>
      </c>
      <c r="CX31" s="87" t="str">
        <f>IF(ISBLANK(BK31),"",VLOOKUP(BK31,Key!$G$3:$H$6,2,FALSE))</f>
        <v/>
      </c>
      <c r="CY31" s="87" t="str">
        <f>IF(ISBLANK(BM31),"",VLOOKUP(BM31,Key!$G$3:$H$6,2,FALSE))</f>
        <v/>
      </c>
      <c r="CZ31" s="87" t="str">
        <f>IF(ISBLANK(BO31),"",VLOOKUP(BO31,Key!$G$3:$H$6,2,FALSE))</f>
        <v/>
      </c>
    </row>
    <row r="32" spans="1:104" x14ac:dyDescent="0.35">
      <c r="A32" s="211"/>
      <c r="B32" s="143"/>
      <c r="C32" s="27" t="s">
        <v>762</v>
      </c>
      <c r="D32" s="37"/>
      <c r="E32" s="38"/>
      <c r="F32" s="38"/>
      <c r="G32" s="40"/>
      <c r="H32" s="37"/>
      <c r="I32" s="39"/>
      <c r="J32" s="38"/>
      <c r="K32" s="39"/>
      <c r="L32" s="38"/>
      <c r="M32" s="40"/>
      <c r="N32" s="37"/>
      <c r="O32" s="39"/>
      <c r="P32" s="38"/>
      <c r="Q32" s="39"/>
      <c r="R32" s="38"/>
      <c r="S32" s="40"/>
      <c r="T32" s="37"/>
      <c r="U32" s="39"/>
      <c r="V32" s="38"/>
      <c r="W32" s="39"/>
      <c r="X32" s="38"/>
      <c r="Y32" s="40"/>
      <c r="Z32" s="37"/>
      <c r="AA32" s="39"/>
      <c r="AB32" s="38"/>
      <c r="AC32" s="39"/>
      <c r="AD32" s="38"/>
      <c r="AE32" s="40"/>
      <c r="AF32" s="37"/>
      <c r="AG32" s="39"/>
      <c r="AH32" s="38"/>
      <c r="AI32" s="39"/>
      <c r="AJ32" s="38"/>
      <c r="AK32" s="40"/>
      <c r="AL32" s="37"/>
      <c r="AM32" s="39"/>
      <c r="AN32" s="38"/>
      <c r="AO32" s="39"/>
      <c r="AP32" s="38"/>
      <c r="AQ32" s="40"/>
      <c r="AR32" s="37"/>
      <c r="AS32" s="39"/>
      <c r="AT32" s="38"/>
      <c r="AU32" s="39"/>
      <c r="AV32" s="38"/>
      <c r="AW32" s="40"/>
      <c r="AX32" s="37"/>
      <c r="AY32" s="39"/>
      <c r="AZ32" s="38"/>
      <c r="BA32" s="39"/>
      <c r="BB32" s="38"/>
      <c r="BC32" s="40"/>
      <c r="BD32" s="37"/>
      <c r="BE32" s="39"/>
      <c r="BF32" s="38"/>
      <c r="BG32" s="39"/>
      <c r="BH32" s="38"/>
      <c r="BI32" s="40"/>
      <c r="BJ32" s="37"/>
      <c r="BK32" s="39"/>
      <c r="BL32" s="38"/>
      <c r="BM32" s="39"/>
      <c r="BN32" s="38"/>
      <c r="BO32" s="40"/>
      <c r="BP32" s="79">
        <f>Properties!$C$5</f>
        <v>0</v>
      </c>
      <c r="BQ32" s="84" t="s">
        <v>728</v>
      </c>
      <c r="BR32" s="80" t="s">
        <v>756</v>
      </c>
      <c r="BS32" s="80">
        <f t="shared" si="0"/>
        <v>0</v>
      </c>
      <c r="BT32" s="80">
        <f t="shared" si="1"/>
        <v>0</v>
      </c>
      <c r="BU32" s="80">
        <f t="shared" si="2"/>
        <v>0</v>
      </c>
      <c r="BV32" s="87" t="str">
        <f>IF(ISBLANK(G32),"",VLOOKUP(G32,Key!$G$3:$H$6,2,FALSE))</f>
        <v/>
      </c>
      <c r="BW32" s="87" t="str">
        <f>IF(ISBLANK(I32),"",VLOOKUP(I32,Key!$G$3:$H$6,2,FALSE))</f>
        <v/>
      </c>
      <c r="BX32" s="87" t="str">
        <f>IF(ISBLANK(K32),"",VLOOKUP(K32,Key!$G$3:$H$6,2,FALSE))</f>
        <v/>
      </c>
      <c r="BY32" s="87" t="str">
        <f>IF(ISBLANK(M32),"",VLOOKUP(M32,Key!$G$3:$H$6,2,FALSE))</f>
        <v/>
      </c>
      <c r="BZ32" s="87" t="str">
        <f>IF(ISBLANK(O32),"",VLOOKUP(O32,Key!$G$3:$H$6,2,FALSE))</f>
        <v/>
      </c>
      <c r="CA32" s="87" t="str">
        <f>IF(ISBLANK(Q32),"",VLOOKUP(Q32,Key!$G$3:$H$6,2,FALSE))</f>
        <v/>
      </c>
      <c r="CB32" s="87" t="str">
        <f>IF(ISBLANK(S32),"",VLOOKUP(S32,Key!$G$3:$H$6,2,FALSE))</f>
        <v/>
      </c>
      <c r="CC32" s="87" t="str">
        <f>IF(ISBLANK(U32),"",VLOOKUP(U32,Key!$G$3:$H$6,2,FALSE))</f>
        <v/>
      </c>
      <c r="CD32" s="87" t="str">
        <f>IF(ISBLANK(W32),"",VLOOKUP(W32,Key!$G$3:$H$6,2,FALSE))</f>
        <v/>
      </c>
      <c r="CE32" s="87" t="str">
        <f>IF(ISBLANK(Y32),"",VLOOKUP(Y32,Key!$G$3:$H$6,2,FALSE))</f>
        <v/>
      </c>
      <c r="CF32" s="87" t="str">
        <f>IF(ISBLANK(AA32),"",VLOOKUP(AA32,Key!$G$3:$H$6,2,FALSE))</f>
        <v/>
      </c>
      <c r="CG32" s="87" t="str">
        <f>IF(ISBLANK(AC32),"",VLOOKUP(AC32,Key!$G$3:$H$6,2,FALSE))</f>
        <v/>
      </c>
      <c r="CH32" s="87" t="str">
        <f>IF(ISBLANK(AE32),"",VLOOKUP(AE32,Key!$G$3:$H$6,2,FALSE))</f>
        <v/>
      </c>
      <c r="CI32" s="87" t="str">
        <f>IF(ISBLANK(AG32),"",VLOOKUP(AG32,Key!$G$3:$H$6,2,FALSE))</f>
        <v/>
      </c>
      <c r="CJ32" s="87" t="str">
        <f>IF(ISBLANK(AI32),"",VLOOKUP(AI32,Key!$G$3:$H$6,2,FALSE))</f>
        <v/>
      </c>
      <c r="CK32" s="87" t="str">
        <f>IF(ISBLANK(AK32),"",VLOOKUP(AK32,Key!$G$3:$H$6,2,FALSE))</f>
        <v/>
      </c>
      <c r="CL32" s="87" t="str">
        <f>IF(ISBLANK(AM32),"",VLOOKUP(AM32,Key!$G$3:$H$6,2,FALSE))</f>
        <v/>
      </c>
      <c r="CM32" s="87" t="str">
        <f>IF(ISBLANK(AO32),"",VLOOKUP(AO32,Key!$G$3:$H$6,2,FALSE))</f>
        <v/>
      </c>
      <c r="CN32" s="87" t="str">
        <f>IF(ISBLANK(AQ32),"",VLOOKUP(AQ32,Key!$G$3:$H$6,2,FALSE))</f>
        <v/>
      </c>
      <c r="CO32" s="87" t="str">
        <f>IF(ISBLANK(AS32),"",VLOOKUP(AS32,Key!$G$3:$H$6,2,FALSE))</f>
        <v/>
      </c>
      <c r="CP32" s="87" t="str">
        <f>IF(ISBLANK(AU32),"",VLOOKUP(AU32,Key!$G$3:$H$6,2,FALSE))</f>
        <v/>
      </c>
      <c r="CQ32" s="87" t="str">
        <f>IF(ISBLANK(AW32),"",VLOOKUP(AW32,Key!$G$3:$H$6,2,FALSE))</f>
        <v/>
      </c>
      <c r="CR32" s="87" t="str">
        <f>IF(ISBLANK(AY32),"",VLOOKUP(AY32,Key!$G$3:$H$6,2,FALSE))</f>
        <v/>
      </c>
      <c r="CS32" s="87" t="str">
        <f>IF(ISBLANK(BA32),"",VLOOKUP(BA32,Key!$G$3:$H$6,2,FALSE))</f>
        <v/>
      </c>
      <c r="CT32" s="87" t="str">
        <f>IF(ISBLANK(BC32),"",VLOOKUP(BC32,Key!$G$3:$H$6,2,FALSE))</f>
        <v/>
      </c>
      <c r="CU32" s="87" t="str">
        <f>IF(ISBLANK(BE32),"",VLOOKUP(BE32,Key!$G$3:$H$6,2,FALSE))</f>
        <v/>
      </c>
      <c r="CV32" s="87" t="str">
        <f>IF(ISBLANK(BG32),"",VLOOKUP(BG32,Key!$G$3:$H$6,2,FALSE))</f>
        <v/>
      </c>
      <c r="CW32" s="87" t="str">
        <f>IF(ISBLANK(BI32),"",VLOOKUP(BI32,Key!$G$3:$H$6,2,FALSE))</f>
        <v/>
      </c>
      <c r="CX32" s="87" t="str">
        <f>IF(ISBLANK(BK32),"",VLOOKUP(BK32,Key!$G$3:$H$6,2,FALSE))</f>
        <v/>
      </c>
      <c r="CY32" s="87" t="str">
        <f>IF(ISBLANK(BM32),"",VLOOKUP(BM32,Key!$G$3:$H$6,2,FALSE))</f>
        <v/>
      </c>
      <c r="CZ32" s="87" t="str">
        <f>IF(ISBLANK(BO32),"",VLOOKUP(BO32,Key!$G$3:$H$6,2,FALSE))</f>
        <v/>
      </c>
    </row>
    <row r="33" spans="1:104" x14ac:dyDescent="0.35">
      <c r="A33" s="211"/>
      <c r="B33" s="143"/>
      <c r="C33" s="27" t="s">
        <v>763</v>
      </c>
      <c r="D33" s="37"/>
      <c r="E33" s="38"/>
      <c r="F33" s="38"/>
      <c r="G33" s="40"/>
      <c r="H33" s="37"/>
      <c r="I33" s="39"/>
      <c r="J33" s="38"/>
      <c r="K33" s="39"/>
      <c r="L33" s="38"/>
      <c r="M33" s="40"/>
      <c r="N33" s="37"/>
      <c r="O33" s="39"/>
      <c r="P33" s="38"/>
      <c r="Q33" s="39"/>
      <c r="R33" s="38"/>
      <c r="S33" s="40"/>
      <c r="T33" s="37"/>
      <c r="U33" s="39"/>
      <c r="V33" s="38"/>
      <c r="W33" s="39"/>
      <c r="X33" s="38"/>
      <c r="Y33" s="40"/>
      <c r="Z33" s="37"/>
      <c r="AA33" s="39"/>
      <c r="AB33" s="38"/>
      <c r="AC33" s="39"/>
      <c r="AD33" s="38"/>
      <c r="AE33" s="40"/>
      <c r="AF33" s="37"/>
      <c r="AG33" s="39"/>
      <c r="AH33" s="38"/>
      <c r="AI33" s="39"/>
      <c r="AJ33" s="38"/>
      <c r="AK33" s="40"/>
      <c r="AL33" s="37"/>
      <c r="AM33" s="39"/>
      <c r="AN33" s="38"/>
      <c r="AO33" s="39"/>
      <c r="AP33" s="38"/>
      <c r="AQ33" s="40"/>
      <c r="AR33" s="37"/>
      <c r="AS33" s="39"/>
      <c r="AT33" s="38"/>
      <c r="AU33" s="39"/>
      <c r="AV33" s="38"/>
      <c r="AW33" s="40"/>
      <c r="AX33" s="37"/>
      <c r="AY33" s="39"/>
      <c r="AZ33" s="38"/>
      <c r="BA33" s="39"/>
      <c r="BB33" s="38"/>
      <c r="BC33" s="40"/>
      <c r="BD33" s="37"/>
      <c r="BE33" s="39"/>
      <c r="BF33" s="38"/>
      <c r="BG33" s="39"/>
      <c r="BH33" s="38"/>
      <c r="BI33" s="40"/>
      <c r="BJ33" s="37"/>
      <c r="BK33" s="39"/>
      <c r="BL33" s="38"/>
      <c r="BM33" s="39"/>
      <c r="BN33" s="38"/>
      <c r="BO33" s="40"/>
      <c r="BP33" s="79">
        <f>Properties!$C$5</f>
        <v>0</v>
      </c>
      <c r="BQ33" s="84" t="s">
        <v>728</v>
      </c>
      <c r="BR33" s="80" t="s">
        <v>756</v>
      </c>
      <c r="BS33" s="80">
        <f t="shared" si="0"/>
        <v>0</v>
      </c>
      <c r="BT33" s="80">
        <f t="shared" si="1"/>
        <v>0</v>
      </c>
      <c r="BU33" s="80">
        <f t="shared" si="2"/>
        <v>0</v>
      </c>
      <c r="BV33" s="87" t="str">
        <f>IF(ISBLANK(G33),"",VLOOKUP(G33,Key!$G$3:$H$6,2,FALSE))</f>
        <v/>
      </c>
      <c r="BW33" s="87" t="str">
        <f>IF(ISBLANK(I33),"",VLOOKUP(I33,Key!$G$3:$H$6,2,FALSE))</f>
        <v/>
      </c>
      <c r="BX33" s="87" t="str">
        <f>IF(ISBLANK(K33),"",VLOOKUP(K33,Key!$G$3:$H$6,2,FALSE))</f>
        <v/>
      </c>
      <c r="BY33" s="87" t="str">
        <f>IF(ISBLANK(M33),"",VLOOKUP(M33,Key!$G$3:$H$6,2,FALSE))</f>
        <v/>
      </c>
      <c r="BZ33" s="87" t="str">
        <f>IF(ISBLANK(O33),"",VLOOKUP(O33,Key!$G$3:$H$6,2,FALSE))</f>
        <v/>
      </c>
      <c r="CA33" s="87" t="str">
        <f>IF(ISBLANK(Q33),"",VLOOKUP(Q33,Key!$G$3:$H$6,2,FALSE))</f>
        <v/>
      </c>
      <c r="CB33" s="87" t="str">
        <f>IF(ISBLANK(S33),"",VLOOKUP(S33,Key!$G$3:$H$6,2,FALSE))</f>
        <v/>
      </c>
      <c r="CC33" s="87" t="str">
        <f>IF(ISBLANK(U33),"",VLOOKUP(U33,Key!$G$3:$H$6,2,FALSE))</f>
        <v/>
      </c>
      <c r="CD33" s="87" t="str">
        <f>IF(ISBLANK(W33),"",VLOOKUP(W33,Key!$G$3:$H$6,2,FALSE))</f>
        <v/>
      </c>
      <c r="CE33" s="87" t="str">
        <f>IF(ISBLANK(Y33),"",VLOOKUP(Y33,Key!$G$3:$H$6,2,FALSE))</f>
        <v/>
      </c>
      <c r="CF33" s="87" t="str">
        <f>IF(ISBLANK(AA33),"",VLOOKUP(AA33,Key!$G$3:$H$6,2,FALSE))</f>
        <v/>
      </c>
      <c r="CG33" s="87" t="str">
        <f>IF(ISBLANK(AC33),"",VLOOKUP(AC33,Key!$G$3:$H$6,2,FALSE))</f>
        <v/>
      </c>
      <c r="CH33" s="87" t="str">
        <f>IF(ISBLANK(AE33),"",VLOOKUP(AE33,Key!$G$3:$H$6,2,FALSE))</f>
        <v/>
      </c>
      <c r="CI33" s="87" t="str">
        <f>IF(ISBLANK(AG33),"",VLOOKUP(AG33,Key!$G$3:$H$6,2,FALSE))</f>
        <v/>
      </c>
      <c r="CJ33" s="87" t="str">
        <f>IF(ISBLANK(AI33),"",VLOOKUP(AI33,Key!$G$3:$H$6,2,FALSE))</f>
        <v/>
      </c>
      <c r="CK33" s="87" t="str">
        <f>IF(ISBLANK(AK33),"",VLOOKUP(AK33,Key!$G$3:$H$6,2,FALSE))</f>
        <v/>
      </c>
      <c r="CL33" s="87" t="str">
        <f>IF(ISBLANK(AM33),"",VLOOKUP(AM33,Key!$G$3:$H$6,2,FALSE))</f>
        <v/>
      </c>
      <c r="CM33" s="87" t="str">
        <f>IF(ISBLANK(AO33),"",VLOOKUP(AO33,Key!$G$3:$H$6,2,FALSE))</f>
        <v/>
      </c>
      <c r="CN33" s="87" t="str">
        <f>IF(ISBLANK(AQ33),"",VLOOKUP(AQ33,Key!$G$3:$H$6,2,FALSE))</f>
        <v/>
      </c>
      <c r="CO33" s="87" t="str">
        <f>IF(ISBLANK(AS33),"",VLOOKUP(AS33,Key!$G$3:$H$6,2,FALSE))</f>
        <v/>
      </c>
      <c r="CP33" s="87" t="str">
        <f>IF(ISBLANK(AU33),"",VLOOKUP(AU33,Key!$G$3:$H$6,2,FALSE))</f>
        <v/>
      </c>
      <c r="CQ33" s="87" t="str">
        <f>IF(ISBLANK(AW33),"",VLOOKUP(AW33,Key!$G$3:$H$6,2,FALSE))</f>
        <v/>
      </c>
      <c r="CR33" s="87" t="str">
        <f>IF(ISBLANK(AY33),"",VLOOKUP(AY33,Key!$G$3:$H$6,2,FALSE))</f>
        <v/>
      </c>
      <c r="CS33" s="87" t="str">
        <f>IF(ISBLANK(BA33),"",VLOOKUP(BA33,Key!$G$3:$H$6,2,FALSE))</f>
        <v/>
      </c>
      <c r="CT33" s="87" t="str">
        <f>IF(ISBLANK(BC33),"",VLOOKUP(BC33,Key!$G$3:$H$6,2,FALSE))</f>
        <v/>
      </c>
      <c r="CU33" s="87" t="str">
        <f>IF(ISBLANK(BE33),"",VLOOKUP(BE33,Key!$G$3:$H$6,2,FALSE))</f>
        <v/>
      </c>
      <c r="CV33" s="87" t="str">
        <f>IF(ISBLANK(BG33),"",VLOOKUP(BG33,Key!$G$3:$H$6,2,FALSE))</f>
        <v/>
      </c>
      <c r="CW33" s="87" t="str">
        <f>IF(ISBLANK(BI33),"",VLOOKUP(BI33,Key!$G$3:$H$6,2,FALSE))</f>
        <v/>
      </c>
      <c r="CX33" s="87" t="str">
        <f>IF(ISBLANK(BK33),"",VLOOKUP(BK33,Key!$G$3:$H$6,2,FALSE))</f>
        <v/>
      </c>
      <c r="CY33" s="87" t="str">
        <f>IF(ISBLANK(BM33),"",VLOOKUP(BM33,Key!$G$3:$H$6,2,FALSE))</f>
        <v/>
      </c>
      <c r="CZ33" s="87" t="str">
        <f>IF(ISBLANK(BO33),"",VLOOKUP(BO33,Key!$G$3:$H$6,2,FALSE))</f>
        <v/>
      </c>
    </row>
    <row r="34" spans="1:104" ht="18" customHeight="1" x14ac:dyDescent="0.35">
      <c r="A34" s="211"/>
      <c r="B34" s="143"/>
      <c r="C34" s="27" t="s">
        <v>764</v>
      </c>
      <c r="D34" s="37"/>
      <c r="E34" s="38"/>
      <c r="F34" s="38"/>
      <c r="G34" s="40"/>
      <c r="H34" s="37"/>
      <c r="I34" s="39"/>
      <c r="J34" s="38"/>
      <c r="K34" s="39"/>
      <c r="L34" s="38"/>
      <c r="M34" s="40"/>
      <c r="N34" s="37"/>
      <c r="O34" s="39"/>
      <c r="P34" s="38"/>
      <c r="Q34" s="39"/>
      <c r="R34" s="38"/>
      <c r="S34" s="40"/>
      <c r="T34" s="37"/>
      <c r="U34" s="39"/>
      <c r="V34" s="38"/>
      <c r="W34" s="39"/>
      <c r="X34" s="38"/>
      <c r="Y34" s="40"/>
      <c r="Z34" s="37"/>
      <c r="AA34" s="39"/>
      <c r="AB34" s="38"/>
      <c r="AC34" s="39"/>
      <c r="AD34" s="38"/>
      <c r="AE34" s="40"/>
      <c r="AF34" s="37"/>
      <c r="AG34" s="39"/>
      <c r="AH34" s="38"/>
      <c r="AI34" s="39"/>
      <c r="AJ34" s="38"/>
      <c r="AK34" s="40"/>
      <c r="AL34" s="37"/>
      <c r="AM34" s="39"/>
      <c r="AN34" s="38"/>
      <c r="AO34" s="39"/>
      <c r="AP34" s="38"/>
      <c r="AQ34" s="40"/>
      <c r="AR34" s="37"/>
      <c r="AS34" s="39"/>
      <c r="AT34" s="38"/>
      <c r="AU34" s="39"/>
      <c r="AV34" s="38"/>
      <c r="AW34" s="40"/>
      <c r="AX34" s="37"/>
      <c r="AY34" s="39"/>
      <c r="AZ34" s="38"/>
      <c r="BA34" s="39"/>
      <c r="BB34" s="38"/>
      <c r="BC34" s="40"/>
      <c r="BD34" s="37"/>
      <c r="BE34" s="39"/>
      <c r="BF34" s="38"/>
      <c r="BG34" s="39"/>
      <c r="BH34" s="38"/>
      <c r="BI34" s="40"/>
      <c r="BJ34" s="37"/>
      <c r="BK34" s="39"/>
      <c r="BL34" s="38"/>
      <c r="BM34" s="39"/>
      <c r="BN34" s="38"/>
      <c r="BO34" s="40"/>
      <c r="BP34" s="79">
        <f>Properties!$C$5</f>
        <v>0</v>
      </c>
      <c r="BQ34" s="84" t="s">
        <v>728</v>
      </c>
      <c r="BR34" s="80" t="s">
        <v>756</v>
      </c>
      <c r="BS34" s="80">
        <f t="shared" si="0"/>
        <v>0</v>
      </c>
      <c r="BT34" s="80">
        <f t="shared" si="1"/>
        <v>0</v>
      </c>
      <c r="BU34" s="80">
        <f t="shared" si="2"/>
        <v>0</v>
      </c>
      <c r="BV34" s="87" t="str">
        <f>IF(ISBLANK(G34),"",VLOOKUP(G34,Key!$G$3:$H$6,2,FALSE))</f>
        <v/>
      </c>
      <c r="BW34" s="87" t="str">
        <f>IF(ISBLANK(I34),"",VLOOKUP(I34,Key!$G$3:$H$6,2,FALSE))</f>
        <v/>
      </c>
      <c r="BX34" s="87" t="str">
        <f>IF(ISBLANK(K34),"",VLOOKUP(K34,Key!$G$3:$H$6,2,FALSE))</f>
        <v/>
      </c>
      <c r="BY34" s="87" t="str">
        <f>IF(ISBLANK(M34),"",VLOOKUP(M34,Key!$G$3:$H$6,2,FALSE))</f>
        <v/>
      </c>
      <c r="BZ34" s="87" t="str">
        <f>IF(ISBLANK(O34),"",VLOOKUP(O34,Key!$G$3:$H$6,2,FALSE))</f>
        <v/>
      </c>
      <c r="CA34" s="87" t="str">
        <f>IF(ISBLANK(Q34),"",VLOOKUP(Q34,Key!$G$3:$H$6,2,FALSE))</f>
        <v/>
      </c>
      <c r="CB34" s="87" t="str">
        <f>IF(ISBLANK(S34),"",VLOOKUP(S34,Key!$G$3:$H$6,2,FALSE))</f>
        <v/>
      </c>
      <c r="CC34" s="87" t="str">
        <f>IF(ISBLANK(U34),"",VLOOKUP(U34,Key!$G$3:$H$6,2,FALSE))</f>
        <v/>
      </c>
      <c r="CD34" s="87" t="str">
        <f>IF(ISBLANK(W34),"",VLOOKUP(W34,Key!$G$3:$H$6,2,FALSE))</f>
        <v/>
      </c>
      <c r="CE34" s="87" t="str">
        <f>IF(ISBLANK(Y34),"",VLOOKUP(Y34,Key!$G$3:$H$6,2,FALSE))</f>
        <v/>
      </c>
      <c r="CF34" s="87" t="str">
        <f>IF(ISBLANK(AA34),"",VLOOKUP(AA34,Key!$G$3:$H$6,2,FALSE))</f>
        <v/>
      </c>
      <c r="CG34" s="87" t="str">
        <f>IF(ISBLANK(AC34),"",VLOOKUP(AC34,Key!$G$3:$H$6,2,FALSE))</f>
        <v/>
      </c>
      <c r="CH34" s="87" t="str">
        <f>IF(ISBLANK(AE34),"",VLOOKUP(AE34,Key!$G$3:$H$6,2,FALSE))</f>
        <v/>
      </c>
      <c r="CI34" s="87" t="str">
        <f>IF(ISBLANK(AG34),"",VLOOKUP(AG34,Key!$G$3:$H$6,2,FALSE))</f>
        <v/>
      </c>
      <c r="CJ34" s="87" t="str">
        <f>IF(ISBLANK(AI34),"",VLOOKUP(AI34,Key!$G$3:$H$6,2,FALSE))</f>
        <v/>
      </c>
      <c r="CK34" s="87" t="str">
        <f>IF(ISBLANK(AK34),"",VLOOKUP(AK34,Key!$G$3:$H$6,2,FALSE))</f>
        <v/>
      </c>
      <c r="CL34" s="87" t="str">
        <f>IF(ISBLANK(AM34),"",VLOOKUP(AM34,Key!$G$3:$H$6,2,FALSE))</f>
        <v/>
      </c>
      <c r="CM34" s="87" t="str">
        <f>IF(ISBLANK(AO34),"",VLOOKUP(AO34,Key!$G$3:$H$6,2,FALSE))</f>
        <v/>
      </c>
      <c r="CN34" s="87" t="str">
        <f>IF(ISBLANK(AQ34),"",VLOOKUP(AQ34,Key!$G$3:$H$6,2,FALSE))</f>
        <v/>
      </c>
      <c r="CO34" s="87" t="str">
        <f>IF(ISBLANK(AS34),"",VLOOKUP(AS34,Key!$G$3:$H$6,2,FALSE))</f>
        <v/>
      </c>
      <c r="CP34" s="87" t="str">
        <f>IF(ISBLANK(AU34),"",VLOOKUP(AU34,Key!$G$3:$H$6,2,FALSE))</f>
        <v/>
      </c>
      <c r="CQ34" s="87" t="str">
        <f>IF(ISBLANK(AW34),"",VLOOKUP(AW34,Key!$G$3:$H$6,2,FALSE))</f>
        <v/>
      </c>
      <c r="CR34" s="87" t="str">
        <f>IF(ISBLANK(AY34),"",VLOOKUP(AY34,Key!$G$3:$H$6,2,FALSE))</f>
        <v/>
      </c>
      <c r="CS34" s="87" t="str">
        <f>IF(ISBLANK(BA34),"",VLOOKUP(BA34,Key!$G$3:$H$6,2,FALSE))</f>
        <v/>
      </c>
      <c r="CT34" s="87" t="str">
        <f>IF(ISBLANK(BC34),"",VLOOKUP(BC34,Key!$G$3:$H$6,2,FALSE))</f>
        <v/>
      </c>
      <c r="CU34" s="87" t="str">
        <f>IF(ISBLANK(BE34),"",VLOOKUP(BE34,Key!$G$3:$H$6,2,FALSE))</f>
        <v/>
      </c>
      <c r="CV34" s="87" t="str">
        <f>IF(ISBLANK(BG34),"",VLOOKUP(BG34,Key!$G$3:$H$6,2,FALSE))</f>
        <v/>
      </c>
      <c r="CW34" s="87" t="str">
        <f>IF(ISBLANK(BI34),"",VLOOKUP(BI34,Key!$G$3:$H$6,2,FALSE))</f>
        <v/>
      </c>
      <c r="CX34" s="87" t="str">
        <f>IF(ISBLANK(BK34),"",VLOOKUP(BK34,Key!$G$3:$H$6,2,FALSE))</f>
        <v/>
      </c>
      <c r="CY34" s="87" t="str">
        <f>IF(ISBLANK(BM34),"",VLOOKUP(BM34,Key!$G$3:$H$6,2,FALSE))</f>
        <v/>
      </c>
      <c r="CZ34" s="87" t="str">
        <f>IF(ISBLANK(BO34),"",VLOOKUP(BO34,Key!$G$3:$H$6,2,FALSE))</f>
        <v/>
      </c>
    </row>
    <row r="35" spans="1:104" x14ac:dyDescent="0.35">
      <c r="A35" s="211"/>
      <c r="B35" s="143"/>
      <c r="C35" s="27" t="s">
        <v>765</v>
      </c>
      <c r="D35" s="37"/>
      <c r="E35" s="38"/>
      <c r="F35" s="38"/>
      <c r="G35" s="40"/>
      <c r="H35" s="37"/>
      <c r="I35" s="39"/>
      <c r="J35" s="38"/>
      <c r="K35" s="39"/>
      <c r="L35" s="38"/>
      <c r="M35" s="40"/>
      <c r="N35" s="37"/>
      <c r="O35" s="39"/>
      <c r="P35" s="38"/>
      <c r="Q35" s="39"/>
      <c r="R35" s="38"/>
      <c r="S35" s="40"/>
      <c r="T35" s="37"/>
      <c r="U35" s="39"/>
      <c r="V35" s="38"/>
      <c r="W35" s="39"/>
      <c r="X35" s="38"/>
      <c r="Y35" s="40"/>
      <c r="Z35" s="37"/>
      <c r="AA35" s="39"/>
      <c r="AB35" s="38"/>
      <c r="AC35" s="39"/>
      <c r="AD35" s="38"/>
      <c r="AE35" s="40"/>
      <c r="AF35" s="37"/>
      <c r="AG35" s="39"/>
      <c r="AH35" s="38"/>
      <c r="AI35" s="39"/>
      <c r="AJ35" s="38"/>
      <c r="AK35" s="40"/>
      <c r="AL35" s="37"/>
      <c r="AM35" s="39"/>
      <c r="AN35" s="38"/>
      <c r="AO35" s="39"/>
      <c r="AP35" s="38"/>
      <c r="AQ35" s="40"/>
      <c r="AR35" s="37"/>
      <c r="AS35" s="39"/>
      <c r="AT35" s="38"/>
      <c r="AU35" s="39"/>
      <c r="AV35" s="38"/>
      <c r="AW35" s="40"/>
      <c r="AX35" s="37"/>
      <c r="AY35" s="39"/>
      <c r="AZ35" s="38"/>
      <c r="BA35" s="39"/>
      <c r="BB35" s="38"/>
      <c r="BC35" s="40"/>
      <c r="BD35" s="37"/>
      <c r="BE35" s="39"/>
      <c r="BF35" s="38"/>
      <c r="BG35" s="39"/>
      <c r="BH35" s="38"/>
      <c r="BI35" s="40"/>
      <c r="BJ35" s="37"/>
      <c r="BK35" s="39"/>
      <c r="BL35" s="38"/>
      <c r="BM35" s="39"/>
      <c r="BN35" s="38"/>
      <c r="BO35" s="40"/>
      <c r="BP35" s="79">
        <f>Properties!$C$5</f>
        <v>0</v>
      </c>
      <c r="BQ35" s="84" t="s">
        <v>728</v>
      </c>
      <c r="BR35" s="80" t="s">
        <v>756</v>
      </c>
      <c r="BS35" s="80">
        <f t="shared" si="0"/>
        <v>0</v>
      </c>
      <c r="BT35" s="80">
        <f t="shared" si="1"/>
        <v>0</v>
      </c>
      <c r="BU35" s="80">
        <f t="shared" si="2"/>
        <v>0</v>
      </c>
      <c r="BV35" s="87" t="str">
        <f>IF(ISBLANK(G35),"",VLOOKUP(G35,Key!$G$3:$H$6,2,FALSE))</f>
        <v/>
      </c>
      <c r="BW35" s="87" t="str">
        <f>IF(ISBLANK(I35),"",VLOOKUP(I35,Key!$G$3:$H$6,2,FALSE))</f>
        <v/>
      </c>
      <c r="BX35" s="87" t="str">
        <f>IF(ISBLANK(K35),"",VLOOKUP(K35,Key!$G$3:$H$6,2,FALSE))</f>
        <v/>
      </c>
      <c r="BY35" s="87" t="str">
        <f>IF(ISBLANK(M35),"",VLOOKUP(M35,Key!$G$3:$H$6,2,FALSE))</f>
        <v/>
      </c>
      <c r="BZ35" s="87" t="str">
        <f>IF(ISBLANK(O35),"",VLOOKUP(O35,Key!$G$3:$H$6,2,FALSE))</f>
        <v/>
      </c>
      <c r="CA35" s="87" t="str">
        <f>IF(ISBLANK(Q35),"",VLOOKUP(Q35,Key!$G$3:$H$6,2,FALSE))</f>
        <v/>
      </c>
      <c r="CB35" s="87" t="str">
        <f>IF(ISBLANK(S35),"",VLOOKUP(S35,Key!$G$3:$H$6,2,FALSE))</f>
        <v/>
      </c>
      <c r="CC35" s="87" t="str">
        <f>IF(ISBLANK(U35),"",VLOOKUP(U35,Key!$G$3:$H$6,2,FALSE))</f>
        <v/>
      </c>
      <c r="CD35" s="87" t="str">
        <f>IF(ISBLANK(W35),"",VLOOKUP(W35,Key!$G$3:$H$6,2,FALSE))</f>
        <v/>
      </c>
      <c r="CE35" s="87" t="str">
        <f>IF(ISBLANK(Y35),"",VLOOKUP(Y35,Key!$G$3:$H$6,2,FALSE))</f>
        <v/>
      </c>
      <c r="CF35" s="87" t="str">
        <f>IF(ISBLANK(AA35),"",VLOOKUP(AA35,Key!$G$3:$H$6,2,FALSE))</f>
        <v/>
      </c>
      <c r="CG35" s="87" t="str">
        <f>IF(ISBLANK(AC35),"",VLOOKUP(AC35,Key!$G$3:$H$6,2,FALSE))</f>
        <v/>
      </c>
      <c r="CH35" s="87" t="str">
        <f>IF(ISBLANK(AE35),"",VLOOKUP(AE35,Key!$G$3:$H$6,2,FALSE))</f>
        <v/>
      </c>
      <c r="CI35" s="87" t="str">
        <f>IF(ISBLANK(AG35),"",VLOOKUP(AG35,Key!$G$3:$H$6,2,FALSE))</f>
        <v/>
      </c>
      <c r="CJ35" s="87" t="str">
        <f>IF(ISBLANK(AI35),"",VLOOKUP(AI35,Key!$G$3:$H$6,2,FALSE))</f>
        <v/>
      </c>
      <c r="CK35" s="87" t="str">
        <f>IF(ISBLANK(AK35),"",VLOOKUP(AK35,Key!$G$3:$H$6,2,FALSE))</f>
        <v/>
      </c>
      <c r="CL35" s="87" t="str">
        <f>IF(ISBLANK(AM35),"",VLOOKUP(AM35,Key!$G$3:$H$6,2,FALSE))</f>
        <v/>
      </c>
      <c r="CM35" s="87" t="str">
        <f>IF(ISBLANK(AO35),"",VLOOKUP(AO35,Key!$G$3:$H$6,2,FALSE))</f>
        <v/>
      </c>
      <c r="CN35" s="87" t="str">
        <f>IF(ISBLANK(AQ35),"",VLOOKUP(AQ35,Key!$G$3:$H$6,2,FALSE))</f>
        <v/>
      </c>
      <c r="CO35" s="87" t="str">
        <f>IF(ISBLANK(AS35),"",VLOOKUP(AS35,Key!$G$3:$H$6,2,FALSE))</f>
        <v/>
      </c>
      <c r="CP35" s="87" t="str">
        <f>IF(ISBLANK(AU35),"",VLOOKUP(AU35,Key!$G$3:$H$6,2,FALSE))</f>
        <v/>
      </c>
      <c r="CQ35" s="87" t="str">
        <f>IF(ISBLANK(AW35),"",VLOOKUP(AW35,Key!$G$3:$H$6,2,FALSE))</f>
        <v/>
      </c>
      <c r="CR35" s="87" t="str">
        <f>IF(ISBLANK(AY35),"",VLOOKUP(AY35,Key!$G$3:$H$6,2,FALSE))</f>
        <v/>
      </c>
      <c r="CS35" s="87" t="str">
        <f>IF(ISBLANK(BA35),"",VLOOKUP(BA35,Key!$G$3:$H$6,2,FALSE))</f>
        <v/>
      </c>
      <c r="CT35" s="87" t="str">
        <f>IF(ISBLANK(BC35),"",VLOOKUP(BC35,Key!$G$3:$H$6,2,FALSE))</f>
        <v/>
      </c>
      <c r="CU35" s="87" t="str">
        <f>IF(ISBLANK(BE35),"",VLOOKUP(BE35,Key!$G$3:$H$6,2,FALSE))</f>
        <v/>
      </c>
      <c r="CV35" s="87" t="str">
        <f>IF(ISBLANK(BG35),"",VLOOKUP(BG35,Key!$G$3:$H$6,2,FALSE))</f>
        <v/>
      </c>
      <c r="CW35" s="87" t="str">
        <f>IF(ISBLANK(BI35),"",VLOOKUP(BI35,Key!$G$3:$H$6,2,FALSE))</f>
        <v/>
      </c>
      <c r="CX35" s="87" t="str">
        <f>IF(ISBLANK(BK35),"",VLOOKUP(BK35,Key!$G$3:$H$6,2,FALSE))</f>
        <v/>
      </c>
      <c r="CY35" s="87" t="str">
        <f>IF(ISBLANK(BM35),"",VLOOKUP(BM35,Key!$G$3:$H$6,2,FALSE))</f>
        <v/>
      </c>
      <c r="CZ35" s="87" t="str">
        <f>IF(ISBLANK(BO35),"",VLOOKUP(BO35,Key!$G$3:$H$6,2,FALSE))</f>
        <v/>
      </c>
    </row>
    <row r="36" spans="1:104" x14ac:dyDescent="0.35">
      <c r="A36" s="211"/>
      <c r="B36" s="144"/>
      <c r="C36" s="28" t="s">
        <v>766</v>
      </c>
      <c r="D36" s="41"/>
      <c r="E36" s="42"/>
      <c r="F36" s="42"/>
      <c r="G36" s="44"/>
      <c r="H36" s="41"/>
      <c r="I36" s="43"/>
      <c r="J36" s="42"/>
      <c r="K36" s="43"/>
      <c r="L36" s="42"/>
      <c r="M36" s="44"/>
      <c r="N36" s="41"/>
      <c r="O36" s="43"/>
      <c r="P36" s="42"/>
      <c r="Q36" s="43"/>
      <c r="R36" s="42"/>
      <c r="S36" s="44"/>
      <c r="T36" s="41"/>
      <c r="U36" s="43"/>
      <c r="V36" s="42"/>
      <c r="W36" s="43"/>
      <c r="X36" s="42"/>
      <c r="Y36" s="44"/>
      <c r="Z36" s="41"/>
      <c r="AA36" s="43"/>
      <c r="AB36" s="42"/>
      <c r="AC36" s="43"/>
      <c r="AD36" s="42"/>
      <c r="AE36" s="44"/>
      <c r="AF36" s="41"/>
      <c r="AG36" s="43"/>
      <c r="AH36" s="42"/>
      <c r="AI36" s="43"/>
      <c r="AJ36" s="42"/>
      <c r="AK36" s="44"/>
      <c r="AL36" s="41"/>
      <c r="AM36" s="43"/>
      <c r="AN36" s="42"/>
      <c r="AO36" s="43"/>
      <c r="AP36" s="42"/>
      <c r="AQ36" s="44"/>
      <c r="AR36" s="41"/>
      <c r="AS36" s="43"/>
      <c r="AT36" s="42"/>
      <c r="AU36" s="43"/>
      <c r="AV36" s="42"/>
      <c r="AW36" s="44"/>
      <c r="AX36" s="41"/>
      <c r="AY36" s="43"/>
      <c r="AZ36" s="42"/>
      <c r="BA36" s="43"/>
      <c r="BB36" s="42"/>
      <c r="BC36" s="44"/>
      <c r="BD36" s="41"/>
      <c r="BE36" s="43"/>
      <c r="BF36" s="42"/>
      <c r="BG36" s="43"/>
      <c r="BH36" s="42"/>
      <c r="BI36" s="44"/>
      <c r="BJ36" s="41"/>
      <c r="BK36" s="43"/>
      <c r="BL36" s="42"/>
      <c r="BM36" s="43"/>
      <c r="BN36" s="42"/>
      <c r="BO36" s="44"/>
      <c r="BP36" s="79">
        <f>Properties!$C$5</f>
        <v>0</v>
      </c>
      <c r="BQ36" s="84" t="s">
        <v>728</v>
      </c>
      <c r="BR36" s="80" t="s">
        <v>756</v>
      </c>
      <c r="BS36" s="80">
        <f t="shared" si="0"/>
        <v>0</v>
      </c>
      <c r="BT36" s="80">
        <f t="shared" si="1"/>
        <v>0</v>
      </c>
      <c r="BU36" s="80">
        <f t="shared" si="2"/>
        <v>0</v>
      </c>
      <c r="BV36" s="87" t="str">
        <f>IF(ISBLANK(G36),"",VLOOKUP(G36,Key!$G$3:$H$6,2,FALSE))</f>
        <v/>
      </c>
      <c r="BW36" s="87" t="str">
        <f>IF(ISBLANK(I36),"",VLOOKUP(I36,Key!$G$3:$H$6,2,FALSE))</f>
        <v/>
      </c>
      <c r="BX36" s="87" t="str">
        <f>IF(ISBLANK(K36),"",VLOOKUP(K36,Key!$G$3:$H$6,2,FALSE))</f>
        <v/>
      </c>
      <c r="BY36" s="87" t="str">
        <f>IF(ISBLANK(M36),"",VLOOKUP(M36,Key!$G$3:$H$6,2,FALSE))</f>
        <v/>
      </c>
      <c r="BZ36" s="87" t="str">
        <f>IF(ISBLANK(O36),"",VLOOKUP(O36,Key!$G$3:$H$6,2,FALSE))</f>
        <v/>
      </c>
      <c r="CA36" s="87" t="str">
        <f>IF(ISBLANK(Q36),"",VLOOKUP(Q36,Key!$G$3:$H$6,2,FALSE))</f>
        <v/>
      </c>
      <c r="CB36" s="87" t="str">
        <f>IF(ISBLANK(S36),"",VLOOKUP(S36,Key!$G$3:$H$6,2,FALSE))</f>
        <v/>
      </c>
      <c r="CC36" s="87" t="str">
        <f>IF(ISBLANK(U36),"",VLOOKUP(U36,Key!$G$3:$H$6,2,FALSE))</f>
        <v/>
      </c>
      <c r="CD36" s="87" t="str">
        <f>IF(ISBLANK(W36),"",VLOOKUP(W36,Key!$G$3:$H$6,2,FALSE))</f>
        <v/>
      </c>
      <c r="CE36" s="87" t="str">
        <f>IF(ISBLANK(Y36),"",VLOOKUP(Y36,Key!$G$3:$H$6,2,FALSE))</f>
        <v/>
      </c>
      <c r="CF36" s="87" t="str">
        <f>IF(ISBLANK(AA36),"",VLOOKUP(AA36,Key!$G$3:$H$6,2,FALSE))</f>
        <v/>
      </c>
      <c r="CG36" s="87" t="str">
        <f>IF(ISBLANK(AC36),"",VLOOKUP(AC36,Key!$G$3:$H$6,2,FALSE))</f>
        <v/>
      </c>
      <c r="CH36" s="87" t="str">
        <f>IF(ISBLANK(AE36),"",VLOOKUP(AE36,Key!$G$3:$H$6,2,FALSE))</f>
        <v/>
      </c>
      <c r="CI36" s="87" t="str">
        <f>IF(ISBLANK(AG36),"",VLOOKUP(AG36,Key!$G$3:$H$6,2,FALSE))</f>
        <v/>
      </c>
      <c r="CJ36" s="87" t="str">
        <f>IF(ISBLANK(AI36),"",VLOOKUP(AI36,Key!$G$3:$H$6,2,FALSE))</f>
        <v/>
      </c>
      <c r="CK36" s="87" t="str">
        <f>IF(ISBLANK(AK36),"",VLOOKUP(AK36,Key!$G$3:$H$6,2,FALSE))</f>
        <v/>
      </c>
      <c r="CL36" s="87" t="str">
        <f>IF(ISBLANK(AM36),"",VLOOKUP(AM36,Key!$G$3:$H$6,2,FALSE))</f>
        <v/>
      </c>
      <c r="CM36" s="87" t="str">
        <f>IF(ISBLANK(AO36),"",VLOOKUP(AO36,Key!$G$3:$H$6,2,FALSE))</f>
        <v/>
      </c>
      <c r="CN36" s="87" t="str">
        <f>IF(ISBLANK(AQ36),"",VLOOKUP(AQ36,Key!$G$3:$H$6,2,FALSE))</f>
        <v/>
      </c>
      <c r="CO36" s="87" t="str">
        <f>IF(ISBLANK(AS36),"",VLOOKUP(AS36,Key!$G$3:$H$6,2,FALSE))</f>
        <v/>
      </c>
      <c r="CP36" s="87" t="str">
        <f>IF(ISBLANK(AU36),"",VLOOKUP(AU36,Key!$G$3:$H$6,2,FALSE))</f>
        <v/>
      </c>
      <c r="CQ36" s="87" t="str">
        <f>IF(ISBLANK(AW36),"",VLOOKUP(AW36,Key!$G$3:$H$6,2,FALSE))</f>
        <v/>
      </c>
      <c r="CR36" s="87" t="str">
        <f>IF(ISBLANK(AY36),"",VLOOKUP(AY36,Key!$G$3:$H$6,2,FALSE))</f>
        <v/>
      </c>
      <c r="CS36" s="87" t="str">
        <f>IF(ISBLANK(BA36),"",VLOOKUP(BA36,Key!$G$3:$H$6,2,FALSE))</f>
        <v/>
      </c>
      <c r="CT36" s="87" t="str">
        <f>IF(ISBLANK(BC36),"",VLOOKUP(BC36,Key!$G$3:$H$6,2,FALSE))</f>
        <v/>
      </c>
      <c r="CU36" s="87" t="str">
        <f>IF(ISBLANK(BE36),"",VLOOKUP(BE36,Key!$G$3:$H$6,2,FALSE))</f>
        <v/>
      </c>
      <c r="CV36" s="87" t="str">
        <f>IF(ISBLANK(BG36),"",VLOOKUP(BG36,Key!$G$3:$H$6,2,FALSE))</f>
        <v/>
      </c>
      <c r="CW36" s="87" t="str">
        <f>IF(ISBLANK(BI36),"",VLOOKUP(BI36,Key!$G$3:$H$6,2,FALSE))</f>
        <v/>
      </c>
      <c r="CX36" s="87" t="str">
        <f>IF(ISBLANK(BK36),"",VLOOKUP(BK36,Key!$G$3:$H$6,2,FALSE))</f>
        <v/>
      </c>
      <c r="CY36" s="87" t="str">
        <f>IF(ISBLANK(BM36),"",VLOOKUP(BM36,Key!$G$3:$H$6,2,FALSE))</f>
        <v/>
      </c>
      <c r="CZ36" s="87" t="str">
        <f>IF(ISBLANK(BO36),"",VLOOKUP(BO36,Key!$G$3:$H$6,2,FALSE))</f>
        <v/>
      </c>
    </row>
    <row r="37" spans="1:104" x14ac:dyDescent="0.35">
      <c r="A37" s="211"/>
      <c r="B37" s="142" t="s">
        <v>767</v>
      </c>
      <c r="C37" s="31" t="s">
        <v>768</v>
      </c>
      <c r="D37" s="53"/>
      <c r="E37" s="54"/>
      <c r="F37" s="54"/>
      <c r="G37" s="56"/>
      <c r="H37" s="53"/>
      <c r="I37" s="55"/>
      <c r="J37" s="54"/>
      <c r="K37" s="55"/>
      <c r="L37" s="54"/>
      <c r="M37" s="56"/>
      <c r="N37" s="53"/>
      <c r="O37" s="55"/>
      <c r="P37" s="54"/>
      <c r="Q37" s="55"/>
      <c r="R37" s="54"/>
      <c r="S37" s="56"/>
      <c r="T37" s="53"/>
      <c r="U37" s="55"/>
      <c r="V37" s="54"/>
      <c r="W37" s="55"/>
      <c r="X37" s="54"/>
      <c r="Y37" s="56"/>
      <c r="Z37" s="53"/>
      <c r="AA37" s="55"/>
      <c r="AB37" s="54"/>
      <c r="AC37" s="55"/>
      <c r="AD37" s="54"/>
      <c r="AE37" s="56"/>
      <c r="AF37" s="53"/>
      <c r="AG37" s="55"/>
      <c r="AH37" s="54"/>
      <c r="AI37" s="55"/>
      <c r="AJ37" s="54"/>
      <c r="AK37" s="56"/>
      <c r="AL37" s="53"/>
      <c r="AM37" s="55"/>
      <c r="AN37" s="54"/>
      <c r="AO37" s="55"/>
      <c r="AP37" s="54"/>
      <c r="AQ37" s="56"/>
      <c r="AR37" s="53"/>
      <c r="AS37" s="55"/>
      <c r="AT37" s="54"/>
      <c r="AU37" s="55"/>
      <c r="AV37" s="54"/>
      <c r="AW37" s="56"/>
      <c r="AX37" s="53"/>
      <c r="AY37" s="55"/>
      <c r="AZ37" s="54"/>
      <c r="BA37" s="55"/>
      <c r="BB37" s="54"/>
      <c r="BC37" s="56"/>
      <c r="BD37" s="53"/>
      <c r="BE37" s="55"/>
      <c r="BF37" s="54"/>
      <c r="BG37" s="55"/>
      <c r="BH37" s="54"/>
      <c r="BI37" s="56"/>
      <c r="BJ37" s="53"/>
      <c r="BK37" s="55"/>
      <c r="BL37" s="54"/>
      <c r="BM37" s="55"/>
      <c r="BN37" s="54"/>
      <c r="BO37" s="56"/>
      <c r="BP37" s="79">
        <f>Properties!$C$5</f>
        <v>0</v>
      </c>
      <c r="BQ37" s="84" t="s">
        <v>728</v>
      </c>
      <c r="BR37" s="80" t="s">
        <v>769</v>
      </c>
      <c r="BS37" s="80">
        <f t="shared" si="0"/>
        <v>0</v>
      </c>
      <c r="BT37" s="80">
        <f t="shared" si="1"/>
        <v>0</v>
      </c>
      <c r="BU37" s="80">
        <f t="shared" si="2"/>
        <v>0</v>
      </c>
      <c r="BV37" s="87" t="str">
        <f>IF(ISBLANK(G37),"",VLOOKUP(G37,Key!$G$3:$H$6,2,FALSE))</f>
        <v/>
      </c>
      <c r="BW37" s="87" t="str">
        <f>IF(ISBLANK(I37),"",VLOOKUP(I37,Key!$G$3:$H$6,2,FALSE))</f>
        <v/>
      </c>
      <c r="BX37" s="87" t="str">
        <f>IF(ISBLANK(K37),"",VLOOKUP(K37,Key!$G$3:$H$6,2,FALSE))</f>
        <v/>
      </c>
      <c r="BY37" s="87" t="str">
        <f>IF(ISBLANK(M37),"",VLOOKUP(M37,Key!$G$3:$H$6,2,FALSE))</f>
        <v/>
      </c>
      <c r="BZ37" s="87" t="str">
        <f>IF(ISBLANK(O37),"",VLOOKUP(O37,Key!$G$3:$H$6,2,FALSE))</f>
        <v/>
      </c>
      <c r="CA37" s="87" t="str">
        <f>IF(ISBLANK(Q37),"",VLOOKUP(Q37,Key!$G$3:$H$6,2,FALSE))</f>
        <v/>
      </c>
      <c r="CB37" s="87" t="str">
        <f>IF(ISBLANK(S37),"",VLOOKUP(S37,Key!$G$3:$H$6,2,FALSE))</f>
        <v/>
      </c>
      <c r="CC37" s="87" t="str">
        <f>IF(ISBLANK(U37),"",VLOOKUP(U37,Key!$G$3:$H$6,2,FALSE))</f>
        <v/>
      </c>
      <c r="CD37" s="87" t="str">
        <f>IF(ISBLANK(W37),"",VLOOKUP(W37,Key!$G$3:$H$6,2,FALSE))</f>
        <v/>
      </c>
      <c r="CE37" s="87" t="str">
        <f>IF(ISBLANK(Y37),"",VLOOKUP(Y37,Key!$G$3:$H$6,2,FALSE))</f>
        <v/>
      </c>
      <c r="CF37" s="87" t="str">
        <f>IF(ISBLANK(AA37),"",VLOOKUP(AA37,Key!$G$3:$H$6,2,FALSE))</f>
        <v/>
      </c>
      <c r="CG37" s="87" t="str">
        <f>IF(ISBLANK(AC37),"",VLOOKUP(AC37,Key!$G$3:$H$6,2,FALSE))</f>
        <v/>
      </c>
      <c r="CH37" s="87" t="str">
        <f>IF(ISBLANK(AE37),"",VLOOKUP(AE37,Key!$G$3:$H$6,2,FALSE))</f>
        <v/>
      </c>
      <c r="CI37" s="87" t="str">
        <f>IF(ISBLANK(AG37),"",VLOOKUP(AG37,Key!$G$3:$H$6,2,FALSE))</f>
        <v/>
      </c>
      <c r="CJ37" s="87" t="str">
        <f>IF(ISBLANK(AI37),"",VLOOKUP(AI37,Key!$G$3:$H$6,2,FALSE))</f>
        <v/>
      </c>
      <c r="CK37" s="87" t="str">
        <f>IF(ISBLANK(AK37),"",VLOOKUP(AK37,Key!$G$3:$H$6,2,FALSE))</f>
        <v/>
      </c>
      <c r="CL37" s="87" t="str">
        <f>IF(ISBLANK(AM37),"",VLOOKUP(AM37,Key!$G$3:$H$6,2,FALSE))</f>
        <v/>
      </c>
      <c r="CM37" s="87" t="str">
        <f>IF(ISBLANK(AO37),"",VLOOKUP(AO37,Key!$G$3:$H$6,2,FALSE))</f>
        <v/>
      </c>
      <c r="CN37" s="87" t="str">
        <f>IF(ISBLANK(AQ37),"",VLOOKUP(AQ37,Key!$G$3:$H$6,2,FALSE))</f>
        <v/>
      </c>
      <c r="CO37" s="87" t="str">
        <f>IF(ISBLANK(AS37),"",VLOOKUP(AS37,Key!$G$3:$H$6,2,FALSE))</f>
        <v/>
      </c>
      <c r="CP37" s="87" t="str">
        <f>IF(ISBLANK(AU37),"",VLOOKUP(AU37,Key!$G$3:$H$6,2,FALSE))</f>
        <v/>
      </c>
      <c r="CQ37" s="87" t="str">
        <f>IF(ISBLANK(AW37),"",VLOOKUP(AW37,Key!$G$3:$H$6,2,FALSE))</f>
        <v/>
      </c>
      <c r="CR37" s="87" t="str">
        <f>IF(ISBLANK(AY37),"",VLOOKUP(AY37,Key!$G$3:$H$6,2,FALSE))</f>
        <v/>
      </c>
      <c r="CS37" s="87" t="str">
        <f>IF(ISBLANK(BA37),"",VLOOKUP(BA37,Key!$G$3:$H$6,2,FALSE))</f>
        <v/>
      </c>
      <c r="CT37" s="87" t="str">
        <f>IF(ISBLANK(BC37),"",VLOOKUP(BC37,Key!$G$3:$H$6,2,FALSE))</f>
        <v/>
      </c>
      <c r="CU37" s="87" t="str">
        <f>IF(ISBLANK(BE37),"",VLOOKUP(BE37,Key!$G$3:$H$6,2,FALSE))</f>
        <v/>
      </c>
      <c r="CV37" s="87" t="str">
        <f>IF(ISBLANK(BG37),"",VLOOKUP(BG37,Key!$G$3:$H$6,2,FALSE))</f>
        <v/>
      </c>
      <c r="CW37" s="87" t="str">
        <f>IF(ISBLANK(BI37),"",VLOOKUP(BI37,Key!$G$3:$H$6,2,FALSE))</f>
        <v/>
      </c>
      <c r="CX37" s="87" t="str">
        <f>IF(ISBLANK(BK37),"",VLOOKUP(BK37,Key!$G$3:$H$6,2,FALSE))</f>
        <v/>
      </c>
      <c r="CY37" s="87" t="str">
        <f>IF(ISBLANK(BM37),"",VLOOKUP(BM37,Key!$G$3:$H$6,2,FALSE))</f>
        <v/>
      </c>
      <c r="CZ37" s="87" t="str">
        <f>IF(ISBLANK(BO37),"",VLOOKUP(BO37,Key!$G$3:$H$6,2,FALSE))</f>
        <v/>
      </c>
    </row>
    <row r="38" spans="1:104" x14ac:dyDescent="0.35">
      <c r="A38" s="211"/>
      <c r="B38" s="143"/>
      <c r="C38" s="27" t="s">
        <v>770</v>
      </c>
      <c r="D38" s="37"/>
      <c r="E38" s="38"/>
      <c r="F38" s="38"/>
      <c r="G38" s="40"/>
      <c r="H38" s="37"/>
      <c r="I38" s="39"/>
      <c r="J38" s="38"/>
      <c r="K38" s="39"/>
      <c r="L38" s="38"/>
      <c r="M38" s="40"/>
      <c r="N38" s="37"/>
      <c r="O38" s="39"/>
      <c r="P38" s="38"/>
      <c r="Q38" s="39"/>
      <c r="R38" s="38"/>
      <c r="S38" s="40"/>
      <c r="T38" s="37"/>
      <c r="U38" s="39"/>
      <c r="V38" s="38"/>
      <c r="W38" s="39"/>
      <c r="X38" s="38"/>
      <c r="Y38" s="40"/>
      <c r="Z38" s="37"/>
      <c r="AA38" s="39"/>
      <c r="AB38" s="38"/>
      <c r="AC38" s="39"/>
      <c r="AD38" s="38"/>
      <c r="AE38" s="40"/>
      <c r="AF38" s="37"/>
      <c r="AG38" s="39"/>
      <c r="AH38" s="38"/>
      <c r="AI38" s="39"/>
      <c r="AJ38" s="38"/>
      <c r="AK38" s="40"/>
      <c r="AL38" s="37"/>
      <c r="AM38" s="39"/>
      <c r="AN38" s="38"/>
      <c r="AO38" s="39"/>
      <c r="AP38" s="38"/>
      <c r="AQ38" s="40"/>
      <c r="AR38" s="37"/>
      <c r="AS38" s="39"/>
      <c r="AT38" s="38"/>
      <c r="AU38" s="39"/>
      <c r="AV38" s="38"/>
      <c r="AW38" s="40"/>
      <c r="AX38" s="37"/>
      <c r="AY38" s="39"/>
      <c r="AZ38" s="38"/>
      <c r="BA38" s="39"/>
      <c r="BB38" s="38"/>
      <c r="BC38" s="40"/>
      <c r="BD38" s="37"/>
      <c r="BE38" s="39"/>
      <c r="BF38" s="38"/>
      <c r="BG38" s="39"/>
      <c r="BH38" s="38"/>
      <c r="BI38" s="40"/>
      <c r="BJ38" s="37"/>
      <c r="BK38" s="39"/>
      <c r="BL38" s="38"/>
      <c r="BM38" s="39"/>
      <c r="BN38" s="38"/>
      <c r="BO38" s="40"/>
      <c r="BP38" s="79">
        <f>Properties!$C$5</f>
        <v>0</v>
      </c>
      <c r="BQ38" s="84" t="s">
        <v>728</v>
      </c>
      <c r="BR38" s="80" t="s">
        <v>769</v>
      </c>
      <c r="BS38" s="80">
        <f t="shared" si="0"/>
        <v>0</v>
      </c>
      <c r="BT38" s="80">
        <f t="shared" si="1"/>
        <v>0</v>
      </c>
      <c r="BU38" s="80">
        <f t="shared" si="2"/>
        <v>0</v>
      </c>
      <c r="BV38" s="87" t="str">
        <f>IF(ISBLANK(G38),"",VLOOKUP(G38,Key!$G$3:$H$6,2,FALSE))</f>
        <v/>
      </c>
      <c r="BW38" s="87" t="str">
        <f>IF(ISBLANK(I38),"",VLOOKUP(I38,Key!$G$3:$H$6,2,FALSE))</f>
        <v/>
      </c>
      <c r="BX38" s="87" t="str">
        <f>IF(ISBLANK(K38),"",VLOOKUP(K38,Key!$G$3:$H$6,2,FALSE))</f>
        <v/>
      </c>
      <c r="BY38" s="87" t="str">
        <f>IF(ISBLANK(M38),"",VLOOKUP(M38,Key!$G$3:$H$6,2,FALSE))</f>
        <v/>
      </c>
      <c r="BZ38" s="87" t="str">
        <f>IF(ISBLANK(O38),"",VLOOKUP(O38,Key!$G$3:$H$6,2,FALSE))</f>
        <v/>
      </c>
      <c r="CA38" s="87" t="str">
        <f>IF(ISBLANK(Q38),"",VLOOKUP(Q38,Key!$G$3:$H$6,2,FALSE))</f>
        <v/>
      </c>
      <c r="CB38" s="87" t="str">
        <f>IF(ISBLANK(S38),"",VLOOKUP(S38,Key!$G$3:$H$6,2,FALSE))</f>
        <v/>
      </c>
      <c r="CC38" s="87" t="str">
        <f>IF(ISBLANK(U38),"",VLOOKUP(U38,Key!$G$3:$H$6,2,FALSE))</f>
        <v/>
      </c>
      <c r="CD38" s="87" t="str">
        <f>IF(ISBLANK(W38),"",VLOOKUP(W38,Key!$G$3:$H$6,2,FALSE))</f>
        <v/>
      </c>
      <c r="CE38" s="87" t="str">
        <f>IF(ISBLANK(Y38),"",VLOOKUP(Y38,Key!$G$3:$H$6,2,FALSE))</f>
        <v/>
      </c>
      <c r="CF38" s="87" t="str">
        <f>IF(ISBLANK(AA38),"",VLOOKUP(AA38,Key!$G$3:$H$6,2,FALSE))</f>
        <v/>
      </c>
      <c r="CG38" s="87" t="str">
        <f>IF(ISBLANK(AC38),"",VLOOKUP(AC38,Key!$G$3:$H$6,2,FALSE))</f>
        <v/>
      </c>
      <c r="CH38" s="87" t="str">
        <f>IF(ISBLANK(AE38),"",VLOOKUP(AE38,Key!$G$3:$H$6,2,FALSE))</f>
        <v/>
      </c>
      <c r="CI38" s="87" t="str">
        <f>IF(ISBLANK(AG38),"",VLOOKUP(AG38,Key!$G$3:$H$6,2,FALSE))</f>
        <v/>
      </c>
      <c r="CJ38" s="87" t="str">
        <f>IF(ISBLANK(AI38),"",VLOOKUP(AI38,Key!$G$3:$H$6,2,FALSE))</f>
        <v/>
      </c>
      <c r="CK38" s="87" t="str">
        <f>IF(ISBLANK(AK38),"",VLOOKUP(AK38,Key!$G$3:$H$6,2,FALSE))</f>
        <v/>
      </c>
      <c r="CL38" s="87" t="str">
        <f>IF(ISBLANK(AM38),"",VLOOKUP(AM38,Key!$G$3:$H$6,2,FALSE))</f>
        <v/>
      </c>
      <c r="CM38" s="87" t="str">
        <f>IF(ISBLANK(AO38),"",VLOOKUP(AO38,Key!$G$3:$H$6,2,FALSE))</f>
        <v/>
      </c>
      <c r="CN38" s="87" t="str">
        <f>IF(ISBLANK(AQ38),"",VLOOKUP(AQ38,Key!$G$3:$H$6,2,FALSE))</f>
        <v/>
      </c>
      <c r="CO38" s="87" t="str">
        <f>IF(ISBLANK(AS38),"",VLOOKUP(AS38,Key!$G$3:$H$6,2,FALSE))</f>
        <v/>
      </c>
      <c r="CP38" s="87" t="str">
        <f>IF(ISBLANK(AU38),"",VLOOKUP(AU38,Key!$G$3:$H$6,2,FALSE))</f>
        <v/>
      </c>
      <c r="CQ38" s="87" t="str">
        <f>IF(ISBLANK(AW38),"",VLOOKUP(AW38,Key!$G$3:$H$6,2,FALSE))</f>
        <v/>
      </c>
      <c r="CR38" s="87" t="str">
        <f>IF(ISBLANK(AY38),"",VLOOKUP(AY38,Key!$G$3:$H$6,2,FALSE))</f>
        <v/>
      </c>
      <c r="CS38" s="87" t="str">
        <f>IF(ISBLANK(BA38),"",VLOOKUP(BA38,Key!$G$3:$H$6,2,FALSE))</f>
        <v/>
      </c>
      <c r="CT38" s="87" t="str">
        <f>IF(ISBLANK(BC38),"",VLOOKUP(BC38,Key!$G$3:$H$6,2,FALSE))</f>
        <v/>
      </c>
      <c r="CU38" s="87" t="str">
        <f>IF(ISBLANK(BE38),"",VLOOKUP(BE38,Key!$G$3:$H$6,2,FALSE))</f>
        <v/>
      </c>
      <c r="CV38" s="87" t="str">
        <f>IF(ISBLANK(BG38),"",VLOOKUP(BG38,Key!$G$3:$H$6,2,FALSE))</f>
        <v/>
      </c>
      <c r="CW38" s="87" t="str">
        <f>IF(ISBLANK(BI38),"",VLOOKUP(BI38,Key!$G$3:$H$6,2,FALSE))</f>
        <v/>
      </c>
      <c r="CX38" s="87" t="str">
        <f>IF(ISBLANK(BK38),"",VLOOKUP(BK38,Key!$G$3:$H$6,2,FALSE))</f>
        <v/>
      </c>
      <c r="CY38" s="87" t="str">
        <f>IF(ISBLANK(BM38),"",VLOOKUP(BM38,Key!$G$3:$H$6,2,FALSE))</f>
        <v/>
      </c>
      <c r="CZ38" s="87" t="str">
        <f>IF(ISBLANK(BO38),"",VLOOKUP(BO38,Key!$G$3:$H$6,2,FALSE))</f>
        <v/>
      </c>
    </row>
    <row r="39" spans="1:104" x14ac:dyDescent="0.35">
      <c r="A39" s="211"/>
      <c r="B39" s="143"/>
      <c r="C39" s="27" t="s">
        <v>771</v>
      </c>
      <c r="D39" s="37"/>
      <c r="E39" s="38"/>
      <c r="F39" s="38"/>
      <c r="G39" s="40"/>
      <c r="H39" s="37"/>
      <c r="I39" s="39"/>
      <c r="J39" s="38"/>
      <c r="K39" s="39"/>
      <c r="L39" s="38"/>
      <c r="M39" s="40"/>
      <c r="N39" s="37"/>
      <c r="O39" s="39"/>
      <c r="P39" s="38"/>
      <c r="Q39" s="39"/>
      <c r="R39" s="38"/>
      <c r="S39" s="40"/>
      <c r="T39" s="37"/>
      <c r="U39" s="39"/>
      <c r="V39" s="38"/>
      <c r="W39" s="39"/>
      <c r="X39" s="38"/>
      <c r="Y39" s="40"/>
      <c r="Z39" s="37"/>
      <c r="AA39" s="39"/>
      <c r="AB39" s="38"/>
      <c r="AC39" s="39"/>
      <c r="AD39" s="38"/>
      <c r="AE39" s="40"/>
      <c r="AF39" s="37"/>
      <c r="AG39" s="39"/>
      <c r="AH39" s="38"/>
      <c r="AI39" s="39"/>
      <c r="AJ39" s="38"/>
      <c r="AK39" s="40"/>
      <c r="AL39" s="37"/>
      <c r="AM39" s="39"/>
      <c r="AN39" s="38"/>
      <c r="AO39" s="39"/>
      <c r="AP39" s="38"/>
      <c r="AQ39" s="40"/>
      <c r="AR39" s="37"/>
      <c r="AS39" s="39"/>
      <c r="AT39" s="38"/>
      <c r="AU39" s="39"/>
      <c r="AV39" s="38"/>
      <c r="AW39" s="40"/>
      <c r="AX39" s="37"/>
      <c r="AY39" s="39"/>
      <c r="AZ39" s="38"/>
      <c r="BA39" s="39"/>
      <c r="BB39" s="38"/>
      <c r="BC39" s="40"/>
      <c r="BD39" s="37"/>
      <c r="BE39" s="39"/>
      <c r="BF39" s="38"/>
      <c r="BG39" s="39"/>
      <c r="BH39" s="38"/>
      <c r="BI39" s="40"/>
      <c r="BJ39" s="37"/>
      <c r="BK39" s="39"/>
      <c r="BL39" s="38"/>
      <c r="BM39" s="39"/>
      <c r="BN39" s="38"/>
      <c r="BO39" s="40"/>
      <c r="BP39" s="79">
        <f>Properties!$C$5</f>
        <v>0</v>
      </c>
      <c r="BQ39" s="84" t="s">
        <v>728</v>
      </c>
      <c r="BR39" s="80" t="s">
        <v>769</v>
      </c>
      <c r="BS39" s="80">
        <f t="shared" si="0"/>
        <v>0</v>
      </c>
      <c r="BT39" s="80">
        <f t="shared" si="1"/>
        <v>0</v>
      </c>
      <c r="BU39" s="80">
        <f t="shared" si="2"/>
        <v>0</v>
      </c>
      <c r="BV39" s="87" t="str">
        <f>IF(ISBLANK(G39),"",VLOOKUP(G39,Key!$G$3:$H$6,2,FALSE))</f>
        <v/>
      </c>
      <c r="BW39" s="87" t="str">
        <f>IF(ISBLANK(I39),"",VLOOKUP(I39,Key!$G$3:$H$6,2,FALSE))</f>
        <v/>
      </c>
      <c r="BX39" s="87" t="str">
        <f>IF(ISBLANK(K39),"",VLOOKUP(K39,Key!$G$3:$H$6,2,FALSE))</f>
        <v/>
      </c>
      <c r="BY39" s="87" t="str">
        <f>IF(ISBLANK(M39),"",VLOOKUP(M39,Key!$G$3:$H$6,2,FALSE))</f>
        <v/>
      </c>
      <c r="BZ39" s="87" t="str">
        <f>IF(ISBLANK(O39),"",VLOOKUP(O39,Key!$G$3:$H$6,2,FALSE))</f>
        <v/>
      </c>
      <c r="CA39" s="87" t="str">
        <f>IF(ISBLANK(Q39),"",VLOOKUP(Q39,Key!$G$3:$H$6,2,FALSE))</f>
        <v/>
      </c>
      <c r="CB39" s="87" t="str">
        <f>IF(ISBLANK(S39),"",VLOOKUP(S39,Key!$G$3:$H$6,2,FALSE))</f>
        <v/>
      </c>
      <c r="CC39" s="87" t="str">
        <f>IF(ISBLANK(U39),"",VLOOKUP(U39,Key!$G$3:$H$6,2,FALSE))</f>
        <v/>
      </c>
      <c r="CD39" s="87" t="str">
        <f>IF(ISBLANK(W39),"",VLOOKUP(W39,Key!$G$3:$H$6,2,FALSE))</f>
        <v/>
      </c>
      <c r="CE39" s="87" t="str">
        <f>IF(ISBLANK(Y39),"",VLOOKUP(Y39,Key!$G$3:$H$6,2,FALSE))</f>
        <v/>
      </c>
      <c r="CF39" s="87" t="str">
        <f>IF(ISBLANK(AA39),"",VLOOKUP(AA39,Key!$G$3:$H$6,2,FALSE))</f>
        <v/>
      </c>
      <c r="CG39" s="87" t="str">
        <f>IF(ISBLANK(AC39),"",VLOOKUP(AC39,Key!$G$3:$H$6,2,FALSE))</f>
        <v/>
      </c>
      <c r="CH39" s="87" t="str">
        <f>IF(ISBLANK(AE39),"",VLOOKUP(AE39,Key!$G$3:$H$6,2,FALSE))</f>
        <v/>
      </c>
      <c r="CI39" s="87" t="str">
        <f>IF(ISBLANK(AG39),"",VLOOKUP(AG39,Key!$G$3:$H$6,2,FALSE))</f>
        <v/>
      </c>
      <c r="CJ39" s="87" t="str">
        <f>IF(ISBLANK(AI39),"",VLOOKUP(AI39,Key!$G$3:$H$6,2,FALSE))</f>
        <v/>
      </c>
      <c r="CK39" s="87" t="str">
        <f>IF(ISBLANK(AK39),"",VLOOKUP(AK39,Key!$G$3:$H$6,2,FALSE))</f>
        <v/>
      </c>
      <c r="CL39" s="87" t="str">
        <f>IF(ISBLANK(AM39),"",VLOOKUP(AM39,Key!$G$3:$H$6,2,FALSE))</f>
        <v/>
      </c>
      <c r="CM39" s="87" t="str">
        <f>IF(ISBLANK(AO39),"",VLOOKUP(AO39,Key!$G$3:$H$6,2,FALSE))</f>
        <v/>
      </c>
      <c r="CN39" s="87" t="str">
        <f>IF(ISBLANK(AQ39),"",VLOOKUP(AQ39,Key!$G$3:$H$6,2,FALSE))</f>
        <v/>
      </c>
      <c r="CO39" s="87" t="str">
        <f>IF(ISBLANK(AS39),"",VLOOKUP(AS39,Key!$G$3:$H$6,2,FALSE))</f>
        <v/>
      </c>
      <c r="CP39" s="87" t="str">
        <f>IF(ISBLANK(AU39),"",VLOOKUP(AU39,Key!$G$3:$H$6,2,FALSE))</f>
        <v/>
      </c>
      <c r="CQ39" s="87" t="str">
        <f>IF(ISBLANK(AW39),"",VLOOKUP(AW39,Key!$G$3:$H$6,2,FALSE))</f>
        <v/>
      </c>
      <c r="CR39" s="87" t="str">
        <f>IF(ISBLANK(AY39),"",VLOOKUP(AY39,Key!$G$3:$H$6,2,FALSE))</f>
        <v/>
      </c>
      <c r="CS39" s="87" t="str">
        <f>IF(ISBLANK(BA39),"",VLOOKUP(BA39,Key!$G$3:$H$6,2,FALSE))</f>
        <v/>
      </c>
      <c r="CT39" s="87" t="str">
        <f>IF(ISBLANK(BC39),"",VLOOKUP(BC39,Key!$G$3:$H$6,2,FALSE))</f>
        <v/>
      </c>
      <c r="CU39" s="87" t="str">
        <f>IF(ISBLANK(BE39),"",VLOOKUP(BE39,Key!$G$3:$H$6,2,FALSE))</f>
        <v/>
      </c>
      <c r="CV39" s="87" t="str">
        <f>IF(ISBLANK(BG39),"",VLOOKUP(BG39,Key!$G$3:$H$6,2,FALSE))</f>
        <v/>
      </c>
      <c r="CW39" s="87" t="str">
        <f>IF(ISBLANK(BI39),"",VLOOKUP(BI39,Key!$G$3:$H$6,2,FALSE))</f>
        <v/>
      </c>
      <c r="CX39" s="87" t="str">
        <f>IF(ISBLANK(BK39),"",VLOOKUP(BK39,Key!$G$3:$H$6,2,FALSE))</f>
        <v/>
      </c>
      <c r="CY39" s="87" t="str">
        <f>IF(ISBLANK(BM39),"",VLOOKUP(BM39,Key!$G$3:$H$6,2,FALSE))</f>
        <v/>
      </c>
      <c r="CZ39" s="87" t="str">
        <f>IF(ISBLANK(BO39),"",VLOOKUP(BO39,Key!$G$3:$H$6,2,FALSE))</f>
        <v/>
      </c>
    </row>
    <row r="40" spans="1:104" x14ac:dyDescent="0.35">
      <c r="A40" s="211"/>
      <c r="B40" s="143"/>
      <c r="C40" s="27" t="s">
        <v>772</v>
      </c>
      <c r="D40" s="37"/>
      <c r="E40" s="38"/>
      <c r="F40" s="38"/>
      <c r="G40" s="40"/>
      <c r="H40" s="37"/>
      <c r="I40" s="39"/>
      <c r="J40" s="38"/>
      <c r="K40" s="39"/>
      <c r="L40" s="38"/>
      <c r="M40" s="40"/>
      <c r="N40" s="37"/>
      <c r="O40" s="39"/>
      <c r="P40" s="38"/>
      <c r="Q40" s="39"/>
      <c r="R40" s="38"/>
      <c r="S40" s="40"/>
      <c r="T40" s="37"/>
      <c r="U40" s="39"/>
      <c r="V40" s="38"/>
      <c r="W40" s="39"/>
      <c r="X40" s="38"/>
      <c r="Y40" s="40"/>
      <c r="Z40" s="37"/>
      <c r="AA40" s="39"/>
      <c r="AB40" s="38"/>
      <c r="AC40" s="39"/>
      <c r="AD40" s="38"/>
      <c r="AE40" s="40"/>
      <c r="AF40" s="37"/>
      <c r="AG40" s="39"/>
      <c r="AH40" s="38"/>
      <c r="AI40" s="39"/>
      <c r="AJ40" s="38"/>
      <c r="AK40" s="40"/>
      <c r="AL40" s="37"/>
      <c r="AM40" s="39"/>
      <c r="AN40" s="38"/>
      <c r="AO40" s="39"/>
      <c r="AP40" s="38"/>
      <c r="AQ40" s="40"/>
      <c r="AR40" s="37"/>
      <c r="AS40" s="39"/>
      <c r="AT40" s="38"/>
      <c r="AU40" s="39"/>
      <c r="AV40" s="38"/>
      <c r="AW40" s="40"/>
      <c r="AX40" s="37"/>
      <c r="AY40" s="39"/>
      <c r="AZ40" s="38"/>
      <c r="BA40" s="39"/>
      <c r="BB40" s="38"/>
      <c r="BC40" s="40"/>
      <c r="BD40" s="37"/>
      <c r="BE40" s="39"/>
      <c r="BF40" s="38"/>
      <c r="BG40" s="39"/>
      <c r="BH40" s="38"/>
      <c r="BI40" s="40"/>
      <c r="BJ40" s="37"/>
      <c r="BK40" s="39"/>
      <c r="BL40" s="38"/>
      <c r="BM40" s="39"/>
      <c r="BN40" s="38"/>
      <c r="BO40" s="40"/>
      <c r="BP40" s="79">
        <f>Properties!$C$5</f>
        <v>0</v>
      </c>
      <c r="BQ40" s="84" t="s">
        <v>728</v>
      </c>
      <c r="BR40" s="80" t="s">
        <v>769</v>
      </c>
      <c r="BS40" s="80">
        <f t="shared" si="0"/>
        <v>0</v>
      </c>
      <c r="BT40" s="80">
        <f t="shared" si="1"/>
        <v>0</v>
      </c>
      <c r="BU40" s="80">
        <f t="shared" si="2"/>
        <v>0</v>
      </c>
      <c r="BV40" s="87" t="str">
        <f>IF(ISBLANK(G40),"",VLOOKUP(G40,Key!$G$3:$H$6,2,FALSE))</f>
        <v/>
      </c>
      <c r="BW40" s="87" t="str">
        <f>IF(ISBLANK(I40),"",VLOOKUP(I40,Key!$G$3:$H$6,2,FALSE))</f>
        <v/>
      </c>
      <c r="BX40" s="87" t="str">
        <f>IF(ISBLANK(K40),"",VLOOKUP(K40,Key!$G$3:$H$6,2,FALSE))</f>
        <v/>
      </c>
      <c r="BY40" s="87" t="str">
        <f>IF(ISBLANK(M40),"",VLOOKUP(M40,Key!$G$3:$H$6,2,FALSE))</f>
        <v/>
      </c>
      <c r="BZ40" s="87" t="str">
        <f>IF(ISBLANK(O40),"",VLOOKUP(O40,Key!$G$3:$H$6,2,FALSE))</f>
        <v/>
      </c>
      <c r="CA40" s="87" t="str">
        <f>IF(ISBLANK(Q40),"",VLOOKUP(Q40,Key!$G$3:$H$6,2,FALSE))</f>
        <v/>
      </c>
      <c r="CB40" s="87" t="str">
        <f>IF(ISBLANK(S40),"",VLOOKUP(S40,Key!$G$3:$H$6,2,FALSE))</f>
        <v/>
      </c>
      <c r="CC40" s="87" t="str">
        <f>IF(ISBLANK(U40),"",VLOOKUP(U40,Key!$G$3:$H$6,2,FALSE))</f>
        <v/>
      </c>
      <c r="CD40" s="87" t="str">
        <f>IF(ISBLANK(W40),"",VLOOKUP(W40,Key!$G$3:$H$6,2,FALSE))</f>
        <v/>
      </c>
      <c r="CE40" s="87" t="str">
        <f>IF(ISBLANK(Y40),"",VLOOKUP(Y40,Key!$G$3:$H$6,2,FALSE))</f>
        <v/>
      </c>
      <c r="CF40" s="87" t="str">
        <f>IF(ISBLANK(AA40),"",VLOOKUP(AA40,Key!$G$3:$H$6,2,FALSE))</f>
        <v/>
      </c>
      <c r="CG40" s="87" t="str">
        <f>IF(ISBLANK(AC40),"",VLOOKUP(AC40,Key!$G$3:$H$6,2,FALSE))</f>
        <v/>
      </c>
      <c r="CH40" s="87" t="str">
        <f>IF(ISBLANK(AE40),"",VLOOKUP(AE40,Key!$G$3:$H$6,2,FALSE))</f>
        <v/>
      </c>
      <c r="CI40" s="87" t="str">
        <f>IF(ISBLANK(AG40),"",VLOOKUP(AG40,Key!$G$3:$H$6,2,FALSE))</f>
        <v/>
      </c>
      <c r="CJ40" s="87" t="str">
        <f>IF(ISBLANK(AI40),"",VLOOKUP(AI40,Key!$G$3:$H$6,2,FALSE))</f>
        <v/>
      </c>
      <c r="CK40" s="87" t="str">
        <f>IF(ISBLANK(AK40),"",VLOOKUP(AK40,Key!$G$3:$H$6,2,FALSE))</f>
        <v/>
      </c>
      <c r="CL40" s="87" t="str">
        <f>IF(ISBLANK(AM40),"",VLOOKUP(AM40,Key!$G$3:$H$6,2,FALSE))</f>
        <v/>
      </c>
      <c r="CM40" s="87" t="str">
        <f>IF(ISBLANK(AO40),"",VLOOKUP(AO40,Key!$G$3:$H$6,2,FALSE))</f>
        <v/>
      </c>
      <c r="CN40" s="87" t="str">
        <f>IF(ISBLANK(AQ40),"",VLOOKUP(AQ40,Key!$G$3:$H$6,2,FALSE))</f>
        <v/>
      </c>
      <c r="CO40" s="87" t="str">
        <f>IF(ISBLANK(AS40),"",VLOOKUP(AS40,Key!$G$3:$H$6,2,FALSE))</f>
        <v/>
      </c>
      <c r="CP40" s="87" t="str">
        <f>IF(ISBLANK(AU40),"",VLOOKUP(AU40,Key!$G$3:$H$6,2,FALSE))</f>
        <v/>
      </c>
      <c r="CQ40" s="87" t="str">
        <f>IF(ISBLANK(AW40),"",VLOOKUP(AW40,Key!$G$3:$H$6,2,FALSE))</f>
        <v/>
      </c>
      <c r="CR40" s="87" t="str">
        <f>IF(ISBLANK(AY40),"",VLOOKUP(AY40,Key!$G$3:$H$6,2,FALSE))</f>
        <v/>
      </c>
      <c r="CS40" s="87" t="str">
        <f>IF(ISBLANK(BA40),"",VLOOKUP(BA40,Key!$G$3:$H$6,2,FALSE))</f>
        <v/>
      </c>
      <c r="CT40" s="87" t="str">
        <f>IF(ISBLANK(BC40),"",VLOOKUP(BC40,Key!$G$3:$H$6,2,FALSE))</f>
        <v/>
      </c>
      <c r="CU40" s="87" t="str">
        <f>IF(ISBLANK(BE40),"",VLOOKUP(BE40,Key!$G$3:$H$6,2,FALSE))</f>
        <v/>
      </c>
      <c r="CV40" s="87" t="str">
        <f>IF(ISBLANK(BG40),"",VLOOKUP(BG40,Key!$G$3:$H$6,2,FALSE))</f>
        <v/>
      </c>
      <c r="CW40" s="87" t="str">
        <f>IF(ISBLANK(BI40),"",VLOOKUP(BI40,Key!$G$3:$H$6,2,FALSE))</f>
        <v/>
      </c>
      <c r="CX40" s="87" t="str">
        <f>IF(ISBLANK(BK40),"",VLOOKUP(BK40,Key!$G$3:$H$6,2,FALSE))</f>
        <v/>
      </c>
      <c r="CY40" s="87" t="str">
        <f>IF(ISBLANK(BM40),"",VLOOKUP(BM40,Key!$G$3:$H$6,2,FALSE))</f>
        <v/>
      </c>
      <c r="CZ40" s="87" t="str">
        <f>IF(ISBLANK(BO40),"",VLOOKUP(BO40,Key!$G$3:$H$6,2,FALSE))</f>
        <v/>
      </c>
    </row>
    <row r="41" spans="1:104" x14ac:dyDescent="0.35">
      <c r="A41" s="211"/>
      <c r="B41" s="143"/>
      <c r="C41" s="27" t="s">
        <v>773</v>
      </c>
      <c r="D41" s="37"/>
      <c r="E41" s="38"/>
      <c r="F41" s="38"/>
      <c r="G41" s="40"/>
      <c r="H41" s="37"/>
      <c r="I41" s="39"/>
      <c r="J41" s="38"/>
      <c r="K41" s="39"/>
      <c r="L41" s="38"/>
      <c r="M41" s="40"/>
      <c r="N41" s="37"/>
      <c r="O41" s="39"/>
      <c r="P41" s="38"/>
      <c r="Q41" s="39"/>
      <c r="R41" s="38"/>
      <c r="S41" s="40"/>
      <c r="T41" s="37"/>
      <c r="U41" s="39"/>
      <c r="V41" s="38"/>
      <c r="W41" s="39"/>
      <c r="X41" s="38"/>
      <c r="Y41" s="40"/>
      <c r="Z41" s="37"/>
      <c r="AA41" s="39"/>
      <c r="AB41" s="38"/>
      <c r="AC41" s="39"/>
      <c r="AD41" s="38"/>
      <c r="AE41" s="40"/>
      <c r="AF41" s="37"/>
      <c r="AG41" s="39"/>
      <c r="AH41" s="38"/>
      <c r="AI41" s="39"/>
      <c r="AJ41" s="38"/>
      <c r="AK41" s="40"/>
      <c r="AL41" s="37"/>
      <c r="AM41" s="39"/>
      <c r="AN41" s="38"/>
      <c r="AO41" s="39"/>
      <c r="AP41" s="38"/>
      <c r="AQ41" s="40"/>
      <c r="AR41" s="37"/>
      <c r="AS41" s="39"/>
      <c r="AT41" s="38"/>
      <c r="AU41" s="39"/>
      <c r="AV41" s="38"/>
      <c r="AW41" s="40"/>
      <c r="AX41" s="37"/>
      <c r="AY41" s="39"/>
      <c r="AZ41" s="38"/>
      <c r="BA41" s="39"/>
      <c r="BB41" s="38"/>
      <c r="BC41" s="40"/>
      <c r="BD41" s="37"/>
      <c r="BE41" s="39"/>
      <c r="BF41" s="38"/>
      <c r="BG41" s="39"/>
      <c r="BH41" s="38"/>
      <c r="BI41" s="40"/>
      <c r="BJ41" s="37"/>
      <c r="BK41" s="39"/>
      <c r="BL41" s="38"/>
      <c r="BM41" s="39"/>
      <c r="BN41" s="38"/>
      <c r="BO41" s="40"/>
      <c r="BP41" s="79">
        <f>Properties!$C$5</f>
        <v>0</v>
      </c>
      <c r="BQ41" s="84" t="s">
        <v>728</v>
      </c>
      <c r="BR41" s="80" t="s">
        <v>769</v>
      </c>
      <c r="BS41" s="80">
        <f t="shared" si="0"/>
        <v>0</v>
      </c>
      <c r="BT41" s="80">
        <f t="shared" si="1"/>
        <v>0</v>
      </c>
      <c r="BU41" s="80">
        <f t="shared" si="2"/>
        <v>0</v>
      </c>
      <c r="BV41" s="87" t="str">
        <f>IF(ISBLANK(G41),"",VLOOKUP(G41,Key!$G$3:$H$6,2,FALSE))</f>
        <v/>
      </c>
      <c r="BW41" s="87" t="str">
        <f>IF(ISBLANK(I41),"",VLOOKUP(I41,Key!$G$3:$H$6,2,FALSE))</f>
        <v/>
      </c>
      <c r="BX41" s="87" t="str">
        <f>IF(ISBLANK(K41),"",VLOOKUP(K41,Key!$G$3:$H$6,2,FALSE))</f>
        <v/>
      </c>
      <c r="BY41" s="87" t="str">
        <f>IF(ISBLANK(M41),"",VLOOKUP(M41,Key!$G$3:$H$6,2,FALSE))</f>
        <v/>
      </c>
      <c r="BZ41" s="87" t="str">
        <f>IF(ISBLANK(O41),"",VLOOKUP(O41,Key!$G$3:$H$6,2,FALSE))</f>
        <v/>
      </c>
      <c r="CA41" s="87" t="str">
        <f>IF(ISBLANK(Q41),"",VLOOKUP(Q41,Key!$G$3:$H$6,2,FALSE))</f>
        <v/>
      </c>
      <c r="CB41" s="87" t="str">
        <f>IF(ISBLANK(S41),"",VLOOKUP(S41,Key!$G$3:$H$6,2,FALSE))</f>
        <v/>
      </c>
      <c r="CC41" s="87" t="str">
        <f>IF(ISBLANK(U41),"",VLOOKUP(U41,Key!$G$3:$H$6,2,FALSE))</f>
        <v/>
      </c>
      <c r="CD41" s="87" t="str">
        <f>IF(ISBLANK(W41),"",VLOOKUP(W41,Key!$G$3:$H$6,2,FALSE))</f>
        <v/>
      </c>
      <c r="CE41" s="87" t="str">
        <f>IF(ISBLANK(Y41),"",VLOOKUP(Y41,Key!$G$3:$H$6,2,FALSE))</f>
        <v/>
      </c>
      <c r="CF41" s="87" t="str">
        <f>IF(ISBLANK(AA41),"",VLOOKUP(AA41,Key!$G$3:$H$6,2,FALSE))</f>
        <v/>
      </c>
      <c r="CG41" s="87" t="str">
        <f>IF(ISBLANK(AC41),"",VLOOKUP(AC41,Key!$G$3:$H$6,2,FALSE))</f>
        <v/>
      </c>
      <c r="CH41" s="87" t="str">
        <f>IF(ISBLANK(AE41),"",VLOOKUP(AE41,Key!$G$3:$H$6,2,FALSE))</f>
        <v/>
      </c>
      <c r="CI41" s="87" t="str">
        <f>IF(ISBLANK(AG41),"",VLOOKUP(AG41,Key!$G$3:$H$6,2,FALSE))</f>
        <v/>
      </c>
      <c r="CJ41" s="87" t="str">
        <f>IF(ISBLANK(AI41),"",VLOOKUP(AI41,Key!$G$3:$H$6,2,FALSE))</f>
        <v/>
      </c>
      <c r="CK41" s="87" t="str">
        <f>IF(ISBLANK(AK41),"",VLOOKUP(AK41,Key!$G$3:$H$6,2,FALSE))</f>
        <v/>
      </c>
      <c r="CL41" s="87" t="str">
        <f>IF(ISBLANK(AM41),"",VLOOKUP(AM41,Key!$G$3:$H$6,2,FALSE))</f>
        <v/>
      </c>
      <c r="CM41" s="87" t="str">
        <f>IF(ISBLANK(AO41),"",VLOOKUP(AO41,Key!$G$3:$H$6,2,FALSE))</f>
        <v/>
      </c>
      <c r="CN41" s="87" t="str">
        <f>IF(ISBLANK(AQ41),"",VLOOKUP(AQ41,Key!$G$3:$H$6,2,FALSE))</f>
        <v/>
      </c>
      <c r="CO41" s="87" t="str">
        <f>IF(ISBLANK(AS41),"",VLOOKUP(AS41,Key!$G$3:$H$6,2,FALSE))</f>
        <v/>
      </c>
      <c r="CP41" s="87" t="str">
        <f>IF(ISBLANK(AU41),"",VLOOKUP(AU41,Key!$G$3:$H$6,2,FALSE))</f>
        <v/>
      </c>
      <c r="CQ41" s="87" t="str">
        <f>IF(ISBLANK(AW41),"",VLOOKUP(AW41,Key!$G$3:$H$6,2,FALSE))</f>
        <v/>
      </c>
      <c r="CR41" s="87" t="str">
        <f>IF(ISBLANK(AY41),"",VLOOKUP(AY41,Key!$G$3:$H$6,2,FALSE))</f>
        <v/>
      </c>
      <c r="CS41" s="87" t="str">
        <f>IF(ISBLANK(BA41),"",VLOOKUP(BA41,Key!$G$3:$H$6,2,FALSE))</f>
        <v/>
      </c>
      <c r="CT41" s="87" t="str">
        <f>IF(ISBLANK(BC41),"",VLOOKUP(BC41,Key!$G$3:$H$6,2,FALSE))</f>
        <v/>
      </c>
      <c r="CU41" s="87" t="str">
        <f>IF(ISBLANK(BE41),"",VLOOKUP(BE41,Key!$G$3:$H$6,2,FALSE))</f>
        <v/>
      </c>
      <c r="CV41" s="87" t="str">
        <f>IF(ISBLANK(BG41),"",VLOOKUP(BG41,Key!$G$3:$H$6,2,FALSE))</f>
        <v/>
      </c>
      <c r="CW41" s="87" t="str">
        <f>IF(ISBLANK(BI41),"",VLOOKUP(BI41,Key!$G$3:$H$6,2,FALSE))</f>
        <v/>
      </c>
      <c r="CX41" s="87" t="str">
        <f>IF(ISBLANK(BK41),"",VLOOKUP(BK41,Key!$G$3:$H$6,2,FALSE))</f>
        <v/>
      </c>
      <c r="CY41" s="87" t="str">
        <f>IF(ISBLANK(BM41),"",VLOOKUP(BM41,Key!$G$3:$H$6,2,FALSE))</f>
        <v/>
      </c>
      <c r="CZ41" s="87" t="str">
        <f>IF(ISBLANK(BO41),"",VLOOKUP(BO41,Key!$G$3:$H$6,2,FALSE))</f>
        <v/>
      </c>
    </row>
    <row r="42" spans="1:104" ht="15" thickBot="1" x14ac:dyDescent="0.4">
      <c r="A42" s="212"/>
      <c r="B42" s="201"/>
      <c r="C42" s="32" t="s">
        <v>774</v>
      </c>
      <c r="D42" s="57"/>
      <c r="E42" s="58"/>
      <c r="F42" s="58"/>
      <c r="G42" s="60"/>
      <c r="H42" s="57"/>
      <c r="I42" s="59"/>
      <c r="J42" s="58"/>
      <c r="K42" s="59"/>
      <c r="L42" s="58"/>
      <c r="M42" s="60"/>
      <c r="N42" s="57"/>
      <c r="O42" s="59"/>
      <c r="P42" s="58"/>
      <c r="Q42" s="59"/>
      <c r="R42" s="58"/>
      <c r="S42" s="60"/>
      <c r="T42" s="57"/>
      <c r="U42" s="59"/>
      <c r="V42" s="58"/>
      <c r="W42" s="59"/>
      <c r="X42" s="58"/>
      <c r="Y42" s="60"/>
      <c r="Z42" s="57"/>
      <c r="AA42" s="59"/>
      <c r="AB42" s="58"/>
      <c r="AC42" s="59"/>
      <c r="AD42" s="58"/>
      <c r="AE42" s="60"/>
      <c r="AF42" s="57"/>
      <c r="AG42" s="59"/>
      <c r="AH42" s="58"/>
      <c r="AI42" s="59"/>
      <c r="AJ42" s="58"/>
      <c r="AK42" s="60"/>
      <c r="AL42" s="57"/>
      <c r="AM42" s="59"/>
      <c r="AN42" s="58"/>
      <c r="AO42" s="59"/>
      <c r="AP42" s="58"/>
      <c r="AQ42" s="60"/>
      <c r="AR42" s="57"/>
      <c r="AS42" s="59"/>
      <c r="AT42" s="58"/>
      <c r="AU42" s="59"/>
      <c r="AV42" s="58"/>
      <c r="AW42" s="60"/>
      <c r="AX42" s="57"/>
      <c r="AY42" s="59"/>
      <c r="AZ42" s="58"/>
      <c r="BA42" s="59"/>
      <c r="BB42" s="58"/>
      <c r="BC42" s="60"/>
      <c r="BD42" s="57"/>
      <c r="BE42" s="59"/>
      <c r="BF42" s="58"/>
      <c r="BG42" s="59"/>
      <c r="BH42" s="58"/>
      <c r="BI42" s="60"/>
      <c r="BJ42" s="57"/>
      <c r="BK42" s="59"/>
      <c r="BL42" s="58"/>
      <c r="BM42" s="59"/>
      <c r="BN42" s="58"/>
      <c r="BO42" s="60"/>
      <c r="BP42" s="79">
        <f>Properties!$C$5</f>
        <v>0</v>
      </c>
      <c r="BQ42" s="84" t="s">
        <v>728</v>
      </c>
      <c r="BR42" s="80" t="s">
        <v>769</v>
      </c>
      <c r="BS42" s="80">
        <f t="shared" si="0"/>
        <v>0</v>
      </c>
      <c r="BT42" s="80">
        <f t="shared" si="1"/>
        <v>0</v>
      </c>
      <c r="BU42" s="80">
        <f t="shared" si="2"/>
        <v>0</v>
      </c>
      <c r="BV42" s="87" t="str">
        <f>IF(ISBLANK(G42),"",VLOOKUP(G42,Key!$G$3:$H$6,2,FALSE))</f>
        <v/>
      </c>
      <c r="BW42" s="87" t="str">
        <f>IF(ISBLANK(I42),"",VLOOKUP(I42,Key!$G$3:$H$6,2,FALSE))</f>
        <v/>
      </c>
      <c r="BX42" s="87" t="str">
        <f>IF(ISBLANK(K42),"",VLOOKUP(K42,Key!$G$3:$H$6,2,FALSE))</f>
        <v/>
      </c>
      <c r="BY42" s="87" t="str">
        <f>IF(ISBLANK(M42),"",VLOOKUP(M42,Key!$G$3:$H$6,2,FALSE))</f>
        <v/>
      </c>
      <c r="BZ42" s="87" t="str">
        <f>IF(ISBLANK(O42),"",VLOOKUP(O42,Key!$G$3:$H$6,2,FALSE))</f>
        <v/>
      </c>
      <c r="CA42" s="87" t="str">
        <f>IF(ISBLANK(Q42),"",VLOOKUP(Q42,Key!$G$3:$H$6,2,FALSE))</f>
        <v/>
      </c>
      <c r="CB42" s="87" t="str">
        <f>IF(ISBLANK(S42),"",VLOOKUP(S42,Key!$G$3:$H$6,2,FALSE))</f>
        <v/>
      </c>
      <c r="CC42" s="87" t="str">
        <f>IF(ISBLANK(U42),"",VLOOKUP(U42,Key!$G$3:$H$6,2,FALSE))</f>
        <v/>
      </c>
      <c r="CD42" s="87" t="str">
        <f>IF(ISBLANK(W42),"",VLOOKUP(W42,Key!$G$3:$H$6,2,FALSE))</f>
        <v/>
      </c>
      <c r="CE42" s="87" t="str">
        <f>IF(ISBLANK(Y42),"",VLOOKUP(Y42,Key!$G$3:$H$6,2,FALSE))</f>
        <v/>
      </c>
      <c r="CF42" s="87" t="str">
        <f>IF(ISBLANK(AA42),"",VLOOKUP(AA42,Key!$G$3:$H$6,2,FALSE))</f>
        <v/>
      </c>
      <c r="CG42" s="87" t="str">
        <f>IF(ISBLANK(AC42),"",VLOOKUP(AC42,Key!$G$3:$H$6,2,FALSE))</f>
        <v/>
      </c>
      <c r="CH42" s="87" t="str">
        <f>IF(ISBLANK(AE42),"",VLOOKUP(AE42,Key!$G$3:$H$6,2,FALSE))</f>
        <v/>
      </c>
      <c r="CI42" s="87" t="str">
        <f>IF(ISBLANK(AG42),"",VLOOKUP(AG42,Key!$G$3:$H$6,2,FALSE))</f>
        <v/>
      </c>
      <c r="CJ42" s="87" t="str">
        <f>IF(ISBLANK(AI42),"",VLOOKUP(AI42,Key!$G$3:$H$6,2,FALSE))</f>
        <v/>
      </c>
      <c r="CK42" s="87" t="str">
        <f>IF(ISBLANK(AK42),"",VLOOKUP(AK42,Key!$G$3:$H$6,2,FALSE))</f>
        <v/>
      </c>
      <c r="CL42" s="87" t="str">
        <f>IF(ISBLANK(AM42),"",VLOOKUP(AM42,Key!$G$3:$H$6,2,FALSE))</f>
        <v/>
      </c>
      <c r="CM42" s="87" t="str">
        <f>IF(ISBLANK(AO42),"",VLOOKUP(AO42,Key!$G$3:$H$6,2,FALSE))</f>
        <v/>
      </c>
      <c r="CN42" s="87" t="str">
        <f>IF(ISBLANK(AQ42),"",VLOOKUP(AQ42,Key!$G$3:$H$6,2,FALSE))</f>
        <v/>
      </c>
      <c r="CO42" s="87" t="str">
        <f>IF(ISBLANK(AS42),"",VLOOKUP(AS42,Key!$G$3:$H$6,2,FALSE))</f>
        <v/>
      </c>
      <c r="CP42" s="87" t="str">
        <f>IF(ISBLANK(AU42),"",VLOOKUP(AU42,Key!$G$3:$H$6,2,FALSE))</f>
        <v/>
      </c>
      <c r="CQ42" s="87" t="str">
        <f>IF(ISBLANK(AW42),"",VLOOKUP(AW42,Key!$G$3:$H$6,2,FALSE))</f>
        <v/>
      </c>
      <c r="CR42" s="87" t="str">
        <f>IF(ISBLANK(AY42),"",VLOOKUP(AY42,Key!$G$3:$H$6,2,FALSE))</f>
        <v/>
      </c>
      <c r="CS42" s="87" t="str">
        <f>IF(ISBLANK(BA42),"",VLOOKUP(BA42,Key!$G$3:$H$6,2,FALSE))</f>
        <v/>
      </c>
      <c r="CT42" s="87" t="str">
        <f>IF(ISBLANK(BC42),"",VLOOKUP(BC42,Key!$G$3:$H$6,2,FALSE))</f>
        <v/>
      </c>
      <c r="CU42" s="87" t="str">
        <f>IF(ISBLANK(BE42),"",VLOOKUP(BE42,Key!$G$3:$H$6,2,FALSE))</f>
        <v/>
      </c>
      <c r="CV42" s="87" t="str">
        <f>IF(ISBLANK(BG42),"",VLOOKUP(BG42,Key!$G$3:$H$6,2,FALSE))</f>
        <v/>
      </c>
      <c r="CW42" s="87" t="str">
        <f>IF(ISBLANK(BI42),"",VLOOKUP(BI42,Key!$G$3:$H$6,2,FALSE))</f>
        <v/>
      </c>
      <c r="CX42" s="87" t="str">
        <f>IF(ISBLANK(BK42),"",VLOOKUP(BK42,Key!$G$3:$H$6,2,FALSE))</f>
        <v/>
      </c>
      <c r="CY42" s="87" t="str">
        <f>IF(ISBLANK(BM42),"",VLOOKUP(BM42,Key!$G$3:$H$6,2,FALSE))</f>
        <v/>
      </c>
      <c r="CZ42" s="87" t="str">
        <f>IF(ISBLANK(BO42),"",VLOOKUP(BO42,Key!$G$3:$H$6,2,FALSE))</f>
        <v/>
      </c>
    </row>
    <row r="43" spans="1:104" x14ac:dyDescent="0.35">
      <c r="A43" s="173" t="s">
        <v>115</v>
      </c>
      <c r="B43" s="202" t="s">
        <v>116</v>
      </c>
      <c r="C43" s="26" t="s">
        <v>775</v>
      </c>
      <c r="D43" s="33"/>
      <c r="E43" s="34"/>
      <c r="F43" s="34"/>
      <c r="G43" s="36"/>
      <c r="H43" s="33"/>
      <c r="I43" s="35"/>
      <c r="J43" s="34"/>
      <c r="K43" s="35"/>
      <c r="L43" s="34"/>
      <c r="M43" s="36"/>
      <c r="N43" s="33"/>
      <c r="O43" s="35"/>
      <c r="P43" s="34"/>
      <c r="Q43" s="35"/>
      <c r="R43" s="34"/>
      <c r="S43" s="36"/>
      <c r="T43" s="33"/>
      <c r="U43" s="35"/>
      <c r="V43" s="34"/>
      <c r="W43" s="35"/>
      <c r="X43" s="34"/>
      <c r="Y43" s="36"/>
      <c r="Z43" s="33"/>
      <c r="AA43" s="35"/>
      <c r="AB43" s="34"/>
      <c r="AC43" s="35"/>
      <c r="AD43" s="34"/>
      <c r="AE43" s="36"/>
      <c r="AF43" s="33"/>
      <c r="AG43" s="35"/>
      <c r="AH43" s="34"/>
      <c r="AI43" s="35"/>
      <c r="AJ43" s="34"/>
      <c r="AK43" s="36"/>
      <c r="AL43" s="33"/>
      <c r="AM43" s="35"/>
      <c r="AN43" s="34"/>
      <c r="AO43" s="35"/>
      <c r="AP43" s="34"/>
      <c r="AQ43" s="36"/>
      <c r="AR43" s="33"/>
      <c r="AS43" s="35"/>
      <c r="AT43" s="34"/>
      <c r="AU43" s="35"/>
      <c r="AV43" s="34"/>
      <c r="AW43" s="36"/>
      <c r="AX43" s="33"/>
      <c r="AY43" s="35"/>
      <c r="AZ43" s="34"/>
      <c r="BA43" s="35"/>
      <c r="BB43" s="34"/>
      <c r="BC43" s="36"/>
      <c r="BD43" s="33"/>
      <c r="BE43" s="35"/>
      <c r="BF43" s="34"/>
      <c r="BG43" s="35"/>
      <c r="BH43" s="34"/>
      <c r="BI43" s="36"/>
      <c r="BJ43" s="33"/>
      <c r="BK43" s="35"/>
      <c r="BL43" s="34"/>
      <c r="BM43" s="35"/>
      <c r="BN43" s="34"/>
      <c r="BO43" s="36"/>
      <c r="BP43" s="79">
        <f>Properties!$C$5</f>
        <v>0</v>
      </c>
      <c r="BQ43" s="84" t="s">
        <v>115</v>
      </c>
      <c r="BR43" s="80" t="s">
        <v>123</v>
      </c>
      <c r="BS43" s="80">
        <f t="shared" si="0"/>
        <v>0</v>
      </c>
      <c r="BT43" s="80">
        <f t="shared" si="1"/>
        <v>0</v>
      </c>
      <c r="BU43" s="80">
        <f t="shared" si="2"/>
        <v>0</v>
      </c>
      <c r="BV43" s="87" t="str">
        <f>IF(ISBLANK(G43),"",VLOOKUP(G43,Key!$G$3:$H$6,2,FALSE))</f>
        <v/>
      </c>
      <c r="BW43" s="87" t="str">
        <f>IF(ISBLANK(I43),"",VLOOKUP(I43,Key!$G$3:$H$6,2,FALSE))</f>
        <v/>
      </c>
      <c r="BX43" s="87" t="str">
        <f>IF(ISBLANK(K43),"",VLOOKUP(K43,Key!$G$3:$H$6,2,FALSE))</f>
        <v/>
      </c>
      <c r="BY43" s="87" t="str">
        <f>IF(ISBLANK(M43),"",VLOOKUP(M43,Key!$G$3:$H$6,2,FALSE))</f>
        <v/>
      </c>
      <c r="BZ43" s="87" t="str">
        <f>IF(ISBLANK(O43),"",VLOOKUP(O43,Key!$G$3:$H$6,2,FALSE))</f>
        <v/>
      </c>
      <c r="CA43" s="87" t="str">
        <f>IF(ISBLANK(Q43),"",VLOOKUP(Q43,Key!$G$3:$H$6,2,FALSE))</f>
        <v/>
      </c>
      <c r="CB43" s="87" t="str">
        <f>IF(ISBLANK(S43),"",VLOOKUP(S43,Key!$G$3:$H$6,2,FALSE))</f>
        <v/>
      </c>
      <c r="CC43" s="87" t="str">
        <f>IF(ISBLANK(U43),"",VLOOKUP(U43,Key!$G$3:$H$6,2,FALSE))</f>
        <v/>
      </c>
      <c r="CD43" s="87" t="str">
        <f>IF(ISBLANK(W43),"",VLOOKUP(W43,Key!$G$3:$H$6,2,FALSE))</f>
        <v/>
      </c>
      <c r="CE43" s="87" t="str">
        <f>IF(ISBLANK(Y43),"",VLOOKUP(Y43,Key!$G$3:$H$6,2,FALSE))</f>
        <v/>
      </c>
      <c r="CF43" s="87" t="str">
        <f>IF(ISBLANK(AA43),"",VLOOKUP(AA43,Key!$G$3:$H$6,2,FALSE))</f>
        <v/>
      </c>
      <c r="CG43" s="87" t="str">
        <f>IF(ISBLANK(AC43),"",VLOOKUP(AC43,Key!$G$3:$H$6,2,FALSE))</f>
        <v/>
      </c>
      <c r="CH43" s="87" t="str">
        <f>IF(ISBLANK(AE43),"",VLOOKUP(AE43,Key!$G$3:$H$6,2,FALSE))</f>
        <v/>
      </c>
      <c r="CI43" s="87" t="str">
        <f>IF(ISBLANK(AG43),"",VLOOKUP(AG43,Key!$G$3:$H$6,2,FALSE))</f>
        <v/>
      </c>
      <c r="CJ43" s="87" t="str">
        <f>IF(ISBLANK(AI43),"",VLOOKUP(AI43,Key!$G$3:$H$6,2,FALSE))</f>
        <v/>
      </c>
      <c r="CK43" s="87" t="str">
        <f>IF(ISBLANK(AK43),"",VLOOKUP(AK43,Key!$G$3:$H$6,2,FALSE))</f>
        <v/>
      </c>
      <c r="CL43" s="87" t="str">
        <f>IF(ISBLANK(AM43),"",VLOOKUP(AM43,Key!$G$3:$H$6,2,FALSE))</f>
        <v/>
      </c>
      <c r="CM43" s="87" t="str">
        <f>IF(ISBLANK(AO43),"",VLOOKUP(AO43,Key!$G$3:$H$6,2,FALSE))</f>
        <v/>
      </c>
      <c r="CN43" s="87" t="str">
        <f>IF(ISBLANK(AQ43),"",VLOOKUP(AQ43,Key!$G$3:$H$6,2,FALSE))</f>
        <v/>
      </c>
      <c r="CO43" s="87" t="str">
        <f>IF(ISBLANK(AS43),"",VLOOKUP(AS43,Key!$G$3:$H$6,2,FALSE))</f>
        <v/>
      </c>
      <c r="CP43" s="87" t="str">
        <f>IF(ISBLANK(AU43),"",VLOOKUP(AU43,Key!$G$3:$H$6,2,FALSE))</f>
        <v/>
      </c>
      <c r="CQ43" s="87" t="str">
        <f>IF(ISBLANK(AW43),"",VLOOKUP(AW43,Key!$G$3:$H$6,2,FALSE))</f>
        <v/>
      </c>
      <c r="CR43" s="87" t="str">
        <f>IF(ISBLANK(AY43),"",VLOOKUP(AY43,Key!$G$3:$H$6,2,FALSE))</f>
        <v/>
      </c>
      <c r="CS43" s="87" t="str">
        <f>IF(ISBLANK(BA43),"",VLOOKUP(BA43,Key!$G$3:$H$6,2,FALSE))</f>
        <v/>
      </c>
      <c r="CT43" s="87" t="str">
        <f>IF(ISBLANK(BC43),"",VLOOKUP(BC43,Key!$G$3:$H$6,2,FALSE))</f>
        <v/>
      </c>
      <c r="CU43" s="87" t="str">
        <f>IF(ISBLANK(BE43),"",VLOOKUP(BE43,Key!$G$3:$H$6,2,FALSE))</f>
        <v/>
      </c>
      <c r="CV43" s="87" t="str">
        <f>IF(ISBLANK(BG43),"",VLOOKUP(BG43,Key!$G$3:$H$6,2,FALSE))</f>
        <v/>
      </c>
      <c r="CW43" s="87" t="str">
        <f>IF(ISBLANK(BI43),"",VLOOKUP(BI43,Key!$G$3:$H$6,2,FALSE))</f>
        <v/>
      </c>
      <c r="CX43" s="87" t="str">
        <f>IF(ISBLANK(BK43),"",VLOOKUP(BK43,Key!$G$3:$H$6,2,FALSE))</f>
        <v/>
      </c>
      <c r="CY43" s="87" t="str">
        <f>IF(ISBLANK(BM43),"",VLOOKUP(BM43,Key!$G$3:$H$6,2,FALSE))</f>
        <v/>
      </c>
      <c r="CZ43" s="87" t="str">
        <f>IF(ISBLANK(BO43),"",VLOOKUP(BO43,Key!$G$3:$H$6,2,FALSE))</f>
        <v/>
      </c>
    </row>
    <row r="44" spans="1:104" ht="29" x14ac:dyDescent="0.35">
      <c r="A44" s="174"/>
      <c r="B44" s="203"/>
      <c r="C44" s="27" t="s">
        <v>776</v>
      </c>
      <c r="D44" s="37"/>
      <c r="E44" s="38"/>
      <c r="F44" s="38"/>
      <c r="G44" s="40"/>
      <c r="H44" s="37"/>
      <c r="I44" s="39"/>
      <c r="J44" s="38"/>
      <c r="K44" s="39"/>
      <c r="L44" s="38"/>
      <c r="M44" s="40"/>
      <c r="N44" s="37"/>
      <c r="O44" s="39"/>
      <c r="P44" s="38"/>
      <c r="Q44" s="39"/>
      <c r="R44" s="38"/>
      <c r="S44" s="40"/>
      <c r="T44" s="37"/>
      <c r="U44" s="39"/>
      <c r="V44" s="38"/>
      <c r="W44" s="39"/>
      <c r="X44" s="38"/>
      <c r="Y44" s="40"/>
      <c r="Z44" s="37"/>
      <c r="AA44" s="39"/>
      <c r="AB44" s="38"/>
      <c r="AC44" s="39"/>
      <c r="AD44" s="38"/>
      <c r="AE44" s="40"/>
      <c r="AF44" s="37"/>
      <c r="AG44" s="39"/>
      <c r="AH44" s="38"/>
      <c r="AI44" s="39"/>
      <c r="AJ44" s="38"/>
      <c r="AK44" s="40"/>
      <c r="AL44" s="37"/>
      <c r="AM44" s="39"/>
      <c r="AN44" s="38"/>
      <c r="AO44" s="39"/>
      <c r="AP44" s="38"/>
      <c r="AQ44" s="40"/>
      <c r="AR44" s="37"/>
      <c r="AS44" s="39"/>
      <c r="AT44" s="38"/>
      <c r="AU44" s="39"/>
      <c r="AV44" s="38"/>
      <c r="AW44" s="40"/>
      <c r="AX44" s="37"/>
      <c r="AY44" s="39"/>
      <c r="AZ44" s="38"/>
      <c r="BA44" s="39"/>
      <c r="BB44" s="38"/>
      <c r="BC44" s="40"/>
      <c r="BD44" s="37"/>
      <c r="BE44" s="39"/>
      <c r="BF44" s="38"/>
      <c r="BG44" s="39"/>
      <c r="BH44" s="38"/>
      <c r="BI44" s="40"/>
      <c r="BJ44" s="37"/>
      <c r="BK44" s="39"/>
      <c r="BL44" s="38"/>
      <c r="BM44" s="39"/>
      <c r="BN44" s="38"/>
      <c r="BO44" s="40"/>
      <c r="BP44" s="79">
        <f>Properties!$C$5</f>
        <v>0</v>
      </c>
      <c r="BQ44" s="84" t="s">
        <v>115</v>
      </c>
      <c r="BR44" s="80" t="s">
        <v>123</v>
      </c>
      <c r="BS44" s="80">
        <f t="shared" si="0"/>
        <v>0</v>
      </c>
      <c r="BT44" s="80">
        <f t="shared" si="1"/>
        <v>0</v>
      </c>
      <c r="BU44" s="80">
        <f t="shared" si="2"/>
        <v>0</v>
      </c>
      <c r="BV44" s="87" t="str">
        <f>IF(ISBLANK(G44),"",VLOOKUP(G44,Key!$G$3:$H$6,2,FALSE))</f>
        <v/>
      </c>
      <c r="BW44" s="87" t="str">
        <f>IF(ISBLANK(I44),"",VLOOKUP(I44,Key!$G$3:$H$6,2,FALSE))</f>
        <v/>
      </c>
      <c r="BX44" s="87" t="str">
        <f>IF(ISBLANK(K44),"",VLOOKUP(K44,Key!$G$3:$H$6,2,FALSE))</f>
        <v/>
      </c>
      <c r="BY44" s="87" t="str">
        <f>IF(ISBLANK(M44),"",VLOOKUP(M44,Key!$G$3:$H$6,2,FALSE))</f>
        <v/>
      </c>
      <c r="BZ44" s="87" t="str">
        <f>IF(ISBLANK(O44),"",VLOOKUP(O44,Key!$G$3:$H$6,2,FALSE))</f>
        <v/>
      </c>
      <c r="CA44" s="87" t="str">
        <f>IF(ISBLANK(Q44),"",VLOOKUP(Q44,Key!$G$3:$H$6,2,FALSE))</f>
        <v/>
      </c>
      <c r="CB44" s="87" t="str">
        <f>IF(ISBLANK(S44),"",VLOOKUP(S44,Key!$G$3:$H$6,2,FALSE))</f>
        <v/>
      </c>
      <c r="CC44" s="87" t="str">
        <f>IF(ISBLANK(U44),"",VLOOKUP(U44,Key!$G$3:$H$6,2,FALSE))</f>
        <v/>
      </c>
      <c r="CD44" s="87" t="str">
        <f>IF(ISBLANK(W44),"",VLOOKUP(W44,Key!$G$3:$H$6,2,FALSE))</f>
        <v/>
      </c>
      <c r="CE44" s="87" t="str">
        <f>IF(ISBLANK(Y44),"",VLOOKUP(Y44,Key!$G$3:$H$6,2,FALSE))</f>
        <v/>
      </c>
      <c r="CF44" s="87" t="str">
        <f>IF(ISBLANK(AA44),"",VLOOKUP(AA44,Key!$G$3:$H$6,2,FALSE))</f>
        <v/>
      </c>
      <c r="CG44" s="87" t="str">
        <f>IF(ISBLANK(AC44),"",VLOOKUP(AC44,Key!$G$3:$H$6,2,FALSE))</f>
        <v/>
      </c>
      <c r="CH44" s="87" t="str">
        <f>IF(ISBLANK(AE44),"",VLOOKUP(AE44,Key!$G$3:$H$6,2,FALSE))</f>
        <v/>
      </c>
      <c r="CI44" s="87" t="str">
        <f>IF(ISBLANK(AG44),"",VLOOKUP(AG44,Key!$G$3:$H$6,2,FALSE))</f>
        <v/>
      </c>
      <c r="CJ44" s="87" t="str">
        <f>IF(ISBLANK(AI44),"",VLOOKUP(AI44,Key!$G$3:$H$6,2,FALSE))</f>
        <v/>
      </c>
      <c r="CK44" s="87" t="str">
        <f>IF(ISBLANK(AK44),"",VLOOKUP(AK44,Key!$G$3:$H$6,2,FALSE))</f>
        <v/>
      </c>
      <c r="CL44" s="87" t="str">
        <f>IF(ISBLANK(AM44),"",VLOOKUP(AM44,Key!$G$3:$H$6,2,FALSE))</f>
        <v/>
      </c>
      <c r="CM44" s="87" t="str">
        <f>IF(ISBLANK(AO44),"",VLOOKUP(AO44,Key!$G$3:$H$6,2,FALSE))</f>
        <v/>
      </c>
      <c r="CN44" s="87" t="str">
        <f>IF(ISBLANK(AQ44),"",VLOOKUP(AQ44,Key!$G$3:$H$6,2,FALSE))</f>
        <v/>
      </c>
      <c r="CO44" s="87" t="str">
        <f>IF(ISBLANK(AS44),"",VLOOKUP(AS44,Key!$G$3:$H$6,2,FALSE))</f>
        <v/>
      </c>
      <c r="CP44" s="87" t="str">
        <f>IF(ISBLANK(AU44),"",VLOOKUP(AU44,Key!$G$3:$H$6,2,FALSE))</f>
        <v/>
      </c>
      <c r="CQ44" s="87" t="str">
        <f>IF(ISBLANK(AW44),"",VLOOKUP(AW44,Key!$G$3:$H$6,2,FALSE))</f>
        <v/>
      </c>
      <c r="CR44" s="87" t="str">
        <f>IF(ISBLANK(AY44),"",VLOOKUP(AY44,Key!$G$3:$H$6,2,FALSE))</f>
        <v/>
      </c>
      <c r="CS44" s="87" t="str">
        <f>IF(ISBLANK(BA44),"",VLOOKUP(BA44,Key!$G$3:$H$6,2,FALSE))</f>
        <v/>
      </c>
      <c r="CT44" s="87" t="str">
        <f>IF(ISBLANK(BC44),"",VLOOKUP(BC44,Key!$G$3:$H$6,2,FALSE))</f>
        <v/>
      </c>
      <c r="CU44" s="87" t="str">
        <f>IF(ISBLANK(BE44),"",VLOOKUP(BE44,Key!$G$3:$H$6,2,FALSE))</f>
        <v/>
      </c>
      <c r="CV44" s="87" t="str">
        <f>IF(ISBLANK(BG44),"",VLOOKUP(BG44,Key!$G$3:$H$6,2,FALSE))</f>
        <v/>
      </c>
      <c r="CW44" s="87" t="str">
        <f>IF(ISBLANK(BI44),"",VLOOKUP(BI44,Key!$G$3:$H$6,2,FALSE))</f>
        <v/>
      </c>
      <c r="CX44" s="87" t="str">
        <f>IF(ISBLANK(BK44),"",VLOOKUP(BK44,Key!$G$3:$H$6,2,FALSE))</f>
        <v/>
      </c>
      <c r="CY44" s="87" t="str">
        <f>IF(ISBLANK(BM44),"",VLOOKUP(BM44,Key!$G$3:$H$6,2,FALSE))</f>
        <v/>
      </c>
      <c r="CZ44" s="87" t="str">
        <f>IF(ISBLANK(BO44),"",VLOOKUP(BO44,Key!$G$3:$H$6,2,FALSE))</f>
        <v/>
      </c>
    </row>
    <row r="45" spans="1:104" x14ac:dyDescent="0.35">
      <c r="A45" s="174"/>
      <c r="B45" s="203"/>
      <c r="C45" s="27" t="s">
        <v>777</v>
      </c>
      <c r="D45" s="37"/>
      <c r="E45" s="38"/>
      <c r="F45" s="38"/>
      <c r="G45" s="40"/>
      <c r="H45" s="37"/>
      <c r="I45" s="39"/>
      <c r="J45" s="38"/>
      <c r="K45" s="39"/>
      <c r="L45" s="38"/>
      <c r="M45" s="40"/>
      <c r="N45" s="37"/>
      <c r="O45" s="39"/>
      <c r="P45" s="38"/>
      <c r="Q45" s="39"/>
      <c r="R45" s="38"/>
      <c r="S45" s="40"/>
      <c r="T45" s="37"/>
      <c r="U45" s="39"/>
      <c r="V45" s="38"/>
      <c r="W45" s="39"/>
      <c r="X45" s="38"/>
      <c r="Y45" s="40"/>
      <c r="Z45" s="37"/>
      <c r="AA45" s="39"/>
      <c r="AB45" s="38"/>
      <c r="AC45" s="39"/>
      <c r="AD45" s="38"/>
      <c r="AE45" s="40"/>
      <c r="AF45" s="37"/>
      <c r="AG45" s="39"/>
      <c r="AH45" s="38"/>
      <c r="AI45" s="39"/>
      <c r="AJ45" s="38"/>
      <c r="AK45" s="40"/>
      <c r="AL45" s="37"/>
      <c r="AM45" s="39"/>
      <c r="AN45" s="38"/>
      <c r="AO45" s="39"/>
      <c r="AP45" s="38"/>
      <c r="AQ45" s="40"/>
      <c r="AR45" s="37"/>
      <c r="AS45" s="39"/>
      <c r="AT45" s="38"/>
      <c r="AU45" s="39"/>
      <c r="AV45" s="38"/>
      <c r="AW45" s="40"/>
      <c r="AX45" s="37"/>
      <c r="AY45" s="39"/>
      <c r="AZ45" s="38"/>
      <c r="BA45" s="39"/>
      <c r="BB45" s="38"/>
      <c r="BC45" s="40"/>
      <c r="BD45" s="37"/>
      <c r="BE45" s="39"/>
      <c r="BF45" s="38"/>
      <c r="BG45" s="39"/>
      <c r="BH45" s="38"/>
      <c r="BI45" s="40"/>
      <c r="BJ45" s="37"/>
      <c r="BK45" s="39"/>
      <c r="BL45" s="38"/>
      <c r="BM45" s="39"/>
      <c r="BN45" s="38"/>
      <c r="BO45" s="40"/>
      <c r="BP45" s="79">
        <f>Properties!$C$5</f>
        <v>0</v>
      </c>
      <c r="BQ45" s="84" t="s">
        <v>115</v>
      </c>
      <c r="BR45" s="80" t="s">
        <v>123</v>
      </c>
      <c r="BS45" s="80">
        <f t="shared" si="0"/>
        <v>0</v>
      </c>
      <c r="BT45" s="80">
        <f t="shared" si="1"/>
        <v>0</v>
      </c>
      <c r="BU45" s="80">
        <f t="shared" si="2"/>
        <v>0</v>
      </c>
      <c r="BV45" s="87" t="str">
        <f>IF(ISBLANK(G45),"",VLOOKUP(G45,Key!$G$3:$H$6,2,FALSE))</f>
        <v/>
      </c>
      <c r="BW45" s="87" t="str">
        <f>IF(ISBLANK(I45),"",VLOOKUP(I45,Key!$G$3:$H$6,2,FALSE))</f>
        <v/>
      </c>
      <c r="BX45" s="87" t="str">
        <f>IF(ISBLANK(K45),"",VLOOKUP(K45,Key!$G$3:$H$6,2,FALSE))</f>
        <v/>
      </c>
      <c r="BY45" s="87" t="str">
        <f>IF(ISBLANK(M45),"",VLOOKUP(M45,Key!$G$3:$H$6,2,FALSE))</f>
        <v/>
      </c>
      <c r="BZ45" s="87" t="str">
        <f>IF(ISBLANK(O45),"",VLOOKUP(O45,Key!$G$3:$H$6,2,FALSE))</f>
        <v/>
      </c>
      <c r="CA45" s="87" t="str">
        <f>IF(ISBLANK(Q45),"",VLOOKUP(Q45,Key!$G$3:$H$6,2,FALSE))</f>
        <v/>
      </c>
      <c r="CB45" s="87" t="str">
        <f>IF(ISBLANK(S45),"",VLOOKUP(S45,Key!$G$3:$H$6,2,FALSE))</f>
        <v/>
      </c>
      <c r="CC45" s="87" t="str">
        <f>IF(ISBLANK(U45),"",VLOOKUP(U45,Key!$G$3:$H$6,2,FALSE))</f>
        <v/>
      </c>
      <c r="CD45" s="87" t="str">
        <f>IF(ISBLANK(W45),"",VLOOKUP(W45,Key!$G$3:$H$6,2,FALSE))</f>
        <v/>
      </c>
      <c r="CE45" s="87" t="str">
        <f>IF(ISBLANK(Y45),"",VLOOKUP(Y45,Key!$G$3:$H$6,2,FALSE))</f>
        <v/>
      </c>
      <c r="CF45" s="87" t="str">
        <f>IF(ISBLANK(AA45),"",VLOOKUP(AA45,Key!$G$3:$H$6,2,FALSE))</f>
        <v/>
      </c>
      <c r="CG45" s="87" t="str">
        <f>IF(ISBLANK(AC45),"",VLOOKUP(AC45,Key!$G$3:$H$6,2,FALSE))</f>
        <v/>
      </c>
      <c r="CH45" s="87" t="str">
        <f>IF(ISBLANK(AE45),"",VLOOKUP(AE45,Key!$G$3:$H$6,2,FALSE))</f>
        <v/>
      </c>
      <c r="CI45" s="87" t="str">
        <f>IF(ISBLANK(AG45),"",VLOOKUP(AG45,Key!$G$3:$H$6,2,FALSE))</f>
        <v/>
      </c>
      <c r="CJ45" s="87" t="str">
        <f>IF(ISBLANK(AI45),"",VLOOKUP(AI45,Key!$G$3:$H$6,2,FALSE))</f>
        <v/>
      </c>
      <c r="CK45" s="87" t="str">
        <f>IF(ISBLANK(AK45),"",VLOOKUP(AK45,Key!$G$3:$H$6,2,FALSE))</f>
        <v/>
      </c>
      <c r="CL45" s="87" t="str">
        <f>IF(ISBLANK(AM45),"",VLOOKUP(AM45,Key!$G$3:$H$6,2,FALSE))</f>
        <v/>
      </c>
      <c r="CM45" s="87" t="str">
        <f>IF(ISBLANK(AO45),"",VLOOKUP(AO45,Key!$G$3:$H$6,2,FALSE))</f>
        <v/>
      </c>
      <c r="CN45" s="87" t="str">
        <f>IF(ISBLANK(AQ45),"",VLOOKUP(AQ45,Key!$G$3:$H$6,2,FALSE))</f>
        <v/>
      </c>
      <c r="CO45" s="87" t="str">
        <f>IF(ISBLANK(AS45),"",VLOOKUP(AS45,Key!$G$3:$H$6,2,FALSE))</f>
        <v/>
      </c>
      <c r="CP45" s="87" t="str">
        <f>IF(ISBLANK(AU45),"",VLOOKUP(AU45,Key!$G$3:$H$6,2,FALSE))</f>
        <v/>
      </c>
      <c r="CQ45" s="87" t="str">
        <f>IF(ISBLANK(AW45),"",VLOOKUP(AW45,Key!$G$3:$H$6,2,FALSE))</f>
        <v/>
      </c>
      <c r="CR45" s="87" t="str">
        <f>IF(ISBLANK(AY45),"",VLOOKUP(AY45,Key!$G$3:$H$6,2,FALSE))</f>
        <v/>
      </c>
      <c r="CS45" s="87" t="str">
        <f>IF(ISBLANK(BA45),"",VLOOKUP(BA45,Key!$G$3:$H$6,2,FALSE))</f>
        <v/>
      </c>
      <c r="CT45" s="87" t="str">
        <f>IF(ISBLANK(BC45),"",VLOOKUP(BC45,Key!$G$3:$H$6,2,FALSE))</f>
        <v/>
      </c>
      <c r="CU45" s="87" t="str">
        <f>IF(ISBLANK(BE45),"",VLOOKUP(BE45,Key!$G$3:$H$6,2,FALSE))</f>
        <v/>
      </c>
      <c r="CV45" s="87" t="str">
        <f>IF(ISBLANK(BG45),"",VLOOKUP(BG45,Key!$G$3:$H$6,2,FALSE))</f>
        <v/>
      </c>
      <c r="CW45" s="87" t="str">
        <f>IF(ISBLANK(BI45),"",VLOOKUP(BI45,Key!$G$3:$H$6,2,FALSE))</f>
        <v/>
      </c>
      <c r="CX45" s="87" t="str">
        <f>IF(ISBLANK(BK45),"",VLOOKUP(BK45,Key!$G$3:$H$6,2,FALSE))</f>
        <v/>
      </c>
      <c r="CY45" s="87" t="str">
        <f>IF(ISBLANK(BM45),"",VLOOKUP(BM45,Key!$G$3:$H$6,2,FALSE))</f>
        <v/>
      </c>
      <c r="CZ45" s="87" t="str">
        <f>IF(ISBLANK(BO45),"",VLOOKUP(BO45,Key!$G$3:$H$6,2,FALSE))</f>
        <v/>
      </c>
    </row>
    <row r="46" spans="1:104" ht="29" x14ac:dyDescent="0.35">
      <c r="A46" s="174"/>
      <c r="B46" s="203"/>
      <c r="C46" s="27" t="s">
        <v>778</v>
      </c>
      <c r="D46" s="37"/>
      <c r="E46" s="38"/>
      <c r="F46" s="38"/>
      <c r="G46" s="40"/>
      <c r="H46" s="37"/>
      <c r="I46" s="39"/>
      <c r="J46" s="38"/>
      <c r="K46" s="39"/>
      <c r="L46" s="38"/>
      <c r="M46" s="40"/>
      <c r="N46" s="37"/>
      <c r="O46" s="39"/>
      <c r="P46" s="38"/>
      <c r="Q46" s="39"/>
      <c r="R46" s="38"/>
      <c r="S46" s="40"/>
      <c r="T46" s="37"/>
      <c r="U46" s="39"/>
      <c r="V46" s="38"/>
      <c r="W46" s="39"/>
      <c r="X46" s="38"/>
      <c r="Y46" s="40"/>
      <c r="Z46" s="37"/>
      <c r="AA46" s="39"/>
      <c r="AB46" s="38"/>
      <c r="AC46" s="39"/>
      <c r="AD46" s="38"/>
      <c r="AE46" s="40"/>
      <c r="AF46" s="37"/>
      <c r="AG46" s="39"/>
      <c r="AH46" s="38"/>
      <c r="AI46" s="39"/>
      <c r="AJ46" s="38"/>
      <c r="AK46" s="40"/>
      <c r="AL46" s="37"/>
      <c r="AM46" s="39"/>
      <c r="AN46" s="38"/>
      <c r="AO46" s="39"/>
      <c r="AP46" s="38"/>
      <c r="AQ46" s="40"/>
      <c r="AR46" s="37"/>
      <c r="AS46" s="39"/>
      <c r="AT46" s="38"/>
      <c r="AU46" s="39"/>
      <c r="AV46" s="38"/>
      <c r="AW46" s="40"/>
      <c r="AX46" s="37"/>
      <c r="AY46" s="39"/>
      <c r="AZ46" s="38"/>
      <c r="BA46" s="39"/>
      <c r="BB46" s="38"/>
      <c r="BC46" s="40"/>
      <c r="BD46" s="37"/>
      <c r="BE46" s="39"/>
      <c r="BF46" s="38"/>
      <c r="BG46" s="39"/>
      <c r="BH46" s="38"/>
      <c r="BI46" s="40"/>
      <c r="BJ46" s="37"/>
      <c r="BK46" s="39"/>
      <c r="BL46" s="38"/>
      <c r="BM46" s="39"/>
      <c r="BN46" s="38"/>
      <c r="BO46" s="40"/>
      <c r="BP46" s="79">
        <f>Properties!$C$5</f>
        <v>0</v>
      </c>
      <c r="BQ46" s="84" t="s">
        <v>115</v>
      </c>
      <c r="BR46" s="80" t="s">
        <v>123</v>
      </c>
      <c r="BS46" s="80">
        <f t="shared" si="0"/>
        <v>0</v>
      </c>
      <c r="BT46" s="80">
        <f t="shared" si="1"/>
        <v>0</v>
      </c>
      <c r="BU46" s="80">
        <f t="shared" si="2"/>
        <v>0</v>
      </c>
      <c r="BV46" s="87" t="str">
        <f>IF(ISBLANK(G46),"",VLOOKUP(G46,Key!$G$3:$H$6,2,FALSE))</f>
        <v/>
      </c>
      <c r="BW46" s="87" t="str">
        <f>IF(ISBLANK(I46),"",VLOOKUP(I46,Key!$G$3:$H$6,2,FALSE))</f>
        <v/>
      </c>
      <c r="BX46" s="87" t="str">
        <f>IF(ISBLANK(K46),"",VLOOKUP(K46,Key!$G$3:$H$6,2,FALSE))</f>
        <v/>
      </c>
      <c r="BY46" s="87" t="str">
        <f>IF(ISBLANK(M46),"",VLOOKUP(M46,Key!$G$3:$H$6,2,FALSE))</f>
        <v/>
      </c>
      <c r="BZ46" s="87" t="str">
        <f>IF(ISBLANK(O46),"",VLOOKUP(O46,Key!$G$3:$H$6,2,FALSE))</f>
        <v/>
      </c>
      <c r="CA46" s="87" t="str">
        <f>IF(ISBLANK(Q46),"",VLOOKUP(Q46,Key!$G$3:$H$6,2,FALSE))</f>
        <v/>
      </c>
      <c r="CB46" s="87" t="str">
        <f>IF(ISBLANK(S46),"",VLOOKUP(S46,Key!$G$3:$H$6,2,FALSE))</f>
        <v/>
      </c>
      <c r="CC46" s="87" t="str">
        <f>IF(ISBLANK(U46),"",VLOOKUP(U46,Key!$G$3:$H$6,2,FALSE))</f>
        <v/>
      </c>
      <c r="CD46" s="87" t="str">
        <f>IF(ISBLANK(W46),"",VLOOKUP(W46,Key!$G$3:$H$6,2,FALSE))</f>
        <v/>
      </c>
      <c r="CE46" s="87" t="str">
        <f>IF(ISBLANK(Y46),"",VLOOKUP(Y46,Key!$G$3:$H$6,2,FALSE))</f>
        <v/>
      </c>
      <c r="CF46" s="87" t="str">
        <f>IF(ISBLANK(AA46),"",VLOOKUP(AA46,Key!$G$3:$H$6,2,FALSE))</f>
        <v/>
      </c>
      <c r="CG46" s="87" t="str">
        <f>IF(ISBLANK(AC46),"",VLOOKUP(AC46,Key!$G$3:$H$6,2,FALSE))</f>
        <v/>
      </c>
      <c r="CH46" s="87" t="str">
        <f>IF(ISBLANK(AE46),"",VLOOKUP(AE46,Key!$G$3:$H$6,2,FALSE))</f>
        <v/>
      </c>
      <c r="CI46" s="87" t="str">
        <f>IF(ISBLANK(AG46),"",VLOOKUP(AG46,Key!$G$3:$H$6,2,FALSE))</f>
        <v/>
      </c>
      <c r="CJ46" s="87" t="str">
        <f>IF(ISBLANK(AI46),"",VLOOKUP(AI46,Key!$G$3:$H$6,2,FALSE))</f>
        <v/>
      </c>
      <c r="CK46" s="87" t="str">
        <f>IF(ISBLANK(AK46),"",VLOOKUP(AK46,Key!$G$3:$H$6,2,FALSE))</f>
        <v/>
      </c>
      <c r="CL46" s="87" t="str">
        <f>IF(ISBLANK(AM46),"",VLOOKUP(AM46,Key!$G$3:$H$6,2,FALSE))</f>
        <v/>
      </c>
      <c r="CM46" s="87" t="str">
        <f>IF(ISBLANK(AO46),"",VLOOKUP(AO46,Key!$G$3:$H$6,2,FALSE))</f>
        <v/>
      </c>
      <c r="CN46" s="87" t="str">
        <f>IF(ISBLANK(AQ46),"",VLOOKUP(AQ46,Key!$G$3:$H$6,2,FALSE))</f>
        <v/>
      </c>
      <c r="CO46" s="87" t="str">
        <f>IF(ISBLANK(AS46),"",VLOOKUP(AS46,Key!$G$3:$H$6,2,FALSE))</f>
        <v/>
      </c>
      <c r="CP46" s="87" t="str">
        <f>IF(ISBLANK(AU46),"",VLOOKUP(AU46,Key!$G$3:$H$6,2,FALSE))</f>
        <v/>
      </c>
      <c r="CQ46" s="87" t="str">
        <f>IF(ISBLANK(AW46),"",VLOOKUP(AW46,Key!$G$3:$H$6,2,FALSE))</f>
        <v/>
      </c>
      <c r="CR46" s="87" t="str">
        <f>IF(ISBLANK(AY46),"",VLOOKUP(AY46,Key!$G$3:$H$6,2,FALSE))</f>
        <v/>
      </c>
      <c r="CS46" s="87" t="str">
        <f>IF(ISBLANK(BA46),"",VLOOKUP(BA46,Key!$G$3:$H$6,2,FALSE))</f>
        <v/>
      </c>
      <c r="CT46" s="87" t="str">
        <f>IF(ISBLANK(BC46),"",VLOOKUP(BC46,Key!$G$3:$H$6,2,FALSE))</f>
        <v/>
      </c>
      <c r="CU46" s="87" t="str">
        <f>IF(ISBLANK(BE46),"",VLOOKUP(BE46,Key!$G$3:$H$6,2,FALSE))</f>
        <v/>
      </c>
      <c r="CV46" s="87" t="str">
        <f>IF(ISBLANK(BG46),"",VLOOKUP(BG46,Key!$G$3:$H$6,2,FALSE))</f>
        <v/>
      </c>
      <c r="CW46" s="87" t="str">
        <f>IF(ISBLANK(BI46),"",VLOOKUP(BI46,Key!$G$3:$H$6,2,FALSE))</f>
        <v/>
      </c>
      <c r="CX46" s="87" t="str">
        <f>IF(ISBLANK(BK46),"",VLOOKUP(BK46,Key!$G$3:$H$6,2,FALSE))</f>
        <v/>
      </c>
      <c r="CY46" s="87" t="str">
        <f>IF(ISBLANK(BM46),"",VLOOKUP(BM46,Key!$G$3:$H$6,2,FALSE))</f>
        <v/>
      </c>
      <c r="CZ46" s="87" t="str">
        <f>IF(ISBLANK(BO46),"",VLOOKUP(BO46,Key!$G$3:$H$6,2,FALSE))</f>
        <v/>
      </c>
    </row>
    <row r="47" spans="1:104" ht="29" x14ac:dyDescent="0.35">
      <c r="A47" s="174"/>
      <c r="B47" s="204"/>
      <c r="C47" s="28" t="s">
        <v>779</v>
      </c>
      <c r="D47" s="41"/>
      <c r="E47" s="42"/>
      <c r="F47" s="42"/>
      <c r="G47" s="44"/>
      <c r="H47" s="41"/>
      <c r="I47" s="43"/>
      <c r="J47" s="42"/>
      <c r="K47" s="43"/>
      <c r="L47" s="42"/>
      <c r="M47" s="44"/>
      <c r="N47" s="41"/>
      <c r="O47" s="43"/>
      <c r="P47" s="42"/>
      <c r="Q47" s="43"/>
      <c r="R47" s="42"/>
      <c r="S47" s="44"/>
      <c r="T47" s="41"/>
      <c r="U47" s="43"/>
      <c r="V47" s="42"/>
      <c r="W47" s="43"/>
      <c r="X47" s="42"/>
      <c r="Y47" s="44"/>
      <c r="Z47" s="41"/>
      <c r="AA47" s="43"/>
      <c r="AB47" s="42"/>
      <c r="AC47" s="43"/>
      <c r="AD47" s="42"/>
      <c r="AE47" s="44"/>
      <c r="AF47" s="41"/>
      <c r="AG47" s="43"/>
      <c r="AH47" s="42"/>
      <c r="AI47" s="43"/>
      <c r="AJ47" s="42"/>
      <c r="AK47" s="44"/>
      <c r="AL47" s="41"/>
      <c r="AM47" s="43"/>
      <c r="AN47" s="42"/>
      <c r="AO47" s="43"/>
      <c r="AP47" s="42"/>
      <c r="AQ47" s="44"/>
      <c r="AR47" s="41"/>
      <c r="AS47" s="43"/>
      <c r="AT47" s="42"/>
      <c r="AU47" s="43"/>
      <c r="AV47" s="42"/>
      <c r="AW47" s="44"/>
      <c r="AX47" s="41"/>
      <c r="AY47" s="43"/>
      <c r="AZ47" s="42"/>
      <c r="BA47" s="43"/>
      <c r="BB47" s="42"/>
      <c r="BC47" s="44"/>
      <c r="BD47" s="41"/>
      <c r="BE47" s="43"/>
      <c r="BF47" s="42"/>
      <c r="BG47" s="43"/>
      <c r="BH47" s="42"/>
      <c r="BI47" s="44"/>
      <c r="BJ47" s="41"/>
      <c r="BK47" s="43"/>
      <c r="BL47" s="42"/>
      <c r="BM47" s="43"/>
      <c r="BN47" s="42"/>
      <c r="BO47" s="44"/>
      <c r="BP47" s="79">
        <f>Properties!$C$5</f>
        <v>0</v>
      </c>
      <c r="BQ47" s="84" t="s">
        <v>115</v>
      </c>
      <c r="BR47" s="80" t="s">
        <v>123</v>
      </c>
      <c r="BS47" s="80">
        <f t="shared" si="0"/>
        <v>0</v>
      </c>
      <c r="BT47" s="80">
        <f t="shared" si="1"/>
        <v>0</v>
      </c>
      <c r="BU47" s="80">
        <f t="shared" si="2"/>
        <v>0</v>
      </c>
      <c r="BV47" s="87" t="str">
        <f>IF(ISBLANK(G47),"",VLOOKUP(G47,Key!$G$3:$H$6,2,FALSE))</f>
        <v/>
      </c>
      <c r="BW47" s="87" t="str">
        <f>IF(ISBLANK(I47),"",VLOOKUP(I47,Key!$G$3:$H$6,2,FALSE))</f>
        <v/>
      </c>
      <c r="BX47" s="87" t="str">
        <f>IF(ISBLANK(K47),"",VLOOKUP(K47,Key!$G$3:$H$6,2,FALSE))</f>
        <v/>
      </c>
      <c r="BY47" s="87" t="str">
        <f>IF(ISBLANK(M47),"",VLOOKUP(M47,Key!$G$3:$H$6,2,FALSE))</f>
        <v/>
      </c>
      <c r="BZ47" s="87" t="str">
        <f>IF(ISBLANK(O47),"",VLOOKUP(O47,Key!$G$3:$H$6,2,FALSE))</f>
        <v/>
      </c>
      <c r="CA47" s="87" t="str">
        <f>IF(ISBLANK(Q47),"",VLOOKUP(Q47,Key!$G$3:$H$6,2,FALSE))</f>
        <v/>
      </c>
      <c r="CB47" s="87" t="str">
        <f>IF(ISBLANK(S47),"",VLOOKUP(S47,Key!$G$3:$H$6,2,FALSE))</f>
        <v/>
      </c>
      <c r="CC47" s="87" t="str">
        <f>IF(ISBLANK(U47),"",VLOOKUP(U47,Key!$G$3:$H$6,2,FALSE))</f>
        <v/>
      </c>
      <c r="CD47" s="87" t="str">
        <f>IF(ISBLANK(W47),"",VLOOKUP(W47,Key!$G$3:$H$6,2,FALSE))</f>
        <v/>
      </c>
      <c r="CE47" s="87" t="str">
        <f>IF(ISBLANK(Y47),"",VLOOKUP(Y47,Key!$G$3:$H$6,2,FALSE))</f>
        <v/>
      </c>
      <c r="CF47" s="87" t="str">
        <f>IF(ISBLANK(AA47),"",VLOOKUP(AA47,Key!$G$3:$H$6,2,FALSE))</f>
        <v/>
      </c>
      <c r="CG47" s="87" t="str">
        <f>IF(ISBLANK(AC47),"",VLOOKUP(AC47,Key!$G$3:$H$6,2,FALSE))</f>
        <v/>
      </c>
      <c r="CH47" s="87" t="str">
        <f>IF(ISBLANK(AE47),"",VLOOKUP(AE47,Key!$G$3:$H$6,2,FALSE))</f>
        <v/>
      </c>
      <c r="CI47" s="87" t="str">
        <f>IF(ISBLANK(AG47),"",VLOOKUP(AG47,Key!$G$3:$H$6,2,FALSE))</f>
        <v/>
      </c>
      <c r="CJ47" s="87" t="str">
        <f>IF(ISBLANK(AI47),"",VLOOKUP(AI47,Key!$G$3:$H$6,2,FALSE))</f>
        <v/>
      </c>
      <c r="CK47" s="87" t="str">
        <f>IF(ISBLANK(AK47),"",VLOOKUP(AK47,Key!$G$3:$H$6,2,FALSE))</f>
        <v/>
      </c>
      <c r="CL47" s="87" t="str">
        <f>IF(ISBLANK(AM47),"",VLOOKUP(AM47,Key!$G$3:$H$6,2,FALSE))</f>
        <v/>
      </c>
      <c r="CM47" s="87" t="str">
        <f>IF(ISBLANK(AO47),"",VLOOKUP(AO47,Key!$G$3:$H$6,2,FALSE))</f>
        <v/>
      </c>
      <c r="CN47" s="87" t="str">
        <f>IF(ISBLANK(AQ47),"",VLOOKUP(AQ47,Key!$G$3:$H$6,2,FALSE))</f>
        <v/>
      </c>
      <c r="CO47" s="87" t="str">
        <f>IF(ISBLANK(AS47),"",VLOOKUP(AS47,Key!$G$3:$H$6,2,FALSE))</f>
        <v/>
      </c>
      <c r="CP47" s="87" t="str">
        <f>IF(ISBLANK(AU47),"",VLOOKUP(AU47,Key!$G$3:$H$6,2,FALSE))</f>
        <v/>
      </c>
      <c r="CQ47" s="87" t="str">
        <f>IF(ISBLANK(AW47),"",VLOOKUP(AW47,Key!$G$3:$H$6,2,FALSE))</f>
        <v/>
      </c>
      <c r="CR47" s="87" t="str">
        <f>IF(ISBLANK(AY47),"",VLOOKUP(AY47,Key!$G$3:$H$6,2,FALSE))</f>
        <v/>
      </c>
      <c r="CS47" s="87" t="str">
        <f>IF(ISBLANK(BA47),"",VLOOKUP(BA47,Key!$G$3:$H$6,2,FALSE))</f>
        <v/>
      </c>
      <c r="CT47" s="87" t="str">
        <f>IF(ISBLANK(BC47),"",VLOOKUP(BC47,Key!$G$3:$H$6,2,FALSE))</f>
        <v/>
      </c>
      <c r="CU47" s="87" t="str">
        <f>IF(ISBLANK(BE47),"",VLOOKUP(BE47,Key!$G$3:$H$6,2,FALSE))</f>
        <v/>
      </c>
      <c r="CV47" s="87" t="str">
        <f>IF(ISBLANK(BG47),"",VLOOKUP(BG47,Key!$G$3:$H$6,2,FALSE))</f>
        <v/>
      </c>
      <c r="CW47" s="87" t="str">
        <f>IF(ISBLANK(BI47),"",VLOOKUP(BI47,Key!$G$3:$H$6,2,FALSE))</f>
        <v/>
      </c>
      <c r="CX47" s="87" t="str">
        <f>IF(ISBLANK(BK47),"",VLOOKUP(BK47,Key!$G$3:$H$6,2,FALSE))</f>
        <v/>
      </c>
      <c r="CY47" s="87" t="str">
        <f>IF(ISBLANK(BM47),"",VLOOKUP(BM47,Key!$G$3:$H$6,2,FALSE))</f>
        <v/>
      </c>
      <c r="CZ47" s="87" t="str">
        <f>IF(ISBLANK(BO47),"",VLOOKUP(BO47,Key!$G$3:$H$6,2,FALSE))</f>
        <v/>
      </c>
    </row>
    <row r="48" spans="1:104" x14ac:dyDescent="0.35">
      <c r="A48" s="174"/>
      <c r="B48" s="142" t="s">
        <v>160</v>
      </c>
      <c r="C48" s="31" t="s">
        <v>780</v>
      </c>
      <c r="D48" s="53"/>
      <c r="E48" s="54"/>
      <c r="F48" s="54"/>
      <c r="G48" s="56"/>
      <c r="H48" s="53"/>
      <c r="I48" s="55"/>
      <c r="J48" s="54"/>
      <c r="K48" s="55"/>
      <c r="L48" s="54"/>
      <c r="M48" s="56"/>
      <c r="N48" s="53"/>
      <c r="O48" s="55"/>
      <c r="P48" s="54"/>
      <c r="Q48" s="55"/>
      <c r="R48" s="54"/>
      <c r="S48" s="56"/>
      <c r="T48" s="53"/>
      <c r="U48" s="55"/>
      <c r="V48" s="54"/>
      <c r="W48" s="55"/>
      <c r="X48" s="54"/>
      <c r="Y48" s="56"/>
      <c r="Z48" s="53"/>
      <c r="AA48" s="55"/>
      <c r="AB48" s="54"/>
      <c r="AC48" s="55"/>
      <c r="AD48" s="54"/>
      <c r="AE48" s="56"/>
      <c r="AF48" s="53"/>
      <c r="AG48" s="55"/>
      <c r="AH48" s="54"/>
      <c r="AI48" s="55"/>
      <c r="AJ48" s="54"/>
      <c r="AK48" s="56"/>
      <c r="AL48" s="53"/>
      <c r="AM48" s="55"/>
      <c r="AN48" s="54"/>
      <c r="AO48" s="55"/>
      <c r="AP48" s="54"/>
      <c r="AQ48" s="56"/>
      <c r="AR48" s="53"/>
      <c r="AS48" s="55"/>
      <c r="AT48" s="54"/>
      <c r="AU48" s="55"/>
      <c r="AV48" s="54"/>
      <c r="AW48" s="56"/>
      <c r="AX48" s="53"/>
      <c r="AY48" s="55"/>
      <c r="AZ48" s="54"/>
      <c r="BA48" s="55"/>
      <c r="BB48" s="54"/>
      <c r="BC48" s="56"/>
      <c r="BD48" s="53"/>
      <c r="BE48" s="55"/>
      <c r="BF48" s="54"/>
      <c r="BG48" s="55"/>
      <c r="BH48" s="54"/>
      <c r="BI48" s="56"/>
      <c r="BJ48" s="53"/>
      <c r="BK48" s="55"/>
      <c r="BL48" s="54"/>
      <c r="BM48" s="55"/>
      <c r="BN48" s="54"/>
      <c r="BO48" s="56"/>
      <c r="BP48" s="79">
        <f>Properties!$C$5</f>
        <v>0</v>
      </c>
      <c r="BQ48" s="84" t="s">
        <v>115</v>
      </c>
      <c r="BR48" s="80" t="s">
        <v>162</v>
      </c>
      <c r="BS48" s="80">
        <f t="shared" si="0"/>
        <v>0</v>
      </c>
      <c r="BT48" s="80">
        <f t="shared" si="1"/>
        <v>0</v>
      </c>
      <c r="BU48" s="80">
        <f t="shared" si="2"/>
        <v>0</v>
      </c>
      <c r="BV48" s="87" t="str">
        <f>IF(ISBLANK(G48),"",VLOOKUP(G48,Key!$G$3:$H$6,2,FALSE))</f>
        <v/>
      </c>
      <c r="BW48" s="87" t="str">
        <f>IF(ISBLANK(I48),"",VLOOKUP(I48,Key!$G$3:$H$6,2,FALSE))</f>
        <v/>
      </c>
      <c r="BX48" s="87" t="str">
        <f>IF(ISBLANK(K48),"",VLOOKUP(K48,Key!$G$3:$H$6,2,FALSE))</f>
        <v/>
      </c>
      <c r="BY48" s="87" t="str">
        <f>IF(ISBLANK(M48),"",VLOOKUP(M48,Key!$G$3:$H$6,2,FALSE))</f>
        <v/>
      </c>
      <c r="BZ48" s="87" t="str">
        <f>IF(ISBLANK(O48),"",VLOOKUP(O48,Key!$G$3:$H$6,2,FALSE))</f>
        <v/>
      </c>
      <c r="CA48" s="87" t="str">
        <f>IF(ISBLANK(Q48),"",VLOOKUP(Q48,Key!$G$3:$H$6,2,FALSE))</f>
        <v/>
      </c>
      <c r="CB48" s="87" t="str">
        <f>IF(ISBLANK(S48),"",VLOOKUP(S48,Key!$G$3:$H$6,2,FALSE))</f>
        <v/>
      </c>
      <c r="CC48" s="87" t="str">
        <f>IF(ISBLANK(U48),"",VLOOKUP(U48,Key!$G$3:$H$6,2,FALSE))</f>
        <v/>
      </c>
      <c r="CD48" s="87" t="str">
        <f>IF(ISBLANK(W48),"",VLOOKUP(W48,Key!$G$3:$H$6,2,FALSE))</f>
        <v/>
      </c>
      <c r="CE48" s="87" t="str">
        <f>IF(ISBLANK(Y48),"",VLOOKUP(Y48,Key!$G$3:$H$6,2,FALSE))</f>
        <v/>
      </c>
      <c r="CF48" s="87" t="str">
        <f>IF(ISBLANK(AA48),"",VLOOKUP(AA48,Key!$G$3:$H$6,2,FALSE))</f>
        <v/>
      </c>
      <c r="CG48" s="87" t="str">
        <f>IF(ISBLANK(AC48),"",VLOOKUP(AC48,Key!$G$3:$H$6,2,FALSE))</f>
        <v/>
      </c>
      <c r="CH48" s="87" t="str">
        <f>IF(ISBLANK(AE48),"",VLOOKUP(AE48,Key!$G$3:$H$6,2,FALSE))</f>
        <v/>
      </c>
      <c r="CI48" s="87" t="str">
        <f>IF(ISBLANK(AG48),"",VLOOKUP(AG48,Key!$G$3:$H$6,2,FALSE))</f>
        <v/>
      </c>
      <c r="CJ48" s="87" t="str">
        <f>IF(ISBLANK(AI48),"",VLOOKUP(AI48,Key!$G$3:$H$6,2,FALSE))</f>
        <v/>
      </c>
      <c r="CK48" s="87" t="str">
        <f>IF(ISBLANK(AK48),"",VLOOKUP(AK48,Key!$G$3:$H$6,2,FALSE))</f>
        <v/>
      </c>
      <c r="CL48" s="87" t="str">
        <f>IF(ISBLANK(AM48),"",VLOOKUP(AM48,Key!$G$3:$H$6,2,FALSE))</f>
        <v/>
      </c>
      <c r="CM48" s="87" t="str">
        <f>IF(ISBLANK(AO48),"",VLOOKUP(AO48,Key!$G$3:$H$6,2,FALSE))</f>
        <v/>
      </c>
      <c r="CN48" s="87" t="str">
        <f>IF(ISBLANK(AQ48),"",VLOOKUP(AQ48,Key!$G$3:$H$6,2,FALSE))</f>
        <v/>
      </c>
      <c r="CO48" s="87" t="str">
        <f>IF(ISBLANK(AS48),"",VLOOKUP(AS48,Key!$G$3:$H$6,2,FALSE))</f>
        <v/>
      </c>
      <c r="CP48" s="87" t="str">
        <f>IF(ISBLANK(AU48),"",VLOOKUP(AU48,Key!$G$3:$H$6,2,FALSE))</f>
        <v/>
      </c>
      <c r="CQ48" s="87" t="str">
        <f>IF(ISBLANK(AW48),"",VLOOKUP(AW48,Key!$G$3:$H$6,2,FALSE))</f>
        <v/>
      </c>
      <c r="CR48" s="87" t="str">
        <f>IF(ISBLANK(AY48),"",VLOOKUP(AY48,Key!$G$3:$H$6,2,FALSE))</f>
        <v/>
      </c>
      <c r="CS48" s="87" t="str">
        <f>IF(ISBLANK(BA48),"",VLOOKUP(BA48,Key!$G$3:$H$6,2,FALSE))</f>
        <v/>
      </c>
      <c r="CT48" s="87" t="str">
        <f>IF(ISBLANK(BC48),"",VLOOKUP(BC48,Key!$G$3:$H$6,2,FALSE))</f>
        <v/>
      </c>
      <c r="CU48" s="87" t="str">
        <f>IF(ISBLANK(BE48),"",VLOOKUP(BE48,Key!$G$3:$H$6,2,FALSE))</f>
        <v/>
      </c>
      <c r="CV48" s="87" t="str">
        <f>IF(ISBLANK(BG48),"",VLOOKUP(BG48,Key!$G$3:$H$6,2,FALSE))</f>
        <v/>
      </c>
      <c r="CW48" s="87" t="str">
        <f>IF(ISBLANK(BI48),"",VLOOKUP(BI48,Key!$G$3:$H$6,2,FALSE))</f>
        <v/>
      </c>
      <c r="CX48" s="87" t="str">
        <f>IF(ISBLANK(BK48),"",VLOOKUP(BK48,Key!$G$3:$H$6,2,FALSE))</f>
        <v/>
      </c>
      <c r="CY48" s="87" t="str">
        <f>IF(ISBLANK(BM48),"",VLOOKUP(BM48,Key!$G$3:$H$6,2,FALSE))</f>
        <v/>
      </c>
      <c r="CZ48" s="87" t="str">
        <f>IF(ISBLANK(BO48),"",VLOOKUP(BO48,Key!$G$3:$H$6,2,FALSE))</f>
        <v/>
      </c>
    </row>
    <row r="49" spans="1:104" x14ac:dyDescent="0.35">
      <c r="A49" s="174"/>
      <c r="B49" s="143"/>
      <c r="C49" s="27" t="s">
        <v>781</v>
      </c>
      <c r="D49" s="37"/>
      <c r="E49" s="38"/>
      <c r="F49" s="38"/>
      <c r="G49" s="40"/>
      <c r="H49" s="37"/>
      <c r="I49" s="39"/>
      <c r="J49" s="38"/>
      <c r="K49" s="39"/>
      <c r="L49" s="38"/>
      <c r="M49" s="40"/>
      <c r="N49" s="37"/>
      <c r="O49" s="39"/>
      <c r="P49" s="38"/>
      <c r="Q49" s="39"/>
      <c r="R49" s="38"/>
      <c r="S49" s="40"/>
      <c r="T49" s="37"/>
      <c r="U49" s="39"/>
      <c r="V49" s="38"/>
      <c r="W49" s="39"/>
      <c r="X49" s="38"/>
      <c r="Y49" s="40"/>
      <c r="Z49" s="37"/>
      <c r="AA49" s="39"/>
      <c r="AB49" s="38"/>
      <c r="AC49" s="39"/>
      <c r="AD49" s="38"/>
      <c r="AE49" s="40"/>
      <c r="AF49" s="37"/>
      <c r="AG49" s="39"/>
      <c r="AH49" s="38"/>
      <c r="AI49" s="39"/>
      <c r="AJ49" s="38"/>
      <c r="AK49" s="40"/>
      <c r="AL49" s="37"/>
      <c r="AM49" s="39"/>
      <c r="AN49" s="38"/>
      <c r="AO49" s="39"/>
      <c r="AP49" s="38"/>
      <c r="AQ49" s="40"/>
      <c r="AR49" s="37"/>
      <c r="AS49" s="39"/>
      <c r="AT49" s="38"/>
      <c r="AU49" s="39"/>
      <c r="AV49" s="38"/>
      <c r="AW49" s="40"/>
      <c r="AX49" s="37"/>
      <c r="AY49" s="39"/>
      <c r="AZ49" s="38"/>
      <c r="BA49" s="39"/>
      <c r="BB49" s="38"/>
      <c r="BC49" s="40"/>
      <c r="BD49" s="37"/>
      <c r="BE49" s="39"/>
      <c r="BF49" s="38"/>
      <c r="BG49" s="39"/>
      <c r="BH49" s="38"/>
      <c r="BI49" s="40"/>
      <c r="BJ49" s="37"/>
      <c r="BK49" s="39"/>
      <c r="BL49" s="38"/>
      <c r="BM49" s="39"/>
      <c r="BN49" s="38"/>
      <c r="BO49" s="40"/>
      <c r="BP49" s="79">
        <f>Properties!$C$5</f>
        <v>0</v>
      </c>
      <c r="BQ49" s="84" t="s">
        <v>115</v>
      </c>
      <c r="BR49" s="80" t="s">
        <v>162</v>
      </c>
      <c r="BS49" s="80">
        <f t="shared" si="0"/>
        <v>0</v>
      </c>
      <c r="BT49" s="80">
        <f t="shared" si="1"/>
        <v>0</v>
      </c>
      <c r="BU49" s="80">
        <f t="shared" si="2"/>
        <v>0</v>
      </c>
      <c r="BV49" s="87" t="str">
        <f>IF(ISBLANK(G49),"",VLOOKUP(G49,Key!$G$3:$H$6,2,FALSE))</f>
        <v/>
      </c>
      <c r="BW49" s="87" t="str">
        <f>IF(ISBLANK(I49),"",VLOOKUP(I49,Key!$G$3:$H$6,2,FALSE))</f>
        <v/>
      </c>
      <c r="BX49" s="87" t="str">
        <f>IF(ISBLANK(K49),"",VLOOKUP(K49,Key!$G$3:$H$6,2,FALSE))</f>
        <v/>
      </c>
      <c r="BY49" s="87" t="str">
        <f>IF(ISBLANK(M49),"",VLOOKUP(M49,Key!$G$3:$H$6,2,FALSE))</f>
        <v/>
      </c>
      <c r="BZ49" s="87" t="str">
        <f>IF(ISBLANK(O49),"",VLOOKUP(O49,Key!$G$3:$H$6,2,FALSE))</f>
        <v/>
      </c>
      <c r="CA49" s="87" t="str">
        <f>IF(ISBLANK(Q49),"",VLOOKUP(Q49,Key!$G$3:$H$6,2,FALSE))</f>
        <v/>
      </c>
      <c r="CB49" s="87" t="str">
        <f>IF(ISBLANK(S49),"",VLOOKUP(S49,Key!$G$3:$H$6,2,FALSE))</f>
        <v/>
      </c>
      <c r="CC49" s="87" t="str">
        <f>IF(ISBLANK(U49),"",VLOOKUP(U49,Key!$G$3:$H$6,2,FALSE))</f>
        <v/>
      </c>
      <c r="CD49" s="87" t="str">
        <f>IF(ISBLANK(W49),"",VLOOKUP(W49,Key!$G$3:$H$6,2,FALSE))</f>
        <v/>
      </c>
      <c r="CE49" s="87" t="str">
        <f>IF(ISBLANK(Y49),"",VLOOKUP(Y49,Key!$G$3:$H$6,2,FALSE))</f>
        <v/>
      </c>
      <c r="CF49" s="87" t="str">
        <f>IF(ISBLANK(AA49),"",VLOOKUP(AA49,Key!$G$3:$H$6,2,FALSE))</f>
        <v/>
      </c>
      <c r="CG49" s="87" t="str">
        <f>IF(ISBLANK(AC49),"",VLOOKUP(AC49,Key!$G$3:$H$6,2,FALSE))</f>
        <v/>
      </c>
      <c r="CH49" s="87" t="str">
        <f>IF(ISBLANK(AE49),"",VLOOKUP(AE49,Key!$G$3:$H$6,2,FALSE))</f>
        <v/>
      </c>
      <c r="CI49" s="87" t="str">
        <f>IF(ISBLANK(AG49),"",VLOOKUP(AG49,Key!$G$3:$H$6,2,FALSE))</f>
        <v/>
      </c>
      <c r="CJ49" s="87" t="str">
        <f>IF(ISBLANK(AI49),"",VLOOKUP(AI49,Key!$G$3:$H$6,2,FALSE))</f>
        <v/>
      </c>
      <c r="CK49" s="87" t="str">
        <f>IF(ISBLANK(AK49),"",VLOOKUP(AK49,Key!$G$3:$H$6,2,FALSE))</f>
        <v/>
      </c>
      <c r="CL49" s="87" t="str">
        <f>IF(ISBLANK(AM49),"",VLOOKUP(AM49,Key!$G$3:$H$6,2,FALSE))</f>
        <v/>
      </c>
      <c r="CM49" s="87" t="str">
        <f>IF(ISBLANK(AO49),"",VLOOKUP(AO49,Key!$G$3:$H$6,2,FALSE))</f>
        <v/>
      </c>
      <c r="CN49" s="87" t="str">
        <f>IF(ISBLANK(AQ49),"",VLOOKUP(AQ49,Key!$G$3:$H$6,2,FALSE))</f>
        <v/>
      </c>
      <c r="CO49" s="87" t="str">
        <f>IF(ISBLANK(AS49),"",VLOOKUP(AS49,Key!$G$3:$H$6,2,FALSE))</f>
        <v/>
      </c>
      <c r="CP49" s="87" t="str">
        <f>IF(ISBLANK(AU49),"",VLOOKUP(AU49,Key!$G$3:$H$6,2,FALSE))</f>
        <v/>
      </c>
      <c r="CQ49" s="87" t="str">
        <f>IF(ISBLANK(AW49),"",VLOOKUP(AW49,Key!$G$3:$H$6,2,FALSE))</f>
        <v/>
      </c>
      <c r="CR49" s="87" t="str">
        <f>IF(ISBLANK(AY49),"",VLOOKUP(AY49,Key!$G$3:$H$6,2,FALSE))</f>
        <v/>
      </c>
      <c r="CS49" s="87" t="str">
        <f>IF(ISBLANK(BA49),"",VLOOKUP(BA49,Key!$G$3:$H$6,2,FALSE))</f>
        <v/>
      </c>
      <c r="CT49" s="87" t="str">
        <f>IF(ISBLANK(BC49),"",VLOOKUP(BC49,Key!$G$3:$H$6,2,FALSE))</f>
        <v/>
      </c>
      <c r="CU49" s="87" t="str">
        <f>IF(ISBLANK(BE49),"",VLOOKUP(BE49,Key!$G$3:$H$6,2,FALSE))</f>
        <v/>
      </c>
      <c r="CV49" s="87" t="str">
        <f>IF(ISBLANK(BG49),"",VLOOKUP(BG49,Key!$G$3:$H$6,2,FALSE))</f>
        <v/>
      </c>
      <c r="CW49" s="87" t="str">
        <f>IF(ISBLANK(BI49),"",VLOOKUP(BI49,Key!$G$3:$H$6,2,FALSE))</f>
        <v/>
      </c>
      <c r="CX49" s="87" t="str">
        <f>IF(ISBLANK(BK49),"",VLOOKUP(BK49,Key!$G$3:$H$6,2,FALSE))</f>
        <v/>
      </c>
      <c r="CY49" s="87" t="str">
        <f>IF(ISBLANK(BM49),"",VLOOKUP(BM49,Key!$G$3:$H$6,2,FALSE))</f>
        <v/>
      </c>
      <c r="CZ49" s="87" t="str">
        <f>IF(ISBLANK(BO49),"",VLOOKUP(BO49,Key!$G$3:$H$6,2,FALSE))</f>
        <v/>
      </c>
    </row>
    <row r="50" spans="1:104" x14ac:dyDescent="0.35">
      <c r="A50" s="174"/>
      <c r="B50" s="143"/>
      <c r="C50" s="27" t="s">
        <v>782</v>
      </c>
      <c r="D50" s="37"/>
      <c r="E50" s="38"/>
      <c r="F50" s="38"/>
      <c r="G50" s="40"/>
      <c r="H50" s="37"/>
      <c r="I50" s="39"/>
      <c r="J50" s="38"/>
      <c r="K50" s="39"/>
      <c r="L50" s="38"/>
      <c r="M50" s="40"/>
      <c r="N50" s="37"/>
      <c r="O50" s="39"/>
      <c r="P50" s="38"/>
      <c r="Q50" s="39"/>
      <c r="R50" s="38"/>
      <c r="S50" s="40"/>
      <c r="T50" s="37"/>
      <c r="U50" s="39"/>
      <c r="V50" s="38"/>
      <c r="W50" s="39"/>
      <c r="X50" s="38"/>
      <c r="Y50" s="40"/>
      <c r="Z50" s="37"/>
      <c r="AA50" s="39"/>
      <c r="AB50" s="38"/>
      <c r="AC50" s="39"/>
      <c r="AD50" s="38"/>
      <c r="AE50" s="40"/>
      <c r="AF50" s="37"/>
      <c r="AG50" s="39"/>
      <c r="AH50" s="38"/>
      <c r="AI50" s="39"/>
      <c r="AJ50" s="38"/>
      <c r="AK50" s="40"/>
      <c r="AL50" s="37"/>
      <c r="AM50" s="39"/>
      <c r="AN50" s="38"/>
      <c r="AO50" s="39"/>
      <c r="AP50" s="38"/>
      <c r="AQ50" s="40"/>
      <c r="AR50" s="37"/>
      <c r="AS50" s="39"/>
      <c r="AT50" s="38"/>
      <c r="AU50" s="39"/>
      <c r="AV50" s="38"/>
      <c r="AW50" s="40"/>
      <c r="AX50" s="37"/>
      <c r="AY50" s="39"/>
      <c r="AZ50" s="38"/>
      <c r="BA50" s="39"/>
      <c r="BB50" s="38"/>
      <c r="BC50" s="40"/>
      <c r="BD50" s="37"/>
      <c r="BE50" s="39"/>
      <c r="BF50" s="38"/>
      <c r="BG50" s="39"/>
      <c r="BH50" s="38"/>
      <c r="BI50" s="40"/>
      <c r="BJ50" s="37"/>
      <c r="BK50" s="39"/>
      <c r="BL50" s="38"/>
      <c r="BM50" s="39"/>
      <c r="BN50" s="38"/>
      <c r="BO50" s="40"/>
      <c r="BP50" s="79">
        <f>Properties!$C$5</f>
        <v>0</v>
      </c>
      <c r="BQ50" s="84" t="s">
        <v>115</v>
      </c>
      <c r="BR50" s="80" t="s">
        <v>162</v>
      </c>
      <c r="BS50" s="80">
        <f t="shared" si="0"/>
        <v>0</v>
      </c>
      <c r="BT50" s="80">
        <f t="shared" si="1"/>
        <v>0</v>
      </c>
      <c r="BU50" s="80">
        <f t="shared" si="2"/>
        <v>0</v>
      </c>
      <c r="BV50" s="87" t="str">
        <f>IF(ISBLANK(G50),"",VLOOKUP(G50,Key!$G$3:$H$6,2,FALSE))</f>
        <v/>
      </c>
      <c r="BW50" s="87" t="str">
        <f>IF(ISBLANK(I50),"",VLOOKUP(I50,Key!$G$3:$H$6,2,FALSE))</f>
        <v/>
      </c>
      <c r="BX50" s="87" t="str">
        <f>IF(ISBLANK(K50),"",VLOOKUP(K50,Key!$G$3:$H$6,2,FALSE))</f>
        <v/>
      </c>
      <c r="BY50" s="87" t="str">
        <f>IF(ISBLANK(M50),"",VLOOKUP(M50,Key!$G$3:$H$6,2,FALSE))</f>
        <v/>
      </c>
      <c r="BZ50" s="87" t="str">
        <f>IF(ISBLANK(O50),"",VLOOKUP(O50,Key!$G$3:$H$6,2,FALSE))</f>
        <v/>
      </c>
      <c r="CA50" s="87" t="str">
        <f>IF(ISBLANK(Q50),"",VLOOKUP(Q50,Key!$G$3:$H$6,2,FALSE))</f>
        <v/>
      </c>
      <c r="CB50" s="87" t="str">
        <f>IF(ISBLANK(S50),"",VLOOKUP(S50,Key!$G$3:$H$6,2,FALSE))</f>
        <v/>
      </c>
      <c r="CC50" s="87" t="str">
        <f>IF(ISBLANK(U50),"",VLOOKUP(U50,Key!$G$3:$H$6,2,FALSE))</f>
        <v/>
      </c>
      <c r="CD50" s="87" t="str">
        <f>IF(ISBLANK(W50),"",VLOOKUP(W50,Key!$G$3:$H$6,2,FALSE))</f>
        <v/>
      </c>
      <c r="CE50" s="87" t="str">
        <f>IF(ISBLANK(Y50),"",VLOOKUP(Y50,Key!$G$3:$H$6,2,FALSE))</f>
        <v/>
      </c>
      <c r="CF50" s="87" t="str">
        <f>IF(ISBLANK(AA50),"",VLOOKUP(AA50,Key!$G$3:$H$6,2,FALSE))</f>
        <v/>
      </c>
      <c r="CG50" s="87" t="str">
        <f>IF(ISBLANK(AC50),"",VLOOKUP(AC50,Key!$G$3:$H$6,2,FALSE))</f>
        <v/>
      </c>
      <c r="CH50" s="87" t="str">
        <f>IF(ISBLANK(AE50),"",VLOOKUP(AE50,Key!$G$3:$H$6,2,FALSE))</f>
        <v/>
      </c>
      <c r="CI50" s="87" t="str">
        <f>IF(ISBLANK(AG50),"",VLOOKUP(AG50,Key!$G$3:$H$6,2,FALSE))</f>
        <v/>
      </c>
      <c r="CJ50" s="87" t="str">
        <f>IF(ISBLANK(AI50),"",VLOOKUP(AI50,Key!$G$3:$H$6,2,FALSE))</f>
        <v/>
      </c>
      <c r="CK50" s="87" t="str">
        <f>IF(ISBLANK(AK50),"",VLOOKUP(AK50,Key!$G$3:$H$6,2,FALSE))</f>
        <v/>
      </c>
      <c r="CL50" s="87" t="str">
        <f>IF(ISBLANK(AM50),"",VLOOKUP(AM50,Key!$G$3:$H$6,2,FALSE))</f>
        <v/>
      </c>
      <c r="CM50" s="87" t="str">
        <f>IF(ISBLANK(AO50),"",VLOOKUP(AO50,Key!$G$3:$H$6,2,FALSE))</f>
        <v/>
      </c>
      <c r="CN50" s="87" t="str">
        <f>IF(ISBLANK(AQ50),"",VLOOKUP(AQ50,Key!$G$3:$H$6,2,FALSE))</f>
        <v/>
      </c>
      <c r="CO50" s="87" t="str">
        <f>IF(ISBLANK(AS50),"",VLOOKUP(AS50,Key!$G$3:$H$6,2,FALSE))</f>
        <v/>
      </c>
      <c r="CP50" s="87" t="str">
        <f>IF(ISBLANK(AU50),"",VLOOKUP(AU50,Key!$G$3:$H$6,2,FALSE))</f>
        <v/>
      </c>
      <c r="CQ50" s="87" t="str">
        <f>IF(ISBLANK(AW50),"",VLOOKUP(AW50,Key!$G$3:$H$6,2,FALSE))</f>
        <v/>
      </c>
      <c r="CR50" s="87" t="str">
        <f>IF(ISBLANK(AY50),"",VLOOKUP(AY50,Key!$G$3:$H$6,2,FALSE))</f>
        <v/>
      </c>
      <c r="CS50" s="87" t="str">
        <f>IF(ISBLANK(BA50),"",VLOOKUP(BA50,Key!$G$3:$H$6,2,FALSE))</f>
        <v/>
      </c>
      <c r="CT50" s="87" t="str">
        <f>IF(ISBLANK(BC50),"",VLOOKUP(BC50,Key!$G$3:$H$6,2,FALSE))</f>
        <v/>
      </c>
      <c r="CU50" s="87" t="str">
        <f>IF(ISBLANK(BE50),"",VLOOKUP(BE50,Key!$G$3:$H$6,2,FALSE))</f>
        <v/>
      </c>
      <c r="CV50" s="87" t="str">
        <f>IF(ISBLANK(BG50),"",VLOOKUP(BG50,Key!$G$3:$H$6,2,FALSE))</f>
        <v/>
      </c>
      <c r="CW50" s="87" t="str">
        <f>IF(ISBLANK(BI50),"",VLOOKUP(BI50,Key!$G$3:$H$6,2,FALSE))</f>
        <v/>
      </c>
      <c r="CX50" s="87" t="str">
        <f>IF(ISBLANK(BK50),"",VLOOKUP(BK50,Key!$G$3:$H$6,2,FALSE))</f>
        <v/>
      </c>
      <c r="CY50" s="87" t="str">
        <f>IF(ISBLANK(BM50),"",VLOOKUP(BM50,Key!$G$3:$H$6,2,FALSE))</f>
        <v/>
      </c>
      <c r="CZ50" s="87" t="str">
        <f>IF(ISBLANK(BO50),"",VLOOKUP(BO50,Key!$G$3:$H$6,2,FALSE))</f>
        <v/>
      </c>
    </row>
    <row r="51" spans="1:104" x14ac:dyDescent="0.35">
      <c r="A51" s="174"/>
      <c r="B51" s="143"/>
      <c r="C51" s="27" t="s">
        <v>783</v>
      </c>
      <c r="D51" s="37"/>
      <c r="E51" s="38"/>
      <c r="F51" s="38"/>
      <c r="G51" s="40"/>
      <c r="H51" s="37"/>
      <c r="I51" s="39"/>
      <c r="J51" s="38"/>
      <c r="K51" s="39"/>
      <c r="L51" s="38"/>
      <c r="M51" s="40"/>
      <c r="N51" s="37"/>
      <c r="O51" s="39"/>
      <c r="P51" s="38"/>
      <c r="Q51" s="39"/>
      <c r="R51" s="38"/>
      <c r="S51" s="40"/>
      <c r="T51" s="37"/>
      <c r="U51" s="39"/>
      <c r="V51" s="38"/>
      <c r="W51" s="39"/>
      <c r="X51" s="38"/>
      <c r="Y51" s="40"/>
      <c r="Z51" s="37"/>
      <c r="AA51" s="39"/>
      <c r="AB51" s="38"/>
      <c r="AC51" s="39"/>
      <c r="AD51" s="38"/>
      <c r="AE51" s="40"/>
      <c r="AF51" s="37"/>
      <c r="AG51" s="39"/>
      <c r="AH51" s="38"/>
      <c r="AI51" s="39"/>
      <c r="AJ51" s="38"/>
      <c r="AK51" s="40"/>
      <c r="AL51" s="37"/>
      <c r="AM51" s="39"/>
      <c r="AN51" s="38"/>
      <c r="AO51" s="39"/>
      <c r="AP51" s="38"/>
      <c r="AQ51" s="40"/>
      <c r="AR51" s="37"/>
      <c r="AS51" s="39"/>
      <c r="AT51" s="38"/>
      <c r="AU51" s="39"/>
      <c r="AV51" s="38"/>
      <c r="AW51" s="40"/>
      <c r="AX51" s="37"/>
      <c r="AY51" s="39"/>
      <c r="AZ51" s="38"/>
      <c r="BA51" s="39"/>
      <c r="BB51" s="38"/>
      <c r="BC51" s="40"/>
      <c r="BD51" s="37"/>
      <c r="BE51" s="39"/>
      <c r="BF51" s="38"/>
      <c r="BG51" s="39"/>
      <c r="BH51" s="38"/>
      <c r="BI51" s="40"/>
      <c r="BJ51" s="37"/>
      <c r="BK51" s="39"/>
      <c r="BL51" s="38"/>
      <c r="BM51" s="39"/>
      <c r="BN51" s="38"/>
      <c r="BO51" s="40"/>
      <c r="BP51" s="79">
        <f>Properties!$C$5</f>
        <v>0</v>
      </c>
      <c r="BQ51" s="84" t="s">
        <v>115</v>
      </c>
      <c r="BR51" s="80" t="s">
        <v>162</v>
      </c>
      <c r="BS51" s="80">
        <f t="shared" si="0"/>
        <v>0</v>
      </c>
      <c r="BT51" s="80">
        <f t="shared" si="1"/>
        <v>0</v>
      </c>
      <c r="BU51" s="80">
        <f t="shared" si="2"/>
        <v>0</v>
      </c>
      <c r="BV51" s="87" t="str">
        <f>IF(ISBLANK(G51),"",VLOOKUP(G51,Key!$G$3:$H$6,2,FALSE))</f>
        <v/>
      </c>
      <c r="BW51" s="87" t="str">
        <f>IF(ISBLANK(I51),"",VLOOKUP(I51,Key!$G$3:$H$6,2,FALSE))</f>
        <v/>
      </c>
      <c r="BX51" s="87" t="str">
        <f>IF(ISBLANK(K51),"",VLOOKUP(K51,Key!$G$3:$H$6,2,FALSE))</f>
        <v/>
      </c>
      <c r="BY51" s="87" t="str">
        <f>IF(ISBLANK(M51),"",VLOOKUP(M51,Key!$G$3:$H$6,2,FALSE))</f>
        <v/>
      </c>
      <c r="BZ51" s="87" t="str">
        <f>IF(ISBLANK(O51),"",VLOOKUP(O51,Key!$G$3:$H$6,2,FALSE))</f>
        <v/>
      </c>
      <c r="CA51" s="87" t="str">
        <f>IF(ISBLANK(Q51),"",VLOOKUP(Q51,Key!$G$3:$H$6,2,FALSE))</f>
        <v/>
      </c>
      <c r="CB51" s="87" t="str">
        <f>IF(ISBLANK(S51),"",VLOOKUP(S51,Key!$G$3:$H$6,2,FALSE))</f>
        <v/>
      </c>
      <c r="CC51" s="87" t="str">
        <f>IF(ISBLANK(U51),"",VLOOKUP(U51,Key!$G$3:$H$6,2,FALSE))</f>
        <v/>
      </c>
      <c r="CD51" s="87" t="str">
        <f>IF(ISBLANK(W51),"",VLOOKUP(W51,Key!$G$3:$H$6,2,FALSE))</f>
        <v/>
      </c>
      <c r="CE51" s="87" t="str">
        <f>IF(ISBLANK(Y51),"",VLOOKUP(Y51,Key!$G$3:$H$6,2,FALSE))</f>
        <v/>
      </c>
      <c r="CF51" s="87" t="str">
        <f>IF(ISBLANK(AA51),"",VLOOKUP(AA51,Key!$G$3:$H$6,2,FALSE))</f>
        <v/>
      </c>
      <c r="CG51" s="87" t="str">
        <f>IF(ISBLANK(AC51),"",VLOOKUP(AC51,Key!$G$3:$H$6,2,FALSE))</f>
        <v/>
      </c>
      <c r="CH51" s="87" t="str">
        <f>IF(ISBLANK(AE51),"",VLOOKUP(AE51,Key!$G$3:$H$6,2,FALSE))</f>
        <v/>
      </c>
      <c r="CI51" s="87" t="str">
        <f>IF(ISBLANK(AG51),"",VLOOKUP(AG51,Key!$G$3:$H$6,2,FALSE))</f>
        <v/>
      </c>
      <c r="CJ51" s="87" t="str">
        <f>IF(ISBLANK(AI51),"",VLOOKUP(AI51,Key!$G$3:$H$6,2,FALSE))</f>
        <v/>
      </c>
      <c r="CK51" s="87" t="str">
        <f>IF(ISBLANK(AK51),"",VLOOKUP(AK51,Key!$G$3:$H$6,2,FALSE))</f>
        <v/>
      </c>
      <c r="CL51" s="87" t="str">
        <f>IF(ISBLANK(AM51),"",VLOOKUP(AM51,Key!$G$3:$H$6,2,FALSE))</f>
        <v/>
      </c>
      <c r="CM51" s="87" t="str">
        <f>IF(ISBLANK(AO51),"",VLOOKUP(AO51,Key!$G$3:$H$6,2,FALSE))</f>
        <v/>
      </c>
      <c r="CN51" s="87" t="str">
        <f>IF(ISBLANK(AQ51),"",VLOOKUP(AQ51,Key!$G$3:$H$6,2,FALSE))</f>
        <v/>
      </c>
      <c r="CO51" s="87" t="str">
        <f>IF(ISBLANK(AS51),"",VLOOKUP(AS51,Key!$G$3:$H$6,2,FALSE))</f>
        <v/>
      </c>
      <c r="CP51" s="87" t="str">
        <f>IF(ISBLANK(AU51),"",VLOOKUP(AU51,Key!$G$3:$H$6,2,FALSE))</f>
        <v/>
      </c>
      <c r="CQ51" s="87" t="str">
        <f>IF(ISBLANK(AW51),"",VLOOKUP(AW51,Key!$G$3:$H$6,2,FALSE))</f>
        <v/>
      </c>
      <c r="CR51" s="87" t="str">
        <f>IF(ISBLANK(AY51),"",VLOOKUP(AY51,Key!$G$3:$H$6,2,FALSE))</f>
        <v/>
      </c>
      <c r="CS51" s="87" t="str">
        <f>IF(ISBLANK(BA51),"",VLOOKUP(BA51,Key!$G$3:$H$6,2,FALSE))</f>
        <v/>
      </c>
      <c r="CT51" s="87" t="str">
        <f>IF(ISBLANK(BC51),"",VLOOKUP(BC51,Key!$G$3:$H$6,2,FALSE))</f>
        <v/>
      </c>
      <c r="CU51" s="87" t="str">
        <f>IF(ISBLANK(BE51),"",VLOOKUP(BE51,Key!$G$3:$H$6,2,FALSE))</f>
        <v/>
      </c>
      <c r="CV51" s="87" t="str">
        <f>IF(ISBLANK(BG51),"",VLOOKUP(BG51,Key!$G$3:$H$6,2,FALSE))</f>
        <v/>
      </c>
      <c r="CW51" s="87" t="str">
        <f>IF(ISBLANK(BI51),"",VLOOKUP(BI51,Key!$G$3:$H$6,2,FALSE))</f>
        <v/>
      </c>
      <c r="CX51" s="87" t="str">
        <f>IF(ISBLANK(BK51),"",VLOOKUP(BK51,Key!$G$3:$H$6,2,FALSE))</f>
        <v/>
      </c>
      <c r="CY51" s="87" t="str">
        <f>IF(ISBLANK(BM51),"",VLOOKUP(BM51,Key!$G$3:$H$6,2,FALSE))</f>
        <v/>
      </c>
      <c r="CZ51" s="87" t="str">
        <f>IF(ISBLANK(BO51),"",VLOOKUP(BO51,Key!$G$3:$H$6,2,FALSE))</f>
        <v/>
      </c>
    </row>
    <row r="52" spans="1:104" x14ac:dyDescent="0.35">
      <c r="A52" s="174"/>
      <c r="B52" s="143"/>
      <c r="C52" s="27" t="s">
        <v>784</v>
      </c>
      <c r="D52" s="37"/>
      <c r="E52" s="38"/>
      <c r="F52" s="38"/>
      <c r="G52" s="40"/>
      <c r="H52" s="37"/>
      <c r="I52" s="39"/>
      <c r="J52" s="38"/>
      <c r="K52" s="39"/>
      <c r="L52" s="38"/>
      <c r="M52" s="40"/>
      <c r="N52" s="37"/>
      <c r="O52" s="39"/>
      <c r="P52" s="38"/>
      <c r="Q52" s="39"/>
      <c r="R52" s="38"/>
      <c r="S52" s="40"/>
      <c r="T52" s="37"/>
      <c r="U52" s="39"/>
      <c r="V52" s="38"/>
      <c r="W52" s="39"/>
      <c r="X52" s="38"/>
      <c r="Y52" s="40"/>
      <c r="Z52" s="37"/>
      <c r="AA52" s="39"/>
      <c r="AB52" s="38"/>
      <c r="AC52" s="39"/>
      <c r="AD52" s="38"/>
      <c r="AE52" s="40"/>
      <c r="AF52" s="37"/>
      <c r="AG52" s="39"/>
      <c r="AH52" s="38"/>
      <c r="AI52" s="39"/>
      <c r="AJ52" s="38"/>
      <c r="AK52" s="40"/>
      <c r="AL52" s="37"/>
      <c r="AM52" s="39"/>
      <c r="AN52" s="38"/>
      <c r="AO52" s="39"/>
      <c r="AP52" s="38"/>
      <c r="AQ52" s="40"/>
      <c r="AR52" s="37"/>
      <c r="AS52" s="39"/>
      <c r="AT52" s="38"/>
      <c r="AU52" s="39"/>
      <c r="AV52" s="38"/>
      <c r="AW52" s="40"/>
      <c r="AX52" s="37"/>
      <c r="AY52" s="39"/>
      <c r="AZ52" s="38"/>
      <c r="BA52" s="39"/>
      <c r="BB52" s="38"/>
      <c r="BC52" s="40"/>
      <c r="BD52" s="37"/>
      <c r="BE52" s="39"/>
      <c r="BF52" s="38"/>
      <c r="BG52" s="39"/>
      <c r="BH52" s="38"/>
      <c r="BI52" s="40"/>
      <c r="BJ52" s="37"/>
      <c r="BK52" s="39"/>
      <c r="BL52" s="38"/>
      <c r="BM52" s="39"/>
      <c r="BN52" s="38"/>
      <c r="BO52" s="40"/>
      <c r="BP52" s="79">
        <f>Properties!$C$5</f>
        <v>0</v>
      </c>
      <c r="BQ52" s="84" t="s">
        <v>115</v>
      </c>
      <c r="BR52" s="80" t="s">
        <v>162</v>
      </c>
      <c r="BS52" s="80">
        <f t="shared" si="0"/>
        <v>0</v>
      </c>
      <c r="BT52" s="80">
        <f t="shared" si="1"/>
        <v>0</v>
      </c>
      <c r="BU52" s="80">
        <f t="shared" si="2"/>
        <v>0</v>
      </c>
      <c r="BV52" s="87" t="str">
        <f>IF(ISBLANK(G52),"",VLOOKUP(G52,Key!$G$3:$H$6,2,FALSE))</f>
        <v/>
      </c>
      <c r="BW52" s="87" t="str">
        <f>IF(ISBLANK(I52),"",VLOOKUP(I52,Key!$G$3:$H$6,2,FALSE))</f>
        <v/>
      </c>
      <c r="BX52" s="87" t="str">
        <f>IF(ISBLANK(K52),"",VLOOKUP(K52,Key!$G$3:$H$6,2,FALSE))</f>
        <v/>
      </c>
      <c r="BY52" s="87" t="str">
        <f>IF(ISBLANK(M52),"",VLOOKUP(M52,Key!$G$3:$H$6,2,FALSE))</f>
        <v/>
      </c>
      <c r="BZ52" s="87" t="str">
        <f>IF(ISBLANK(O52),"",VLOOKUP(O52,Key!$G$3:$H$6,2,FALSE))</f>
        <v/>
      </c>
      <c r="CA52" s="87" t="str">
        <f>IF(ISBLANK(Q52),"",VLOOKUP(Q52,Key!$G$3:$H$6,2,FALSE))</f>
        <v/>
      </c>
      <c r="CB52" s="87" t="str">
        <f>IF(ISBLANK(S52),"",VLOOKUP(S52,Key!$G$3:$H$6,2,FALSE))</f>
        <v/>
      </c>
      <c r="CC52" s="87" t="str">
        <f>IF(ISBLANK(U52),"",VLOOKUP(U52,Key!$G$3:$H$6,2,FALSE))</f>
        <v/>
      </c>
      <c r="CD52" s="87" t="str">
        <f>IF(ISBLANK(W52),"",VLOOKUP(W52,Key!$G$3:$H$6,2,FALSE))</f>
        <v/>
      </c>
      <c r="CE52" s="87" t="str">
        <f>IF(ISBLANK(Y52),"",VLOOKUP(Y52,Key!$G$3:$H$6,2,FALSE))</f>
        <v/>
      </c>
      <c r="CF52" s="87" t="str">
        <f>IF(ISBLANK(AA52),"",VLOOKUP(AA52,Key!$G$3:$H$6,2,FALSE))</f>
        <v/>
      </c>
      <c r="CG52" s="87" t="str">
        <f>IF(ISBLANK(AC52),"",VLOOKUP(AC52,Key!$G$3:$H$6,2,FALSE))</f>
        <v/>
      </c>
      <c r="CH52" s="87" t="str">
        <f>IF(ISBLANK(AE52),"",VLOOKUP(AE52,Key!$G$3:$H$6,2,FALSE))</f>
        <v/>
      </c>
      <c r="CI52" s="87" t="str">
        <f>IF(ISBLANK(AG52),"",VLOOKUP(AG52,Key!$G$3:$H$6,2,FALSE))</f>
        <v/>
      </c>
      <c r="CJ52" s="87" t="str">
        <f>IF(ISBLANK(AI52),"",VLOOKUP(AI52,Key!$G$3:$H$6,2,FALSE))</f>
        <v/>
      </c>
      <c r="CK52" s="87" t="str">
        <f>IF(ISBLANK(AK52),"",VLOOKUP(AK52,Key!$G$3:$H$6,2,FALSE))</f>
        <v/>
      </c>
      <c r="CL52" s="87" t="str">
        <f>IF(ISBLANK(AM52),"",VLOOKUP(AM52,Key!$G$3:$H$6,2,FALSE))</f>
        <v/>
      </c>
      <c r="CM52" s="87" t="str">
        <f>IF(ISBLANK(AO52),"",VLOOKUP(AO52,Key!$G$3:$H$6,2,FALSE))</f>
        <v/>
      </c>
      <c r="CN52" s="87" t="str">
        <f>IF(ISBLANK(AQ52),"",VLOOKUP(AQ52,Key!$G$3:$H$6,2,FALSE))</f>
        <v/>
      </c>
      <c r="CO52" s="87" t="str">
        <f>IF(ISBLANK(AS52),"",VLOOKUP(AS52,Key!$G$3:$H$6,2,FALSE))</f>
        <v/>
      </c>
      <c r="CP52" s="87" t="str">
        <f>IF(ISBLANK(AU52),"",VLOOKUP(AU52,Key!$G$3:$H$6,2,FALSE))</f>
        <v/>
      </c>
      <c r="CQ52" s="87" t="str">
        <f>IF(ISBLANK(AW52),"",VLOOKUP(AW52,Key!$G$3:$H$6,2,FALSE))</f>
        <v/>
      </c>
      <c r="CR52" s="87" t="str">
        <f>IF(ISBLANK(AY52),"",VLOOKUP(AY52,Key!$G$3:$H$6,2,FALSE))</f>
        <v/>
      </c>
      <c r="CS52" s="87" t="str">
        <f>IF(ISBLANK(BA52),"",VLOOKUP(BA52,Key!$G$3:$H$6,2,FALSE))</f>
        <v/>
      </c>
      <c r="CT52" s="87" t="str">
        <f>IF(ISBLANK(BC52),"",VLOOKUP(BC52,Key!$G$3:$H$6,2,FALSE))</f>
        <v/>
      </c>
      <c r="CU52" s="87" t="str">
        <f>IF(ISBLANK(BE52),"",VLOOKUP(BE52,Key!$G$3:$H$6,2,FALSE))</f>
        <v/>
      </c>
      <c r="CV52" s="87" t="str">
        <f>IF(ISBLANK(BG52),"",VLOOKUP(BG52,Key!$G$3:$H$6,2,FALSE))</f>
        <v/>
      </c>
      <c r="CW52" s="87" t="str">
        <f>IF(ISBLANK(BI52),"",VLOOKUP(BI52,Key!$G$3:$H$6,2,FALSE))</f>
        <v/>
      </c>
      <c r="CX52" s="87" t="str">
        <f>IF(ISBLANK(BK52),"",VLOOKUP(BK52,Key!$G$3:$H$6,2,FALSE))</f>
        <v/>
      </c>
      <c r="CY52" s="87" t="str">
        <f>IF(ISBLANK(BM52),"",VLOOKUP(BM52,Key!$G$3:$H$6,2,FALSE))</f>
        <v/>
      </c>
      <c r="CZ52" s="87" t="str">
        <f>IF(ISBLANK(BO52),"",VLOOKUP(BO52,Key!$G$3:$H$6,2,FALSE))</f>
        <v/>
      </c>
    </row>
    <row r="53" spans="1:104" x14ac:dyDescent="0.35">
      <c r="A53" s="174"/>
      <c r="B53" s="143"/>
      <c r="C53" s="27" t="s">
        <v>785</v>
      </c>
      <c r="D53" s="37"/>
      <c r="E53" s="38"/>
      <c r="F53" s="38"/>
      <c r="G53" s="40"/>
      <c r="H53" s="37"/>
      <c r="I53" s="39"/>
      <c r="J53" s="38"/>
      <c r="K53" s="39"/>
      <c r="L53" s="38"/>
      <c r="M53" s="40"/>
      <c r="N53" s="37"/>
      <c r="O53" s="39"/>
      <c r="P53" s="38"/>
      <c r="Q53" s="39"/>
      <c r="R53" s="38"/>
      <c r="S53" s="40"/>
      <c r="T53" s="37"/>
      <c r="U53" s="39"/>
      <c r="V53" s="38"/>
      <c r="W53" s="39"/>
      <c r="X53" s="38"/>
      <c r="Y53" s="40"/>
      <c r="Z53" s="37"/>
      <c r="AA53" s="39"/>
      <c r="AB53" s="38"/>
      <c r="AC53" s="39"/>
      <c r="AD53" s="38"/>
      <c r="AE53" s="40"/>
      <c r="AF53" s="37"/>
      <c r="AG53" s="39"/>
      <c r="AH53" s="38"/>
      <c r="AI53" s="39"/>
      <c r="AJ53" s="38"/>
      <c r="AK53" s="40"/>
      <c r="AL53" s="37"/>
      <c r="AM53" s="39"/>
      <c r="AN53" s="38"/>
      <c r="AO53" s="39"/>
      <c r="AP53" s="38"/>
      <c r="AQ53" s="40"/>
      <c r="AR53" s="37"/>
      <c r="AS53" s="39"/>
      <c r="AT53" s="38"/>
      <c r="AU53" s="39"/>
      <c r="AV53" s="38"/>
      <c r="AW53" s="40"/>
      <c r="AX53" s="37"/>
      <c r="AY53" s="39"/>
      <c r="AZ53" s="38"/>
      <c r="BA53" s="39"/>
      <c r="BB53" s="38"/>
      <c r="BC53" s="40"/>
      <c r="BD53" s="37"/>
      <c r="BE53" s="39"/>
      <c r="BF53" s="38"/>
      <c r="BG53" s="39"/>
      <c r="BH53" s="38"/>
      <c r="BI53" s="40"/>
      <c r="BJ53" s="37"/>
      <c r="BK53" s="39"/>
      <c r="BL53" s="38"/>
      <c r="BM53" s="39"/>
      <c r="BN53" s="38"/>
      <c r="BO53" s="40"/>
      <c r="BP53" s="79">
        <f>Properties!$C$5</f>
        <v>0</v>
      </c>
      <c r="BQ53" s="84" t="s">
        <v>115</v>
      </c>
      <c r="BR53" s="80" t="s">
        <v>162</v>
      </c>
      <c r="BS53" s="80">
        <f t="shared" si="0"/>
        <v>0</v>
      </c>
      <c r="BT53" s="80">
        <f t="shared" si="1"/>
        <v>0</v>
      </c>
      <c r="BU53" s="80">
        <f t="shared" si="2"/>
        <v>0</v>
      </c>
      <c r="BV53" s="87" t="str">
        <f>IF(ISBLANK(G53),"",VLOOKUP(G53,Key!$G$3:$H$6,2,FALSE))</f>
        <v/>
      </c>
      <c r="BW53" s="87" t="str">
        <f>IF(ISBLANK(I53),"",VLOOKUP(I53,Key!$G$3:$H$6,2,FALSE))</f>
        <v/>
      </c>
      <c r="BX53" s="87" t="str">
        <f>IF(ISBLANK(K53),"",VLOOKUP(K53,Key!$G$3:$H$6,2,FALSE))</f>
        <v/>
      </c>
      <c r="BY53" s="87" t="str">
        <f>IF(ISBLANK(M53),"",VLOOKUP(M53,Key!$G$3:$H$6,2,FALSE))</f>
        <v/>
      </c>
      <c r="BZ53" s="87" t="str">
        <f>IF(ISBLANK(O53),"",VLOOKUP(O53,Key!$G$3:$H$6,2,FALSE))</f>
        <v/>
      </c>
      <c r="CA53" s="87" t="str">
        <f>IF(ISBLANK(Q53),"",VLOOKUP(Q53,Key!$G$3:$H$6,2,FALSE))</f>
        <v/>
      </c>
      <c r="CB53" s="87" t="str">
        <f>IF(ISBLANK(S53),"",VLOOKUP(S53,Key!$G$3:$H$6,2,FALSE))</f>
        <v/>
      </c>
      <c r="CC53" s="87" t="str">
        <f>IF(ISBLANK(U53),"",VLOOKUP(U53,Key!$G$3:$H$6,2,FALSE))</f>
        <v/>
      </c>
      <c r="CD53" s="87" t="str">
        <f>IF(ISBLANK(W53),"",VLOOKUP(W53,Key!$G$3:$H$6,2,FALSE))</f>
        <v/>
      </c>
      <c r="CE53" s="87" t="str">
        <f>IF(ISBLANK(Y53),"",VLOOKUP(Y53,Key!$G$3:$H$6,2,FALSE))</f>
        <v/>
      </c>
      <c r="CF53" s="87" t="str">
        <f>IF(ISBLANK(AA53),"",VLOOKUP(AA53,Key!$G$3:$H$6,2,FALSE))</f>
        <v/>
      </c>
      <c r="CG53" s="87" t="str">
        <f>IF(ISBLANK(AC53),"",VLOOKUP(AC53,Key!$G$3:$H$6,2,FALSE))</f>
        <v/>
      </c>
      <c r="CH53" s="87" t="str">
        <f>IF(ISBLANK(AE53),"",VLOOKUP(AE53,Key!$G$3:$H$6,2,FALSE))</f>
        <v/>
      </c>
      <c r="CI53" s="87" t="str">
        <f>IF(ISBLANK(AG53),"",VLOOKUP(AG53,Key!$G$3:$H$6,2,FALSE))</f>
        <v/>
      </c>
      <c r="CJ53" s="87" t="str">
        <f>IF(ISBLANK(AI53),"",VLOOKUP(AI53,Key!$G$3:$H$6,2,FALSE))</f>
        <v/>
      </c>
      <c r="CK53" s="87" t="str">
        <f>IF(ISBLANK(AK53),"",VLOOKUP(AK53,Key!$G$3:$H$6,2,FALSE))</f>
        <v/>
      </c>
      <c r="CL53" s="87" t="str">
        <f>IF(ISBLANK(AM53),"",VLOOKUP(AM53,Key!$G$3:$H$6,2,FALSE))</f>
        <v/>
      </c>
      <c r="CM53" s="87" t="str">
        <f>IF(ISBLANK(AO53),"",VLOOKUP(AO53,Key!$G$3:$H$6,2,FALSE))</f>
        <v/>
      </c>
      <c r="CN53" s="87" t="str">
        <f>IF(ISBLANK(AQ53),"",VLOOKUP(AQ53,Key!$G$3:$H$6,2,FALSE))</f>
        <v/>
      </c>
      <c r="CO53" s="87" t="str">
        <f>IF(ISBLANK(AS53),"",VLOOKUP(AS53,Key!$G$3:$H$6,2,FALSE))</f>
        <v/>
      </c>
      <c r="CP53" s="87" t="str">
        <f>IF(ISBLANK(AU53),"",VLOOKUP(AU53,Key!$G$3:$H$6,2,FALSE))</f>
        <v/>
      </c>
      <c r="CQ53" s="87" t="str">
        <f>IF(ISBLANK(AW53),"",VLOOKUP(AW53,Key!$G$3:$H$6,2,FALSE))</f>
        <v/>
      </c>
      <c r="CR53" s="87" t="str">
        <f>IF(ISBLANK(AY53),"",VLOOKUP(AY53,Key!$G$3:$H$6,2,FALSE))</f>
        <v/>
      </c>
      <c r="CS53" s="87" t="str">
        <f>IF(ISBLANK(BA53),"",VLOOKUP(BA53,Key!$G$3:$H$6,2,FALSE))</f>
        <v/>
      </c>
      <c r="CT53" s="87" t="str">
        <f>IF(ISBLANK(BC53),"",VLOOKUP(BC53,Key!$G$3:$H$6,2,FALSE))</f>
        <v/>
      </c>
      <c r="CU53" s="87" t="str">
        <f>IF(ISBLANK(BE53),"",VLOOKUP(BE53,Key!$G$3:$H$6,2,FALSE))</f>
        <v/>
      </c>
      <c r="CV53" s="87" t="str">
        <f>IF(ISBLANK(BG53),"",VLOOKUP(BG53,Key!$G$3:$H$6,2,FALSE))</f>
        <v/>
      </c>
      <c r="CW53" s="87" t="str">
        <f>IF(ISBLANK(BI53),"",VLOOKUP(BI53,Key!$G$3:$H$6,2,FALSE))</f>
        <v/>
      </c>
      <c r="CX53" s="87" t="str">
        <f>IF(ISBLANK(BK53),"",VLOOKUP(BK53,Key!$G$3:$H$6,2,FALSE))</f>
        <v/>
      </c>
      <c r="CY53" s="87" t="str">
        <f>IF(ISBLANK(BM53),"",VLOOKUP(BM53,Key!$G$3:$H$6,2,FALSE))</f>
        <v/>
      </c>
      <c r="CZ53" s="87" t="str">
        <f>IF(ISBLANK(BO53),"",VLOOKUP(BO53,Key!$G$3:$H$6,2,FALSE))</f>
        <v/>
      </c>
    </row>
    <row r="54" spans="1:104" x14ac:dyDescent="0.35">
      <c r="A54" s="174"/>
      <c r="B54" s="143"/>
      <c r="C54" s="27" t="s">
        <v>786</v>
      </c>
      <c r="D54" s="37"/>
      <c r="E54" s="38"/>
      <c r="F54" s="38"/>
      <c r="G54" s="40"/>
      <c r="H54" s="37"/>
      <c r="I54" s="39"/>
      <c r="J54" s="38"/>
      <c r="K54" s="39"/>
      <c r="L54" s="38"/>
      <c r="M54" s="40"/>
      <c r="N54" s="37"/>
      <c r="O54" s="39"/>
      <c r="P54" s="38"/>
      <c r="Q54" s="39"/>
      <c r="R54" s="38"/>
      <c r="S54" s="40"/>
      <c r="T54" s="37"/>
      <c r="U54" s="39"/>
      <c r="V54" s="38"/>
      <c r="W54" s="39"/>
      <c r="X54" s="38"/>
      <c r="Y54" s="40"/>
      <c r="Z54" s="37"/>
      <c r="AA54" s="39"/>
      <c r="AB54" s="38"/>
      <c r="AC54" s="39"/>
      <c r="AD54" s="38"/>
      <c r="AE54" s="40"/>
      <c r="AF54" s="37"/>
      <c r="AG54" s="39"/>
      <c r="AH54" s="38"/>
      <c r="AI54" s="39"/>
      <c r="AJ54" s="38"/>
      <c r="AK54" s="40"/>
      <c r="AL54" s="37"/>
      <c r="AM54" s="39"/>
      <c r="AN54" s="38"/>
      <c r="AO54" s="39"/>
      <c r="AP54" s="38"/>
      <c r="AQ54" s="40"/>
      <c r="AR54" s="37"/>
      <c r="AS54" s="39"/>
      <c r="AT54" s="38"/>
      <c r="AU54" s="39"/>
      <c r="AV54" s="38"/>
      <c r="AW54" s="40"/>
      <c r="AX54" s="37"/>
      <c r="AY54" s="39"/>
      <c r="AZ54" s="38"/>
      <c r="BA54" s="39"/>
      <c r="BB54" s="38"/>
      <c r="BC54" s="40"/>
      <c r="BD54" s="37"/>
      <c r="BE54" s="39"/>
      <c r="BF54" s="38"/>
      <c r="BG54" s="39"/>
      <c r="BH54" s="38"/>
      <c r="BI54" s="40"/>
      <c r="BJ54" s="37"/>
      <c r="BK54" s="39"/>
      <c r="BL54" s="38"/>
      <c r="BM54" s="39"/>
      <c r="BN54" s="38"/>
      <c r="BO54" s="40"/>
      <c r="BP54" s="79">
        <f>Properties!$C$5</f>
        <v>0</v>
      </c>
      <c r="BQ54" s="84" t="s">
        <v>115</v>
      </c>
      <c r="BR54" s="80" t="s">
        <v>162</v>
      </c>
      <c r="BS54" s="80">
        <f t="shared" si="0"/>
        <v>0</v>
      </c>
      <c r="BT54" s="80">
        <f t="shared" si="1"/>
        <v>0</v>
      </c>
      <c r="BU54" s="80">
        <f t="shared" si="2"/>
        <v>0</v>
      </c>
      <c r="BV54" s="87" t="str">
        <f>IF(ISBLANK(G54),"",VLOOKUP(G54,Key!$G$3:$H$6,2,FALSE))</f>
        <v/>
      </c>
      <c r="BW54" s="87" t="str">
        <f>IF(ISBLANK(I54),"",VLOOKUP(I54,Key!$G$3:$H$6,2,FALSE))</f>
        <v/>
      </c>
      <c r="BX54" s="87" t="str">
        <f>IF(ISBLANK(K54),"",VLOOKUP(K54,Key!$G$3:$H$6,2,FALSE))</f>
        <v/>
      </c>
      <c r="BY54" s="87" t="str">
        <f>IF(ISBLANK(M54),"",VLOOKUP(M54,Key!$G$3:$H$6,2,FALSE))</f>
        <v/>
      </c>
      <c r="BZ54" s="87" t="str">
        <f>IF(ISBLANK(O54),"",VLOOKUP(O54,Key!$G$3:$H$6,2,FALSE))</f>
        <v/>
      </c>
      <c r="CA54" s="87" t="str">
        <f>IF(ISBLANK(Q54),"",VLOOKUP(Q54,Key!$G$3:$H$6,2,FALSE))</f>
        <v/>
      </c>
      <c r="CB54" s="87" t="str">
        <f>IF(ISBLANK(S54),"",VLOOKUP(S54,Key!$G$3:$H$6,2,FALSE))</f>
        <v/>
      </c>
      <c r="CC54" s="87" t="str">
        <f>IF(ISBLANK(U54),"",VLOOKUP(U54,Key!$G$3:$H$6,2,FALSE))</f>
        <v/>
      </c>
      <c r="CD54" s="87" t="str">
        <f>IF(ISBLANK(W54),"",VLOOKUP(W54,Key!$G$3:$H$6,2,FALSE))</f>
        <v/>
      </c>
      <c r="CE54" s="87" t="str">
        <f>IF(ISBLANK(Y54),"",VLOOKUP(Y54,Key!$G$3:$H$6,2,FALSE))</f>
        <v/>
      </c>
      <c r="CF54" s="87" t="str">
        <f>IF(ISBLANK(AA54),"",VLOOKUP(AA54,Key!$G$3:$H$6,2,FALSE))</f>
        <v/>
      </c>
      <c r="CG54" s="87" t="str">
        <f>IF(ISBLANK(AC54),"",VLOOKUP(AC54,Key!$G$3:$H$6,2,FALSE))</f>
        <v/>
      </c>
      <c r="CH54" s="87" t="str">
        <f>IF(ISBLANK(AE54),"",VLOOKUP(AE54,Key!$G$3:$H$6,2,FALSE))</f>
        <v/>
      </c>
      <c r="CI54" s="87" t="str">
        <f>IF(ISBLANK(AG54),"",VLOOKUP(AG54,Key!$G$3:$H$6,2,FALSE))</f>
        <v/>
      </c>
      <c r="CJ54" s="87" t="str">
        <f>IF(ISBLANK(AI54),"",VLOOKUP(AI54,Key!$G$3:$H$6,2,FALSE))</f>
        <v/>
      </c>
      <c r="CK54" s="87" t="str">
        <f>IF(ISBLANK(AK54),"",VLOOKUP(AK54,Key!$G$3:$H$6,2,FALSE))</f>
        <v/>
      </c>
      <c r="CL54" s="87" t="str">
        <f>IF(ISBLANK(AM54),"",VLOOKUP(AM54,Key!$G$3:$H$6,2,FALSE))</f>
        <v/>
      </c>
      <c r="CM54" s="87" t="str">
        <f>IF(ISBLANK(AO54),"",VLOOKUP(AO54,Key!$G$3:$H$6,2,FALSE))</f>
        <v/>
      </c>
      <c r="CN54" s="87" t="str">
        <f>IF(ISBLANK(AQ54),"",VLOOKUP(AQ54,Key!$G$3:$H$6,2,FALSE))</f>
        <v/>
      </c>
      <c r="CO54" s="87" t="str">
        <f>IF(ISBLANK(AS54),"",VLOOKUP(AS54,Key!$G$3:$H$6,2,FALSE))</f>
        <v/>
      </c>
      <c r="CP54" s="87" t="str">
        <f>IF(ISBLANK(AU54),"",VLOOKUP(AU54,Key!$G$3:$H$6,2,FALSE))</f>
        <v/>
      </c>
      <c r="CQ54" s="87" t="str">
        <f>IF(ISBLANK(AW54),"",VLOOKUP(AW54,Key!$G$3:$H$6,2,FALSE))</f>
        <v/>
      </c>
      <c r="CR54" s="87" t="str">
        <f>IF(ISBLANK(AY54),"",VLOOKUP(AY54,Key!$G$3:$H$6,2,FALSE))</f>
        <v/>
      </c>
      <c r="CS54" s="87" t="str">
        <f>IF(ISBLANK(BA54),"",VLOOKUP(BA54,Key!$G$3:$H$6,2,FALSE))</f>
        <v/>
      </c>
      <c r="CT54" s="87" t="str">
        <f>IF(ISBLANK(BC54),"",VLOOKUP(BC54,Key!$G$3:$H$6,2,FALSE))</f>
        <v/>
      </c>
      <c r="CU54" s="87" t="str">
        <f>IF(ISBLANK(BE54),"",VLOOKUP(BE54,Key!$G$3:$H$6,2,FALSE))</f>
        <v/>
      </c>
      <c r="CV54" s="87" t="str">
        <f>IF(ISBLANK(BG54),"",VLOOKUP(BG54,Key!$G$3:$H$6,2,FALSE))</f>
        <v/>
      </c>
      <c r="CW54" s="87" t="str">
        <f>IF(ISBLANK(BI54),"",VLOOKUP(BI54,Key!$G$3:$H$6,2,FALSE))</f>
        <v/>
      </c>
      <c r="CX54" s="87" t="str">
        <f>IF(ISBLANK(BK54),"",VLOOKUP(BK54,Key!$G$3:$H$6,2,FALSE))</f>
        <v/>
      </c>
      <c r="CY54" s="87" t="str">
        <f>IF(ISBLANK(BM54),"",VLOOKUP(BM54,Key!$G$3:$H$6,2,FALSE))</f>
        <v/>
      </c>
      <c r="CZ54" s="87" t="str">
        <f>IF(ISBLANK(BO54),"",VLOOKUP(BO54,Key!$G$3:$H$6,2,FALSE))</f>
        <v/>
      </c>
    </row>
    <row r="55" spans="1:104" x14ac:dyDescent="0.35">
      <c r="A55" s="174"/>
      <c r="B55" s="143"/>
      <c r="C55" s="27" t="s">
        <v>787</v>
      </c>
      <c r="D55" s="37"/>
      <c r="E55" s="38"/>
      <c r="F55" s="38"/>
      <c r="G55" s="40"/>
      <c r="H55" s="37"/>
      <c r="I55" s="39"/>
      <c r="J55" s="38"/>
      <c r="K55" s="39"/>
      <c r="L55" s="38"/>
      <c r="M55" s="40"/>
      <c r="N55" s="37"/>
      <c r="O55" s="39"/>
      <c r="P55" s="38"/>
      <c r="Q55" s="39"/>
      <c r="R55" s="38"/>
      <c r="S55" s="40"/>
      <c r="T55" s="37"/>
      <c r="U55" s="39"/>
      <c r="V55" s="38"/>
      <c r="W55" s="39"/>
      <c r="X55" s="38"/>
      <c r="Y55" s="40"/>
      <c r="Z55" s="37"/>
      <c r="AA55" s="39"/>
      <c r="AB55" s="38"/>
      <c r="AC55" s="39"/>
      <c r="AD55" s="38"/>
      <c r="AE55" s="40"/>
      <c r="AF55" s="37"/>
      <c r="AG55" s="39"/>
      <c r="AH55" s="38"/>
      <c r="AI55" s="39"/>
      <c r="AJ55" s="38"/>
      <c r="AK55" s="40"/>
      <c r="AL55" s="37"/>
      <c r="AM55" s="39"/>
      <c r="AN55" s="38"/>
      <c r="AO55" s="39"/>
      <c r="AP55" s="38"/>
      <c r="AQ55" s="40"/>
      <c r="AR55" s="37"/>
      <c r="AS55" s="39"/>
      <c r="AT55" s="38"/>
      <c r="AU55" s="39"/>
      <c r="AV55" s="38"/>
      <c r="AW55" s="40"/>
      <c r="AX55" s="37"/>
      <c r="AY55" s="39"/>
      <c r="AZ55" s="38"/>
      <c r="BA55" s="39"/>
      <c r="BB55" s="38"/>
      <c r="BC55" s="40"/>
      <c r="BD55" s="37"/>
      <c r="BE55" s="39"/>
      <c r="BF55" s="38"/>
      <c r="BG55" s="39"/>
      <c r="BH55" s="38"/>
      <c r="BI55" s="40"/>
      <c r="BJ55" s="37"/>
      <c r="BK55" s="39"/>
      <c r="BL55" s="38"/>
      <c r="BM55" s="39"/>
      <c r="BN55" s="38"/>
      <c r="BO55" s="40"/>
      <c r="BP55" s="79">
        <f>Properties!$C$5</f>
        <v>0</v>
      </c>
      <c r="BQ55" s="84" t="s">
        <v>115</v>
      </c>
      <c r="BR55" s="80" t="s">
        <v>162</v>
      </c>
      <c r="BS55" s="80">
        <f t="shared" si="0"/>
        <v>0</v>
      </c>
      <c r="BT55" s="80">
        <f t="shared" si="1"/>
        <v>0</v>
      </c>
      <c r="BU55" s="80">
        <f t="shared" si="2"/>
        <v>0</v>
      </c>
      <c r="BV55" s="87" t="str">
        <f>IF(ISBLANK(G55),"",VLOOKUP(G55,Key!$G$3:$H$6,2,FALSE))</f>
        <v/>
      </c>
      <c r="BW55" s="87" t="str">
        <f>IF(ISBLANK(I55),"",VLOOKUP(I55,Key!$G$3:$H$6,2,FALSE))</f>
        <v/>
      </c>
      <c r="BX55" s="87" t="str">
        <f>IF(ISBLANK(K55),"",VLOOKUP(K55,Key!$G$3:$H$6,2,FALSE))</f>
        <v/>
      </c>
      <c r="BY55" s="87" t="str">
        <f>IF(ISBLANK(M55),"",VLOOKUP(M55,Key!$G$3:$H$6,2,FALSE))</f>
        <v/>
      </c>
      <c r="BZ55" s="87" t="str">
        <f>IF(ISBLANK(O55),"",VLOOKUP(O55,Key!$G$3:$H$6,2,FALSE))</f>
        <v/>
      </c>
      <c r="CA55" s="87" t="str">
        <f>IF(ISBLANK(Q55),"",VLOOKUP(Q55,Key!$G$3:$H$6,2,FALSE))</f>
        <v/>
      </c>
      <c r="CB55" s="87" t="str">
        <f>IF(ISBLANK(S55),"",VLOOKUP(S55,Key!$G$3:$H$6,2,FALSE))</f>
        <v/>
      </c>
      <c r="CC55" s="87" t="str">
        <f>IF(ISBLANK(U55),"",VLOOKUP(U55,Key!$G$3:$H$6,2,FALSE))</f>
        <v/>
      </c>
      <c r="CD55" s="87" t="str">
        <f>IF(ISBLANK(W55),"",VLOOKUP(W55,Key!$G$3:$H$6,2,FALSE))</f>
        <v/>
      </c>
      <c r="CE55" s="87" t="str">
        <f>IF(ISBLANK(Y55),"",VLOOKUP(Y55,Key!$G$3:$H$6,2,FALSE))</f>
        <v/>
      </c>
      <c r="CF55" s="87" t="str">
        <f>IF(ISBLANK(AA55),"",VLOOKUP(AA55,Key!$G$3:$H$6,2,FALSE))</f>
        <v/>
      </c>
      <c r="CG55" s="87" t="str">
        <f>IF(ISBLANK(AC55),"",VLOOKUP(AC55,Key!$G$3:$H$6,2,FALSE))</f>
        <v/>
      </c>
      <c r="CH55" s="87" t="str">
        <f>IF(ISBLANK(AE55),"",VLOOKUP(AE55,Key!$G$3:$H$6,2,FALSE))</f>
        <v/>
      </c>
      <c r="CI55" s="87" t="str">
        <f>IF(ISBLANK(AG55),"",VLOOKUP(AG55,Key!$G$3:$H$6,2,FALSE))</f>
        <v/>
      </c>
      <c r="CJ55" s="87" t="str">
        <f>IF(ISBLANK(AI55),"",VLOOKUP(AI55,Key!$G$3:$H$6,2,FALSE))</f>
        <v/>
      </c>
      <c r="CK55" s="87" t="str">
        <f>IF(ISBLANK(AK55),"",VLOOKUP(AK55,Key!$G$3:$H$6,2,FALSE))</f>
        <v/>
      </c>
      <c r="CL55" s="87" t="str">
        <f>IF(ISBLANK(AM55),"",VLOOKUP(AM55,Key!$G$3:$H$6,2,FALSE))</f>
        <v/>
      </c>
      <c r="CM55" s="87" t="str">
        <f>IF(ISBLANK(AO55),"",VLOOKUP(AO55,Key!$G$3:$H$6,2,FALSE))</f>
        <v/>
      </c>
      <c r="CN55" s="87" t="str">
        <f>IF(ISBLANK(AQ55),"",VLOOKUP(AQ55,Key!$G$3:$H$6,2,FALSE))</f>
        <v/>
      </c>
      <c r="CO55" s="87" t="str">
        <f>IF(ISBLANK(AS55),"",VLOOKUP(AS55,Key!$G$3:$H$6,2,FALSE))</f>
        <v/>
      </c>
      <c r="CP55" s="87" t="str">
        <f>IF(ISBLANK(AU55),"",VLOOKUP(AU55,Key!$G$3:$H$6,2,FALSE))</f>
        <v/>
      </c>
      <c r="CQ55" s="87" t="str">
        <f>IF(ISBLANK(AW55),"",VLOOKUP(AW55,Key!$G$3:$H$6,2,FALSE))</f>
        <v/>
      </c>
      <c r="CR55" s="87" t="str">
        <f>IF(ISBLANK(AY55),"",VLOOKUP(AY55,Key!$G$3:$H$6,2,FALSE))</f>
        <v/>
      </c>
      <c r="CS55" s="87" t="str">
        <f>IF(ISBLANK(BA55),"",VLOOKUP(BA55,Key!$G$3:$H$6,2,FALSE))</f>
        <v/>
      </c>
      <c r="CT55" s="87" t="str">
        <f>IF(ISBLANK(BC55),"",VLOOKUP(BC55,Key!$G$3:$H$6,2,FALSE))</f>
        <v/>
      </c>
      <c r="CU55" s="87" t="str">
        <f>IF(ISBLANK(BE55),"",VLOOKUP(BE55,Key!$G$3:$H$6,2,FALSE))</f>
        <v/>
      </c>
      <c r="CV55" s="87" t="str">
        <f>IF(ISBLANK(BG55),"",VLOOKUP(BG55,Key!$G$3:$H$6,2,FALSE))</f>
        <v/>
      </c>
      <c r="CW55" s="87" t="str">
        <f>IF(ISBLANK(BI55),"",VLOOKUP(BI55,Key!$G$3:$H$6,2,FALSE))</f>
        <v/>
      </c>
      <c r="CX55" s="87" t="str">
        <f>IF(ISBLANK(BK55),"",VLOOKUP(BK55,Key!$G$3:$H$6,2,FALSE))</f>
        <v/>
      </c>
      <c r="CY55" s="87" t="str">
        <f>IF(ISBLANK(BM55),"",VLOOKUP(BM55,Key!$G$3:$H$6,2,FALSE))</f>
        <v/>
      </c>
      <c r="CZ55" s="87" t="str">
        <f>IF(ISBLANK(BO55),"",VLOOKUP(BO55,Key!$G$3:$H$6,2,FALSE))</f>
        <v/>
      </c>
    </row>
    <row r="56" spans="1:104" x14ac:dyDescent="0.35">
      <c r="A56" s="174"/>
      <c r="B56" s="143"/>
      <c r="C56" s="27" t="s">
        <v>788</v>
      </c>
      <c r="D56" s="37"/>
      <c r="E56" s="38"/>
      <c r="F56" s="38"/>
      <c r="G56" s="40"/>
      <c r="H56" s="37"/>
      <c r="I56" s="39"/>
      <c r="J56" s="38"/>
      <c r="K56" s="39"/>
      <c r="L56" s="38"/>
      <c r="M56" s="40"/>
      <c r="N56" s="37"/>
      <c r="O56" s="39"/>
      <c r="P56" s="38"/>
      <c r="Q56" s="39"/>
      <c r="R56" s="38"/>
      <c r="S56" s="40"/>
      <c r="T56" s="37"/>
      <c r="U56" s="39"/>
      <c r="V56" s="38"/>
      <c r="W56" s="39"/>
      <c r="X56" s="38"/>
      <c r="Y56" s="40"/>
      <c r="Z56" s="37"/>
      <c r="AA56" s="39"/>
      <c r="AB56" s="38"/>
      <c r="AC56" s="39"/>
      <c r="AD56" s="38"/>
      <c r="AE56" s="40"/>
      <c r="AF56" s="37"/>
      <c r="AG56" s="39"/>
      <c r="AH56" s="38"/>
      <c r="AI56" s="39"/>
      <c r="AJ56" s="38"/>
      <c r="AK56" s="40"/>
      <c r="AL56" s="37"/>
      <c r="AM56" s="39"/>
      <c r="AN56" s="38"/>
      <c r="AO56" s="39"/>
      <c r="AP56" s="38"/>
      <c r="AQ56" s="40"/>
      <c r="AR56" s="37"/>
      <c r="AS56" s="39"/>
      <c r="AT56" s="38"/>
      <c r="AU56" s="39"/>
      <c r="AV56" s="38"/>
      <c r="AW56" s="40"/>
      <c r="AX56" s="37"/>
      <c r="AY56" s="39"/>
      <c r="AZ56" s="38"/>
      <c r="BA56" s="39"/>
      <c r="BB56" s="38"/>
      <c r="BC56" s="40"/>
      <c r="BD56" s="37"/>
      <c r="BE56" s="39"/>
      <c r="BF56" s="38"/>
      <c r="BG56" s="39"/>
      <c r="BH56" s="38"/>
      <c r="BI56" s="40"/>
      <c r="BJ56" s="37"/>
      <c r="BK56" s="39"/>
      <c r="BL56" s="38"/>
      <c r="BM56" s="39"/>
      <c r="BN56" s="38"/>
      <c r="BO56" s="40"/>
      <c r="BP56" s="79">
        <f>Properties!$C$5</f>
        <v>0</v>
      </c>
      <c r="BQ56" s="84" t="s">
        <v>115</v>
      </c>
      <c r="BR56" s="80" t="s">
        <v>162</v>
      </c>
      <c r="BS56" s="80">
        <f t="shared" si="0"/>
        <v>0</v>
      </c>
      <c r="BT56" s="80">
        <f t="shared" si="1"/>
        <v>0</v>
      </c>
      <c r="BU56" s="80">
        <f t="shared" si="2"/>
        <v>0</v>
      </c>
      <c r="BV56" s="87" t="str">
        <f>IF(ISBLANK(G56),"",VLOOKUP(G56,Key!$G$3:$H$6,2,FALSE))</f>
        <v/>
      </c>
      <c r="BW56" s="87" t="str">
        <f>IF(ISBLANK(I56),"",VLOOKUP(I56,Key!$G$3:$H$6,2,FALSE))</f>
        <v/>
      </c>
      <c r="BX56" s="87" t="str">
        <f>IF(ISBLANK(K56),"",VLOOKUP(K56,Key!$G$3:$H$6,2,FALSE))</f>
        <v/>
      </c>
      <c r="BY56" s="87" t="str">
        <f>IF(ISBLANK(M56),"",VLOOKUP(M56,Key!$G$3:$H$6,2,FALSE))</f>
        <v/>
      </c>
      <c r="BZ56" s="87" t="str">
        <f>IF(ISBLANK(O56),"",VLOOKUP(O56,Key!$G$3:$H$6,2,FALSE))</f>
        <v/>
      </c>
      <c r="CA56" s="87" t="str">
        <f>IF(ISBLANK(Q56),"",VLOOKUP(Q56,Key!$G$3:$H$6,2,FALSE))</f>
        <v/>
      </c>
      <c r="CB56" s="87" t="str">
        <f>IF(ISBLANK(S56),"",VLOOKUP(S56,Key!$G$3:$H$6,2,FALSE))</f>
        <v/>
      </c>
      <c r="CC56" s="87" t="str">
        <f>IF(ISBLANK(U56),"",VLOOKUP(U56,Key!$G$3:$H$6,2,FALSE))</f>
        <v/>
      </c>
      <c r="CD56" s="87" t="str">
        <f>IF(ISBLANK(W56),"",VLOOKUP(W56,Key!$G$3:$H$6,2,FALSE))</f>
        <v/>
      </c>
      <c r="CE56" s="87" t="str">
        <f>IF(ISBLANK(Y56),"",VLOOKUP(Y56,Key!$G$3:$H$6,2,FALSE))</f>
        <v/>
      </c>
      <c r="CF56" s="87" t="str">
        <f>IF(ISBLANK(AA56),"",VLOOKUP(AA56,Key!$G$3:$H$6,2,FALSE))</f>
        <v/>
      </c>
      <c r="CG56" s="87" t="str">
        <f>IF(ISBLANK(AC56),"",VLOOKUP(AC56,Key!$G$3:$H$6,2,FALSE))</f>
        <v/>
      </c>
      <c r="CH56" s="87" t="str">
        <f>IF(ISBLANK(AE56),"",VLOOKUP(AE56,Key!$G$3:$H$6,2,FALSE))</f>
        <v/>
      </c>
      <c r="CI56" s="87" t="str">
        <f>IF(ISBLANK(AG56),"",VLOOKUP(AG56,Key!$G$3:$H$6,2,FALSE))</f>
        <v/>
      </c>
      <c r="CJ56" s="87" t="str">
        <f>IF(ISBLANK(AI56),"",VLOOKUP(AI56,Key!$G$3:$H$6,2,FALSE))</f>
        <v/>
      </c>
      <c r="CK56" s="87" t="str">
        <f>IF(ISBLANK(AK56),"",VLOOKUP(AK56,Key!$G$3:$H$6,2,FALSE))</f>
        <v/>
      </c>
      <c r="CL56" s="87" t="str">
        <f>IF(ISBLANK(AM56),"",VLOOKUP(AM56,Key!$G$3:$H$6,2,FALSE))</f>
        <v/>
      </c>
      <c r="CM56" s="87" t="str">
        <f>IF(ISBLANK(AO56),"",VLOOKUP(AO56,Key!$G$3:$H$6,2,FALSE))</f>
        <v/>
      </c>
      <c r="CN56" s="87" t="str">
        <f>IF(ISBLANK(AQ56),"",VLOOKUP(AQ56,Key!$G$3:$H$6,2,FALSE))</f>
        <v/>
      </c>
      <c r="CO56" s="87" t="str">
        <f>IF(ISBLANK(AS56),"",VLOOKUP(AS56,Key!$G$3:$H$6,2,FALSE))</f>
        <v/>
      </c>
      <c r="CP56" s="87" t="str">
        <f>IF(ISBLANK(AU56),"",VLOOKUP(AU56,Key!$G$3:$H$6,2,FALSE))</f>
        <v/>
      </c>
      <c r="CQ56" s="87" t="str">
        <f>IF(ISBLANK(AW56),"",VLOOKUP(AW56,Key!$G$3:$H$6,2,FALSE))</f>
        <v/>
      </c>
      <c r="CR56" s="87" t="str">
        <f>IF(ISBLANK(AY56),"",VLOOKUP(AY56,Key!$G$3:$H$6,2,FALSE))</f>
        <v/>
      </c>
      <c r="CS56" s="87" t="str">
        <f>IF(ISBLANK(BA56),"",VLOOKUP(BA56,Key!$G$3:$H$6,2,FALSE))</f>
        <v/>
      </c>
      <c r="CT56" s="87" t="str">
        <f>IF(ISBLANK(BC56),"",VLOOKUP(BC56,Key!$G$3:$H$6,2,FALSE))</f>
        <v/>
      </c>
      <c r="CU56" s="87" t="str">
        <f>IF(ISBLANK(BE56),"",VLOOKUP(BE56,Key!$G$3:$H$6,2,FALSE))</f>
        <v/>
      </c>
      <c r="CV56" s="87" t="str">
        <f>IF(ISBLANK(BG56),"",VLOOKUP(BG56,Key!$G$3:$H$6,2,FALSE))</f>
        <v/>
      </c>
      <c r="CW56" s="87" t="str">
        <f>IF(ISBLANK(BI56),"",VLOOKUP(BI56,Key!$G$3:$H$6,2,FALSE))</f>
        <v/>
      </c>
      <c r="CX56" s="87" t="str">
        <f>IF(ISBLANK(BK56),"",VLOOKUP(BK56,Key!$G$3:$H$6,2,FALSE))</f>
        <v/>
      </c>
      <c r="CY56" s="87" t="str">
        <f>IF(ISBLANK(BM56),"",VLOOKUP(BM56,Key!$G$3:$H$6,2,FALSE))</f>
        <v/>
      </c>
      <c r="CZ56" s="87" t="str">
        <f>IF(ISBLANK(BO56),"",VLOOKUP(BO56,Key!$G$3:$H$6,2,FALSE))</f>
        <v/>
      </c>
    </row>
    <row r="57" spans="1:104" x14ac:dyDescent="0.35">
      <c r="A57" s="174"/>
      <c r="B57" s="143"/>
      <c r="C57" s="27" t="s">
        <v>789</v>
      </c>
      <c r="D57" s="37"/>
      <c r="E57" s="38"/>
      <c r="F57" s="38"/>
      <c r="G57" s="40"/>
      <c r="H57" s="37"/>
      <c r="I57" s="39"/>
      <c r="J57" s="38"/>
      <c r="K57" s="39"/>
      <c r="L57" s="38"/>
      <c r="M57" s="40"/>
      <c r="N57" s="37"/>
      <c r="O57" s="39"/>
      <c r="P57" s="38"/>
      <c r="Q57" s="39"/>
      <c r="R57" s="38"/>
      <c r="S57" s="40"/>
      <c r="T57" s="37"/>
      <c r="U57" s="39"/>
      <c r="V57" s="38"/>
      <c r="W57" s="39"/>
      <c r="X57" s="38"/>
      <c r="Y57" s="40"/>
      <c r="Z57" s="37"/>
      <c r="AA57" s="39"/>
      <c r="AB57" s="38"/>
      <c r="AC57" s="39"/>
      <c r="AD57" s="38"/>
      <c r="AE57" s="40"/>
      <c r="AF57" s="37"/>
      <c r="AG57" s="39"/>
      <c r="AH57" s="38"/>
      <c r="AI57" s="39"/>
      <c r="AJ57" s="38"/>
      <c r="AK57" s="40"/>
      <c r="AL57" s="37"/>
      <c r="AM57" s="39"/>
      <c r="AN57" s="38"/>
      <c r="AO57" s="39"/>
      <c r="AP57" s="38"/>
      <c r="AQ57" s="40"/>
      <c r="AR57" s="37"/>
      <c r="AS57" s="39"/>
      <c r="AT57" s="38"/>
      <c r="AU57" s="39"/>
      <c r="AV57" s="38"/>
      <c r="AW57" s="40"/>
      <c r="AX57" s="37"/>
      <c r="AY57" s="39"/>
      <c r="AZ57" s="38"/>
      <c r="BA57" s="39"/>
      <c r="BB57" s="38"/>
      <c r="BC57" s="40"/>
      <c r="BD57" s="37"/>
      <c r="BE57" s="39"/>
      <c r="BF57" s="38"/>
      <c r="BG57" s="39"/>
      <c r="BH57" s="38"/>
      <c r="BI57" s="40"/>
      <c r="BJ57" s="37"/>
      <c r="BK57" s="39"/>
      <c r="BL57" s="38"/>
      <c r="BM57" s="39"/>
      <c r="BN57" s="38"/>
      <c r="BO57" s="40"/>
      <c r="BP57" s="79">
        <f>Properties!$C$5</f>
        <v>0</v>
      </c>
      <c r="BQ57" s="84" t="s">
        <v>115</v>
      </c>
      <c r="BR57" s="80" t="s">
        <v>162</v>
      </c>
      <c r="BS57" s="80">
        <f t="shared" si="0"/>
        <v>0</v>
      </c>
      <c r="BT57" s="80">
        <f t="shared" si="1"/>
        <v>0</v>
      </c>
      <c r="BU57" s="80">
        <f t="shared" si="2"/>
        <v>0</v>
      </c>
      <c r="BV57" s="87" t="str">
        <f>IF(ISBLANK(G57),"",VLOOKUP(G57,Key!$G$3:$H$6,2,FALSE))</f>
        <v/>
      </c>
      <c r="BW57" s="87" t="str">
        <f>IF(ISBLANK(I57),"",VLOOKUP(I57,Key!$G$3:$H$6,2,FALSE))</f>
        <v/>
      </c>
      <c r="BX57" s="87" t="str">
        <f>IF(ISBLANK(K57),"",VLOOKUP(K57,Key!$G$3:$H$6,2,FALSE))</f>
        <v/>
      </c>
      <c r="BY57" s="87" t="str">
        <f>IF(ISBLANK(M57),"",VLOOKUP(M57,Key!$G$3:$H$6,2,FALSE))</f>
        <v/>
      </c>
      <c r="BZ57" s="87" t="str">
        <f>IF(ISBLANK(O57),"",VLOOKUP(O57,Key!$G$3:$H$6,2,FALSE))</f>
        <v/>
      </c>
      <c r="CA57" s="87" t="str">
        <f>IF(ISBLANK(Q57),"",VLOOKUP(Q57,Key!$G$3:$H$6,2,FALSE))</f>
        <v/>
      </c>
      <c r="CB57" s="87" t="str">
        <f>IF(ISBLANK(S57),"",VLOOKUP(S57,Key!$G$3:$H$6,2,FALSE))</f>
        <v/>
      </c>
      <c r="CC57" s="87" t="str">
        <f>IF(ISBLANK(U57),"",VLOOKUP(U57,Key!$G$3:$H$6,2,FALSE))</f>
        <v/>
      </c>
      <c r="CD57" s="87" t="str">
        <f>IF(ISBLANK(W57),"",VLOOKUP(W57,Key!$G$3:$H$6,2,FALSE))</f>
        <v/>
      </c>
      <c r="CE57" s="87" t="str">
        <f>IF(ISBLANK(Y57),"",VLOOKUP(Y57,Key!$G$3:$H$6,2,FALSE))</f>
        <v/>
      </c>
      <c r="CF57" s="87" t="str">
        <f>IF(ISBLANK(AA57),"",VLOOKUP(AA57,Key!$G$3:$H$6,2,FALSE))</f>
        <v/>
      </c>
      <c r="CG57" s="87" t="str">
        <f>IF(ISBLANK(AC57),"",VLOOKUP(AC57,Key!$G$3:$H$6,2,FALSE))</f>
        <v/>
      </c>
      <c r="CH57" s="87" t="str">
        <f>IF(ISBLANK(AE57),"",VLOOKUP(AE57,Key!$G$3:$H$6,2,FALSE))</f>
        <v/>
      </c>
      <c r="CI57" s="87" t="str">
        <f>IF(ISBLANK(AG57),"",VLOOKUP(AG57,Key!$G$3:$H$6,2,FALSE))</f>
        <v/>
      </c>
      <c r="CJ57" s="87" t="str">
        <f>IF(ISBLANK(AI57),"",VLOOKUP(AI57,Key!$G$3:$H$6,2,FALSE))</f>
        <v/>
      </c>
      <c r="CK57" s="87" t="str">
        <f>IF(ISBLANK(AK57),"",VLOOKUP(AK57,Key!$G$3:$H$6,2,FALSE))</f>
        <v/>
      </c>
      <c r="CL57" s="87" t="str">
        <f>IF(ISBLANK(AM57),"",VLOOKUP(AM57,Key!$G$3:$H$6,2,FALSE))</f>
        <v/>
      </c>
      <c r="CM57" s="87" t="str">
        <f>IF(ISBLANK(AO57),"",VLOOKUP(AO57,Key!$G$3:$H$6,2,FALSE))</f>
        <v/>
      </c>
      <c r="CN57" s="87" t="str">
        <f>IF(ISBLANK(AQ57),"",VLOOKUP(AQ57,Key!$G$3:$H$6,2,FALSE))</f>
        <v/>
      </c>
      <c r="CO57" s="87" t="str">
        <f>IF(ISBLANK(AS57),"",VLOOKUP(AS57,Key!$G$3:$H$6,2,FALSE))</f>
        <v/>
      </c>
      <c r="CP57" s="87" t="str">
        <f>IF(ISBLANK(AU57),"",VLOOKUP(AU57,Key!$G$3:$H$6,2,FALSE))</f>
        <v/>
      </c>
      <c r="CQ57" s="87" t="str">
        <f>IF(ISBLANK(AW57),"",VLOOKUP(AW57,Key!$G$3:$H$6,2,FALSE))</f>
        <v/>
      </c>
      <c r="CR57" s="87" t="str">
        <f>IF(ISBLANK(AY57),"",VLOOKUP(AY57,Key!$G$3:$H$6,2,FALSE))</f>
        <v/>
      </c>
      <c r="CS57" s="87" t="str">
        <f>IF(ISBLANK(BA57),"",VLOOKUP(BA57,Key!$G$3:$H$6,2,FALSE))</f>
        <v/>
      </c>
      <c r="CT57" s="87" t="str">
        <f>IF(ISBLANK(BC57),"",VLOOKUP(BC57,Key!$G$3:$H$6,2,FALSE))</f>
        <v/>
      </c>
      <c r="CU57" s="87" t="str">
        <f>IF(ISBLANK(BE57),"",VLOOKUP(BE57,Key!$G$3:$H$6,2,FALSE))</f>
        <v/>
      </c>
      <c r="CV57" s="87" t="str">
        <f>IF(ISBLANK(BG57),"",VLOOKUP(BG57,Key!$G$3:$H$6,2,FALSE))</f>
        <v/>
      </c>
      <c r="CW57" s="87" t="str">
        <f>IF(ISBLANK(BI57),"",VLOOKUP(BI57,Key!$G$3:$H$6,2,FALSE))</f>
        <v/>
      </c>
      <c r="CX57" s="87" t="str">
        <f>IF(ISBLANK(BK57),"",VLOOKUP(BK57,Key!$G$3:$H$6,2,FALSE))</f>
        <v/>
      </c>
      <c r="CY57" s="87" t="str">
        <f>IF(ISBLANK(BM57),"",VLOOKUP(BM57,Key!$G$3:$H$6,2,FALSE))</f>
        <v/>
      </c>
      <c r="CZ57" s="87" t="str">
        <f>IF(ISBLANK(BO57),"",VLOOKUP(BO57,Key!$G$3:$H$6,2,FALSE))</f>
        <v/>
      </c>
    </row>
    <row r="58" spans="1:104" x14ac:dyDescent="0.35">
      <c r="A58" s="174"/>
      <c r="B58" s="144"/>
      <c r="C58" s="28" t="s">
        <v>790</v>
      </c>
      <c r="D58" s="41"/>
      <c r="E58" s="42"/>
      <c r="F58" s="42"/>
      <c r="G58" s="44"/>
      <c r="H58" s="41"/>
      <c r="I58" s="43"/>
      <c r="J58" s="42"/>
      <c r="K58" s="43"/>
      <c r="L58" s="42"/>
      <c r="M58" s="44"/>
      <c r="N58" s="41"/>
      <c r="O58" s="43"/>
      <c r="P58" s="42"/>
      <c r="Q58" s="43"/>
      <c r="R58" s="42"/>
      <c r="S58" s="44"/>
      <c r="T58" s="41"/>
      <c r="U58" s="43"/>
      <c r="V58" s="42"/>
      <c r="W58" s="43"/>
      <c r="X58" s="42"/>
      <c r="Y58" s="44"/>
      <c r="Z58" s="41"/>
      <c r="AA58" s="43"/>
      <c r="AB58" s="42"/>
      <c r="AC58" s="43"/>
      <c r="AD58" s="42"/>
      <c r="AE58" s="44"/>
      <c r="AF58" s="41"/>
      <c r="AG58" s="43"/>
      <c r="AH58" s="42"/>
      <c r="AI58" s="43"/>
      <c r="AJ58" s="42"/>
      <c r="AK58" s="44"/>
      <c r="AL58" s="41"/>
      <c r="AM58" s="43"/>
      <c r="AN58" s="42"/>
      <c r="AO58" s="43"/>
      <c r="AP58" s="42"/>
      <c r="AQ58" s="44"/>
      <c r="AR58" s="41"/>
      <c r="AS58" s="43"/>
      <c r="AT58" s="42"/>
      <c r="AU58" s="43"/>
      <c r="AV58" s="42"/>
      <c r="AW58" s="44"/>
      <c r="AX58" s="41"/>
      <c r="AY58" s="43"/>
      <c r="AZ58" s="42"/>
      <c r="BA58" s="43"/>
      <c r="BB58" s="42"/>
      <c r="BC58" s="44"/>
      <c r="BD58" s="41"/>
      <c r="BE58" s="43"/>
      <c r="BF58" s="42"/>
      <c r="BG58" s="43"/>
      <c r="BH58" s="42"/>
      <c r="BI58" s="44"/>
      <c r="BJ58" s="41"/>
      <c r="BK58" s="43"/>
      <c r="BL58" s="42"/>
      <c r="BM58" s="43"/>
      <c r="BN58" s="42"/>
      <c r="BO58" s="44"/>
      <c r="BP58" s="79">
        <f>Properties!$C$5</f>
        <v>0</v>
      </c>
      <c r="BQ58" s="84" t="s">
        <v>115</v>
      </c>
      <c r="BR58" s="80" t="s">
        <v>162</v>
      </c>
      <c r="BS58" s="80">
        <f t="shared" si="0"/>
        <v>0</v>
      </c>
      <c r="BT58" s="80">
        <f t="shared" si="1"/>
        <v>0</v>
      </c>
      <c r="BU58" s="80">
        <f t="shared" si="2"/>
        <v>0</v>
      </c>
      <c r="BV58" s="87" t="str">
        <f>IF(ISBLANK(G58),"",VLOOKUP(G58,Key!$G$3:$H$6,2,FALSE))</f>
        <v/>
      </c>
      <c r="BW58" s="87" t="str">
        <f>IF(ISBLANK(I58),"",VLOOKUP(I58,Key!$G$3:$H$6,2,FALSE))</f>
        <v/>
      </c>
      <c r="BX58" s="87" t="str">
        <f>IF(ISBLANK(K58),"",VLOOKUP(K58,Key!$G$3:$H$6,2,FALSE))</f>
        <v/>
      </c>
      <c r="BY58" s="87" t="str">
        <f>IF(ISBLANK(M58),"",VLOOKUP(M58,Key!$G$3:$H$6,2,FALSE))</f>
        <v/>
      </c>
      <c r="BZ58" s="87" t="str">
        <f>IF(ISBLANK(O58),"",VLOOKUP(O58,Key!$G$3:$H$6,2,FALSE))</f>
        <v/>
      </c>
      <c r="CA58" s="87" t="str">
        <f>IF(ISBLANK(Q58),"",VLOOKUP(Q58,Key!$G$3:$H$6,2,FALSE))</f>
        <v/>
      </c>
      <c r="CB58" s="87" t="str">
        <f>IF(ISBLANK(S58),"",VLOOKUP(S58,Key!$G$3:$H$6,2,FALSE))</f>
        <v/>
      </c>
      <c r="CC58" s="87" t="str">
        <f>IF(ISBLANK(U58),"",VLOOKUP(U58,Key!$G$3:$H$6,2,FALSE))</f>
        <v/>
      </c>
      <c r="CD58" s="87" t="str">
        <f>IF(ISBLANK(W58),"",VLOOKUP(W58,Key!$G$3:$H$6,2,FALSE))</f>
        <v/>
      </c>
      <c r="CE58" s="87" t="str">
        <f>IF(ISBLANK(Y58),"",VLOOKUP(Y58,Key!$G$3:$H$6,2,FALSE))</f>
        <v/>
      </c>
      <c r="CF58" s="87" t="str">
        <f>IF(ISBLANK(AA58),"",VLOOKUP(AA58,Key!$G$3:$H$6,2,FALSE))</f>
        <v/>
      </c>
      <c r="CG58" s="87" t="str">
        <f>IF(ISBLANK(AC58),"",VLOOKUP(AC58,Key!$G$3:$H$6,2,FALSE))</f>
        <v/>
      </c>
      <c r="CH58" s="87" t="str">
        <f>IF(ISBLANK(AE58),"",VLOOKUP(AE58,Key!$G$3:$H$6,2,FALSE))</f>
        <v/>
      </c>
      <c r="CI58" s="87" t="str">
        <f>IF(ISBLANK(AG58),"",VLOOKUP(AG58,Key!$G$3:$H$6,2,FALSE))</f>
        <v/>
      </c>
      <c r="CJ58" s="87" t="str">
        <f>IF(ISBLANK(AI58),"",VLOOKUP(AI58,Key!$G$3:$H$6,2,FALSE))</f>
        <v/>
      </c>
      <c r="CK58" s="87" t="str">
        <f>IF(ISBLANK(AK58),"",VLOOKUP(AK58,Key!$G$3:$H$6,2,FALSE))</f>
        <v/>
      </c>
      <c r="CL58" s="87" t="str">
        <f>IF(ISBLANK(AM58),"",VLOOKUP(AM58,Key!$G$3:$H$6,2,FALSE))</f>
        <v/>
      </c>
      <c r="CM58" s="87" t="str">
        <f>IF(ISBLANK(AO58),"",VLOOKUP(AO58,Key!$G$3:$H$6,2,FALSE))</f>
        <v/>
      </c>
      <c r="CN58" s="87" t="str">
        <f>IF(ISBLANK(AQ58),"",VLOOKUP(AQ58,Key!$G$3:$H$6,2,FALSE))</f>
        <v/>
      </c>
      <c r="CO58" s="87" t="str">
        <f>IF(ISBLANK(AS58),"",VLOOKUP(AS58,Key!$G$3:$H$6,2,FALSE))</f>
        <v/>
      </c>
      <c r="CP58" s="87" t="str">
        <f>IF(ISBLANK(AU58),"",VLOOKUP(AU58,Key!$G$3:$H$6,2,FALSE))</f>
        <v/>
      </c>
      <c r="CQ58" s="87" t="str">
        <f>IF(ISBLANK(AW58),"",VLOOKUP(AW58,Key!$G$3:$H$6,2,FALSE))</f>
        <v/>
      </c>
      <c r="CR58" s="87" t="str">
        <f>IF(ISBLANK(AY58),"",VLOOKUP(AY58,Key!$G$3:$H$6,2,FALSE))</f>
        <v/>
      </c>
      <c r="CS58" s="87" t="str">
        <f>IF(ISBLANK(BA58),"",VLOOKUP(BA58,Key!$G$3:$H$6,2,FALSE))</f>
        <v/>
      </c>
      <c r="CT58" s="87" t="str">
        <f>IF(ISBLANK(BC58),"",VLOOKUP(BC58,Key!$G$3:$H$6,2,FALSE))</f>
        <v/>
      </c>
      <c r="CU58" s="87" t="str">
        <f>IF(ISBLANK(BE58),"",VLOOKUP(BE58,Key!$G$3:$H$6,2,FALSE))</f>
        <v/>
      </c>
      <c r="CV58" s="87" t="str">
        <f>IF(ISBLANK(BG58),"",VLOOKUP(BG58,Key!$G$3:$H$6,2,FALSE))</f>
        <v/>
      </c>
      <c r="CW58" s="87" t="str">
        <f>IF(ISBLANK(BI58),"",VLOOKUP(BI58,Key!$G$3:$H$6,2,FALSE))</f>
        <v/>
      </c>
      <c r="CX58" s="87" t="str">
        <f>IF(ISBLANK(BK58),"",VLOOKUP(BK58,Key!$G$3:$H$6,2,FALSE))</f>
        <v/>
      </c>
      <c r="CY58" s="87" t="str">
        <f>IF(ISBLANK(BM58),"",VLOOKUP(BM58,Key!$G$3:$H$6,2,FALSE))</f>
        <v/>
      </c>
      <c r="CZ58" s="87" t="str">
        <f>IF(ISBLANK(BO58),"",VLOOKUP(BO58,Key!$G$3:$H$6,2,FALSE))</f>
        <v/>
      </c>
    </row>
    <row r="59" spans="1:104" ht="29" x14ac:dyDescent="0.35">
      <c r="A59" s="174"/>
      <c r="B59" s="199" t="s">
        <v>172</v>
      </c>
      <c r="C59" s="31" t="s">
        <v>791</v>
      </c>
      <c r="D59" s="53"/>
      <c r="E59" s="54"/>
      <c r="F59" s="54"/>
      <c r="G59" s="56"/>
      <c r="H59" s="53"/>
      <c r="I59" s="55"/>
      <c r="J59" s="54"/>
      <c r="K59" s="55"/>
      <c r="L59" s="54"/>
      <c r="M59" s="56"/>
      <c r="N59" s="53"/>
      <c r="O59" s="55"/>
      <c r="P59" s="54"/>
      <c r="Q59" s="55"/>
      <c r="R59" s="54"/>
      <c r="S59" s="56"/>
      <c r="T59" s="53"/>
      <c r="U59" s="55"/>
      <c r="V59" s="54"/>
      <c r="W59" s="55"/>
      <c r="X59" s="54"/>
      <c r="Y59" s="56"/>
      <c r="Z59" s="53"/>
      <c r="AA59" s="55"/>
      <c r="AB59" s="54"/>
      <c r="AC59" s="55"/>
      <c r="AD59" s="54"/>
      <c r="AE59" s="56"/>
      <c r="AF59" s="53"/>
      <c r="AG59" s="55"/>
      <c r="AH59" s="54"/>
      <c r="AI59" s="55"/>
      <c r="AJ59" s="54"/>
      <c r="AK59" s="56"/>
      <c r="AL59" s="53"/>
      <c r="AM59" s="55"/>
      <c r="AN59" s="54"/>
      <c r="AO59" s="55"/>
      <c r="AP59" s="54"/>
      <c r="AQ59" s="56"/>
      <c r="AR59" s="53"/>
      <c r="AS59" s="55"/>
      <c r="AT59" s="54"/>
      <c r="AU59" s="55"/>
      <c r="AV59" s="54"/>
      <c r="AW59" s="56"/>
      <c r="AX59" s="53"/>
      <c r="AY59" s="55"/>
      <c r="AZ59" s="54"/>
      <c r="BA59" s="55"/>
      <c r="BB59" s="54"/>
      <c r="BC59" s="56"/>
      <c r="BD59" s="53"/>
      <c r="BE59" s="55"/>
      <c r="BF59" s="54"/>
      <c r="BG59" s="55"/>
      <c r="BH59" s="54"/>
      <c r="BI59" s="56"/>
      <c r="BJ59" s="53"/>
      <c r="BK59" s="55"/>
      <c r="BL59" s="54"/>
      <c r="BM59" s="55"/>
      <c r="BN59" s="54"/>
      <c r="BO59" s="56"/>
      <c r="BP59" s="79">
        <f>Properties!$C$5</f>
        <v>0</v>
      </c>
      <c r="BQ59" s="84" t="s">
        <v>115</v>
      </c>
      <c r="BR59" s="80" t="s">
        <v>174</v>
      </c>
      <c r="BS59" s="80">
        <f t="shared" si="0"/>
        <v>0</v>
      </c>
      <c r="BT59" s="80">
        <f t="shared" si="1"/>
        <v>0</v>
      </c>
      <c r="BU59" s="80">
        <f t="shared" si="2"/>
        <v>0</v>
      </c>
      <c r="BV59" s="87" t="str">
        <f>IF(ISBLANK(G59),"",VLOOKUP(G59,Key!$G$3:$H$6,2,FALSE))</f>
        <v/>
      </c>
      <c r="BW59" s="87" t="str">
        <f>IF(ISBLANK(I59),"",VLOOKUP(I59,Key!$G$3:$H$6,2,FALSE))</f>
        <v/>
      </c>
      <c r="BX59" s="87" t="str">
        <f>IF(ISBLANK(K59),"",VLOOKUP(K59,Key!$G$3:$H$6,2,FALSE))</f>
        <v/>
      </c>
      <c r="BY59" s="87" t="str">
        <f>IF(ISBLANK(M59),"",VLOOKUP(M59,Key!$G$3:$H$6,2,FALSE))</f>
        <v/>
      </c>
      <c r="BZ59" s="87" t="str">
        <f>IF(ISBLANK(O59),"",VLOOKUP(O59,Key!$G$3:$H$6,2,FALSE))</f>
        <v/>
      </c>
      <c r="CA59" s="87" t="str">
        <f>IF(ISBLANK(Q59),"",VLOOKUP(Q59,Key!$G$3:$H$6,2,FALSE))</f>
        <v/>
      </c>
      <c r="CB59" s="87" t="str">
        <f>IF(ISBLANK(S59),"",VLOOKUP(S59,Key!$G$3:$H$6,2,FALSE))</f>
        <v/>
      </c>
      <c r="CC59" s="87" t="str">
        <f>IF(ISBLANK(U59),"",VLOOKUP(U59,Key!$G$3:$H$6,2,FALSE))</f>
        <v/>
      </c>
      <c r="CD59" s="87" t="str">
        <f>IF(ISBLANK(W59),"",VLOOKUP(W59,Key!$G$3:$H$6,2,FALSE))</f>
        <v/>
      </c>
      <c r="CE59" s="87" t="str">
        <f>IF(ISBLANK(Y59),"",VLOOKUP(Y59,Key!$G$3:$H$6,2,FALSE))</f>
        <v/>
      </c>
      <c r="CF59" s="87" t="str">
        <f>IF(ISBLANK(AA59),"",VLOOKUP(AA59,Key!$G$3:$H$6,2,FALSE))</f>
        <v/>
      </c>
      <c r="CG59" s="87" t="str">
        <f>IF(ISBLANK(AC59),"",VLOOKUP(AC59,Key!$G$3:$H$6,2,FALSE))</f>
        <v/>
      </c>
      <c r="CH59" s="87" t="str">
        <f>IF(ISBLANK(AE59),"",VLOOKUP(AE59,Key!$G$3:$H$6,2,FALSE))</f>
        <v/>
      </c>
      <c r="CI59" s="87" t="str">
        <f>IF(ISBLANK(AG59),"",VLOOKUP(AG59,Key!$G$3:$H$6,2,FALSE))</f>
        <v/>
      </c>
      <c r="CJ59" s="87" t="str">
        <f>IF(ISBLANK(AI59),"",VLOOKUP(AI59,Key!$G$3:$H$6,2,FALSE))</f>
        <v/>
      </c>
      <c r="CK59" s="87" t="str">
        <f>IF(ISBLANK(AK59),"",VLOOKUP(AK59,Key!$G$3:$H$6,2,FALSE))</f>
        <v/>
      </c>
      <c r="CL59" s="87" t="str">
        <f>IF(ISBLANK(AM59),"",VLOOKUP(AM59,Key!$G$3:$H$6,2,FALSE))</f>
        <v/>
      </c>
      <c r="CM59" s="87" t="str">
        <f>IF(ISBLANK(AO59),"",VLOOKUP(AO59,Key!$G$3:$H$6,2,FALSE))</f>
        <v/>
      </c>
      <c r="CN59" s="87" t="str">
        <f>IF(ISBLANK(AQ59),"",VLOOKUP(AQ59,Key!$G$3:$H$6,2,FALSE))</f>
        <v/>
      </c>
      <c r="CO59" s="87" t="str">
        <f>IF(ISBLANK(AS59),"",VLOOKUP(AS59,Key!$G$3:$H$6,2,FALSE))</f>
        <v/>
      </c>
      <c r="CP59" s="87" t="str">
        <f>IF(ISBLANK(AU59),"",VLOOKUP(AU59,Key!$G$3:$H$6,2,FALSE))</f>
        <v/>
      </c>
      <c r="CQ59" s="87" t="str">
        <f>IF(ISBLANK(AW59),"",VLOOKUP(AW59,Key!$G$3:$H$6,2,FALSE))</f>
        <v/>
      </c>
      <c r="CR59" s="87" t="str">
        <f>IF(ISBLANK(AY59),"",VLOOKUP(AY59,Key!$G$3:$H$6,2,FALSE))</f>
        <v/>
      </c>
      <c r="CS59" s="87" t="str">
        <f>IF(ISBLANK(BA59),"",VLOOKUP(BA59,Key!$G$3:$H$6,2,FALSE))</f>
        <v/>
      </c>
      <c r="CT59" s="87" t="str">
        <f>IF(ISBLANK(BC59),"",VLOOKUP(BC59,Key!$G$3:$H$6,2,FALSE))</f>
        <v/>
      </c>
      <c r="CU59" s="87" t="str">
        <f>IF(ISBLANK(BE59),"",VLOOKUP(BE59,Key!$G$3:$H$6,2,FALSE))</f>
        <v/>
      </c>
      <c r="CV59" s="87" t="str">
        <f>IF(ISBLANK(BG59),"",VLOOKUP(BG59,Key!$G$3:$H$6,2,FALSE))</f>
        <v/>
      </c>
      <c r="CW59" s="87" t="str">
        <f>IF(ISBLANK(BI59),"",VLOOKUP(BI59,Key!$G$3:$H$6,2,FALSE))</f>
        <v/>
      </c>
      <c r="CX59" s="87" t="str">
        <f>IF(ISBLANK(BK59),"",VLOOKUP(BK59,Key!$G$3:$H$6,2,FALSE))</f>
        <v/>
      </c>
      <c r="CY59" s="87" t="str">
        <f>IF(ISBLANK(BM59),"",VLOOKUP(BM59,Key!$G$3:$H$6,2,FALSE))</f>
        <v/>
      </c>
      <c r="CZ59" s="87" t="str">
        <f>IF(ISBLANK(BO59),"",VLOOKUP(BO59,Key!$G$3:$H$6,2,FALSE))</f>
        <v/>
      </c>
    </row>
    <row r="60" spans="1:104" ht="29" x14ac:dyDescent="0.35">
      <c r="A60" s="174"/>
      <c r="B60" s="200"/>
      <c r="C60" s="28" t="s">
        <v>792</v>
      </c>
      <c r="D60" s="41"/>
      <c r="E60" s="42"/>
      <c r="F60" s="42"/>
      <c r="G60" s="44"/>
      <c r="H60" s="41"/>
      <c r="I60" s="43"/>
      <c r="J60" s="42"/>
      <c r="K60" s="43"/>
      <c r="L60" s="42"/>
      <c r="M60" s="44"/>
      <c r="N60" s="41"/>
      <c r="O60" s="43"/>
      <c r="P60" s="42"/>
      <c r="Q60" s="43"/>
      <c r="R60" s="42"/>
      <c r="S60" s="44"/>
      <c r="T60" s="41"/>
      <c r="U60" s="43"/>
      <c r="V60" s="42"/>
      <c r="W60" s="43"/>
      <c r="X60" s="42"/>
      <c r="Y60" s="44"/>
      <c r="Z60" s="41"/>
      <c r="AA60" s="43"/>
      <c r="AB60" s="42"/>
      <c r="AC60" s="43"/>
      <c r="AD60" s="42"/>
      <c r="AE60" s="44"/>
      <c r="AF60" s="41"/>
      <c r="AG60" s="43"/>
      <c r="AH60" s="42"/>
      <c r="AI60" s="43"/>
      <c r="AJ60" s="42"/>
      <c r="AK60" s="44"/>
      <c r="AL60" s="41"/>
      <c r="AM60" s="43"/>
      <c r="AN60" s="42"/>
      <c r="AO60" s="43"/>
      <c r="AP60" s="42"/>
      <c r="AQ60" s="44"/>
      <c r="AR60" s="41"/>
      <c r="AS60" s="43"/>
      <c r="AT60" s="42"/>
      <c r="AU60" s="43"/>
      <c r="AV60" s="42"/>
      <c r="AW60" s="44"/>
      <c r="AX60" s="41"/>
      <c r="AY60" s="43"/>
      <c r="AZ60" s="42"/>
      <c r="BA60" s="43"/>
      <c r="BB60" s="42"/>
      <c r="BC60" s="44"/>
      <c r="BD60" s="41"/>
      <c r="BE60" s="43"/>
      <c r="BF60" s="42"/>
      <c r="BG60" s="43"/>
      <c r="BH60" s="42"/>
      <c r="BI60" s="44"/>
      <c r="BJ60" s="41"/>
      <c r="BK60" s="43"/>
      <c r="BL60" s="42"/>
      <c r="BM60" s="43"/>
      <c r="BN60" s="42"/>
      <c r="BO60" s="44"/>
      <c r="BP60" s="79">
        <f>Properties!$C$5</f>
        <v>0</v>
      </c>
      <c r="BQ60" s="84" t="s">
        <v>115</v>
      </c>
      <c r="BR60" s="80" t="s">
        <v>174</v>
      </c>
      <c r="BS60" s="80">
        <f t="shared" si="0"/>
        <v>0</v>
      </c>
      <c r="BT60" s="80">
        <f t="shared" si="1"/>
        <v>0</v>
      </c>
      <c r="BU60" s="80">
        <f t="shared" si="2"/>
        <v>0</v>
      </c>
      <c r="BV60" s="87" t="str">
        <f>IF(ISBLANK(G60),"",VLOOKUP(G60,Key!$G$3:$H$6,2,FALSE))</f>
        <v/>
      </c>
      <c r="BW60" s="87" t="str">
        <f>IF(ISBLANK(I60),"",VLOOKUP(I60,Key!$G$3:$H$6,2,FALSE))</f>
        <v/>
      </c>
      <c r="BX60" s="87" t="str">
        <f>IF(ISBLANK(K60),"",VLOOKUP(K60,Key!$G$3:$H$6,2,FALSE))</f>
        <v/>
      </c>
      <c r="BY60" s="87" t="str">
        <f>IF(ISBLANK(M60),"",VLOOKUP(M60,Key!$G$3:$H$6,2,FALSE))</f>
        <v/>
      </c>
      <c r="BZ60" s="87" t="str">
        <f>IF(ISBLANK(O60),"",VLOOKUP(O60,Key!$G$3:$H$6,2,FALSE))</f>
        <v/>
      </c>
      <c r="CA60" s="87" t="str">
        <f>IF(ISBLANK(Q60),"",VLOOKUP(Q60,Key!$G$3:$H$6,2,FALSE))</f>
        <v/>
      </c>
      <c r="CB60" s="87" t="str">
        <f>IF(ISBLANK(S60),"",VLOOKUP(S60,Key!$G$3:$H$6,2,FALSE))</f>
        <v/>
      </c>
      <c r="CC60" s="87" t="str">
        <f>IF(ISBLANK(U60),"",VLOOKUP(U60,Key!$G$3:$H$6,2,FALSE))</f>
        <v/>
      </c>
      <c r="CD60" s="87" t="str">
        <f>IF(ISBLANK(W60),"",VLOOKUP(W60,Key!$G$3:$H$6,2,FALSE))</f>
        <v/>
      </c>
      <c r="CE60" s="87" t="str">
        <f>IF(ISBLANK(Y60),"",VLOOKUP(Y60,Key!$G$3:$H$6,2,FALSE))</f>
        <v/>
      </c>
      <c r="CF60" s="87" t="str">
        <f>IF(ISBLANK(AA60),"",VLOOKUP(AA60,Key!$G$3:$H$6,2,FALSE))</f>
        <v/>
      </c>
      <c r="CG60" s="87" t="str">
        <f>IF(ISBLANK(AC60),"",VLOOKUP(AC60,Key!$G$3:$H$6,2,FALSE))</f>
        <v/>
      </c>
      <c r="CH60" s="87" t="str">
        <f>IF(ISBLANK(AE60),"",VLOOKUP(AE60,Key!$G$3:$H$6,2,FALSE))</f>
        <v/>
      </c>
      <c r="CI60" s="87" t="str">
        <f>IF(ISBLANK(AG60),"",VLOOKUP(AG60,Key!$G$3:$H$6,2,FALSE))</f>
        <v/>
      </c>
      <c r="CJ60" s="87" t="str">
        <f>IF(ISBLANK(AI60),"",VLOOKUP(AI60,Key!$G$3:$H$6,2,FALSE))</f>
        <v/>
      </c>
      <c r="CK60" s="87" t="str">
        <f>IF(ISBLANK(AK60),"",VLOOKUP(AK60,Key!$G$3:$H$6,2,FALSE))</f>
        <v/>
      </c>
      <c r="CL60" s="87" t="str">
        <f>IF(ISBLANK(AM60),"",VLOOKUP(AM60,Key!$G$3:$H$6,2,FALSE))</f>
        <v/>
      </c>
      <c r="CM60" s="87" t="str">
        <f>IF(ISBLANK(AO60),"",VLOOKUP(AO60,Key!$G$3:$H$6,2,FALSE))</f>
        <v/>
      </c>
      <c r="CN60" s="87" t="str">
        <f>IF(ISBLANK(AQ60),"",VLOOKUP(AQ60,Key!$G$3:$H$6,2,FALSE))</f>
        <v/>
      </c>
      <c r="CO60" s="87" t="str">
        <f>IF(ISBLANK(AS60),"",VLOOKUP(AS60,Key!$G$3:$H$6,2,FALSE))</f>
        <v/>
      </c>
      <c r="CP60" s="87" t="str">
        <f>IF(ISBLANK(AU60),"",VLOOKUP(AU60,Key!$G$3:$H$6,2,FALSE))</f>
        <v/>
      </c>
      <c r="CQ60" s="87" t="str">
        <f>IF(ISBLANK(AW60),"",VLOOKUP(AW60,Key!$G$3:$H$6,2,FALSE))</f>
        <v/>
      </c>
      <c r="CR60" s="87" t="str">
        <f>IF(ISBLANK(AY60),"",VLOOKUP(AY60,Key!$G$3:$H$6,2,FALSE))</f>
        <v/>
      </c>
      <c r="CS60" s="87" t="str">
        <f>IF(ISBLANK(BA60),"",VLOOKUP(BA60,Key!$G$3:$H$6,2,FALSE))</f>
        <v/>
      </c>
      <c r="CT60" s="87" t="str">
        <f>IF(ISBLANK(BC60),"",VLOOKUP(BC60,Key!$G$3:$H$6,2,FALSE))</f>
        <v/>
      </c>
      <c r="CU60" s="87" t="str">
        <f>IF(ISBLANK(BE60),"",VLOOKUP(BE60,Key!$G$3:$H$6,2,FALSE))</f>
        <v/>
      </c>
      <c r="CV60" s="87" t="str">
        <f>IF(ISBLANK(BG60),"",VLOOKUP(BG60,Key!$G$3:$H$6,2,FALSE))</f>
        <v/>
      </c>
      <c r="CW60" s="87" t="str">
        <f>IF(ISBLANK(BI60),"",VLOOKUP(BI60,Key!$G$3:$H$6,2,FALSE))</f>
        <v/>
      </c>
      <c r="CX60" s="87" t="str">
        <f>IF(ISBLANK(BK60),"",VLOOKUP(BK60,Key!$G$3:$H$6,2,FALSE))</f>
        <v/>
      </c>
      <c r="CY60" s="87" t="str">
        <f>IF(ISBLANK(BM60),"",VLOOKUP(BM60,Key!$G$3:$H$6,2,FALSE))</f>
        <v/>
      </c>
      <c r="CZ60" s="87" t="str">
        <f>IF(ISBLANK(BO60),"",VLOOKUP(BO60,Key!$G$3:$H$6,2,FALSE))</f>
        <v/>
      </c>
    </row>
    <row r="61" spans="1:104" x14ac:dyDescent="0.35">
      <c r="A61" s="174"/>
      <c r="B61" s="213" t="s">
        <v>213</v>
      </c>
      <c r="C61" s="31" t="s">
        <v>793</v>
      </c>
      <c r="D61" s="53"/>
      <c r="E61" s="54"/>
      <c r="F61" s="54"/>
      <c r="G61" s="56"/>
      <c r="H61" s="53"/>
      <c r="I61" s="55"/>
      <c r="J61" s="54"/>
      <c r="K61" s="55"/>
      <c r="L61" s="54"/>
      <c r="M61" s="56"/>
      <c r="N61" s="53"/>
      <c r="O61" s="55"/>
      <c r="P61" s="54"/>
      <c r="Q61" s="55"/>
      <c r="R61" s="54"/>
      <c r="S61" s="56"/>
      <c r="T61" s="53"/>
      <c r="U61" s="55"/>
      <c r="V61" s="54"/>
      <c r="W61" s="55"/>
      <c r="X61" s="54"/>
      <c r="Y61" s="56"/>
      <c r="Z61" s="53"/>
      <c r="AA61" s="55"/>
      <c r="AB61" s="54"/>
      <c r="AC61" s="55"/>
      <c r="AD61" s="54"/>
      <c r="AE61" s="56"/>
      <c r="AF61" s="53"/>
      <c r="AG61" s="55"/>
      <c r="AH61" s="54"/>
      <c r="AI61" s="55"/>
      <c r="AJ61" s="54"/>
      <c r="AK61" s="56"/>
      <c r="AL61" s="53"/>
      <c r="AM61" s="55"/>
      <c r="AN61" s="54"/>
      <c r="AO61" s="55"/>
      <c r="AP61" s="54"/>
      <c r="AQ61" s="56"/>
      <c r="AR61" s="53"/>
      <c r="AS61" s="55"/>
      <c r="AT61" s="54"/>
      <c r="AU61" s="55"/>
      <c r="AV61" s="54"/>
      <c r="AW61" s="56"/>
      <c r="AX61" s="53"/>
      <c r="AY61" s="55"/>
      <c r="AZ61" s="54"/>
      <c r="BA61" s="55"/>
      <c r="BB61" s="54"/>
      <c r="BC61" s="56"/>
      <c r="BD61" s="53"/>
      <c r="BE61" s="55"/>
      <c r="BF61" s="54"/>
      <c r="BG61" s="55"/>
      <c r="BH61" s="54"/>
      <c r="BI61" s="56"/>
      <c r="BJ61" s="53"/>
      <c r="BK61" s="55"/>
      <c r="BL61" s="54"/>
      <c r="BM61" s="55"/>
      <c r="BN61" s="54"/>
      <c r="BO61" s="56"/>
      <c r="BP61" s="79">
        <f>Properties!$C$5</f>
        <v>0</v>
      </c>
      <c r="BQ61" s="84" t="s">
        <v>115</v>
      </c>
      <c r="BR61" s="80" t="s">
        <v>215</v>
      </c>
      <c r="BS61" s="80">
        <f t="shared" si="0"/>
        <v>0</v>
      </c>
      <c r="BT61" s="80">
        <f t="shared" si="1"/>
        <v>0</v>
      </c>
      <c r="BU61" s="80">
        <f t="shared" si="2"/>
        <v>0</v>
      </c>
      <c r="BV61" s="87" t="str">
        <f>IF(ISBLANK(G61),"",VLOOKUP(G61,Key!$G$3:$H$6,2,FALSE))</f>
        <v/>
      </c>
      <c r="BW61" s="87" t="str">
        <f>IF(ISBLANK(I61),"",VLOOKUP(I61,Key!$G$3:$H$6,2,FALSE))</f>
        <v/>
      </c>
      <c r="BX61" s="87" t="str">
        <f>IF(ISBLANK(K61),"",VLOOKUP(K61,Key!$G$3:$H$6,2,FALSE))</f>
        <v/>
      </c>
      <c r="BY61" s="87" t="str">
        <f>IF(ISBLANK(M61),"",VLOOKUP(M61,Key!$G$3:$H$6,2,FALSE))</f>
        <v/>
      </c>
      <c r="BZ61" s="87" t="str">
        <f>IF(ISBLANK(O61),"",VLOOKUP(O61,Key!$G$3:$H$6,2,FALSE))</f>
        <v/>
      </c>
      <c r="CA61" s="87" t="str">
        <f>IF(ISBLANK(Q61),"",VLOOKUP(Q61,Key!$G$3:$H$6,2,FALSE))</f>
        <v/>
      </c>
      <c r="CB61" s="87" t="str">
        <f>IF(ISBLANK(S61),"",VLOOKUP(S61,Key!$G$3:$H$6,2,FALSE))</f>
        <v/>
      </c>
      <c r="CC61" s="87" t="str">
        <f>IF(ISBLANK(U61),"",VLOOKUP(U61,Key!$G$3:$H$6,2,FALSE))</f>
        <v/>
      </c>
      <c r="CD61" s="87" t="str">
        <f>IF(ISBLANK(W61),"",VLOOKUP(W61,Key!$G$3:$H$6,2,FALSE))</f>
        <v/>
      </c>
      <c r="CE61" s="87" t="str">
        <f>IF(ISBLANK(Y61),"",VLOOKUP(Y61,Key!$G$3:$H$6,2,FALSE))</f>
        <v/>
      </c>
      <c r="CF61" s="87" t="str">
        <f>IF(ISBLANK(AA61),"",VLOOKUP(AA61,Key!$G$3:$H$6,2,FALSE))</f>
        <v/>
      </c>
      <c r="CG61" s="87" t="str">
        <f>IF(ISBLANK(AC61),"",VLOOKUP(AC61,Key!$G$3:$H$6,2,FALSE))</f>
        <v/>
      </c>
      <c r="CH61" s="87" t="str">
        <f>IF(ISBLANK(AE61),"",VLOOKUP(AE61,Key!$G$3:$H$6,2,FALSE))</f>
        <v/>
      </c>
      <c r="CI61" s="87" t="str">
        <f>IF(ISBLANK(AG61),"",VLOOKUP(AG61,Key!$G$3:$H$6,2,FALSE))</f>
        <v/>
      </c>
      <c r="CJ61" s="87" t="str">
        <f>IF(ISBLANK(AI61),"",VLOOKUP(AI61,Key!$G$3:$H$6,2,FALSE))</f>
        <v/>
      </c>
      <c r="CK61" s="87" t="str">
        <f>IF(ISBLANK(AK61),"",VLOOKUP(AK61,Key!$G$3:$H$6,2,FALSE))</f>
        <v/>
      </c>
      <c r="CL61" s="87" t="str">
        <f>IF(ISBLANK(AM61),"",VLOOKUP(AM61,Key!$G$3:$H$6,2,FALSE))</f>
        <v/>
      </c>
      <c r="CM61" s="87" t="str">
        <f>IF(ISBLANK(AO61),"",VLOOKUP(AO61,Key!$G$3:$H$6,2,FALSE))</f>
        <v/>
      </c>
      <c r="CN61" s="87" t="str">
        <f>IF(ISBLANK(AQ61),"",VLOOKUP(AQ61,Key!$G$3:$H$6,2,FALSE))</f>
        <v/>
      </c>
      <c r="CO61" s="87" t="str">
        <f>IF(ISBLANK(AS61),"",VLOOKUP(AS61,Key!$G$3:$H$6,2,FALSE))</f>
        <v/>
      </c>
      <c r="CP61" s="87" t="str">
        <f>IF(ISBLANK(AU61),"",VLOOKUP(AU61,Key!$G$3:$H$6,2,FALSE))</f>
        <v/>
      </c>
      <c r="CQ61" s="87" t="str">
        <f>IF(ISBLANK(AW61),"",VLOOKUP(AW61,Key!$G$3:$H$6,2,FALSE))</f>
        <v/>
      </c>
      <c r="CR61" s="87" t="str">
        <f>IF(ISBLANK(AY61),"",VLOOKUP(AY61,Key!$G$3:$H$6,2,FALSE))</f>
        <v/>
      </c>
      <c r="CS61" s="87" t="str">
        <f>IF(ISBLANK(BA61),"",VLOOKUP(BA61,Key!$G$3:$H$6,2,FALSE))</f>
        <v/>
      </c>
      <c r="CT61" s="87" t="str">
        <f>IF(ISBLANK(BC61),"",VLOOKUP(BC61,Key!$G$3:$H$6,2,FALSE))</f>
        <v/>
      </c>
      <c r="CU61" s="87" t="str">
        <f>IF(ISBLANK(BE61),"",VLOOKUP(BE61,Key!$G$3:$H$6,2,FALSE))</f>
        <v/>
      </c>
      <c r="CV61" s="87" t="str">
        <f>IF(ISBLANK(BG61),"",VLOOKUP(BG61,Key!$G$3:$H$6,2,FALSE))</f>
        <v/>
      </c>
      <c r="CW61" s="87" t="str">
        <f>IF(ISBLANK(BI61),"",VLOOKUP(BI61,Key!$G$3:$H$6,2,FALSE))</f>
        <v/>
      </c>
      <c r="CX61" s="87" t="str">
        <f>IF(ISBLANK(BK61),"",VLOOKUP(BK61,Key!$G$3:$H$6,2,FALSE))</f>
        <v/>
      </c>
      <c r="CY61" s="87" t="str">
        <f>IF(ISBLANK(BM61),"",VLOOKUP(BM61,Key!$G$3:$H$6,2,FALSE))</f>
        <v/>
      </c>
      <c r="CZ61" s="87" t="str">
        <f>IF(ISBLANK(BO61),"",VLOOKUP(BO61,Key!$G$3:$H$6,2,FALSE))</f>
        <v/>
      </c>
    </row>
    <row r="62" spans="1:104" x14ac:dyDescent="0.35">
      <c r="A62" s="174"/>
      <c r="B62" s="203"/>
      <c r="C62" s="27" t="s">
        <v>794</v>
      </c>
      <c r="D62" s="37"/>
      <c r="E62" s="38"/>
      <c r="F62" s="38"/>
      <c r="G62" s="40"/>
      <c r="H62" s="37"/>
      <c r="I62" s="39"/>
      <c r="J62" s="38"/>
      <c r="K62" s="39"/>
      <c r="L62" s="38"/>
      <c r="M62" s="40"/>
      <c r="N62" s="37"/>
      <c r="O62" s="39"/>
      <c r="P62" s="38"/>
      <c r="Q62" s="39"/>
      <c r="R62" s="38"/>
      <c r="S62" s="40"/>
      <c r="T62" s="37"/>
      <c r="U62" s="39"/>
      <c r="V62" s="38"/>
      <c r="W62" s="39"/>
      <c r="X62" s="38"/>
      <c r="Y62" s="40"/>
      <c r="Z62" s="37"/>
      <c r="AA62" s="39"/>
      <c r="AB62" s="38"/>
      <c r="AC62" s="39"/>
      <c r="AD62" s="38"/>
      <c r="AE62" s="40"/>
      <c r="AF62" s="37"/>
      <c r="AG62" s="39"/>
      <c r="AH62" s="38"/>
      <c r="AI62" s="39"/>
      <c r="AJ62" s="38"/>
      <c r="AK62" s="40"/>
      <c r="AL62" s="37"/>
      <c r="AM62" s="39"/>
      <c r="AN62" s="38"/>
      <c r="AO62" s="39"/>
      <c r="AP62" s="38"/>
      <c r="AQ62" s="40"/>
      <c r="AR62" s="37"/>
      <c r="AS62" s="39"/>
      <c r="AT62" s="38"/>
      <c r="AU62" s="39"/>
      <c r="AV62" s="38"/>
      <c r="AW62" s="40"/>
      <c r="AX62" s="37"/>
      <c r="AY62" s="39"/>
      <c r="AZ62" s="38"/>
      <c r="BA62" s="39"/>
      <c r="BB62" s="38"/>
      <c r="BC62" s="40"/>
      <c r="BD62" s="37"/>
      <c r="BE62" s="39"/>
      <c r="BF62" s="38"/>
      <c r="BG62" s="39"/>
      <c r="BH62" s="38"/>
      <c r="BI62" s="40"/>
      <c r="BJ62" s="37"/>
      <c r="BK62" s="39"/>
      <c r="BL62" s="38"/>
      <c r="BM62" s="39"/>
      <c r="BN62" s="38"/>
      <c r="BO62" s="40"/>
      <c r="BP62" s="79">
        <f>Properties!$C$5</f>
        <v>0</v>
      </c>
      <c r="BQ62" s="84" t="s">
        <v>115</v>
      </c>
      <c r="BR62" s="80" t="s">
        <v>215</v>
      </c>
      <c r="BS62" s="80">
        <f t="shared" si="0"/>
        <v>0</v>
      </c>
      <c r="BT62" s="80">
        <f t="shared" si="1"/>
        <v>0</v>
      </c>
      <c r="BU62" s="80">
        <f t="shared" si="2"/>
        <v>0</v>
      </c>
      <c r="BV62" s="87" t="str">
        <f>IF(ISBLANK(G62),"",VLOOKUP(G62,Key!$G$3:$H$6,2,FALSE))</f>
        <v/>
      </c>
      <c r="BW62" s="87" t="str">
        <f>IF(ISBLANK(I62),"",VLOOKUP(I62,Key!$G$3:$H$6,2,FALSE))</f>
        <v/>
      </c>
      <c r="BX62" s="87" t="str">
        <f>IF(ISBLANK(K62),"",VLOOKUP(K62,Key!$G$3:$H$6,2,FALSE))</f>
        <v/>
      </c>
      <c r="BY62" s="87" t="str">
        <f>IF(ISBLANK(M62),"",VLOOKUP(M62,Key!$G$3:$H$6,2,FALSE))</f>
        <v/>
      </c>
      <c r="BZ62" s="87" t="str">
        <f>IF(ISBLANK(O62),"",VLOOKUP(O62,Key!$G$3:$H$6,2,FALSE))</f>
        <v/>
      </c>
      <c r="CA62" s="87" t="str">
        <f>IF(ISBLANK(Q62),"",VLOOKUP(Q62,Key!$G$3:$H$6,2,FALSE))</f>
        <v/>
      </c>
      <c r="CB62" s="87" t="str">
        <f>IF(ISBLANK(S62),"",VLOOKUP(S62,Key!$G$3:$H$6,2,FALSE))</f>
        <v/>
      </c>
      <c r="CC62" s="87" t="str">
        <f>IF(ISBLANK(U62),"",VLOOKUP(U62,Key!$G$3:$H$6,2,FALSE))</f>
        <v/>
      </c>
      <c r="CD62" s="87" t="str">
        <f>IF(ISBLANK(W62),"",VLOOKUP(W62,Key!$G$3:$H$6,2,FALSE))</f>
        <v/>
      </c>
      <c r="CE62" s="87" t="str">
        <f>IF(ISBLANK(Y62),"",VLOOKUP(Y62,Key!$G$3:$H$6,2,FALSE))</f>
        <v/>
      </c>
      <c r="CF62" s="87" t="str">
        <f>IF(ISBLANK(AA62),"",VLOOKUP(AA62,Key!$G$3:$H$6,2,FALSE))</f>
        <v/>
      </c>
      <c r="CG62" s="87" t="str">
        <f>IF(ISBLANK(AC62),"",VLOOKUP(AC62,Key!$G$3:$H$6,2,FALSE))</f>
        <v/>
      </c>
      <c r="CH62" s="87" t="str">
        <f>IF(ISBLANK(AE62),"",VLOOKUP(AE62,Key!$G$3:$H$6,2,FALSE))</f>
        <v/>
      </c>
      <c r="CI62" s="87" t="str">
        <f>IF(ISBLANK(AG62),"",VLOOKUP(AG62,Key!$G$3:$H$6,2,FALSE))</f>
        <v/>
      </c>
      <c r="CJ62" s="87" t="str">
        <f>IF(ISBLANK(AI62),"",VLOOKUP(AI62,Key!$G$3:$H$6,2,FALSE))</f>
        <v/>
      </c>
      <c r="CK62" s="87" t="str">
        <f>IF(ISBLANK(AK62),"",VLOOKUP(AK62,Key!$G$3:$H$6,2,FALSE))</f>
        <v/>
      </c>
      <c r="CL62" s="87" t="str">
        <f>IF(ISBLANK(AM62),"",VLOOKUP(AM62,Key!$G$3:$H$6,2,FALSE))</f>
        <v/>
      </c>
      <c r="CM62" s="87" t="str">
        <f>IF(ISBLANK(AO62),"",VLOOKUP(AO62,Key!$G$3:$H$6,2,FALSE))</f>
        <v/>
      </c>
      <c r="CN62" s="87" t="str">
        <f>IF(ISBLANK(AQ62),"",VLOOKUP(AQ62,Key!$G$3:$H$6,2,FALSE))</f>
        <v/>
      </c>
      <c r="CO62" s="87" t="str">
        <f>IF(ISBLANK(AS62),"",VLOOKUP(AS62,Key!$G$3:$H$6,2,FALSE))</f>
        <v/>
      </c>
      <c r="CP62" s="87" t="str">
        <f>IF(ISBLANK(AU62),"",VLOOKUP(AU62,Key!$G$3:$H$6,2,FALSE))</f>
        <v/>
      </c>
      <c r="CQ62" s="87" t="str">
        <f>IF(ISBLANK(AW62),"",VLOOKUP(AW62,Key!$G$3:$H$6,2,FALSE))</f>
        <v/>
      </c>
      <c r="CR62" s="87" t="str">
        <f>IF(ISBLANK(AY62),"",VLOOKUP(AY62,Key!$G$3:$H$6,2,FALSE))</f>
        <v/>
      </c>
      <c r="CS62" s="87" t="str">
        <f>IF(ISBLANK(BA62),"",VLOOKUP(BA62,Key!$G$3:$H$6,2,FALSE))</f>
        <v/>
      </c>
      <c r="CT62" s="87" t="str">
        <f>IF(ISBLANK(BC62),"",VLOOKUP(BC62,Key!$G$3:$H$6,2,FALSE))</f>
        <v/>
      </c>
      <c r="CU62" s="87" t="str">
        <f>IF(ISBLANK(BE62),"",VLOOKUP(BE62,Key!$G$3:$H$6,2,FALSE))</f>
        <v/>
      </c>
      <c r="CV62" s="87" t="str">
        <f>IF(ISBLANK(BG62),"",VLOOKUP(BG62,Key!$G$3:$H$6,2,FALSE))</f>
        <v/>
      </c>
      <c r="CW62" s="87" t="str">
        <f>IF(ISBLANK(BI62),"",VLOOKUP(BI62,Key!$G$3:$H$6,2,FALSE))</f>
        <v/>
      </c>
      <c r="CX62" s="87" t="str">
        <f>IF(ISBLANK(BK62),"",VLOOKUP(BK62,Key!$G$3:$H$6,2,FALSE))</f>
        <v/>
      </c>
      <c r="CY62" s="87" t="str">
        <f>IF(ISBLANK(BM62),"",VLOOKUP(BM62,Key!$G$3:$H$6,2,FALSE))</f>
        <v/>
      </c>
      <c r="CZ62" s="87" t="str">
        <f>IF(ISBLANK(BO62),"",VLOOKUP(BO62,Key!$G$3:$H$6,2,FALSE))</f>
        <v/>
      </c>
    </row>
    <row r="63" spans="1:104" x14ac:dyDescent="0.35">
      <c r="A63" s="174"/>
      <c r="B63" s="203"/>
      <c r="C63" s="27" t="s">
        <v>795</v>
      </c>
      <c r="D63" s="37"/>
      <c r="E63" s="38"/>
      <c r="F63" s="38"/>
      <c r="G63" s="40"/>
      <c r="H63" s="37"/>
      <c r="I63" s="39"/>
      <c r="J63" s="38"/>
      <c r="K63" s="39"/>
      <c r="L63" s="38"/>
      <c r="M63" s="40"/>
      <c r="N63" s="37"/>
      <c r="O63" s="39"/>
      <c r="P63" s="38"/>
      <c r="Q63" s="39"/>
      <c r="R63" s="38"/>
      <c r="S63" s="40"/>
      <c r="T63" s="37"/>
      <c r="U63" s="39"/>
      <c r="V63" s="38"/>
      <c r="W63" s="39"/>
      <c r="X63" s="38"/>
      <c r="Y63" s="40"/>
      <c r="Z63" s="37"/>
      <c r="AA63" s="39"/>
      <c r="AB63" s="38"/>
      <c r="AC63" s="39"/>
      <c r="AD63" s="38"/>
      <c r="AE63" s="40"/>
      <c r="AF63" s="37"/>
      <c r="AG63" s="39"/>
      <c r="AH63" s="38"/>
      <c r="AI63" s="39"/>
      <c r="AJ63" s="38"/>
      <c r="AK63" s="40"/>
      <c r="AL63" s="37"/>
      <c r="AM63" s="39"/>
      <c r="AN63" s="38"/>
      <c r="AO63" s="39"/>
      <c r="AP63" s="38"/>
      <c r="AQ63" s="40"/>
      <c r="AR63" s="37"/>
      <c r="AS63" s="39"/>
      <c r="AT63" s="38"/>
      <c r="AU63" s="39"/>
      <c r="AV63" s="38"/>
      <c r="AW63" s="40"/>
      <c r="AX63" s="37"/>
      <c r="AY63" s="39"/>
      <c r="AZ63" s="38"/>
      <c r="BA63" s="39"/>
      <c r="BB63" s="38"/>
      <c r="BC63" s="40"/>
      <c r="BD63" s="37"/>
      <c r="BE63" s="39"/>
      <c r="BF63" s="38"/>
      <c r="BG63" s="39"/>
      <c r="BH63" s="38"/>
      <c r="BI63" s="40"/>
      <c r="BJ63" s="37"/>
      <c r="BK63" s="39"/>
      <c r="BL63" s="38"/>
      <c r="BM63" s="39"/>
      <c r="BN63" s="38"/>
      <c r="BO63" s="40"/>
      <c r="BP63" s="79">
        <f>Properties!$C$5</f>
        <v>0</v>
      </c>
      <c r="BQ63" s="84" t="s">
        <v>115</v>
      </c>
      <c r="BR63" s="80" t="s">
        <v>215</v>
      </c>
      <c r="BS63" s="80">
        <f t="shared" si="0"/>
        <v>0</v>
      </c>
      <c r="BT63" s="80">
        <f t="shared" si="1"/>
        <v>0</v>
      </c>
      <c r="BU63" s="80">
        <f t="shared" si="2"/>
        <v>0</v>
      </c>
      <c r="BV63" s="87" t="str">
        <f>IF(ISBLANK(G63),"",VLOOKUP(G63,Key!$G$3:$H$6,2,FALSE))</f>
        <v/>
      </c>
      <c r="BW63" s="87" t="str">
        <f>IF(ISBLANK(I63),"",VLOOKUP(I63,Key!$G$3:$H$6,2,FALSE))</f>
        <v/>
      </c>
      <c r="BX63" s="87" t="str">
        <f>IF(ISBLANK(K63),"",VLOOKUP(K63,Key!$G$3:$H$6,2,FALSE))</f>
        <v/>
      </c>
      <c r="BY63" s="87" t="str">
        <f>IF(ISBLANK(M63),"",VLOOKUP(M63,Key!$G$3:$H$6,2,FALSE))</f>
        <v/>
      </c>
      <c r="BZ63" s="87" t="str">
        <f>IF(ISBLANK(O63),"",VLOOKUP(O63,Key!$G$3:$H$6,2,FALSE))</f>
        <v/>
      </c>
      <c r="CA63" s="87" t="str">
        <f>IF(ISBLANK(Q63),"",VLOOKUP(Q63,Key!$G$3:$H$6,2,FALSE))</f>
        <v/>
      </c>
      <c r="CB63" s="87" t="str">
        <f>IF(ISBLANK(S63),"",VLOOKUP(S63,Key!$G$3:$H$6,2,FALSE))</f>
        <v/>
      </c>
      <c r="CC63" s="87" t="str">
        <f>IF(ISBLANK(U63),"",VLOOKUP(U63,Key!$G$3:$H$6,2,FALSE))</f>
        <v/>
      </c>
      <c r="CD63" s="87" t="str">
        <f>IF(ISBLANK(W63),"",VLOOKUP(W63,Key!$G$3:$H$6,2,FALSE))</f>
        <v/>
      </c>
      <c r="CE63" s="87" t="str">
        <f>IF(ISBLANK(Y63),"",VLOOKUP(Y63,Key!$G$3:$H$6,2,FALSE))</f>
        <v/>
      </c>
      <c r="CF63" s="87" t="str">
        <f>IF(ISBLANK(AA63),"",VLOOKUP(AA63,Key!$G$3:$H$6,2,FALSE))</f>
        <v/>
      </c>
      <c r="CG63" s="87" t="str">
        <f>IF(ISBLANK(AC63),"",VLOOKUP(AC63,Key!$G$3:$H$6,2,FALSE))</f>
        <v/>
      </c>
      <c r="CH63" s="87" t="str">
        <f>IF(ISBLANK(AE63),"",VLOOKUP(AE63,Key!$G$3:$H$6,2,FALSE))</f>
        <v/>
      </c>
      <c r="CI63" s="87" t="str">
        <f>IF(ISBLANK(AG63),"",VLOOKUP(AG63,Key!$G$3:$H$6,2,FALSE))</f>
        <v/>
      </c>
      <c r="CJ63" s="87" t="str">
        <f>IF(ISBLANK(AI63),"",VLOOKUP(AI63,Key!$G$3:$H$6,2,FALSE))</f>
        <v/>
      </c>
      <c r="CK63" s="87" t="str">
        <f>IF(ISBLANK(AK63),"",VLOOKUP(AK63,Key!$G$3:$H$6,2,FALSE))</f>
        <v/>
      </c>
      <c r="CL63" s="87" t="str">
        <f>IF(ISBLANK(AM63),"",VLOOKUP(AM63,Key!$G$3:$H$6,2,FALSE))</f>
        <v/>
      </c>
      <c r="CM63" s="87" t="str">
        <f>IF(ISBLANK(AO63),"",VLOOKUP(AO63,Key!$G$3:$H$6,2,FALSE))</f>
        <v/>
      </c>
      <c r="CN63" s="87" t="str">
        <f>IF(ISBLANK(AQ63),"",VLOOKUP(AQ63,Key!$G$3:$H$6,2,FALSE))</f>
        <v/>
      </c>
      <c r="CO63" s="87" t="str">
        <f>IF(ISBLANK(AS63),"",VLOOKUP(AS63,Key!$G$3:$H$6,2,FALSE))</f>
        <v/>
      </c>
      <c r="CP63" s="87" t="str">
        <f>IF(ISBLANK(AU63),"",VLOOKUP(AU63,Key!$G$3:$H$6,2,FALSE))</f>
        <v/>
      </c>
      <c r="CQ63" s="87" t="str">
        <f>IF(ISBLANK(AW63),"",VLOOKUP(AW63,Key!$G$3:$H$6,2,FALSE))</f>
        <v/>
      </c>
      <c r="CR63" s="87" t="str">
        <f>IF(ISBLANK(AY63),"",VLOOKUP(AY63,Key!$G$3:$H$6,2,FALSE))</f>
        <v/>
      </c>
      <c r="CS63" s="87" t="str">
        <f>IF(ISBLANK(BA63),"",VLOOKUP(BA63,Key!$G$3:$H$6,2,FALSE))</f>
        <v/>
      </c>
      <c r="CT63" s="87" t="str">
        <f>IF(ISBLANK(BC63),"",VLOOKUP(BC63,Key!$G$3:$H$6,2,FALSE))</f>
        <v/>
      </c>
      <c r="CU63" s="87" t="str">
        <f>IF(ISBLANK(BE63),"",VLOOKUP(BE63,Key!$G$3:$H$6,2,FALSE))</f>
        <v/>
      </c>
      <c r="CV63" s="87" t="str">
        <f>IF(ISBLANK(BG63),"",VLOOKUP(BG63,Key!$G$3:$H$6,2,FALSE))</f>
        <v/>
      </c>
      <c r="CW63" s="87" t="str">
        <f>IF(ISBLANK(BI63),"",VLOOKUP(BI63,Key!$G$3:$H$6,2,FALSE))</f>
        <v/>
      </c>
      <c r="CX63" s="87" t="str">
        <f>IF(ISBLANK(BK63),"",VLOOKUP(BK63,Key!$G$3:$H$6,2,FALSE))</f>
        <v/>
      </c>
      <c r="CY63" s="87" t="str">
        <f>IF(ISBLANK(BM63),"",VLOOKUP(BM63,Key!$G$3:$H$6,2,FALSE))</f>
        <v/>
      </c>
      <c r="CZ63" s="87" t="str">
        <f>IF(ISBLANK(BO63),"",VLOOKUP(BO63,Key!$G$3:$H$6,2,FALSE))</f>
        <v/>
      </c>
    </row>
    <row r="64" spans="1:104" x14ac:dyDescent="0.35">
      <c r="A64" s="174"/>
      <c r="B64" s="203"/>
      <c r="C64" s="27" t="s">
        <v>796</v>
      </c>
      <c r="D64" s="37"/>
      <c r="E64" s="38"/>
      <c r="F64" s="38"/>
      <c r="G64" s="40"/>
      <c r="H64" s="37"/>
      <c r="I64" s="39"/>
      <c r="J64" s="38"/>
      <c r="K64" s="39"/>
      <c r="L64" s="38"/>
      <c r="M64" s="40"/>
      <c r="N64" s="37"/>
      <c r="O64" s="39"/>
      <c r="P64" s="38"/>
      <c r="Q64" s="39"/>
      <c r="R64" s="38"/>
      <c r="S64" s="40"/>
      <c r="T64" s="37"/>
      <c r="U64" s="39"/>
      <c r="V64" s="38"/>
      <c r="W64" s="39"/>
      <c r="X64" s="38"/>
      <c r="Y64" s="40"/>
      <c r="Z64" s="37"/>
      <c r="AA64" s="39"/>
      <c r="AB64" s="38"/>
      <c r="AC64" s="39"/>
      <c r="AD64" s="38"/>
      <c r="AE64" s="40"/>
      <c r="AF64" s="37"/>
      <c r="AG64" s="39"/>
      <c r="AH64" s="38"/>
      <c r="AI64" s="39"/>
      <c r="AJ64" s="38"/>
      <c r="AK64" s="40"/>
      <c r="AL64" s="37"/>
      <c r="AM64" s="39"/>
      <c r="AN64" s="38"/>
      <c r="AO64" s="39"/>
      <c r="AP64" s="38"/>
      <c r="AQ64" s="40"/>
      <c r="AR64" s="37"/>
      <c r="AS64" s="39"/>
      <c r="AT64" s="38"/>
      <c r="AU64" s="39"/>
      <c r="AV64" s="38"/>
      <c r="AW64" s="40"/>
      <c r="AX64" s="37"/>
      <c r="AY64" s="39"/>
      <c r="AZ64" s="38"/>
      <c r="BA64" s="39"/>
      <c r="BB64" s="38"/>
      <c r="BC64" s="40"/>
      <c r="BD64" s="37"/>
      <c r="BE64" s="39"/>
      <c r="BF64" s="38"/>
      <c r="BG64" s="39"/>
      <c r="BH64" s="38"/>
      <c r="BI64" s="40"/>
      <c r="BJ64" s="37"/>
      <c r="BK64" s="39"/>
      <c r="BL64" s="38"/>
      <c r="BM64" s="39"/>
      <c r="BN64" s="38"/>
      <c r="BO64" s="40"/>
      <c r="BP64" s="79">
        <f>Properties!$C$5</f>
        <v>0</v>
      </c>
      <c r="BQ64" s="84" t="s">
        <v>115</v>
      </c>
      <c r="BR64" s="80" t="s">
        <v>215</v>
      </c>
      <c r="BS64" s="80">
        <f t="shared" si="0"/>
        <v>0</v>
      </c>
      <c r="BT64" s="80">
        <f t="shared" si="1"/>
        <v>0</v>
      </c>
      <c r="BU64" s="80">
        <f t="shared" si="2"/>
        <v>0</v>
      </c>
      <c r="BV64" s="87" t="str">
        <f>IF(ISBLANK(G64),"",VLOOKUP(G64,Key!$G$3:$H$6,2,FALSE))</f>
        <v/>
      </c>
      <c r="BW64" s="87" t="str">
        <f>IF(ISBLANK(I64),"",VLOOKUP(I64,Key!$G$3:$H$6,2,FALSE))</f>
        <v/>
      </c>
      <c r="BX64" s="87" t="str">
        <f>IF(ISBLANK(K64),"",VLOOKUP(K64,Key!$G$3:$H$6,2,FALSE))</f>
        <v/>
      </c>
      <c r="BY64" s="87" t="str">
        <f>IF(ISBLANK(M64),"",VLOOKUP(M64,Key!$G$3:$H$6,2,FALSE))</f>
        <v/>
      </c>
      <c r="BZ64" s="87" t="str">
        <f>IF(ISBLANK(O64),"",VLOOKUP(O64,Key!$G$3:$H$6,2,FALSE))</f>
        <v/>
      </c>
      <c r="CA64" s="87" t="str">
        <f>IF(ISBLANK(Q64),"",VLOOKUP(Q64,Key!$G$3:$H$6,2,FALSE))</f>
        <v/>
      </c>
      <c r="CB64" s="87" t="str">
        <f>IF(ISBLANK(S64),"",VLOOKUP(S64,Key!$G$3:$H$6,2,FALSE))</f>
        <v/>
      </c>
      <c r="CC64" s="87" t="str">
        <f>IF(ISBLANK(U64),"",VLOOKUP(U64,Key!$G$3:$H$6,2,FALSE))</f>
        <v/>
      </c>
      <c r="CD64" s="87" t="str">
        <f>IF(ISBLANK(W64),"",VLOOKUP(W64,Key!$G$3:$H$6,2,FALSE))</f>
        <v/>
      </c>
      <c r="CE64" s="87" t="str">
        <f>IF(ISBLANK(Y64),"",VLOOKUP(Y64,Key!$G$3:$H$6,2,FALSE))</f>
        <v/>
      </c>
      <c r="CF64" s="87" t="str">
        <f>IF(ISBLANK(AA64),"",VLOOKUP(AA64,Key!$G$3:$H$6,2,FALSE))</f>
        <v/>
      </c>
      <c r="CG64" s="87" t="str">
        <f>IF(ISBLANK(AC64),"",VLOOKUP(AC64,Key!$G$3:$H$6,2,FALSE))</f>
        <v/>
      </c>
      <c r="CH64" s="87" t="str">
        <f>IF(ISBLANK(AE64),"",VLOOKUP(AE64,Key!$G$3:$H$6,2,FALSE))</f>
        <v/>
      </c>
      <c r="CI64" s="87" t="str">
        <f>IF(ISBLANK(AG64),"",VLOOKUP(AG64,Key!$G$3:$H$6,2,FALSE))</f>
        <v/>
      </c>
      <c r="CJ64" s="87" t="str">
        <f>IF(ISBLANK(AI64),"",VLOOKUP(AI64,Key!$G$3:$H$6,2,FALSE))</f>
        <v/>
      </c>
      <c r="CK64" s="87" t="str">
        <f>IF(ISBLANK(AK64),"",VLOOKUP(AK64,Key!$G$3:$H$6,2,FALSE))</f>
        <v/>
      </c>
      <c r="CL64" s="87" t="str">
        <f>IF(ISBLANK(AM64),"",VLOOKUP(AM64,Key!$G$3:$H$6,2,FALSE))</f>
        <v/>
      </c>
      <c r="CM64" s="87" t="str">
        <f>IF(ISBLANK(AO64),"",VLOOKUP(AO64,Key!$G$3:$H$6,2,FALSE))</f>
        <v/>
      </c>
      <c r="CN64" s="87" t="str">
        <f>IF(ISBLANK(AQ64),"",VLOOKUP(AQ64,Key!$G$3:$H$6,2,FALSE))</f>
        <v/>
      </c>
      <c r="CO64" s="87" t="str">
        <f>IF(ISBLANK(AS64),"",VLOOKUP(AS64,Key!$G$3:$H$6,2,FALSE))</f>
        <v/>
      </c>
      <c r="CP64" s="87" t="str">
        <f>IF(ISBLANK(AU64),"",VLOOKUP(AU64,Key!$G$3:$H$6,2,FALSE))</f>
        <v/>
      </c>
      <c r="CQ64" s="87" t="str">
        <f>IF(ISBLANK(AW64),"",VLOOKUP(AW64,Key!$G$3:$H$6,2,FALSE))</f>
        <v/>
      </c>
      <c r="CR64" s="87" t="str">
        <f>IF(ISBLANK(AY64),"",VLOOKUP(AY64,Key!$G$3:$H$6,2,FALSE))</f>
        <v/>
      </c>
      <c r="CS64" s="87" t="str">
        <f>IF(ISBLANK(BA64),"",VLOOKUP(BA64,Key!$G$3:$H$6,2,FALSE))</f>
        <v/>
      </c>
      <c r="CT64" s="87" t="str">
        <f>IF(ISBLANK(BC64),"",VLOOKUP(BC64,Key!$G$3:$H$6,2,FALSE))</f>
        <v/>
      </c>
      <c r="CU64" s="87" t="str">
        <f>IF(ISBLANK(BE64),"",VLOOKUP(BE64,Key!$G$3:$H$6,2,FALSE))</f>
        <v/>
      </c>
      <c r="CV64" s="87" t="str">
        <f>IF(ISBLANK(BG64),"",VLOOKUP(BG64,Key!$G$3:$H$6,2,FALSE))</f>
        <v/>
      </c>
      <c r="CW64" s="87" t="str">
        <f>IF(ISBLANK(BI64),"",VLOOKUP(BI64,Key!$G$3:$H$6,2,FALSE))</f>
        <v/>
      </c>
      <c r="CX64" s="87" t="str">
        <f>IF(ISBLANK(BK64),"",VLOOKUP(BK64,Key!$G$3:$H$6,2,FALSE))</f>
        <v/>
      </c>
      <c r="CY64" s="87" t="str">
        <f>IF(ISBLANK(BM64),"",VLOOKUP(BM64,Key!$G$3:$H$6,2,FALSE))</f>
        <v/>
      </c>
      <c r="CZ64" s="87" t="str">
        <f>IF(ISBLANK(BO64),"",VLOOKUP(BO64,Key!$G$3:$H$6,2,FALSE))</f>
        <v/>
      </c>
    </row>
    <row r="65" spans="1:104" x14ac:dyDescent="0.35">
      <c r="A65" s="174"/>
      <c r="B65" s="203"/>
      <c r="C65" s="27" t="s">
        <v>797</v>
      </c>
      <c r="D65" s="37"/>
      <c r="E65" s="38"/>
      <c r="F65" s="38"/>
      <c r="G65" s="40"/>
      <c r="H65" s="37"/>
      <c r="I65" s="39"/>
      <c r="J65" s="38"/>
      <c r="K65" s="39"/>
      <c r="L65" s="38"/>
      <c r="M65" s="40"/>
      <c r="N65" s="37"/>
      <c r="O65" s="39"/>
      <c r="P65" s="38"/>
      <c r="Q65" s="39"/>
      <c r="R65" s="38"/>
      <c r="S65" s="40"/>
      <c r="T65" s="37"/>
      <c r="U65" s="39"/>
      <c r="V65" s="38"/>
      <c r="W65" s="39"/>
      <c r="X65" s="38"/>
      <c r="Y65" s="40"/>
      <c r="Z65" s="37"/>
      <c r="AA65" s="39"/>
      <c r="AB65" s="38"/>
      <c r="AC65" s="39"/>
      <c r="AD65" s="38"/>
      <c r="AE65" s="40"/>
      <c r="AF65" s="37"/>
      <c r="AG65" s="39"/>
      <c r="AH65" s="38"/>
      <c r="AI65" s="39"/>
      <c r="AJ65" s="38"/>
      <c r="AK65" s="40"/>
      <c r="AL65" s="37"/>
      <c r="AM65" s="39"/>
      <c r="AN65" s="38"/>
      <c r="AO65" s="39"/>
      <c r="AP65" s="38"/>
      <c r="AQ65" s="40"/>
      <c r="AR65" s="37"/>
      <c r="AS65" s="39"/>
      <c r="AT65" s="38"/>
      <c r="AU65" s="39"/>
      <c r="AV65" s="38"/>
      <c r="AW65" s="40"/>
      <c r="AX65" s="37"/>
      <c r="AY65" s="39"/>
      <c r="AZ65" s="38"/>
      <c r="BA65" s="39"/>
      <c r="BB65" s="38"/>
      <c r="BC65" s="40"/>
      <c r="BD65" s="37"/>
      <c r="BE65" s="39"/>
      <c r="BF65" s="38"/>
      <c r="BG65" s="39"/>
      <c r="BH65" s="38"/>
      <c r="BI65" s="40"/>
      <c r="BJ65" s="37"/>
      <c r="BK65" s="39"/>
      <c r="BL65" s="38"/>
      <c r="BM65" s="39"/>
      <c r="BN65" s="38"/>
      <c r="BO65" s="40"/>
      <c r="BP65" s="79">
        <f>Properties!$C$5</f>
        <v>0</v>
      </c>
      <c r="BQ65" s="84" t="s">
        <v>115</v>
      </c>
      <c r="BR65" s="80" t="s">
        <v>215</v>
      </c>
      <c r="BS65" s="80">
        <f t="shared" si="0"/>
        <v>0</v>
      </c>
      <c r="BT65" s="80">
        <f t="shared" si="1"/>
        <v>0</v>
      </c>
      <c r="BU65" s="80">
        <f t="shared" si="2"/>
        <v>0</v>
      </c>
      <c r="BV65" s="87" t="str">
        <f>IF(ISBLANK(G65),"",VLOOKUP(G65,Key!$G$3:$H$6,2,FALSE))</f>
        <v/>
      </c>
      <c r="BW65" s="87" t="str">
        <f>IF(ISBLANK(I65),"",VLOOKUP(I65,Key!$G$3:$H$6,2,FALSE))</f>
        <v/>
      </c>
      <c r="BX65" s="87" t="str">
        <f>IF(ISBLANK(K65),"",VLOOKUP(K65,Key!$G$3:$H$6,2,FALSE))</f>
        <v/>
      </c>
      <c r="BY65" s="87" t="str">
        <f>IF(ISBLANK(M65),"",VLOOKUP(M65,Key!$G$3:$H$6,2,FALSE))</f>
        <v/>
      </c>
      <c r="BZ65" s="87" t="str">
        <f>IF(ISBLANK(O65),"",VLOOKUP(O65,Key!$G$3:$H$6,2,FALSE))</f>
        <v/>
      </c>
      <c r="CA65" s="87" t="str">
        <f>IF(ISBLANK(Q65),"",VLOOKUP(Q65,Key!$G$3:$H$6,2,FALSE))</f>
        <v/>
      </c>
      <c r="CB65" s="87" t="str">
        <f>IF(ISBLANK(S65),"",VLOOKUP(S65,Key!$G$3:$H$6,2,FALSE))</f>
        <v/>
      </c>
      <c r="CC65" s="87" t="str">
        <f>IF(ISBLANK(U65),"",VLOOKUP(U65,Key!$G$3:$H$6,2,FALSE))</f>
        <v/>
      </c>
      <c r="CD65" s="87" t="str">
        <f>IF(ISBLANK(W65),"",VLOOKUP(W65,Key!$G$3:$H$6,2,FALSE))</f>
        <v/>
      </c>
      <c r="CE65" s="87" t="str">
        <f>IF(ISBLANK(Y65),"",VLOOKUP(Y65,Key!$G$3:$H$6,2,FALSE))</f>
        <v/>
      </c>
      <c r="CF65" s="87" t="str">
        <f>IF(ISBLANK(AA65),"",VLOOKUP(AA65,Key!$G$3:$H$6,2,FALSE))</f>
        <v/>
      </c>
      <c r="CG65" s="87" t="str">
        <f>IF(ISBLANK(AC65),"",VLOOKUP(AC65,Key!$G$3:$H$6,2,FALSE))</f>
        <v/>
      </c>
      <c r="CH65" s="87" t="str">
        <f>IF(ISBLANK(AE65),"",VLOOKUP(AE65,Key!$G$3:$H$6,2,FALSE))</f>
        <v/>
      </c>
      <c r="CI65" s="87" t="str">
        <f>IF(ISBLANK(AG65),"",VLOOKUP(AG65,Key!$G$3:$H$6,2,FALSE))</f>
        <v/>
      </c>
      <c r="CJ65" s="87" t="str">
        <f>IF(ISBLANK(AI65),"",VLOOKUP(AI65,Key!$G$3:$H$6,2,FALSE))</f>
        <v/>
      </c>
      <c r="CK65" s="87" t="str">
        <f>IF(ISBLANK(AK65),"",VLOOKUP(AK65,Key!$G$3:$H$6,2,FALSE))</f>
        <v/>
      </c>
      <c r="CL65" s="87" t="str">
        <f>IF(ISBLANK(AM65),"",VLOOKUP(AM65,Key!$G$3:$H$6,2,FALSE))</f>
        <v/>
      </c>
      <c r="CM65" s="87" t="str">
        <f>IF(ISBLANK(AO65),"",VLOOKUP(AO65,Key!$G$3:$H$6,2,FALSE))</f>
        <v/>
      </c>
      <c r="CN65" s="87" t="str">
        <f>IF(ISBLANK(AQ65),"",VLOOKUP(AQ65,Key!$G$3:$H$6,2,FALSE))</f>
        <v/>
      </c>
      <c r="CO65" s="87" t="str">
        <f>IF(ISBLANK(AS65),"",VLOOKUP(AS65,Key!$G$3:$H$6,2,FALSE))</f>
        <v/>
      </c>
      <c r="CP65" s="87" t="str">
        <f>IF(ISBLANK(AU65),"",VLOOKUP(AU65,Key!$G$3:$H$6,2,FALSE))</f>
        <v/>
      </c>
      <c r="CQ65" s="87" t="str">
        <f>IF(ISBLANK(AW65),"",VLOOKUP(AW65,Key!$G$3:$H$6,2,FALSE))</f>
        <v/>
      </c>
      <c r="CR65" s="87" t="str">
        <f>IF(ISBLANK(AY65),"",VLOOKUP(AY65,Key!$G$3:$H$6,2,FALSE))</f>
        <v/>
      </c>
      <c r="CS65" s="87" t="str">
        <f>IF(ISBLANK(BA65),"",VLOOKUP(BA65,Key!$G$3:$H$6,2,FALSE))</f>
        <v/>
      </c>
      <c r="CT65" s="87" t="str">
        <f>IF(ISBLANK(BC65),"",VLOOKUP(BC65,Key!$G$3:$H$6,2,FALSE))</f>
        <v/>
      </c>
      <c r="CU65" s="87" t="str">
        <f>IF(ISBLANK(BE65),"",VLOOKUP(BE65,Key!$G$3:$H$6,2,FALSE))</f>
        <v/>
      </c>
      <c r="CV65" s="87" t="str">
        <f>IF(ISBLANK(BG65),"",VLOOKUP(BG65,Key!$G$3:$H$6,2,FALSE))</f>
        <v/>
      </c>
      <c r="CW65" s="87" t="str">
        <f>IF(ISBLANK(BI65),"",VLOOKUP(BI65,Key!$G$3:$H$6,2,FALSE))</f>
        <v/>
      </c>
      <c r="CX65" s="87" t="str">
        <f>IF(ISBLANK(BK65),"",VLOOKUP(BK65,Key!$G$3:$H$6,2,FALSE))</f>
        <v/>
      </c>
      <c r="CY65" s="87" t="str">
        <f>IF(ISBLANK(BM65),"",VLOOKUP(BM65,Key!$G$3:$H$6,2,FALSE))</f>
        <v/>
      </c>
      <c r="CZ65" s="87" t="str">
        <f>IF(ISBLANK(BO65),"",VLOOKUP(BO65,Key!$G$3:$H$6,2,FALSE))</f>
        <v/>
      </c>
    </row>
    <row r="66" spans="1:104" ht="20.25" customHeight="1" x14ac:dyDescent="0.35">
      <c r="A66" s="174"/>
      <c r="B66" s="204"/>
      <c r="C66" s="28" t="s">
        <v>774</v>
      </c>
      <c r="D66" s="41"/>
      <c r="E66" s="42"/>
      <c r="F66" s="42"/>
      <c r="G66" s="44"/>
      <c r="H66" s="41"/>
      <c r="I66" s="43"/>
      <c r="J66" s="42"/>
      <c r="K66" s="43"/>
      <c r="L66" s="42"/>
      <c r="M66" s="44"/>
      <c r="N66" s="41"/>
      <c r="O66" s="43"/>
      <c r="P66" s="42"/>
      <c r="Q66" s="43"/>
      <c r="R66" s="42"/>
      <c r="S66" s="44"/>
      <c r="T66" s="41"/>
      <c r="U66" s="43"/>
      <c r="V66" s="42"/>
      <c r="W66" s="43"/>
      <c r="X66" s="42"/>
      <c r="Y66" s="44"/>
      <c r="Z66" s="41"/>
      <c r="AA66" s="43"/>
      <c r="AB66" s="42"/>
      <c r="AC66" s="43"/>
      <c r="AD66" s="42"/>
      <c r="AE66" s="44"/>
      <c r="AF66" s="41"/>
      <c r="AG66" s="43"/>
      <c r="AH66" s="42"/>
      <c r="AI66" s="43"/>
      <c r="AJ66" s="42"/>
      <c r="AK66" s="44"/>
      <c r="AL66" s="41"/>
      <c r="AM66" s="43"/>
      <c r="AN66" s="42"/>
      <c r="AO66" s="43"/>
      <c r="AP66" s="42"/>
      <c r="AQ66" s="44"/>
      <c r="AR66" s="41"/>
      <c r="AS66" s="43"/>
      <c r="AT66" s="42"/>
      <c r="AU66" s="43"/>
      <c r="AV66" s="42"/>
      <c r="AW66" s="44"/>
      <c r="AX66" s="41"/>
      <c r="AY66" s="43"/>
      <c r="AZ66" s="42"/>
      <c r="BA66" s="43"/>
      <c r="BB66" s="42"/>
      <c r="BC66" s="44"/>
      <c r="BD66" s="41"/>
      <c r="BE66" s="43"/>
      <c r="BF66" s="42"/>
      <c r="BG66" s="43"/>
      <c r="BH66" s="42"/>
      <c r="BI66" s="44"/>
      <c r="BJ66" s="41"/>
      <c r="BK66" s="43"/>
      <c r="BL66" s="42"/>
      <c r="BM66" s="43"/>
      <c r="BN66" s="42"/>
      <c r="BO66" s="44"/>
      <c r="BP66" s="79">
        <f>Properties!$C$5</f>
        <v>0</v>
      </c>
      <c r="BQ66" s="84" t="s">
        <v>115</v>
      </c>
      <c r="BR66" s="80" t="s">
        <v>215</v>
      </c>
      <c r="BS66" s="80">
        <f t="shared" si="0"/>
        <v>0</v>
      </c>
      <c r="BT66" s="80">
        <f t="shared" si="1"/>
        <v>0</v>
      </c>
      <c r="BU66" s="80">
        <f t="shared" si="2"/>
        <v>0</v>
      </c>
      <c r="BV66" s="87" t="str">
        <f>IF(ISBLANK(G66),"",VLOOKUP(G66,Key!$G$3:$H$6,2,FALSE))</f>
        <v/>
      </c>
      <c r="BW66" s="87" t="str">
        <f>IF(ISBLANK(I66),"",VLOOKUP(I66,Key!$G$3:$H$6,2,FALSE))</f>
        <v/>
      </c>
      <c r="BX66" s="87" t="str">
        <f>IF(ISBLANK(K66),"",VLOOKUP(K66,Key!$G$3:$H$6,2,FALSE))</f>
        <v/>
      </c>
      <c r="BY66" s="87" t="str">
        <f>IF(ISBLANK(M66),"",VLOOKUP(M66,Key!$G$3:$H$6,2,FALSE))</f>
        <v/>
      </c>
      <c r="BZ66" s="87" t="str">
        <f>IF(ISBLANK(O66),"",VLOOKUP(O66,Key!$G$3:$H$6,2,FALSE))</f>
        <v/>
      </c>
      <c r="CA66" s="87" t="str">
        <f>IF(ISBLANK(Q66),"",VLOOKUP(Q66,Key!$G$3:$H$6,2,FALSE))</f>
        <v/>
      </c>
      <c r="CB66" s="87" t="str">
        <f>IF(ISBLANK(S66),"",VLOOKUP(S66,Key!$G$3:$H$6,2,FALSE))</f>
        <v/>
      </c>
      <c r="CC66" s="87" t="str">
        <f>IF(ISBLANK(U66),"",VLOOKUP(U66,Key!$G$3:$H$6,2,FALSE))</f>
        <v/>
      </c>
      <c r="CD66" s="87" t="str">
        <f>IF(ISBLANK(W66),"",VLOOKUP(W66,Key!$G$3:$H$6,2,FALSE))</f>
        <v/>
      </c>
      <c r="CE66" s="87" t="str">
        <f>IF(ISBLANK(Y66),"",VLOOKUP(Y66,Key!$G$3:$H$6,2,FALSE))</f>
        <v/>
      </c>
      <c r="CF66" s="87" t="str">
        <f>IF(ISBLANK(AA66),"",VLOOKUP(AA66,Key!$G$3:$H$6,2,FALSE))</f>
        <v/>
      </c>
      <c r="CG66" s="87" t="str">
        <f>IF(ISBLANK(AC66),"",VLOOKUP(AC66,Key!$G$3:$H$6,2,FALSE))</f>
        <v/>
      </c>
      <c r="CH66" s="87" t="str">
        <f>IF(ISBLANK(AE66),"",VLOOKUP(AE66,Key!$G$3:$H$6,2,FALSE))</f>
        <v/>
      </c>
      <c r="CI66" s="87" t="str">
        <f>IF(ISBLANK(AG66),"",VLOOKUP(AG66,Key!$G$3:$H$6,2,FALSE))</f>
        <v/>
      </c>
      <c r="CJ66" s="87" t="str">
        <f>IF(ISBLANK(AI66),"",VLOOKUP(AI66,Key!$G$3:$H$6,2,FALSE))</f>
        <v/>
      </c>
      <c r="CK66" s="87" t="str">
        <f>IF(ISBLANK(AK66),"",VLOOKUP(AK66,Key!$G$3:$H$6,2,FALSE))</f>
        <v/>
      </c>
      <c r="CL66" s="87" t="str">
        <f>IF(ISBLANK(AM66),"",VLOOKUP(AM66,Key!$G$3:$H$6,2,FALSE))</f>
        <v/>
      </c>
      <c r="CM66" s="87" t="str">
        <f>IF(ISBLANK(AO66),"",VLOOKUP(AO66,Key!$G$3:$H$6,2,FALSE))</f>
        <v/>
      </c>
      <c r="CN66" s="87" t="str">
        <f>IF(ISBLANK(AQ66),"",VLOOKUP(AQ66,Key!$G$3:$H$6,2,FALSE))</f>
        <v/>
      </c>
      <c r="CO66" s="87" t="str">
        <f>IF(ISBLANK(AS66),"",VLOOKUP(AS66,Key!$G$3:$H$6,2,FALSE))</f>
        <v/>
      </c>
      <c r="CP66" s="87" t="str">
        <f>IF(ISBLANK(AU66),"",VLOOKUP(AU66,Key!$G$3:$H$6,2,FALSE))</f>
        <v/>
      </c>
      <c r="CQ66" s="87" t="str">
        <f>IF(ISBLANK(AW66),"",VLOOKUP(AW66,Key!$G$3:$H$6,2,FALSE))</f>
        <v/>
      </c>
      <c r="CR66" s="87" t="str">
        <f>IF(ISBLANK(AY66),"",VLOOKUP(AY66,Key!$G$3:$H$6,2,FALSE))</f>
        <v/>
      </c>
      <c r="CS66" s="87" t="str">
        <f>IF(ISBLANK(BA66),"",VLOOKUP(BA66,Key!$G$3:$H$6,2,FALSE))</f>
        <v/>
      </c>
      <c r="CT66" s="87" t="str">
        <f>IF(ISBLANK(BC66),"",VLOOKUP(BC66,Key!$G$3:$H$6,2,FALSE))</f>
        <v/>
      </c>
      <c r="CU66" s="87" t="str">
        <f>IF(ISBLANK(BE66),"",VLOOKUP(BE66,Key!$G$3:$H$6,2,FALSE))</f>
        <v/>
      </c>
      <c r="CV66" s="87" t="str">
        <f>IF(ISBLANK(BG66),"",VLOOKUP(BG66,Key!$G$3:$H$6,2,FALSE))</f>
        <v/>
      </c>
      <c r="CW66" s="87" t="str">
        <f>IF(ISBLANK(BI66),"",VLOOKUP(BI66,Key!$G$3:$H$6,2,FALSE))</f>
        <v/>
      </c>
      <c r="CX66" s="87" t="str">
        <f>IF(ISBLANK(BK66),"",VLOOKUP(BK66,Key!$G$3:$H$6,2,FALSE))</f>
        <v/>
      </c>
      <c r="CY66" s="87" t="str">
        <f>IF(ISBLANK(BM66),"",VLOOKUP(BM66,Key!$G$3:$H$6,2,FALSE))</f>
        <v/>
      </c>
      <c r="CZ66" s="87" t="str">
        <f>IF(ISBLANK(BO66),"",VLOOKUP(BO66,Key!$G$3:$H$6,2,FALSE))</f>
        <v/>
      </c>
    </row>
    <row r="67" spans="1:104" ht="29" x14ac:dyDescent="0.35">
      <c r="A67" s="174"/>
      <c r="B67" s="142" t="s">
        <v>235</v>
      </c>
      <c r="C67" s="31" t="s">
        <v>798</v>
      </c>
      <c r="D67" s="53"/>
      <c r="E67" s="54"/>
      <c r="F67" s="54"/>
      <c r="G67" s="56"/>
      <c r="H67" s="53"/>
      <c r="I67" s="55"/>
      <c r="J67" s="54"/>
      <c r="K67" s="55"/>
      <c r="L67" s="54"/>
      <c r="M67" s="56"/>
      <c r="N67" s="53"/>
      <c r="O67" s="55"/>
      <c r="P67" s="54"/>
      <c r="Q67" s="55"/>
      <c r="R67" s="54"/>
      <c r="S67" s="56"/>
      <c r="T67" s="53"/>
      <c r="U67" s="55"/>
      <c r="V67" s="54"/>
      <c r="W67" s="55"/>
      <c r="X67" s="54"/>
      <c r="Y67" s="56"/>
      <c r="Z67" s="53"/>
      <c r="AA67" s="55"/>
      <c r="AB67" s="54"/>
      <c r="AC67" s="55"/>
      <c r="AD67" s="54"/>
      <c r="AE67" s="56"/>
      <c r="AF67" s="53"/>
      <c r="AG67" s="55"/>
      <c r="AH67" s="54"/>
      <c r="AI67" s="55"/>
      <c r="AJ67" s="54"/>
      <c r="AK67" s="56"/>
      <c r="AL67" s="53"/>
      <c r="AM67" s="55"/>
      <c r="AN67" s="54"/>
      <c r="AO67" s="55"/>
      <c r="AP67" s="54"/>
      <c r="AQ67" s="56"/>
      <c r="AR67" s="53"/>
      <c r="AS67" s="55"/>
      <c r="AT67" s="54"/>
      <c r="AU67" s="55"/>
      <c r="AV67" s="54"/>
      <c r="AW67" s="56"/>
      <c r="AX67" s="53"/>
      <c r="AY67" s="55"/>
      <c r="AZ67" s="54"/>
      <c r="BA67" s="55"/>
      <c r="BB67" s="54"/>
      <c r="BC67" s="56"/>
      <c r="BD67" s="53"/>
      <c r="BE67" s="55"/>
      <c r="BF67" s="54"/>
      <c r="BG67" s="55"/>
      <c r="BH67" s="54"/>
      <c r="BI67" s="56"/>
      <c r="BJ67" s="53"/>
      <c r="BK67" s="55"/>
      <c r="BL67" s="54"/>
      <c r="BM67" s="55"/>
      <c r="BN67" s="54"/>
      <c r="BO67" s="56"/>
      <c r="BP67" s="79">
        <f>Properties!$C$5</f>
        <v>0</v>
      </c>
      <c r="BQ67" s="84" t="s">
        <v>115</v>
      </c>
      <c r="BR67" s="80" t="s">
        <v>237</v>
      </c>
      <c r="BS67" s="80">
        <f t="shared" si="0"/>
        <v>0</v>
      </c>
      <c r="BT67" s="80">
        <f t="shared" si="1"/>
        <v>0</v>
      </c>
      <c r="BU67" s="80">
        <f t="shared" si="2"/>
        <v>0</v>
      </c>
      <c r="BV67" s="87" t="str">
        <f>IF(ISBLANK(G67),"",VLOOKUP(G67,Key!$G$3:$H$6,2,FALSE))</f>
        <v/>
      </c>
      <c r="BW67" s="87" t="str">
        <f>IF(ISBLANK(I67),"",VLOOKUP(I67,Key!$G$3:$H$6,2,FALSE))</f>
        <v/>
      </c>
      <c r="BX67" s="87" t="str">
        <f>IF(ISBLANK(K67),"",VLOOKUP(K67,Key!$G$3:$H$6,2,FALSE))</f>
        <v/>
      </c>
      <c r="BY67" s="87" t="str">
        <f>IF(ISBLANK(M67),"",VLOOKUP(M67,Key!$G$3:$H$6,2,FALSE))</f>
        <v/>
      </c>
      <c r="BZ67" s="87" t="str">
        <f>IF(ISBLANK(O67),"",VLOOKUP(O67,Key!$G$3:$H$6,2,FALSE))</f>
        <v/>
      </c>
      <c r="CA67" s="87" t="str">
        <f>IF(ISBLANK(Q67),"",VLOOKUP(Q67,Key!$G$3:$H$6,2,FALSE))</f>
        <v/>
      </c>
      <c r="CB67" s="87" t="str">
        <f>IF(ISBLANK(S67),"",VLOOKUP(S67,Key!$G$3:$H$6,2,FALSE))</f>
        <v/>
      </c>
      <c r="CC67" s="87" t="str">
        <f>IF(ISBLANK(U67),"",VLOOKUP(U67,Key!$G$3:$H$6,2,FALSE))</f>
        <v/>
      </c>
      <c r="CD67" s="87" t="str">
        <f>IF(ISBLANK(W67),"",VLOOKUP(W67,Key!$G$3:$H$6,2,FALSE))</f>
        <v/>
      </c>
      <c r="CE67" s="87" t="str">
        <f>IF(ISBLANK(Y67),"",VLOOKUP(Y67,Key!$G$3:$H$6,2,FALSE))</f>
        <v/>
      </c>
      <c r="CF67" s="87" t="str">
        <f>IF(ISBLANK(AA67),"",VLOOKUP(AA67,Key!$G$3:$H$6,2,FALSE))</f>
        <v/>
      </c>
      <c r="CG67" s="87" t="str">
        <f>IF(ISBLANK(AC67),"",VLOOKUP(AC67,Key!$G$3:$H$6,2,FALSE))</f>
        <v/>
      </c>
      <c r="CH67" s="87" t="str">
        <f>IF(ISBLANK(AE67),"",VLOOKUP(AE67,Key!$G$3:$H$6,2,FALSE))</f>
        <v/>
      </c>
      <c r="CI67" s="87" t="str">
        <f>IF(ISBLANK(AG67),"",VLOOKUP(AG67,Key!$G$3:$H$6,2,FALSE))</f>
        <v/>
      </c>
      <c r="CJ67" s="87" t="str">
        <f>IF(ISBLANK(AI67),"",VLOOKUP(AI67,Key!$G$3:$H$6,2,FALSE))</f>
        <v/>
      </c>
      <c r="CK67" s="87" t="str">
        <f>IF(ISBLANK(AK67),"",VLOOKUP(AK67,Key!$G$3:$H$6,2,FALSE))</f>
        <v/>
      </c>
      <c r="CL67" s="87" t="str">
        <f>IF(ISBLANK(AM67),"",VLOOKUP(AM67,Key!$G$3:$H$6,2,FALSE))</f>
        <v/>
      </c>
      <c r="CM67" s="87" t="str">
        <f>IF(ISBLANK(AO67),"",VLOOKUP(AO67,Key!$G$3:$H$6,2,FALSE))</f>
        <v/>
      </c>
      <c r="CN67" s="87" t="str">
        <f>IF(ISBLANK(AQ67),"",VLOOKUP(AQ67,Key!$G$3:$H$6,2,FALSE))</f>
        <v/>
      </c>
      <c r="CO67" s="87" t="str">
        <f>IF(ISBLANK(AS67),"",VLOOKUP(AS67,Key!$G$3:$H$6,2,FALSE))</f>
        <v/>
      </c>
      <c r="CP67" s="87" t="str">
        <f>IF(ISBLANK(AU67),"",VLOOKUP(AU67,Key!$G$3:$H$6,2,FALSE))</f>
        <v/>
      </c>
      <c r="CQ67" s="87" t="str">
        <f>IF(ISBLANK(AW67),"",VLOOKUP(AW67,Key!$G$3:$H$6,2,FALSE))</f>
        <v/>
      </c>
      <c r="CR67" s="87" t="str">
        <f>IF(ISBLANK(AY67),"",VLOOKUP(AY67,Key!$G$3:$H$6,2,FALSE))</f>
        <v/>
      </c>
      <c r="CS67" s="87" t="str">
        <f>IF(ISBLANK(BA67),"",VLOOKUP(BA67,Key!$G$3:$H$6,2,FALSE))</f>
        <v/>
      </c>
      <c r="CT67" s="87" t="str">
        <f>IF(ISBLANK(BC67),"",VLOOKUP(BC67,Key!$G$3:$H$6,2,FALSE))</f>
        <v/>
      </c>
      <c r="CU67" s="87" t="str">
        <f>IF(ISBLANK(BE67),"",VLOOKUP(BE67,Key!$G$3:$H$6,2,FALSE))</f>
        <v/>
      </c>
      <c r="CV67" s="87" t="str">
        <f>IF(ISBLANK(BG67),"",VLOOKUP(BG67,Key!$G$3:$H$6,2,FALSE))</f>
        <v/>
      </c>
      <c r="CW67" s="87" t="str">
        <f>IF(ISBLANK(BI67),"",VLOOKUP(BI67,Key!$G$3:$H$6,2,FALSE))</f>
        <v/>
      </c>
      <c r="CX67" s="87" t="str">
        <f>IF(ISBLANK(BK67),"",VLOOKUP(BK67,Key!$G$3:$H$6,2,FALSE))</f>
        <v/>
      </c>
      <c r="CY67" s="87" t="str">
        <f>IF(ISBLANK(BM67),"",VLOOKUP(BM67,Key!$G$3:$H$6,2,FALSE))</f>
        <v/>
      </c>
      <c r="CZ67" s="87" t="str">
        <f>IF(ISBLANK(BO67),"",VLOOKUP(BO67,Key!$G$3:$H$6,2,FALSE))</f>
        <v/>
      </c>
    </row>
    <row r="68" spans="1:104" ht="29" x14ac:dyDescent="0.35">
      <c r="A68" s="174"/>
      <c r="B68" s="143"/>
      <c r="C68" s="27" t="s">
        <v>799</v>
      </c>
      <c r="D68" s="37"/>
      <c r="E68" s="38"/>
      <c r="F68" s="38"/>
      <c r="G68" s="40"/>
      <c r="H68" s="37"/>
      <c r="I68" s="39"/>
      <c r="J68" s="38"/>
      <c r="K68" s="39"/>
      <c r="L68" s="38"/>
      <c r="M68" s="40"/>
      <c r="N68" s="37"/>
      <c r="O68" s="39"/>
      <c r="P68" s="38"/>
      <c r="Q68" s="39"/>
      <c r="R68" s="38"/>
      <c r="S68" s="40"/>
      <c r="T68" s="37"/>
      <c r="U68" s="39"/>
      <c r="V68" s="38"/>
      <c r="W68" s="39"/>
      <c r="X68" s="38"/>
      <c r="Y68" s="40"/>
      <c r="Z68" s="37"/>
      <c r="AA68" s="39"/>
      <c r="AB68" s="38"/>
      <c r="AC68" s="39"/>
      <c r="AD68" s="38"/>
      <c r="AE68" s="40"/>
      <c r="AF68" s="37"/>
      <c r="AG68" s="39"/>
      <c r="AH68" s="38"/>
      <c r="AI68" s="39"/>
      <c r="AJ68" s="38"/>
      <c r="AK68" s="40"/>
      <c r="AL68" s="37"/>
      <c r="AM68" s="39"/>
      <c r="AN68" s="38"/>
      <c r="AO68" s="39"/>
      <c r="AP68" s="38"/>
      <c r="AQ68" s="40"/>
      <c r="AR68" s="37"/>
      <c r="AS68" s="39"/>
      <c r="AT68" s="38"/>
      <c r="AU68" s="39"/>
      <c r="AV68" s="38"/>
      <c r="AW68" s="40"/>
      <c r="AX68" s="37"/>
      <c r="AY68" s="39"/>
      <c r="AZ68" s="38"/>
      <c r="BA68" s="39"/>
      <c r="BB68" s="38"/>
      <c r="BC68" s="40"/>
      <c r="BD68" s="37"/>
      <c r="BE68" s="39"/>
      <c r="BF68" s="38"/>
      <c r="BG68" s="39"/>
      <c r="BH68" s="38"/>
      <c r="BI68" s="40"/>
      <c r="BJ68" s="37"/>
      <c r="BK68" s="39"/>
      <c r="BL68" s="38"/>
      <c r="BM68" s="39"/>
      <c r="BN68" s="38"/>
      <c r="BO68" s="40"/>
      <c r="BP68" s="79">
        <f>Properties!$C$5</f>
        <v>0</v>
      </c>
      <c r="BQ68" s="84" t="s">
        <v>115</v>
      </c>
      <c r="BR68" s="80" t="s">
        <v>237</v>
      </c>
      <c r="BS68" s="80">
        <f t="shared" si="0"/>
        <v>0</v>
      </c>
      <c r="BT68" s="80">
        <f t="shared" si="1"/>
        <v>0</v>
      </c>
      <c r="BU68" s="80">
        <f t="shared" si="2"/>
        <v>0</v>
      </c>
      <c r="BV68" s="87" t="str">
        <f>IF(ISBLANK(G68),"",VLOOKUP(G68,Key!$G$3:$H$6,2,FALSE))</f>
        <v/>
      </c>
      <c r="BW68" s="87" t="str">
        <f>IF(ISBLANK(I68),"",VLOOKUP(I68,Key!$G$3:$H$6,2,FALSE))</f>
        <v/>
      </c>
      <c r="BX68" s="87" t="str">
        <f>IF(ISBLANK(K68),"",VLOOKUP(K68,Key!$G$3:$H$6,2,FALSE))</f>
        <v/>
      </c>
      <c r="BY68" s="87" t="str">
        <f>IF(ISBLANK(M68),"",VLOOKUP(M68,Key!$G$3:$H$6,2,FALSE))</f>
        <v/>
      </c>
      <c r="BZ68" s="87" t="str">
        <f>IF(ISBLANK(O68),"",VLOOKUP(O68,Key!$G$3:$H$6,2,FALSE))</f>
        <v/>
      </c>
      <c r="CA68" s="87" t="str">
        <f>IF(ISBLANK(Q68),"",VLOOKUP(Q68,Key!$G$3:$H$6,2,FALSE))</f>
        <v/>
      </c>
      <c r="CB68" s="87" t="str">
        <f>IF(ISBLANK(S68),"",VLOOKUP(S68,Key!$G$3:$H$6,2,FALSE))</f>
        <v/>
      </c>
      <c r="CC68" s="87" t="str">
        <f>IF(ISBLANK(U68),"",VLOOKUP(U68,Key!$G$3:$H$6,2,FALSE))</f>
        <v/>
      </c>
      <c r="CD68" s="87" t="str">
        <f>IF(ISBLANK(W68),"",VLOOKUP(W68,Key!$G$3:$H$6,2,FALSE))</f>
        <v/>
      </c>
      <c r="CE68" s="87" t="str">
        <f>IF(ISBLANK(Y68),"",VLOOKUP(Y68,Key!$G$3:$H$6,2,FALSE))</f>
        <v/>
      </c>
      <c r="CF68" s="87" t="str">
        <f>IF(ISBLANK(AA68),"",VLOOKUP(AA68,Key!$G$3:$H$6,2,FALSE))</f>
        <v/>
      </c>
      <c r="CG68" s="87" t="str">
        <f>IF(ISBLANK(AC68),"",VLOOKUP(AC68,Key!$G$3:$H$6,2,FALSE))</f>
        <v/>
      </c>
      <c r="CH68" s="87" t="str">
        <f>IF(ISBLANK(AE68),"",VLOOKUP(AE68,Key!$G$3:$H$6,2,FALSE))</f>
        <v/>
      </c>
      <c r="CI68" s="87" t="str">
        <f>IF(ISBLANK(AG68),"",VLOOKUP(AG68,Key!$G$3:$H$6,2,FALSE))</f>
        <v/>
      </c>
      <c r="CJ68" s="87" t="str">
        <f>IF(ISBLANK(AI68),"",VLOOKUP(AI68,Key!$G$3:$H$6,2,FALSE))</f>
        <v/>
      </c>
      <c r="CK68" s="87" t="str">
        <f>IF(ISBLANK(AK68),"",VLOOKUP(AK68,Key!$G$3:$H$6,2,FALSE))</f>
        <v/>
      </c>
      <c r="CL68" s="87" t="str">
        <f>IF(ISBLANK(AM68),"",VLOOKUP(AM68,Key!$G$3:$H$6,2,FALSE))</f>
        <v/>
      </c>
      <c r="CM68" s="87" t="str">
        <f>IF(ISBLANK(AO68),"",VLOOKUP(AO68,Key!$G$3:$H$6,2,FALSE))</f>
        <v/>
      </c>
      <c r="CN68" s="87" t="str">
        <f>IF(ISBLANK(AQ68),"",VLOOKUP(AQ68,Key!$G$3:$H$6,2,FALSE))</f>
        <v/>
      </c>
      <c r="CO68" s="87" t="str">
        <f>IF(ISBLANK(AS68),"",VLOOKUP(AS68,Key!$G$3:$H$6,2,FALSE))</f>
        <v/>
      </c>
      <c r="CP68" s="87" t="str">
        <f>IF(ISBLANK(AU68),"",VLOOKUP(AU68,Key!$G$3:$H$6,2,FALSE))</f>
        <v/>
      </c>
      <c r="CQ68" s="87" t="str">
        <f>IF(ISBLANK(AW68),"",VLOOKUP(AW68,Key!$G$3:$H$6,2,FALSE))</f>
        <v/>
      </c>
      <c r="CR68" s="87" t="str">
        <f>IF(ISBLANK(AY68),"",VLOOKUP(AY68,Key!$G$3:$H$6,2,FALSE))</f>
        <v/>
      </c>
      <c r="CS68" s="87" t="str">
        <f>IF(ISBLANK(BA68),"",VLOOKUP(BA68,Key!$G$3:$H$6,2,FALSE))</f>
        <v/>
      </c>
      <c r="CT68" s="87" t="str">
        <f>IF(ISBLANK(BC68),"",VLOOKUP(BC68,Key!$G$3:$H$6,2,FALSE))</f>
        <v/>
      </c>
      <c r="CU68" s="87" t="str">
        <f>IF(ISBLANK(BE68),"",VLOOKUP(BE68,Key!$G$3:$H$6,2,FALSE))</f>
        <v/>
      </c>
      <c r="CV68" s="87" t="str">
        <f>IF(ISBLANK(BG68),"",VLOOKUP(BG68,Key!$G$3:$H$6,2,FALSE))</f>
        <v/>
      </c>
      <c r="CW68" s="87" t="str">
        <f>IF(ISBLANK(BI68),"",VLOOKUP(BI68,Key!$G$3:$H$6,2,FALSE))</f>
        <v/>
      </c>
      <c r="CX68" s="87" t="str">
        <f>IF(ISBLANK(BK68),"",VLOOKUP(BK68,Key!$G$3:$H$6,2,FALSE))</f>
        <v/>
      </c>
      <c r="CY68" s="87" t="str">
        <f>IF(ISBLANK(BM68),"",VLOOKUP(BM68,Key!$G$3:$H$6,2,FALSE))</f>
        <v/>
      </c>
      <c r="CZ68" s="87" t="str">
        <f>IF(ISBLANK(BO68),"",VLOOKUP(BO68,Key!$G$3:$H$6,2,FALSE))</f>
        <v/>
      </c>
    </row>
    <row r="69" spans="1:104" x14ac:dyDescent="0.35">
      <c r="A69" s="174"/>
      <c r="B69" s="143"/>
      <c r="C69" s="27" t="s">
        <v>800</v>
      </c>
      <c r="D69" s="37"/>
      <c r="E69" s="38"/>
      <c r="F69" s="38"/>
      <c r="G69" s="40"/>
      <c r="H69" s="37"/>
      <c r="I69" s="39"/>
      <c r="J69" s="38"/>
      <c r="K69" s="39"/>
      <c r="L69" s="38"/>
      <c r="M69" s="40"/>
      <c r="N69" s="37"/>
      <c r="O69" s="39"/>
      <c r="P69" s="38"/>
      <c r="Q69" s="39"/>
      <c r="R69" s="38"/>
      <c r="S69" s="40"/>
      <c r="T69" s="37"/>
      <c r="U69" s="39"/>
      <c r="V69" s="38"/>
      <c r="W69" s="39"/>
      <c r="X69" s="38"/>
      <c r="Y69" s="40"/>
      <c r="Z69" s="37"/>
      <c r="AA69" s="39"/>
      <c r="AB69" s="38"/>
      <c r="AC69" s="39"/>
      <c r="AD69" s="38"/>
      <c r="AE69" s="40"/>
      <c r="AF69" s="37"/>
      <c r="AG69" s="39"/>
      <c r="AH69" s="38"/>
      <c r="AI69" s="39"/>
      <c r="AJ69" s="38"/>
      <c r="AK69" s="40"/>
      <c r="AL69" s="37"/>
      <c r="AM69" s="39"/>
      <c r="AN69" s="38"/>
      <c r="AO69" s="39"/>
      <c r="AP69" s="38"/>
      <c r="AQ69" s="40"/>
      <c r="AR69" s="37"/>
      <c r="AS69" s="39"/>
      <c r="AT69" s="38"/>
      <c r="AU69" s="39"/>
      <c r="AV69" s="38"/>
      <c r="AW69" s="40"/>
      <c r="AX69" s="37"/>
      <c r="AY69" s="39"/>
      <c r="AZ69" s="38"/>
      <c r="BA69" s="39"/>
      <c r="BB69" s="38"/>
      <c r="BC69" s="40"/>
      <c r="BD69" s="37"/>
      <c r="BE69" s="39"/>
      <c r="BF69" s="38"/>
      <c r="BG69" s="39"/>
      <c r="BH69" s="38"/>
      <c r="BI69" s="40"/>
      <c r="BJ69" s="37"/>
      <c r="BK69" s="39"/>
      <c r="BL69" s="38"/>
      <c r="BM69" s="39"/>
      <c r="BN69" s="38"/>
      <c r="BO69" s="40"/>
      <c r="BP69" s="79">
        <f>Properties!$C$5</f>
        <v>0</v>
      </c>
      <c r="BQ69" s="84" t="s">
        <v>115</v>
      </c>
      <c r="BR69" s="80" t="s">
        <v>237</v>
      </c>
      <c r="BS69" s="80">
        <f t="shared" si="0"/>
        <v>0</v>
      </c>
      <c r="BT69" s="80">
        <f t="shared" si="1"/>
        <v>0</v>
      </c>
      <c r="BU69" s="80">
        <f t="shared" si="2"/>
        <v>0</v>
      </c>
      <c r="BV69" s="87" t="str">
        <f>IF(ISBLANK(G69),"",VLOOKUP(G69,Key!$G$3:$H$6,2,FALSE))</f>
        <v/>
      </c>
      <c r="BW69" s="87" t="str">
        <f>IF(ISBLANK(I69),"",VLOOKUP(I69,Key!$G$3:$H$6,2,FALSE))</f>
        <v/>
      </c>
      <c r="BX69" s="87" t="str">
        <f>IF(ISBLANK(K69),"",VLOOKUP(K69,Key!$G$3:$H$6,2,FALSE))</f>
        <v/>
      </c>
      <c r="BY69" s="87" t="str">
        <f>IF(ISBLANK(M69),"",VLOOKUP(M69,Key!$G$3:$H$6,2,FALSE))</f>
        <v/>
      </c>
      <c r="BZ69" s="87" t="str">
        <f>IF(ISBLANK(O69),"",VLOOKUP(O69,Key!$G$3:$H$6,2,FALSE))</f>
        <v/>
      </c>
      <c r="CA69" s="87" t="str">
        <f>IF(ISBLANK(Q69),"",VLOOKUP(Q69,Key!$G$3:$H$6,2,FALSE))</f>
        <v/>
      </c>
      <c r="CB69" s="87" t="str">
        <f>IF(ISBLANK(S69),"",VLOOKUP(S69,Key!$G$3:$H$6,2,FALSE))</f>
        <v/>
      </c>
      <c r="CC69" s="87" t="str">
        <f>IF(ISBLANK(U69),"",VLOOKUP(U69,Key!$G$3:$H$6,2,FALSE))</f>
        <v/>
      </c>
      <c r="CD69" s="87" t="str">
        <f>IF(ISBLANK(W69),"",VLOOKUP(W69,Key!$G$3:$H$6,2,FALSE))</f>
        <v/>
      </c>
      <c r="CE69" s="87" t="str">
        <f>IF(ISBLANK(Y69),"",VLOOKUP(Y69,Key!$G$3:$H$6,2,FALSE))</f>
        <v/>
      </c>
      <c r="CF69" s="87" t="str">
        <f>IF(ISBLANK(AA69),"",VLOOKUP(AA69,Key!$G$3:$H$6,2,FALSE))</f>
        <v/>
      </c>
      <c r="CG69" s="87" t="str">
        <f>IF(ISBLANK(AC69),"",VLOOKUP(AC69,Key!$G$3:$H$6,2,FALSE))</f>
        <v/>
      </c>
      <c r="CH69" s="87" t="str">
        <f>IF(ISBLANK(AE69),"",VLOOKUP(AE69,Key!$G$3:$H$6,2,FALSE))</f>
        <v/>
      </c>
      <c r="CI69" s="87" t="str">
        <f>IF(ISBLANK(AG69),"",VLOOKUP(AG69,Key!$G$3:$H$6,2,FALSE))</f>
        <v/>
      </c>
      <c r="CJ69" s="87" t="str">
        <f>IF(ISBLANK(AI69),"",VLOOKUP(AI69,Key!$G$3:$H$6,2,FALSE))</f>
        <v/>
      </c>
      <c r="CK69" s="87" t="str">
        <f>IF(ISBLANK(AK69),"",VLOOKUP(AK69,Key!$G$3:$H$6,2,FALSE))</f>
        <v/>
      </c>
      <c r="CL69" s="87" t="str">
        <f>IF(ISBLANK(AM69),"",VLOOKUP(AM69,Key!$G$3:$H$6,2,FALSE))</f>
        <v/>
      </c>
      <c r="CM69" s="87" t="str">
        <f>IF(ISBLANK(AO69),"",VLOOKUP(AO69,Key!$G$3:$H$6,2,FALSE))</f>
        <v/>
      </c>
      <c r="CN69" s="87" t="str">
        <f>IF(ISBLANK(AQ69),"",VLOOKUP(AQ69,Key!$G$3:$H$6,2,FALSE))</f>
        <v/>
      </c>
      <c r="CO69" s="87" t="str">
        <f>IF(ISBLANK(AS69),"",VLOOKUP(AS69,Key!$G$3:$H$6,2,FALSE))</f>
        <v/>
      </c>
      <c r="CP69" s="87" t="str">
        <f>IF(ISBLANK(AU69),"",VLOOKUP(AU69,Key!$G$3:$H$6,2,FALSE))</f>
        <v/>
      </c>
      <c r="CQ69" s="87" t="str">
        <f>IF(ISBLANK(AW69),"",VLOOKUP(AW69,Key!$G$3:$H$6,2,FALSE))</f>
        <v/>
      </c>
      <c r="CR69" s="87" t="str">
        <f>IF(ISBLANK(AY69),"",VLOOKUP(AY69,Key!$G$3:$H$6,2,FALSE))</f>
        <v/>
      </c>
      <c r="CS69" s="87" t="str">
        <f>IF(ISBLANK(BA69),"",VLOOKUP(BA69,Key!$G$3:$H$6,2,FALSE))</f>
        <v/>
      </c>
      <c r="CT69" s="87" t="str">
        <f>IF(ISBLANK(BC69),"",VLOOKUP(BC69,Key!$G$3:$H$6,2,FALSE))</f>
        <v/>
      </c>
      <c r="CU69" s="87" t="str">
        <f>IF(ISBLANK(BE69),"",VLOOKUP(BE69,Key!$G$3:$H$6,2,FALSE))</f>
        <v/>
      </c>
      <c r="CV69" s="87" t="str">
        <f>IF(ISBLANK(BG69),"",VLOOKUP(BG69,Key!$G$3:$H$6,2,FALSE))</f>
        <v/>
      </c>
      <c r="CW69" s="87" t="str">
        <f>IF(ISBLANK(BI69),"",VLOOKUP(BI69,Key!$G$3:$H$6,2,FALSE))</f>
        <v/>
      </c>
      <c r="CX69" s="87" t="str">
        <f>IF(ISBLANK(BK69),"",VLOOKUP(BK69,Key!$G$3:$H$6,2,FALSE))</f>
        <v/>
      </c>
      <c r="CY69" s="87" t="str">
        <f>IF(ISBLANK(BM69),"",VLOOKUP(BM69,Key!$G$3:$H$6,2,FALSE))</f>
        <v/>
      </c>
      <c r="CZ69" s="87" t="str">
        <f>IF(ISBLANK(BO69),"",VLOOKUP(BO69,Key!$G$3:$H$6,2,FALSE))</f>
        <v/>
      </c>
    </row>
    <row r="70" spans="1:104" x14ac:dyDescent="0.35">
      <c r="A70" s="174"/>
      <c r="B70" s="143"/>
      <c r="C70" s="27" t="s">
        <v>801</v>
      </c>
      <c r="D70" s="37"/>
      <c r="E70" s="38"/>
      <c r="F70" s="38"/>
      <c r="G70" s="40"/>
      <c r="H70" s="37"/>
      <c r="I70" s="39"/>
      <c r="J70" s="38"/>
      <c r="K70" s="39"/>
      <c r="L70" s="38"/>
      <c r="M70" s="40"/>
      <c r="N70" s="37"/>
      <c r="O70" s="39"/>
      <c r="P70" s="38"/>
      <c r="Q70" s="39"/>
      <c r="R70" s="38"/>
      <c r="S70" s="40"/>
      <c r="T70" s="37"/>
      <c r="U70" s="39"/>
      <c r="V70" s="38"/>
      <c r="W70" s="39"/>
      <c r="X70" s="38"/>
      <c r="Y70" s="40"/>
      <c r="Z70" s="37"/>
      <c r="AA70" s="39"/>
      <c r="AB70" s="38"/>
      <c r="AC70" s="39"/>
      <c r="AD70" s="38"/>
      <c r="AE70" s="40"/>
      <c r="AF70" s="37"/>
      <c r="AG70" s="39"/>
      <c r="AH70" s="38"/>
      <c r="AI70" s="39"/>
      <c r="AJ70" s="38"/>
      <c r="AK70" s="40"/>
      <c r="AL70" s="37"/>
      <c r="AM70" s="39"/>
      <c r="AN70" s="38"/>
      <c r="AO70" s="39"/>
      <c r="AP70" s="38"/>
      <c r="AQ70" s="40"/>
      <c r="AR70" s="37"/>
      <c r="AS70" s="39"/>
      <c r="AT70" s="38"/>
      <c r="AU70" s="39"/>
      <c r="AV70" s="38"/>
      <c r="AW70" s="40"/>
      <c r="AX70" s="37"/>
      <c r="AY70" s="39"/>
      <c r="AZ70" s="38"/>
      <c r="BA70" s="39"/>
      <c r="BB70" s="38"/>
      <c r="BC70" s="40"/>
      <c r="BD70" s="37"/>
      <c r="BE70" s="39"/>
      <c r="BF70" s="38"/>
      <c r="BG70" s="39"/>
      <c r="BH70" s="38"/>
      <c r="BI70" s="40"/>
      <c r="BJ70" s="37"/>
      <c r="BK70" s="39"/>
      <c r="BL70" s="38"/>
      <c r="BM70" s="39"/>
      <c r="BN70" s="38"/>
      <c r="BO70" s="40"/>
      <c r="BP70" s="79">
        <f>Properties!$C$5</f>
        <v>0</v>
      </c>
      <c r="BQ70" s="84" t="s">
        <v>115</v>
      </c>
      <c r="BR70" s="80" t="s">
        <v>237</v>
      </c>
      <c r="BS70" s="80">
        <f t="shared" ref="BS70:BS133" si="3">MAX(BV70:CZ70)</f>
        <v>0</v>
      </c>
      <c r="BT70" s="80">
        <f t="shared" ref="BT70:BT133" si="4">MIN(BV70:CZ70)</f>
        <v>0</v>
      </c>
      <c r="BU70" s="80">
        <f t="shared" ref="BU70:BU133" si="5">BS70-BT70</f>
        <v>0</v>
      </c>
      <c r="BV70" s="87" t="str">
        <f>IF(ISBLANK(G70),"",VLOOKUP(G70,Key!$G$3:$H$6,2,FALSE))</f>
        <v/>
      </c>
      <c r="BW70" s="87" t="str">
        <f>IF(ISBLANK(I70),"",VLOOKUP(I70,Key!$G$3:$H$6,2,FALSE))</f>
        <v/>
      </c>
      <c r="BX70" s="87" t="str">
        <f>IF(ISBLANK(K70),"",VLOOKUP(K70,Key!$G$3:$H$6,2,FALSE))</f>
        <v/>
      </c>
      <c r="BY70" s="87" t="str">
        <f>IF(ISBLANK(M70),"",VLOOKUP(M70,Key!$G$3:$H$6,2,FALSE))</f>
        <v/>
      </c>
      <c r="BZ70" s="87" t="str">
        <f>IF(ISBLANK(O70),"",VLOOKUP(O70,Key!$G$3:$H$6,2,FALSE))</f>
        <v/>
      </c>
      <c r="CA70" s="87" t="str">
        <f>IF(ISBLANK(Q70),"",VLOOKUP(Q70,Key!$G$3:$H$6,2,FALSE))</f>
        <v/>
      </c>
      <c r="CB70" s="87" t="str">
        <f>IF(ISBLANK(S70),"",VLOOKUP(S70,Key!$G$3:$H$6,2,FALSE))</f>
        <v/>
      </c>
      <c r="CC70" s="87" t="str">
        <f>IF(ISBLANK(U70),"",VLOOKUP(U70,Key!$G$3:$H$6,2,FALSE))</f>
        <v/>
      </c>
      <c r="CD70" s="87" t="str">
        <f>IF(ISBLANK(W70),"",VLOOKUP(W70,Key!$G$3:$H$6,2,FALSE))</f>
        <v/>
      </c>
      <c r="CE70" s="87" t="str">
        <f>IF(ISBLANK(Y70),"",VLOOKUP(Y70,Key!$G$3:$H$6,2,FALSE))</f>
        <v/>
      </c>
      <c r="CF70" s="87" t="str">
        <f>IF(ISBLANK(AA70),"",VLOOKUP(AA70,Key!$G$3:$H$6,2,FALSE))</f>
        <v/>
      </c>
      <c r="CG70" s="87" t="str">
        <f>IF(ISBLANK(AC70),"",VLOOKUP(AC70,Key!$G$3:$H$6,2,FALSE))</f>
        <v/>
      </c>
      <c r="CH70" s="87" t="str">
        <f>IF(ISBLANK(AE70),"",VLOOKUP(AE70,Key!$G$3:$H$6,2,FALSE))</f>
        <v/>
      </c>
      <c r="CI70" s="87" t="str">
        <f>IF(ISBLANK(AG70),"",VLOOKUP(AG70,Key!$G$3:$H$6,2,FALSE))</f>
        <v/>
      </c>
      <c r="CJ70" s="87" t="str">
        <f>IF(ISBLANK(AI70),"",VLOOKUP(AI70,Key!$G$3:$H$6,2,FALSE))</f>
        <v/>
      </c>
      <c r="CK70" s="87" t="str">
        <f>IF(ISBLANK(AK70),"",VLOOKUP(AK70,Key!$G$3:$H$6,2,FALSE))</f>
        <v/>
      </c>
      <c r="CL70" s="87" t="str">
        <f>IF(ISBLANK(AM70),"",VLOOKUP(AM70,Key!$G$3:$H$6,2,FALSE))</f>
        <v/>
      </c>
      <c r="CM70" s="87" t="str">
        <f>IF(ISBLANK(AO70),"",VLOOKUP(AO70,Key!$G$3:$H$6,2,FALSE))</f>
        <v/>
      </c>
      <c r="CN70" s="87" t="str">
        <f>IF(ISBLANK(AQ70),"",VLOOKUP(AQ70,Key!$G$3:$H$6,2,FALSE))</f>
        <v/>
      </c>
      <c r="CO70" s="87" t="str">
        <f>IF(ISBLANK(AS70),"",VLOOKUP(AS70,Key!$G$3:$H$6,2,FALSE))</f>
        <v/>
      </c>
      <c r="CP70" s="87" t="str">
        <f>IF(ISBLANK(AU70),"",VLOOKUP(AU70,Key!$G$3:$H$6,2,FALSE))</f>
        <v/>
      </c>
      <c r="CQ70" s="87" t="str">
        <f>IF(ISBLANK(AW70),"",VLOOKUP(AW70,Key!$G$3:$H$6,2,FALSE))</f>
        <v/>
      </c>
      <c r="CR70" s="87" t="str">
        <f>IF(ISBLANK(AY70),"",VLOOKUP(AY70,Key!$G$3:$H$6,2,FALSE))</f>
        <v/>
      </c>
      <c r="CS70" s="87" t="str">
        <f>IF(ISBLANK(BA70),"",VLOOKUP(BA70,Key!$G$3:$H$6,2,FALSE))</f>
        <v/>
      </c>
      <c r="CT70" s="87" t="str">
        <f>IF(ISBLANK(BC70),"",VLOOKUP(BC70,Key!$G$3:$H$6,2,FALSE))</f>
        <v/>
      </c>
      <c r="CU70" s="87" t="str">
        <f>IF(ISBLANK(BE70),"",VLOOKUP(BE70,Key!$G$3:$H$6,2,FALSE))</f>
        <v/>
      </c>
      <c r="CV70" s="87" t="str">
        <f>IF(ISBLANK(BG70),"",VLOOKUP(BG70,Key!$G$3:$H$6,2,FALSE))</f>
        <v/>
      </c>
      <c r="CW70" s="87" t="str">
        <f>IF(ISBLANK(BI70),"",VLOOKUP(BI70,Key!$G$3:$H$6,2,FALSE))</f>
        <v/>
      </c>
      <c r="CX70" s="87" t="str">
        <f>IF(ISBLANK(BK70),"",VLOOKUP(BK70,Key!$G$3:$H$6,2,FALSE))</f>
        <v/>
      </c>
      <c r="CY70" s="87" t="str">
        <f>IF(ISBLANK(BM70),"",VLOOKUP(BM70,Key!$G$3:$H$6,2,FALSE))</f>
        <v/>
      </c>
      <c r="CZ70" s="87" t="str">
        <f>IF(ISBLANK(BO70),"",VLOOKUP(BO70,Key!$G$3:$H$6,2,FALSE))</f>
        <v/>
      </c>
    </row>
    <row r="71" spans="1:104" ht="29" x14ac:dyDescent="0.35">
      <c r="A71" s="174"/>
      <c r="B71" s="143"/>
      <c r="C71" s="27" t="s">
        <v>802</v>
      </c>
      <c r="D71" s="37"/>
      <c r="E71" s="38"/>
      <c r="F71" s="38"/>
      <c r="G71" s="40"/>
      <c r="H71" s="37"/>
      <c r="I71" s="39"/>
      <c r="J71" s="38"/>
      <c r="K71" s="39"/>
      <c r="L71" s="38"/>
      <c r="M71" s="40"/>
      <c r="N71" s="37"/>
      <c r="O71" s="39"/>
      <c r="P71" s="38"/>
      <c r="Q71" s="39"/>
      <c r="R71" s="38"/>
      <c r="S71" s="40"/>
      <c r="T71" s="37"/>
      <c r="U71" s="39"/>
      <c r="V71" s="38"/>
      <c r="W71" s="39"/>
      <c r="X71" s="38"/>
      <c r="Y71" s="40"/>
      <c r="Z71" s="37"/>
      <c r="AA71" s="39"/>
      <c r="AB71" s="38"/>
      <c r="AC71" s="39"/>
      <c r="AD71" s="38"/>
      <c r="AE71" s="40"/>
      <c r="AF71" s="37"/>
      <c r="AG71" s="39"/>
      <c r="AH71" s="38"/>
      <c r="AI71" s="39"/>
      <c r="AJ71" s="38"/>
      <c r="AK71" s="40"/>
      <c r="AL71" s="37"/>
      <c r="AM71" s="39"/>
      <c r="AN71" s="38"/>
      <c r="AO71" s="39"/>
      <c r="AP71" s="38"/>
      <c r="AQ71" s="40"/>
      <c r="AR71" s="37"/>
      <c r="AS71" s="39"/>
      <c r="AT71" s="38"/>
      <c r="AU71" s="39"/>
      <c r="AV71" s="38"/>
      <c r="AW71" s="40"/>
      <c r="AX71" s="37"/>
      <c r="AY71" s="39"/>
      <c r="AZ71" s="38"/>
      <c r="BA71" s="39"/>
      <c r="BB71" s="38"/>
      <c r="BC71" s="40"/>
      <c r="BD71" s="37"/>
      <c r="BE71" s="39"/>
      <c r="BF71" s="38"/>
      <c r="BG71" s="39"/>
      <c r="BH71" s="38"/>
      <c r="BI71" s="40"/>
      <c r="BJ71" s="37"/>
      <c r="BK71" s="39"/>
      <c r="BL71" s="38"/>
      <c r="BM71" s="39"/>
      <c r="BN71" s="38"/>
      <c r="BO71" s="40"/>
      <c r="BP71" s="79">
        <f>Properties!$C$5</f>
        <v>0</v>
      </c>
      <c r="BQ71" s="84" t="s">
        <v>115</v>
      </c>
      <c r="BR71" s="80" t="s">
        <v>237</v>
      </c>
      <c r="BS71" s="80">
        <f t="shared" si="3"/>
        <v>0</v>
      </c>
      <c r="BT71" s="80">
        <f t="shared" si="4"/>
        <v>0</v>
      </c>
      <c r="BU71" s="80">
        <f t="shared" si="5"/>
        <v>0</v>
      </c>
      <c r="BV71" s="87" t="str">
        <f>IF(ISBLANK(G71),"",VLOOKUP(G71,Key!$G$3:$H$6,2,FALSE))</f>
        <v/>
      </c>
      <c r="BW71" s="87" t="str">
        <f>IF(ISBLANK(I71),"",VLOOKUP(I71,Key!$G$3:$H$6,2,FALSE))</f>
        <v/>
      </c>
      <c r="BX71" s="87" t="str">
        <f>IF(ISBLANK(K71),"",VLOOKUP(K71,Key!$G$3:$H$6,2,FALSE))</f>
        <v/>
      </c>
      <c r="BY71" s="87" t="str">
        <f>IF(ISBLANK(M71),"",VLOOKUP(M71,Key!$G$3:$H$6,2,FALSE))</f>
        <v/>
      </c>
      <c r="BZ71" s="87" t="str">
        <f>IF(ISBLANK(O71),"",VLOOKUP(O71,Key!$G$3:$H$6,2,FALSE))</f>
        <v/>
      </c>
      <c r="CA71" s="87" t="str">
        <f>IF(ISBLANK(Q71),"",VLOOKUP(Q71,Key!$G$3:$H$6,2,FALSE))</f>
        <v/>
      </c>
      <c r="CB71" s="87" t="str">
        <f>IF(ISBLANK(S71),"",VLOOKUP(S71,Key!$G$3:$H$6,2,FALSE))</f>
        <v/>
      </c>
      <c r="CC71" s="87" t="str">
        <f>IF(ISBLANK(U71),"",VLOOKUP(U71,Key!$G$3:$H$6,2,FALSE))</f>
        <v/>
      </c>
      <c r="CD71" s="87" t="str">
        <f>IF(ISBLANK(W71),"",VLOOKUP(W71,Key!$G$3:$H$6,2,FALSE))</f>
        <v/>
      </c>
      <c r="CE71" s="87" t="str">
        <f>IF(ISBLANK(Y71),"",VLOOKUP(Y71,Key!$G$3:$H$6,2,FALSE))</f>
        <v/>
      </c>
      <c r="CF71" s="87" t="str">
        <f>IF(ISBLANK(AA71),"",VLOOKUP(AA71,Key!$G$3:$H$6,2,FALSE))</f>
        <v/>
      </c>
      <c r="CG71" s="87" t="str">
        <f>IF(ISBLANK(AC71),"",VLOOKUP(AC71,Key!$G$3:$H$6,2,FALSE))</f>
        <v/>
      </c>
      <c r="CH71" s="87" t="str">
        <f>IF(ISBLANK(AE71),"",VLOOKUP(AE71,Key!$G$3:$H$6,2,FALSE))</f>
        <v/>
      </c>
      <c r="CI71" s="87" t="str">
        <f>IF(ISBLANK(AG71),"",VLOOKUP(AG71,Key!$G$3:$H$6,2,FALSE))</f>
        <v/>
      </c>
      <c r="CJ71" s="87" t="str">
        <f>IF(ISBLANK(AI71),"",VLOOKUP(AI71,Key!$G$3:$H$6,2,FALSE))</f>
        <v/>
      </c>
      <c r="CK71" s="87" t="str">
        <f>IF(ISBLANK(AK71),"",VLOOKUP(AK71,Key!$G$3:$H$6,2,FALSE))</f>
        <v/>
      </c>
      <c r="CL71" s="87" t="str">
        <f>IF(ISBLANK(AM71),"",VLOOKUP(AM71,Key!$G$3:$H$6,2,FALSE))</f>
        <v/>
      </c>
      <c r="CM71" s="87" t="str">
        <f>IF(ISBLANK(AO71),"",VLOOKUP(AO71,Key!$G$3:$H$6,2,FALSE))</f>
        <v/>
      </c>
      <c r="CN71" s="87" t="str">
        <f>IF(ISBLANK(AQ71),"",VLOOKUP(AQ71,Key!$G$3:$H$6,2,FALSE))</f>
        <v/>
      </c>
      <c r="CO71" s="87" t="str">
        <f>IF(ISBLANK(AS71),"",VLOOKUP(AS71,Key!$G$3:$H$6,2,FALSE))</f>
        <v/>
      </c>
      <c r="CP71" s="87" t="str">
        <f>IF(ISBLANK(AU71),"",VLOOKUP(AU71,Key!$G$3:$H$6,2,FALSE))</f>
        <v/>
      </c>
      <c r="CQ71" s="87" t="str">
        <f>IF(ISBLANK(AW71),"",VLOOKUP(AW71,Key!$G$3:$H$6,2,FALSE))</f>
        <v/>
      </c>
      <c r="CR71" s="87" t="str">
        <f>IF(ISBLANK(AY71),"",VLOOKUP(AY71,Key!$G$3:$H$6,2,FALSE))</f>
        <v/>
      </c>
      <c r="CS71" s="87" t="str">
        <f>IF(ISBLANK(BA71),"",VLOOKUP(BA71,Key!$G$3:$H$6,2,FALSE))</f>
        <v/>
      </c>
      <c r="CT71" s="87" t="str">
        <f>IF(ISBLANK(BC71),"",VLOOKUP(BC71,Key!$G$3:$H$6,2,FALSE))</f>
        <v/>
      </c>
      <c r="CU71" s="87" t="str">
        <f>IF(ISBLANK(BE71),"",VLOOKUP(BE71,Key!$G$3:$H$6,2,FALSE))</f>
        <v/>
      </c>
      <c r="CV71" s="87" t="str">
        <f>IF(ISBLANK(BG71),"",VLOOKUP(BG71,Key!$G$3:$H$6,2,FALSE))</f>
        <v/>
      </c>
      <c r="CW71" s="87" t="str">
        <f>IF(ISBLANK(BI71),"",VLOOKUP(BI71,Key!$G$3:$H$6,2,FALSE))</f>
        <v/>
      </c>
      <c r="CX71" s="87" t="str">
        <f>IF(ISBLANK(BK71),"",VLOOKUP(BK71,Key!$G$3:$H$6,2,FALSE))</f>
        <v/>
      </c>
      <c r="CY71" s="87" t="str">
        <f>IF(ISBLANK(BM71),"",VLOOKUP(BM71,Key!$G$3:$H$6,2,FALSE))</f>
        <v/>
      </c>
      <c r="CZ71" s="87" t="str">
        <f>IF(ISBLANK(BO71),"",VLOOKUP(BO71,Key!$G$3:$H$6,2,FALSE))</f>
        <v/>
      </c>
    </row>
    <row r="72" spans="1:104" ht="15" thickBot="1" x14ac:dyDescent="0.4">
      <c r="A72" s="175"/>
      <c r="B72" s="201"/>
      <c r="C72" s="32" t="s">
        <v>803</v>
      </c>
      <c r="D72" s="57"/>
      <c r="E72" s="58"/>
      <c r="F72" s="58"/>
      <c r="G72" s="60"/>
      <c r="H72" s="57"/>
      <c r="I72" s="59"/>
      <c r="J72" s="58"/>
      <c r="K72" s="59"/>
      <c r="L72" s="58"/>
      <c r="M72" s="60"/>
      <c r="N72" s="57"/>
      <c r="O72" s="59"/>
      <c r="P72" s="58"/>
      <c r="Q72" s="59"/>
      <c r="R72" s="58"/>
      <c r="S72" s="60"/>
      <c r="T72" s="57"/>
      <c r="U72" s="59"/>
      <c r="V72" s="58"/>
      <c r="W72" s="59"/>
      <c r="X72" s="58"/>
      <c r="Y72" s="60"/>
      <c r="Z72" s="57"/>
      <c r="AA72" s="59"/>
      <c r="AB72" s="58"/>
      <c r="AC72" s="59"/>
      <c r="AD72" s="58"/>
      <c r="AE72" s="60"/>
      <c r="AF72" s="57"/>
      <c r="AG72" s="59"/>
      <c r="AH72" s="58"/>
      <c r="AI72" s="59"/>
      <c r="AJ72" s="58"/>
      <c r="AK72" s="60"/>
      <c r="AL72" s="57"/>
      <c r="AM72" s="59"/>
      <c r="AN72" s="58"/>
      <c r="AO72" s="59"/>
      <c r="AP72" s="58"/>
      <c r="AQ72" s="60"/>
      <c r="AR72" s="57"/>
      <c r="AS72" s="59"/>
      <c r="AT72" s="58"/>
      <c r="AU72" s="59"/>
      <c r="AV72" s="58"/>
      <c r="AW72" s="60"/>
      <c r="AX72" s="57"/>
      <c r="AY72" s="59"/>
      <c r="AZ72" s="58"/>
      <c r="BA72" s="59"/>
      <c r="BB72" s="58"/>
      <c r="BC72" s="60"/>
      <c r="BD72" s="57"/>
      <c r="BE72" s="59"/>
      <c r="BF72" s="58"/>
      <c r="BG72" s="59"/>
      <c r="BH72" s="58"/>
      <c r="BI72" s="60"/>
      <c r="BJ72" s="57"/>
      <c r="BK72" s="59"/>
      <c r="BL72" s="58"/>
      <c r="BM72" s="59"/>
      <c r="BN72" s="58"/>
      <c r="BO72" s="60"/>
      <c r="BP72" s="79">
        <f>Properties!$C$5</f>
        <v>0</v>
      </c>
      <c r="BQ72" s="84" t="s">
        <v>115</v>
      </c>
      <c r="BR72" s="80" t="s">
        <v>237</v>
      </c>
      <c r="BS72" s="80">
        <f t="shared" si="3"/>
        <v>0</v>
      </c>
      <c r="BT72" s="80">
        <f t="shared" si="4"/>
        <v>0</v>
      </c>
      <c r="BU72" s="80">
        <f t="shared" si="5"/>
        <v>0</v>
      </c>
      <c r="BV72" s="87" t="str">
        <f>IF(ISBLANK(G72),"",VLOOKUP(G72,Key!$G$3:$H$6,2,FALSE))</f>
        <v/>
      </c>
      <c r="BW72" s="87" t="str">
        <f>IF(ISBLANK(I72),"",VLOOKUP(I72,Key!$G$3:$H$6,2,FALSE))</f>
        <v/>
      </c>
      <c r="BX72" s="87" t="str">
        <f>IF(ISBLANK(K72),"",VLOOKUP(K72,Key!$G$3:$H$6,2,FALSE))</f>
        <v/>
      </c>
      <c r="BY72" s="87" t="str">
        <f>IF(ISBLANK(M72),"",VLOOKUP(M72,Key!$G$3:$H$6,2,FALSE))</f>
        <v/>
      </c>
      <c r="BZ72" s="87" t="str">
        <f>IF(ISBLANK(O72),"",VLOOKUP(O72,Key!$G$3:$H$6,2,FALSE))</f>
        <v/>
      </c>
      <c r="CA72" s="87" t="str">
        <f>IF(ISBLANK(Q72),"",VLOOKUP(Q72,Key!$G$3:$H$6,2,FALSE))</f>
        <v/>
      </c>
      <c r="CB72" s="87" t="str">
        <f>IF(ISBLANK(S72),"",VLOOKUP(S72,Key!$G$3:$H$6,2,FALSE))</f>
        <v/>
      </c>
      <c r="CC72" s="87" t="str">
        <f>IF(ISBLANK(U72),"",VLOOKUP(U72,Key!$G$3:$H$6,2,FALSE))</f>
        <v/>
      </c>
      <c r="CD72" s="87" t="str">
        <f>IF(ISBLANK(W72),"",VLOOKUP(W72,Key!$G$3:$H$6,2,FALSE))</f>
        <v/>
      </c>
      <c r="CE72" s="87" t="str">
        <f>IF(ISBLANK(Y72),"",VLOOKUP(Y72,Key!$G$3:$H$6,2,FALSE))</f>
        <v/>
      </c>
      <c r="CF72" s="87" t="str">
        <f>IF(ISBLANK(AA72),"",VLOOKUP(AA72,Key!$G$3:$H$6,2,FALSE))</f>
        <v/>
      </c>
      <c r="CG72" s="87" t="str">
        <f>IF(ISBLANK(AC72),"",VLOOKUP(AC72,Key!$G$3:$H$6,2,FALSE))</f>
        <v/>
      </c>
      <c r="CH72" s="87" t="str">
        <f>IF(ISBLANK(AE72),"",VLOOKUP(AE72,Key!$G$3:$H$6,2,FALSE))</f>
        <v/>
      </c>
      <c r="CI72" s="87" t="str">
        <f>IF(ISBLANK(AG72),"",VLOOKUP(AG72,Key!$G$3:$H$6,2,FALSE))</f>
        <v/>
      </c>
      <c r="CJ72" s="87" t="str">
        <f>IF(ISBLANK(AI72),"",VLOOKUP(AI72,Key!$G$3:$H$6,2,FALSE))</f>
        <v/>
      </c>
      <c r="CK72" s="87" t="str">
        <f>IF(ISBLANK(AK72),"",VLOOKUP(AK72,Key!$G$3:$H$6,2,FALSE))</f>
        <v/>
      </c>
      <c r="CL72" s="87" t="str">
        <f>IF(ISBLANK(AM72),"",VLOOKUP(AM72,Key!$G$3:$H$6,2,FALSE))</f>
        <v/>
      </c>
      <c r="CM72" s="87" t="str">
        <f>IF(ISBLANK(AO72),"",VLOOKUP(AO72,Key!$G$3:$H$6,2,FALSE))</f>
        <v/>
      </c>
      <c r="CN72" s="87" t="str">
        <f>IF(ISBLANK(AQ72),"",VLOOKUP(AQ72,Key!$G$3:$H$6,2,FALSE))</f>
        <v/>
      </c>
      <c r="CO72" s="87" t="str">
        <f>IF(ISBLANK(AS72),"",VLOOKUP(AS72,Key!$G$3:$H$6,2,FALSE))</f>
        <v/>
      </c>
      <c r="CP72" s="87" t="str">
        <f>IF(ISBLANK(AU72),"",VLOOKUP(AU72,Key!$G$3:$H$6,2,FALSE))</f>
        <v/>
      </c>
      <c r="CQ72" s="87" t="str">
        <f>IF(ISBLANK(AW72),"",VLOOKUP(AW72,Key!$G$3:$H$6,2,FALSE))</f>
        <v/>
      </c>
      <c r="CR72" s="87" t="str">
        <f>IF(ISBLANK(AY72),"",VLOOKUP(AY72,Key!$G$3:$H$6,2,FALSE))</f>
        <v/>
      </c>
      <c r="CS72" s="87" t="str">
        <f>IF(ISBLANK(BA72),"",VLOOKUP(BA72,Key!$G$3:$H$6,2,FALSE))</f>
        <v/>
      </c>
      <c r="CT72" s="87" t="str">
        <f>IF(ISBLANK(BC72),"",VLOOKUP(BC72,Key!$G$3:$H$6,2,FALSE))</f>
        <v/>
      </c>
      <c r="CU72" s="87" t="str">
        <f>IF(ISBLANK(BE72),"",VLOOKUP(BE72,Key!$G$3:$H$6,2,FALSE))</f>
        <v/>
      </c>
      <c r="CV72" s="87" t="str">
        <f>IF(ISBLANK(BG72),"",VLOOKUP(BG72,Key!$G$3:$H$6,2,FALSE))</f>
        <v/>
      </c>
      <c r="CW72" s="87" t="str">
        <f>IF(ISBLANK(BI72),"",VLOOKUP(BI72,Key!$G$3:$H$6,2,FALSE))</f>
        <v/>
      </c>
      <c r="CX72" s="87" t="str">
        <f>IF(ISBLANK(BK72),"",VLOOKUP(BK72,Key!$G$3:$H$6,2,FALSE))</f>
        <v/>
      </c>
      <c r="CY72" s="87" t="str">
        <f>IF(ISBLANK(BM72),"",VLOOKUP(BM72,Key!$G$3:$H$6,2,FALSE))</f>
        <v/>
      </c>
      <c r="CZ72" s="87" t="str">
        <f>IF(ISBLANK(BO72),"",VLOOKUP(BO72,Key!$G$3:$H$6,2,FALSE))</f>
        <v/>
      </c>
    </row>
    <row r="73" spans="1:104" x14ac:dyDescent="0.35">
      <c r="A73" s="173" t="s">
        <v>253</v>
      </c>
      <c r="B73" s="198" t="s">
        <v>116</v>
      </c>
      <c r="C73" s="26" t="s">
        <v>804</v>
      </c>
      <c r="D73" s="33"/>
      <c r="E73" s="34"/>
      <c r="F73" s="34"/>
      <c r="G73" s="36"/>
      <c r="H73" s="33"/>
      <c r="I73" s="35"/>
      <c r="J73" s="34"/>
      <c r="K73" s="35"/>
      <c r="L73" s="34"/>
      <c r="M73" s="36"/>
      <c r="N73" s="33"/>
      <c r="O73" s="35"/>
      <c r="P73" s="34"/>
      <c r="Q73" s="35"/>
      <c r="R73" s="34"/>
      <c r="S73" s="36"/>
      <c r="T73" s="33"/>
      <c r="U73" s="35"/>
      <c r="V73" s="34"/>
      <c r="W73" s="35"/>
      <c r="X73" s="34"/>
      <c r="Y73" s="36"/>
      <c r="Z73" s="33"/>
      <c r="AA73" s="35"/>
      <c r="AB73" s="34"/>
      <c r="AC73" s="35"/>
      <c r="AD73" s="34"/>
      <c r="AE73" s="36"/>
      <c r="AF73" s="33"/>
      <c r="AG73" s="35"/>
      <c r="AH73" s="34"/>
      <c r="AI73" s="35"/>
      <c r="AJ73" s="34"/>
      <c r="AK73" s="36"/>
      <c r="AL73" s="33"/>
      <c r="AM73" s="35"/>
      <c r="AN73" s="34"/>
      <c r="AO73" s="35"/>
      <c r="AP73" s="34"/>
      <c r="AQ73" s="36"/>
      <c r="AR73" s="33"/>
      <c r="AS73" s="35"/>
      <c r="AT73" s="34"/>
      <c r="AU73" s="35"/>
      <c r="AV73" s="34"/>
      <c r="AW73" s="36"/>
      <c r="AX73" s="33"/>
      <c r="AY73" s="35"/>
      <c r="AZ73" s="34"/>
      <c r="BA73" s="35"/>
      <c r="BB73" s="34"/>
      <c r="BC73" s="36"/>
      <c r="BD73" s="33"/>
      <c r="BE73" s="35"/>
      <c r="BF73" s="34"/>
      <c r="BG73" s="35"/>
      <c r="BH73" s="34"/>
      <c r="BI73" s="36"/>
      <c r="BJ73" s="33"/>
      <c r="BK73" s="35"/>
      <c r="BL73" s="34"/>
      <c r="BM73" s="35"/>
      <c r="BN73" s="34"/>
      <c r="BO73" s="36"/>
      <c r="BP73" s="79">
        <f>Properties!$C$5</f>
        <v>0</v>
      </c>
      <c r="BQ73" s="84" t="s">
        <v>253</v>
      </c>
      <c r="BR73" s="80" t="s">
        <v>255</v>
      </c>
      <c r="BS73" s="80">
        <f t="shared" si="3"/>
        <v>0</v>
      </c>
      <c r="BT73" s="80">
        <f t="shared" si="4"/>
        <v>0</v>
      </c>
      <c r="BU73" s="80">
        <f t="shared" si="5"/>
        <v>0</v>
      </c>
      <c r="BV73" s="87" t="str">
        <f>IF(ISBLANK(G73),"",VLOOKUP(G73,Key!$G$3:$H$6,2,FALSE))</f>
        <v/>
      </c>
      <c r="BW73" s="87" t="str">
        <f>IF(ISBLANK(I73),"",VLOOKUP(I73,Key!$G$3:$H$6,2,FALSE))</f>
        <v/>
      </c>
      <c r="BX73" s="87" t="str">
        <f>IF(ISBLANK(K73),"",VLOOKUP(K73,Key!$G$3:$H$6,2,FALSE))</f>
        <v/>
      </c>
      <c r="BY73" s="87" t="str">
        <f>IF(ISBLANK(M73),"",VLOOKUP(M73,Key!$G$3:$H$6,2,FALSE))</f>
        <v/>
      </c>
      <c r="BZ73" s="87" t="str">
        <f>IF(ISBLANK(O73),"",VLOOKUP(O73,Key!$G$3:$H$6,2,FALSE))</f>
        <v/>
      </c>
      <c r="CA73" s="87" t="str">
        <f>IF(ISBLANK(Q73),"",VLOOKUP(Q73,Key!$G$3:$H$6,2,FALSE))</f>
        <v/>
      </c>
      <c r="CB73" s="87" t="str">
        <f>IF(ISBLANK(S73),"",VLOOKUP(S73,Key!$G$3:$H$6,2,FALSE))</f>
        <v/>
      </c>
      <c r="CC73" s="87" t="str">
        <f>IF(ISBLANK(U73),"",VLOOKUP(U73,Key!$G$3:$H$6,2,FALSE))</f>
        <v/>
      </c>
      <c r="CD73" s="87" t="str">
        <f>IF(ISBLANK(W73),"",VLOOKUP(W73,Key!$G$3:$H$6,2,FALSE))</f>
        <v/>
      </c>
      <c r="CE73" s="87" t="str">
        <f>IF(ISBLANK(Y73),"",VLOOKUP(Y73,Key!$G$3:$H$6,2,FALSE))</f>
        <v/>
      </c>
      <c r="CF73" s="87" t="str">
        <f>IF(ISBLANK(AA73),"",VLOOKUP(AA73,Key!$G$3:$H$6,2,FALSE))</f>
        <v/>
      </c>
      <c r="CG73" s="87" t="str">
        <f>IF(ISBLANK(AC73),"",VLOOKUP(AC73,Key!$G$3:$H$6,2,FALSE))</f>
        <v/>
      </c>
      <c r="CH73" s="87" t="str">
        <f>IF(ISBLANK(AE73),"",VLOOKUP(AE73,Key!$G$3:$H$6,2,FALSE))</f>
        <v/>
      </c>
      <c r="CI73" s="87" t="str">
        <f>IF(ISBLANK(AG73),"",VLOOKUP(AG73,Key!$G$3:$H$6,2,FALSE))</f>
        <v/>
      </c>
      <c r="CJ73" s="87" t="str">
        <f>IF(ISBLANK(AI73),"",VLOOKUP(AI73,Key!$G$3:$H$6,2,FALSE))</f>
        <v/>
      </c>
      <c r="CK73" s="87" t="str">
        <f>IF(ISBLANK(AK73),"",VLOOKUP(AK73,Key!$G$3:$H$6,2,FALSE))</f>
        <v/>
      </c>
      <c r="CL73" s="87" t="str">
        <f>IF(ISBLANK(AM73),"",VLOOKUP(AM73,Key!$G$3:$H$6,2,FALSE))</f>
        <v/>
      </c>
      <c r="CM73" s="87" t="str">
        <f>IF(ISBLANK(AO73),"",VLOOKUP(AO73,Key!$G$3:$H$6,2,FALSE))</f>
        <v/>
      </c>
      <c r="CN73" s="87" t="str">
        <f>IF(ISBLANK(AQ73),"",VLOOKUP(AQ73,Key!$G$3:$H$6,2,FALSE))</f>
        <v/>
      </c>
      <c r="CO73" s="87" t="str">
        <f>IF(ISBLANK(AS73),"",VLOOKUP(AS73,Key!$G$3:$H$6,2,FALSE))</f>
        <v/>
      </c>
      <c r="CP73" s="87" t="str">
        <f>IF(ISBLANK(AU73),"",VLOOKUP(AU73,Key!$G$3:$H$6,2,FALSE))</f>
        <v/>
      </c>
      <c r="CQ73" s="87" t="str">
        <f>IF(ISBLANK(AW73),"",VLOOKUP(AW73,Key!$G$3:$H$6,2,FALSE))</f>
        <v/>
      </c>
      <c r="CR73" s="87" t="str">
        <f>IF(ISBLANK(AY73),"",VLOOKUP(AY73,Key!$G$3:$H$6,2,FALSE))</f>
        <v/>
      </c>
      <c r="CS73" s="87" t="str">
        <f>IF(ISBLANK(BA73),"",VLOOKUP(BA73,Key!$G$3:$H$6,2,FALSE))</f>
        <v/>
      </c>
      <c r="CT73" s="87" t="str">
        <f>IF(ISBLANK(BC73),"",VLOOKUP(BC73,Key!$G$3:$H$6,2,FALSE))</f>
        <v/>
      </c>
      <c r="CU73" s="87" t="str">
        <f>IF(ISBLANK(BE73),"",VLOOKUP(BE73,Key!$G$3:$H$6,2,FALSE))</f>
        <v/>
      </c>
      <c r="CV73" s="87" t="str">
        <f>IF(ISBLANK(BG73),"",VLOOKUP(BG73,Key!$G$3:$H$6,2,FALSE))</f>
        <v/>
      </c>
      <c r="CW73" s="87" t="str">
        <f>IF(ISBLANK(BI73),"",VLOOKUP(BI73,Key!$G$3:$H$6,2,FALSE))</f>
        <v/>
      </c>
      <c r="CX73" s="87" t="str">
        <f>IF(ISBLANK(BK73),"",VLOOKUP(BK73,Key!$G$3:$H$6,2,FALSE))</f>
        <v/>
      </c>
      <c r="CY73" s="87" t="str">
        <f>IF(ISBLANK(BM73),"",VLOOKUP(BM73,Key!$G$3:$H$6,2,FALSE))</f>
        <v/>
      </c>
      <c r="CZ73" s="87" t="str">
        <f>IF(ISBLANK(BO73),"",VLOOKUP(BO73,Key!$G$3:$H$6,2,FALSE))</f>
        <v/>
      </c>
    </row>
    <row r="74" spans="1:104" ht="18" customHeight="1" x14ac:dyDescent="0.35">
      <c r="A74" s="174"/>
      <c r="B74" s="143"/>
      <c r="C74" s="27" t="s">
        <v>805</v>
      </c>
      <c r="D74" s="37"/>
      <c r="E74" s="38"/>
      <c r="F74" s="38"/>
      <c r="G74" s="40"/>
      <c r="H74" s="37"/>
      <c r="I74" s="39"/>
      <c r="J74" s="38"/>
      <c r="K74" s="39"/>
      <c r="L74" s="38"/>
      <c r="M74" s="40"/>
      <c r="N74" s="37"/>
      <c r="O74" s="39"/>
      <c r="P74" s="38"/>
      <c r="Q74" s="39"/>
      <c r="R74" s="38"/>
      <c r="S74" s="40"/>
      <c r="T74" s="37"/>
      <c r="U74" s="39"/>
      <c r="V74" s="38"/>
      <c r="W74" s="39"/>
      <c r="X74" s="38"/>
      <c r="Y74" s="40"/>
      <c r="Z74" s="37"/>
      <c r="AA74" s="39"/>
      <c r="AB74" s="38"/>
      <c r="AC74" s="39"/>
      <c r="AD74" s="38"/>
      <c r="AE74" s="40"/>
      <c r="AF74" s="37"/>
      <c r="AG74" s="39"/>
      <c r="AH74" s="38"/>
      <c r="AI74" s="39"/>
      <c r="AJ74" s="38"/>
      <c r="AK74" s="40"/>
      <c r="AL74" s="37"/>
      <c r="AM74" s="39"/>
      <c r="AN74" s="38"/>
      <c r="AO74" s="39"/>
      <c r="AP74" s="38"/>
      <c r="AQ74" s="40"/>
      <c r="AR74" s="37"/>
      <c r="AS74" s="39"/>
      <c r="AT74" s="38"/>
      <c r="AU74" s="39"/>
      <c r="AV74" s="38"/>
      <c r="AW74" s="40"/>
      <c r="AX74" s="37"/>
      <c r="AY74" s="39"/>
      <c r="AZ74" s="38"/>
      <c r="BA74" s="39"/>
      <c r="BB74" s="38"/>
      <c r="BC74" s="40"/>
      <c r="BD74" s="37"/>
      <c r="BE74" s="39"/>
      <c r="BF74" s="38"/>
      <c r="BG74" s="39"/>
      <c r="BH74" s="38"/>
      <c r="BI74" s="40"/>
      <c r="BJ74" s="37"/>
      <c r="BK74" s="39"/>
      <c r="BL74" s="38"/>
      <c r="BM74" s="39"/>
      <c r="BN74" s="38"/>
      <c r="BO74" s="40"/>
      <c r="BP74" s="79">
        <f>Properties!$C$5</f>
        <v>0</v>
      </c>
      <c r="BQ74" s="84" t="s">
        <v>253</v>
      </c>
      <c r="BR74" s="80" t="s">
        <v>255</v>
      </c>
      <c r="BS74" s="80">
        <f t="shared" si="3"/>
        <v>0</v>
      </c>
      <c r="BT74" s="80">
        <f t="shared" si="4"/>
        <v>0</v>
      </c>
      <c r="BU74" s="80">
        <f t="shared" si="5"/>
        <v>0</v>
      </c>
      <c r="BV74" s="87" t="str">
        <f>IF(ISBLANK(G74),"",VLOOKUP(G74,Key!$G$3:$H$6,2,FALSE))</f>
        <v/>
      </c>
      <c r="BW74" s="87" t="str">
        <f>IF(ISBLANK(I74),"",VLOOKUP(I74,Key!$G$3:$H$6,2,FALSE))</f>
        <v/>
      </c>
      <c r="BX74" s="87" t="str">
        <f>IF(ISBLANK(K74),"",VLOOKUP(K74,Key!$G$3:$H$6,2,FALSE))</f>
        <v/>
      </c>
      <c r="BY74" s="87" t="str">
        <f>IF(ISBLANK(M74),"",VLOOKUP(M74,Key!$G$3:$H$6,2,FALSE))</f>
        <v/>
      </c>
      <c r="BZ74" s="87" t="str">
        <f>IF(ISBLANK(O74),"",VLOOKUP(O74,Key!$G$3:$H$6,2,FALSE))</f>
        <v/>
      </c>
      <c r="CA74" s="87" t="str">
        <f>IF(ISBLANK(Q74),"",VLOOKUP(Q74,Key!$G$3:$H$6,2,FALSE))</f>
        <v/>
      </c>
      <c r="CB74" s="87" t="str">
        <f>IF(ISBLANK(S74),"",VLOOKUP(S74,Key!$G$3:$H$6,2,FALSE))</f>
        <v/>
      </c>
      <c r="CC74" s="87" t="str">
        <f>IF(ISBLANK(U74),"",VLOOKUP(U74,Key!$G$3:$H$6,2,FALSE))</f>
        <v/>
      </c>
      <c r="CD74" s="87" t="str">
        <f>IF(ISBLANK(W74),"",VLOOKUP(W74,Key!$G$3:$H$6,2,FALSE))</f>
        <v/>
      </c>
      <c r="CE74" s="87" t="str">
        <f>IF(ISBLANK(Y74),"",VLOOKUP(Y74,Key!$G$3:$H$6,2,FALSE))</f>
        <v/>
      </c>
      <c r="CF74" s="87" t="str">
        <f>IF(ISBLANK(AA74),"",VLOOKUP(AA74,Key!$G$3:$H$6,2,FALSE))</f>
        <v/>
      </c>
      <c r="CG74" s="87" t="str">
        <f>IF(ISBLANK(AC74),"",VLOOKUP(AC74,Key!$G$3:$H$6,2,FALSE))</f>
        <v/>
      </c>
      <c r="CH74" s="87" t="str">
        <f>IF(ISBLANK(AE74),"",VLOOKUP(AE74,Key!$G$3:$H$6,2,FALSE))</f>
        <v/>
      </c>
      <c r="CI74" s="87" t="str">
        <f>IF(ISBLANK(AG74),"",VLOOKUP(AG74,Key!$G$3:$H$6,2,FALSE))</f>
        <v/>
      </c>
      <c r="CJ74" s="87" t="str">
        <f>IF(ISBLANK(AI74),"",VLOOKUP(AI74,Key!$G$3:$H$6,2,FALSE))</f>
        <v/>
      </c>
      <c r="CK74" s="87" t="str">
        <f>IF(ISBLANK(AK74),"",VLOOKUP(AK74,Key!$G$3:$H$6,2,FALSE))</f>
        <v/>
      </c>
      <c r="CL74" s="87" t="str">
        <f>IF(ISBLANK(AM74),"",VLOOKUP(AM74,Key!$G$3:$H$6,2,FALSE))</f>
        <v/>
      </c>
      <c r="CM74" s="87" t="str">
        <f>IF(ISBLANK(AO74),"",VLOOKUP(AO74,Key!$G$3:$H$6,2,FALSE))</f>
        <v/>
      </c>
      <c r="CN74" s="87" t="str">
        <f>IF(ISBLANK(AQ74),"",VLOOKUP(AQ74,Key!$G$3:$H$6,2,FALSE))</f>
        <v/>
      </c>
      <c r="CO74" s="87" t="str">
        <f>IF(ISBLANK(AS74),"",VLOOKUP(AS74,Key!$G$3:$H$6,2,FALSE))</f>
        <v/>
      </c>
      <c r="CP74" s="87" t="str">
        <f>IF(ISBLANK(AU74),"",VLOOKUP(AU74,Key!$G$3:$H$6,2,FALSE))</f>
        <v/>
      </c>
      <c r="CQ74" s="87" t="str">
        <f>IF(ISBLANK(AW74),"",VLOOKUP(AW74,Key!$G$3:$H$6,2,FALSE))</f>
        <v/>
      </c>
      <c r="CR74" s="87" t="str">
        <f>IF(ISBLANK(AY74),"",VLOOKUP(AY74,Key!$G$3:$H$6,2,FALSE))</f>
        <v/>
      </c>
      <c r="CS74" s="87" t="str">
        <f>IF(ISBLANK(BA74),"",VLOOKUP(BA74,Key!$G$3:$H$6,2,FALSE))</f>
        <v/>
      </c>
      <c r="CT74" s="87" t="str">
        <f>IF(ISBLANK(BC74),"",VLOOKUP(BC74,Key!$G$3:$H$6,2,FALSE))</f>
        <v/>
      </c>
      <c r="CU74" s="87" t="str">
        <f>IF(ISBLANK(BE74),"",VLOOKUP(BE74,Key!$G$3:$H$6,2,FALSE))</f>
        <v/>
      </c>
      <c r="CV74" s="87" t="str">
        <f>IF(ISBLANK(BG74),"",VLOOKUP(BG74,Key!$G$3:$H$6,2,FALSE))</f>
        <v/>
      </c>
      <c r="CW74" s="87" t="str">
        <f>IF(ISBLANK(BI74),"",VLOOKUP(BI74,Key!$G$3:$H$6,2,FALSE))</f>
        <v/>
      </c>
      <c r="CX74" s="87" t="str">
        <f>IF(ISBLANK(BK74),"",VLOOKUP(BK74,Key!$G$3:$H$6,2,FALSE))</f>
        <v/>
      </c>
      <c r="CY74" s="87" t="str">
        <f>IF(ISBLANK(BM74),"",VLOOKUP(BM74,Key!$G$3:$H$6,2,FALSE))</f>
        <v/>
      </c>
      <c r="CZ74" s="87" t="str">
        <f>IF(ISBLANK(BO74),"",VLOOKUP(BO74,Key!$G$3:$H$6,2,FALSE))</f>
        <v/>
      </c>
    </row>
    <row r="75" spans="1:104" x14ac:dyDescent="0.35">
      <c r="A75" s="174"/>
      <c r="B75" s="143"/>
      <c r="C75" s="27" t="s">
        <v>806</v>
      </c>
      <c r="D75" s="37"/>
      <c r="E75" s="38"/>
      <c r="F75" s="38"/>
      <c r="G75" s="40"/>
      <c r="H75" s="37"/>
      <c r="I75" s="39"/>
      <c r="J75" s="38"/>
      <c r="K75" s="39"/>
      <c r="L75" s="38"/>
      <c r="M75" s="40"/>
      <c r="N75" s="37"/>
      <c r="O75" s="39"/>
      <c r="P75" s="38"/>
      <c r="Q75" s="39"/>
      <c r="R75" s="38"/>
      <c r="S75" s="40"/>
      <c r="T75" s="37"/>
      <c r="U75" s="39"/>
      <c r="V75" s="38"/>
      <c r="W75" s="39"/>
      <c r="X75" s="38"/>
      <c r="Y75" s="40"/>
      <c r="Z75" s="37"/>
      <c r="AA75" s="39"/>
      <c r="AB75" s="38"/>
      <c r="AC75" s="39"/>
      <c r="AD75" s="38"/>
      <c r="AE75" s="40"/>
      <c r="AF75" s="37"/>
      <c r="AG75" s="39"/>
      <c r="AH75" s="38"/>
      <c r="AI75" s="39"/>
      <c r="AJ75" s="38"/>
      <c r="AK75" s="40"/>
      <c r="AL75" s="37"/>
      <c r="AM75" s="39"/>
      <c r="AN75" s="38"/>
      <c r="AO75" s="39"/>
      <c r="AP75" s="38"/>
      <c r="AQ75" s="40"/>
      <c r="AR75" s="37"/>
      <c r="AS75" s="39"/>
      <c r="AT75" s="38"/>
      <c r="AU75" s="39"/>
      <c r="AV75" s="38"/>
      <c r="AW75" s="40"/>
      <c r="AX75" s="37"/>
      <c r="AY75" s="39"/>
      <c r="AZ75" s="38"/>
      <c r="BA75" s="39"/>
      <c r="BB75" s="38"/>
      <c r="BC75" s="40"/>
      <c r="BD75" s="37"/>
      <c r="BE75" s="39"/>
      <c r="BF75" s="38"/>
      <c r="BG75" s="39"/>
      <c r="BH75" s="38"/>
      <c r="BI75" s="40"/>
      <c r="BJ75" s="37"/>
      <c r="BK75" s="39"/>
      <c r="BL75" s="38"/>
      <c r="BM75" s="39"/>
      <c r="BN75" s="38"/>
      <c r="BO75" s="40"/>
      <c r="BP75" s="79">
        <f>Properties!$C$5</f>
        <v>0</v>
      </c>
      <c r="BQ75" s="84" t="s">
        <v>253</v>
      </c>
      <c r="BR75" s="80" t="s">
        <v>255</v>
      </c>
      <c r="BS75" s="80">
        <f t="shared" si="3"/>
        <v>0</v>
      </c>
      <c r="BT75" s="80">
        <f t="shared" si="4"/>
        <v>0</v>
      </c>
      <c r="BU75" s="80">
        <f t="shared" si="5"/>
        <v>0</v>
      </c>
      <c r="BV75" s="87" t="str">
        <f>IF(ISBLANK(G75),"",VLOOKUP(G75,Key!$G$3:$H$6,2,FALSE))</f>
        <v/>
      </c>
      <c r="BW75" s="87" t="str">
        <f>IF(ISBLANK(I75),"",VLOOKUP(I75,Key!$G$3:$H$6,2,FALSE))</f>
        <v/>
      </c>
      <c r="BX75" s="87" t="str">
        <f>IF(ISBLANK(K75),"",VLOOKUP(K75,Key!$G$3:$H$6,2,FALSE))</f>
        <v/>
      </c>
      <c r="BY75" s="87" t="str">
        <f>IF(ISBLANK(M75),"",VLOOKUP(M75,Key!$G$3:$H$6,2,FALSE))</f>
        <v/>
      </c>
      <c r="BZ75" s="87" t="str">
        <f>IF(ISBLANK(O75),"",VLOOKUP(O75,Key!$G$3:$H$6,2,FALSE))</f>
        <v/>
      </c>
      <c r="CA75" s="87" t="str">
        <f>IF(ISBLANK(Q75),"",VLOOKUP(Q75,Key!$G$3:$H$6,2,FALSE))</f>
        <v/>
      </c>
      <c r="CB75" s="87" t="str">
        <f>IF(ISBLANK(S75),"",VLOOKUP(S75,Key!$G$3:$H$6,2,FALSE))</f>
        <v/>
      </c>
      <c r="CC75" s="87" t="str">
        <f>IF(ISBLANK(U75),"",VLOOKUP(U75,Key!$G$3:$H$6,2,FALSE))</f>
        <v/>
      </c>
      <c r="CD75" s="87" t="str">
        <f>IF(ISBLANK(W75),"",VLOOKUP(W75,Key!$G$3:$H$6,2,FALSE))</f>
        <v/>
      </c>
      <c r="CE75" s="87" t="str">
        <f>IF(ISBLANK(Y75),"",VLOOKUP(Y75,Key!$G$3:$H$6,2,FALSE))</f>
        <v/>
      </c>
      <c r="CF75" s="87" t="str">
        <f>IF(ISBLANK(AA75),"",VLOOKUP(AA75,Key!$G$3:$H$6,2,FALSE))</f>
        <v/>
      </c>
      <c r="CG75" s="87" t="str">
        <f>IF(ISBLANK(AC75),"",VLOOKUP(AC75,Key!$G$3:$H$6,2,FALSE))</f>
        <v/>
      </c>
      <c r="CH75" s="87" t="str">
        <f>IF(ISBLANK(AE75),"",VLOOKUP(AE75,Key!$G$3:$H$6,2,FALSE))</f>
        <v/>
      </c>
      <c r="CI75" s="87" t="str">
        <f>IF(ISBLANK(AG75),"",VLOOKUP(AG75,Key!$G$3:$H$6,2,FALSE))</f>
        <v/>
      </c>
      <c r="CJ75" s="87" t="str">
        <f>IF(ISBLANK(AI75),"",VLOOKUP(AI75,Key!$G$3:$H$6,2,FALSE))</f>
        <v/>
      </c>
      <c r="CK75" s="87" t="str">
        <f>IF(ISBLANK(AK75),"",VLOOKUP(AK75,Key!$G$3:$H$6,2,FALSE))</f>
        <v/>
      </c>
      <c r="CL75" s="87" t="str">
        <f>IF(ISBLANK(AM75),"",VLOOKUP(AM75,Key!$G$3:$H$6,2,FALSE))</f>
        <v/>
      </c>
      <c r="CM75" s="87" t="str">
        <f>IF(ISBLANK(AO75),"",VLOOKUP(AO75,Key!$G$3:$H$6,2,FALSE))</f>
        <v/>
      </c>
      <c r="CN75" s="87" t="str">
        <f>IF(ISBLANK(AQ75),"",VLOOKUP(AQ75,Key!$G$3:$H$6,2,FALSE))</f>
        <v/>
      </c>
      <c r="CO75" s="87" t="str">
        <f>IF(ISBLANK(AS75),"",VLOOKUP(AS75,Key!$G$3:$H$6,2,FALSE))</f>
        <v/>
      </c>
      <c r="CP75" s="87" t="str">
        <f>IF(ISBLANK(AU75),"",VLOOKUP(AU75,Key!$G$3:$H$6,2,FALSE))</f>
        <v/>
      </c>
      <c r="CQ75" s="87" t="str">
        <f>IF(ISBLANK(AW75),"",VLOOKUP(AW75,Key!$G$3:$H$6,2,FALSE))</f>
        <v/>
      </c>
      <c r="CR75" s="87" t="str">
        <f>IF(ISBLANK(AY75),"",VLOOKUP(AY75,Key!$G$3:$H$6,2,FALSE))</f>
        <v/>
      </c>
      <c r="CS75" s="87" t="str">
        <f>IF(ISBLANK(BA75),"",VLOOKUP(BA75,Key!$G$3:$H$6,2,FALSE))</f>
        <v/>
      </c>
      <c r="CT75" s="87" t="str">
        <f>IF(ISBLANK(BC75),"",VLOOKUP(BC75,Key!$G$3:$H$6,2,FALSE))</f>
        <v/>
      </c>
      <c r="CU75" s="87" t="str">
        <f>IF(ISBLANK(BE75),"",VLOOKUP(BE75,Key!$G$3:$H$6,2,FALSE))</f>
        <v/>
      </c>
      <c r="CV75" s="87" t="str">
        <f>IF(ISBLANK(BG75),"",VLOOKUP(BG75,Key!$G$3:$H$6,2,FALSE))</f>
        <v/>
      </c>
      <c r="CW75" s="87" t="str">
        <f>IF(ISBLANK(BI75),"",VLOOKUP(BI75,Key!$G$3:$H$6,2,FALSE))</f>
        <v/>
      </c>
      <c r="CX75" s="87" t="str">
        <f>IF(ISBLANK(BK75),"",VLOOKUP(BK75,Key!$G$3:$H$6,2,FALSE))</f>
        <v/>
      </c>
      <c r="CY75" s="87" t="str">
        <f>IF(ISBLANK(BM75),"",VLOOKUP(BM75,Key!$G$3:$H$6,2,FALSE))</f>
        <v/>
      </c>
      <c r="CZ75" s="87" t="str">
        <f>IF(ISBLANK(BO75),"",VLOOKUP(BO75,Key!$G$3:$H$6,2,FALSE))</f>
        <v/>
      </c>
    </row>
    <row r="76" spans="1:104" ht="43.5" x14ac:dyDescent="0.35">
      <c r="A76" s="174"/>
      <c r="B76" s="143"/>
      <c r="C76" s="27" t="s">
        <v>807</v>
      </c>
      <c r="D76" s="37"/>
      <c r="E76" s="38"/>
      <c r="F76" s="38"/>
      <c r="G76" s="40"/>
      <c r="H76" s="37"/>
      <c r="I76" s="39"/>
      <c r="J76" s="38"/>
      <c r="K76" s="39"/>
      <c r="L76" s="38"/>
      <c r="M76" s="40"/>
      <c r="N76" s="37"/>
      <c r="O76" s="39"/>
      <c r="P76" s="38"/>
      <c r="Q76" s="39"/>
      <c r="R76" s="38"/>
      <c r="S76" s="40"/>
      <c r="T76" s="37"/>
      <c r="U76" s="39"/>
      <c r="V76" s="38"/>
      <c r="W76" s="39"/>
      <c r="X76" s="38"/>
      <c r="Y76" s="40"/>
      <c r="Z76" s="37"/>
      <c r="AA76" s="39"/>
      <c r="AB76" s="38"/>
      <c r="AC76" s="39"/>
      <c r="AD76" s="38"/>
      <c r="AE76" s="40"/>
      <c r="AF76" s="37"/>
      <c r="AG76" s="39"/>
      <c r="AH76" s="38"/>
      <c r="AI76" s="39"/>
      <c r="AJ76" s="38"/>
      <c r="AK76" s="40"/>
      <c r="AL76" s="37"/>
      <c r="AM76" s="39"/>
      <c r="AN76" s="38"/>
      <c r="AO76" s="39"/>
      <c r="AP76" s="38"/>
      <c r="AQ76" s="40"/>
      <c r="AR76" s="37"/>
      <c r="AS76" s="39"/>
      <c r="AT76" s="38"/>
      <c r="AU76" s="39"/>
      <c r="AV76" s="38"/>
      <c r="AW76" s="40"/>
      <c r="AX76" s="37"/>
      <c r="AY76" s="39"/>
      <c r="AZ76" s="38"/>
      <c r="BA76" s="39"/>
      <c r="BB76" s="38"/>
      <c r="BC76" s="40"/>
      <c r="BD76" s="37"/>
      <c r="BE76" s="39"/>
      <c r="BF76" s="38"/>
      <c r="BG76" s="39"/>
      <c r="BH76" s="38"/>
      <c r="BI76" s="40"/>
      <c r="BJ76" s="37"/>
      <c r="BK76" s="39"/>
      <c r="BL76" s="38"/>
      <c r="BM76" s="39"/>
      <c r="BN76" s="38"/>
      <c r="BO76" s="40"/>
      <c r="BP76" s="79">
        <f>Properties!$C$5</f>
        <v>0</v>
      </c>
      <c r="BQ76" s="84" t="s">
        <v>253</v>
      </c>
      <c r="BR76" s="80" t="s">
        <v>255</v>
      </c>
      <c r="BS76" s="80">
        <f t="shared" si="3"/>
        <v>0</v>
      </c>
      <c r="BT76" s="80">
        <f t="shared" si="4"/>
        <v>0</v>
      </c>
      <c r="BU76" s="80">
        <f t="shared" si="5"/>
        <v>0</v>
      </c>
      <c r="BV76" s="87" t="str">
        <f>IF(ISBLANK(G76),"",VLOOKUP(G76,Key!$G$3:$H$6,2,FALSE))</f>
        <v/>
      </c>
      <c r="BW76" s="87" t="str">
        <f>IF(ISBLANK(I76),"",VLOOKUP(I76,Key!$G$3:$H$6,2,FALSE))</f>
        <v/>
      </c>
      <c r="BX76" s="87" t="str">
        <f>IF(ISBLANK(K76),"",VLOOKUP(K76,Key!$G$3:$H$6,2,FALSE))</f>
        <v/>
      </c>
      <c r="BY76" s="87" t="str">
        <f>IF(ISBLANK(M76),"",VLOOKUP(M76,Key!$G$3:$H$6,2,FALSE))</f>
        <v/>
      </c>
      <c r="BZ76" s="87" t="str">
        <f>IF(ISBLANK(O76),"",VLOOKUP(O76,Key!$G$3:$H$6,2,FALSE))</f>
        <v/>
      </c>
      <c r="CA76" s="87" t="str">
        <f>IF(ISBLANK(Q76),"",VLOOKUP(Q76,Key!$G$3:$H$6,2,FALSE))</f>
        <v/>
      </c>
      <c r="CB76" s="87" t="str">
        <f>IF(ISBLANK(S76),"",VLOOKUP(S76,Key!$G$3:$H$6,2,FALSE))</f>
        <v/>
      </c>
      <c r="CC76" s="87" t="str">
        <f>IF(ISBLANK(U76),"",VLOOKUP(U76,Key!$G$3:$H$6,2,FALSE))</f>
        <v/>
      </c>
      <c r="CD76" s="87" t="str">
        <f>IF(ISBLANK(W76),"",VLOOKUP(W76,Key!$G$3:$H$6,2,FALSE))</f>
        <v/>
      </c>
      <c r="CE76" s="87" t="str">
        <f>IF(ISBLANK(Y76),"",VLOOKUP(Y76,Key!$G$3:$H$6,2,FALSE))</f>
        <v/>
      </c>
      <c r="CF76" s="87" t="str">
        <f>IF(ISBLANK(AA76),"",VLOOKUP(AA76,Key!$G$3:$H$6,2,FALSE))</f>
        <v/>
      </c>
      <c r="CG76" s="87" t="str">
        <f>IF(ISBLANK(AC76),"",VLOOKUP(AC76,Key!$G$3:$H$6,2,FALSE))</f>
        <v/>
      </c>
      <c r="CH76" s="87" t="str">
        <f>IF(ISBLANK(AE76),"",VLOOKUP(AE76,Key!$G$3:$H$6,2,FALSE))</f>
        <v/>
      </c>
      <c r="CI76" s="87" t="str">
        <f>IF(ISBLANK(AG76),"",VLOOKUP(AG76,Key!$G$3:$H$6,2,FALSE))</f>
        <v/>
      </c>
      <c r="CJ76" s="87" t="str">
        <f>IF(ISBLANK(AI76),"",VLOOKUP(AI76,Key!$G$3:$H$6,2,FALSE))</f>
        <v/>
      </c>
      <c r="CK76" s="87" t="str">
        <f>IF(ISBLANK(AK76),"",VLOOKUP(AK76,Key!$G$3:$H$6,2,FALSE))</f>
        <v/>
      </c>
      <c r="CL76" s="87" t="str">
        <f>IF(ISBLANK(AM76),"",VLOOKUP(AM76,Key!$G$3:$H$6,2,FALSE))</f>
        <v/>
      </c>
      <c r="CM76" s="87" t="str">
        <f>IF(ISBLANK(AO76),"",VLOOKUP(AO76,Key!$G$3:$H$6,2,FALSE))</f>
        <v/>
      </c>
      <c r="CN76" s="87" t="str">
        <f>IF(ISBLANK(AQ76),"",VLOOKUP(AQ76,Key!$G$3:$H$6,2,FALSE))</f>
        <v/>
      </c>
      <c r="CO76" s="87" t="str">
        <f>IF(ISBLANK(AS76),"",VLOOKUP(AS76,Key!$G$3:$H$6,2,FALSE))</f>
        <v/>
      </c>
      <c r="CP76" s="87" t="str">
        <f>IF(ISBLANK(AU76),"",VLOOKUP(AU76,Key!$G$3:$H$6,2,FALSE))</f>
        <v/>
      </c>
      <c r="CQ76" s="87" t="str">
        <f>IF(ISBLANK(AW76),"",VLOOKUP(AW76,Key!$G$3:$H$6,2,FALSE))</f>
        <v/>
      </c>
      <c r="CR76" s="87" t="str">
        <f>IF(ISBLANK(AY76),"",VLOOKUP(AY76,Key!$G$3:$H$6,2,FALSE))</f>
        <v/>
      </c>
      <c r="CS76" s="87" t="str">
        <f>IF(ISBLANK(BA76),"",VLOOKUP(BA76,Key!$G$3:$H$6,2,FALSE))</f>
        <v/>
      </c>
      <c r="CT76" s="87" t="str">
        <f>IF(ISBLANK(BC76),"",VLOOKUP(BC76,Key!$G$3:$H$6,2,FALSE))</f>
        <v/>
      </c>
      <c r="CU76" s="87" t="str">
        <f>IF(ISBLANK(BE76),"",VLOOKUP(BE76,Key!$G$3:$H$6,2,FALSE))</f>
        <v/>
      </c>
      <c r="CV76" s="87" t="str">
        <f>IF(ISBLANK(BG76),"",VLOOKUP(BG76,Key!$G$3:$H$6,2,FALSE))</f>
        <v/>
      </c>
      <c r="CW76" s="87" t="str">
        <f>IF(ISBLANK(BI76),"",VLOOKUP(BI76,Key!$G$3:$H$6,2,FALSE))</f>
        <v/>
      </c>
      <c r="CX76" s="87" t="str">
        <f>IF(ISBLANK(BK76),"",VLOOKUP(BK76,Key!$G$3:$H$6,2,FALSE))</f>
        <v/>
      </c>
      <c r="CY76" s="87" t="str">
        <f>IF(ISBLANK(BM76),"",VLOOKUP(BM76,Key!$G$3:$H$6,2,FALSE))</f>
        <v/>
      </c>
      <c r="CZ76" s="87" t="str">
        <f>IF(ISBLANK(BO76),"",VLOOKUP(BO76,Key!$G$3:$H$6,2,FALSE))</f>
        <v/>
      </c>
    </row>
    <row r="77" spans="1:104" x14ac:dyDescent="0.35">
      <c r="A77" s="174"/>
      <c r="B77" s="143"/>
      <c r="C77" s="27" t="s">
        <v>808</v>
      </c>
      <c r="D77" s="37"/>
      <c r="E77" s="38"/>
      <c r="F77" s="38"/>
      <c r="G77" s="40"/>
      <c r="H77" s="37"/>
      <c r="I77" s="39"/>
      <c r="J77" s="38"/>
      <c r="K77" s="39"/>
      <c r="L77" s="38"/>
      <c r="M77" s="40"/>
      <c r="N77" s="37"/>
      <c r="O77" s="39"/>
      <c r="P77" s="38"/>
      <c r="Q77" s="39"/>
      <c r="R77" s="38"/>
      <c r="S77" s="40"/>
      <c r="T77" s="37"/>
      <c r="U77" s="39"/>
      <c r="V77" s="38"/>
      <c r="W77" s="39"/>
      <c r="X77" s="38"/>
      <c r="Y77" s="40"/>
      <c r="Z77" s="37"/>
      <c r="AA77" s="39"/>
      <c r="AB77" s="38"/>
      <c r="AC77" s="39"/>
      <c r="AD77" s="38"/>
      <c r="AE77" s="40"/>
      <c r="AF77" s="37"/>
      <c r="AG77" s="39"/>
      <c r="AH77" s="38"/>
      <c r="AI77" s="39"/>
      <c r="AJ77" s="38"/>
      <c r="AK77" s="40"/>
      <c r="AL77" s="37"/>
      <c r="AM77" s="39"/>
      <c r="AN77" s="38"/>
      <c r="AO77" s="39"/>
      <c r="AP77" s="38"/>
      <c r="AQ77" s="40"/>
      <c r="AR77" s="37"/>
      <c r="AS77" s="39"/>
      <c r="AT77" s="38"/>
      <c r="AU77" s="39"/>
      <c r="AV77" s="38"/>
      <c r="AW77" s="40"/>
      <c r="AX77" s="37"/>
      <c r="AY77" s="39"/>
      <c r="AZ77" s="38"/>
      <c r="BA77" s="39"/>
      <c r="BB77" s="38"/>
      <c r="BC77" s="40"/>
      <c r="BD77" s="37"/>
      <c r="BE77" s="39"/>
      <c r="BF77" s="38"/>
      <c r="BG77" s="39"/>
      <c r="BH77" s="38"/>
      <c r="BI77" s="40"/>
      <c r="BJ77" s="37"/>
      <c r="BK77" s="39"/>
      <c r="BL77" s="38"/>
      <c r="BM77" s="39"/>
      <c r="BN77" s="38"/>
      <c r="BO77" s="40"/>
      <c r="BP77" s="79">
        <f>Properties!$C$5</f>
        <v>0</v>
      </c>
      <c r="BQ77" s="84" t="s">
        <v>253</v>
      </c>
      <c r="BR77" s="80" t="s">
        <v>255</v>
      </c>
      <c r="BS77" s="80">
        <f t="shared" si="3"/>
        <v>0</v>
      </c>
      <c r="BT77" s="80">
        <f t="shared" si="4"/>
        <v>0</v>
      </c>
      <c r="BU77" s="80">
        <f t="shared" si="5"/>
        <v>0</v>
      </c>
      <c r="BV77" s="87" t="str">
        <f>IF(ISBLANK(G77),"",VLOOKUP(G77,Key!$G$3:$H$6,2,FALSE))</f>
        <v/>
      </c>
      <c r="BW77" s="87" t="str">
        <f>IF(ISBLANK(I77),"",VLOOKUP(I77,Key!$G$3:$H$6,2,FALSE))</f>
        <v/>
      </c>
      <c r="BX77" s="87" t="str">
        <f>IF(ISBLANK(K77),"",VLOOKUP(K77,Key!$G$3:$H$6,2,FALSE))</f>
        <v/>
      </c>
      <c r="BY77" s="87" t="str">
        <f>IF(ISBLANK(M77),"",VLOOKUP(M77,Key!$G$3:$H$6,2,FALSE))</f>
        <v/>
      </c>
      <c r="BZ77" s="87" t="str">
        <f>IF(ISBLANK(O77),"",VLOOKUP(O77,Key!$G$3:$H$6,2,FALSE))</f>
        <v/>
      </c>
      <c r="CA77" s="87" t="str">
        <f>IF(ISBLANK(Q77),"",VLOOKUP(Q77,Key!$G$3:$H$6,2,FALSE))</f>
        <v/>
      </c>
      <c r="CB77" s="87" t="str">
        <f>IF(ISBLANK(S77),"",VLOOKUP(S77,Key!$G$3:$H$6,2,FALSE))</f>
        <v/>
      </c>
      <c r="CC77" s="87" t="str">
        <f>IF(ISBLANK(U77),"",VLOOKUP(U77,Key!$G$3:$H$6,2,FALSE))</f>
        <v/>
      </c>
      <c r="CD77" s="87" t="str">
        <f>IF(ISBLANK(W77),"",VLOOKUP(W77,Key!$G$3:$H$6,2,FALSE))</f>
        <v/>
      </c>
      <c r="CE77" s="87" t="str">
        <f>IF(ISBLANK(Y77),"",VLOOKUP(Y77,Key!$G$3:$H$6,2,FALSE))</f>
        <v/>
      </c>
      <c r="CF77" s="87" t="str">
        <f>IF(ISBLANK(AA77),"",VLOOKUP(AA77,Key!$G$3:$H$6,2,FALSE))</f>
        <v/>
      </c>
      <c r="CG77" s="87" t="str">
        <f>IF(ISBLANK(AC77),"",VLOOKUP(AC77,Key!$G$3:$H$6,2,FALSE))</f>
        <v/>
      </c>
      <c r="CH77" s="87" t="str">
        <f>IF(ISBLANK(AE77),"",VLOOKUP(AE77,Key!$G$3:$H$6,2,FALSE))</f>
        <v/>
      </c>
      <c r="CI77" s="87" t="str">
        <f>IF(ISBLANK(AG77),"",VLOOKUP(AG77,Key!$G$3:$H$6,2,FALSE))</f>
        <v/>
      </c>
      <c r="CJ77" s="87" t="str">
        <f>IF(ISBLANK(AI77),"",VLOOKUP(AI77,Key!$G$3:$H$6,2,FALSE))</f>
        <v/>
      </c>
      <c r="CK77" s="87" t="str">
        <f>IF(ISBLANK(AK77),"",VLOOKUP(AK77,Key!$G$3:$H$6,2,FALSE))</f>
        <v/>
      </c>
      <c r="CL77" s="87" t="str">
        <f>IF(ISBLANK(AM77),"",VLOOKUP(AM77,Key!$G$3:$H$6,2,FALSE))</f>
        <v/>
      </c>
      <c r="CM77" s="87" t="str">
        <f>IF(ISBLANK(AO77),"",VLOOKUP(AO77,Key!$G$3:$H$6,2,FALSE))</f>
        <v/>
      </c>
      <c r="CN77" s="87" t="str">
        <f>IF(ISBLANK(AQ77),"",VLOOKUP(AQ77,Key!$G$3:$H$6,2,FALSE))</f>
        <v/>
      </c>
      <c r="CO77" s="87" t="str">
        <f>IF(ISBLANK(AS77),"",VLOOKUP(AS77,Key!$G$3:$H$6,2,FALSE))</f>
        <v/>
      </c>
      <c r="CP77" s="87" t="str">
        <f>IF(ISBLANK(AU77),"",VLOOKUP(AU77,Key!$G$3:$H$6,2,FALSE))</f>
        <v/>
      </c>
      <c r="CQ77" s="87" t="str">
        <f>IF(ISBLANK(AW77),"",VLOOKUP(AW77,Key!$G$3:$H$6,2,FALSE))</f>
        <v/>
      </c>
      <c r="CR77" s="87" t="str">
        <f>IF(ISBLANK(AY77),"",VLOOKUP(AY77,Key!$G$3:$H$6,2,FALSE))</f>
        <v/>
      </c>
      <c r="CS77" s="87" t="str">
        <f>IF(ISBLANK(BA77),"",VLOOKUP(BA77,Key!$G$3:$H$6,2,FALSE))</f>
        <v/>
      </c>
      <c r="CT77" s="87" t="str">
        <f>IF(ISBLANK(BC77),"",VLOOKUP(BC77,Key!$G$3:$H$6,2,FALSE))</f>
        <v/>
      </c>
      <c r="CU77" s="87" t="str">
        <f>IF(ISBLANK(BE77),"",VLOOKUP(BE77,Key!$G$3:$H$6,2,FALSE))</f>
        <v/>
      </c>
      <c r="CV77" s="87" t="str">
        <f>IF(ISBLANK(BG77),"",VLOOKUP(BG77,Key!$G$3:$H$6,2,FALSE))</f>
        <v/>
      </c>
      <c r="CW77" s="87" t="str">
        <f>IF(ISBLANK(BI77),"",VLOOKUP(BI77,Key!$G$3:$H$6,2,FALSE))</f>
        <v/>
      </c>
      <c r="CX77" s="87" t="str">
        <f>IF(ISBLANK(BK77),"",VLOOKUP(BK77,Key!$G$3:$H$6,2,FALSE))</f>
        <v/>
      </c>
      <c r="CY77" s="87" t="str">
        <f>IF(ISBLANK(BM77),"",VLOOKUP(BM77,Key!$G$3:$H$6,2,FALSE))</f>
        <v/>
      </c>
      <c r="CZ77" s="87" t="str">
        <f>IF(ISBLANK(BO77),"",VLOOKUP(BO77,Key!$G$3:$H$6,2,FALSE))</f>
        <v/>
      </c>
    </row>
    <row r="78" spans="1:104" x14ac:dyDescent="0.35">
      <c r="A78" s="174"/>
      <c r="B78" s="143"/>
      <c r="C78" s="27" t="s">
        <v>809</v>
      </c>
      <c r="D78" s="37"/>
      <c r="E78" s="38"/>
      <c r="F78" s="38"/>
      <c r="G78" s="40"/>
      <c r="H78" s="37"/>
      <c r="I78" s="39"/>
      <c r="J78" s="38"/>
      <c r="K78" s="39"/>
      <c r="L78" s="38"/>
      <c r="M78" s="40"/>
      <c r="N78" s="37"/>
      <c r="O78" s="39"/>
      <c r="P78" s="38"/>
      <c r="Q78" s="39"/>
      <c r="R78" s="38"/>
      <c r="S78" s="40"/>
      <c r="T78" s="37"/>
      <c r="U78" s="39"/>
      <c r="V78" s="38"/>
      <c r="W78" s="39"/>
      <c r="X78" s="38"/>
      <c r="Y78" s="40"/>
      <c r="Z78" s="37"/>
      <c r="AA78" s="39"/>
      <c r="AB78" s="38"/>
      <c r="AC78" s="39"/>
      <c r="AD78" s="38"/>
      <c r="AE78" s="40"/>
      <c r="AF78" s="37"/>
      <c r="AG78" s="39"/>
      <c r="AH78" s="38"/>
      <c r="AI78" s="39"/>
      <c r="AJ78" s="38"/>
      <c r="AK78" s="40"/>
      <c r="AL78" s="37"/>
      <c r="AM78" s="39"/>
      <c r="AN78" s="38"/>
      <c r="AO78" s="39"/>
      <c r="AP78" s="38"/>
      <c r="AQ78" s="40"/>
      <c r="AR78" s="37"/>
      <c r="AS78" s="39"/>
      <c r="AT78" s="38"/>
      <c r="AU78" s="39"/>
      <c r="AV78" s="38"/>
      <c r="AW78" s="40"/>
      <c r="AX78" s="37"/>
      <c r="AY78" s="39"/>
      <c r="AZ78" s="38"/>
      <c r="BA78" s="39"/>
      <c r="BB78" s="38"/>
      <c r="BC78" s="40"/>
      <c r="BD78" s="37"/>
      <c r="BE78" s="39"/>
      <c r="BF78" s="38"/>
      <c r="BG78" s="39"/>
      <c r="BH78" s="38"/>
      <c r="BI78" s="40"/>
      <c r="BJ78" s="37"/>
      <c r="BK78" s="39"/>
      <c r="BL78" s="38"/>
      <c r="BM78" s="39"/>
      <c r="BN78" s="38"/>
      <c r="BO78" s="40"/>
      <c r="BP78" s="79">
        <f>Properties!$C$5</f>
        <v>0</v>
      </c>
      <c r="BQ78" s="84" t="s">
        <v>253</v>
      </c>
      <c r="BR78" s="80" t="s">
        <v>255</v>
      </c>
      <c r="BS78" s="80">
        <f t="shared" si="3"/>
        <v>0</v>
      </c>
      <c r="BT78" s="80">
        <f t="shared" si="4"/>
        <v>0</v>
      </c>
      <c r="BU78" s="80">
        <f t="shared" si="5"/>
        <v>0</v>
      </c>
      <c r="BV78" s="87" t="str">
        <f>IF(ISBLANK(G78),"",VLOOKUP(G78,Key!$G$3:$H$6,2,FALSE))</f>
        <v/>
      </c>
      <c r="BW78" s="87" t="str">
        <f>IF(ISBLANK(I78),"",VLOOKUP(I78,Key!$G$3:$H$6,2,FALSE))</f>
        <v/>
      </c>
      <c r="BX78" s="87" t="str">
        <f>IF(ISBLANK(K78),"",VLOOKUP(K78,Key!$G$3:$H$6,2,FALSE))</f>
        <v/>
      </c>
      <c r="BY78" s="87" t="str">
        <f>IF(ISBLANK(M78),"",VLOOKUP(M78,Key!$G$3:$H$6,2,FALSE))</f>
        <v/>
      </c>
      <c r="BZ78" s="87" t="str">
        <f>IF(ISBLANK(O78),"",VLOOKUP(O78,Key!$G$3:$H$6,2,FALSE))</f>
        <v/>
      </c>
      <c r="CA78" s="87" t="str">
        <f>IF(ISBLANK(Q78),"",VLOOKUP(Q78,Key!$G$3:$H$6,2,FALSE))</f>
        <v/>
      </c>
      <c r="CB78" s="87" t="str">
        <f>IF(ISBLANK(S78),"",VLOOKUP(S78,Key!$G$3:$H$6,2,FALSE))</f>
        <v/>
      </c>
      <c r="CC78" s="87" t="str">
        <f>IF(ISBLANK(U78),"",VLOOKUP(U78,Key!$G$3:$H$6,2,FALSE))</f>
        <v/>
      </c>
      <c r="CD78" s="87" t="str">
        <f>IF(ISBLANK(W78),"",VLOOKUP(W78,Key!$G$3:$H$6,2,FALSE))</f>
        <v/>
      </c>
      <c r="CE78" s="87" t="str">
        <f>IF(ISBLANK(Y78),"",VLOOKUP(Y78,Key!$G$3:$H$6,2,FALSE))</f>
        <v/>
      </c>
      <c r="CF78" s="87" t="str">
        <f>IF(ISBLANK(AA78),"",VLOOKUP(AA78,Key!$G$3:$H$6,2,FALSE))</f>
        <v/>
      </c>
      <c r="CG78" s="87" t="str">
        <f>IF(ISBLANK(AC78),"",VLOOKUP(AC78,Key!$G$3:$H$6,2,FALSE))</f>
        <v/>
      </c>
      <c r="CH78" s="87" t="str">
        <f>IF(ISBLANK(AE78),"",VLOOKUP(AE78,Key!$G$3:$H$6,2,FALSE))</f>
        <v/>
      </c>
      <c r="CI78" s="87" t="str">
        <f>IF(ISBLANK(AG78),"",VLOOKUP(AG78,Key!$G$3:$H$6,2,FALSE))</f>
        <v/>
      </c>
      <c r="CJ78" s="87" t="str">
        <f>IF(ISBLANK(AI78),"",VLOOKUP(AI78,Key!$G$3:$H$6,2,FALSE))</f>
        <v/>
      </c>
      <c r="CK78" s="87" t="str">
        <f>IF(ISBLANK(AK78),"",VLOOKUP(AK78,Key!$G$3:$H$6,2,FALSE))</f>
        <v/>
      </c>
      <c r="CL78" s="87" t="str">
        <f>IF(ISBLANK(AM78),"",VLOOKUP(AM78,Key!$G$3:$H$6,2,FALSE))</f>
        <v/>
      </c>
      <c r="CM78" s="87" t="str">
        <f>IF(ISBLANK(AO78),"",VLOOKUP(AO78,Key!$G$3:$H$6,2,FALSE))</f>
        <v/>
      </c>
      <c r="CN78" s="87" t="str">
        <f>IF(ISBLANK(AQ78),"",VLOOKUP(AQ78,Key!$G$3:$H$6,2,FALSE))</f>
        <v/>
      </c>
      <c r="CO78" s="87" t="str">
        <f>IF(ISBLANK(AS78),"",VLOOKUP(AS78,Key!$G$3:$H$6,2,FALSE))</f>
        <v/>
      </c>
      <c r="CP78" s="87" t="str">
        <f>IF(ISBLANK(AU78),"",VLOOKUP(AU78,Key!$G$3:$H$6,2,FALSE))</f>
        <v/>
      </c>
      <c r="CQ78" s="87" t="str">
        <f>IF(ISBLANK(AW78),"",VLOOKUP(AW78,Key!$G$3:$H$6,2,FALSE))</f>
        <v/>
      </c>
      <c r="CR78" s="87" t="str">
        <f>IF(ISBLANK(AY78),"",VLOOKUP(AY78,Key!$G$3:$H$6,2,FALSE))</f>
        <v/>
      </c>
      <c r="CS78" s="87" t="str">
        <f>IF(ISBLANK(BA78),"",VLOOKUP(BA78,Key!$G$3:$H$6,2,FALSE))</f>
        <v/>
      </c>
      <c r="CT78" s="87" t="str">
        <f>IF(ISBLANK(BC78),"",VLOOKUP(BC78,Key!$G$3:$H$6,2,FALSE))</f>
        <v/>
      </c>
      <c r="CU78" s="87" t="str">
        <f>IF(ISBLANK(BE78),"",VLOOKUP(BE78,Key!$G$3:$H$6,2,FALSE))</f>
        <v/>
      </c>
      <c r="CV78" s="87" t="str">
        <f>IF(ISBLANK(BG78),"",VLOOKUP(BG78,Key!$G$3:$H$6,2,FALSE))</f>
        <v/>
      </c>
      <c r="CW78" s="87" t="str">
        <f>IF(ISBLANK(BI78),"",VLOOKUP(BI78,Key!$G$3:$H$6,2,FALSE))</f>
        <v/>
      </c>
      <c r="CX78" s="87" t="str">
        <f>IF(ISBLANK(BK78),"",VLOOKUP(BK78,Key!$G$3:$H$6,2,FALSE))</f>
        <v/>
      </c>
      <c r="CY78" s="87" t="str">
        <f>IF(ISBLANK(BM78),"",VLOOKUP(BM78,Key!$G$3:$H$6,2,FALSE))</f>
        <v/>
      </c>
      <c r="CZ78" s="87" t="str">
        <f>IF(ISBLANK(BO78),"",VLOOKUP(BO78,Key!$G$3:$H$6,2,FALSE))</f>
        <v/>
      </c>
    </row>
    <row r="79" spans="1:104" x14ac:dyDescent="0.35">
      <c r="A79" s="174"/>
      <c r="B79" s="143"/>
      <c r="C79" s="27" t="s">
        <v>810</v>
      </c>
      <c r="D79" s="37"/>
      <c r="E79" s="38"/>
      <c r="F79" s="38"/>
      <c r="G79" s="40"/>
      <c r="H79" s="37"/>
      <c r="I79" s="39"/>
      <c r="J79" s="38"/>
      <c r="K79" s="39"/>
      <c r="L79" s="38"/>
      <c r="M79" s="40"/>
      <c r="N79" s="37"/>
      <c r="O79" s="39"/>
      <c r="P79" s="38"/>
      <c r="Q79" s="39"/>
      <c r="R79" s="38"/>
      <c r="S79" s="40"/>
      <c r="T79" s="37"/>
      <c r="U79" s="39"/>
      <c r="V79" s="38"/>
      <c r="W79" s="39"/>
      <c r="X79" s="38"/>
      <c r="Y79" s="40"/>
      <c r="Z79" s="37"/>
      <c r="AA79" s="39"/>
      <c r="AB79" s="38"/>
      <c r="AC79" s="39"/>
      <c r="AD79" s="38"/>
      <c r="AE79" s="40"/>
      <c r="AF79" s="37"/>
      <c r="AG79" s="39"/>
      <c r="AH79" s="38"/>
      <c r="AI79" s="39"/>
      <c r="AJ79" s="38"/>
      <c r="AK79" s="40"/>
      <c r="AL79" s="37"/>
      <c r="AM79" s="39"/>
      <c r="AN79" s="38"/>
      <c r="AO79" s="39"/>
      <c r="AP79" s="38"/>
      <c r="AQ79" s="40"/>
      <c r="AR79" s="37"/>
      <c r="AS79" s="39"/>
      <c r="AT79" s="38"/>
      <c r="AU79" s="39"/>
      <c r="AV79" s="38"/>
      <c r="AW79" s="40"/>
      <c r="AX79" s="37"/>
      <c r="AY79" s="39"/>
      <c r="AZ79" s="38"/>
      <c r="BA79" s="39"/>
      <c r="BB79" s="38"/>
      <c r="BC79" s="40"/>
      <c r="BD79" s="37"/>
      <c r="BE79" s="39"/>
      <c r="BF79" s="38"/>
      <c r="BG79" s="39"/>
      <c r="BH79" s="38"/>
      <c r="BI79" s="40"/>
      <c r="BJ79" s="37"/>
      <c r="BK79" s="39"/>
      <c r="BL79" s="38"/>
      <c r="BM79" s="39"/>
      <c r="BN79" s="38"/>
      <c r="BO79" s="40"/>
      <c r="BP79" s="79">
        <f>Properties!$C$5</f>
        <v>0</v>
      </c>
      <c r="BQ79" s="84" t="s">
        <v>253</v>
      </c>
      <c r="BR79" s="80" t="s">
        <v>255</v>
      </c>
      <c r="BS79" s="80">
        <f t="shared" si="3"/>
        <v>0</v>
      </c>
      <c r="BT79" s="80">
        <f t="shared" si="4"/>
        <v>0</v>
      </c>
      <c r="BU79" s="80">
        <f t="shared" si="5"/>
        <v>0</v>
      </c>
      <c r="BV79" s="87" t="str">
        <f>IF(ISBLANK(G79),"",VLOOKUP(G79,Key!$G$3:$H$6,2,FALSE))</f>
        <v/>
      </c>
      <c r="BW79" s="87" t="str">
        <f>IF(ISBLANK(I79),"",VLOOKUP(I79,Key!$G$3:$H$6,2,FALSE))</f>
        <v/>
      </c>
      <c r="BX79" s="87" t="str">
        <f>IF(ISBLANK(K79),"",VLOOKUP(K79,Key!$G$3:$H$6,2,FALSE))</f>
        <v/>
      </c>
      <c r="BY79" s="87" t="str">
        <f>IF(ISBLANK(M79),"",VLOOKUP(M79,Key!$G$3:$H$6,2,FALSE))</f>
        <v/>
      </c>
      <c r="BZ79" s="87" t="str">
        <f>IF(ISBLANK(O79),"",VLOOKUP(O79,Key!$G$3:$H$6,2,FALSE))</f>
        <v/>
      </c>
      <c r="CA79" s="87" t="str">
        <f>IF(ISBLANK(Q79),"",VLOOKUP(Q79,Key!$G$3:$H$6,2,FALSE))</f>
        <v/>
      </c>
      <c r="CB79" s="87" t="str">
        <f>IF(ISBLANK(S79),"",VLOOKUP(S79,Key!$G$3:$H$6,2,FALSE))</f>
        <v/>
      </c>
      <c r="CC79" s="87" t="str">
        <f>IF(ISBLANK(U79),"",VLOOKUP(U79,Key!$G$3:$H$6,2,FALSE))</f>
        <v/>
      </c>
      <c r="CD79" s="87" t="str">
        <f>IF(ISBLANK(W79),"",VLOOKUP(W79,Key!$G$3:$H$6,2,FALSE))</f>
        <v/>
      </c>
      <c r="CE79" s="87" t="str">
        <f>IF(ISBLANK(Y79),"",VLOOKUP(Y79,Key!$G$3:$H$6,2,FALSE))</f>
        <v/>
      </c>
      <c r="CF79" s="87" t="str">
        <f>IF(ISBLANK(AA79),"",VLOOKUP(AA79,Key!$G$3:$H$6,2,FALSE))</f>
        <v/>
      </c>
      <c r="CG79" s="87" t="str">
        <f>IF(ISBLANK(AC79),"",VLOOKUP(AC79,Key!$G$3:$H$6,2,FALSE))</f>
        <v/>
      </c>
      <c r="CH79" s="87" t="str">
        <f>IF(ISBLANK(AE79),"",VLOOKUP(AE79,Key!$G$3:$H$6,2,FALSE))</f>
        <v/>
      </c>
      <c r="CI79" s="87" t="str">
        <f>IF(ISBLANK(AG79),"",VLOOKUP(AG79,Key!$G$3:$H$6,2,FALSE))</f>
        <v/>
      </c>
      <c r="CJ79" s="87" t="str">
        <f>IF(ISBLANK(AI79),"",VLOOKUP(AI79,Key!$G$3:$H$6,2,FALSE))</f>
        <v/>
      </c>
      <c r="CK79" s="87" t="str">
        <f>IF(ISBLANK(AK79),"",VLOOKUP(AK79,Key!$G$3:$H$6,2,FALSE))</f>
        <v/>
      </c>
      <c r="CL79" s="87" t="str">
        <f>IF(ISBLANK(AM79),"",VLOOKUP(AM79,Key!$G$3:$H$6,2,FALSE))</f>
        <v/>
      </c>
      <c r="CM79" s="87" t="str">
        <f>IF(ISBLANK(AO79),"",VLOOKUP(AO79,Key!$G$3:$H$6,2,FALSE))</f>
        <v/>
      </c>
      <c r="CN79" s="87" t="str">
        <f>IF(ISBLANK(AQ79),"",VLOOKUP(AQ79,Key!$G$3:$H$6,2,FALSE))</f>
        <v/>
      </c>
      <c r="CO79" s="87" t="str">
        <f>IF(ISBLANK(AS79),"",VLOOKUP(AS79,Key!$G$3:$H$6,2,FALSE))</f>
        <v/>
      </c>
      <c r="CP79" s="87" t="str">
        <f>IF(ISBLANK(AU79),"",VLOOKUP(AU79,Key!$G$3:$H$6,2,FALSE))</f>
        <v/>
      </c>
      <c r="CQ79" s="87" t="str">
        <f>IF(ISBLANK(AW79),"",VLOOKUP(AW79,Key!$G$3:$H$6,2,FALSE))</f>
        <v/>
      </c>
      <c r="CR79" s="87" t="str">
        <f>IF(ISBLANK(AY79),"",VLOOKUP(AY79,Key!$G$3:$H$6,2,FALSE))</f>
        <v/>
      </c>
      <c r="CS79" s="87" t="str">
        <f>IF(ISBLANK(BA79),"",VLOOKUP(BA79,Key!$G$3:$H$6,2,FALSE))</f>
        <v/>
      </c>
      <c r="CT79" s="87" t="str">
        <f>IF(ISBLANK(BC79),"",VLOOKUP(BC79,Key!$G$3:$H$6,2,FALSE))</f>
        <v/>
      </c>
      <c r="CU79" s="87" t="str">
        <f>IF(ISBLANK(BE79),"",VLOOKUP(BE79,Key!$G$3:$H$6,2,FALSE))</f>
        <v/>
      </c>
      <c r="CV79" s="87" t="str">
        <f>IF(ISBLANK(BG79),"",VLOOKUP(BG79,Key!$G$3:$H$6,2,FALSE))</f>
        <v/>
      </c>
      <c r="CW79" s="87" t="str">
        <f>IF(ISBLANK(BI79),"",VLOOKUP(BI79,Key!$G$3:$H$6,2,FALSE))</f>
        <v/>
      </c>
      <c r="CX79" s="87" t="str">
        <f>IF(ISBLANK(BK79),"",VLOOKUP(BK79,Key!$G$3:$H$6,2,FALSE))</f>
        <v/>
      </c>
      <c r="CY79" s="87" t="str">
        <f>IF(ISBLANK(BM79),"",VLOOKUP(BM79,Key!$G$3:$H$6,2,FALSE))</f>
        <v/>
      </c>
      <c r="CZ79" s="87" t="str">
        <f>IF(ISBLANK(BO79),"",VLOOKUP(BO79,Key!$G$3:$H$6,2,FALSE))</f>
        <v/>
      </c>
    </row>
    <row r="80" spans="1:104" x14ac:dyDescent="0.35">
      <c r="A80" s="174"/>
      <c r="B80" s="143"/>
      <c r="C80" s="27" t="s">
        <v>811</v>
      </c>
      <c r="D80" s="37"/>
      <c r="E80" s="38"/>
      <c r="F80" s="38"/>
      <c r="G80" s="40"/>
      <c r="H80" s="37"/>
      <c r="I80" s="39"/>
      <c r="J80" s="38"/>
      <c r="K80" s="39"/>
      <c r="L80" s="38"/>
      <c r="M80" s="40"/>
      <c r="N80" s="37"/>
      <c r="O80" s="39"/>
      <c r="P80" s="38"/>
      <c r="Q80" s="39"/>
      <c r="R80" s="38"/>
      <c r="S80" s="40"/>
      <c r="T80" s="37"/>
      <c r="U80" s="39"/>
      <c r="V80" s="38"/>
      <c r="W80" s="39"/>
      <c r="X80" s="38"/>
      <c r="Y80" s="40"/>
      <c r="Z80" s="37"/>
      <c r="AA80" s="39"/>
      <c r="AB80" s="38"/>
      <c r="AC80" s="39"/>
      <c r="AD80" s="38"/>
      <c r="AE80" s="40"/>
      <c r="AF80" s="37"/>
      <c r="AG80" s="39"/>
      <c r="AH80" s="38"/>
      <c r="AI80" s="39"/>
      <c r="AJ80" s="38"/>
      <c r="AK80" s="40"/>
      <c r="AL80" s="37"/>
      <c r="AM80" s="39"/>
      <c r="AN80" s="38"/>
      <c r="AO80" s="39"/>
      <c r="AP80" s="38"/>
      <c r="AQ80" s="40"/>
      <c r="AR80" s="37"/>
      <c r="AS80" s="39"/>
      <c r="AT80" s="38"/>
      <c r="AU80" s="39"/>
      <c r="AV80" s="38"/>
      <c r="AW80" s="40"/>
      <c r="AX80" s="37"/>
      <c r="AY80" s="39"/>
      <c r="AZ80" s="38"/>
      <c r="BA80" s="39"/>
      <c r="BB80" s="38"/>
      <c r="BC80" s="40"/>
      <c r="BD80" s="37"/>
      <c r="BE80" s="39"/>
      <c r="BF80" s="38"/>
      <c r="BG80" s="39"/>
      <c r="BH80" s="38"/>
      <c r="BI80" s="40"/>
      <c r="BJ80" s="37"/>
      <c r="BK80" s="39"/>
      <c r="BL80" s="38"/>
      <c r="BM80" s="39"/>
      <c r="BN80" s="38"/>
      <c r="BO80" s="40"/>
      <c r="BP80" s="79">
        <f>Properties!$C$5</f>
        <v>0</v>
      </c>
      <c r="BQ80" s="84" t="s">
        <v>253</v>
      </c>
      <c r="BR80" s="80" t="s">
        <v>255</v>
      </c>
      <c r="BS80" s="80">
        <f t="shared" si="3"/>
        <v>0</v>
      </c>
      <c r="BT80" s="80">
        <f t="shared" si="4"/>
        <v>0</v>
      </c>
      <c r="BU80" s="80">
        <f t="shared" si="5"/>
        <v>0</v>
      </c>
      <c r="BV80" s="87" t="str">
        <f>IF(ISBLANK(G80),"",VLOOKUP(G80,Key!$G$3:$H$6,2,FALSE))</f>
        <v/>
      </c>
      <c r="BW80" s="87" t="str">
        <f>IF(ISBLANK(I80),"",VLOOKUP(I80,Key!$G$3:$H$6,2,FALSE))</f>
        <v/>
      </c>
      <c r="BX80" s="87" t="str">
        <f>IF(ISBLANK(K80),"",VLOOKUP(K80,Key!$G$3:$H$6,2,FALSE))</f>
        <v/>
      </c>
      <c r="BY80" s="87" t="str">
        <f>IF(ISBLANK(M80),"",VLOOKUP(M80,Key!$G$3:$H$6,2,FALSE))</f>
        <v/>
      </c>
      <c r="BZ80" s="87" t="str">
        <f>IF(ISBLANK(O80),"",VLOOKUP(O80,Key!$G$3:$H$6,2,FALSE))</f>
        <v/>
      </c>
      <c r="CA80" s="87" t="str">
        <f>IF(ISBLANK(Q80),"",VLOOKUP(Q80,Key!$G$3:$H$6,2,FALSE))</f>
        <v/>
      </c>
      <c r="CB80" s="87" t="str">
        <f>IF(ISBLANK(S80),"",VLOOKUP(S80,Key!$G$3:$H$6,2,FALSE))</f>
        <v/>
      </c>
      <c r="CC80" s="87" t="str">
        <f>IF(ISBLANK(U80),"",VLOOKUP(U80,Key!$G$3:$H$6,2,FALSE))</f>
        <v/>
      </c>
      <c r="CD80" s="87" t="str">
        <f>IF(ISBLANK(W80),"",VLOOKUP(W80,Key!$G$3:$H$6,2,FALSE))</f>
        <v/>
      </c>
      <c r="CE80" s="87" t="str">
        <f>IF(ISBLANK(Y80),"",VLOOKUP(Y80,Key!$G$3:$H$6,2,FALSE))</f>
        <v/>
      </c>
      <c r="CF80" s="87" t="str">
        <f>IF(ISBLANK(AA80),"",VLOOKUP(AA80,Key!$G$3:$H$6,2,FALSE))</f>
        <v/>
      </c>
      <c r="CG80" s="87" t="str">
        <f>IF(ISBLANK(AC80),"",VLOOKUP(AC80,Key!$G$3:$H$6,2,FALSE))</f>
        <v/>
      </c>
      <c r="CH80" s="87" t="str">
        <f>IF(ISBLANK(AE80),"",VLOOKUP(AE80,Key!$G$3:$H$6,2,FALSE))</f>
        <v/>
      </c>
      <c r="CI80" s="87" t="str">
        <f>IF(ISBLANK(AG80),"",VLOOKUP(AG80,Key!$G$3:$H$6,2,FALSE))</f>
        <v/>
      </c>
      <c r="CJ80" s="87" t="str">
        <f>IF(ISBLANK(AI80),"",VLOOKUP(AI80,Key!$G$3:$H$6,2,FALSE))</f>
        <v/>
      </c>
      <c r="CK80" s="87" t="str">
        <f>IF(ISBLANK(AK80),"",VLOOKUP(AK80,Key!$G$3:$H$6,2,FALSE))</f>
        <v/>
      </c>
      <c r="CL80" s="87" t="str">
        <f>IF(ISBLANK(AM80),"",VLOOKUP(AM80,Key!$G$3:$H$6,2,FALSE))</f>
        <v/>
      </c>
      <c r="CM80" s="87" t="str">
        <f>IF(ISBLANK(AO80),"",VLOOKUP(AO80,Key!$G$3:$H$6,2,FALSE))</f>
        <v/>
      </c>
      <c r="CN80" s="87" t="str">
        <f>IF(ISBLANK(AQ80),"",VLOOKUP(AQ80,Key!$G$3:$H$6,2,FALSE))</f>
        <v/>
      </c>
      <c r="CO80" s="87" t="str">
        <f>IF(ISBLANK(AS80),"",VLOOKUP(AS80,Key!$G$3:$H$6,2,FALSE))</f>
        <v/>
      </c>
      <c r="CP80" s="87" t="str">
        <f>IF(ISBLANK(AU80),"",VLOOKUP(AU80,Key!$G$3:$H$6,2,FALSE))</f>
        <v/>
      </c>
      <c r="CQ80" s="87" t="str">
        <f>IF(ISBLANK(AW80),"",VLOOKUP(AW80,Key!$G$3:$H$6,2,FALSE))</f>
        <v/>
      </c>
      <c r="CR80" s="87" t="str">
        <f>IF(ISBLANK(AY80),"",VLOOKUP(AY80,Key!$G$3:$H$6,2,FALSE))</f>
        <v/>
      </c>
      <c r="CS80" s="87" t="str">
        <f>IF(ISBLANK(BA80),"",VLOOKUP(BA80,Key!$G$3:$H$6,2,FALSE))</f>
        <v/>
      </c>
      <c r="CT80" s="87" t="str">
        <f>IF(ISBLANK(BC80),"",VLOOKUP(BC80,Key!$G$3:$H$6,2,FALSE))</f>
        <v/>
      </c>
      <c r="CU80" s="87" t="str">
        <f>IF(ISBLANK(BE80),"",VLOOKUP(BE80,Key!$G$3:$H$6,2,FALSE))</f>
        <v/>
      </c>
      <c r="CV80" s="87" t="str">
        <f>IF(ISBLANK(BG80),"",VLOOKUP(BG80,Key!$G$3:$H$6,2,FALSE))</f>
        <v/>
      </c>
      <c r="CW80" s="87" t="str">
        <f>IF(ISBLANK(BI80),"",VLOOKUP(BI80,Key!$G$3:$H$6,2,FALSE))</f>
        <v/>
      </c>
      <c r="CX80" s="87" t="str">
        <f>IF(ISBLANK(BK80),"",VLOOKUP(BK80,Key!$G$3:$H$6,2,FALSE))</f>
        <v/>
      </c>
      <c r="CY80" s="87" t="str">
        <f>IF(ISBLANK(BM80),"",VLOOKUP(BM80,Key!$G$3:$H$6,2,FALSE))</f>
        <v/>
      </c>
      <c r="CZ80" s="87" t="str">
        <f>IF(ISBLANK(BO80),"",VLOOKUP(BO80,Key!$G$3:$H$6,2,FALSE))</f>
        <v/>
      </c>
    </row>
    <row r="81" spans="1:104" x14ac:dyDescent="0.35">
      <c r="A81" s="174"/>
      <c r="B81" s="144"/>
      <c r="C81" s="28" t="s">
        <v>812</v>
      </c>
      <c r="D81" s="41"/>
      <c r="E81" s="42"/>
      <c r="F81" s="42"/>
      <c r="G81" s="44"/>
      <c r="H81" s="41"/>
      <c r="I81" s="43"/>
      <c r="J81" s="42"/>
      <c r="K81" s="43"/>
      <c r="L81" s="42"/>
      <c r="M81" s="44"/>
      <c r="N81" s="41"/>
      <c r="O81" s="43"/>
      <c r="P81" s="42"/>
      <c r="Q81" s="43"/>
      <c r="R81" s="42"/>
      <c r="S81" s="44"/>
      <c r="T81" s="41"/>
      <c r="U81" s="43"/>
      <c r="V81" s="42"/>
      <c r="W81" s="43"/>
      <c r="X81" s="42"/>
      <c r="Y81" s="44"/>
      <c r="Z81" s="41"/>
      <c r="AA81" s="43"/>
      <c r="AB81" s="42"/>
      <c r="AC81" s="43"/>
      <c r="AD81" s="42"/>
      <c r="AE81" s="44"/>
      <c r="AF81" s="41"/>
      <c r="AG81" s="43"/>
      <c r="AH81" s="42"/>
      <c r="AI81" s="43"/>
      <c r="AJ81" s="42"/>
      <c r="AK81" s="44"/>
      <c r="AL81" s="41"/>
      <c r="AM81" s="43"/>
      <c r="AN81" s="42"/>
      <c r="AO81" s="43"/>
      <c r="AP81" s="42"/>
      <c r="AQ81" s="44"/>
      <c r="AR81" s="41"/>
      <c r="AS81" s="43"/>
      <c r="AT81" s="42"/>
      <c r="AU81" s="43"/>
      <c r="AV81" s="42"/>
      <c r="AW81" s="44"/>
      <c r="AX81" s="41"/>
      <c r="AY81" s="43"/>
      <c r="AZ81" s="42"/>
      <c r="BA81" s="43"/>
      <c r="BB81" s="42"/>
      <c r="BC81" s="44"/>
      <c r="BD81" s="41"/>
      <c r="BE81" s="43"/>
      <c r="BF81" s="42"/>
      <c r="BG81" s="43"/>
      <c r="BH81" s="42"/>
      <c r="BI81" s="44"/>
      <c r="BJ81" s="41"/>
      <c r="BK81" s="43"/>
      <c r="BL81" s="42"/>
      <c r="BM81" s="43"/>
      <c r="BN81" s="42"/>
      <c r="BO81" s="44"/>
      <c r="BP81" s="79">
        <f>Properties!$C$5</f>
        <v>0</v>
      </c>
      <c r="BQ81" s="84" t="s">
        <v>253</v>
      </c>
      <c r="BR81" s="80" t="s">
        <v>255</v>
      </c>
      <c r="BS81" s="80">
        <f t="shared" si="3"/>
        <v>0</v>
      </c>
      <c r="BT81" s="80">
        <f t="shared" si="4"/>
        <v>0</v>
      </c>
      <c r="BU81" s="80">
        <f t="shared" si="5"/>
        <v>0</v>
      </c>
      <c r="BV81" s="87" t="str">
        <f>IF(ISBLANK(G81),"",VLOOKUP(G81,Key!$G$3:$H$6,2,FALSE))</f>
        <v/>
      </c>
      <c r="BW81" s="87" t="str">
        <f>IF(ISBLANK(I81),"",VLOOKUP(I81,Key!$G$3:$H$6,2,FALSE))</f>
        <v/>
      </c>
      <c r="BX81" s="87" t="str">
        <f>IF(ISBLANK(K81),"",VLOOKUP(K81,Key!$G$3:$H$6,2,FALSE))</f>
        <v/>
      </c>
      <c r="BY81" s="87" t="str">
        <f>IF(ISBLANK(M81),"",VLOOKUP(M81,Key!$G$3:$H$6,2,FALSE))</f>
        <v/>
      </c>
      <c r="BZ81" s="87" t="str">
        <f>IF(ISBLANK(O81),"",VLOOKUP(O81,Key!$G$3:$H$6,2,FALSE))</f>
        <v/>
      </c>
      <c r="CA81" s="87" t="str">
        <f>IF(ISBLANK(Q81),"",VLOOKUP(Q81,Key!$G$3:$H$6,2,FALSE))</f>
        <v/>
      </c>
      <c r="CB81" s="87" t="str">
        <f>IF(ISBLANK(S81),"",VLOOKUP(S81,Key!$G$3:$H$6,2,FALSE))</f>
        <v/>
      </c>
      <c r="CC81" s="87" t="str">
        <f>IF(ISBLANK(U81),"",VLOOKUP(U81,Key!$G$3:$H$6,2,FALSE))</f>
        <v/>
      </c>
      <c r="CD81" s="87" t="str">
        <f>IF(ISBLANK(W81),"",VLOOKUP(W81,Key!$G$3:$H$6,2,FALSE))</f>
        <v/>
      </c>
      <c r="CE81" s="87" t="str">
        <f>IF(ISBLANK(Y81),"",VLOOKUP(Y81,Key!$G$3:$H$6,2,FALSE))</f>
        <v/>
      </c>
      <c r="CF81" s="87" t="str">
        <f>IF(ISBLANK(AA81),"",VLOOKUP(AA81,Key!$G$3:$H$6,2,FALSE))</f>
        <v/>
      </c>
      <c r="CG81" s="87" t="str">
        <f>IF(ISBLANK(AC81),"",VLOOKUP(AC81,Key!$G$3:$H$6,2,FALSE))</f>
        <v/>
      </c>
      <c r="CH81" s="87" t="str">
        <f>IF(ISBLANK(AE81),"",VLOOKUP(AE81,Key!$G$3:$H$6,2,FALSE))</f>
        <v/>
      </c>
      <c r="CI81" s="87" t="str">
        <f>IF(ISBLANK(AG81),"",VLOOKUP(AG81,Key!$G$3:$H$6,2,FALSE))</f>
        <v/>
      </c>
      <c r="CJ81" s="87" t="str">
        <f>IF(ISBLANK(AI81),"",VLOOKUP(AI81,Key!$G$3:$H$6,2,FALSE))</f>
        <v/>
      </c>
      <c r="CK81" s="87" t="str">
        <f>IF(ISBLANK(AK81),"",VLOOKUP(AK81,Key!$G$3:$H$6,2,FALSE))</f>
        <v/>
      </c>
      <c r="CL81" s="87" t="str">
        <f>IF(ISBLANK(AM81),"",VLOOKUP(AM81,Key!$G$3:$H$6,2,FALSE))</f>
        <v/>
      </c>
      <c r="CM81" s="87" t="str">
        <f>IF(ISBLANK(AO81),"",VLOOKUP(AO81,Key!$G$3:$H$6,2,FALSE))</f>
        <v/>
      </c>
      <c r="CN81" s="87" t="str">
        <f>IF(ISBLANK(AQ81),"",VLOOKUP(AQ81,Key!$G$3:$H$6,2,FALSE))</f>
        <v/>
      </c>
      <c r="CO81" s="87" t="str">
        <f>IF(ISBLANK(AS81),"",VLOOKUP(AS81,Key!$G$3:$H$6,2,FALSE))</f>
        <v/>
      </c>
      <c r="CP81" s="87" t="str">
        <f>IF(ISBLANK(AU81),"",VLOOKUP(AU81,Key!$G$3:$H$6,2,FALSE))</f>
        <v/>
      </c>
      <c r="CQ81" s="87" t="str">
        <f>IF(ISBLANK(AW81),"",VLOOKUP(AW81,Key!$G$3:$H$6,2,FALSE))</f>
        <v/>
      </c>
      <c r="CR81" s="87" t="str">
        <f>IF(ISBLANK(AY81),"",VLOOKUP(AY81,Key!$G$3:$H$6,2,FALSE))</f>
        <v/>
      </c>
      <c r="CS81" s="87" t="str">
        <f>IF(ISBLANK(BA81),"",VLOOKUP(BA81,Key!$G$3:$H$6,2,FALSE))</f>
        <v/>
      </c>
      <c r="CT81" s="87" t="str">
        <f>IF(ISBLANK(BC81),"",VLOOKUP(BC81,Key!$G$3:$H$6,2,FALSE))</f>
        <v/>
      </c>
      <c r="CU81" s="87" t="str">
        <f>IF(ISBLANK(BE81),"",VLOOKUP(BE81,Key!$G$3:$H$6,2,FALSE))</f>
        <v/>
      </c>
      <c r="CV81" s="87" t="str">
        <f>IF(ISBLANK(BG81),"",VLOOKUP(BG81,Key!$G$3:$H$6,2,FALSE))</f>
        <v/>
      </c>
      <c r="CW81" s="87" t="str">
        <f>IF(ISBLANK(BI81),"",VLOOKUP(BI81,Key!$G$3:$H$6,2,FALSE))</f>
        <v/>
      </c>
      <c r="CX81" s="87" t="str">
        <f>IF(ISBLANK(BK81),"",VLOOKUP(BK81,Key!$G$3:$H$6,2,FALSE))</f>
        <v/>
      </c>
      <c r="CY81" s="87" t="str">
        <f>IF(ISBLANK(BM81),"",VLOOKUP(BM81,Key!$G$3:$H$6,2,FALSE))</f>
        <v/>
      </c>
      <c r="CZ81" s="87" t="str">
        <f>IF(ISBLANK(BO81),"",VLOOKUP(BO81,Key!$G$3:$H$6,2,FALSE))</f>
        <v/>
      </c>
    </row>
    <row r="82" spans="1:104" x14ac:dyDescent="0.35">
      <c r="A82" s="174"/>
      <c r="B82" s="162" t="s">
        <v>265</v>
      </c>
      <c r="C82" s="31" t="s">
        <v>813</v>
      </c>
      <c r="D82" s="53"/>
      <c r="E82" s="54"/>
      <c r="F82" s="54"/>
      <c r="G82" s="56"/>
      <c r="H82" s="53"/>
      <c r="I82" s="55"/>
      <c r="J82" s="54"/>
      <c r="K82" s="55"/>
      <c r="L82" s="54"/>
      <c r="M82" s="56"/>
      <c r="N82" s="53"/>
      <c r="O82" s="55"/>
      <c r="P82" s="54"/>
      <c r="Q82" s="55"/>
      <c r="R82" s="54"/>
      <c r="S82" s="56"/>
      <c r="T82" s="53"/>
      <c r="U82" s="55"/>
      <c r="V82" s="54"/>
      <c r="W82" s="55"/>
      <c r="X82" s="54"/>
      <c r="Y82" s="56"/>
      <c r="Z82" s="53"/>
      <c r="AA82" s="55"/>
      <c r="AB82" s="54"/>
      <c r="AC82" s="55"/>
      <c r="AD82" s="54"/>
      <c r="AE82" s="56"/>
      <c r="AF82" s="53"/>
      <c r="AG82" s="55"/>
      <c r="AH82" s="54"/>
      <c r="AI82" s="55"/>
      <c r="AJ82" s="54"/>
      <c r="AK82" s="56"/>
      <c r="AL82" s="53"/>
      <c r="AM82" s="55"/>
      <c r="AN82" s="54"/>
      <c r="AO82" s="55"/>
      <c r="AP82" s="54"/>
      <c r="AQ82" s="56"/>
      <c r="AR82" s="53"/>
      <c r="AS82" s="55"/>
      <c r="AT82" s="54"/>
      <c r="AU82" s="55"/>
      <c r="AV82" s="54"/>
      <c r="AW82" s="56"/>
      <c r="AX82" s="53"/>
      <c r="AY82" s="55"/>
      <c r="AZ82" s="54"/>
      <c r="BA82" s="55"/>
      <c r="BB82" s="54"/>
      <c r="BC82" s="56"/>
      <c r="BD82" s="53"/>
      <c r="BE82" s="55"/>
      <c r="BF82" s="54"/>
      <c r="BG82" s="55"/>
      <c r="BH82" s="54"/>
      <c r="BI82" s="56"/>
      <c r="BJ82" s="53"/>
      <c r="BK82" s="55"/>
      <c r="BL82" s="54"/>
      <c r="BM82" s="55"/>
      <c r="BN82" s="54"/>
      <c r="BO82" s="56"/>
      <c r="BP82" s="79">
        <f>Properties!$C$5</f>
        <v>0</v>
      </c>
      <c r="BQ82" s="84" t="s">
        <v>253</v>
      </c>
      <c r="BR82" s="80" t="s">
        <v>267</v>
      </c>
      <c r="BS82" s="80">
        <f t="shared" si="3"/>
        <v>0</v>
      </c>
      <c r="BT82" s="80">
        <f t="shared" si="4"/>
        <v>0</v>
      </c>
      <c r="BU82" s="80">
        <f t="shared" si="5"/>
        <v>0</v>
      </c>
      <c r="BV82" s="87" t="str">
        <f>IF(ISBLANK(G82),"",VLOOKUP(G82,Key!$G$3:$H$6,2,FALSE))</f>
        <v/>
      </c>
      <c r="BW82" s="87" t="str">
        <f>IF(ISBLANK(I82),"",VLOOKUP(I82,Key!$G$3:$H$6,2,FALSE))</f>
        <v/>
      </c>
      <c r="BX82" s="87" t="str">
        <f>IF(ISBLANK(K82),"",VLOOKUP(K82,Key!$G$3:$H$6,2,FALSE))</f>
        <v/>
      </c>
      <c r="BY82" s="87" t="str">
        <f>IF(ISBLANK(M82),"",VLOOKUP(M82,Key!$G$3:$H$6,2,FALSE))</f>
        <v/>
      </c>
      <c r="BZ82" s="87" t="str">
        <f>IF(ISBLANK(O82),"",VLOOKUP(O82,Key!$G$3:$H$6,2,FALSE))</f>
        <v/>
      </c>
      <c r="CA82" s="87" t="str">
        <f>IF(ISBLANK(Q82),"",VLOOKUP(Q82,Key!$G$3:$H$6,2,FALSE))</f>
        <v/>
      </c>
      <c r="CB82" s="87" t="str">
        <f>IF(ISBLANK(S82),"",VLOOKUP(S82,Key!$G$3:$H$6,2,FALSE))</f>
        <v/>
      </c>
      <c r="CC82" s="87" t="str">
        <f>IF(ISBLANK(U82),"",VLOOKUP(U82,Key!$G$3:$H$6,2,FALSE))</f>
        <v/>
      </c>
      <c r="CD82" s="87" t="str">
        <f>IF(ISBLANK(W82),"",VLOOKUP(W82,Key!$G$3:$H$6,2,FALSE))</f>
        <v/>
      </c>
      <c r="CE82" s="87" t="str">
        <f>IF(ISBLANK(Y82),"",VLOOKUP(Y82,Key!$G$3:$H$6,2,FALSE))</f>
        <v/>
      </c>
      <c r="CF82" s="87" t="str">
        <f>IF(ISBLANK(AA82),"",VLOOKUP(AA82,Key!$G$3:$H$6,2,FALSE))</f>
        <v/>
      </c>
      <c r="CG82" s="87" t="str">
        <f>IF(ISBLANK(AC82),"",VLOOKUP(AC82,Key!$G$3:$H$6,2,FALSE))</f>
        <v/>
      </c>
      <c r="CH82" s="87" t="str">
        <f>IF(ISBLANK(AE82),"",VLOOKUP(AE82,Key!$G$3:$H$6,2,FALSE))</f>
        <v/>
      </c>
      <c r="CI82" s="87" t="str">
        <f>IF(ISBLANK(AG82),"",VLOOKUP(AG82,Key!$G$3:$H$6,2,FALSE))</f>
        <v/>
      </c>
      <c r="CJ82" s="87" t="str">
        <f>IF(ISBLANK(AI82),"",VLOOKUP(AI82,Key!$G$3:$H$6,2,FALSE))</f>
        <v/>
      </c>
      <c r="CK82" s="87" t="str">
        <f>IF(ISBLANK(AK82),"",VLOOKUP(AK82,Key!$G$3:$H$6,2,FALSE))</f>
        <v/>
      </c>
      <c r="CL82" s="87" t="str">
        <f>IF(ISBLANK(AM82),"",VLOOKUP(AM82,Key!$G$3:$H$6,2,FALSE))</f>
        <v/>
      </c>
      <c r="CM82" s="87" t="str">
        <f>IF(ISBLANK(AO82),"",VLOOKUP(AO82,Key!$G$3:$H$6,2,FALSE))</f>
        <v/>
      </c>
      <c r="CN82" s="87" t="str">
        <f>IF(ISBLANK(AQ82),"",VLOOKUP(AQ82,Key!$G$3:$H$6,2,FALSE))</f>
        <v/>
      </c>
      <c r="CO82" s="87" t="str">
        <f>IF(ISBLANK(AS82),"",VLOOKUP(AS82,Key!$G$3:$H$6,2,FALSE))</f>
        <v/>
      </c>
      <c r="CP82" s="87" t="str">
        <f>IF(ISBLANK(AU82),"",VLOOKUP(AU82,Key!$G$3:$H$6,2,FALSE))</f>
        <v/>
      </c>
      <c r="CQ82" s="87" t="str">
        <f>IF(ISBLANK(AW82),"",VLOOKUP(AW82,Key!$G$3:$H$6,2,FALSE))</f>
        <v/>
      </c>
      <c r="CR82" s="87" t="str">
        <f>IF(ISBLANK(AY82),"",VLOOKUP(AY82,Key!$G$3:$H$6,2,FALSE))</f>
        <v/>
      </c>
      <c r="CS82" s="87" t="str">
        <f>IF(ISBLANK(BA82),"",VLOOKUP(BA82,Key!$G$3:$H$6,2,FALSE))</f>
        <v/>
      </c>
      <c r="CT82" s="87" t="str">
        <f>IF(ISBLANK(BC82),"",VLOOKUP(BC82,Key!$G$3:$H$6,2,FALSE))</f>
        <v/>
      </c>
      <c r="CU82" s="87" t="str">
        <f>IF(ISBLANK(BE82),"",VLOOKUP(BE82,Key!$G$3:$H$6,2,FALSE))</f>
        <v/>
      </c>
      <c r="CV82" s="87" t="str">
        <f>IF(ISBLANK(BG82),"",VLOOKUP(BG82,Key!$G$3:$H$6,2,FALSE))</f>
        <v/>
      </c>
      <c r="CW82" s="87" t="str">
        <f>IF(ISBLANK(BI82),"",VLOOKUP(BI82,Key!$G$3:$H$6,2,FALSE))</f>
        <v/>
      </c>
      <c r="CX82" s="87" t="str">
        <f>IF(ISBLANK(BK82),"",VLOOKUP(BK82,Key!$G$3:$H$6,2,FALSE))</f>
        <v/>
      </c>
      <c r="CY82" s="87" t="str">
        <f>IF(ISBLANK(BM82),"",VLOOKUP(BM82,Key!$G$3:$H$6,2,FALSE))</f>
        <v/>
      </c>
      <c r="CZ82" s="87" t="str">
        <f>IF(ISBLANK(BO82),"",VLOOKUP(BO82,Key!$G$3:$H$6,2,FALSE))</f>
        <v/>
      </c>
    </row>
    <row r="83" spans="1:104" x14ac:dyDescent="0.35">
      <c r="A83" s="174"/>
      <c r="B83" s="163"/>
      <c r="C83" s="27" t="s">
        <v>814</v>
      </c>
      <c r="D83" s="37"/>
      <c r="E83" s="38"/>
      <c r="F83" s="38"/>
      <c r="G83" s="40"/>
      <c r="H83" s="37"/>
      <c r="I83" s="39"/>
      <c r="J83" s="38"/>
      <c r="K83" s="39"/>
      <c r="L83" s="38"/>
      <c r="M83" s="40"/>
      <c r="N83" s="37"/>
      <c r="O83" s="39"/>
      <c r="P83" s="38"/>
      <c r="Q83" s="39"/>
      <c r="R83" s="38"/>
      <c r="S83" s="40"/>
      <c r="T83" s="37"/>
      <c r="U83" s="39"/>
      <c r="V83" s="38"/>
      <c r="W83" s="39"/>
      <c r="X83" s="38"/>
      <c r="Y83" s="40"/>
      <c r="Z83" s="37"/>
      <c r="AA83" s="39"/>
      <c r="AB83" s="38"/>
      <c r="AC83" s="39"/>
      <c r="AD83" s="38"/>
      <c r="AE83" s="40"/>
      <c r="AF83" s="37"/>
      <c r="AG83" s="39"/>
      <c r="AH83" s="38"/>
      <c r="AI83" s="39"/>
      <c r="AJ83" s="38"/>
      <c r="AK83" s="40"/>
      <c r="AL83" s="37"/>
      <c r="AM83" s="39"/>
      <c r="AN83" s="38"/>
      <c r="AO83" s="39"/>
      <c r="AP83" s="38"/>
      <c r="AQ83" s="40"/>
      <c r="AR83" s="37"/>
      <c r="AS83" s="39"/>
      <c r="AT83" s="38"/>
      <c r="AU83" s="39"/>
      <c r="AV83" s="38"/>
      <c r="AW83" s="40"/>
      <c r="AX83" s="37"/>
      <c r="AY83" s="39"/>
      <c r="AZ83" s="38"/>
      <c r="BA83" s="39"/>
      <c r="BB83" s="38"/>
      <c r="BC83" s="40"/>
      <c r="BD83" s="37"/>
      <c r="BE83" s="39"/>
      <c r="BF83" s="38"/>
      <c r="BG83" s="39"/>
      <c r="BH83" s="38"/>
      <c r="BI83" s="40"/>
      <c r="BJ83" s="37"/>
      <c r="BK83" s="39"/>
      <c r="BL83" s="38"/>
      <c r="BM83" s="39"/>
      <c r="BN83" s="38"/>
      <c r="BO83" s="40"/>
      <c r="BP83" s="79">
        <f>Properties!$C$5</f>
        <v>0</v>
      </c>
      <c r="BQ83" s="84" t="s">
        <v>253</v>
      </c>
      <c r="BR83" s="80" t="s">
        <v>267</v>
      </c>
      <c r="BS83" s="80">
        <f t="shared" si="3"/>
        <v>0</v>
      </c>
      <c r="BT83" s="80">
        <f t="shared" si="4"/>
        <v>0</v>
      </c>
      <c r="BU83" s="80">
        <f t="shared" si="5"/>
        <v>0</v>
      </c>
      <c r="BV83" s="87" t="str">
        <f>IF(ISBLANK(G83),"",VLOOKUP(G83,Key!$G$3:$H$6,2,FALSE))</f>
        <v/>
      </c>
      <c r="BW83" s="87" t="str">
        <f>IF(ISBLANK(I83),"",VLOOKUP(I83,Key!$G$3:$H$6,2,FALSE))</f>
        <v/>
      </c>
      <c r="BX83" s="87" t="str">
        <f>IF(ISBLANK(K83),"",VLOOKUP(K83,Key!$G$3:$H$6,2,FALSE))</f>
        <v/>
      </c>
      <c r="BY83" s="87" t="str">
        <f>IF(ISBLANK(M83),"",VLOOKUP(M83,Key!$G$3:$H$6,2,FALSE))</f>
        <v/>
      </c>
      <c r="BZ83" s="87" t="str">
        <f>IF(ISBLANK(O83),"",VLOOKUP(O83,Key!$G$3:$H$6,2,FALSE))</f>
        <v/>
      </c>
      <c r="CA83" s="87" t="str">
        <f>IF(ISBLANK(Q83),"",VLOOKUP(Q83,Key!$G$3:$H$6,2,FALSE))</f>
        <v/>
      </c>
      <c r="CB83" s="87" t="str">
        <f>IF(ISBLANK(S83),"",VLOOKUP(S83,Key!$G$3:$H$6,2,FALSE))</f>
        <v/>
      </c>
      <c r="CC83" s="87" t="str">
        <f>IF(ISBLANK(U83),"",VLOOKUP(U83,Key!$G$3:$H$6,2,FALSE))</f>
        <v/>
      </c>
      <c r="CD83" s="87" t="str">
        <f>IF(ISBLANK(W83),"",VLOOKUP(W83,Key!$G$3:$H$6,2,FALSE))</f>
        <v/>
      </c>
      <c r="CE83" s="87" t="str">
        <f>IF(ISBLANK(Y83),"",VLOOKUP(Y83,Key!$G$3:$H$6,2,FALSE))</f>
        <v/>
      </c>
      <c r="CF83" s="87" t="str">
        <f>IF(ISBLANK(AA83),"",VLOOKUP(AA83,Key!$G$3:$H$6,2,FALSE))</f>
        <v/>
      </c>
      <c r="CG83" s="87" t="str">
        <f>IF(ISBLANK(AC83),"",VLOOKUP(AC83,Key!$G$3:$H$6,2,FALSE))</f>
        <v/>
      </c>
      <c r="CH83" s="87" t="str">
        <f>IF(ISBLANK(AE83),"",VLOOKUP(AE83,Key!$G$3:$H$6,2,FALSE))</f>
        <v/>
      </c>
      <c r="CI83" s="87" t="str">
        <f>IF(ISBLANK(AG83),"",VLOOKUP(AG83,Key!$G$3:$H$6,2,FALSE))</f>
        <v/>
      </c>
      <c r="CJ83" s="87" t="str">
        <f>IF(ISBLANK(AI83),"",VLOOKUP(AI83,Key!$G$3:$H$6,2,FALSE))</f>
        <v/>
      </c>
      <c r="CK83" s="87" t="str">
        <f>IF(ISBLANK(AK83),"",VLOOKUP(AK83,Key!$G$3:$H$6,2,FALSE))</f>
        <v/>
      </c>
      <c r="CL83" s="87" t="str">
        <f>IF(ISBLANK(AM83),"",VLOOKUP(AM83,Key!$G$3:$H$6,2,FALSE))</f>
        <v/>
      </c>
      <c r="CM83" s="87" t="str">
        <f>IF(ISBLANK(AO83),"",VLOOKUP(AO83,Key!$G$3:$H$6,2,FALSE))</f>
        <v/>
      </c>
      <c r="CN83" s="87" t="str">
        <f>IF(ISBLANK(AQ83),"",VLOOKUP(AQ83,Key!$G$3:$H$6,2,FALSE))</f>
        <v/>
      </c>
      <c r="CO83" s="87" t="str">
        <f>IF(ISBLANK(AS83),"",VLOOKUP(AS83,Key!$G$3:$H$6,2,FALSE))</f>
        <v/>
      </c>
      <c r="CP83" s="87" t="str">
        <f>IF(ISBLANK(AU83),"",VLOOKUP(AU83,Key!$G$3:$H$6,2,FALSE))</f>
        <v/>
      </c>
      <c r="CQ83" s="87" t="str">
        <f>IF(ISBLANK(AW83),"",VLOOKUP(AW83,Key!$G$3:$H$6,2,FALSE))</f>
        <v/>
      </c>
      <c r="CR83" s="87" t="str">
        <f>IF(ISBLANK(AY83),"",VLOOKUP(AY83,Key!$G$3:$H$6,2,FALSE))</f>
        <v/>
      </c>
      <c r="CS83" s="87" t="str">
        <f>IF(ISBLANK(BA83),"",VLOOKUP(BA83,Key!$G$3:$H$6,2,FALSE))</f>
        <v/>
      </c>
      <c r="CT83" s="87" t="str">
        <f>IF(ISBLANK(BC83),"",VLOOKUP(BC83,Key!$G$3:$H$6,2,FALSE))</f>
        <v/>
      </c>
      <c r="CU83" s="87" t="str">
        <f>IF(ISBLANK(BE83),"",VLOOKUP(BE83,Key!$G$3:$H$6,2,FALSE))</f>
        <v/>
      </c>
      <c r="CV83" s="87" t="str">
        <f>IF(ISBLANK(BG83),"",VLOOKUP(BG83,Key!$G$3:$H$6,2,FALSE))</f>
        <v/>
      </c>
      <c r="CW83" s="87" t="str">
        <f>IF(ISBLANK(BI83),"",VLOOKUP(BI83,Key!$G$3:$H$6,2,FALSE))</f>
        <v/>
      </c>
      <c r="CX83" s="87" t="str">
        <f>IF(ISBLANK(BK83),"",VLOOKUP(BK83,Key!$G$3:$H$6,2,FALSE))</f>
        <v/>
      </c>
      <c r="CY83" s="87" t="str">
        <f>IF(ISBLANK(BM83),"",VLOOKUP(BM83,Key!$G$3:$H$6,2,FALSE))</f>
        <v/>
      </c>
      <c r="CZ83" s="87" t="str">
        <f>IF(ISBLANK(BO83),"",VLOOKUP(BO83,Key!$G$3:$H$6,2,FALSE))</f>
        <v/>
      </c>
    </row>
    <row r="84" spans="1:104" x14ac:dyDescent="0.35">
      <c r="A84" s="174"/>
      <c r="B84" s="163"/>
      <c r="C84" s="27" t="s">
        <v>815</v>
      </c>
      <c r="D84" s="37"/>
      <c r="E84" s="38"/>
      <c r="F84" s="38"/>
      <c r="G84" s="40"/>
      <c r="H84" s="37"/>
      <c r="I84" s="39"/>
      <c r="J84" s="38"/>
      <c r="K84" s="39"/>
      <c r="L84" s="38"/>
      <c r="M84" s="40"/>
      <c r="N84" s="37"/>
      <c r="O84" s="39"/>
      <c r="P84" s="38"/>
      <c r="Q84" s="39"/>
      <c r="R84" s="38"/>
      <c r="S84" s="40"/>
      <c r="T84" s="37"/>
      <c r="U84" s="39"/>
      <c r="V84" s="38"/>
      <c r="W84" s="39"/>
      <c r="X84" s="38"/>
      <c r="Y84" s="40"/>
      <c r="Z84" s="37"/>
      <c r="AA84" s="39"/>
      <c r="AB84" s="38"/>
      <c r="AC84" s="39"/>
      <c r="AD84" s="38"/>
      <c r="AE84" s="40"/>
      <c r="AF84" s="37"/>
      <c r="AG84" s="39"/>
      <c r="AH84" s="38"/>
      <c r="AI84" s="39"/>
      <c r="AJ84" s="38"/>
      <c r="AK84" s="40"/>
      <c r="AL84" s="37"/>
      <c r="AM84" s="39"/>
      <c r="AN84" s="38"/>
      <c r="AO84" s="39"/>
      <c r="AP84" s="38"/>
      <c r="AQ84" s="40"/>
      <c r="AR84" s="37"/>
      <c r="AS84" s="39"/>
      <c r="AT84" s="38"/>
      <c r="AU84" s="39"/>
      <c r="AV84" s="38"/>
      <c r="AW84" s="40"/>
      <c r="AX84" s="37"/>
      <c r="AY84" s="39"/>
      <c r="AZ84" s="38"/>
      <c r="BA84" s="39"/>
      <c r="BB84" s="38"/>
      <c r="BC84" s="40"/>
      <c r="BD84" s="37"/>
      <c r="BE84" s="39"/>
      <c r="BF84" s="38"/>
      <c r="BG84" s="39"/>
      <c r="BH84" s="38"/>
      <c r="BI84" s="40"/>
      <c r="BJ84" s="37"/>
      <c r="BK84" s="39"/>
      <c r="BL84" s="38"/>
      <c r="BM84" s="39"/>
      <c r="BN84" s="38"/>
      <c r="BO84" s="40"/>
      <c r="BP84" s="79">
        <f>Properties!$C$5</f>
        <v>0</v>
      </c>
      <c r="BQ84" s="84" t="s">
        <v>253</v>
      </c>
      <c r="BR84" s="80" t="s">
        <v>267</v>
      </c>
      <c r="BS84" s="80">
        <f t="shared" si="3"/>
        <v>0</v>
      </c>
      <c r="BT84" s="80">
        <f t="shared" si="4"/>
        <v>0</v>
      </c>
      <c r="BU84" s="80">
        <f t="shared" si="5"/>
        <v>0</v>
      </c>
      <c r="BV84" s="87" t="str">
        <f>IF(ISBLANK(G84),"",VLOOKUP(G84,Key!$G$3:$H$6,2,FALSE))</f>
        <v/>
      </c>
      <c r="BW84" s="87" t="str">
        <f>IF(ISBLANK(I84),"",VLOOKUP(I84,Key!$G$3:$H$6,2,FALSE))</f>
        <v/>
      </c>
      <c r="BX84" s="87" t="str">
        <f>IF(ISBLANK(K84),"",VLOOKUP(K84,Key!$G$3:$H$6,2,FALSE))</f>
        <v/>
      </c>
      <c r="BY84" s="87" t="str">
        <f>IF(ISBLANK(M84),"",VLOOKUP(M84,Key!$G$3:$H$6,2,FALSE))</f>
        <v/>
      </c>
      <c r="BZ84" s="87" t="str">
        <f>IF(ISBLANK(O84),"",VLOOKUP(O84,Key!$G$3:$H$6,2,FALSE))</f>
        <v/>
      </c>
      <c r="CA84" s="87" t="str">
        <f>IF(ISBLANK(Q84),"",VLOOKUP(Q84,Key!$G$3:$H$6,2,FALSE))</f>
        <v/>
      </c>
      <c r="CB84" s="87" t="str">
        <f>IF(ISBLANK(S84),"",VLOOKUP(S84,Key!$G$3:$H$6,2,FALSE))</f>
        <v/>
      </c>
      <c r="CC84" s="87" t="str">
        <f>IF(ISBLANK(U84),"",VLOOKUP(U84,Key!$G$3:$H$6,2,FALSE))</f>
        <v/>
      </c>
      <c r="CD84" s="87" t="str">
        <f>IF(ISBLANK(W84),"",VLOOKUP(W84,Key!$G$3:$H$6,2,FALSE))</f>
        <v/>
      </c>
      <c r="CE84" s="87" t="str">
        <f>IF(ISBLANK(Y84),"",VLOOKUP(Y84,Key!$G$3:$H$6,2,FALSE))</f>
        <v/>
      </c>
      <c r="CF84" s="87" t="str">
        <f>IF(ISBLANK(AA84),"",VLOOKUP(AA84,Key!$G$3:$H$6,2,FALSE))</f>
        <v/>
      </c>
      <c r="CG84" s="87" t="str">
        <f>IF(ISBLANK(AC84),"",VLOOKUP(AC84,Key!$G$3:$H$6,2,FALSE))</f>
        <v/>
      </c>
      <c r="CH84" s="87" t="str">
        <f>IF(ISBLANK(AE84),"",VLOOKUP(AE84,Key!$G$3:$H$6,2,FALSE))</f>
        <v/>
      </c>
      <c r="CI84" s="87" t="str">
        <f>IF(ISBLANK(AG84),"",VLOOKUP(AG84,Key!$G$3:$H$6,2,FALSE))</f>
        <v/>
      </c>
      <c r="CJ84" s="87" t="str">
        <f>IF(ISBLANK(AI84),"",VLOOKUP(AI84,Key!$G$3:$H$6,2,FALSE))</f>
        <v/>
      </c>
      <c r="CK84" s="87" t="str">
        <f>IF(ISBLANK(AK84),"",VLOOKUP(AK84,Key!$G$3:$H$6,2,FALSE))</f>
        <v/>
      </c>
      <c r="CL84" s="87" t="str">
        <f>IF(ISBLANK(AM84),"",VLOOKUP(AM84,Key!$G$3:$H$6,2,FALSE))</f>
        <v/>
      </c>
      <c r="CM84" s="87" t="str">
        <f>IF(ISBLANK(AO84),"",VLOOKUP(AO84,Key!$G$3:$H$6,2,FALSE))</f>
        <v/>
      </c>
      <c r="CN84" s="87" t="str">
        <f>IF(ISBLANK(AQ84),"",VLOOKUP(AQ84,Key!$G$3:$H$6,2,FALSE))</f>
        <v/>
      </c>
      <c r="CO84" s="87" t="str">
        <f>IF(ISBLANK(AS84),"",VLOOKUP(AS84,Key!$G$3:$H$6,2,FALSE))</f>
        <v/>
      </c>
      <c r="CP84" s="87" t="str">
        <f>IF(ISBLANK(AU84),"",VLOOKUP(AU84,Key!$G$3:$H$6,2,FALSE))</f>
        <v/>
      </c>
      <c r="CQ84" s="87" t="str">
        <f>IF(ISBLANK(AW84),"",VLOOKUP(AW84,Key!$G$3:$H$6,2,FALSE))</f>
        <v/>
      </c>
      <c r="CR84" s="87" t="str">
        <f>IF(ISBLANK(AY84),"",VLOOKUP(AY84,Key!$G$3:$H$6,2,FALSE))</f>
        <v/>
      </c>
      <c r="CS84" s="87" t="str">
        <f>IF(ISBLANK(BA84),"",VLOOKUP(BA84,Key!$G$3:$H$6,2,FALSE))</f>
        <v/>
      </c>
      <c r="CT84" s="87" t="str">
        <f>IF(ISBLANK(BC84),"",VLOOKUP(BC84,Key!$G$3:$H$6,2,FALSE))</f>
        <v/>
      </c>
      <c r="CU84" s="87" t="str">
        <f>IF(ISBLANK(BE84),"",VLOOKUP(BE84,Key!$G$3:$H$6,2,FALSE))</f>
        <v/>
      </c>
      <c r="CV84" s="87" t="str">
        <f>IF(ISBLANK(BG84),"",VLOOKUP(BG84,Key!$G$3:$H$6,2,FALSE))</f>
        <v/>
      </c>
      <c r="CW84" s="87" t="str">
        <f>IF(ISBLANK(BI84),"",VLOOKUP(BI84,Key!$G$3:$H$6,2,FALSE))</f>
        <v/>
      </c>
      <c r="CX84" s="87" t="str">
        <f>IF(ISBLANK(BK84),"",VLOOKUP(BK84,Key!$G$3:$H$6,2,FALSE))</f>
        <v/>
      </c>
      <c r="CY84" s="87" t="str">
        <f>IF(ISBLANK(BM84),"",VLOOKUP(BM84,Key!$G$3:$H$6,2,FALSE))</f>
        <v/>
      </c>
      <c r="CZ84" s="87" t="str">
        <f>IF(ISBLANK(BO84),"",VLOOKUP(BO84,Key!$G$3:$H$6,2,FALSE))</f>
        <v/>
      </c>
    </row>
    <row r="85" spans="1:104" ht="29" x14ac:dyDescent="0.35">
      <c r="A85" s="174"/>
      <c r="B85" s="164"/>
      <c r="C85" s="28" t="s">
        <v>816</v>
      </c>
      <c r="D85" s="41"/>
      <c r="E85" s="42"/>
      <c r="F85" s="42"/>
      <c r="G85" s="44"/>
      <c r="H85" s="41"/>
      <c r="I85" s="43"/>
      <c r="J85" s="42"/>
      <c r="K85" s="43"/>
      <c r="L85" s="42"/>
      <c r="M85" s="44"/>
      <c r="N85" s="41"/>
      <c r="O85" s="43"/>
      <c r="P85" s="42"/>
      <c r="Q85" s="43"/>
      <c r="R85" s="42"/>
      <c r="S85" s="44"/>
      <c r="T85" s="41"/>
      <c r="U85" s="43"/>
      <c r="V85" s="42"/>
      <c r="W85" s="43"/>
      <c r="X85" s="42"/>
      <c r="Y85" s="44"/>
      <c r="Z85" s="41"/>
      <c r="AA85" s="43"/>
      <c r="AB85" s="42"/>
      <c r="AC85" s="43"/>
      <c r="AD85" s="42"/>
      <c r="AE85" s="44"/>
      <c r="AF85" s="41"/>
      <c r="AG85" s="43"/>
      <c r="AH85" s="42"/>
      <c r="AI85" s="43"/>
      <c r="AJ85" s="42"/>
      <c r="AK85" s="44"/>
      <c r="AL85" s="41"/>
      <c r="AM85" s="43"/>
      <c r="AN85" s="42"/>
      <c r="AO85" s="43"/>
      <c r="AP85" s="42"/>
      <c r="AQ85" s="44"/>
      <c r="AR85" s="41"/>
      <c r="AS85" s="43"/>
      <c r="AT85" s="42"/>
      <c r="AU85" s="43"/>
      <c r="AV85" s="42"/>
      <c r="AW85" s="44"/>
      <c r="AX85" s="41"/>
      <c r="AY85" s="43"/>
      <c r="AZ85" s="42"/>
      <c r="BA85" s="43"/>
      <c r="BB85" s="42"/>
      <c r="BC85" s="44"/>
      <c r="BD85" s="41"/>
      <c r="BE85" s="43"/>
      <c r="BF85" s="42"/>
      <c r="BG85" s="43"/>
      <c r="BH85" s="42"/>
      <c r="BI85" s="44"/>
      <c r="BJ85" s="41"/>
      <c r="BK85" s="43"/>
      <c r="BL85" s="42"/>
      <c r="BM85" s="43"/>
      <c r="BN85" s="42"/>
      <c r="BO85" s="44"/>
      <c r="BP85" s="79">
        <f>Properties!$C$5</f>
        <v>0</v>
      </c>
      <c r="BQ85" s="84" t="s">
        <v>253</v>
      </c>
      <c r="BR85" s="80" t="s">
        <v>267</v>
      </c>
      <c r="BS85" s="80">
        <f t="shared" si="3"/>
        <v>0</v>
      </c>
      <c r="BT85" s="80">
        <f t="shared" si="4"/>
        <v>0</v>
      </c>
      <c r="BU85" s="80">
        <f t="shared" si="5"/>
        <v>0</v>
      </c>
      <c r="BV85" s="87" t="str">
        <f>IF(ISBLANK(G85),"",VLOOKUP(G85,Key!$G$3:$H$6,2,FALSE))</f>
        <v/>
      </c>
      <c r="BW85" s="87" t="str">
        <f>IF(ISBLANK(I85),"",VLOOKUP(I85,Key!$G$3:$H$6,2,FALSE))</f>
        <v/>
      </c>
      <c r="BX85" s="87" t="str">
        <f>IF(ISBLANK(K85),"",VLOOKUP(K85,Key!$G$3:$H$6,2,FALSE))</f>
        <v/>
      </c>
      <c r="BY85" s="87" t="str">
        <f>IF(ISBLANK(M85),"",VLOOKUP(M85,Key!$G$3:$H$6,2,FALSE))</f>
        <v/>
      </c>
      <c r="BZ85" s="87" t="str">
        <f>IF(ISBLANK(O85),"",VLOOKUP(O85,Key!$G$3:$H$6,2,FALSE))</f>
        <v/>
      </c>
      <c r="CA85" s="87" t="str">
        <f>IF(ISBLANK(Q85),"",VLOOKUP(Q85,Key!$G$3:$H$6,2,FALSE))</f>
        <v/>
      </c>
      <c r="CB85" s="87" t="str">
        <f>IF(ISBLANK(S85),"",VLOOKUP(S85,Key!$G$3:$H$6,2,FALSE))</f>
        <v/>
      </c>
      <c r="CC85" s="87" t="str">
        <f>IF(ISBLANK(U85),"",VLOOKUP(U85,Key!$G$3:$H$6,2,FALSE))</f>
        <v/>
      </c>
      <c r="CD85" s="87" t="str">
        <f>IF(ISBLANK(W85),"",VLOOKUP(W85,Key!$G$3:$H$6,2,FALSE))</f>
        <v/>
      </c>
      <c r="CE85" s="87" t="str">
        <f>IF(ISBLANK(Y85),"",VLOOKUP(Y85,Key!$G$3:$H$6,2,FALSE))</f>
        <v/>
      </c>
      <c r="CF85" s="87" t="str">
        <f>IF(ISBLANK(AA85),"",VLOOKUP(AA85,Key!$G$3:$H$6,2,FALSE))</f>
        <v/>
      </c>
      <c r="CG85" s="87" t="str">
        <f>IF(ISBLANK(AC85),"",VLOOKUP(AC85,Key!$G$3:$H$6,2,FALSE))</f>
        <v/>
      </c>
      <c r="CH85" s="87" t="str">
        <f>IF(ISBLANK(AE85),"",VLOOKUP(AE85,Key!$G$3:$H$6,2,FALSE))</f>
        <v/>
      </c>
      <c r="CI85" s="87" t="str">
        <f>IF(ISBLANK(AG85),"",VLOOKUP(AG85,Key!$G$3:$H$6,2,FALSE))</f>
        <v/>
      </c>
      <c r="CJ85" s="87" t="str">
        <f>IF(ISBLANK(AI85),"",VLOOKUP(AI85,Key!$G$3:$H$6,2,FALSE))</f>
        <v/>
      </c>
      <c r="CK85" s="87" t="str">
        <f>IF(ISBLANK(AK85),"",VLOOKUP(AK85,Key!$G$3:$H$6,2,FALSE))</f>
        <v/>
      </c>
      <c r="CL85" s="87" t="str">
        <f>IF(ISBLANK(AM85),"",VLOOKUP(AM85,Key!$G$3:$H$6,2,FALSE))</f>
        <v/>
      </c>
      <c r="CM85" s="87" t="str">
        <f>IF(ISBLANK(AO85),"",VLOOKUP(AO85,Key!$G$3:$H$6,2,FALSE))</f>
        <v/>
      </c>
      <c r="CN85" s="87" t="str">
        <f>IF(ISBLANK(AQ85),"",VLOOKUP(AQ85,Key!$G$3:$H$6,2,FALSE))</f>
        <v/>
      </c>
      <c r="CO85" s="87" t="str">
        <f>IF(ISBLANK(AS85),"",VLOOKUP(AS85,Key!$G$3:$H$6,2,FALSE))</f>
        <v/>
      </c>
      <c r="CP85" s="87" t="str">
        <f>IF(ISBLANK(AU85),"",VLOOKUP(AU85,Key!$G$3:$H$6,2,FALSE))</f>
        <v/>
      </c>
      <c r="CQ85" s="87" t="str">
        <f>IF(ISBLANK(AW85),"",VLOOKUP(AW85,Key!$G$3:$H$6,2,FALSE))</f>
        <v/>
      </c>
      <c r="CR85" s="87" t="str">
        <f>IF(ISBLANK(AY85),"",VLOOKUP(AY85,Key!$G$3:$H$6,2,FALSE))</f>
        <v/>
      </c>
      <c r="CS85" s="87" t="str">
        <f>IF(ISBLANK(BA85),"",VLOOKUP(BA85,Key!$G$3:$H$6,2,FALSE))</f>
        <v/>
      </c>
      <c r="CT85" s="87" t="str">
        <f>IF(ISBLANK(BC85),"",VLOOKUP(BC85,Key!$G$3:$H$6,2,FALSE))</f>
        <v/>
      </c>
      <c r="CU85" s="87" t="str">
        <f>IF(ISBLANK(BE85),"",VLOOKUP(BE85,Key!$G$3:$H$6,2,FALSE))</f>
        <v/>
      </c>
      <c r="CV85" s="87" t="str">
        <f>IF(ISBLANK(BG85),"",VLOOKUP(BG85,Key!$G$3:$H$6,2,FALSE))</f>
        <v/>
      </c>
      <c r="CW85" s="87" t="str">
        <f>IF(ISBLANK(BI85),"",VLOOKUP(BI85,Key!$G$3:$H$6,2,FALSE))</f>
        <v/>
      </c>
      <c r="CX85" s="87" t="str">
        <f>IF(ISBLANK(BK85),"",VLOOKUP(BK85,Key!$G$3:$H$6,2,FALSE))</f>
        <v/>
      </c>
      <c r="CY85" s="87" t="str">
        <f>IF(ISBLANK(BM85),"",VLOOKUP(BM85,Key!$G$3:$H$6,2,FALSE))</f>
        <v/>
      </c>
      <c r="CZ85" s="87" t="str">
        <f>IF(ISBLANK(BO85),"",VLOOKUP(BO85,Key!$G$3:$H$6,2,FALSE))</f>
        <v/>
      </c>
    </row>
    <row r="86" spans="1:104" x14ac:dyDescent="0.35">
      <c r="A86" s="174"/>
      <c r="B86" s="142" t="s">
        <v>172</v>
      </c>
      <c r="C86" s="31" t="s">
        <v>817</v>
      </c>
      <c r="D86" s="53"/>
      <c r="E86" s="54"/>
      <c r="F86" s="54"/>
      <c r="G86" s="56"/>
      <c r="H86" s="53"/>
      <c r="I86" s="55"/>
      <c r="J86" s="54"/>
      <c r="K86" s="55"/>
      <c r="L86" s="54"/>
      <c r="M86" s="56"/>
      <c r="N86" s="53"/>
      <c r="O86" s="55"/>
      <c r="P86" s="54"/>
      <c r="Q86" s="55"/>
      <c r="R86" s="54"/>
      <c r="S86" s="56"/>
      <c r="T86" s="53"/>
      <c r="U86" s="55"/>
      <c r="V86" s="54"/>
      <c r="W86" s="55"/>
      <c r="X86" s="54"/>
      <c r="Y86" s="56"/>
      <c r="Z86" s="53"/>
      <c r="AA86" s="55"/>
      <c r="AB86" s="54"/>
      <c r="AC86" s="55"/>
      <c r="AD86" s="54"/>
      <c r="AE86" s="56"/>
      <c r="AF86" s="53"/>
      <c r="AG86" s="55"/>
      <c r="AH86" s="54"/>
      <c r="AI86" s="55"/>
      <c r="AJ86" s="54"/>
      <c r="AK86" s="56"/>
      <c r="AL86" s="53"/>
      <c r="AM86" s="55"/>
      <c r="AN86" s="54"/>
      <c r="AO86" s="55"/>
      <c r="AP86" s="54"/>
      <c r="AQ86" s="56"/>
      <c r="AR86" s="53"/>
      <c r="AS86" s="55"/>
      <c r="AT86" s="54"/>
      <c r="AU86" s="55"/>
      <c r="AV86" s="54"/>
      <c r="AW86" s="56"/>
      <c r="AX86" s="53"/>
      <c r="AY86" s="55"/>
      <c r="AZ86" s="54"/>
      <c r="BA86" s="55"/>
      <c r="BB86" s="54"/>
      <c r="BC86" s="56"/>
      <c r="BD86" s="53"/>
      <c r="BE86" s="55"/>
      <c r="BF86" s="54"/>
      <c r="BG86" s="55"/>
      <c r="BH86" s="54"/>
      <c r="BI86" s="56"/>
      <c r="BJ86" s="53"/>
      <c r="BK86" s="55"/>
      <c r="BL86" s="54"/>
      <c r="BM86" s="55"/>
      <c r="BN86" s="54"/>
      <c r="BO86" s="56"/>
      <c r="BP86" s="79">
        <f>Properties!$C$5</f>
        <v>0</v>
      </c>
      <c r="BQ86" s="84" t="s">
        <v>253</v>
      </c>
      <c r="BR86" s="80" t="s">
        <v>321</v>
      </c>
      <c r="BS86" s="80">
        <f t="shared" si="3"/>
        <v>0</v>
      </c>
      <c r="BT86" s="80">
        <f t="shared" si="4"/>
        <v>0</v>
      </c>
      <c r="BU86" s="80">
        <f t="shared" si="5"/>
        <v>0</v>
      </c>
      <c r="BV86" s="87" t="str">
        <f>IF(ISBLANK(G86),"",VLOOKUP(G86,Key!$G$3:$H$6,2,FALSE))</f>
        <v/>
      </c>
      <c r="BW86" s="87" t="str">
        <f>IF(ISBLANK(I86),"",VLOOKUP(I86,Key!$G$3:$H$6,2,FALSE))</f>
        <v/>
      </c>
      <c r="BX86" s="87" t="str">
        <f>IF(ISBLANK(K86),"",VLOOKUP(K86,Key!$G$3:$H$6,2,FALSE))</f>
        <v/>
      </c>
      <c r="BY86" s="87" t="str">
        <f>IF(ISBLANK(M86),"",VLOOKUP(M86,Key!$G$3:$H$6,2,FALSE))</f>
        <v/>
      </c>
      <c r="BZ86" s="87" t="str">
        <f>IF(ISBLANK(O86),"",VLOOKUP(O86,Key!$G$3:$H$6,2,FALSE))</f>
        <v/>
      </c>
      <c r="CA86" s="87" t="str">
        <f>IF(ISBLANK(Q86),"",VLOOKUP(Q86,Key!$G$3:$H$6,2,FALSE))</f>
        <v/>
      </c>
      <c r="CB86" s="87" t="str">
        <f>IF(ISBLANK(S86),"",VLOOKUP(S86,Key!$G$3:$H$6,2,FALSE))</f>
        <v/>
      </c>
      <c r="CC86" s="87" t="str">
        <f>IF(ISBLANK(U86),"",VLOOKUP(U86,Key!$G$3:$H$6,2,FALSE))</f>
        <v/>
      </c>
      <c r="CD86" s="87" t="str">
        <f>IF(ISBLANK(W86),"",VLOOKUP(W86,Key!$G$3:$H$6,2,FALSE))</f>
        <v/>
      </c>
      <c r="CE86" s="87" t="str">
        <f>IF(ISBLANK(Y86),"",VLOOKUP(Y86,Key!$G$3:$H$6,2,FALSE))</f>
        <v/>
      </c>
      <c r="CF86" s="87" t="str">
        <f>IF(ISBLANK(AA86),"",VLOOKUP(AA86,Key!$G$3:$H$6,2,FALSE))</f>
        <v/>
      </c>
      <c r="CG86" s="87" t="str">
        <f>IF(ISBLANK(AC86),"",VLOOKUP(AC86,Key!$G$3:$H$6,2,FALSE))</f>
        <v/>
      </c>
      <c r="CH86" s="87" t="str">
        <f>IF(ISBLANK(AE86),"",VLOOKUP(AE86,Key!$G$3:$H$6,2,FALSE))</f>
        <v/>
      </c>
      <c r="CI86" s="87" t="str">
        <f>IF(ISBLANK(AG86),"",VLOOKUP(AG86,Key!$G$3:$H$6,2,FALSE))</f>
        <v/>
      </c>
      <c r="CJ86" s="87" t="str">
        <f>IF(ISBLANK(AI86),"",VLOOKUP(AI86,Key!$G$3:$H$6,2,FALSE))</f>
        <v/>
      </c>
      <c r="CK86" s="87" t="str">
        <f>IF(ISBLANK(AK86),"",VLOOKUP(AK86,Key!$G$3:$H$6,2,FALSE))</f>
        <v/>
      </c>
      <c r="CL86" s="87" t="str">
        <f>IF(ISBLANK(AM86),"",VLOOKUP(AM86,Key!$G$3:$H$6,2,FALSE))</f>
        <v/>
      </c>
      <c r="CM86" s="87" t="str">
        <f>IF(ISBLANK(AO86),"",VLOOKUP(AO86,Key!$G$3:$H$6,2,FALSE))</f>
        <v/>
      </c>
      <c r="CN86" s="87" t="str">
        <f>IF(ISBLANK(AQ86),"",VLOOKUP(AQ86,Key!$G$3:$H$6,2,FALSE))</f>
        <v/>
      </c>
      <c r="CO86" s="87" t="str">
        <f>IF(ISBLANK(AS86),"",VLOOKUP(AS86,Key!$G$3:$H$6,2,FALSE))</f>
        <v/>
      </c>
      <c r="CP86" s="87" t="str">
        <f>IF(ISBLANK(AU86),"",VLOOKUP(AU86,Key!$G$3:$H$6,2,FALSE))</f>
        <v/>
      </c>
      <c r="CQ86" s="87" t="str">
        <f>IF(ISBLANK(AW86),"",VLOOKUP(AW86,Key!$G$3:$H$6,2,FALSE))</f>
        <v/>
      </c>
      <c r="CR86" s="87" t="str">
        <f>IF(ISBLANK(AY86),"",VLOOKUP(AY86,Key!$G$3:$H$6,2,FALSE))</f>
        <v/>
      </c>
      <c r="CS86" s="87" t="str">
        <f>IF(ISBLANK(BA86),"",VLOOKUP(BA86,Key!$G$3:$H$6,2,FALSE))</f>
        <v/>
      </c>
      <c r="CT86" s="87" t="str">
        <f>IF(ISBLANK(BC86),"",VLOOKUP(BC86,Key!$G$3:$H$6,2,FALSE))</f>
        <v/>
      </c>
      <c r="CU86" s="87" t="str">
        <f>IF(ISBLANK(BE86),"",VLOOKUP(BE86,Key!$G$3:$H$6,2,FALSE))</f>
        <v/>
      </c>
      <c r="CV86" s="87" t="str">
        <f>IF(ISBLANK(BG86),"",VLOOKUP(BG86,Key!$G$3:$H$6,2,FALSE))</f>
        <v/>
      </c>
      <c r="CW86" s="87" t="str">
        <f>IF(ISBLANK(BI86),"",VLOOKUP(BI86,Key!$G$3:$H$6,2,FALSE))</f>
        <v/>
      </c>
      <c r="CX86" s="87" t="str">
        <f>IF(ISBLANK(BK86),"",VLOOKUP(BK86,Key!$G$3:$H$6,2,FALSE))</f>
        <v/>
      </c>
      <c r="CY86" s="87" t="str">
        <f>IF(ISBLANK(BM86),"",VLOOKUP(BM86,Key!$G$3:$H$6,2,FALSE))</f>
        <v/>
      </c>
      <c r="CZ86" s="87" t="str">
        <f>IF(ISBLANK(BO86),"",VLOOKUP(BO86,Key!$G$3:$H$6,2,FALSE))</f>
        <v/>
      </c>
    </row>
    <row r="87" spans="1:104" x14ac:dyDescent="0.35">
      <c r="A87" s="174"/>
      <c r="B87" s="143"/>
      <c r="C87" s="27" t="s">
        <v>818</v>
      </c>
      <c r="D87" s="37"/>
      <c r="E87" s="38"/>
      <c r="F87" s="38"/>
      <c r="G87" s="40"/>
      <c r="H87" s="37"/>
      <c r="I87" s="39"/>
      <c r="J87" s="38"/>
      <c r="K87" s="39"/>
      <c r="L87" s="38"/>
      <c r="M87" s="40"/>
      <c r="N87" s="37"/>
      <c r="O87" s="39"/>
      <c r="P87" s="38"/>
      <c r="Q87" s="39"/>
      <c r="R87" s="38"/>
      <c r="S87" s="40"/>
      <c r="T87" s="37"/>
      <c r="U87" s="39"/>
      <c r="V87" s="38"/>
      <c r="W87" s="39"/>
      <c r="X87" s="38"/>
      <c r="Y87" s="40"/>
      <c r="Z87" s="37"/>
      <c r="AA87" s="39"/>
      <c r="AB87" s="38"/>
      <c r="AC87" s="39"/>
      <c r="AD87" s="38"/>
      <c r="AE87" s="40"/>
      <c r="AF87" s="37"/>
      <c r="AG87" s="39"/>
      <c r="AH87" s="38"/>
      <c r="AI87" s="39"/>
      <c r="AJ87" s="38"/>
      <c r="AK87" s="40"/>
      <c r="AL87" s="37"/>
      <c r="AM87" s="39"/>
      <c r="AN87" s="38"/>
      <c r="AO87" s="39"/>
      <c r="AP87" s="38"/>
      <c r="AQ87" s="40"/>
      <c r="AR87" s="37"/>
      <c r="AS87" s="39"/>
      <c r="AT87" s="38"/>
      <c r="AU87" s="39"/>
      <c r="AV87" s="38"/>
      <c r="AW87" s="40"/>
      <c r="AX87" s="37"/>
      <c r="AY87" s="39"/>
      <c r="AZ87" s="38"/>
      <c r="BA87" s="39"/>
      <c r="BB87" s="38"/>
      <c r="BC87" s="40"/>
      <c r="BD87" s="37"/>
      <c r="BE87" s="39"/>
      <c r="BF87" s="38"/>
      <c r="BG87" s="39"/>
      <c r="BH87" s="38"/>
      <c r="BI87" s="40"/>
      <c r="BJ87" s="37"/>
      <c r="BK87" s="39"/>
      <c r="BL87" s="38"/>
      <c r="BM87" s="39"/>
      <c r="BN87" s="38"/>
      <c r="BO87" s="40"/>
      <c r="BP87" s="79">
        <f>Properties!$C$5</f>
        <v>0</v>
      </c>
      <c r="BQ87" s="84" t="s">
        <v>253</v>
      </c>
      <c r="BR87" s="80" t="s">
        <v>321</v>
      </c>
      <c r="BS87" s="80">
        <f t="shared" si="3"/>
        <v>0</v>
      </c>
      <c r="BT87" s="80">
        <f t="shared" si="4"/>
        <v>0</v>
      </c>
      <c r="BU87" s="80">
        <f t="shared" si="5"/>
        <v>0</v>
      </c>
      <c r="BV87" s="87" t="str">
        <f>IF(ISBLANK(G87),"",VLOOKUP(G87,Key!$G$3:$H$6,2,FALSE))</f>
        <v/>
      </c>
      <c r="BW87" s="87" t="str">
        <f>IF(ISBLANK(I87),"",VLOOKUP(I87,Key!$G$3:$H$6,2,FALSE))</f>
        <v/>
      </c>
      <c r="BX87" s="87" t="str">
        <f>IF(ISBLANK(K87),"",VLOOKUP(K87,Key!$G$3:$H$6,2,FALSE))</f>
        <v/>
      </c>
      <c r="BY87" s="87" t="str">
        <f>IF(ISBLANK(M87),"",VLOOKUP(M87,Key!$G$3:$H$6,2,FALSE))</f>
        <v/>
      </c>
      <c r="BZ87" s="87" t="str">
        <f>IF(ISBLANK(O87),"",VLOOKUP(O87,Key!$G$3:$H$6,2,FALSE))</f>
        <v/>
      </c>
      <c r="CA87" s="87" t="str">
        <f>IF(ISBLANK(Q87),"",VLOOKUP(Q87,Key!$G$3:$H$6,2,FALSE))</f>
        <v/>
      </c>
      <c r="CB87" s="87" t="str">
        <f>IF(ISBLANK(S87),"",VLOOKUP(S87,Key!$G$3:$H$6,2,FALSE))</f>
        <v/>
      </c>
      <c r="CC87" s="87" t="str">
        <f>IF(ISBLANK(U87),"",VLOOKUP(U87,Key!$G$3:$H$6,2,FALSE))</f>
        <v/>
      </c>
      <c r="CD87" s="87" t="str">
        <f>IF(ISBLANK(W87),"",VLOOKUP(W87,Key!$G$3:$H$6,2,FALSE))</f>
        <v/>
      </c>
      <c r="CE87" s="87" t="str">
        <f>IF(ISBLANK(Y87),"",VLOOKUP(Y87,Key!$G$3:$H$6,2,FALSE))</f>
        <v/>
      </c>
      <c r="CF87" s="87" t="str">
        <f>IF(ISBLANK(AA87),"",VLOOKUP(AA87,Key!$G$3:$H$6,2,FALSE))</f>
        <v/>
      </c>
      <c r="CG87" s="87" t="str">
        <f>IF(ISBLANK(AC87),"",VLOOKUP(AC87,Key!$G$3:$H$6,2,FALSE))</f>
        <v/>
      </c>
      <c r="CH87" s="87" t="str">
        <f>IF(ISBLANK(AE87),"",VLOOKUP(AE87,Key!$G$3:$H$6,2,FALSE))</f>
        <v/>
      </c>
      <c r="CI87" s="87" t="str">
        <f>IF(ISBLANK(AG87),"",VLOOKUP(AG87,Key!$G$3:$H$6,2,FALSE))</f>
        <v/>
      </c>
      <c r="CJ87" s="87" t="str">
        <f>IF(ISBLANK(AI87),"",VLOOKUP(AI87,Key!$G$3:$H$6,2,FALSE))</f>
        <v/>
      </c>
      <c r="CK87" s="87" t="str">
        <f>IF(ISBLANK(AK87),"",VLOOKUP(AK87,Key!$G$3:$H$6,2,FALSE))</f>
        <v/>
      </c>
      <c r="CL87" s="87" t="str">
        <f>IF(ISBLANK(AM87),"",VLOOKUP(AM87,Key!$G$3:$H$6,2,FALSE))</f>
        <v/>
      </c>
      <c r="CM87" s="87" t="str">
        <f>IF(ISBLANK(AO87),"",VLOOKUP(AO87,Key!$G$3:$H$6,2,FALSE))</f>
        <v/>
      </c>
      <c r="CN87" s="87" t="str">
        <f>IF(ISBLANK(AQ87),"",VLOOKUP(AQ87,Key!$G$3:$H$6,2,FALSE))</f>
        <v/>
      </c>
      <c r="CO87" s="87" t="str">
        <f>IF(ISBLANK(AS87),"",VLOOKUP(AS87,Key!$G$3:$H$6,2,FALSE))</f>
        <v/>
      </c>
      <c r="CP87" s="87" t="str">
        <f>IF(ISBLANK(AU87),"",VLOOKUP(AU87,Key!$G$3:$H$6,2,FALSE))</f>
        <v/>
      </c>
      <c r="CQ87" s="87" t="str">
        <f>IF(ISBLANK(AW87),"",VLOOKUP(AW87,Key!$G$3:$H$6,2,FALSE))</f>
        <v/>
      </c>
      <c r="CR87" s="87" t="str">
        <f>IF(ISBLANK(AY87),"",VLOOKUP(AY87,Key!$G$3:$H$6,2,FALSE))</f>
        <v/>
      </c>
      <c r="CS87" s="87" t="str">
        <f>IF(ISBLANK(BA87),"",VLOOKUP(BA87,Key!$G$3:$H$6,2,FALSE))</f>
        <v/>
      </c>
      <c r="CT87" s="87" t="str">
        <f>IF(ISBLANK(BC87),"",VLOOKUP(BC87,Key!$G$3:$H$6,2,FALSE))</f>
        <v/>
      </c>
      <c r="CU87" s="87" t="str">
        <f>IF(ISBLANK(BE87),"",VLOOKUP(BE87,Key!$G$3:$H$6,2,FALSE))</f>
        <v/>
      </c>
      <c r="CV87" s="87" t="str">
        <f>IF(ISBLANK(BG87),"",VLOOKUP(BG87,Key!$G$3:$H$6,2,FALSE))</f>
        <v/>
      </c>
      <c r="CW87" s="87" t="str">
        <f>IF(ISBLANK(BI87),"",VLOOKUP(BI87,Key!$G$3:$H$6,2,FALSE))</f>
        <v/>
      </c>
      <c r="CX87" s="87" t="str">
        <f>IF(ISBLANK(BK87),"",VLOOKUP(BK87,Key!$G$3:$H$6,2,FALSE))</f>
        <v/>
      </c>
      <c r="CY87" s="87" t="str">
        <f>IF(ISBLANK(BM87),"",VLOOKUP(BM87,Key!$G$3:$H$6,2,FALSE))</f>
        <v/>
      </c>
      <c r="CZ87" s="87" t="str">
        <f>IF(ISBLANK(BO87),"",VLOOKUP(BO87,Key!$G$3:$H$6,2,FALSE))</f>
        <v/>
      </c>
    </row>
    <row r="88" spans="1:104" x14ac:dyDescent="0.35">
      <c r="A88" s="174"/>
      <c r="B88" s="143"/>
      <c r="C88" s="27" t="s">
        <v>819</v>
      </c>
      <c r="D88" s="37"/>
      <c r="E88" s="38"/>
      <c r="F88" s="38"/>
      <c r="G88" s="40"/>
      <c r="H88" s="37"/>
      <c r="I88" s="39"/>
      <c r="J88" s="38"/>
      <c r="K88" s="39"/>
      <c r="L88" s="38"/>
      <c r="M88" s="40"/>
      <c r="N88" s="37"/>
      <c r="O88" s="39"/>
      <c r="P88" s="38"/>
      <c r="Q88" s="39"/>
      <c r="R88" s="38"/>
      <c r="S88" s="40"/>
      <c r="T88" s="37"/>
      <c r="U88" s="39"/>
      <c r="V88" s="38"/>
      <c r="W88" s="39"/>
      <c r="X88" s="38"/>
      <c r="Y88" s="40"/>
      <c r="Z88" s="37"/>
      <c r="AA88" s="39"/>
      <c r="AB88" s="38"/>
      <c r="AC88" s="39"/>
      <c r="AD88" s="38"/>
      <c r="AE88" s="40"/>
      <c r="AF88" s="37"/>
      <c r="AG88" s="39"/>
      <c r="AH88" s="38"/>
      <c r="AI88" s="39"/>
      <c r="AJ88" s="38"/>
      <c r="AK88" s="40"/>
      <c r="AL88" s="37"/>
      <c r="AM88" s="39"/>
      <c r="AN88" s="38"/>
      <c r="AO88" s="39"/>
      <c r="AP88" s="38"/>
      <c r="AQ88" s="40"/>
      <c r="AR88" s="37"/>
      <c r="AS88" s="39"/>
      <c r="AT88" s="38"/>
      <c r="AU88" s="39"/>
      <c r="AV88" s="38"/>
      <c r="AW88" s="40"/>
      <c r="AX88" s="37"/>
      <c r="AY88" s="39"/>
      <c r="AZ88" s="38"/>
      <c r="BA88" s="39"/>
      <c r="BB88" s="38"/>
      <c r="BC88" s="40"/>
      <c r="BD88" s="37"/>
      <c r="BE88" s="39"/>
      <c r="BF88" s="38"/>
      <c r="BG88" s="39"/>
      <c r="BH88" s="38"/>
      <c r="BI88" s="40"/>
      <c r="BJ88" s="37"/>
      <c r="BK88" s="39"/>
      <c r="BL88" s="38"/>
      <c r="BM88" s="39"/>
      <c r="BN88" s="38"/>
      <c r="BO88" s="40"/>
      <c r="BP88" s="79">
        <f>Properties!$C$5</f>
        <v>0</v>
      </c>
      <c r="BQ88" s="84" t="s">
        <v>253</v>
      </c>
      <c r="BR88" s="80" t="s">
        <v>321</v>
      </c>
      <c r="BS88" s="80">
        <f t="shared" si="3"/>
        <v>0</v>
      </c>
      <c r="BT88" s="80">
        <f t="shared" si="4"/>
        <v>0</v>
      </c>
      <c r="BU88" s="80">
        <f t="shared" si="5"/>
        <v>0</v>
      </c>
      <c r="BV88" s="87" t="str">
        <f>IF(ISBLANK(G88),"",VLOOKUP(G88,Key!$G$3:$H$6,2,FALSE))</f>
        <v/>
      </c>
      <c r="BW88" s="87" t="str">
        <f>IF(ISBLANK(I88),"",VLOOKUP(I88,Key!$G$3:$H$6,2,FALSE))</f>
        <v/>
      </c>
      <c r="BX88" s="87" t="str">
        <f>IF(ISBLANK(K88),"",VLOOKUP(K88,Key!$G$3:$H$6,2,FALSE))</f>
        <v/>
      </c>
      <c r="BY88" s="87" t="str">
        <f>IF(ISBLANK(M88),"",VLOOKUP(M88,Key!$G$3:$H$6,2,FALSE))</f>
        <v/>
      </c>
      <c r="BZ88" s="87" t="str">
        <f>IF(ISBLANK(O88),"",VLOOKUP(O88,Key!$G$3:$H$6,2,FALSE))</f>
        <v/>
      </c>
      <c r="CA88" s="87" t="str">
        <f>IF(ISBLANK(Q88),"",VLOOKUP(Q88,Key!$G$3:$H$6,2,FALSE))</f>
        <v/>
      </c>
      <c r="CB88" s="87" t="str">
        <f>IF(ISBLANK(S88),"",VLOOKUP(S88,Key!$G$3:$H$6,2,FALSE))</f>
        <v/>
      </c>
      <c r="CC88" s="87" t="str">
        <f>IF(ISBLANK(U88),"",VLOOKUP(U88,Key!$G$3:$H$6,2,FALSE))</f>
        <v/>
      </c>
      <c r="CD88" s="87" t="str">
        <f>IF(ISBLANK(W88),"",VLOOKUP(W88,Key!$G$3:$H$6,2,FALSE))</f>
        <v/>
      </c>
      <c r="CE88" s="87" t="str">
        <f>IF(ISBLANK(Y88),"",VLOOKUP(Y88,Key!$G$3:$H$6,2,FALSE))</f>
        <v/>
      </c>
      <c r="CF88" s="87" t="str">
        <f>IF(ISBLANK(AA88),"",VLOOKUP(AA88,Key!$G$3:$H$6,2,FALSE))</f>
        <v/>
      </c>
      <c r="CG88" s="87" t="str">
        <f>IF(ISBLANK(AC88),"",VLOOKUP(AC88,Key!$G$3:$H$6,2,FALSE))</f>
        <v/>
      </c>
      <c r="CH88" s="87" t="str">
        <f>IF(ISBLANK(AE88),"",VLOOKUP(AE88,Key!$G$3:$H$6,2,FALSE))</f>
        <v/>
      </c>
      <c r="CI88" s="87" t="str">
        <f>IF(ISBLANK(AG88),"",VLOOKUP(AG88,Key!$G$3:$H$6,2,FALSE))</f>
        <v/>
      </c>
      <c r="CJ88" s="87" t="str">
        <f>IF(ISBLANK(AI88),"",VLOOKUP(AI88,Key!$G$3:$H$6,2,FALSE))</f>
        <v/>
      </c>
      <c r="CK88" s="87" t="str">
        <f>IF(ISBLANK(AK88),"",VLOOKUP(AK88,Key!$G$3:$H$6,2,FALSE))</f>
        <v/>
      </c>
      <c r="CL88" s="87" t="str">
        <f>IF(ISBLANK(AM88),"",VLOOKUP(AM88,Key!$G$3:$H$6,2,FALSE))</f>
        <v/>
      </c>
      <c r="CM88" s="87" t="str">
        <f>IF(ISBLANK(AO88),"",VLOOKUP(AO88,Key!$G$3:$H$6,2,FALSE))</f>
        <v/>
      </c>
      <c r="CN88" s="87" t="str">
        <f>IF(ISBLANK(AQ88),"",VLOOKUP(AQ88,Key!$G$3:$H$6,2,FALSE))</f>
        <v/>
      </c>
      <c r="CO88" s="87" t="str">
        <f>IF(ISBLANK(AS88),"",VLOOKUP(AS88,Key!$G$3:$H$6,2,FALSE))</f>
        <v/>
      </c>
      <c r="CP88" s="87" t="str">
        <f>IF(ISBLANK(AU88),"",VLOOKUP(AU88,Key!$G$3:$H$6,2,FALSE))</f>
        <v/>
      </c>
      <c r="CQ88" s="87" t="str">
        <f>IF(ISBLANK(AW88),"",VLOOKUP(AW88,Key!$G$3:$H$6,2,FALSE))</f>
        <v/>
      </c>
      <c r="CR88" s="87" t="str">
        <f>IF(ISBLANK(AY88),"",VLOOKUP(AY88,Key!$G$3:$H$6,2,FALSE))</f>
        <v/>
      </c>
      <c r="CS88" s="87" t="str">
        <f>IF(ISBLANK(BA88),"",VLOOKUP(BA88,Key!$G$3:$H$6,2,FALSE))</f>
        <v/>
      </c>
      <c r="CT88" s="87" t="str">
        <f>IF(ISBLANK(BC88),"",VLOOKUP(BC88,Key!$G$3:$H$6,2,FALSE))</f>
        <v/>
      </c>
      <c r="CU88" s="87" t="str">
        <f>IF(ISBLANK(BE88),"",VLOOKUP(BE88,Key!$G$3:$H$6,2,FALSE))</f>
        <v/>
      </c>
      <c r="CV88" s="87" t="str">
        <f>IF(ISBLANK(BG88),"",VLOOKUP(BG88,Key!$G$3:$H$6,2,FALSE))</f>
        <v/>
      </c>
      <c r="CW88" s="87" t="str">
        <f>IF(ISBLANK(BI88),"",VLOOKUP(BI88,Key!$G$3:$H$6,2,FALSE))</f>
        <v/>
      </c>
      <c r="CX88" s="87" t="str">
        <f>IF(ISBLANK(BK88),"",VLOOKUP(BK88,Key!$G$3:$H$6,2,FALSE))</f>
        <v/>
      </c>
      <c r="CY88" s="87" t="str">
        <f>IF(ISBLANK(BM88),"",VLOOKUP(BM88,Key!$G$3:$H$6,2,FALSE))</f>
        <v/>
      </c>
      <c r="CZ88" s="87" t="str">
        <f>IF(ISBLANK(BO88),"",VLOOKUP(BO88,Key!$G$3:$H$6,2,FALSE))</f>
        <v/>
      </c>
    </row>
    <row r="89" spans="1:104" x14ac:dyDescent="0.35">
      <c r="A89" s="174"/>
      <c r="B89" s="143"/>
      <c r="C89" s="27" t="s">
        <v>820</v>
      </c>
      <c r="D89" s="37"/>
      <c r="E89" s="38"/>
      <c r="F89" s="38"/>
      <c r="G89" s="40"/>
      <c r="H89" s="37"/>
      <c r="I89" s="39"/>
      <c r="J89" s="38"/>
      <c r="K89" s="39"/>
      <c r="L89" s="38"/>
      <c r="M89" s="40"/>
      <c r="N89" s="37"/>
      <c r="O89" s="39"/>
      <c r="P89" s="38"/>
      <c r="Q89" s="39"/>
      <c r="R89" s="38"/>
      <c r="S89" s="40"/>
      <c r="T89" s="37"/>
      <c r="U89" s="39"/>
      <c r="V89" s="38"/>
      <c r="W89" s="39"/>
      <c r="X89" s="38"/>
      <c r="Y89" s="40"/>
      <c r="Z89" s="37"/>
      <c r="AA89" s="39"/>
      <c r="AB89" s="38"/>
      <c r="AC89" s="39"/>
      <c r="AD89" s="38"/>
      <c r="AE89" s="40"/>
      <c r="AF89" s="37"/>
      <c r="AG89" s="39"/>
      <c r="AH89" s="38"/>
      <c r="AI89" s="39"/>
      <c r="AJ89" s="38"/>
      <c r="AK89" s="40"/>
      <c r="AL89" s="37"/>
      <c r="AM89" s="39"/>
      <c r="AN89" s="38"/>
      <c r="AO89" s="39"/>
      <c r="AP89" s="38"/>
      <c r="AQ89" s="40"/>
      <c r="AR89" s="37"/>
      <c r="AS89" s="39"/>
      <c r="AT89" s="38"/>
      <c r="AU89" s="39"/>
      <c r="AV89" s="38"/>
      <c r="AW89" s="40"/>
      <c r="AX89" s="37"/>
      <c r="AY89" s="39"/>
      <c r="AZ89" s="38"/>
      <c r="BA89" s="39"/>
      <c r="BB89" s="38"/>
      <c r="BC89" s="40"/>
      <c r="BD89" s="37"/>
      <c r="BE89" s="39"/>
      <c r="BF89" s="38"/>
      <c r="BG89" s="39"/>
      <c r="BH89" s="38"/>
      <c r="BI89" s="40"/>
      <c r="BJ89" s="37"/>
      <c r="BK89" s="39"/>
      <c r="BL89" s="38"/>
      <c r="BM89" s="39"/>
      <c r="BN89" s="38"/>
      <c r="BO89" s="40"/>
      <c r="BP89" s="79">
        <f>Properties!$C$5</f>
        <v>0</v>
      </c>
      <c r="BQ89" s="84" t="s">
        <v>253</v>
      </c>
      <c r="BR89" s="80" t="s">
        <v>321</v>
      </c>
      <c r="BS89" s="80">
        <f t="shared" si="3"/>
        <v>0</v>
      </c>
      <c r="BT89" s="80">
        <f t="shared" si="4"/>
        <v>0</v>
      </c>
      <c r="BU89" s="80">
        <f t="shared" si="5"/>
        <v>0</v>
      </c>
      <c r="BV89" s="87" t="str">
        <f>IF(ISBLANK(G89),"",VLOOKUP(G89,Key!$G$3:$H$6,2,FALSE))</f>
        <v/>
      </c>
      <c r="BW89" s="87" t="str">
        <f>IF(ISBLANK(I89),"",VLOOKUP(I89,Key!$G$3:$H$6,2,FALSE))</f>
        <v/>
      </c>
      <c r="BX89" s="87" t="str">
        <f>IF(ISBLANK(K89),"",VLOOKUP(K89,Key!$G$3:$H$6,2,FALSE))</f>
        <v/>
      </c>
      <c r="BY89" s="87" t="str">
        <f>IF(ISBLANK(M89),"",VLOOKUP(M89,Key!$G$3:$H$6,2,FALSE))</f>
        <v/>
      </c>
      <c r="BZ89" s="87" t="str">
        <f>IF(ISBLANK(O89),"",VLOOKUP(O89,Key!$G$3:$H$6,2,FALSE))</f>
        <v/>
      </c>
      <c r="CA89" s="87" t="str">
        <f>IF(ISBLANK(Q89),"",VLOOKUP(Q89,Key!$G$3:$H$6,2,FALSE))</f>
        <v/>
      </c>
      <c r="CB89" s="87" t="str">
        <f>IF(ISBLANK(S89),"",VLOOKUP(S89,Key!$G$3:$H$6,2,FALSE))</f>
        <v/>
      </c>
      <c r="CC89" s="87" t="str">
        <f>IF(ISBLANK(U89),"",VLOOKUP(U89,Key!$G$3:$H$6,2,FALSE))</f>
        <v/>
      </c>
      <c r="CD89" s="87" t="str">
        <f>IF(ISBLANK(W89),"",VLOOKUP(W89,Key!$G$3:$H$6,2,FALSE))</f>
        <v/>
      </c>
      <c r="CE89" s="87" t="str">
        <f>IF(ISBLANK(Y89),"",VLOOKUP(Y89,Key!$G$3:$H$6,2,FALSE))</f>
        <v/>
      </c>
      <c r="CF89" s="87" t="str">
        <f>IF(ISBLANK(AA89),"",VLOOKUP(AA89,Key!$G$3:$H$6,2,FALSE))</f>
        <v/>
      </c>
      <c r="CG89" s="87" t="str">
        <f>IF(ISBLANK(AC89),"",VLOOKUP(AC89,Key!$G$3:$H$6,2,FALSE))</f>
        <v/>
      </c>
      <c r="CH89" s="87" t="str">
        <f>IF(ISBLANK(AE89),"",VLOOKUP(AE89,Key!$G$3:$H$6,2,FALSE))</f>
        <v/>
      </c>
      <c r="CI89" s="87" t="str">
        <f>IF(ISBLANK(AG89),"",VLOOKUP(AG89,Key!$G$3:$H$6,2,FALSE))</f>
        <v/>
      </c>
      <c r="CJ89" s="87" t="str">
        <f>IF(ISBLANK(AI89),"",VLOOKUP(AI89,Key!$G$3:$H$6,2,FALSE))</f>
        <v/>
      </c>
      <c r="CK89" s="87" t="str">
        <f>IF(ISBLANK(AK89),"",VLOOKUP(AK89,Key!$G$3:$H$6,2,FALSE))</f>
        <v/>
      </c>
      <c r="CL89" s="87" t="str">
        <f>IF(ISBLANK(AM89),"",VLOOKUP(AM89,Key!$G$3:$H$6,2,FALSE))</f>
        <v/>
      </c>
      <c r="CM89" s="87" t="str">
        <f>IF(ISBLANK(AO89),"",VLOOKUP(AO89,Key!$G$3:$H$6,2,FALSE))</f>
        <v/>
      </c>
      <c r="CN89" s="87" t="str">
        <f>IF(ISBLANK(AQ89),"",VLOOKUP(AQ89,Key!$G$3:$H$6,2,FALSE))</f>
        <v/>
      </c>
      <c r="CO89" s="87" t="str">
        <f>IF(ISBLANK(AS89),"",VLOOKUP(AS89,Key!$G$3:$H$6,2,FALSE))</f>
        <v/>
      </c>
      <c r="CP89" s="87" t="str">
        <f>IF(ISBLANK(AU89),"",VLOOKUP(AU89,Key!$G$3:$H$6,2,FALSE))</f>
        <v/>
      </c>
      <c r="CQ89" s="87" t="str">
        <f>IF(ISBLANK(AW89),"",VLOOKUP(AW89,Key!$G$3:$H$6,2,FALSE))</f>
        <v/>
      </c>
      <c r="CR89" s="87" t="str">
        <f>IF(ISBLANK(AY89),"",VLOOKUP(AY89,Key!$G$3:$H$6,2,FALSE))</f>
        <v/>
      </c>
      <c r="CS89" s="87" t="str">
        <f>IF(ISBLANK(BA89),"",VLOOKUP(BA89,Key!$G$3:$H$6,2,FALSE))</f>
        <v/>
      </c>
      <c r="CT89" s="87" t="str">
        <f>IF(ISBLANK(BC89),"",VLOOKUP(BC89,Key!$G$3:$H$6,2,FALSE))</f>
        <v/>
      </c>
      <c r="CU89" s="87" t="str">
        <f>IF(ISBLANK(BE89),"",VLOOKUP(BE89,Key!$G$3:$H$6,2,FALSE))</f>
        <v/>
      </c>
      <c r="CV89" s="87" t="str">
        <f>IF(ISBLANK(BG89),"",VLOOKUP(BG89,Key!$G$3:$H$6,2,FALSE))</f>
        <v/>
      </c>
      <c r="CW89" s="87" t="str">
        <f>IF(ISBLANK(BI89),"",VLOOKUP(BI89,Key!$G$3:$H$6,2,FALSE))</f>
        <v/>
      </c>
      <c r="CX89" s="87" t="str">
        <f>IF(ISBLANK(BK89),"",VLOOKUP(BK89,Key!$G$3:$H$6,2,FALSE))</f>
        <v/>
      </c>
      <c r="CY89" s="87" t="str">
        <f>IF(ISBLANK(BM89),"",VLOOKUP(BM89,Key!$G$3:$H$6,2,FALSE))</f>
        <v/>
      </c>
      <c r="CZ89" s="87" t="str">
        <f>IF(ISBLANK(BO89),"",VLOOKUP(BO89,Key!$G$3:$H$6,2,FALSE))</f>
        <v/>
      </c>
    </row>
    <row r="90" spans="1:104" x14ac:dyDescent="0.35">
      <c r="A90" s="174"/>
      <c r="B90" s="143"/>
      <c r="C90" s="27" t="s">
        <v>821</v>
      </c>
      <c r="D90" s="37"/>
      <c r="E90" s="38"/>
      <c r="F90" s="38"/>
      <c r="G90" s="40"/>
      <c r="H90" s="37"/>
      <c r="I90" s="39"/>
      <c r="J90" s="38"/>
      <c r="K90" s="39"/>
      <c r="L90" s="38"/>
      <c r="M90" s="40"/>
      <c r="N90" s="37"/>
      <c r="O90" s="39"/>
      <c r="P90" s="38"/>
      <c r="Q90" s="39"/>
      <c r="R90" s="38"/>
      <c r="S90" s="40"/>
      <c r="T90" s="37"/>
      <c r="U90" s="39"/>
      <c r="V90" s="38"/>
      <c r="W90" s="39"/>
      <c r="X90" s="38"/>
      <c r="Y90" s="40"/>
      <c r="Z90" s="37"/>
      <c r="AA90" s="39"/>
      <c r="AB90" s="38"/>
      <c r="AC90" s="39"/>
      <c r="AD90" s="38"/>
      <c r="AE90" s="40"/>
      <c r="AF90" s="37"/>
      <c r="AG90" s="39"/>
      <c r="AH90" s="38"/>
      <c r="AI90" s="39"/>
      <c r="AJ90" s="38"/>
      <c r="AK90" s="40"/>
      <c r="AL90" s="37"/>
      <c r="AM90" s="39"/>
      <c r="AN90" s="38"/>
      <c r="AO90" s="39"/>
      <c r="AP90" s="38"/>
      <c r="AQ90" s="40"/>
      <c r="AR90" s="37"/>
      <c r="AS90" s="39"/>
      <c r="AT90" s="38"/>
      <c r="AU90" s="39"/>
      <c r="AV90" s="38"/>
      <c r="AW90" s="40"/>
      <c r="AX90" s="37"/>
      <c r="AY90" s="39"/>
      <c r="AZ90" s="38"/>
      <c r="BA90" s="39"/>
      <c r="BB90" s="38"/>
      <c r="BC90" s="40"/>
      <c r="BD90" s="37"/>
      <c r="BE90" s="39"/>
      <c r="BF90" s="38"/>
      <c r="BG90" s="39"/>
      <c r="BH90" s="38"/>
      <c r="BI90" s="40"/>
      <c r="BJ90" s="37"/>
      <c r="BK90" s="39"/>
      <c r="BL90" s="38"/>
      <c r="BM90" s="39"/>
      <c r="BN90" s="38"/>
      <c r="BO90" s="40"/>
      <c r="BP90" s="79">
        <f>Properties!$C$5</f>
        <v>0</v>
      </c>
      <c r="BQ90" s="84" t="s">
        <v>253</v>
      </c>
      <c r="BR90" s="80" t="s">
        <v>321</v>
      </c>
      <c r="BS90" s="80">
        <f t="shared" si="3"/>
        <v>0</v>
      </c>
      <c r="BT90" s="80">
        <f t="shared" si="4"/>
        <v>0</v>
      </c>
      <c r="BU90" s="80">
        <f t="shared" si="5"/>
        <v>0</v>
      </c>
      <c r="BV90" s="87" t="str">
        <f>IF(ISBLANK(G90),"",VLOOKUP(G90,Key!$G$3:$H$6,2,FALSE))</f>
        <v/>
      </c>
      <c r="BW90" s="87" t="str">
        <f>IF(ISBLANK(I90),"",VLOOKUP(I90,Key!$G$3:$H$6,2,FALSE))</f>
        <v/>
      </c>
      <c r="BX90" s="87" t="str">
        <f>IF(ISBLANK(K90),"",VLOOKUP(K90,Key!$G$3:$H$6,2,FALSE))</f>
        <v/>
      </c>
      <c r="BY90" s="87" t="str">
        <f>IF(ISBLANK(M90),"",VLOOKUP(M90,Key!$G$3:$H$6,2,FALSE))</f>
        <v/>
      </c>
      <c r="BZ90" s="87" t="str">
        <f>IF(ISBLANK(O90),"",VLOOKUP(O90,Key!$G$3:$H$6,2,FALSE))</f>
        <v/>
      </c>
      <c r="CA90" s="87" t="str">
        <f>IF(ISBLANK(Q90),"",VLOOKUP(Q90,Key!$G$3:$H$6,2,FALSE))</f>
        <v/>
      </c>
      <c r="CB90" s="87" t="str">
        <f>IF(ISBLANK(S90),"",VLOOKUP(S90,Key!$G$3:$H$6,2,FALSE))</f>
        <v/>
      </c>
      <c r="CC90" s="87" t="str">
        <f>IF(ISBLANK(U90),"",VLOOKUP(U90,Key!$G$3:$H$6,2,FALSE))</f>
        <v/>
      </c>
      <c r="CD90" s="87" t="str">
        <f>IF(ISBLANK(W90),"",VLOOKUP(W90,Key!$G$3:$H$6,2,FALSE))</f>
        <v/>
      </c>
      <c r="CE90" s="87" t="str">
        <f>IF(ISBLANK(Y90),"",VLOOKUP(Y90,Key!$G$3:$H$6,2,FALSE))</f>
        <v/>
      </c>
      <c r="CF90" s="87" t="str">
        <f>IF(ISBLANK(AA90),"",VLOOKUP(AA90,Key!$G$3:$H$6,2,FALSE))</f>
        <v/>
      </c>
      <c r="CG90" s="87" t="str">
        <f>IF(ISBLANK(AC90),"",VLOOKUP(AC90,Key!$G$3:$H$6,2,FALSE))</f>
        <v/>
      </c>
      <c r="CH90" s="87" t="str">
        <f>IF(ISBLANK(AE90),"",VLOOKUP(AE90,Key!$G$3:$H$6,2,FALSE))</f>
        <v/>
      </c>
      <c r="CI90" s="87" t="str">
        <f>IF(ISBLANK(AG90),"",VLOOKUP(AG90,Key!$G$3:$H$6,2,FALSE))</f>
        <v/>
      </c>
      <c r="CJ90" s="87" t="str">
        <f>IF(ISBLANK(AI90),"",VLOOKUP(AI90,Key!$G$3:$H$6,2,FALSE))</f>
        <v/>
      </c>
      <c r="CK90" s="87" t="str">
        <f>IF(ISBLANK(AK90),"",VLOOKUP(AK90,Key!$G$3:$H$6,2,FALSE))</f>
        <v/>
      </c>
      <c r="CL90" s="87" t="str">
        <f>IF(ISBLANK(AM90),"",VLOOKUP(AM90,Key!$G$3:$H$6,2,FALSE))</f>
        <v/>
      </c>
      <c r="CM90" s="87" t="str">
        <f>IF(ISBLANK(AO90),"",VLOOKUP(AO90,Key!$G$3:$H$6,2,FALSE))</f>
        <v/>
      </c>
      <c r="CN90" s="87" t="str">
        <f>IF(ISBLANK(AQ90),"",VLOOKUP(AQ90,Key!$G$3:$H$6,2,FALSE))</f>
        <v/>
      </c>
      <c r="CO90" s="87" t="str">
        <f>IF(ISBLANK(AS90),"",VLOOKUP(AS90,Key!$G$3:$H$6,2,FALSE))</f>
        <v/>
      </c>
      <c r="CP90" s="87" t="str">
        <f>IF(ISBLANK(AU90),"",VLOOKUP(AU90,Key!$G$3:$H$6,2,FALSE))</f>
        <v/>
      </c>
      <c r="CQ90" s="87" t="str">
        <f>IF(ISBLANK(AW90),"",VLOOKUP(AW90,Key!$G$3:$H$6,2,FALSE))</f>
        <v/>
      </c>
      <c r="CR90" s="87" t="str">
        <f>IF(ISBLANK(AY90),"",VLOOKUP(AY90,Key!$G$3:$H$6,2,FALSE))</f>
        <v/>
      </c>
      <c r="CS90" s="87" t="str">
        <f>IF(ISBLANK(BA90),"",VLOOKUP(BA90,Key!$G$3:$H$6,2,FALSE))</f>
        <v/>
      </c>
      <c r="CT90" s="87" t="str">
        <f>IF(ISBLANK(BC90),"",VLOOKUP(BC90,Key!$G$3:$H$6,2,FALSE))</f>
        <v/>
      </c>
      <c r="CU90" s="87" t="str">
        <f>IF(ISBLANK(BE90),"",VLOOKUP(BE90,Key!$G$3:$H$6,2,FALSE))</f>
        <v/>
      </c>
      <c r="CV90" s="87" t="str">
        <f>IF(ISBLANK(BG90),"",VLOOKUP(BG90,Key!$G$3:$H$6,2,FALSE))</f>
        <v/>
      </c>
      <c r="CW90" s="87" t="str">
        <f>IF(ISBLANK(BI90),"",VLOOKUP(BI90,Key!$G$3:$H$6,2,FALSE))</f>
        <v/>
      </c>
      <c r="CX90" s="87" t="str">
        <f>IF(ISBLANK(BK90),"",VLOOKUP(BK90,Key!$G$3:$H$6,2,FALSE))</f>
        <v/>
      </c>
      <c r="CY90" s="87" t="str">
        <f>IF(ISBLANK(BM90),"",VLOOKUP(BM90,Key!$G$3:$H$6,2,FALSE))</f>
        <v/>
      </c>
      <c r="CZ90" s="87" t="str">
        <f>IF(ISBLANK(BO90),"",VLOOKUP(BO90,Key!$G$3:$H$6,2,FALSE))</f>
        <v/>
      </c>
    </row>
    <row r="91" spans="1:104" x14ac:dyDescent="0.35">
      <c r="A91" s="174"/>
      <c r="B91" s="143"/>
      <c r="C91" s="27" t="s">
        <v>822</v>
      </c>
      <c r="D91" s="37"/>
      <c r="E91" s="38"/>
      <c r="F91" s="38"/>
      <c r="G91" s="40"/>
      <c r="H91" s="37"/>
      <c r="I91" s="39"/>
      <c r="J91" s="38"/>
      <c r="K91" s="39"/>
      <c r="L91" s="38"/>
      <c r="M91" s="40"/>
      <c r="N91" s="37"/>
      <c r="O91" s="39"/>
      <c r="P91" s="38"/>
      <c r="Q91" s="39"/>
      <c r="R91" s="38"/>
      <c r="S91" s="40"/>
      <c r="T91" s="37"/>
      <c r="U91" s="39"/>
      <c r="V91" s="38"/>
      <c r="W91" s="39"/>
      <c r="X91" s="38"/>
      <c r="Y91" s="40"/>
      <c r="Z91" s="37"/>
      <c r="AA91" s="39"/>
      <c r="AB91" s="38"/>
      <c r="AC91" s="39"/>
      <c r="AD91" s="38"/>
      <c r="AE91" s="40"/>
      <c r="AF91" s="37"/>
      <c r="AG91" s="39"/>
      <c r="AH91" s="38"/>
      <c r="AI91" s="39"/>
      <c r="AJ91" s="38"/>
      <c r="AK91" s="40"/>
      <c r="AL91" s="37"/>
      <c r="AM91" s="39"/>
      <c r="AN91" s="38"/>
      <c r="AO91" s="39"/>
      <c r="AP91" s="38"/>
      <c r="AQ91" s="40"/>
      <c r="AR91" s="37"/>
      <c r="AS91" s="39"/>
      <c r="AT91" s="38"/>
      <c r="AU91" s="39"/>
      <c r="AV91" s="38"/>
      <c r="AW91" s="40"/>
      <c r="AX91" s="37"/>
      <c r="AY91" s="39"/>
      <c r="AZ91" s="38"/>
      <c r="BA91" s="39"/>
      <c r="BB91" s="38"/>
      <c r="BC91" s="40"/>
      <c r="BD91" s="37"/>
      <c r="BE91" s="39"/>
      <c r="BF91" s="38"/>
      <c r="BG91" s="39"/>
      <c r="BH91" s="38"/>
      <c r="BI91" s="40"/>
      <c r="BJ91" s="37"/>
      <c r="BK91" s="39"/>
      <c r="BL91" s="38"/>
      <c r="BM91" s="39"/>
      <c r="BN91" s="38"/>
      <c r="BO91" s="40"/>
      <c r="BP91" s="79">
        <f>Properties!$C$5</f>
        <v>0</v>
      </c>
      <c r="BQ91" s="84" t="s">
        <v>253</v>
      </c>
      <c r="BR91" s="80" t="s">
        <v>321</v>
      </c>
      <c r="BS91" s="80">
        <f t="shared" si="3"/>
        <v>0</v>
      </c>
      <c r="BT91" s="80">
        <f t="shared" si="4"/>
        <v>0</v>
      </c>
      <c r="BU91" s="80">
        <f t="shared" si="5"/>
        <v>0</v>
      </c>
      <c r="BV91" s="87" t="str">
        <f>IF(ISBLANK(G91),"",VLOOKUP(G91,Key!$G$3:$H$6,2,FALSE))</f>
        <v/>
      </c>
      <c r="BW91" s="87" t="str">
        <f>IF(ISBLANK(I91),"",VLOOKUP(I91,Key!$G$3:$H$6,2,FALSE))</f>
        <v/>
      </c>
      <c r="BX91" s="87" t="str">
        <f>IF(ISBLANK(K91),"",VLOOKUP(K91,Key!$G$3:$H$6,2,FALSE))</f>
        <v/>
      </c>
      <c r="BY91" s="87" t="str">
        <f>IF(ISBLANK(M91),"",VLOOKUP(M91,Key!$G$3:$H$6,2,FALSE))</f>
        <v/>
      </c>
      <c r="BZ91" s="87" t="str">
        <f>IF(ISBLANK(O91),"",VLOOKUP(O91,Key!$G$3:$H$6,2,FALSE))</f>
        <v/>
      </c>
      <c r="CA91" s="87" t="str">
        <f>IF(ISBLANK(Q91),"",VLOOKUP(Q91,Key!$G$3:$H$6,2,FALSE))</f>
        <v/>
      </c>
      <c r="CB91" s="87" t="str">
        <f>IF(ISBLANK(S91),"",VLOOKUP(S91,Key!$G$3:$H$6,2,FALSE))</f>
        <v/>
      </c>
      <c r="CC91" s="87" t="str">
        <f>IF(ISBLANK(U91),"",VLOOKUP(U91,Key!$G$3:$H$6,2,FALSE))</f>
        <v/>
      </c>
      <c r="CD91" s="87" t="str">
        <f>IF(ISBLANK(W91),"",VLOOKUP(W91,Key!$G$3:$H$6,2,FALSE))</f>
        <v/>
      </c>
      <c r="CE91" s="87" t="str">
        <f>IF(ISBLANK(Y91),"",VLOOKUP(Y91,Key!$G$3:$H$6,2,FALSE))</f>
        <v/>
      </c>
      <c r="CF91" s="87" t="str">
        <f>IF(ISBLANK(AA91),"",VLOOKUP(AA91,Key!$G$3:$H$6,2,FALSE))</f>
        <v/>
      </c>
      <c r="CG91" s="87" t="str">
        <f>IF(ISBLANK(AC91),"",VLOOKUP(AC91,Key!$G$3:$H$6,2,FALSE))</f>
        <v/>
      </c>
      <c r="CH91" s="87" t="str">
        <f>IF(ISBLANK(AE91),"",VLOOKUP(AE91,Key!$G$3:$H$6,2,FALSE))</f>
        <v/>
      </c>
      <c r="CI91" s="87" t="str">
        <f>IF(ISBLANK(AG91),"",VLOOKUP(AG91,Key!$G$3:$H$6,2,FALSE))</f>
        <v/>
      </c>
      <c r="CJ91" s="87" t="str">
        <f>IF(ISBLANK(AI91),"",VLOOKUP(AI91,Key!$G$3:$H$6,2,FALSE))</f>
        <v/>
      </c>
      <c r="CK91" s="87" t="str">
        <f>IF(ISBLANK(AK91),"",VLOOKUP(AK91,Key!$G$3:$H$6,2,FALSE))</f>
        <v/>
      </c>
      <c r="CL91" s="87" t="str">
        <f>IF(ISBLANK(AM91),"",VLOOKUP(AM91,Key!$G$3:$H$6,2,FALSE))</f>
        <v/>
      </c>
      <c r="CM91" s="87" t="str">
        <f>IF(ISBLANK(AO91),"",VLOOKUP(AO91,Key!$G$3:$H$6,2,FALSE))</f>
        <v/>
      </c>
      <c r="CN91" s="87" t="str">
        <f>IF(ISBLANK(AQ91),"",VLOOKUP(AQ91,Key!$G$3:$H$6,2,FALSE))</f>
        <v/>
      </c>
      <c r="CO91" s="87" t="str">
        <f>IF(ISBLANK(AS91),"",VLOOKUP(AS91,Key!$G$3:$H$6,2,FALSE))</f>
        <v/>
      </c>
      <c r="CP91" s="87" t="str">
        <f>IF(ISBLANK(AU91),"",VLOOKUP(AU91,Key!$G$3:$H$6,2,FALSE))</f>
        <v/>
      </c>
      <c r="CQ91" s="87" t="str">
        <f>IF(ISBLANK(AW91),"",VLOOKUP(AW91,Key!$G$3:$H$6,2,FALSE))</f>
        <v/>
      </c>
      <c r="CR91" s="87" t="str">
        <f>IF(ISBLANK(AY91),"",VLOOKUP(AY91,Key!$G$3:$H$6,2,FALSE))</f>
        <v/>
      </c>
      <c r="CS91" s="87" t="str">
        <f>IF(ISBLANK(BA91),"",VLOOKUP(BA91,Key!$G$3:$H$6,2,FALSE))</f>
        <v/>
      </c>
      <c r="CT91" s="87" t="str">
        <f>IF(ISBLANK(BC91),"",VLOOKUP(BC91,Key!$G$3:$H$6,2,FALSE))</f>
        <v/>
      </c>
      <c r="CU91" s="87" t="str">
        <f>IF(ISBLANK(BE91),"",VLOOKUP(BE91,Key!$G$3:$H$6,2,FALSE))</f>
        <v/>
      </c>
      <c r="CV91" s="87" t="str">
        <f>IF(ISBLANK(BG91),"",VLOOKUP(BG91,Key!$G$3:$H$6,2,FALSE))</f>
        <v/>
      </c>
      <c r="CW91" s="87" t="str">
        <f>IF(ISBLANK(BI91),"",VLOOKUP(BI91,Key!$G$3:$H$6,2,FALSE))</f>
        <v/>
      </c>
      <c r="CX91" s="87" t="str">
        <f>IF(ISBLANK(BK91),"",VLOOKUP(BK91,Key!$G$3:$H$6,2,FALSE))</f>
        <v/>
      </c>
      <c r="CY91" s="87" t="str">
        <f>IF(ISBLANK(BM91),"",VLOOKUP(BM91,Key!$G$3:$H$6,2,FALSE))</f>
        <v/>
      </c>
      <c r="CZ91" s="87" t="str">
        <f>IF(ISBLANK(BO91),"",VLOOKUP(BO91,Key!$G$3:$H$6,2,FALSE))</f>
        <v/>
      </c>
    </row>
    <row r="92" spans="1:104" x14ac:dyDescent="0.35">
      <c r="A92" s="174"/>
      <c r="B92" s="144"/>
      <c r="C92" s="28" t="s">
        <v>823</v>
      </c>
      <c r="D92" s="41"/>
      <c r="E92" s="42"/>
      <c r="F92" s="42"/>
      <c r="G92" s="44"/>
      <c r="H92" s="41"/>
      <c r="I92" s="43"/>
      <c r="J92" s="42"/>
      <c r="K92" s="43"/>
      <c r="L92" s="42"/>
      <c r="M92" s="44"/>
      <c r="N92" s="41"/>
      <c r="O92" s="43"/>
      <c r="P92" s="42"/>
      <c r="Q92" s="43"/>
      <c r="R92" s="42"/>
      <c r="S92" s="44"/>
      <c r="T92" s="41"/>
      <c r="U92" s="43"/>
      <c r="V92" s="42"/>
      <c r="W92" s="43"/>
      <c r="X92" s="42"/>
      <c r="Y92" s="44"/>
      <c r="Z92" s="41"/>
      <c r="AA92" s="43"/>
      <c r="AB92" s="42"/>
      <c r="AC92" s="43"/>
      <c r="AD92" s="42"/>
      <c r="AE92" s="44"/>
      <c r="AF92" s="41"/>
      <c r="AG92" s="43"/>
      <c r="AH92" s="42"/>
      <c r="AI92" s="43"/>
      <c r="AJ92" s="42"/>
      <c r="AK92" s="44"/>
      <c r="AL92" s="41"/>
      <c r="AM92" s="43"/>
      <c r="AN92" s="42"/>
      <c r="AO92" s="43"/>
      <c r="AP92" s="42"/>
      <c r="AQ92" s="44"/>
      <c r="AR92" s="41"/>
      <c r="AS92" s="43"/>
      <c r="AT92" s="42"/>
      <c r="AU92" s="43"/>
      <c r="AV92" s="42"/>
      <c r="AW92" s="44"/>
      <c r="AX92" s="41"/>
      <c r="AY92" s="43"/>
      <c r="AZ92" s="42"/>
      <c r="BA92" s="43"/>
      <c r="BB92" s="42"/>
      <c r="BC92" s="44"/>
      <c r="BD92" s="41"/>
      <c r="BE92" s="43"/>
      <c r="BF92" s="42"/>
      <c r="BG92" s="43"/>
      <c r="BH92" s="42"/>
      <c r="BI92" s="44"/>
      <c r="BJ92" s="41"/>
      <c r="BK92" s="43"/>
      <c r="BL92" s="42"/>
      <c r="BM92" s="43"/>
      <c r="BN92" s="42"/>
      <c r="BO92" s="44"/>
      <c r="BP92" s="79">
        <f>Properties!$C$5</f>
        <v>0</v>
      </c>
      <c r="BQ92" s="84" t="s">
        <v>253</v>
      </c>
      <c r="BR92" s="80" t="s">
        <v>321</v>
      </c>
      <c r="BS92" s="80">
        <f t="shared" si="3"/>
        <v>0</v>
      </c>
      <c r="BT92" s="80">
        <f t="shared" si="4"/>
        <v>0</v>
      </c>
      <c r="BU92" s="80">
        <f t="shared" si="5"/>
        <v>0</v>
      </c>
      <c r="BV92" s="87" t="str">
        <f>IF(ISBLANK(G92),"",VLOOKUP(G92,Key!$G$3:$H$6,2,FALSE))</f>
        <v/>
      </c>
      <c r="BW92" s="87" t="str">
        <f>IF(ISBLANK(I92),"",VLOOKUP(I92,Key!$G$3:$H$6,2,FALSE))</f>
        <v/>
      </c>
      <c r="BX92" s="87" t="str">
        <f>IF(ISBLANK(K92),"",VLOOKUP(K92,Key!$G$3:$H$6,2,FALSE))</f>
        <v/>
      </c>
      <c r="BY92" s="87" t="str">
        <f>IF(ISBLANK(M92),"",VLOOKUP(M92,Key!$G$3:$H$6,2,FALSE))</f>
        <v/>
      </c>
      <c r="BZ92" s="87" t="str">
        <f>IF(ISBLANK(O92),"",VLOOKUP(O92,Key!$G$3:$H$6,2,FALSE))</f>
        <v/>
      </c>
      <c r="CA92" s="87" t="str">
        <f>IF(ISBLANK(Q92),"",VLOOKUP(Q92,Key!$G$3:$H$6,2,FALSE))</f>
        <v/>
      </c>
      <c r="CB92" s="87" t="str">
        <f>IF(ISBLANK(S92),"",VLOOKUP(S92,Key!$G$3:$H$6,2,FALSE))</f>
        <v/>
      </c>
      <c r="CC92" s="87" t="str">
        <f>IF(ISBLANK(U92),"",VLOOKUP(U92,Key!$G$3:$H$6,2,FALSE))</f>
        <v/>
      </c>
      <c r="CD92" s="87" t="str">
        <f>IF(ISBLANK(W92),"",VLOOKUP(W92,Key!$G$3:$H$6,2,FALSE))</f>
        <v/>
      </c>
      <c r="CE92" s="87" t="str">
        <f>IF(ISBLANK(Y92),"",VLOOKUP(Y92,Key!$G$3:$H$6,2,FALSE))</f>
        <v/>
      </c>
      <c r="CF92" s="87" t="str">
        <f>IF(ISBLANK(AA92),"",VLOOKUP(AA92,Key!$G$3:$H$6,2,FALSE))</f>
        <v/>
      </c>
      <c r="CG92" s="87" t="str">
        <f>IF(ISBLANK(AC92),"",VLOOKUP(AC92,Key!$G$3:$H$6,2,FALSE))</f>
        <v/>
      </c>
      <c r="CH92" s="87" t="str">
        <f>IF(ISBLANK(AE92),"",VLOOKUP(AE92,Key!$G$3:$H$6,2,FALSE))</f>
        <v/>
      </c>
      <c r="CI92" s="87" t="str">
        <f>IF(ISBLANK(AG92),"",VLOOKUP(AG92,Key!$G$3:$H$6,2,FALSE))</f>
        <v/>
      </c>
      <c r="CJ92" s="87" t="str">
        <f>IF(ISBLANK(AI92),"",VLOOKUP(AI92,Key!$G$3:$H$6,2,FALSE))</f>
        <v/>
      </c>
      <c r="CK92" s="87" t="str">
        <f>IF(ISBLANK(AK92),"",VLOOKUP(AK92,Key!$G$3:$H$6,2,FALSE))</f>
        <v/>
      </c>
      <c r="CL92" s="87" t="str">
        <f>IF(ISBLANK(AM92),"",VLOOKUP(AM92,Key!$G$3:$H$6,2,FALSE))</f>
        <v/>
      </c>
      <c r="CM92" s="87" t="str">
        <f>IF(ISBLANK(AO92),"",VLOOKUP(AO92,Key!$G$3:$H$6,2,FALSE))</f>
        <v/>
      </c>
      <c r="CN92" s="87" t="str">
        <f>IF(ISBLANK(AQ92),"",VLOOKUP(AQ92,Key!$G$3:$H$6,2,FALSE))</f>
        <v/>
      </c>
      <c r="CO92" s="87" t="str">
        <f>IF(ISBLANK(AS92),"",VLOOKUP(AS92,Key!$G$3:$H$6,2,FALSE))</f>
        <v/>
      </c>
      <c r="CP92" s="87" t="str">
        <f>IF(ISBLANK(AU92),"",VLOOKUP(AU92,Key!$G$3:$H$6,2,FALSE))</f>
        <v/>
      </c>
      <c r="CQ92" s="87" t="str">
        <f>IF(ISBLANK(AW92),"",VLOOKUP(AW92,Key!$G$3:$H$6,2,FALSE))</f>
        <v/>
      </c>
      <c r="CR92" s="87" t="str">
        <f>IF(ISBLANK(AY92),"",VLOOKUP(AY92,Key!$G$3:$H$6,2,FALSE))</f>
        <v/>
      </c>
      <c r="CS92" s="87" t="str">
        <f>IF(ISBLANK(BA92),"",VLOOKUP(BA92,Key!$G$3:$H$6,2,FALSE))</f>
        <v/>
      </c>
      <c r="CT92" s="87" t="str">
        <f>IF(ISBLANK(BC92),"",VLOOKUP(BC92,Key!$G$3:$H$6,2,FALSE))</f>
        <v/>
      </c>
      <c r="CU92" s="87" t="str">
        <f>IF(ISBLANK(BE92),"",VLOOKUP(BE92,Key!$G$3:$H$6,2,FALSE))</f>
        <v/>
      </c>
      <c r="CV92" s="87" t="str">
        <f>IF(ISBLANK(BG92),"",VLOOKUP(BG92,Key!$G$3:$H$6,2,FALSE))</f>
        <v/>
      </c>
      <c r="CW92" s="87" t="str">
        <f>IF(ISBLANK(BI92),"",VLOOKUP(BI92,Key!$G$3:$H$6,2,FALSE))</f>
        <v/>
      </c>
      <c r="CX92" s="87" t="str">
        <f>IF(ISBLANK(BK92),"",VLOOKUP(BK92,Key!$G$3:$H$6,2,FALSE))</f>
        <v/>
      </c>
      <c r="CY92" s="87" t="str">
        <f>IF(ISBLANK(BM92),"",VLOOKUP(BM92,Key!$G$3:$H$6,2,FALSE))</f>
        <v/>
      </c>
      <c r="CZ92" s="87" t="str">
        <f>IF(ISBLANK(BO92),"",VLOOKUP(BO92,Key!$G$3:$H$6,2,FALSE))</f>
        <v/>
      </c>
    </row>
    <row r="93" spans="1:104" x14ac:dyDescent="0.35">
      <c r="A93" s="174"/>
      <c r="B93" s="189" t="s">
        <v>213</v>
      </c>
      <c r="C93" s="31" t="s">
        <v>824</v>
      </c>
      <c r="D93" s="53"/>
      <c r="E93" s="54"/>
      <c r="F93" s="54"/>
      <c r="G93" s="56"/>
      <c r="H93" s="53"/>
      <c r="I93" s="55"/>
      <c r="J93" s="54"/>
      <c r="K93" s="55"/>
      <c r="L93" s="54"/>
      <c r="M93" s="56"/>
      <c r="N93" s="53"/>
      <c r="O93" s="55"/>
      <c r="P93" s="54"/>
      <c r="Q93" s="55"/>
      <c r="R93" s="54"/>
      <c r="S93" s="56"/>
      <c r="T93" s="53"/>
      <c r="U93" s="55"/>
      <c r="V93" s="54"/>
      <c r="W93" s="55"/>
      <c r="X93" s="54"/>
      <c r="Y93" s="56"/>
      <c r="Z93" s="53"/>
      <c r="AA93" s="55"/>
      <c r="AB93" s="54"/>
      <c r="AC93" s="55"/>
      <c r="AD93" s="54"/>
      <c r="AE93" s="56"/>
      <c r="AF93" s="53"/>
      <c r="AG93" s="55"/>
      <c r="AH93" s="54"/>
      <c r="AI93" s="55"/>
      <c r="AJ93" s="54"/>
      <c r="AK93" s="56"/>
      <c r="AL93" s="53"/>
      <c r="AM93" s="55"/>
      <c r="AN93" s="54"/>
      <c r="AO93" s="55"/>
      <c r="AP93" s="54"/>
      <c r="AQ93" s="56"/>
      <c r="AR93" s="53"/>
      <c r="AS93" s="55"/>
      <c r="AT93" s="54"/>
      <c r="AU93" s="55"/>
      <c r="AV93" s="54"/>
      <c r="AW93" s="56"/>
      <c r="AX93" s="53"/>
      <c r="AY93" s="55"/>
      <c r="AZ93" s="54"/>
      <c r="BA93" s="55"/>
      <c r="BB93" s="54"/>
      <c r="BC93" s="56"/>
      <c r="BD93" s="53"/>
      <c r="BE93" s="55"/>
      <c r="BF93" s="54"/>
      <c r="BG93" s="55"/>
      <c r="BH93" s="54"/>
      <c r="BI93" s="56"/>
      <c r="BJ93" s="53"/>
      <c r="BK93" s="55"/>
      <c r="BL93" s="54"/>
      <c r="BM93" s="55"/>
      <c r="BN93" s="54"/>
      <c r="BO93" s="56"/>
      <c r="BP93" s="79">
        <f>Properties!$C$5</f>
        <v>0</v>
      </c>
      <c r="BQ93" s="84" t="s">
        <v>253</v>
      </c>
      <c r="BR93" s="80" t="s">
        <v>358</v>
      </c>
      <c r="BS93" s="80">
        <f t="shared" si="3"/>
        <v>0</v>
      </c>
      <c r="BT93" s="80">
        <f t="shared" si="4"/>
        <v>0</v>
      </c>
      <c r="BU93" s="80">
        <f t="shared" si="5"/>
        <v>0</v>
      </c>
      <c r="BV93" s="87" t="str">
        <f>IF(ISBLANK(G93),"",VLOOKUP(G93,Key!$G$3:$H$6,2,FALSE))</f>
        <v/>
      </c>
      <c r="BW93" s="87" t="str">
        <f>IF(ISBLANK(I93),"",VLOOKUP(I93,Key!$G$3:$H$6,2,FALSE))</f>
        <v/>
      </c>
      <c r="BX93" s="87" t="str">
        <f>IF(ISBLANK(K93),"",VLOOKUP(K93,Key!$G$3:$H$6,2,FALSE))</f>
        <v/>
      </c>
      <c r="BY93" s="87" t="str">
        <f>IF(ISBLANK(M93),"",VLOOKUP(M93,Key!$G$3:$H$6,2,FALSE))</f>
        <v/>
      </c>
      <c r="BZ93" s="87" t="str">
        <f>IF(ISBLANK(O93),"",VLOOKUP(O93,Key!$G$3:$H$6,2,FALSE))</f>
        <v/>
      </c>
      <c r="CA93" s="87" t="str">
        <f>IF(ISBLANK(Q93),"",VLOOKUP(Q93,Key!$G$3:$H$6,2,FALSE))</f>
        <v/>
      </c>
      <c r="CB93" s="87" t="str">
        <f>IF(ISBLANK(S93),"",VLOOKUP(S93,Key!$G$3:$H$6,2,FALSE))</f>
        <v/>
      </c>
      <c r="CC93" s="87" t="str">
        <f>IF(ISBLANK(U93),"",VLOOKUP(U93,Key!$G$3:$H$6,2,FALSE))</f>
        <v/>
      </c>
      <c r="CD93" s="87" t="str">
        <f>IF(ISBLANK(W93),"",VLOOKUP(W93,Key!$G$3:$H$6,2,FALSE))</f>
        <v/>
      </c>
      <c r="CE93" s="87" t="str">
        <f>IF(ISBLANK(Y93),"",VLOOKUP(Y93,Key!$G$3:$H$6,2,FALSE))</f>
        <v/>
      </c>
      <c r="CF93" s="87" t="str">
        <f>IF(ISBLANK(AA93),"",VLOOKUP(AA93,Key!$G$3:$H$6,2,FALSE))</f>
        <v/>
      </c>
      <c r="CG93" s="87" t="str">
        <f>IF(ISBLANK(AC93),"",VLOOKUP(AC93,Key!$G$3:$H$6,2,FALSE))</f>
        <v/>
      </c>
      <c r="CH93" s="87" t="str">
        <f>IF(ISBLANK(AE93),"",VLOOKUP(AE93,Key!$G$3:$H$6,2,FALSE))</f>
        <v/>
      </c>
      <c r="CI93" s="87" t="str">
        <f>IF(ISBLANK(AG93),"",VLOOKUP(AG93,Key!$G$3:$H$6,2,FALSE))</f>
        <v/>
      </c>
      <c r="CJ93" s="87" t="str">
        <f>IF(ISBLANK(AI93),"",VLOOKUP(AI93,Key!$G$3:$H$6,2,FALSE))</f>
        <v/>
      </c>
      <c r="CK93" s="87" t="str">
        <f>IF(ISBLANK(AK93),"",VLOOKUP(AK93,Key!$G$3:$H$6,2,FALSE))</f>
        <v/>
      </c>
      <c r="CL93" s="87" t="str">
        <f>IF(ISBLANK(AM93),"",VLOOKUP(AM93,Key!$G$3:$H$6,2,FALSE))</f>
        <v/>
      </c>
      <c r="CM93" s="87" t="str">
        <f>IF(ISBLANK(AO93),"",VLOOKUP(AO93,Key!$G$3:$H$6,2,FALSE))</f>
        <v/>
      </c>
      <c r="CN93" s="87" t="str">
        <f>IF(ISBLANK(AQ93),"",VLOOKUP(AQ93,Key!$G$3:$H$6,2,FALSE))</f>
        <v/>
      </c>
      <c r="CO93" s="87" t="str">
        <f>IF(ISBLANK(AS93),"",VLOOKUP(AS93,Key!$G$3:$H$6,2,FALSE))</f>
        <v/>
      </c>
      <c r="CP93" s="87" t="str">
        <f>IF(ISBLANK(AU93),"",VLOOKUP(AU93,Key!$G$3:$H$6,2,FALSE))</f>
        <v/>
      </c>
      <c r="CQ93" s="87" t="str">
        <f>IF(ISBLANK(AW93),"",VLOOKUP(AW93,Key!$G$3:$H$6,2,FALSE))</f>
        <v/>
      </c>
      <c r="CR93" s="87" t="str">
        <f>IF(ISBLANK(AY93),"",VLOOKUP(AY93,Key!$G$3:$H$6,2,FALSE))</f>
        <v/>
      </c>
      <c r="CS93" s="87" t="str">
        <f>IF(ISBLANK(BA93),"",VLOOKUP(BA93,Key!$G$3:$H$6,2,FALSE))</f>
        <v/>
      </c>
      <c r="CT93" s="87" t="str">
        <f>IF(ISBLANK(BC93),"",VLOOKUP(BC93,Key!$G$3:$H$6,2,FALSE))</f>
        <v/>
      </c>
      <c r="CU93" s="87" t="str">
        <f>IF(ISBLANK(BE93),"",VLOOKUP(BE93,Key!$G$3:$H$6,2,FALSE))</f>
        <v/>
      </c>
      <c r="CV93" s="87" t="str">
        <f>IF(ISBLANK(BG93),"",VLOOKUP(BG93,Key!$G$3:$H$6,2,FALSE))</f>
        <v/>
      </c>
      <c r="CW93" s="87" t="str">
        <f>IF(ISBLANK(BI93),"",VLOOKUP(BI93,Key!$G$3:$H$6,2,FALSE))</f>
        <v/>
      </c>
      <c r="CX93" s="87" t="str">
        <f>IF(ISBLANK(BK93),"",VLOOKUP(BK93,Key!$G$3:$H$6,2,FALSE))</f>
        <v/>
      </c>
      <c r="CY93" s="87" t="str">
        <f>IF(ISBLANK(BM93),"",VLOOKUP(BM93,Key!$G$3:$H$6,2,FALSE))</f>
        <v/>
      </c>
      <c r="CZ93" s="87" t="str">
        <f>IF(ISBLANK(BO93),"",VLOOKUP(BO93,Key!$G$3:$H$6,2,FALSE))</f>
        <v/>
      </c>
    </row>
    <row r="94" spans="1:104" x14ac:dyDescent="0.35">
      <c r="A94" s="174"/>
      <c r="B94" s="190"/>
      <c r="C94" s="27" t="s">
        <v>825</v>
      </c>
      <c r="D94" s="37"/>
      <c r="E94" s="38"/>
      <c r="F94" s="38"/>
      <c r="G94" s="40"/>
      <c r="H94" s="37"/>
      <c r="I94" s="39"/>
      <c r="J94" s="38"/>
      <c r="K94" s="39"/>
      <c r="L94" s="38"/>
      <c r="M94" s="40"/>
      <c r="N94" s="37"/>
      <c r="O94" s="39"/>
      <c r="P94" s="38"/>
      <c r="Q94" s="39"/>
      <c r="R94" s="38"/>
      <c r="S94" s="40"/>
      <c r="T94" s="37"/>
      <c r="U94" s="39"/>
      <c r="V94" s="38"/>
      <c r="W94" s="39"/>
      <c r="X94" s="38"/>
      <c r="Y94" s="40"/>
      <c r="Z94" s="37"/>
      <c r="AA94" s="39"/>
      <c r="AB94" s="38"/>
      <c r="AC94" s="39"/>
      <c r="AD94" s="38"/>
      <c r="AE94" s="40"/>
      <c r="AF94" s="37"/>
      <c r="AG94" s="39"/>
      <c r="AH94" s="38"/>
      <c r="AI94" s="39"/>
      <c r="AJ94" s="38"/>
      <c r="AK94" s="40"/>
      <c r="AL94" s="37"/>
      <c r="AM94" s="39"/>
      <c r="AN94" s="38"/>
      <c r="AO94" s="39"/>
      <c r="AP94" s="38"/>
      <c r="AQ94" s="40"/>
      <c r="AR94" s="37"/>
      <c r="AS94" s="39"/>
      <c r="AT94" s="38"/>
      <c r="AU94" s="39"/>
      <c r="AV94" s="38"/>
      <c r="AW94" s="40"/>
      <c r="AX94" s="37"/>
      <c r="AY94" s="39"/>
      <c r="AZ94" s="38"/>
      <c r="BA94" s="39"/>
      <c r="BB94" s="38"/>
      <c r="BC94" s="40"/>
      <c r="BD94" s="37"/>
      <c r="BE94" s="39"/>
      <c r="BF94" s="38"/>
      <c r="BG94" s="39"/>
      <c r="BH94" s="38"/>
      <c r="BI94" s="40"/>
      <c r="BJ94" s="37"/>
      <c r="BK94" s="39"/>
      <c r="BL94" s="38"/>
      <c r="BM94" s="39"/>
      <c r="BN94" s="38"/>
      <c r="BO94" s="40"/>
      <c r="BP94" s="79">
        <f>Properties!$C$5</f>
        <v>0</v>
      </c>
      <c r="BQ94" s="84" t="s">
        <v>253</v>
      </c>
      <c r="BR94" s="80" t="s">
        <v>358</v>
      </c>
      <c r="BS94" s="80">
        <f t="shared" si="3"/>
        <v>0</v>
      </c>
      <c r="BT94" s="80">
        <f t="shared" si="4"/>
        <v>0</v>
      </c>
      <c r="BU94" s="80">
        <f t="shared" si="5"/>
        <v>0</v>
      </c>
      <c r="BV94" s="87" t="str">
        <f>IF(ISBLANK(G94),"",VLOOKUP(G94,Key!$G$3:$H$6,2,FALSE))</f>
        <v/>
      </c>
      <c r="BW94" s="87" t="str">
        <f>IF(ISBLANK(I94),"",VLOOKUP(I94,Key!$G$3:$H$6,2,FALSE))</f>
        <v/>
      </c>
      <c r="BX94" s="87" t="str">
        <f>IF(ISBLANK(K94),"",VLOOKUP(K94,Key!$G$3:$H$6,2,FALSE))</f>
        <v/>
      </c>
      <c r="BY94" s="87" t="str">
        <f>IF(ISBLANK(M94),"",VLOOKUP(M94,Key!$G$3:$H$6,2,FALSE))</f>
        <v/>
      </c>
      <c r="BZ94" s="87" t="str">
        <f>IF(ISBLANK(O94),"",VLOOKUP(O94,Key!$G$3:$H$6,2,FALSE))</f>
        <v/>
      </c>
      <c r="CA94" s="87" t="str">
        <f>IF(ISBLANK(Q94),"",VLOOKUP(Q94,Key!$G$3:$H$6,2,FALSE))</f>
        <v/>
      </c>
      <c r="CB94" s="87" t="str">
        <f>IF(ISBLANK(S94),"",VLOOKUP(S94,Key!$G$3:$H$6,2,FALSE))</f>
        <v/>
      </c>
      <c r="CC94" s="87" t="str">
        <f>IF(ISBLANK(U94),"",VLOOKUP(U94,Key!$G$3:$H$6,2,FALSE))</f>
        <v/>
      </c>
      <c r="CD94" s="87" t="str">
        <f>IF(ISBLANK(W94),"",VLOOKUP(W94,Key!$G$3:$H$6,2,FALSE))</f>
        <v/>
      </c>
      <c r="CE94" s="87" t="str">
        <f>IF(ISBLANK(Y94),"",VLOOKUP(Y94,Key!$G$3:$H$6,2,FALSE))</f>
        <v/>
      </c>
      <c r="CF94" s="87" t="str">
        <f>IF(ISBLANK(AA94),"",VLOOKUP(AA94,Key!$G$3:$H$6,2,FALSE))</f>
        <v/>
      </c>
      <c r="CG94" s="87" t="str">
        <f>IF(ISBLANK(AC94),"",VLOOKUP(AC94,Key!$G$3:$H$6,2,FALSE))</f>
        <v/>
      </c>
      <c r="CH94" s="87" t="str">
        <f>IF(ISBLANK(AE94),"",VLOOKUP(AE94,Key!$G$3:$H$6,2,FALSE))</f>
        <v/>
      </c>
      <c r="CI94" s="87" t="str">
        <f>IF(ISBLANK(AG94),"",VLOOKUP(AG94,Key!$G$3:$H$6,2,FALSE))</f>
        <v/>
      </c>
      <c r="CJ94" s="87" t="str">
        <f>IF(ISBLANK(AI94),"",VLOOKUP(AI94,Key!$G$3:$H$6,2,FALSE))</f>
        <v/>
      </c>
      <c r="CK94" s="87" t="str">
        <f>IF(ISBLANK(AK94),"",VLOOKUP(AK94,Key!$G$3:$H$6,2,FALSE))</f>
        <v/>
      </c>
      <c r="CL94" s="87" t="str">
        <f>IF(ISBLANK(AM94),"",VLOOKUP(AM94,Key!$G$3:$H$6,2,FALSE))</f>
        <v/>
      </c>
      <c r="CM94" s="87" t="str">
        <f>IF(ISBLANK(AO94),"",VLOOKUP(AO94,Key!$G$3:$H$6,2,FALSE))</f>
        <v/>
      </c>
      <c r="CN94" s="87" t="str">
        <f>IF(ISBLANK(AQ94),"",VLOOKUP(AQ94,Key!$G$3:$H$6,2,FALSE))</f>
        <v/>
      </c>
      <c r="CO94" s="87" t="str">
        <f>IF(ISBLANK(AS94),"",VLOOKUP(AS94,Key!$G$3:$H$6,2,FALSE))</f>
        <v/>
      </c>
      <c r="CP94" s="87" t="str">
        <f>IF(ISBLANK(AU94),"",VLOOKUP(AU94,Key!$G$3:$H$6,2,FALSE))</f>
        <v/>
      </c>
      <c r="CQ94" s="87" t="str">
        <f>IF(ISBLANK(AW94),"",VLOOKUP(AW94,Key!$G$3:$H$6,2,FALSE))</f>
        <v/>
      </c>
      <c r="CR94" s="87" t="str">
        <f>IF(ISBLANK(AY94),"",VLOOKUP(AY94,Key!$G$3:$H$6,2,FALSE))</f>
        <v/>
      </c>
      <c r="CS94" s="87" t="str">
        <f>IF(ISBLANK(BA94),"",VLOOKUP(BA94,Key!$G$3:$H$6,2,FALSE))</f>
        <v/>
      </c>
      <c r="CT94" s="87" t="str">
        <f>IF(ISBLANK(BC94),"",VLOOKUP(BC94,Key!$G$3:$H$6,2,FALSE))</f>
        <v/>
      </c>
      <c r="CU94" s="87" t="str">
        <f>IF(ISBLANK(BE94),"",VLOOKUP(BE94,Key!$G$3:$H$6,2,FALSE))</f>
        <v/>
      </c>
      <c r="CV94" s="87" t="str">
        <f>IF(ISBLANK(BG94),"",VLOOKUP(BG94,Key!$G$3:$H$6,2,FALSE))</f>
        <v/>
      </c>
      <c r="CW94" s="87" t="str">
        <f>IF(ISBLANK(BI94),"",VLOOKUP(BI94,Key!$G$3:$H$6,2,FALSE))</f>
        <v/>
      </c>
      <c r="CX94" s="87" t="str">
        <f>IF(ISBLANK(BK94),"",VLOOKUP(BK94,Key!$G$3:$H$6,2,FALSE))</f>
        <v/>
      </c>
      <c r="CY94" s="87" t="str">
        <f>IF(ISBLANK(BM94),"",VLOOKUP(BM94,Key!$G$3:$H$6,2,FALSE))</f>
        <v/>
      </c>
      <c r="CZ94" s="87" t="str">
        <f>IF(ISBLANK(BO94),"",VLOOKUP(BO94,Key!$G$3:$H$6,2,FALSE))</f>
        <v/>
      </c>
    </row>
    <row r="95" spans="1:104" x14ac:dyDescent="0.35">
      <c r="A95" s="174"/>
      <c r="B95" s="190"/>
      <c r="C95" s="27" t="s">
        <v>826</v>
      </c>
      <c r="D95" s="37"/>
      <c r="E95" s="38"/>
      <c r="F95" s="38"/>
      <c r="G95" s="40"/>
      <c r="H95" s="37"/>
      <c r="I95" s="39"/>
      <c r="J95" s="38"/>
      <c r="K95" s="39"/>
      <c r="L95" s="38"/>
      <c r="M95" s="40"/>
      <c r="N95" s="37"/>
      <c r="O95" s="39"/>
      <c r="P95" s="38"/>
      <c r="Q95" s="39"/>
      <c r="R95" s="38"/>
      <c r="S95" s="40"/>
      <c r="T95" s="37"/>
      <c r="U95" s="39"/>
      <c r="V95" s="38"/>
      <c r="W95" s="39"/>
      <c r="X95" s="38"/>
      <c r="Y95" s="40"/>
      <c r="Z95" s="37"/>
      <c r="AA95" s="39"/>
      <c r="AB95" s="38"/>
      <c r="AC95" s="39"/>
      <c r="AD95" s="38"/>
      <c r="AE95" s="40"/>
      <c r="AF95" s="37"/>
      <c r="AG95" s="39"/>
      <c r="AH95" s="38"/>
      <c r="AI95" s="39"/>
      <c r="AJ95" s="38"/>
      <c r="AK95" s="40"/>
      <c r="AL95" s="37"/>
      <c r="AM95" s="39"/>
      <c r="AN95" s="38"/>
      <c r="AO95" s="39"/>
      <c r="AP95" s="38"/>
      <c r="AQ95" s="40"/>
      <c r="AR95" s="37"/>
      <c r="AS95" s="39"/>
      <c r="AT95" s="38"/>
      <c r="AU95" s="39"/>
      <c r="AV95" s="38"/>
      <c r="AW95" s="40"/>
      <c r="AX95" s="37"/>
      <c r="AY95" s="39"/>
      <c r="AZ95" s="38"/>
      <c r="BA95" s="39"/>
      <c r="BB95" s="38"/>
      <c r="BC95" s="40"/>
      <c r="BD95" s="37"/>
      <c r="BE95" s="39"/>
      <c r="BF95" s="38"/>
      <c r="BG95" s="39"/>
      <c r="BH95" s="38"/>
      <c r="BI95" s="40"/>
      <c r="BJ95" s="37"/>
      <c r="BK95" s="39"/>
      <c r="BL95" s="38"/>
      <c r="BM95" s="39"/>
      <c r="BN95" s="38"/>
      <c r="BO95" s="40"/>
      <c r="BP95" s="79">
        <f>Properties!$C$5</f>
        <v>0</v>
      </c>
      <c r="BQ95" s="84" t="s">
        <v>253</v>
      </c>
      <c r="BR95" s="80" t="s">
        <v>358</v>
      </c>
      <c r="BS95" s="80">
        <f t="shared" si="3"/>
        <v>0</v>
      </c>
      <c r="BT95" s="80">
        <f t="shared" si="4"/>
        <v>0</v>
      </c>
      <c r="BU95" s="80">
        <f t="shared" si="5"/>
        <v>0</v>
      </c>
      <c r="BV95" s="87" t="str">
        <f>IF(ISBLANK(G95),"",VLOOKUP(G95,Key!$G$3:$H$6,2,FALSE))</f>
        <v/>
      </c>
      <c r="BW95" s="87" t="str">
        <f>IF(ISBLANK(I95),"",VLOOKUP(I95,Key!$G$3:$H$6,2,FALSE))</f>
        <v/>
      </c>
      <c r="BX95" s="87" t="str">
        <f>IF(ISBLANK(K95),"",VLOOKUP(K95,Key!$G$3:$H$6,2,FALSE))</f>
        <v/>
      </c>
      <c r="BY95" s="87" t="str">
        <f>IF(ISBLANK(M95),"",VLOOKUP(M95,Key!$G$3:$H$6,2,FALSE))</f>
        <v/>
      </c>
      <c r="BZ95" s="87" t="str">
        <f>IF(ISBLANK(O95),"",VLOOKUP(O95,Key!$G$3:$H$6,2,FALSE))</f>
        <v/>
      </c>
      <c r="CA95" s="87" t="str">
        <f>IF(ISBLANK(Q95),"",VLOOKUP(Q95,Key!$G$3:$H$6,2,FALSE))</f>
        <v/>
      </c>
      <c r="CB95" s="87" t="str">
        <f>IF(ISBLANK(S95),"",VLOOKUP(S95,Key!$G$3:$H$6,2,FALSE))</f>
        <v/>
      </c>
      <c r="CC95" s="87" t="str">
        <f>IF(ISBLANK(U95),"",VLOOKUP(U95,Key!$G$3:$H$6,2,FALSE))</f>
        <v/>
      </c>
      <c r="CD95" s="87" t="str">
        <f>IF(ISBLANK(W95),"",VLOOKUP(W95,Key!$G$3:$H$6,2,FALSE))</f>
        <v/>
      </c>
      <c r="CE95" s="87" t="str">
        <f>IF(ISBLANK(Y95),"",VLOOKUP(Y95,Key!$G$3:$H$6,2,FALSE))</f>
        <v/>
      </c>
      <c r="CF95" s="87" t="str">
        <f>IF(ISBLANK(AA95),"",VLOOKUP(AA95,Key!$G$3:$H$6,2,FALSE))</f>
        <v/>
      </c>
      <c r="CG95" s="87" t="str">
        <f>IF(ISBLANK(AC95),"",VLOOKUP(AC95,Key!$G$3:$H$6,2,FALSE))</f>
        <v/>
      </c>
      <c r="CH95" s="87" t="str">
        <f>IF(ISBLANK(AE95),"",VLOOKUP(AE95,Key!$G$3:$H$6,2,FALSE))</f>
        <v/>
      </c>
      <c r="CI95" s="87" t="str">
        <f>IF(ISBLANK(AG95),"",VLOOKUP(AG95,Key!$G$3:$H$6,2,FALSE))</f>
        <v/>
      </c>
      <c r="CJ95" s="87" t="str">
        <f>IF(ISBLANK(AI95),"",VLOOKUP(AI95,Key!$G$3:$H$6,2,FALSE))</f>
        <v/>
      </c>
      <c r="CK95" s="87" t="str">
        <f>IF(ISBLANK(AK95),"",VLOOKUP(AK95,Key!$G$3:$H$6,2,FALSE))</f>
        <v/>
      </c>
      <c r="CL95" s="87" t="str">
        <f>IF(ISBLANK(AM95),"",VLOOKUP(AM95,Key!$G$3:$H$6,2,FALSE))</f>
        <v/>
      </c>
      <c r="CM95" s="87" t="str">
        <f>IF(ISBLANK(AO95),"",VLOOKUP(AO95,Key!$G$3:$H$6,2,FALSE))</f>
        <v/>
      </c>
      <c r="CN95" s="87" t="str">
        <f>IF(ISBLANK(AQ95),"",VLOOKUP(AQ95,Key!$G$3:$H$6,2,FALSE))</f>
        <v/>
      </c>
      <c r="CO95" s="87" t="str">
        <f>IF(ISBLANK(AS95),"",VLOOKUP(AS95,Key!$G$3:$H$6,2,FALSE))</f>
        <v/>
      </c>
      <c r="CP95" s="87" t="str">
        <f>IF(ISBLANK(AU95),"",VLOOKUP(AU95,Key!$G$3:$H$6,2,FALSE))</f>
        <v/>
      </c>
      <c r="CQ95" s="87" t="str">
        <f>IF(ISBLANK(AW95),"",VLOOKUP(AW95,Key!$G$3:$H$6,2,FALSE))</f>
        <v/>
      </c>
      <c r="CR95" s="87" t="str">
        <f>IF(ISBLANK(AY95),"",VLOOKUP(AY95,Key!$G$3:$H$6,2,FALSE))</f>
        <v/>
      </c>
      <c r="CS95" s="87" t="str">
        <f>IF(ISBLANK(BA95),"",VLOOKUP(BA95,Key!$G$3:$H$6,2,FALSE))</f>
        <v/>
      </c>
      <c r="CT95" s="87" t="str">
        <f>IF(ISBLANK(BC95),"",VLOOKUP(BC95,Key!$G$3:$H$6,2,FALSE))</f>
        <v/>
      </c>
      <c r="CU95" s="87" t="str">
        <f>IF(ISBLANK(BE95),"",VLOOKUP(BE95,Key!$G$3:$H$6,2,FALSE))</f>
        <v/>
      </c>
      <c r="CV95" s="87" t="str">
        <f>IF(ISBLANK(BG95),"",VLOOKUP(BG95,Key!$G$3:$H$6,2,FALSE))</f>
        <v/>
      </c>
      <c r="CW95" s="87" t="str">
        <f>IF(ISBLANK(BI95),"",VLOOKUP(BI95,Key!$G$3:$H$6,2,FALSE))</f>
        <v/>
      </c>
      <c r="CX95" s="87" t="str">
        <f>IF(ISBLANK(BK95),"",VLOOKUP(BK95,Key!$G$3:$H$6,2,FALSE))</f>
        <v/>
      </c>
      <c r="CY95" s="87" t="str">
        <f>IF(ISBLANK(BM95),"",VLOOKUP(BM95,Key!$G$3:$H$6,2,FALSE))</f>
        <v/>
      </c>
      <c r="CZ95" s="87" t="str">
        <f>IF(ISBLANK(BO95),"",VLOOKUP(BO95,Key!$G$3:$H$6,2,FALSE))</f>
        <v/>
      </c>
    </row>
    <row r="96" spans="1:104" x14ac:dyDescent="0.35">
      <c r="A96" s="174"/>
      <c r="B96" s="190"/>
      <c r="C96" s="27" t="s">
        <v>827</v>
      </c>
      <c r="D96" s="37"/>
      <c r="E96" s="38"/>
      <c r="F96" s="38"/>
      <c r="G96" s="40"/>
      <c r="H96" s="37"/>
      <c r="I96" s="39"/>
      <c r="J96" s="38"/>
      <c r="K96" s="39"/>
      <c r="L96" s="38"/>
      <c r="M96" s="40"/>
      <c r="N96" s="37"/>
      <c r="O96" s="39"/>
      <c r="P96" s="38"/>
      <c r="Q96" s="39"/>
      <c r="R96" s="38"/>
      <c r="S96" s="40"/>
      <c r="T96" s="37"/>
      <c r="U96" s="39"/>
      <c r="V96" s="38"/>
      <c r="W96" s="39"/>
      <c r="X96" s="38"/>
      <c r="Y96" s="40"/>
      <c r="Z96" s="37"/>
      <c r="AA96" s="39"/>
      <c r="AB96" s="38"/>
      <c r="AC96" s="39"/>
      <c r="AD96" s="38"/>
      <c r="AE96" s="40"/>
      <c r="AF96" s="37"/>
      <c r="AG96" s="39"/>
      <c r="AH96" s="38"/>
      <c r="AI96" s="39"/>
      <c r="AJ96" s="38"/>
      <c r="AK96" s="40"/>
      <c r="AL96" s="37"/>
      <c r="AM96" s="39"/>
      <c r="AN96" s="38"/>
      <c r="AO96" s="39"/>
      <c r="AP96" s="38"/>
      <c r="AQ96" s="40"/>
      <c r="AR96" s="37"/>
      <c r="AS96" s="39"/>
      <c r="AT96" s="38"/>
      <c r="AU96" s="39"/>
      <c r="AV96" s="38"/>
      <c r="AW96" s="40"/>
      <c r="AX96" s="37"/>
      <c r="AY96" s="39"/>
      <c r="AZ96" s="38"/>
      <c r="BA96" s="39"/>
      <c r="BB96" s="38"/>
      <c r="BC96" s="40"/>
      <c r="BD96" s="37"/>
      <c r="BE96" s="39"/>
      <c r="BF96" s="38"/>
      <c r="BG96" s="39"/>
      <c r="BH96" s="38"/>
      <c r="BI96" s="40"/>
      <c r="BJ96" s="37"/>
      <c r="BK96" s="39"/>
      <c r="BL96" s="38"/>
      <c r="BM96" s="39"/>
      <c r="BN96" s="38"/>
      <c r="BO96" s="40"/>
      <c r="BP96" s="79">
        <f>Properties!$C$5</f>
        <v>0</v>
      </c>
      <c r="BQ96" s="84" t="s">
        <v>253</v>
      </c>
      <c r="BR96" s="80" t="s">
        <v>358</v>
      </c>
      <c r="BS96" s="80">
        <f t="shared" si="3"/>
        <v>0</v>
      </c>
      <c r="BT96" s="80">
        <f t="shared" si="4"/>
        <v>0</v>
      </c>
      <c r="BU96" s="80">
        <f t="shared" si="5"/>
        <v>0</v>
      </c>
      <c r="BV96" s="87" t="str">
        <f>IF(ISBLANK(G96),"",VLOOKUP(G96,Key!$G$3:$H$6,2,FALSE))</f>
        <v/>
      </c>
      <c r="BW96" s="87" t="str">
        <f>IF(ISBLANK(I96),"",VLOOKUP(I96,Key!$G$3:$H$6,2,FALSE))</f>
        <v/>
      </c>
      <c r="BX96" s="87" t="str">
        <f>IF(ISBLANK(K96),"",VLOOKUP(K96,Key!$G$3:$H$6,2,FALSE))</f>
        <v/>
      </c>
      <c r="BY96" s="87" t="str">
        <f>IF(ISBLANK(M96),"",VLOOKUP(M96,Key!$G$3:$H$6,2,FALSE))</f>
        <v/>
      </c>
      <c r="BZ96" s="87" t="str">
        <f>IF(ISBLANK(O96),"",VLOOKUP(O96,Key!$G$3:$H$6,2,FALSE))</f>
        <v/>
      </c>
      <c r="CA96" s="87" t="str">
        <f>IF(ISBLANK(Q96),"",VLOOKUP(Q96,Key!$G$3:$H$6,2,FALSE))</f>
        <v/>
      </c>
      <c r="CB96" s="87" t="str">
        <f>IF(ISBLANK(S96),"",VLOOKUP(S96,Key!$G$3:$H$6,2,FALSE))</f>
        <v/>
      </c>
      <c r="CC96" s="87" t="str">
        <f>IF(ISBLANK(U96),"",VLOOKUP(U96,Key!$G$3:$H$6,2,FALSE))</f>
        <v/>
      </c>
      <c r="CD96" s="87" t="str">
        <f>IF(ISBLANK(W96),"",VLOOKUP(W96,Key!$G$3:$H$6,2,FALSE))</f>
        <v/>
      </c>
      <c r="CE96" s="87" t="str">
        <f>IF(ISBLANK(Y96),"",VLOOKUP(Y96,Key!$G$3:$H$6,2,FALSE))</f>
        <v/>
      </c>
      <c r="CF96" s="87" t="str">
        <f>IF(ISBLANK(AA96),"",VLOOKUP(AA96,Key!$G$3:$H$6,2,FALSE))</f>
        <v/>
      </c>
      <c r="CG96" s="87" t="str">
        <f>IF(ISBLANK(AC96),"",VLOOKUP(AC96,Key!$G$3:$H$6,2,FALSE))</f>
        <v/>
      </c>
      <c r="CH96" s="87" t="str">
        <f>IF(ISBLANK(AE96),"",VLOOKUP(AE96,Key!$G$3:$H$6,2,FALSE))</f>
        <v/>
      </c>
      <c r="CI96" s="87" t="str">
        <f>IF(ISBLANK(AG96),"",VLOOKUP(AG96,Key!$G$3:$H$6,2,FALSE))</f>
        <v/>
      </c>
      <c r="CJ96" s="87" t="str">
        <f>IF(ISBLANK(AI96),"",VLOOKUP(AI96,Key!$G$3:$H$6,2,FALSE))</f>
        <v/>
      </c>
      <c r="CK96" s="87" t="str">
        <f>IF(ISBLANK(AK96),"",VLOOKUP(AK96,Key!$G$3:$H$6,2,FALSE))</f>
        <v/>
      </c>
      <c r="CL96" s="87" t="str">
        <f>IF(ISBLANK(AM96),"",VLOOKUP(AM96,Key!$G$3:$H$6,2,FALSE))</f>
        <v/>
      </c>
      <c r="CM96" s="87" t="str">
        <f>IF(ISBLANK(AO96),"",VLOOKUP(AO96,Key!$G$3:$H$6,2,FALSE))</f>
        <v/>
      </c>
      <c r="CN96" s="87" t="str">
        <f>IF(ISBLANK(AQ96),"",VLOOKUP(AQ96,Key!$G$3:$H$6,2,FALSE))</f>
        <v/>
      </c>
      <c r="CO96" s="87" t="str">
        <f>IF(ISBLANK(AS96),"",VLOOKUP(AS96,Key!$G$3:$H$6,2,FALSE))</f>
        <v/>
      </c>
      <c r="CP96" s="87" t="str">
        <f>IF(ISBLANK(AU96),"",VLOOKUP(AU96,Key!$G$3:$H$6,2,FALSE))</f>
        <v/>
      </c>
      <c r="CQ96" s="87" t="str">
        <f>IF(ISBLANK(AW96),"",VLOOKUP(AW96,Key!$G$3:$H$6,2,FALSE))</f>
        <v/>
      </c>
      <c r="CR96" s="87" t="str">
        <f>IF(ISBLANK(AY96),"",VLOOKUP(AY96,Key!$G$3:$H$6,2,FALSE))</f>
        <v/>
      </c>
      <c r="CS96" s="87" t="str">
        <f>IF(ISBLANK(BA96),"",VLOOKUP(BA96,Key!$G$3:$H$6,2,FALSE))</f>
        <v/>
      </c>
      <c r="CT96" s="87" t="str">
        <f>IF(ISBLANK(BC96),"",VLOOKUP(BC96,Key!$G$3:$H$6,2,FALSE))</f>
        <v/>
      </c>
      <c r="CU96" s="87" t="str">
        <f>IF(ISBLANK(BE96),"",VLOOKUP(BE96,Key!$G$3:$H$6,2,FALSE))</f>
        <v/>
      </c>
      <c r="CV96" s="87" t="str">
        <f>IF(ISBLANK(BG96),"",VLOOKUP(BG96,Key!$G$3:$H$6,2,FALSE))</f>
        <v/>
      </c>
      <c r="CW96" s="87" t="str">
        <f>IF(ISBLANK(BI96),"",VLOOKUP(BI96,Key!$G$3:$H$6,2,FALSE))</f>
        <v/>
      </c>
      <c r="CX96" s="87" t="str">
        <f>IF(ISBLANK(BK96),"",VLOOKUP(BK96,Key!$G$3:$H$6,2,FALSE))</f>
        <v/>
      </c>
      <c r="CY96" s="87" t="str">
        <f>IF(ISBLANK(BM96),"",VLOOKUP(BM96,Key!$G$3:$H$6,2,FALSE))</f>
        <v/>
      </c>
      <c r="CZ96" s="87" t="str">
        <f>IF(ISBLANK(BO96),"",VLOOKUP(BO96,Key!$G$3:$H$6,2,FALSE))</f>
        <v/>
      </c>
    </row>
    <row r="97" spans="1:104" x14ac:dyDescent="0.35">
      <c r="A97" s="174"/>
      <c r="B97" s="190"/>
      <c r="C97" s="27" t="s">
        <v>828</v>
      </c>
      <c r="D97" s="37"/>
      <c r="E97" s="38"/>
      <c r="F97" s="38"/>
      <c r="G97" s="40"/>
      <c r="H97" s="37"/>
      <c r="I97" s="39"/>
      <c r="J97" s="38"/>
      <c r="K97" s="39"/>
      <c r="L97" s="38"/>
      <c r="M97" s="40"/>
      <c r="N97" s="37"/>
      <c r="O97" s="39"/>
      <c r="P97" s="38"/>
      <c r="Q97" s="39"/>
      <c r="R97" s="38"/>
      <c r="S97" s="40"/>
      <c r="T97" s="37"/>
      <c r="U97" s="39"/>
      <c r="V97" s="38"/>
      <c r="W97" s="39"/>
      <c r="X97" s="38"/>
      <c r="Y97" s="40"/>
      <c r="Z97" s="37"/>
      <c r="AA97" s="39"/>
      <c r="AB97" s="38"/>
      <c r="AC97" s="39"/>
      <c r="AD97" s="38"/>
      <c r="AE97" s="40"/>
      <c r="AF97" s="37"/>
      <c r="AG97" s="39"/>
      <c r="AH97" s="38"/>
      <c r="AI97" s="39"/>
      <c r="AJ97" s="38"/>
      <c r="AK97" s="40"/>
      <c r="AL97" s="37"/>
      <c r="AM97" s="39"/>
      <c r="AN97" s="38"/>
      <c r="AO97" s="39"/>
      <c r="AP97" s="38"/>
      <c r="AQ97" s="40"/>
      <c r="AR97" s="37"/>
      <c r="AS97" s="39"/>
      <c r="AT97" s="38"/>
      <c r="AU97" s="39"/>
      <c r="AV97" s="38"/>
      <c r="AW97" s="40"/>
      <c r="AX97" s="37"/>
      <c r="AY97" s="39"/>
      <c r="AZ97" s="38"/>
      <c r="BA97" s="39"/>
      <c r="BB97" s="38"/>
      <c r="BC97" s="40"/>
      <c r="BD97" s="37"/>
      <c r="BE97" s="39"/>
      <c r="BF97" s="38"/>
      <c r="BG97" s="39"/>
      <c r="BH97" s="38"/>
      <c r="BI97" s="40"/>
      <c r="BJ97" s="37"/>
      <c r="BK97" s="39"/>
      <c r="BL97" s="38"/>
      <c r="BM97" s="39"/>
      <c r="BN97" s="38"/>
      <c r="BO97" s="40"/>
      <c r="BP97" s="79">
        <f>Properties!$C$5</f>
        <v>0</v>
      </c>
      <c r="BQ97" s="84" t="s">
        <v>253</v>
      </c>
      <c r="BR97" s="80" t="s">
        <v>358</v>
      </c>
      <c r="BS97" s="80">
        <f t="shared" si="3"/>
        <v>0</v>
      </c>
      <c r="BT97" s="80">
        <f t="shared" si="4"/>
        <v>0</v>
      </c>
      <c r="BU97" s="80">
        <f t="shared" si="5"/>
        <v>0</v>
      </c>
      <c r="BV97" s="87" t="str">
        <f>IF(ISBLANK(G97),"",VLOOKUP(G97,Key!$G$3:$H$6,2,FALSE))</f>
        <v/>
      </c>
      <c r="BW97" s="87" t="str">
        <f>IF(ISBLANK(I97),"",VLOOKUP(I97,Key!$G$3:$H$6,2,FALSE))</f>
        <v/>
      </c>
      <c r="BX97" s="87" t="str">
        <f>IF(ISBLANK(K97),"",VLOOKUP(K97,Key!$G$3:$H$6,2,FALSE))</f>
        <v/>
      </c>
      <c r="BY97" s="87" t="str">
        <f>IF(ISBLANK(M97),"",VLOOKUP(M97,Key!$G$3:$H$6,2,FALSE))</f>
        <v/>
      </c>
      <c r="BZ97" s="87" t="str">
        <f>IF(ISBLANK(O97),"",VLOOKUP(O97,Key!$G$3:$H$6,2,FALSE))</f>
        <v/>
      </c>
      <c r="CA97" s="87" t="str">
        <f>IF(ISBLANK(Q97),"",VLOOKUP(Q97,Key!$G$3:$H$6,2,FALSE))</f>
        <v/>
      </c>
      <c r="CB97" s="87" t="str">
        <f>IF(ISBLANK(S97),"",VLOOKUP(S97,Key!$G$3:$H$6,2,FALSE))</f>
        <v/>
      </c>
      <c r="CC97" s="87" t="str">
        <f>IF(ISBLANK(U97),"",VLOOKUP(U97,Key!$G$3:$H$6,2,FALSE))</f>
        <v/>
      </c>
      <c r="CD97" s="87" t="str">
        <f>IF(ISBLANK(W97),"",VLOOKUP(W97,Key!$G$3:$H$6,2,FALSE))</f>
        <v/>
      </c>
      <c r="CE97" s="87" t="str">
        <f>IF(ISBLANK(Y97),"",VLOOKUP(Y97,Key!$G$3:$H$6,2,FALSE))</f>
        <v/>
      </c>
      <c r="CF97" s="87" t="str">
        <f>IF(ISBLANK(AA97),"",VLOOKUP(AA97,Key!$G$3:$H$6,2,FALSE))</f>
        <v/>
      </c>
      <c r="CG97" s="87" t="str">
        <f>IF(ISBLANK(AC97),"",VLOOKUP(AC97,Key!$G$3:$H$6,2,FALSE))</f>
        <v/>
      </c>
      <c r="CH97" s="87" t="str">
        <f>IF(ISBLANK(AE97),"",VLOOKUP(AE97,Key!$G$3:$H$6,2,FALSE))</f>
        <v/>
      </c>
      <c r="CI97" s="87" t="str">
        <f>IF(ISBLANK(AG97),"",VLOOKUP(AG97,Key!$G$3:$H$6,2,FALSE))</f>
        <v/>
      </c>
      <c r="CJ97" s="87" t="str">
        <f>IF(ISBLANK(AI97),"",VLOOKUP(AI97,Key!$G$3:$H$6,2,FALSE))</f>
        <v/>
      </c>
      <c r="CK97" s="87" t="str">
        <f>IF(ISBLANK(AK97),"",VLOOKUP(AK97,Key!$G$3:$H$6,2,FALSE))</f>
        <v/>
      </c>
      <c r="CL97" s="87" t="str">
        <f>IF(ISBLANK(AM97),"",VLOOKUP(AM97,Key!$G$3:$H$6,2,FALSE))</f>
        <v/>
      </c>
      <c r="CM97" s="87" t="str">
        <f>IF(ISBLANK(AO97),"",VLOOKUP(AO97,Key!$G$3:$H$6,2,FALSE))</f>
        <v/>
      </c>
      <c r="CN97" s="87" t="str">
        <f>IF(ISBLANK(AQ97),"",VLOOKUP(AQ97,Key!$G$3:$H$6,2,FALSE))</f>
        <v/>
      </c>
      <c r="CO97" s="87" t="str">
        <f>IF(ISBLANK(AS97),"",VLOOKUP(AS97,Key!$G$3:$H$6,2,FALSE))</f>
        <v/>
      </c>
      <c r="CP97" s="87" t="str">
        <f>IF(ISBLANK(AU97),"",VLOOKUP(AU97,Key!$G$3:$H$6,2,FALSE))</f>
        <v/>
      </c>
      <c r="CQ97" s="87" t="str">
        <f>IF(ISBLANK(AW97),"",VLOOKUP(AW97,Key!$G$3:$H$6,2,FALSE))</f>
        <v/>
      </c>
      <c r="CR97" s="87" t="str">
        <f>IF(ISBLANK(AY97),"",VLOOKUP(AY97,Key!$G$3:$H$6,2,FALSE))</f>
        <v/>
      </c>
      <c r="CS97" s="87" t="str">
        <f>IF(ISBLANK(BA97),"",VLOOKUP(BA97,Key!$G$3:$H$6,2,FALSE))</f>
        <v/>
      </c>
      <c r="CT97" s="87" t="str">
        <f>IF(ISBLANK(BC97),"",VLOOKUP(BC97,Key!$G$3:$H$6,2,FALSE))</f>
        <v/>
      </c>
      <c r="CU97" s="87" t="str">
        <f>IF(ISBLANK(BE97),"",VLOOKUP(BE97,Key!$G$3:$H$6,2,FALSE))</f>
        <v/>
      </c>
      <c r="CV97" s="87" t="str">
        <f>IF(ISBLANK(BG97),"",VLOOKUP(BG97,Key!$G$3:$H$6,2,FALSE))</f>
        <v/>
      </c>
      <c r="CW97" s="87" t="str">
        <f>IF(ISBLANK(BI97),"",VLOOKUP(BI97,Key!$G$3:$H$6,2,FALSE))</f>
        <v/>
      </c>
      <c r="CX97" s="87" t="str">
        <f>IF(ISBLANK(BK97),"",VLOOKUP(BK97,Key!$G$3:$H$6,2,FALSE))</f>
        <v/>
      </c>
      <c r="CY97" s="87" t="str">
        <f>IF(ISBLANK(BM97),"",VLOOKUP(BM97,Key!$G$3:$H$6,2,FALSE))</f>
        <v/>
      </c>
      <c r="CZ97" s="87" t="str">
        <f>IF(ISBLANK(BO97),"",VLOOKUP(BO97,Key!$G$3:$H$6,2,FALSE))</f>
        <v/>
      </c>
    </row>
    <row r="98" spans="1:104" ht="15" thickBot="1" x14ac:dyDescent="0.4">
      <c r="A98" s="175"/>
      <c r="B98" s="191"/>
      <c r="C98" s="32" t="s">
        <v>829</v>
      </c>
      <c r="D98" s="57"/>
      <c r="E98" s="58"/>
      <c r="F98" s="58"/>
      <c r="G98" s="60"/>
      <c r="H98" s="57"/>
      <c r="I98" s="59"/>
      <c r="J98" s="58"/>
      <c r="K98" s="59"/>
      <c r="L98" s="58"/>
      <c r="M98" s="60"/>
      <c r="N98" s="57"/>
      <c r="O98" s="59"/>
      <c r="P98" s="58"/>
      <c r="Q98" s="59"/>
      <c r="R98" s="58"/>
      <c r="S98" s="60"/>
      <c r="T98" s="57"/>
      <c r="U98" s="59"/>
      <c r="V98" s="58"/>
      <c r="W98" s="59"/>
      <c r="X98" s="58"/>
      <c r="Y98" s="60"/>
      <c r="Z98" s="57"/>
      <c r="AA98" s="59"/>
      <c r="AB98" s="58"/>
      <c r="AC98" s="59"/>
      <c r="AD98" s="58"/>
      <c r="AE98" s="60"/>
      <c r="AF98" s="57"/>
      <c r="AG98" s="59"/>
      <c r="AH98" s="58"/>
      <c r="AI98" s="59"/>
      <c r="AJ98" s="58"/>
      <c r="AK98" s="60"/>
      <c r="AL98" s="57"/>
      <c r="AM98" s="59"/>
      <c r="AN98" s="58"/>
      <c r="AO98" s="59"/>
      <c r="AP98" s="58"/>
      <c r="AQ98" s="60"/>
      <c r="AR98" s="57"/>
      <c r="AS98" s="59"/>
      <c r="AT98" s="58"/>
      <c r="AU98" s="59"/>
      <c r="AV98" s="58"/>
      <c r="AW98" s="60"/>
      <c r="AX98" s="57"/>
      <c r="AY98" s="59"/>
      <c r="AZ98" s="58"/>
      <c r="BA98" s="59"/>
      <c r="BB98" s="58"/>
      <c r="BC98" s="60"/>
      <c r="BD98" s="57"/>
      <c r="BE98" s="59"/>
      <c r="BF98" s="58"/>
      <c r="BG98" s="59"/>
      <c r="BH98" s="58"/>
      <c r="BI98" s="60"/>
      <c r="BJ98" s="57"/>
      <c r="BK98" s="59"/>
      <c r="BL98" s="58"/>
      <c r="BM98" s="59"/>
      <c r="BN98" s="58"/>
      <c r="BO98" s="60"/>
      <c r="BP98" s="79">
        <f>Properties!$C$5</f>
        <v>0</v>
      </c>
      <c r="BQ98" s="84" t="s">
        <v>253</v>
      </c>
      <c r="BR98" s="80" t="s">
        <v>358</v>
      </c>
      <c r="BS98" s="80">
        <f t="shared" si="3"/>
        <v>0</v>
      </c>
      <c r="BT98" s="80">
        <f t="shared" si="4"/>
        <v>0</v>
      </c>
      <c r="BU98" s="80">
        <f t="shared" si="5"/>
        <v>0</v>
      </c>
      <c r="BV98" s="87" t="str">
        <f>IF(ISBLANK(G98),"",VLOOKUP(G98,Key!$G$3:$H$6,2,FALSE))</f>
        <v/>
      </c>
      <c r="BW98" s="87" t="str">
        <f>IF(ISBLANK(I98),"",VLOOKUP(I98,Key!$G$3:$H$6,2,FALSE))</f>
        <v/>
      </c>
      <c r="BX98" s="87" t="str">
        <f>IF(ISBLANK(K98),"",VLOOKUP(K98,Key!$G$3:$H$6,2,FALSE))</f>
        <v/>
      </c>
      <c r="BY98" s="87" t="str">
        <f>IF(ISBLANK(M98),"",VLOOKUP(M98,Key!$G$3:$H$6,2,FALSE))</f>
        <v/>
      </c>
      <c r="BZ98" s="87" t="str">
        <f>IF(ISBLANK(O98),"",VLOOKUP(O98,Key!$G$3:$H$6,2,FALSE))</f>
        <v/>
      </c>
      <c r="CA98" s="87" t="str">
        <f>IF(ISBLANK(Q98),"",VLOOKUP(Q98,Key!$G$3:$H$6,2,FALSE))</f>
        <v/>
      </c>
      <c r="CB98" s="87" t="str">
        <f>IF(ISBLANK(S98),"",VLOOKUP(S98,Key!$G$3:$H$6,2,FALSE))</f>
        <v/>
      </c>
      <c r="CC98" s="87" t="str">
        <f>IF(ISBLANK(U98),"",VLOOKUP(U98,Key!$G$3:$H$6,2,FALSE))</f>
        <v/>
      </c>
      <c r="CD98" s="87" t="str">
        <f>IF(ISBLANK(W98),"",VLOOKUP(W98,Key!$G$3:$H$6,2,FALSE))</f>
        <v/>
      </c>
      <c r="CE98" s="87" t="str">
        <f>IF(ISBLANK(Y98),"",VLOOKUP(Y98,Key!$G$3:$H$6,2,FALSE))</f>
        <v/>
      </c>
      <c r="CF98" s="87" t="str">
        <f>IF(ISBLANK(AA98),"",VLOOKUP(AA98,Key!$G$3:$H$6,2,FALSE))</f>
        <v/>
      </c>
      <c r="CG98" s="87" t="str">
        <f>IF(ISBLANK(AC98),"",VLOOKUP(AC98,Key!$G$3:$H$6,2,FALSE))</f>
        <v/>
      </c>
      <c r="CH98" s="87" t="str">
        <f>IF(ISBLANK(AE98),"",VLOOKUP(AE98,Key!$G$3:$H$6,2,FALSE))</f>
        <v/>
      </c>
      <c r="CI98" s="87" t="str">
        <f>IF(ISBLANK(AG98),"",VLOOKUP(AG98,Key!$G$3:$H$6,2,FALSE))</f>
        <v/>
      </c>
      <c r="CJ98" s="87" t="str">
        <f>IF(ISBLANK(AI98),"",VLOOKUP(AI98,Key!$G$3:$H$6,2,FALSE))</f>
        <v/>
      </c>
      <c r="CK98" s="87" t="str">
        <f>IF(ISBLANK(AK98),"",VLOOKUP(AK98,Key!$G$3:$H$6,2,FALSE))</f>
        <v/>
      </c>
      <c r="CL98" s="87" t="str">
        <f>IF(ISBLANK(AM98),"",VLOOKUP(AM98,Key!$G$3:$H$6,2,FALSE))</f>
        <v/>
      </c>
      <c r="CM98" s="87" t="str">
        <f>IF(ISBLANK(AO98),"",VLOOKUP(AO98,Key!$G$3:$H$6,2,FALSE))</f>
        <v/>
      </c>
      <c r="CN98" s="87" t="str">
        <f>IF(ISBLANK(AQ98),"",VLOOKUP(AQ98,Key!$G$3:$H$6,2,FALSE))</f>
        <v/>
      </c>
      <c r="CO98" s="87" t="str">
        <f>IF(ISBLANK(AS98),"",VLOOKUP(AS98,Key!$G$3:$H$6,2,FALSE))</f>
        <v/>
      </c>
      <c r="CP98" s="87" t="str">
        <f>IF(ISBLANK(AU98),"",VLOOKUP(AU98,Key!$G$3:$H$6,2,FALSE))</f>
        <v/>
      </c>
      <c r="CQ98" s="87" t="str">
        <f>IF(ISBLANK(AW98),"",VLOOKUP(AW98,Key!$G$3:$H$6,2,FALSE))</f>
        <v/>
      </c>
      <c r="CR98" s="87" t="str">
        <f>IF(ISBLANK(AY98),"",VLOOKUP(AY98,Key!$G$3:$H$6,2,FALSE))</f>
        <v/>
      </c>
      <c r="CS98" s="87" t="str">
        <f>IF(ISBLANK(BA98),"",VLOOKUP(BA98,Key!$G$3:$H$6,2,FALSE))</f>
        <v/>
      </c>
      <c r="CT98" s="87" t="str">
        <f>IF(ISBLANK(BC98),"",VLOOKUP(BC98,Key!$G$3:$H$6,2,FALSE))</f>
        <v/>
      </c>
      <c r="CU98" s="87" t="str">
        <f>IF(ISBLANK(BE98),"",VLOOKUP(BE98,Key!$G$3:$H$6,2,FALSE))</f>
        <v/>
      </c>
      <c r="CV98" s="87" t="str">
        <f>IF(ISBLANK(BG98),"",VLOOKUP(BG98,Key!$G$3:$H$6,2,FALSE))</f>
        <v/>
      </c>
      <c r="CW98" s="87" t="str">
        <f>IF(ISBLANK(BI98),"",VLOOKUP(BI98,Key!$G$3:$H$6,2,FALSE))</f>
        <v/>
      </c>
      <c r="CX98" s="87" t="str">
        <f>IF(ISBLANK(BK98),"",VLOOKUP(BK98,Key!$G$3:$H$6,2,FALSE))</f>
        <v/>
      </c>
      <c r="CY98" s="87" t="str">
        <f>IF(ISBLANK(BM98),"",VLOOKUP(BM98,Key!$G$3:$H$6,2,FALSE))</f>
        <v/>
      </c>
      <c r="CZ98" s="87" t="str">
        <f>IF(ISBLANK(BO98),"",VLOOKUP(BO98,Key!$G$3:$H$6,2,FALSE))</f>
        <v/>
      </c>
    </row>
    <row r="99" spans="1:104" x14ac:dyDescent="0.35">
      <c r="A99" s="133" t="s">
        <v>402</v>
      </c>
      <c r="B99" s="198" t="s">
        <v>116</v>
      </c>
      <c r="C99" s="26" t="s">
        <v>830</v>
      </c>
      <c r="D99" s="33"/>
      <c r="E99" s="34"/>
      <c r="F99" s="34"/>
      <c r="G99" s="36"/>
      <c r="H99" s="33"/>
      <c r="I99" s="35"/>
      <c r="J99" s="34"/>
      <c r="K99" s="35"/>
      <c r="L99" s="34"/>
      <c r="M99" s="36"/>
      <c r="N99" s="33"/>
      <c r="O99" s="35"/>
      <c r="P99" s="34"/>
      <c r="Q99" s="35"/>
      <c r="R99" s="34"/>
      <c r="S99" s="36"/>
      <c r="T99" s="33"/>
      <c r="U99" s="35"/>
      <c r="V99" s="34"/>
      <c r="W99" s="35"/>
      <c r="X99" s="34"/>
      <c r="Y99" s="36"/>
      <c r="Z99" s="33"/>
      <c r="AA99" s="35"/>
      <c r="AB99" s="34"/>
      <c r="AC99" s="35"/>
      <c r="AD99" s="34"/>
      <c r="AE99" s="36"/>
      <c r="AF99" s="33"/>
      <c r="AG99" s="35"/>
      <c r="AH99" s="34"/>
      <c r="AI99" s="35"/>
      <c r="AJ99" s="34"/>
      <c r="AK99" s="36"/>
      <c r="AL99" s="33"/>
      <c r="AM99" s="35"/>
      <c r="AN99" s="34"/>
      <c r="AO99" s="35"/>
      <c r="AP99" s="34"/>
      <c r="AQ99" s="36"/>
      <c r="AR99" s="33"/>
      <c r="AS99" s="35"/>
      <c r="AT99" s="34"/>
      <c r="AU99" s="35"/>
      <c r="AV99" s="34"/>
      <c r="AW99" s="36"/>
      <c r="AX99" s="33"/>
      <c r="AY99" s="35"/>
      <c r="AZ99" s="34"/>
      <c r="BA99" s="35"/>
      <c r="BB99" s="34"/>
      <c r="BC99" s="36"/>
      <c r="BD99" s="33"/>
      <c r="BE99" s="35"/>
      <c r="BF99" s="34"/>
      <c r="BG99" s="35"/>
      <c r="BH99" s="34"/>
      <c r="BI99" s="36"/>
      <c r="BJ99" s="33"/>
      <c r="BK99" s="35"/>
      <c r="BL99" s="34"/>
      <c r="BM99" s="35"/>
      <c r="BN99" s="34"/>
      <c r="BO99" s="36"/>
      <c r="BP99" s="79">
        <f>Properties!$C$5</f>
        <v>0</v>
      </c>
      <c r="BQ99" s="84" t="s">
        <v>402</v>
      </c>
      <c r="BR99" s="80" t="s">
        <v>404</v>
      </c>
      <c r="BS99" s="80">
        <f t="shared" si="3"/>
        <v>0</v>
      </c>
      <c r="BT99" s="80">
        <f t="shared" si="4"/>
        <v>0</v>
      </c>
      <c r="BU99" s="80">
        <f t="shared" si="5"/>
        <v>0</v>
      </c>
      <c r="BV99" s="87" t="str">
        <f>IF(ISBLANK(G99),"",VLOOKUP(G99,Key!$G$3:$H$6,2,FALSE))</f>
        <v/>
      </c>
      <c r="BW99" s="87" t="str">
        <f>IF(ISBLANK(I99),"",VLOOKUP(I99,Key!$G$3:$H$6,2,FALSE))</f>
        <v/>
      </c>
      <c r="BX99" s="87" t="str">
        <f>IF(ISBLANK(K99),"",VLOOKUP(K99,Key!$G$3:$H$6,2,FALSE))</f>
        <v/>
      </c>
      <c r="BY99" s="87" t="str">
        <f>IF(ISBLANK(M99),"",VLOOKUP(M99,Key!$G$3:$H$6,2,FALSE))</f>
        <v/>
      </c>
      <c r="BZ99" s="87" t="str">
        <f>IF(ISBLANK(O99),"",VLOOKUP(O99,Key!$G$3:$H$6,2,FALSE))</f>
        <v/>
      </c>
      <c r="CA99" s="87" t="str">
        <f>IF(ISBLANK(Q99),"",VLOOKUP(Q99,Key!$G$3:$H$6,2,FALSE))</f>
        <v/>
      </c>
      <c r="CB99" s="87" t="str">
        <f>IF(ISBLANK(S99),"",VLOOKUP(S99,Key!$G$3:$H$6,2,FALSE))</f>
        <v/>
      </c>
      <c r="CC99" s="87" t="str">
        <f>IF(ISBLANK(U99),"",VLOOKUP(U99,Key!$G$3:$H$6,2,FALSE))</f>
        <v/>
      </c>
      <c r="CD99" s="87" t="str">
        <f>IF(ISBLANK(W99),"",VLOOKUP(W99,Key!$G$3:$H$6,2,FALSE))</f>
        <v/>
      </c>
      <c r="CE99" s="87" t="str">
        <f>IF(ISBLANK(Y99),"",VLOOKUP(Y99,Key!$G$3:$H$6,2,FALSE))</f>
        <v/>
      </c>
      <c r="CF99" s="87" t="str">
        <f>IF(ISBLANK(AA99),"",VLOOKUP(AA99,Key!$G$3:$H$6,2,FALSE))</f>
        <v/>
      </c>
      <c r="CG99" s="87" t="str">
        <f>IF(ISBLANK(AC99),"",VLOOKUP(AC99,Key!$G$3:$H$6,2,FALSE))</f>
        <v/>
      </c>
      <c r="CH99" s="87" t="str">
        <f>IF(ISBLANK(AE99),"",VLOOKUP(AE99,Key!$G$3:$H$6,2,FALSE))</f>
        <v/>
      </c>
      <c r="CI99" s="87" t="str">
        <f>IF(ISBLANK(AG99),"",VLOOKUP(AG99,Key!$G$3:$H$6,2,FALSE))</f>
        <v/>
      </c>
      <c r="CJ99" s="87" t="str">
        <f>IF(ISBLANK(AI99),"",VLOOKUP(AI99,Key!$G$3:$H$6,2,FALSE))</f>
        <v/>
      </c>
      <c r="CK99" s="87" t="str">
        <f>IF(ISBLANK(AK99),"",VLOOKUP(AK99,Key!$G$3:$H$6,2,FALSE))</f>
        <v/>
      </c>
      <c r="CL99" s="87" t="str">
        <f>IF(ISBLANK(AM99),"",VLOOKUP(AM99,Key!$G$3:$H$6,2,FALSE))</f>
        <v/>
      </c>
      <c r="CM99" s="87" t="str">
        <f>IF(ISBLANK(AO99),"",VLOOKUP(AO99,Key!$G$3:$H$6,2,FALSE))</f>
        <v/>
      </c>
      <c r="CN99" s="87" t="str">
        <f>IF(ISBLANK(AQ99),"",VLOOKUP(AQ99,Key!$G$3:$H$6,2,FALSE))</f>
        <v/>
      </c>
      <c r="CO99" s="87" t="str">
        <f>IF(ISBLANK(AS99),"",VLOOKUP(AS99,Key!$G$3:$H$6,2,FALSE))</f>
        <v/>
      </c>
      <c r="CP99" s="87" t="str">
        <f>IF(ISBLANK(AU99),"",VLOOKUP(AU99,Key!$G$3:$H$6,2,FALSE))</f>
        <v/>
      </c>
      <c r="CQ99" s="87" t="str">
        <f>IF(ISBLANK(AW99),"",VLOOKUP(AW99,Key!$G$3:$H$6,2,FALSE))</f>
        <v/>
      </c>
      <c r="CR99" s="87" t="str">
        <f>IF(ISBLANK(AY99),"",VLOOKUP(AY99,Key!$G$3:$H$6,2,FALSE))</f>
        <v/>
      </c>
      <c r="CS99" s="87" t="str">
        <f>IF(ISBLANK(BA99),"",VLOOKUP(BA99,Key!$G$3:$H$6,2,FALSE))</f>
        <v/>
      </c>
      <c r="CT99" s="87" t="str">
        <f>IF(ISBLANK(BC99),"",VLOOKUP(BC99,Key!$G$3:$H$6,2,FALSE))</f>
        <v/>
      </c>
      <c r="CU99" s="87" t="str">
        <f>IF(ISBLANK(BE99),"",VLOOKUP(BE99,Key!$G$3:$H$6,2,FALSE))</f>
        <v/>
      </c>
      <c r="CV99" s="87" t="str">
        <f>IF(ISBLANK(BG99),"",VLOOKUP(BG99,Key!$G$3:$H$6,2,FALSE))</f>
        <v/>
      </c>
      <c r="CW99" s="87" t="str">
        <f>IF(ISBLANK(BI99),"",VLOOKUP(BI99,Key!$G$3:$H$6,2,FALSE))</f>
        <v/>
      </c>
      <c r="CX99" s="87" t="str">
        <f>IF(ISBLANK(BK99),"",VLOOKUP(BK99,Key!$G$3:$H$6,2,FALSE))</f>
        <v/>
      </c>
      <c r="CY99" s="87" t="str">
        <f>IF(ISBLANK(BM99),"",VLOOKUP(BM99,Key!$G$3:$H$6,2,FALSE))</f>
        <v/>
      </c>
      <c r="CZ99" s="87" t="str">
        <f>IF(ISBLANK(BO99),"",VLOOKUP(BO99,Key!$G$3:$H$6,2,FALSE))</f>
        <v/>
      </c>
    </row>
    <row r="100" spans="1:104" ht="29" x14ac:dyDescent="0.35">
      <c r="A100" s="134"/>
      <c r="B100" s="143"/>
      <c r="C100" s="27" t="s">
        <v>831</v>
      </c>
      <c r="D100" s="37"/>
      <c r="E100" s="38"/>
      <c r="F100" s="38"/>
      <c r="G100" s="40"/>
      <c r="H100" s="37"/>
      <c r="I100" s="39"/>
      <c r="J100" s="38"/>
      <c r="K100" s="39"/>
      <c r="L100" s="38"/>
      <c r="M100" s="40"/>
      <c r="N100" s="37"/>
      <c r="O100" s="39"/>
      <c r="P100" s="38"/>
      <c r="Q100" s="39"/>
      <c r="R100" s="38"/>
      <c r="S100" s="40"/>
      <c r="T100" s="37"/>
      <c r="U100" s="39"/>
      <c r="V100" s="38"/>
      <c r="W100" s="39"/>
      <c r="X100" s="38"/>
      <c r="Y100" s="40"/>
      <c r="Z100" s="37"/>
      <c r="AA100" s="39"/>
      <c r="AB100" s="38"/>
      <c r="AC100" s="39"/>
      <c r="AD100" s="38"/>
      <c r="AE100" s="40"/>
      <c r="AF100" s="37"/>
      <c r="AG100" s="39"/>
      <c r="AH100" s="38"/>
      <c r="AI100" s="39"/>
      <c r="AJ100" s="38"/>
      <c r="AK100" s="40"/>
      <c r="AL100" s="37"/>
      <c r="AM100" s="39"/>
      <c r="AN100" s="38"/>
      <c r="AO100" s="39"/>
      <c r="AP100" s="38"/>
      <c r="AQ100" s="40"/>
      <c r="AR100" s="37"/>
      <c r="AS100" s="39"/>
      <c r="AT100" s="38"/>
      <c r="AU100" s="39"/>
      <c r="AV100" s="38"/>
      <c r="AW100" s="40"/>
      <c r="AX100" s="37"/>
      <c r="AY100" s="39"/>
      <c r="AZ100" s="38"/>
      <c r="BA100" s="39"/>
      <c r="BB100" s="38"/>
      <c r="BC100" s="40"/>
      <c r="BD100" s="37"/>
      <c r="BE100" s="39"/>
      <c r="BF100" s="38"/>
      <c r="BG100" s="39"/>
      <c r="BH100" s="38"/>
      <c r="BI100" s="40"/>
      <c r="BJ100" s="37"/>
      <c r="BK100" s="39"/>
      <c r="BL100" s="38"/>
      <c r="BM100" s="39"/>
      <c r="BN100" s="38"/>
      <c r="BO100" s="40"/>
      <c r="BP100" s="79">
        <f>Properties!$C$5</f>
        <v>0</v>
      </c>
      <c r="BQ100" s="84" t="s">
        <v>402</v>
      </c>
      <c r="BR100" s="80" t="s">
        <v>404</v>
      </c>
      <c r="BS100" s="80">
        <f t="shared" si="3"/>
        <v>0</v>
      </c>
      <c r="BT100" s="80">
        <f t="shared" si="4"/>
        <v>0</v>
      </c>
      <c r="BU100" s="80">
        <f t="shared" si="5"/>
        <v>0</v>
      </c>
      <c r="BV100" s="87" t="str">
        <f>IF(ISBLANK(G100),"",VLOOKUP(G100,Key!$G$3:$H$6,2,FALSE))</f>
        <v/>
      </c>
      <c r="BW100" s="87" t="str">
        <f>IF(ISBLANK(I100),"",VLOOKUP(I100,Key!$G$3:$H$6,2,FALSE))</f>
        <v/>
      </c>
      <c r="BX100" s="87" t="str">
        <f>IF(ISBLANK(K100),"",VLOOKUP(K100,Key!$G$3:$H$6,2,FALSE))</f>
        <v/>
      </c>
      <c r="BY100" s="87" t="str">
        <f>IF(ISBLANK(M100),"",VLOOKUP(M100,Key!$G$3:$H$6,2,FALSE))</f>
        <v/>
      </c>
      <c r="BZ100" s="87" t="str">
        <f>IF(ISBLANK(O100),"",VLOOKUP(O100,Key!$G$3:$H$6,2,FALSE))</f>
        <v/>
      </c>
      <c r="CA100" s="87" t="str">
        <f>IF(ISBLANK(Q100),"",VLOOKUP(Q100,Key!$G$3:$H$6,2,FALSE))</f>
        <v/>
      </c>
      <c r="CB100" s="87" t="str">
        <f>IF(ISBLANK(S100),"",VLOOKUP(S100,Key!$G$3:$H$6,2,FALSE))</f>
        <v/>
      </c>
      <c r="CC100" s="87" t="str">
        <f>IF(ISBLANK(U100),"",VLOOKUP(U100,Key!$G$3:$H$6,2,FALSE))</f>
        <v/>
      </c>
      <c r="CD100" s="87" t="str">
        <f>IF(ISBLANK(W100),"",VLOOKUP(W100,Key!$G$3:$H$6,2,FALSE))</f>
        <v/>
      </c>
      <c r="CE100" s="87" t="str">
        <f>IF(ISBLANK(Y100),"",VLOOKUP(Y100,Key!$G$3:$H$6,2,FALSE))</f>
        <v/>
      </c>
      <c r="CF100" s="87" t="str">
        <f>IF(ISBLANK(AA100),"",VLOOKUP(AA100,Key!$G$3:$H$6,2,FALSE))</f>
        <v/>
      </c>
      <c r="CG100" s="87" t="str">
        <f>IF(ISBLANK(AC100),"",VLOOKUP(AC100,Key!$G$3:$H$6,2,FALSE))</f>
        <v/>
      </c>
      <c r="CH100" s="87" t="str">
        <f>IF(ISBLANK(AE100),"",VLOOKUP(AE100,Key!$G$3:$H$6,2,FALSE))</f>
        <v/>
      </c>
      <c r="CI100" s="87" t="str">
        <f>IF(ISBLANK(AG100),"",VLOOKUP(AG100,Key!$G$3:$H$6,2,FALSE))</f>
        <v/>
      </c>
      <c r="CJ100" s="87" t="str">
        <f>IF(ISBLANK(AI100),"",VLOOKUP(AI100,Key!$G$3:$H$6,2,FALSE))</f>
        <v/>
      </c>
      <c r="CK100" s="87" t="str">
        <f>IF(ISBLANK(AK100),"",VLOOKUP(AK100,Key!$G$3:$H$6,2,FALSE))</f>
        <v/>
      </c>
      <c r="CL100" s="87" t="str">
        <f>IF(ISBLANK(AM100),"",VLOOKUP(AM100,Key!$G$3:$H$6,2,FALSE))</f>
        <v/>
      </c>
      <c r="CM100" s="87" t="str">
        <f>IF(ISBLANK(AO100),"",VLOOKUP(AO100,Key!$G$3:$H$6,2,FALSE))</f>
        <v/>
      </c>
      <c r="CN100" s="87" t="str">
        <f>IF(ISBLANK(AQ100),"",VLOOKUP(AQ100,Key!$G$3:$H$6,2,FALSE))</f>
        <v/>
      </c>
      <c r="CO100" s="87" t="str">
        <f>IF(ISBLANK(AS100),"",VLOOKUP(AS100,Key!$G$3:$H$6,2,FALSE))</f>
        <v/>
      </c>
      <c r="CP100" s="87" t="str">
        <f>IF(ISBLANK(AU100),"",VLOOKUP(AU100,Key!$G$3:$H$6,2,FALSE))</f>
        <v/>
      </c>
      <c r="CQ100" s="87" t="str">
        <f>IF(ISBLANK(AW100),"",VLOOKUP(AW100,Key!$G$3:$H$6,2,FALSE))</f>
        <v/>
      </c>
      <c r="CR100" s="87" t="str">
        <f>IF(ISBLANK(AY100),"",VLOOKUP(AY100,Key!$G$3:$H$6,2,FALSE))</f>
        <v/>
      </c>
      <c r="CS100" s="87" t="str">
        <f>IF(ISBLANK(BA100),"",VLOOKUP(BA100,Key!$G$3:$H$6,2,FALSE))</f>
        <v/>
      </c>
      <c r="CT100" s="87" t="str">
        <f>IF(ISBLANK(BC100),"",VLOOKUP(BC100,Key!$G$3:$H$6,2,FALSE))</f>
        <v/>
      </c>
      <c r="CU100" s="87" t="str">
        <f>IF(ISBLANK(BE100),"",VLOOKUP(BE100,Key!$G$3:$H$6,2,FALSE))</f>
        <v/>
      </c>
      <c r="CV100" s="87" t="str">
        <f>IF(ISBLANK(BG100),"",VLOOKUP(BG100,Key!$G$3:$H$6,2,FALSE))</f>
        <v/>
      </c>
      <c r="CW100" s="87" t="str">
        <f>IF(ISBLANK(BI100),"",VLOOKUP(BI100,Key!$G$3:$H$6,2,FALSE))</f>
        <v/>
      </c>
      <c r="CX100" s="87" t="str">
        <f>IF(ISBLANK(BK100),"",VLOOKUP(BK100,Key!$G$3:$H$6,2,FALSE))</f>
        <v/>
      </c>
      <c r="CY100" s="87" t="str">
        <f>IF(ISBLANK(BM100),"",VLOOKUP(BM100,Key!$G$3:$H$6,2,FALSE))</f>
        <v/>
      </c>
      <c r="CZ100" s="87" t="str">
        <f>IF(ISBLANK(BO100),"",VLOOKUP(BO100,Key!$G$3:$H$6,2,FALSE))</f>
        <v/>
      </c>
    </row>
    <row r="101" spans="1:104" x14ac:dyDescent="0.35">
      <c r="A101" s="134"/>
      <c r="B101" s="143"/>
      <c r="C101" s="27" t="s">
        <v>832</v>
      </c>
      <c r="D101" s="37"/>
      <c r="E101" s="38"/>
      <c r="F101" s="38"/>
      <c r="G101" s="40"/>
      <c r="H101" s="37"/>
      <c r="I101" s="39"/>
      <c r="J101" s="38"/>
      <c r="K101" s="39"/>
      <c r="L101" s="38"/>
      <c r="M101" s="40"/>
      <c r="N101" s="37"/>
      <c r="O101" s="39"/>
      <c r="P101" s="38"/>
      <c r="Q101" s="39"/>
      <c r="R101" s="38"/>
      <c r="S101" s="40"/>
      <c r="T101" s="37"/>
      <c r="U101" s="39"/>
      <c r="V101" s="38"/>
      <c r="W101" s="39"/>
      <c r="X101" s="38"/>
      <c r="Y101" s="40"/>
      <c r="Z101" s="37"/>
      <c r="AA101" s="39"/>
      <c r="AB101" s="38"/>
      <c r="AC101" s="39"/>
      <c r="AD101" s="38"/>
      <c r="AE101" s="40"/>
      <c r="AF101" s="37"/>
      <c r="AG101" s="39"/>
      <c r="AH101" s="38"/>
      <c r="AI101" s="39"/>
      <c r="AJ101" s="38"/>
      <c r="AK101" s="40"/>
      <c r="AL101" s="37"/>
      <c r="AM101" s="39"/>
      <c r="AN101" s="38"/>
      <c r="AO101" s="39"/>
      <c r="AP101" s="38"/>
      <c r="AQ101" s="40"/>
      <c r="AR101" s="37"/>
      <c r="AS101" s="39"/>
      <c r="AT101" s="38"/>
      <c r="AU101" s="39"/>
      <c r="AV101" s="38"/>
      <c r="AW101" s="40"/>
      <c r="AX101" s="37"/>
      <c r="AY101" s="39"/>
      <c r="AZ101" s="38"/>
      <c r="BA101" s="39"/>
      <c r="BB101" s="38"/>
      <c r="BC101" s="40"/>
      <c r="BD101" s="37"/>
      <c r="BE101" s="39"/>
      <c r="BF101" s="38"/>
      <c r="BG101" s="39"/>
      <c r="BH101" s="38"/>
      <c r="BI101" s="40"/>
      <c r="BJ101" s="37"/>
      <c r="BK101" s="39"/>
      <c r="BL101" s="38"/>
      <c r="BM101" s="39"/>
      <c r="BN101" s="38"/>
      <c r="BO101" s="40"/>
      <c r="BP101" s="79">
        <f>Properties!$C$5</f>
        <v>0</v>
      </c>
      <c r="BQ101" s="84" t="s">
        <v>402</v>
      </c>
      <c r="BR101" s="80" t="s">
        <v>404</v>
      </c>
      <c r="BS101" s="80">
        <f t="shared" si="3"/>
        <v>0</v>
      </c>
      <c r="BT101" s="80">
        <f t="shared" si="4"/>
        <v>0</v>
      </c>
      <c r="BU101" s="80">
        <f t="shared" si="5"/>
        <v>0</v>
      </c>
      <c r="BV101" s="87" t="str">
        <f>IF(ISBLANK(G101),"",VLOOKUP(G101,Key!$G$3:$H$6,2,FALSE))</f>
        <v/>
      </c>
      <c r="BW101" s="87" t="str">
        <f>IF(ISBLANK(I101),"",VLOOKUP(I101,Key!$G$3:$H$6,2,FALSE))</f>
        <v/>
      </c>
      <c r="BX101" s="87" t="str">
        <f>IF(ISBLANK(K101),"",VLOOKUP(K101,Key!$G$3:$H$6,2,FALSE))</f>
        <v/>
      </c>
      <c r="BY101" s="87" t="str">
        <f>IF(ISBLANK(M101),"",VLOOKUP(M101,Key!$G$3:$H$6,2,FALSE))</f>
        <v/>
      </c>
      <c r="BZ101" s="87" t="str">
        <f>IF(ISBLANK(O101),"",VLOOKUP(O101,Key!$G$3:$H$6,2,FALSE))</f>
        <v/>
      </c>
      <c r="CA101" s="87" t="str">
        <f>IF(ISBLANK(Q101),"",VLOOKUP(Q101,Key!$G$3:$H$6,2,FALSE))</f>
        <v/>
      </c>
      <c r="CB101" s="87" t="str">
        <f>IF(ISBLANK(S101),"",VLOOKUP(S101,Key!$G$3:$H$6,2,FALSE))</f>
        <v/>
      </c>
      <c r="CC101" s="87" t="str">
        <f>IF(ISBLANK(U101),"",VLOOKUP(U101,Key!$G$3:$H$6,2,FALSE))</f>
        <v/>
      </c>
      <c r="CD101" s="87" t="str">
        <f>IF(ISBLANK(W101),"",VLOOKUP(W101,Key!$G$3:$H$6,2,FALSE))</f>
        <v/>
      </c>
      <c r="CE101" s="87" t="str">
        <f>IF(ISBLANK(Y101),"",VLOOKUP(Y101,Key!$G$3:$H$6,2,FALSE))</f>
        <v/>
      </c>
      <c r="CF101" s="87" t="str">
        <f>IF(ISBLANK(AA101),"",VLOOKUP(AA101,Key!$G$3:$H$6,2,FALSE))</f>
        <v/>
      </c>
      <c r="CG101" s="87" t="str">
        <f>IF(ISBLANK(AC101),"",VLOOKUP(AC101,Key!$G$3:$H$6,2,FALSE))</f>
        <v/>
      </c>
      <c r="CH101" s="87" t="str">
        <f>IF(ISBLANK(AE101),"",VLOOKUP(AE101,Key!$G$3:$H$6,2,FALSE))</f>
        <v/>
      </c>
      <c r="CI101" s="87" t="str">
        <f>IF(ISBLANK(AG101),"",VLOOKUP(AG101,Key!$G$3:$H$6,2,FALSE))</f>
        <v/>
      </c>
      <c r="CJ101" s="87" t="str">
        <f>IF(ISBLANK(AI101),"",VLOOKUP(AI101,Key!$G$3:$H$6,2,FALSE))</f>
        <v/>
      </c>
      <c r="CK101" s="87" t="str">
        <f>IF(ISBLANK(AK101),"",VLOOKUP(AK101,Key!$G$3:$H$6,2,FALSE))</f>
        <v/>
      </c>
      <c r="CL101" s="87" t="str">
        <f>IF(ISBLANK(AM101),"",VLOOKUP(AM101,Key!$G$3:$H$6,2,FALSE))</f>
        <v/>
      </c>
      <c r="CM101" s="87" t="str">
        <f>IF(ISBLANK(AO101),"",VLOOKUP(AO101,Key!$G$3:$H$6,2,FALSE))</f>
        <v/>
      </c>
      <c r="CN101" s="87" t="str">
        <f>IF(ISBLANK(AQ101),"",VLOOKUP(AQ101,Key!$G$3:$H$6,2,FALSE))</f>
        <v/>
      </c>
      <c r="CO101" s="87" t="str">
        <f>IF(ISBLANK(AS101),"",VLOOKUP(AS101,Key!$G$3:$H$6,2,FALSE))</f>
        <v/>
      </c>
      <c r="CP101" s="87" t="str">
        <f>IF(ISBLANK(AU101),"",VLOOKUP(AU101,Key!$G$3:$H$6,2,FALSE))</f>
        <v/>
      </c>
      <c r="CQ101" s="87" t="str">
        <f>IF(ISBLANK(AW101),"",VLOOKUP(AW101,Key!$G$3:$H$6,2,FALSE))</f>
        <v/>
      </c>
      <c r="CR101" s="87" t="str">
        <f>IF(ISBLANK(AY101),"",VLOOKUP(AY101,Key!$G$3:$H$6,2,FALSE))</f>
        <v/>
      </c>
      <c r="CS101" s="87" t="str">
        <f>IF(ISBLANK(BA101),"",VLOOKUP(BA101,Key!$G$3:$H$6,2,FALSE))</f>
        <v/>
      </c>
      <c r="CT101" s="87" t="str">
        <f>IF(ISBLANK(BC101),"",VLOOKUP(BC101,Key!$G$3:$H$6,2,FALSE))</f>
        <v/>
      </c>
      <c r="CU101" s="87" t="str">
        <f>IF(ISBLANK(BE101),"",VLOOKUP(BE101,Key!$G$3:$H$6,2,FALSE))</f>
        <v/>
      </c>
      <c r="CV101" s="87" t="str">
        <f>IF(ISBLANK(BG101),"",VLOOKUP(BG101,Key!$G$3:$H$6,2,FALSE))</f>
        <v/>
      </c>
      <c r="CW101" s="87" t="str">
        <f>IF(ISBLANK(BI101),"",VLOOKUP(BI101,Key!$G$3:$H$6,2,FALSE))</f>
        <v/>
      </c>
      <c r="CX101" s="87" t="str">
        <f>IF(ISBLANK(BK101),"",VLOOKUP(BK101,Key!$G$3:$H$6,2,FALSE))</f>
        <v/>
      </c>
      <c r="CY101" s="87" t="str">
        <f>IF(ISBLANK(BM101),"",VLOOKUP(BM101,Key!$G$3:$H$6,2,FALSE))</f>
        <v/>
      </c>
      <c r="CZ101" s="87" t="str">
        <f>IF(ISBLANK(BO101),"",VLOOKUP(BO101,Key!$G$3:$H$6,2,FALSE))</f>
        <v/>
      </c>
    </row>
    <row r="102" spans="1:104" x14ac:dyDescent="0.35">
      <c r="A102" s="134"/>
      <c r="B102" s="143"/>
      <c r="C102" s="27" t="s">
        <v>833</v>
      </c>
      <c r="D102" s="37"/>
      <c r="E102" s="38"/>
      <c r="F102" s="38"/>
      <c r="G102" s="40"/>
      <c r="H102" s="37"/>
      <c r="I102" s="39"/>
      <c r="J102" s="38"/>
      <c r="K102" s="39"/>
      <c r="L102" s="38"/>
      <c r="M102" s="40"/>
      <c r="N102" s="37"/>
      <c r="O102" s="39"/>
      <c r="P102" s="38"/>
      <c r="Q102" s="39"/>
      <c r="R102" s="38"/>
      <c r="S102" s="40"/>
      <c r="T102" s="37"/>
      <c r="U102" s="39"/>
      <c r="V102" s="38"/>
      <c r="W102" s="39"/>
      <c r="X102" s="38"/>
      <c r="Y102" s="40"/>
      <c r="Z102" s="37"/>
      <c r="AA102" s="39"/>
      <c r="AB102" s="38"/>
      <c r="AC102" s="39"/>
      <c r="AD102" s="38"/>
      <c r="AE102" s="40"/>
      <c r="AF102" s="37"/>
      <c r="AG102" s="39"/>
      <c r="AH102" s="38"/>
      <c r="AI102" s="39"/>
      <c r="AJ102" s="38"/>
      <c r="AK102" s="40"/>
      <c r="AL102" s="37"/>
      <c r="AM102" s="39"/>
      <c r="AN102" s="38"/>
      <c r="AO102" s="39"/>
      <c r="AP102" s="38"/>
      <c r="AQ102" s="40"/>
      <c r="AR102" s="37"/>
      <c r="AS102" s="39"/>
      <c r="AT102" s="38"/>
      <c r="AU102" s="39"/>
      <c r="AV102" s="38"/>
      <c r="AW102" s="40"/>
      <c r="AX102" s="37"/>
      <c r="AY102" s="39"/>
      <c r="AZ102" s="38"/>
      <c r="BA102" s="39"/>
      <c r="BB102" s="38"/>
      <c r="BC102" s="40"/>
      <c r="BD102" s="37"/>
      <c r="BE102" s="39"/>
      <c r="BF102" s="38"/>
      <c r="BG102" s="39"/>
      <c r="BH102" s="38"/>
      <c r="BI102" s="40"/>
      <c r="BJ102" s="37"/>
      <c r="BK102" s="39"/>
      <c r="BL102" s="38"/>
      <c r="BM102" s="39"/>
      <c r="BN102" s="38"/>
      <c r="BO102" s="40"/>
      <c r="BP102" s="79">
        <f>Properties!$C$5</f>
        <v>0</v>
      </c>
      <c r="BQ102" s="84" t="s">
        <v>402</v>
      </c>
      <c r="BR102" s="80" t="s">
        <v>404</v>
      </c>
      <c r="BS102" s="80">
        <f t="shared" si="3"/>
        <v>0</v>
      </c>
      <c r="BT102" s="80">
        <f t="shared" si="4"/>
        <v>0</v>
      </c>
      <c r="BU102" s="80">
        <f t="shared" si="5"/>
        <v>0</v>
      </c>
      <c r="BV102" s="87" t="str">
        <f>IF(ISBLANK(G102),"",VLOOKUP(G102,Key!$G$3:$H$6,2,FALSE))</f>
        <v/>
      </c>
      <c r="BW102" s="87" t="str">
        <f>IF(ISBLANK(I102),"",VLOOKUP(I102,Key!$G$3:$H$6,2,FALSE))</f>
        <v/>
      </c>
      <c r="BX102" s="87" t="str">
        <f>IF(ISBLANK(K102),"",VLOOKUP(K102,Key!$G$3:$H$6,2,FALSE))</f>
        <v/>
      </c>
      <c r="BY102" s="87" t="str">
        <f>IF(ISBLANK(M102),"",VLOOKUP(M102,Key!$G$3:$H$6,2,FALSE))</f>
        <v/>
      </c>
      <c r="BZ102" s="87" t="str">
        <f>IF(ISBLANK(O102),"",VLOOKUP(O102,Key!$G$3:$H$6,2,FALSE))</f>
        <v/>
      </c>
      <c r="CA102" s="87" t="str">
        <f>IF(ISBLANK(Q102),"",VLOOKUP(Q102,Key!$G$3:$H$6,2,FALSE))</f>
        <v/>
      </c>
      <c r="CB102" s="87" t="str">
        <f>IF(ISBLANK(S102),"",VLOOKUP(S102,Key!$G$3:$H$6,2,FALSE))</f>
        <v/>
      </c>
      <c r="CC102" s="87" t="str">
        <f>IF(ISBLANK(U102),"",VLOOKUP(U102,Key!$G$3:$H$6,2,FALSE))</f>
        <v/>
      </c>
      <c r="CD102" s="87" t="str">
        <f>IF(ISBLANK(W102),"",VLOOKUP(W102,Key!$G$3:$H$6,2,FALSE))</f>
        <v/>
      </c>
      <c r="CE102" s="87" t="str">
        <f>IF(ISBLANK(Y102),"",VLOOKUP(Y102,Key!$G$3:$H$6,2,FALSE))</f>
        <v/>
      </c>
      <c r="CF102" s="87" t="str">
        <f>IF(ISBLANK(AA102),"",VLOOKUP(AA102,Key!$G$3:$H$6,2,FALSE))</f>
        <v/>
      </c>
      <c r="CG102" s="87" t="str">
        <f>IF(ISBLANK(AC102),"",VLOOKUP(AC102,Key!$G$3:$H$6,2,FALSE))</f>
        <v/>
      </c>
      <c r="CH102" s="87" t="str">
        <f>IF(ISBLANK(AE102),"",VLOOKUP(AE102,Key!$G$3:$H$6,2,FALSE))</f>
        <v/>
      </c>
      <c r="CI102" s="87" t="str">
        <f>IF(ISBLANK(AG102),"",VLOOKUP(AG102,Key!$G$3:$H$6,2,FALSE))</f>
        <v/>
      </c>
      <c r="CJ102" s="87" t="str">
        <f>IF(ISBLANK(AI102),"",VLOOKUP(AI102,Key!$G$3:$H$6,2,FALSE))</f>
        <v/>
      </c>
      <c r="CK102" s="87" t="str">
        <f>IF(ISBLANK(AK102),"",VLOOKUP(AK102,Key!$G$3:$H$6,2,FALSE))</f>
        <v/>
      </c>
      <c r="CL102" s="87" t="str">
        <f>IF(ISBLANK(AM102),"",VLOOKUP(AM102,Key!$G$3:$H$6,2,FALSE))</f>
        <v/>
      </c>
      <c r="CM102" s="87" t="str">
        <f>IF(ISBLANK(AO102),"",VLOOKUP(AO102,Key!$G$3:$H$6,2,FALSE))</f>
        <v/>
      </c>
      <c r="CN102" s="87" t="str">
        <f>IF(ISBLANK(AQ102),"",VLOOKUP(AQ102,Key!$G$3:$H$6,2,FALSE))</f>
        <v/>
      </c>
      <c r="CO102" s="87" t="str">
        <f>IF(ISBLANK(AS102),"",VLOOKUP(AS102,Key!$G$3:$H$6,2,FALSE))</f>
        <v/>
      </c>
      <c r="CP102" s="87" t="str">
        <f>IF(ISBLANK(AU102),"",VLOOKUP(AU102,Key!$G$3:$H$6,2,FALSE))</f>
        <v/>
      </c>
      <c r="CQ102" s="87" t="str">
        <f>IF(ISBLANK(AW102),"",VLOOKUP(AW102,Key!$G$3:$H$6,2,FALSE))</f>
        <v/>
      </c>
      <c r="CR102" s="87" t="str">
        <f>IF(ISBLANK(AY102),"",VLOOKUP(AY102,Key!$G$3:$H$6,2,FALSE))</f>
        <v/>
      </c>
      <c r="CS102" s="87" t="str">
        <f>IF(ISBLANK(BA102),"",VLOOKUP(BA102,Key!$G$3:$H$6,2,FALSE))</f>
        <v/>
      </c>
      <c r="CT102" s="87" t="str">
        <f>IF(ISBLANK(BC102),"",VLOOKUP(BC102,Key!$G$3:$H$6,2,FALSE))</f>
        <v/>
      </c>
      <c r="CU102" s="87" t="str">
        <f>IF(ISBLANK(BE102),"",VLOOKUP(BE102,Key!$G$3:$H$6,2,FALSE))</f>
        <v/>
      </c>
      <c r="CV102" s="87" t="str">
        <f>IF(ISBLANK(BG102),"",VLOOKUP(BG102,Key!$G$3:$H$6,2,FALSE))</f>
        <v/>
      </c>
      <c r="CW102" s="87" t="str">
        <f>IF(ISBLANK(BI102),"",VLOOKUP(BI102,Key!$G$3:$H$6,2,FALSE))</f>
        <v/>
      </c>
      <c r="CX102" s="87" t="str">
        <f>IF(ISBLANK(BK102),"",VLOOKUP(BK102,Key!$G$3:$H$6,2,FALSE))</f>
        <v/>
      </c>
      <c r="CY102" s="87" t="str">
        <f>IF(ISBLANK(BM102),"",VLOOKUP(BM102,Key!$G$3:$H$6,2,FALSE))</f>
        <v/>
      </c>
      <c r="CZ102" s="87" t="str">
        <f>IF(ISBLANK(BO102),"",VLOOKUP(BO102,Key!$G$3:$H$6,2,FALSE))</f>
        <v/>
      </c>
    </row>
    <row r="103" spans="1:104" x14ac:dyDescent="0.35">
      <c r="A103" s="134"/>
      <c r="B103" s="143"/>
      <c r="C103" s="27" t="s">
        <v>834</v>
      </c>
      <c r="D103" s="37"/>
      <c r="E103" s="38"/>
      <c r="F103" s="38"/>
      <c r="G103" s="40"/>
      <c r="H103" s="37"/>
      <c r="I103" s="39"/>
      <c r="J103" s="38"/>
      <c r="K103" s="39"/>
      <c r="L103" s="38"/>
      <c r="M103" s="40"/>
      <c r="N103" s="37"/>
      <c r="O103" s="39"/>
      <c r="P103" s="38"/>
      <c r="Q103" s="39"/>
      <c r="R103" s="38"/>
      <c r="S103" s="40"/>
      <c r="T103" s="37"/>
      <c r="U103" s="39"/>
      <c r="V103" s="38"/>
      <c r="W103" s="39"/>
      <c r="X103" s="38"/>
      <c r="Y103" s="40"/>
      <c r="Z103" s="37"/>
      <c r="AA103" s="39"/>
      <c r="AB103" s="38"/>
      <c r="AC103" s="39"/>
      <c r="AD103" s="38"/>
      <c r="AE103" s="40"/>
      <c r="AF103" s="37"/>
      <c r="AG103" s="39"/>
      <c r="AH103" s="38"/>
      <c r="AI103" s="39"/>
      <c r="AJ103" s="38"/>
      <c r="AK103" s="40"/>
      <c r="AL103" s="37"/>
      <c r="AM103" s="39"/>
      <c r="AN103" s="38"/>
      <c r="AO103" s="39"/>
      <c r="AP103" s="38"/>
      <c r="AQ103" s="40"/>
      <c r="AR103" s="37"/>
      <c r="AS103" s="39"/>
      <c r="AT103" s="38"/>
      <c r="AU103" s="39"/>
      <c r="AV103" s="38"/>
      <c r="AW103" s="40"/>
      <c r="AX103" s="37"/>
      <c r="AY103" s="39"/>
      <c r="AZ103" s="38"/>
      <c r="BA103" s="39"/>
      <c r="BB103" s="38"/>
      <c r="BC103" s="40"/>
      <c r="BD103" s="37"/>
      <c r="BE103" s="39"/>
      <c r="BF103" s="38"/>
      <c r="BG103" s="39"/>
      <c r="BH103" s="38"/>
      <c r="BI103" s="40"/>
      <c r="BJ103" s="37"/>
      <c r="BK103" s="39"/>
      <c r="BL103" s="38"/>
      <c r="BM103" s="39"/>
      <c r="BN103" s="38"/>
      <c r="BO103" s="40"/>
      <c r="BP103" s="79">
        <f>Properties!$C$5</f>
        <v>0</v>
      </c>
      <c r="BQ103" s="84" t="s">
        <v>402</v>
      </c>
      <c r="BR103" s="80" t="s">
        <v>404</v>
      </c>
      <c r="BS103" s="80">
        <f t="shared" si="3"/>
        <v>0</v>
      </c>
      <c r="BT103" s="80">
        <f t="shared" si="4"/>
        <v>0</v>
      </c>
      <c r="BU103" s="80">
        <f t="shared" si="5"/>
        <v>0</v>
      </c>
      <c r="BV103" s="87" t="str">
        <f>IF(ISBLANK(G103),"",VLOOKUP(G103,Key!$G$3:$H$6,2,FALSE))</f>
        <v/>
      </c>
      <c r="BW103" s="87" t="str">
        <f>IF(ISBLANK(I103),"",VLOOKUP(I103,Key!$G$3:$H$6,2,FALSE))</f>
        <v/>
      </c>
      <c r="BX103" s="87" t="str">
        <f>IF(ISBLANK(K103),"",VLOOKUP(K103,Key!$G$3:$H$6,2,FALSE))</f>
        <v/>
      </c>
      <c r="BY103" s="87" t="str">
        <f>IF(ISBLANK(M103),"",VLOOKUP(M103,Key!$G$3:$H$6,2,FALSE))</f>
        <v/>
      </c>
      <c r="BZ103" s="87" t="str">
        <f>IF(ISBLANK(O103),"",VLOOKUP(O103,Key!$G$3:$H$6,2,FALSE))</f>
        <v/>
      </c>
      <c r="CA103" s="87" t="str">
        <f>IF(ISBLANK(Q103),"",VLOOKUP(Q103,Key!$G$3:$H$6,2,FALSE))</f>
        <v/>
      </c>
      <c r="CB103" s="87" t="str">
        <f>IF(ISBLANK(S103),"",VLOOKUP(S103,Key!$G$3:$H$6,2,FALSE))</f>
        <v/>
      </c>
      <c r="CC103" s="87" t="str">
        <f>IF(ISBLANK(U103),"",VLOOKUP(U103,Key!$G$3:$H$6,2,FALSE))</f>
        <v/>
      </c>
      <c r="CD103" s="87" t="str">
        <f>IF(ISBLANK(W103),"",VLOOKUP(W103,Key!$G$3:$H$6,2,FALSE))</f>
        <v/>
      </c>
      <c r="CE103" s="87" t="str">
        <f>IF(ISBLANK(Y103),"",VLOOKUP(Y103,Key!$G$3:$H$6,2,FALSE))</f>
        <v/>
      </c>
      <c r="CF103" s="87" t="str">
        <f>IF(ISBLANK(AA103),"",VLOOKUP(AA103,Key!$G$3:$H$6,2,FALSE))</f>
        <v/>
      </c>
      <c r="CG103" s="87" t="str">
        <f>IF(ISBLANK(AC103),"",VLOOKUP(AC103,Key!$G$3:$H$6,2,FALSE))</f>
        <v/>
      </c>
      <c r="CH103" s="87" t="str">
        <f>IF(ISBLANK(AE103),"",VLOOKUP(AE103,Key!$G$3:$H$6,2,FALSE))</f>
        <v/>
      </c>
      <c r="CI103" s="87" t="str">
        <f>IF(ISBLANK(AG103),"",VLOOKUP(AG103,Key!$G$3:$H$6,2,FALSE))</f>
        <v/>
      </c>
      <c r="CJ103" s="87" t="str">
        <f>IF(ISBLANK(AI103),"",VLOOKUP(AI103,Key!$G$3:$H$6,2,FALSE))</f>
        <v/>
      </c>
      <c r="CK103" s="87" t="str">
        <f>IF(ISBLANK(AK103),"",VLOOKUP(AK103,Key!$G$3:$H$6,2,FALSE))</f>
        <v/>
      </c>
      <c r="CL103" s="87" t="str">
        <f>IF(ISBLANK(AM103),"",VLOOKUP(AM103,Key!$G$3:$H$6,2,FALSE))</f>
        <v/>
      </c>
      <c r="CM103" s="87" t="str">
        <f>IF(ISBLANK(AO103),"",VLOOKUP(AO103,Key!$G$3:$H$6,2,FALSE))</f>
        <v/>
      </c>
      <c r="CN103" s="87" t="str">
        <f>IF(ISBLANK(AQ103),"",VLOOKUP(AQ103,Key!$G$3:$H$6,2,FALSE))</f>
        <v/>
      </c>
      <c r="CO103" s="87" t="str">
        <f>IF(ISBLANK(AS103),"",VLOOKUP(AS103,Key!$G$3:$H$6,2,FALSE))</f>
        <v/>
      </c>
      <c r="CP103" s="87" t="str">
        <f>IF(ISBLANK(AU103),"",VLOOKUP(AU103,Key!$G$3:$H$6,2,FALSE))</f>
        <v/>
      </c>
      <c r="CQ103" s="87" t="str">
        <f>IF(ISBLANK(AW103),"",VLOOKUP(AW103,Key!$G$3:$H$6,2,FALSE))</f>
        <v/>
      </c>
      <c r="CR103" s="87" t="str">
        <f>IF(ISBLANK(AY103),"",VLOOKUP(AY103,Key!$G$3:$H$6,2,FALSE))</f>
        <v/>
      </c>
      <c r="CS103" s="87" t="str">
        <f>IF(ISBLANK(BA103),"",VLOOKUP(BA103,Key!$G$3:$H$6,2,FALSE))</f>
        <v/>
      </c>
      <c r="CT103" s="87" t="str">
        <f>IF(ISBLANK(BC103),"",VLOOKUP(BC103,Key!$G$3:$H$6,2,FALSE))</f>
        <v/>
      </c>
      <c r="CU103" s="87" t="str">
        <f>IF(ISBLANK(BE103),"",VLOOKUP(BE103,Key!$G$3:$H$6,2,FALSE))</f>
        <v/>
      </c>
      <c r="CV103" s="87" t="str">
        <f>IF(ISBLANK(BG103),"",VLOOKUP(BG103,Key!$G$3:$H$6,2,FALSE))</f>
        <v/>
      </c>
      <c r="CW103" s="87" t="str">
        <f>IF(ISBLANK(BI103),"",VLOOKUP(BI103,Key!$G$3:$H$6,2,FALSE))</f>
        <v/>
      </c>
      <c r="CX103" s="87" t="str">
        <f>IF(ISBLANK(BK103),"",VLOOKUP(BK103,Key!$G$3:$H$6,2,FALSE))</f>
        <v/>
      </c>
      <c r="CY103" s="87" t="str">
        <f>IF(ISBLANK(BM103),"",VLOOKUP(BM103,Key!$G$3:$H$6,2,FALSE))</f>
        <v/>
      </c>
      <c r="CZ103" s="87" t="str">
        <f>IF(ISBLANK(BO103),"",VLOOKUP(BO103,Key!$G$3:$H$6,2,FALSE))</f>
        <v/>
      </c>
    </row>
    <row r="104" spans="1:104" x14ac:dyDescent="0.35">
      <c r="A104" s="134"/>
      <c r="B104" s="144"/>
      <c r="C104" s="28" t="s">
        <v>835</v>
      </c>
      <c r="D104" s="41"/>
      <c r="E104" s="42"/>
      <c r="F104" s="42"/>
      <c r="G104" s="44"/>
      <c r="H104" s="41"/>
      <c r="I104" s="43"/>
      <c r="J104" s="42"/>
      <c r="K104" s="43"/>
      <c r="L104" s="42"/>
      <c r="M104" s="44"/>
      <c r="N104" s="41"/>
      <c r="O104" s="43"/>
      <c r="P104" s="42"/>
      <c r="Q104" s="43"/>
      <c r="R104" s="42"/>
      <c r="S104" s="44"/>
      <c r="T104" s="41"/>
      <c r="U104" s="43"/>
      <c r="V104" s="42"/>
      <c r="W104" s="43"/>
      <c r="X104" s="42"/>
      <c r="Y104" s="44"/>
      <c r="Z104" s="41"/>
      <c r="AA104" s="43"/>
      <c r="AB104" s="42"/>
      <c r="AC104" s="43"/>
      <c r="AD104" s="42"/>
      <c r="AE104" s="44"/>
      <c r="AF104" s="41"/>
      <c r="AG104" s="43"/>
      <c r="AH104" s="42"/>
      <c r="AI104" s="43"/>
      <c r="AJ104" s="42"/>
      <c r="AK104" s="44"/>
      <c r="AL104" s="41"/>
      <c r="AM104" s="43"/>
      <c r="AN104" s="42"/>
      <c r="AO104" s="43"/>
      <c r="AP104" s="42"/>
      <c r="AQ104" s="44"/>
      <c r="AR104" s="41"/>
      <c r="AS104" s="43"/>
      <c r="AT104" s="42"/>
      <c r="AU104" s="43"/>
      <c r="AV104" s="42"/>
      <c r="AW104" s="44"/>
      <c r="AX104" s="41"/>
      <c r="AY104" s="43"/>
      <c r="AZ104" s="42"/>
      <c r="BA104" s="43"/>
      <c r="BB104" s="42"/>
      <c r="BC104" s="44"/>
      <c r="BD104" s="41"/>
      <c r="BE104" s="43"/>
      <c r="BF104" s="42"/>
      <c r="BG104" s="43"/>
      <c r="BH104" s="42"/>
      <c r="BI104" s="44"/>
      <c r="BJ104" s="41"/>
      <c r="BK104" s="43"/>
      <c r="BL104" s="42"/>
      <c r="BM104" s="43"/>
      <c r="BN104" s="42"/>
      <c r="BO104" s="44"/>
      <c r="BP104" s="79">
        <f>Properties!$C$5</f>
        <v>0</v>
      </c>
      <c r="BQ104" s="84" t="s">
        <v>402</v>
      </c>
      <c r="BR104" s="80" t="s">
        <v>404</v>
      </c>
      <c r="BS104" s="80">
        <f t="shared" si="3"/>
        <v>0</v>
      </c>
      <c r="BT104" s="80">
        <f t="shared" si="4"/>
        <v>0</v>
      </c>
      <c r="BU104" s="80">
        <f t="shared" si="5"/>
        <v>0</v>
      </c>
      <c r="BV104" s="87" t="str">
        <f>IF(ISBLANK(G104),"",VLOOKUP(G104,Key!$G$3:$H$6,2,FALSE))</f>
        <v/>
      </c>
      <c r="BW104" s="87" t="str">
        <f>IF(ISBLANK(I104),"",VLOOKUP(I104,Key!$G$3:$H$6,2,FALSE))</f>
        <v/>
      </c>
      <c r="BX104" s="87" t="str">
        <f>IF(ISBLANK(K104),"",VLOOKUP(K104,Key!$G$3:$H$6,2,FALSE))</f>
        <v/>
      </c>
      <c r="BY104" s="87" t="str">
        <f>IF(ISBLANK(M104),"",VLOOKUP(M104,Key!$G$3:$H$6,2,FALSE))</f>
        <v/>
      </c>
      <c r="BZ104" s="87" t="str">
        <f>IF(ISBLANK(O104),"",VLOOKUP(O104,Key!$G$3:$H$6,2,FALSE))</f>
        <v/>
      </c>
      <c r="CA104" s="87" t="str">
        <f>IF(ISBLANK(Q104),"",VLOOKUP(Q104,Key!$G$3:$H$6,2,FALSE))</f>
        <v/>
      </c>
      <c r="CB104" s="87" t="str">
        <f>IF(ISBLANK(S104),"",VLOOKUP(S104,Key!$G$3:$H$6,2,FALSE))</f>
        <v/>
      </c>
      <c r="CC104" s="87" t="str">
        <f>IF(ISBLANK(U104),"",VLOOKUP(U104,Key!$G$3:$H$6,2,FALSE))</f>
        <v/>
      </c>
      <c r="CD104" s="87" t="str">
        <f>IF(ISBLANK(W104),"",VLOOKUP(W104,Key!$G$3:$H$6,2,FALSE))</f>
        <v/>
      </c>
      <c r="CE104" s="87" t="str">
        <f>IF(ISBLANK(Y104),"",VLOOKUP(Y104,Key!$G$3:$H$6,2,FALSE))</f>
        <v/>
      </c>
      <c r="CF104" s="87" t="str">
        <f>IF(ISBLANK(AA104),"",VLOOKUP(AA104,Key!$G$3:$H$6,2,FALSE))</f>
        <v/>
      </c>
      <c r="CG104" s="87" t="str">
        <f>IF(ISBLANK(AC104),"",VLOOKUP(AC104,Key!$G$3:$H$6,2,FALSE))</f>
        <v/>
      </c>
      <c r="CH104" s="87" t="str">
        <f>IF(ISBLANK(AE104),"",VLOOKUP(AE104,Key!$G$3:$H$6,2,FALSE))</f>
        <v/>
      </c>
      <c r="CI104" s="87" t="str">
        <f>IF(ISBLANK(AG104),"",VLOOKUP(AG104,Key!$G$3:$H$6,2,FALSE))</f>
        <v/>
      </c>
      <c r="CJ104" s="87" t="str">
        <f>IF(ISBLANK(AI104),"",VLOOKUP(AI104,Key!$G$3:$H$6,2,FALSE))</f>
        <v/>
      </c>
      <c r="CK104" s="87" t="str">
        <f>IF(ISBLANK(AK104),"",VLOOKUP(AK104,Key!$G$3:$H$6,2,FALSE))</f>
        <v/>
      </c>
      <c r="CL104" s="87" t="str">
        <f>IF(ISBLANK(AM104),"",VLOOKUP(AM104,Key!$G$3:$H$6,2,FALSE))</f>
        <v/>
      </c>
      <c r="CM104" s="87" t="str">
        <f>IF(ISBLANK(AO104),"",VLOOKUP(AO104,Key!$G$3:$H$6,2,FALSE))</f>
        <v/>
      </c>
      <c r="CN104" s="87" t="str">
        <f>IF(ISBLANK(AQ104),"",VLOOKUP(AQ104,Key!$G$3:$H$6,2,FALSE))</f>
        <v/>
      </c>
      <c r="CO104" s="87" t="str">
        <f>IF(ISBLANK(AS104),"",VLOOKUP(AS104,Key!$G$3:$H$6,2,FALSE))</f>
        <v/>
      </c>
      <c r="CP104" s="87" t="str">
        <f>IF(ISBLANK(AU104),"",VLOOKUP(AU104,Key!$G$3:$H$6,2,FALSE))</f>
        <v/>
      </c>
      <c r="CQ104" s="87" t="str">
        <f>IF(ISBLANK(AW104),"",VLOOKUP(AW104,Key!$G$3:$H$6,2,FALSE))</f>
        <v/>
      </c>
      <c r="CR104" s="87" t="str">
        <f>IF(ISBLANK(AY104),"",VLOOKUP(AY104,Key!$G$3:$H$6,2,FALSE))</f>
        <v/>
      </c>
      <c r="CS104" s="87" t="str">
        <f>IF(ISBLANK(BA104),"",VLOOKUP(BA104,Key!$G$3:$H$6,2,FALSE))</f>
        <v/>
      </c>
      <c r="CT104" s="87" t="str">
        <f>IF(ISBLANK(BC104),"",VLOOKUP(BC104,Key!$G$3:$H$6,2,FALSE))</f>
        <v/>
      </c>
      <c r="CU104" s="87" t="str">
        <f>IF(ISBLANK(BE104),"",VLOOKUP(BE104,Key!$G$3:$H$6,2,FALSE))</f>
        <v/>
      </c>
      <c r="CV104" s="87" t="str">
        <f>IF(ISBLANK(BG104),"",VLOOKUP(BG104,Key!$G$3:$H$6,2,FALSE))</f>
        <v/>
      </c>
      <c r="CW104" s="87" t="str">
        <f>IF(ISBLANK(BI104),"",VLOOKUP(BI104,Key!$G$3:$H$6,2,FALSE))</f>
        <v/>
      </c>
      <c r="CX104" s="87" t="str">
        <f>IF(ISBLANK(BK104),"",VLOOKUP(BK104,Key!$G$3:$H$6,2,FALSE))</f>
        <v/>
      </c>
      <c r="CY104" s="87" t="str">
        <f>IF(ISBLANK(BM104),"",VLOOKUP(BM104,Key!$G$3:$H$6,2,FALSE))</f>
        <v/>
      </c>
      <c r="CZ104" s="87" t="str">
        <f>IF(ISBLANK(BO104),"",VLOOKUP(BO104,Key!$G$3:$H$6,2,FALSE))</f>
        <v/>
      </c>
    </row>
    <row r="105" spans="1:104" ht="30" customHeight="1" x14ac:dyDescent="0.35">
      <c r="A105" s="134"/>
      <c r="B105" s="195" t="s">
        <v>424</v>
      </c>
      <c r="C105" s="31" t="s">
        <v>836</v>
      </c>
      <c r="D105" s="53"/>
      <c r="E105" s="54"/>
      <c r="F105" s="54"/>
      <c r="G105" s="56"/>
      <c r="H105" s="53"/>
      <c r="I105" s="55"/>
      <c r="J105" s="54"/>
      <c r="K105" s="55"/>
      <c r="L105" s="54"/>
      <c r="M105" s="56"/>
      <c r="N105" s="53"/>
      <c r="O105" s="55"/>
      <c r="P105" s="54"/>
      <c r="Q105" s="55"/>
      <c r="R105" s="54"/>
      <c r="S105" s="56"/>
      <c r="T105" s="53"/>
      <c r="U105" s="55"/>
      <c r="V105" s="54"/>
      <c r="W105" s="55"/>
      <c r="X105" s="54"/>
      <c r="Y105" s="56"/>
      <c r="Z105" s="53"/>
      <c r="AA105" s="55"/>
      <c r="AB105" s="54"/>
      <c r="AC105" s="55"/>
      <c r="AD105" s="54"/>
      <c r="AE105" s="56"/>
      <c r="AF105" s="53"/>
      <c r="AG105" s="55"/>
      <c r="AH105" s="54"/>
      <c r="AI105" s="55"/>
      <c r="AJ105" s="54"/>
      <c r="AK105" s="56"/>
      <c r="AL105" s="53"/>
      <c r="AM105" s="55"/>
      <c r="AN105" s="54"/>
      <c r="AO105" s="55"/>
      <c r="AP105" s="54"/>
      <c r="AQ105" s="56"/>
      <c r="AR105" s="53"/>
      <c r="AS105" s="55"/>
      <c r="AT105" s="54"/>
      <c r="AU105" s="55"/>
      <c r="AV105" s="54"/>
      <c r="AW105" s="56"/>
      <c r="AX105" s="53"/>
      <c r="AY105" s="55"/>
      <c r="AZ105" s="54"/>
      <c r="BA105" s="55"/>
      <c r="BB105" s="54"/>
      <c r="BC105" s="56"/>
      <c r="BD105" s="53"/>
      <c r="BE105" s="55"/>
      <c r="BF105" s="54"/>
      <c r="BG105" s="55"/>
      <c r="BH105" s="54"/>
      <c r="BI105" s="56"/>
      <c r="BJ105" s="53"/>
      <c r="BK105" s="55"/>
      <c r="BL105" s="54"/>
      <c r="BM105" s="55"/>
      <c r="BN105" s="54"/>
      <c r="BO105" s="56"/>
      <c r="BP105" s="79">
        <f>Properties!$C$5</f>
        <v>0</v>
      </c>
      <c r="BQ105" s="84" t="s">
        <v>402</v>
      </c>
      <c r="BR105" s="80" t="s">
        <v>426</v>
      </c>
      <c r="BS105" s="80">
        <f t="shared" si="3"/>
        <v>0</v>
      </c>
      <c r="BT105" s="80">
        <f t="shared" si="4"/>
        <v>0</v>
      </c>
      <c r="BU105" s="80">
        <f t="shared" si="5"/>
        <v>0</v>
      </c>
      <c r="BV105" s="87" t="str">
        <f>IF(ISBLANK(G105),"",VLOOKUP(G105,Key!$G$3:$H$6,2,FALSE))</f>
        <v/>
      </c>
      <c r="BW105" s="87" t="str">
        <f>IF(ISBLANK(I105),"",VLOOKUP(I105,Key!$G$3:$H$6,2,FALSE))</f>
        <v/>
      </c>
      <c r="BX105" s="87" t="str">
        <f>IF(ISBLANK(K105),"",VLOOKUP(K105,Key!$G$3:$H$6,2,FALSE))</f>
        <v/>
      </c>
      <c r="BY105" s="87" t="str">
        <f>IF(ISBLANK(M105),"",VLOOKUP(M105,Key!$G$3:$H$6,2,FALSE))</f>
        <v/>
      </c>
      <c r="BZ105" s="87" t="str">
        <f>IF(ISBLANK(O105),"",VLOOKUP(O105,Key!$G$3:$H$6,2,FALSE))</f>
        <v/>
      </c>
      <c r="CA105" s="87" t="str">
        <f>IF(ISBLANK(Q105),"",VLOOKUP(Q105,Key!$G$3:$H$6,2,FALSE))</f>
        <v/>
      </c>
      <c r="CB105" s="87" t="str">
        <f>IF(ISBLANK(S105),"",VLOOKUP(S105,Key!$G$3:$H$6,2,FALSE))</f>
        <v/>
      </c>
      <c r="CC105" s="87" t="str">
        <f>IF(ISBLANK(U105),"",VLOOKUP(U105,Key!$G$3:$H$6,2,FALSE))</f>
        <v/>
      </c>
      <c r="CD105" s="87" t="str">
        <f>IF(ISBLANK(W105),"",VLOOKUP(W105,Key!$G$3:$H$6,2,FALSE))</f>
        <v/>
      </c>
      <c r="CE105" s="87" t="str">
        <f>IF(ISBLANK(Y105),"",VLOOKUP(Y105,Key!$G$3:$H$6,2,FALSE))</f>
        <v/>
      </c>
      <c r="CF105" s="87" t="str">
        <f>IF(ISBLANK(AA105),"",VLOOKUP(AA105,Key!$G$3:$H$6,2,FALSE))</f>
        <v/>
      </c>
      <c r="CG105" s="87" t="str">
        <f>IF(ISBLANK(AC105),"",VLOOKUP(AC105,Key!$G$3:$H$6,2,FALSE))</f>
        <v/>
      </c>
      <c r="CH105" s="87" t="str">
        <f>IF(ISBLANK(AE105),"",VLOOKUP(AE105,Key!$G$3:$H$6,2,FALSE))</f>
        <v/>
      </c>
      <c r="CI105" s="87" t="str">
        <f>IF(ISBLANK(AG105),"",VLOOKUP(AG105,Key!$G$3:$H$6,2,FALSE))</f>
        <v/>
      </c>
      <c r="CJ105" s="87" t="str">
        <f>IF(ISBLANK(AI105),"",VLOOKUP(AI105,Key!$G$3:$H$6,2,FALSE))</f>
        <v/>
      </c>
      <c r="CK105" s="87" t="str">
        <f>IF(ISBLANK(AK105),"",VLOOKUP(AK105,Key!$G$3:$H$6,2,FALSE))</f>
        <v/>
      </c>
      <c r="CL105" s="87" t="str">
        <f>IF(ISBLANK(AM105),"",VLOOKUP(AM105,Key!$G$3:$H$6,2,FALSE))</f>
        <v/>
      </c>
      <c r="CM105" s="87" t="str">
        <f>IF(ISBLANK(AO105),"",VLOOKUP(AO105,Key!$G$3:$H$6,2,FALSE))</f>
        <v/>
      </c>
      <c r="CN105" s="87" t="str">
        <f>IF(ISBLANK(AQ105),"",VLOOKUP(AQ105,Key!$G$3:$H$6,2,FALSE))</f>
        <v/>
      </c>
      <c r="CO105" s="87" t="str">
        <f>IF(ISBLANK(AS105),"",VLOOKUP(AS105,Key!$G$3:$H$6,2,FALSE))</f>
        <v/>
      </c>
      <c r="CP105" s="87" t="str">
        <f>IF(ISBLANK(AU105),"",VLOOKUP(AU105,Key!$G$3:$H$6,2,FALSE))</f>
        <v/>
      </c>
      <c r="CQ105" s="87" t="str">
        <f>IF(ISBLANK(AW105),"",VLOOKUP(AW105,Key!$G$3:$H$6,2,FALSE))</f>
        <v/>
      </c>
      <c r="CR105" s="87" t="str">
        <f>IF(ISBLANK(AY105),"",VLOOKUP(AY105,Key!$G$3:$H$6,2,FALSE))</f>
        <v/>
      </c>
      <c r="CS105" s="87" t="str">
        <f>IF(ISBLANK(BA105),"",VLOOKUP(BA105,Key!$G$3:$H$6,2,FALSE))</f>
        <v/>
      </c>
      <c r="CT105" s="87" t="str">
        <f>IF(ISBLANK(BC105),"",VLOOKUP(BC105,Key!$G$3:$H$6,2,FALSE))</f>
        <v/>
      </c>
      <c r="CU105" s="87" t="str">
        <f>IF(ISBLANK(BE105),"",VLOOKUP(BE105,Key!$G$3:$H$6,2,FALSE))</f>
        <v/>
      </c>
      <c r="CV105" s="87" t="str">
        <f>IF(ISBLANK(BG105),"",VLOOKUP(BG105,Key!$G$3:$H$6,2,FALSE))</f>
        <v/>
      </c>
      <c r="CW105" s="87" t="str">
        <f>IF(ISBLANK(BI105),"",VLOOKUP(BI105,Key!$G$3:$H$6,2,FALSE))</f>
        <v/>
      </c>
      <c r="CX105" s="87" t="str">
        <f>IF(ISBLANK(BK105),"",VLOOKUP(BK105,Key!$G$3:$H$6,2,FALSE))</f>
        <v/>
      </c>
      <c r="CY105" s="87" t="str">
        <f>IF(ISBLANK(BM105),"",VLOOKUP(BM105,Key!$G$3:$H$6,2,FALSE))</f>
        <v/>
      </c>
      <c r="CZ105" s="87" t="str">
        <f>IF(ISBLANK(BO105),"",VLOOKUP(BO105,Key!$G$3:$H$6,2,FALSE))</f>
        <v/>
      </c>
    </row>
    <row r="106" spans="1:104" x14ac:dyDescent="0.35">
      <c r="A106" s="134"/>
      <c r="B106" s="196"/>
      <c r="C106" s="27" t="s">
        <v>837</v>
      </c>
      <c r="D106" s="37"/>
      <c r="E106" s="38"/>
      <c r="F106" s="38"/>
      <c r="G106" s="40"/>
      <c r="H106" s="37"/>
      <c r="I106" s="39"/>
      <c r="J106" s="38"/>
      <c r="K106" s="39"/>
      <c r="L106" s="38"/>
      <c r="M106" s="40"/>
      <c r="N106" s="37"/>
      <c r="O106" s="39"/>
      <c r="P106" s="38"/>
      <c r="Q106" s="39"/>
      <c r="R106" s="38"/>
      <c r="S106" s="40"/>
      <c r="T106" s="37"/>
      <c r="U106" s="39"/>
      <c r="V106" s="38"/>
      <c r="W106" s="39"/>
      <c r="X106" s="38"/>
      <c r="Y106" s="40"/>
      <c r="Z106" s="37"/>
      <c r="AA106" s="39"/>
      <c r="AB106" s="38"/>
      <c r="AC106" s="39"/>
      <c r="AD106" s="38"/>
      <c r="AE106" s="40"/>
      <c r="AF106" s="37"/>
      <c r="AG106" s="39"/>
      <c r="AH106" s="38"/>
      <c r="AI106" s="39"/>
      <c r="AJ106" s="38"/>
      <c r="AK106" s="40"/>
      <c r="AL106" s="37"/>
      <c r="AM106" s="39"/>
      <c r="AN106" s="38"/>
      <c r="AO106" s="39"/>
      <c r="AP106" s="38"/>
      <c r="AQ106" s="40"/>
      <c r="AR106" s="37"/>
      <c r="AS106" s="39"/>
      <c r="AT106" s="38"/>
      <c r="AU106" s="39"/>
      <c r="AV106" s="38"/>
      <c r="AW106" s="40"/>
      <c r="AX106" s="37"/>
      <c r="AY106" s="39"/>
      <c r="AZ106" s="38"/>
      <c r="BA106" s="39"/>
      <c r="BB106" s="38"/>
      <c r="BC106" s="40"/>
      <c r="BD106" s="37"/>
      <c r="BE106" s="39"/>
      <c r="BF106" s="38"/>
      <c r="BG106" s="39"/>
      <c r="BH106" s="38"/>
      <c r="BI106" s="40"/>
      <c r="BJ106" s="37"/>
      <c r="BK106" s="39"/>
      <c r="BL106" s="38"/>
      <c r="BM106" s="39"/>
      <c r="BN106" s="38"/>
      <c r="BO106" s="40"/>
      <c r="BP106" s="79">
        <f>Properties!$C$5</f>
        <v>0</v>
      </c>
      <c r="BQ106" s="84" t="s">
        <v>402</v>
      </c>
      <c r="BR106" s="80" t="s">
        <v>426</v>
      </c>
      <c r="BS106" s="80">
        <f t="shared" si="3"/>
        <v>0</v>
      </c>
      <c r="BT106" s="80">
        <f t="shared" si="4"/>
        <v>0</v>
      </c>
      <c r="BU106" s="80">
        <f t="shared" si="5"/>
        <v>0</v>
      </c>
      <c r="BV106" s="87" t="str">
        <f>IF(ISBLANK(G106),"",VLOOKUP(G106,Key!$G$3:$H$6,2,FALSE))</f>
        <v/>
      </c>
      <c r="BW106" s="87" t="str">
        <f>IF(ISBLANK(I106),"",VLOOKUP(I106,Key!$G$3:$H$6,2,FALSE))</f>
        <v/>
      </c>
      <c r="BX106" s="87" t="str">
        <f>IF(ISBLANK(K106),"",VLOOKUP(K106,Key!$G$3:$H$6,2,FALSE))</f>
        <v/>
      </c>
      <c r="BY106" s="87" t="str">
        <f>IF(ISBLANK(M106),"",VLOOKUP(M106,Key!$G$3:$H$6,2,FALSE))</f>
        <v/>
      </c>
      <c r="BZ106" s="87" t="str">
        <f>IF(ISBLANK(O106),"",VLOOKUP(O106,Key!$G$3:$H$6,2,FALSE))</f>
        <v/>
      </c>
      <c r="CA106" s="87" t="str">
        <f>IF(ISBLANK(Q106),"",VLOOKUP(Q106,Key!$G$3:$H$6,2,FALSE))</f>
        <v/>
      </c>
      <c r="CB106" s="87" t="str">
        <f>IF(ISBLANK(S106),"",VLOOKUP(S106,Key!$G$3:$H$6,2,FALSE))</f>
        <v/>
      </c>
      <c r="CC106" s="87" t="str">
        <f>IF(ISBLANK(U106),"",VLOOKUP(U106,Key!$G$3:$H$6,2,FALSE))</f>
        <v/>
      </c>
      <c r="CD106" s="87" t="str">
        <f>IF(ISBLANK(W106),"",VLOOKUP(W106,Key!$G$3:$H$6,2,FALSE))</f>
        <v/>
      </c>
      <c r="CE106" s="87" t="str">
        <f>IF(ISBLANK(Y106),"",VLOOKUP(Y106,Key!$G$3:$H$6,2,FALSE))</f>
        <v/>
      </c>
      <c r="CF106" s="87" t="str">
        <f>IF(ISBLANK(AA106),"",VLOOKUP(AA106,Key!$G$3:$H$6,2,FALSE))</f>
        <v/>
      </c>
      <c r="CG106" s="87" t="str">
        <f>IF(ISBLANK(AC106),"",VLOOKUP(AC106,Key!$G$3:$H$6,2,FALSE))</f>
        <v/>
      </c>
      <c r="CH106" s="87" t="str">
        <f>IF(ISBLANK(AE106),"",VLOOKUP(AE106,Key!$G$3:$H$6,2,FALSE))</f>
        <v/>
      </c>
      <c r="CI106" s="87" t="str">
        <f>IF(ISBLANK(AG106),"",VLOOKUP(AG106,Key!$G$3:$H$6,2,FALSE))</f>
        <v/>
      </c>
      <c r="CJ106" s="87" t="str">
        <f>IF(ISBLANK(AI106),"",VLOOKUP(AI106,Key!$G$3:$H$6,2,FALSE))</f>
        <v/>
      </c>
      <c r="CK106" s="87" t="str">
        <f>IF(ISBLANK(AK106),"",VLOOKUP(AK106,Key!$G$3:$H$6,2,FALSE))</f>
        <v/>
      </c>
      <c r="CL106" s="87" t="str">
        <f>IF(ISBLANK(AM106),"",VLOOKUP(AM106,Key!$G$3:$H$6,2,FALSE))</f>
        <v/>
      </c>
      <c r="CM106" s="87" t="str">
        <f>IF(ISBLANK(AO106),"",VLOOKUP(AO106,Key!$G$3:$H$6,2,FALSE))</f>
        <v/>
      </c>
      <c r="CN106" s="87" t="str">
        <f>IF(ISBLANK(AQ106),"",VLOOKUP(AQ106,Key!$G$3:$H$6,2,FALSE))</f>
        <v/>
      </c>
      <c r="CO106" s="87" t="str">
        <f>IF(ISBLANK(AS106),"",VLOOKUP(AS106,Key!$G$3:$H$6,2,FALSE))</f>
        <v/>
      </c>
      <c r="CP106" s="87" t="str">
        <f>IF(ISBLANK(AU106),"",VLOOKUP(AU106,Key!$G$3:$H$6,2,FALSE))</f>
        <v/>
      </c>
      <c r="CQ106" s="87" t="str">
        <f>IF(ISBLANK(AW106),"",VLOOKUP(AW106,Key!$G$3:$H$6,2,FALSE))</f>
        <v/>
      </c>
      <c r="CR106" s="87" t="str">
        <f>IF(ISBLANK(AY106),"",VLOOKUP(AY106,Key!$G$3:$H$6,2,FALSE))</f>
        <v/>
      </c>
      <c r="CS106" s="87" t="str">
        <f>IF(ISBLANK(BA106),"",VLOOKUP(BA106,Key!$G$3:$H$6,2,FALSE))</f>
        <v/>
      </c>
      <c r="CT106" s="87" t="str">
        <f>IF(ISBLANK(BC106),"",VLOOKUP(BC106,Key!$G$3:$H$6,2,FALSE))</f>
        <v/>
      </c>
      <c r="CU106" s="87" t="str">
        <f>IF(ISBLANK(BE106),"",VLOOKUP(BE106,Key!$G$3:$H$6,2,FALSE))</f>
        <v/>
      </c>
      <c r="CV106" s="87" t="str">
        <f>IF(ISBLANK(BG106),"",VLOOKUP(BG106,Key!$G$3:$H$6,2,FALSE))</f>
        <v/>
      </c>
      <c r="CW106" s="87" t="str">
        <f>IF(ISBLANK(BI106),"",VLOOKUP(BI106,Key!$G$3:$H$6,2,FALSE))</f>
        <v/>
      </c>
      <c r="CX106" s="87" t="str">
        <f>IF(ISBLANK(BK106),"",VLOOKUP(BK106,Key!$G$3:$H$6,2,FALSE))</f>
        <v/>
      </c>
      <c r="CY106" s="87" t="str">
        <f>IF(ISBLANK(BM106),"",VLOOKUP(BM106,Key!$G$3:$H$6,2,FALSE))</f>
        <v/>
      </c>
      <c r="CZ106" s="87" t="str">
        <f>IF(ISBLANK(BO106),"",VLOOKUP(BO106,Key!$G$3:$H$6,2,FALSE))</f>
        <v/>
      </c>
    </row>
    <row r="107" spans="1:104" ht="29" x14ac:dyDescent="0.35">
      <c r="A107" s="134"/>
      <c r="B107" s="196"/>
      <c r="C107" s="27" t="s">
        <v>838</v>
      </c>
      <c r="D107" s="37"/>
      <c r="E107" s="38"/>
      <c r="F107" s="38"/>
      <c r="G107" s="40"/>
      <c r="H107" s="37"/>
      <c r="I107" s="39"/>
      <c r="J107" s="38"/>
      <c r="K107" s="39"/>
      <c r="L107" s="38"/>
      <c r="M107" s="40"/>
      <c r="N107" s="37"/>
      <c r="O107" s="39"/>
      <c r="P107" s="38"/>
      <c r="Q107" s="39"/>
      <c r="R107" s="38"/>
      <c r="S107" s="40"/>
      <c r="T107" s="37"/>
      <c r="U107" s="39"/>
      <c r="V107" s="38"/>
      <c r="W107" s="39"/>
      <c r="X107" s="38"/>
      <c r="Y107" s="40"/>
      <c r="Z107" s="37"/>
      <c r="AA107" s="39"/>
      <c r="AB107" s="38"/>
      <c r="AC107" s="39"/>
      <c r="AD107" s="38"/>
      <c r="AE107" s="40"/>
      <c r="AF107" s="37"/>
      <c r="AG107" s="39"/>
      <c r="AH107" s="38"/>
      <c r="AI107" s="39"/>
      <c r="AJ107" s="38"/>
      <c r="AK107" s="40"/>
      <c r="AL107" s="37"/>
      <c r="AM107" s="39"/>
      <c r="AN107" s="38"/>
      <c r="AO107" s="39"/>
      <c r="AP107" s="38"/>
      <c r="AQ107" s="40"/>
      <c r="AR107" s="37"/>
      <c r="AS107" s="39"/>
      <c r="AT107" s="38"/>
      <c r="AU107" s="39"/>
      <c r="AV107" s="38"/>
      <c r="AW107" s="40"/>
      <c r="AX107" s="37"/>
      <c r="AY107" s="39"/>
      <c r="AZ107" s="38"/>
      <c r="BA107" s="39"/>
      <c r="BB107" s="38"/>
      <c r="BC107" s="40"/>
      <c r="BD107" s="37"/>
      <c r="BE107" s="39"/>
      <c r="BF107" s="38"/>
      <c r="BG107" s="39"/>
      <c r="BH107" s="38"/>
      <c r="BI107" s="40"/>
      <c r="BJ107" s="37"/>
      <c r="BK107" s="39"/>
      <c r="BL107" s="38"/>
      <c r="BM107" s="39"/>
      <c r="BN107" s="38"/>
      <c r="BO107" s="40"/>
      <c r="BP107" s="79">
        <f>Properties!$C$5</f>
        <v>0</v>
      </c>
      <c r="BQ107" s="84" t="s">
        <v>402</v>
      </c>
      <c r="BR107" s="80" t="s">
        <v>426</v>
      </c>
      <c r="BS107" s="80">
        <f t="shared" si="3"/>
        <v>0</v>
      </c>
      <c r="BT107" s="80">
        <f t="shared" si="4"/>
        <v>0</v>
      </c>
      <c r="BU107" s="80">
        <f t="shared" si="5"/>
        <v>0</v>
      </c>
      <c r="BV107" s="87" t="str">
        <f>IF(ISBLANK(G107),"",VLOOKUP(G107,Key!$G$3:$H$6,2,FALSE))</f>
        <v/>
      </c>
      <c r="BW107" s="87" t="str">
        <f>IF(ISBLANK(I107),"",VLOOKUP(I107,Key!$G$3:$H$6,2,FALSE))</f>
        <v/>
      </c>
      <c r="BX107" s="87" t="str">
        <f>IF(ISBLANK(K107),"",VLOOKUP(K107,Key!$G$3:$H$6,2,FALSE))</f>
        <v/>
      </c>
      <c r="BY107" s="87" t="str">
        <f>IF(ISBLANK(M107),"",VLOOKUP(M107,Key!$G$3:$H$6,2,FALSE))</f>
        <v/>
      </c>
      <c r="BZ107" s="87" t="str">
        <f>IF(ISBLANK(O107),"",VLOOKUP(O107,Key!$G$3:$H$6,2,FALSE))</f>
        <v/>
      </c>
      <c r="CA107" s="87" t="str">
        <f>IF(ISBLANK(Q107),"",VLOOKUP(Q107,Key!$G$3:$H$6,2,FALSE))</f>
        <v/>
      </c>
      <c r="CB107" s="87" t="str">
        <f>IF(ISBLANK(S107),"",VLOOKUP(S107,Key!$G$3:$H$6,2,FALSE))</f>
        <v/>
      </c>
      <c r="CC107" s="87" t="str">
        <f>IF(ISBLANK(U107),"",VLOOKUP(U107,Key!$G$3:$H$6,2,FALSE))</f>
        <v/>
      </c>
      <c r="CD107" s="87" t="str">
        <f>IF(ISBLANK(W107),"",VLOOKUP(W107,Key!$G$3:$H$6,2,FALSE))</f>
        <v/>
      </c>
      <c r="CE107" s="87" t="str">
        <f>IF(ISBLANK(Y107),"",VLOOKUP(Y107,Key!$G$3:$H$6,2,FALSE))</f>
        <v/>
      </c>
      <c r="CF107" s="87" t="str">
        <f>IF(ISBLANK(AA107),"",VLOOKUP(AA107,Key!$G$3:$H$6,2,FALSE))</f>
        <v/>
      </c>
      <c r="CG107" s="87" t="str">
        <f>IF(ISBLANK(AC107),"",VLOOKUP(AC107,Key!$G$3:$H$6,2,FALSE))</f>
        <v/>
      </c>
      <c r="CH107" s="87" t="str">
        <f>IF(ISBLANK(AE107),"",VLOOKUP(AE107,Key!$G$3:$H$6,2,FALSE))</f>
        <v/>
      </c>
      <c r="CI107" s="87" t="str">
        <f>IF(ISBLANK(AG107),"",VLOOKUP(AG107,Key!$G$3:$H$6,2,FALSE))</f>
        <v/>
      </c>
      <c r="CJ107" s="87" t="str">
        <f>IF(ISBLANK(AI107),"",VLOOKUP(AI107,Key!$G$3:$H$6,2,FALSE))</f>
        <v/>
      </c>
      <c r="CK107" s="87" t="str">
        <f>IF(ISBLANK(AK107),"",VLOOKUP(AK107,Key!$G$3:$H$6,2,FALSE))</f>
        <v/>
      </c>
      <c r="CL107" s="87" t="str">
        <f>IF(ISBLANK(AM107),"",VLOOKUP(AM107,Key!$G$3:$H$6,2,FALSE))</f>
        <v/>
      </c>
      <c r="CM107" s="87" t="str">
        <f>IF(ISBLANK(AO107),"",VLOOKUP(AO107,Key!$G$3:$H$6,2,FALSE))</f>
        <v/>
      </c>
      <c r="CN107" s="87" t="str">
        <f>IF(ISBLANK(AQ107),"",VLOOKUP(AQ107,Key!$G$3:$H$6,2,FALSE))</f>
        <v/>
      </c>
      <c r="CO107" s="87" t="str">
        <f>IF(ISBLANK(AS107),"",VLOOKUP(AS107,Key!$G$3:$H$6,2,FALSE))</f>
        <v/>
      </c>
      <c r="CP107" s="87" t="str">
        <f>IF(ISBLANK(AU107),"",VLOOKUP(AU107,Key!$G$3:$H$6,2,FALSE))</f>
        <v/>
      </c>
      <c r="CQ107" s="87" t="str">
        <f>IF(ISBLANK(AW107),"",VLOOKUP(AW107,Key!$G$3:$H$6,2,FALSE))</f>
        <v/>
      </c>
      <c r="CR107" s="87" t="str">
        <f>IF(ISBLANK(AY107),"",VLOOKUP(AY107,Key!$G$3:$H$6,2,FALSE))</f>
        <v/>
      </c>
      <c r="CS107" s="87" t="str">
        <f>IF(ISBLANK(BA107),"",VLOOKUP(BA107,Key!$G$3:$H$6,2,FALSE))</f>
        <v/>
      </c>
      <c r="CT107" s="87" t="str">
        <f>IF(ISBLANK(BC107),"",VLOOKUP(BC107,Key!$G$3:$H$6,2,FALSE))</f>
        <v/>
      </c>
      <c r="CU107" s="87" t="str">
        <f>IF(ISBLANK(BE107),"",VLOOKUP(BE107,Key!$G$3:$H$6,2,FALSE))</f>
        <v/>
      </c>
      <c r="CV107" s="87" t="str">
        <f>IF(ISBLANK(BG107),"",VLOOKUP(BG107,Key!$G$3:$H$6,2,FALSE))</f>
        <v/>
      </c>
      <c r="CW107" s="87" t="str">
        <f>IF(ISBLANK(BI107),"",VLOOKUP(BI107,Key!$G$3:$H$6,2,FALSE))</f>
        <v/>
      </c>
      <c r="CX107" s="87" t="str">
        <f>IF(ISBLANK(BK107),"",VLOOKUP(BK107,Key!$G$3:$H$6,2,FALSE))</f>
        <v/>
      </c>
      <c r="CY107" s="87" t="str">
        <f>IF(ISBLANK(BM107),"",VLOOKUP(BM107,Key!$G$3:$H$6,2,FALSE))</f>
        <v/>
      </c>
      <c r="CZ107" s="87" t="str">
        <f>IF(ISBLANK(BO107),"",VLOOKUP(BO107,Key!$G$3:$H$6,2,FALSE))</f>
        <v/>
      </c>
    </row>
    <row r="108" spans="1:104" ht="29" x14ac:dyDescent="0.35">
      <c r="A108" s="134"/>
      <c r="B108" s="196"/>
      <c r="C108" s="27" t="s">
        <v>839</v>
      </c>
      <c r="D108" s="37"/>
      <c r="E108" s="38"/>
      <c r="F108" s="38"/>
      <c r="G108" s="40"/>
      <c r="H108" s="37"/>
      <c r="I108" s="39"/>
      <c r="J108" s="38"/>
      <c r="K108" s="39"/>
      <c r="L108" s="38"/>
      <c r="M108" s="40"/>
      <c r="N108" s="37"/>
      <c r="O108" s="39"/>
      <c r="P108" s="38"/>
      <c r="Q108" s="39"/>
      <c r="R108" s="38"/>
      <c r="S108" s="40"/>
      <c r="T108" s="37"/>
      <c r="U108" s="39"/>
      <c r="V108" s="38"/>
      <c r="W108" s="39"/>
      <c r="X108" s="38"/>
      <c r="Y108" s="40"/>
      <c r="Z108" s="37"/>
      <c r="AA108" s="39"/>
      <c r="AB108" s="38"/>
      <c r="AC108" s="39"/>
      <c r="AD108" s="38"/>
      <c r="AE108" s="40"/>
      <c r="AF108" s="37"/>
      <c r="AG108" s="39"/>
      <c r="AH108" s="38"/>
      <c r="AI108" s="39"/>
      <c r="AJ108" s="38"/>
      <c r="AK108" s="40"/>
      <c r="AL108" s="37"/>
      <c r="AM108" s="39"/>
      <c r="AN108" s="38"/>
      <c r="AO108" s="39"/>
      <c r="AP108" s="38"/>
      <c r="AQ108" s="40"/>
      <c r="AR108" s="37"/>
      <c r="AS108" s="39"/>
      <c r="AT108" s="38"/>
      <c r="AU108" s="39"/>
      <c r="AV108" s="38"/>
      <c r="AW108" s="40"/>
      <c r="AX108" s="37"/>
      <c r="AY108" s="39"/>
      <c r="AZ108" s="38"/>
      <c r="BA108" s="39"/>
      <c r="BB108" s="38"/>
      <c r="BC108" s="40"/>
      <c r="BD108" s="37"/>
      <c r="BE108" s="39"/>
      <c r="BF108" s="38"/>
      <c r="BG108" s="39"/>
      <c r="BH108" s="38"/>
      <c r="BI108" s="40"/>
      <c r="BJ108" s="37"/>
      <c r="BK108" s="39"/>
      <c r="BL108" s="38"/>
      <c r="BM108" s="39"/>
      <c r="BN108" s="38"/>
      <c r="BO108" s="40"/>
      <c r="BP108" s="79">
        <f>Properties!$C$5</f>
        <v>0</v>
      </c>
      <c r="BQ108" s="84" t="s">
        <v>402</v>
      </c>
      <c r="BR108" s="80" t="s">
        <v>426</v>
      </c>
      <c r="BS108" s="80">
        <f t="shared" si="3"/>
        <v>0</v>
      </c>
      <c r="BT108" s="80">
        <f t="shared" si="4"/>
        <v>0</v>
      </c>
      <c r="BU108" s="80">
        <f t="shared" si="5"/>
        <v>0</v>
      </c>
      <c r="BV108" s="87" t="str">
        <f>IF(ISBLANK(G108),"",VLOOKUP(G108,Key!$G$3:$H$6,2,FALSE))</f>
        <v/>
      </c>
      <c r="BW108" s="87" t="str">
        <f>IF(ISBLANK(I108),"",VLOOKUP(I108,Key!$G$3:$H$6,2,FALSE))</f>
        <v/>
      </c>
      <c r="BX108" s="87" t="str">
        <f>IF(ISBLANK(K108),"",VLOOKUP(K108,Key!$G$3:$H$6,2,FALSE))</f>
        <v/>
      </c>
      <c r="BY108" s="87" t="str">
        <f>IF(ISBLANK(M108),"",VLOOKUP(M108,Key!$G$3:$H$6,2,FALSE))</f>
        <v/>
      </c>
      <c r="BZ108" s="87" t="str">
        <f>IF(ISBLANK(O108),"",VLOOKUP(O108,Key!$G$3:$H$6,2,FALSE))</f>
        <v/>
      </c>
      <c r="CA108" s="87" t="str">
        <f>IF(ISBLANK(Q108),"",VLOOKUP(Q108,Key!$G$3:$H$6,2,FALSE))</f>
        <v/>
      </c>
      <c r="CB108" s="87" t="str">
        <f>IF(ISBLANK(S108),"",VLOOKUP(S108,Key!$G$3:$H$6,2,FALSE))</f>
        <v/>
      </c>
      <c r="CC108" s="87" t="str">
        <f>IF(ISBLANK(U108),"",VLOOKUP(U108,Key!$G$3:$H$6,2,FALSE))</f>
        <v/>
      </c>
      <c r="CD108" s="87" t="str">
        <f>IF(ISBLANK(W108),"",VLOOKUP(W108,Key!$G$3:$H$6,2,FALSE))</f>
        <v/>
      </c>
      <c r="CE108" s="87" t="str">
        <f>IF(ISBLANK(Y108),"",VLOOKUP(Y108,Key!$G$3:$H$6,2,FALSE))</f>
        <v/>
      </c>
      <c r="CF108" s="87" t="str">
        <f>IF(ISBLANK(AA108),"",VLOOKUP(AA108,Key!$G$3:$H$6,2,FALSE))</f>
        <v/>
      </c>
      <c r="CG108" s="87" t="str">
        <f>IF(ISBLANK(AC108),"",VLOOKUP(AC108,Key!$G$3:$H$6,2,FALSE))</f>
        <v/>
      </c>
      <c r="CH108" s="87" t="str">
        <f>IF(ISBLANK(AE108),"",VLOOKUP(AE108,Key!$G$3:$H$6,2,FALSE))</f>
        <v/>
      </c>
      <c r="CI108" s="87" t="str">
        <f>IF(ISBLANK(AG108),"",VLOOKUP(AG108,Key!$G$3:$H$6,2,FALSE))</f>
        <v/>
      </c>
      <c r="CJ108" s="87" t="str">
        <f>IF(ISBLANK(AI108),"",VLOOKUP(AI108,Key!$G$3:$H$6,2,FALSE))</f>
        <v/>
      </c>
      <c r="CK108" s="87" t="str">
        <f>IF(ISBLANK(AK108),"",VLOOKUP(AK108,Key!$G$3:$H$6,2,FALSE))</f>
        <v/>
      </c>
      <c r="CL108" s="87" t="str">
        <f>IF(ISBLANK(AM108),"",VLOOKUP(AM108,Key!$G$3:$H$6,2,FALSE))</f>
        <v/>
      </c>
      <c r="CM108" s="87" t="str">
        <f>IF(ISBLANK(AO108),"",VLOOKUP(AO108,Key!$G$3:$H$6,2,FALSE))</f>
        <v/>
      </c>
      <c r="CN108" s="87" t="str">
        <f>IF(ISBLANK(AQ108),"",VLOOKUP(AQ108,Key!$G$3:$H$6,2,FALSE))</f>
        <v/>
      </c>
      <c r="CO108" s="87" t="str">
        <f>IF(ISBLANK(AS108),"",VLOOKUP(AS108,Key!$G$3:$H$6,2,FALSE))</f>
        <v/>
      </c>
      <c r="CP108" s="87" t="str">
        <f>IF(ISBLANK(AU108),"",VLOOKUP(AU108,Key!$G$3:$H$6,2,FALSE))</f>
        <v/>
      </c>
      <c r="CQ108" s="87" t="str">
        <f>IF(ISBLANK(AW108),"",VLOOKUP(AW108,Key!$G$3:$H$6,2,FALSE))</f>
        <v/>
      </c>
      <c r="CR108" s="87" t="str">
        <f>IF(ISBLANK(AY108),"",VLOOKUP(AY108,Key!$G$3:$H$6,2,FALSE))</f>
        <v/>
      </c>
      <c r="CS108" s="87" t="str">
        <f>IF(ISBLANK(BA108),"",VLOOKUP(BA108,Key!$G$3:$H$6,2,FALSE))</f>
        <v/>
      </c>
      <c r="CT108" s="87" t="str">
        <f>IF(ISBLANK(BC108),"",VLOOKUP(BC108,Key!$G$3:$H$6,2,FALSE))</f>
        <v/>
      </c>
      <c r="CU108" s="87" t="str">
        <f>IF(ISBLANK(BE108),"",VLOOKUP(BE108,Key!$G$3:$H$6,2,FALSE))</f>
        <v/>
      </c>
      <c r="CV108" s="87" t="str">
        <f>IF(ISBLANK(BG108),"",VLOOKUP(BG108,Key!$G$3:$H$6,2,FALSE))</f>
        <v/>
      </c>
      <c r="CW108" s="87" t="str">
        <f>IF(ISBLANK(BI108),"",VLOOKUP(BI108,Key!$G$3:$H$6,2,FALSE))</f>
        <v/>
      </c>
      <c r="CX108" s="87" t="str">
        <f>IF(ISBLANK(BK108),"",VLOOKUP(BK108,Key!$G$3:$H$6,2,FALSE))</f>
        <v/>
      </c>
      <c r="CY108" s="87" t="str">
        <f>IF(ISBLANK(BM108),"",VLOOKUP(BM108,Key!$G$3:$H$6,2,FALSE))</f>
        <v/>
      </c>
      <c r="CZ108" s="87" t="str">
        <f>IF(ISBLANK(BO108),"",VLOOKUP(BO108,Key!$G$3:$H$6,2,FALSE))</f>
        <v/>
      </c>
    </row>
    <row r="109" spans="1:104" x14ac:dyDescent="0.35">
      <c r="A109" s="134"/>
      <c r="B109" s="196"/>
      <c r="C109" s="27" t="s">
        <v>840</v>
      </c>
      <c r="D109" s="37"/>
      <c r="E109" s="38"/>
      <c r="F109" s="38"/>
      <c r="G109" s="40"/>
      <c r="H109" s="37"/>
      <c r="I109" s="39"/>
      <c r="J109" s="38"/>
      <c r="K109" s="39"/>
      <c r="L109" s="38"/>
      <c r="M109" s="40"/>
      <c r="N109" s="37"/>
      <c r="O109" s="39"/>
      <c r="P109" s="38"/>
      <c r="Q109" s="39"/>
      <c r="R109" s="38"/>
      <c r="S109" s="40"/>
      <c r="T109" s="37"/>
      <c r="U109" s="39"/>
      <c r="V109" s="38"/>
      <c r="W109" s="39"/>
      <c r="X109" s="38"/>
      <c r="Y109" s="40"/>
      <c r="Z109" s="37"/>
      <c r="AA109" s="39"/>
      <c r="AB109" s="38"/>
      <c r="AC109" s="39"/>
      <c r="AD109" s="38"/>
      <c r="AE109" s="40"/>
      <c r="AF109" s="37"/>
      <c r="AG109" s="39"/>
      <c r="AH109" s="38"/>
      <c r="AI109" s="39"/>
      <c r="AJ109" s="38"/>
      <c r="AK109" s="40"/>
      <c r="AL109" s="37"/>
      <c r="AM109" s="39"/>
      <c r="AN109" s="38"/>
      <c r="AO109" s="39"/>
      <c r="AP109" s="38"/>
      <c r="AQ109" s="40"/>
      <c r="AR109" s="37"/>
      <c r="AS109" s="39"/>
      <c r="AT109" s="38"/>
      <c r="AU109" s="39"/>
      <c r="AV109" s="38"/>
      <c r="AW109" s="40"/>
      <c r="AX109" s="37"/>
      <c r="AY109" s="39"/>
      <c r="AZ109" s="38"/>
      <c r="BA109" s="39"/>
      <c r="BB109" s="38"/>
      <c r="BC109" s="40"/>
      <c r="BD109" s="37"/>
      <c r="BE109" s="39"/>
      <c r="BF109" s="38"/>
      <c r="BG109" s="39"/>
      <c r="BH109" s="38"/>
      <c r="BI109" s="40"/>
      <c r="BJ109" s="37"/>
      <c r="BK109" s="39"/>
      <c r="BL109" s="38"/>
      <c r="BM109" s="39"/>
      <c r="BN109" s="38"/>
      <c r="BO109" s="40"/>
      <c r="BP109" s="79">
        <f>Properties!$C$5</f>
        <v>0</v>
      </c>
      <c r="BQ109" s="84" t="s">
        <v>402</v>
      </c>
      <c r="BR109" s="80" t="s">
        <v>426</v>
      </c>
      <c r="BS109" s="80">
        <f t="shared" si="3"/>
        <v>0</v>
      </c>
      <c r="BT109" s="80">
        <f t="shared" si="4"/>
        <v>0</v>
      </c>
      <c r="BU109" s="80">
        <f t="shared" si="5"/>
        <v>0</v>
      </c>
      <c r="BV109" s="87" t="str">
        <f>IF(ISBLANK(G109),"",VLOOKUP(G109,Key!$G$3:$H$6,2,FALSE))</f>
        <v/>
      </c>
      <c r="BW109" s="87" t="str">
        <f>IF(ISBLANK(I109),"",VLOOKUP(I109,Key!$G$3:$H$6,2,FALSE))</f>
        <v/>
      </c>
      <c r="BX109" s="87" t="str">
        <f>IF(ISBLANK(K109),"",VLOOKUP(K109,Key!$G$3:$H$6,2,FALSE))</f>
        <v/>
      </c>
      <c r="BY109" s="87" t="str">
        <f>IF(ISBLANK(M109),"",VLOOKUP(M109,Key!$G$3:$H$6,2,FALSE))</f>
        <v/>
      </c>
      <c r="BZ109" s="87" t="str">
        <f>IF(ISBLANK(O109),"",VLOOKUP(O109,Key!$G$3:$H$6,2,FALSE))</f>
        <v/>
      </c>
      <c r="CA109" s="87" t="str">
        <f>IF(ISBLANK(Q109),"",VLOOKUP(Q109,Key!$G$3:$H$6,2,FALSE))</f>
        <v/>
      </c>
      <c r="CB109" s="87" t="str">
        <f>IF(ISBLANK(S109),"",VLOOKUP(S109,Key!$G$3:$H$6,2,FALSE))</f>
        <v/>
      </c>
      <c r="CC109" s="87" t="str">
        <f>IF(ISBLANK(U109),"",VLOOKUP(U109,Key!$G$3:$H$6,2,FALSE))</f>
        <v/>
      </c>
      <c r="CD109" s="87" t="str">
        <f>IF(ISBLANK(W109),"",VLOOKUP(W109,Key!$G$3:$H$6,2,FALSE))</f>
        <v/>
      </c>
      <c r="CE109" s="87" t="str">
        <f>IF(ISBLANK(Y109),"",VLOOKUP(Y109,Key!$G$3:$H$6,2,FALSE))</f>
        <v/>
      </c>
      <c r="CF109" s="87" t="str">
        <f>IF(ISBLANK(AA109),"",VLOOKUP(AA109,Key!$G$3:$H$6,2,FALSE))</f>
        <v/>
      </c>
      <c r="CG109" s="87" t="str">
        <f>IF(ISBLANK(AC109),"",VLOOKUP(AC109,Key!$G$3:$H$6,2,FALSE))</f>
        <v/>
      </c>
      <c r="CH109" s="87" t="str">
        <f>IF(ISBLANK(AE109),"",VLOOKUP(AE109,Key!$G$3:$H$6,2,FALSE))</f>
        <v/>
      </c>
      <c r="CI109" s="87" t="str">
        <f>IF(ISBLANK(AG109),"",VLOOKUP(AG109,Key!$G$3:$H$6,2,FALSE))</f>
        <v/>
      </c>
      <c r="CJ109" s="87" t="str">
        <f>IF(ISBLANK(AI109),"",VLOOKUP(AI109,Key!$G$3:$H$6,2,FALSE))</f>
        <v/>
      </c>
      <c r="CK109" s="87" t="str">
        <f>IF(ISBLANK(AK109),"",VLOOKUP(AK109,Key!$G$3:$H$6,2,FALSE))</f>
        <v/>
      </c>
      <c r="CL109" s="87" t="str">
        <f>IF(ISBLANK(AM109),"",VLOOKUP(AM109,Key!$G$3:$H$6,2,FALSE))</f>
        <v/>
      </c>
      <c r="CM109" s="87" t="str">
        <f>IF(ISBLANK(AO109),"",VLOOKUP(AO109,Key!$G$3:$H$6,2,FALSE))</f>
        <v/>
      </c>
      <c r="CN109" s="87" t="str">
        <f>IF(ISBLANK(AQ109),"",VLOOKUP(AQ109,Key!$G$3:$H$6,2,FALSE))</f>
        <v/>
      </c>
      <c r="CO109" s="87" t="str">
        <f>IF(ISBLANK(AS109),"",VLOOKUP(AS109,Key!$G$3:$H$6,2,FALSE))</f>
        <v/>
      </c>
      <c r="CP109" s="87" t="str">
        <f>IF(ISBLANK(AU109),"",VLOOKUP(AU109,Key!$G$3:$H$6,2,FALSE))</f>
        <v/>
      </c>
      <c r="CQ109" s="87" t="str">
        <f>IF(ISBLANK(AW109),"",VLOOKUP(AW109,Key!$G$3:$H$6,2,FALSE))</f>
        <v/>
      </c>
      <c r="CR109" s="87" t="str">
        <f>IF(ISBLANK(AY109),"",VLOOKUP(AY109,Key!$G$3:$H$6,2,FALSE))</f>
        <v/>
      </c>
      <c r="CS109" s="87" t="str">
        <f>IF(ISBLANK(BA109),"",VLOOKUP(BA109,Key!$G$3:$H$6,2,FALSE))</f>
        <v/>
      </c>
      <c r="CT109" s="87" t="str">
        <f>IF(ISBLANK(BC109),"",VLOOKUP(BC109,Key!$G$3:$H$6,2,FALSE))</f>
        <v/>
      </c>
      <c r="CU109" s="87" t="str">
        <f>IF(ISBLANK(BE109),"",VLOOKUP(BE109,Key!$G$3:$H$6,2,FALSE))</f>
        <v/>
      </c>
      <c r="CV109" s="87" t="str">
        <f>IF(ISBLANK(BG109),"",VLOOKUP(BG109,Key!$G$3:$H$6,2,FALSE))</f>
        <v/>
      </c>
      <c r="CW109" s="87" t="str">
        <f>IF(ISBLANK(BI109),"",VLOOKUP(BI109,Key!$G$3:$H$6,2,FALSE))</f>
        <v/>
      </c>
      <c r="CX109" s="87" t="str">
        <f>IF(ISBLANK(BK109),"",VLOOKUP(BK109,Key!$G$3:$H$6,2,FALSE))</f>
        <v/>
      </c>
      <c r="CY109" s="87" t="str">
        <f>IF(ISBLANK(BM109),"",VLOOKUP(BM109,Key!$G$3:$H$6,2,FALSE))</f>
        <v/>
      </c>
      <c r="CZ109" s="87" t="str">
        <f>IF(ISBLANK(BO109),"",VLOOKUP(BO109,Key!$G$3:$H$6,2,FALSE))</f>
        <v/>
      </c>
    </row>
    <row r="110" spans="1:104" x14ac:dyDescent="0.35">
      <c r="A110" s="134"/>
      <c r="B110" s="197"/>
      <c r="C110" s="28" t="s">
        <v>841</v>
      </c>
      <c r="D110" s="41"/>
      <c r="E110" s="42"/>
      <c r="F110" s="42"/>
      <c r="G110" s="44"/>
      <c r="H110" s="41"/>
      <c r="I110" s="43"/>
      <c r="J110" s="42"/>
      <c r="K110" s="43"/>
      <c r="L110" s="42"/>
      <c r="M110" s="44"/>
      <c r="N110" s="41"/>
      <c r="O110" s="43"/>
      <c r="P110" s="42"/>
      <c r="Q110" s="43"/>
      <c r="R110" s="42"/>
      <c r="S110" s="44"/>
      <c r="T110" s="41"/>
      <c r="U110" s="43"/>
      <c r="V110" s="42"/>
      <c r="W110" s="43"/>
      <c r="X110" s="42"/>
      <c r="Y110" s="44"/>
      <c r="Z110" s="41"/>
      <c r="AA110" s="43"/>
      <c r="AB110" s="42"/>
      <c r="AC110" s="43"/>
      <c r="AD110" s="42"/>
      <c r="AE110" s="44"/>
      <c r="AF110" s="41"/>
      <c r="AG110" s="43"/>
      <c r="AH110" s="42"/>
      <c r="AI110" s="43"/>
      <c r="AJ110" s="42"/>
      <c r="AK110" s="44"/>
      <c r="AL110" s="41"/>
      <c r="AM110" s="43"/>
      <c r="AN110" s="42"/>
      <c r="AO110" s="43"/>
      <c r="AP110" s="42"/>
      <c r="AQ110" s="44"/>
      <c r="AR110" s="41"/>
      <c r="AS110" s="43"/>
      <c r="AT110" s="42"/>
      <c r="AU110" s="43"/>
      <c r="AV110" s="42"/>
      <c r="AW110" s="44"/>
      <c r="AX110" s="41"/>
      <c r="AY110" s="43"/>
      <c r="AZ110" s="42"/>
      <c r="BA110" s="43"/>
      <c r="BB110" s="42"/>
      <c r="BC110" s="44"/>
      <c r="BD110" s="41"/>
      <c r="BE110" s="43"/>
      <c r="BF110" s="42"/>
      <c r="BG110" s="43"/>
      <c r="BH110" s="42"/>
      <c r="BI110" s="44"/>
      <c r="BJ110" s="41"/>
      <c r="BK110" s="43"/>
      <c r="BL110" s="42"/>
      <c r="BM110" s="43"/>
      <c r="BN110" s="42"/>
      <c r="BO110" s="44"/>
      <c r="BP110" s="79">
        <f>Properties!$C$5</f>
        <v>0</v>
      </c>
      <c r="BQ110" s="84" t="s">
        <v>402</v>
      </c>
      <c r="BR110" s="80" t="s">
        <v>426</v>
      </c>
      <c r="BS110" s="80">
        <f t="shared" si="3"/>
        <v>0</v>
      </c>
      <c r="BT110" s="80">
        <f t="shared" si="4"/>
        <v>0</v>
      </c>
      <c r="BU110" s="80">
        <f t="shared" si="5"/>
        <v>0</v>
      </c>
      <c r="BV110" s="87" t="str">
        <f>IF(ISBLANK(G110),"",VLOOKUP(G110,Key!$G$3:$H$6,2,FALSE))</f>
        <v/>
      </c>
      <c r="BW110" s="87" t="str">
        <f>IF(ISBLANK(I110),"",VLOOKUP(I110,Key!$G$3:$H$6,2,FALSE))</f>
        <v/>
      </c>
      <c r="BX110" s="87" t="str">
        <f>IF(ISBLANK(K110),"",VLOOKUP(K110,Key!$G$3:$H$6,2,FALSE))</f>
        <v/>
      </c>
      <c r="BY110" s="87" t="str">
        <f>IF(ISBLANK(M110),"",VLOOKUP(M110,Key!$G$3:$H$6,2,FALSE))</f>
        <v/>
      </c>
      <c r="BZ110" s="87" t="str">
        <f>IF(ISBLANK(O110),"",VLOOKUP(O110,Key!$G$3:$H$6,2,FALSE))</f>
        <v/>
      </c>
      <c r="CA110" s="87" t="str">
        <f>IF(ISBLANK(Q110),"",VLOOKUP(Q110,Key!$G$3:$H$6,2,FALSE))</f>
        <v/>
      </c>
      <c r="CB110" s="87" t="str">
        <f>IF(ISBLANK(S110),"",VLOOKUP(S110,Key!$G$3:$H$6,2,FALSE))</f>
        <v/>
      </c>
      <c r="CC110" s="87" t="str">
        <f>IF(ISBLANK(U110),"",VLOOKUP(U110,Key!$G$3:$H$6,2,FALSE))</f>
        <v/>
      </c>
      <c r="CD110" s="87" t="str">
        <f>IF(ISBLANK(W110),"",VLOOKUP(W110,Key!$G$3:$H$6,2,FALSE))</f>
        <v/>
      </c>
      <c r="CE110" s="87" t="str">
        <f>IF(ISBLANK(Y110),"",VLOOKUP(Y110,Key!$G$3:$H$6,2,FALSE))</f>
        <v/>
      </c>
      <c r="CF110" s="87" t="str">
        <f>IF(ISBLANK(AA110),"",VLOOKUP(AA110,Key!$G$3:$H$6,2,FALSE))</f>
        <v/>
      </c>
      <c r="CG110" s="87" t="str">
        <f>IF(ISBLANK(AC110),"",VLOOKUP(AC110,Key!$G$3:$H$6,2,FALSE))</f>
        <v/>
      </c>
      <c r="CH110" s="87" t="str">
        <f>IF(ISBLANK(AE110),"",VLOOKUP(AE110,Key!$G$3:$H$6,2,FALSE))</f>
        <v/>
      </c>
      <c r="CI110" s="87" t="str">
        <f>IF(ISBLANK(AG110),"",VLOOKUP(AG110,Key!$G$3:$H$6,2,FALSE))</f>
        <v/>
      </c>
      <c r="CJ110" s="87" t="str">
        <f>IF(ISBLANK(AI110),"",VLOOKUP(AI110,Key!$G$3:$H$6,2,FALSE))</f>
        <v/>
      </c>
      <c r="CK110" s="87" t="str">
        <f>IF(ISBLANK(AK110),"",VLOOKUP(AK110,Key!$G$3:$H$6,2,FALSE))</f>
        <v/>
      </c>
      <c r="CL110" s="87" t="str">
        <f>IF(ISBLANK(AM110),"",VLOOKUP(AM110,Key!$G$3:$H$6,2,FALSE))</f>
        <v/>
      </c>
      <c r="CM110" s="87" t="str">
        <f>IF(ISBLANK(AO110),"",VLOOKUP(AO110,Key!$G$3:$H$6,2,FALSE))</f>
        <v/>
      </c>
      <c r="CN110" s="87" t="str">
        <f>IF(ISBLANK(AQ110),"",VLOOKUP(AQ110,Key!$G$3:$H$6,2,FALSE))</f>
        <v/>
      </c>
      <c r="CO110" s="87" t="str">
        <f>IF(ISBLANK(AS110),"",VLOOKUP(AS110,Key!$G$3:$H$6,2,FALSE))</f>
        <v/>
      </c>
      <c r="CP110" s="87" t="str">
        <f>IF(ISBLANK(AU110),"",VLOOKUP(AU110,Key!$G$3:$H$6,2,FALSE))</f>
        <v/>
      </c>
      <c r="CQ110" s="87" t="str">
        <f>IF(ISBLANK(AW110),"",VLOOKUP(AW110,Key!$G$3:$H$6,2,FALSE))</f>
        <v/>
      </c>
      <c r="CR110" s="87" t="str">
        <f>IF(ISBLANK(AY110),"",VLOOKUP(AY110,Key!$G$3:$H$6,2,FALSE))</f>
        <v/>
      </c>
      <c r="CS110" s="87" t="str">
        <f>IF(ISBLANK(BA110),"",VLOOKUP(BA110,Key!$G$3:$H$6,2,FALSE))</f>
        <v/>
      </c>
      <c r="CT110" s="87" t="str">
        <f>IF(ISBLANK(BC110),"",VLOOKUP(BC110,Key!$G$3:$H$6,2,FALSE))</f>
        <v/>
      </c>
      <c r="CU110" s="87" t="str">
        <f>IF(ISBLANK(BE110),"",VLOOKUP(BE110,Key!$G$3:$H$6,2,FALSE))</f>
        <v/>
      </c>
      <c r="CV110" s="87" t="str">
        <f>IF(ISBLANK(BG110),"",VLOOKUP(BG110,Key!$G$3:$H$6,2,FALSE))</f>
        <v/>
      </c>
      <c r="CW110" s="87" t="str">
        <f>IF(ISBLANK(BI110),"",VLOOKUP(BI110,Key!$G$3:$H$6,2,FALSE))</f>
        <v/>
      </c>
      <c r="CX110" s="87" t="str">
        <f>IF(ISBLANK(BK110),"",VLOOKUP(BK110,Key!$G$3:$H$6,2,FALSE))</f>
        <v/>
      </c>
      <c r="CY110" s="87" t="str">
        <f>IF(ISBLANK(BM110),"",VLOOKUP(BM110,Key!$G$3:$H$6,2,FALSE))</f>
        <v/>
      </c>
      <c r="CZ110" s="87" t="str">
        <f>IF(ISBLANK(BO110),"",VLOOKUP(BO110,Key!$G$3:$H$6,2,FALSE))</f>
        <v/>
      </c>
    </row>
    <row r="111" spans="1:104" x14ac:dyDescent="0.35">
      <c r="A111" s="134"/>
      <c r="B111" s="142" t="s">
        <v>467</v>
      </c>
      <c r="C111" s="31" t="s">
        <v>842</v>
      </c>
      <c r="D111" s="53"/>
      <c r="E111" s="54"/>
      <c r="F111" s="54"/>
      <c r="G111" s="56"/>
      <c r="H111" s="53"/>
      <c r="I111" s="55"/>
      <c r="J111" s="54"/>
      <c r="K111" s="55"/>
      <c r="L111" s="54"/>
      <c r="M111" s="56"/>
      <c r="N111" s="53"/>
      <c r="O111" s="55"/>
      <c r="P111" s="54"/>
      <c r="Q111" s="55"/>
      <c r="R111" s="54"/>
      <c r="S111" s="56"/>
      <c r="T111" s="53"/>
      <c r="U111" s="55"/>
      <c r="V111" s="54"/>
      <c r="W111" s="55"/>
      <c r="X111" s="54"/>
      <c r="Y111" s="56"/>
      <c r="Z111" s="53"/>
      <c r="AA111" s="55"/>
      <c r="AB111" s="54"/>
      <c r="AC111" s="55"/>
      <c r="AD111" s="54"/>
      <c r="AE111" s="56"/>
      <c r="AF111" s="53"/>
      <c r="AG111" s="55"/>
      <c r="AH111" s="54"/>
      <c r="AI111" s="55"/>
      <c r="AJ111" s="54"/>
      <c r="AK111" s="56"/>
      <c r="AL111" s="53"/>
      <c r="AM111" s="55"/>
      <c r="AN111" s="54"/>
      <c r="AO111" s="55"/>
      <c r="AP111" s="54"/>
      <c r="AQ111" s="56"/>
      <c r="AR111" s="53"/>
      <c r="AS111" s="55"/>
      <c r="AT111" s="54"/>
      <c r="AU111" s="55"/>
      <c r="AV111" s="54"/>
      <c r="AW111" s="56"/>
      <c r="AX111" s="53"/>
      <c r="AY111" s="55"/>
      <c r="AZ111" s="54"/>
      <c r="BA111" s="55"/>
      <c r="BB111" s="54"/>
      <c r="BC111" s="56"/>
      <c r="BD111" s="53"/>
      <c r="BE111" s="55"/>
      <c r="BF111" s="54"/>
      <c r="BG111" s="55"/>
      <c r="BH111" s="54"/>
      <c r="BI111" s="56"/>
      <c r="BJ111" s="53"/>
      <c r="BK111" s="55"/>
      <c r="BL111" s="54"/>
      <c r="BM111" s="55"/>
      <c r="BN111" s="54"/>
      <c r="BO111" s="56"/>
      <c r="BP111" s="79">
        <f>Properties!$C$5</f>
        <v>0</v>
      </c>
      <c r="BQ111" s="84" t="s">
        <v>402</v>
      </c>
      <c r="BR111" s="80" t="s">
        <v>469</v>
      </c>
      <c r="BS111" s="80">
        <f t="shared" si="3"/>
        <v>0</v>
      </c>
      <c r="BT111" s="80">
        <f t="shared" si="4"/>
        <v>0</v>
      </c>
      <c r="BU111" s="80">
        <f t="shared" si="5"/>
        <v>0</v>
      </c>
      <c r="BV111" s="87" t="str">
        <f>IF(ISBLANK(G111),"",VLOOKUP(G111,Key!$G$3:$H$6,2,FALSE))</f>
        <v/>
      </c>
      <c r="BW111" s="87" t="str">
        <f>IF(ISBLANK(I111),"",VLOOKUP(I111,Key!$G$3:$H$6,2,FALSE))</f>
        <v/>
      </c>
      <c r="BX111" s="87" t="str">
        <f>IF(ISBLANK(K111),"",VLOOKUP(K111,Key!$G$3:$H$6,2,FALSE))</f>
        <v/>
      </c>
      <c r="BY111" s="87" t="str">
        <f>IF(ISBLANK(M111),"",VLOOKUP(M111,Key!$G$3:$H$6,2,FALSE))</f>
        <v/>
      </c>
      <c r="BZ111" s="87" t="str">
        <f>IF(ISBLANK(O111),"",VLOOKUP(O111,Key!$G$3:$H$6,2,FALSE))</f>
        <v/>
      </c>
      <c r="CA111" s="87" t="str">
        <f>IF(ISBLANK(Q111),"",VLOOKUP(Q111,Key!$G$3:$H$6,2,FALSE))</f>
        <v/>
      </c>
      <c r="CB111" s="87" t="str">
        <f>IF(ISBLANK(S111),"",VLOOKUP(S111,Key!$G$3:$H$6,2,FALSE))</f>
        <v/>
      </c>
      <c r="CC111" s="87" t="str">
        <f>IF(ISBLANK(U111),"",VLOOKUP(U111,Key!$G$3:$H$6,2,FALSE))</f>
        <v/>
      </c>
      <c r="CD111" s="87" t="str">
        <f>IF(ISBLANK(W111),"",VLOOKUP(W111,Key!$G$3:$H$6,2,FALSE))</f>
        <v/>
      </c>
      <c r="CE111" s="87" t="str">
        <f>IF(ISBLANK(Y111),"",VLOOKUP(Y111,Key!$G$3:$H$6,2,FALSE))</f>
        <v/>
      </c>
      <c r="CF111" s="87" t="str">
        <f>IF(ISBLANK(AA111),"",VLOOKUP(AA111,Key!$G$3:$H$6,2,FALSE))</f>
        <v/>
      </c>
      <c r="CG111" s="87" t="str">
        <f>IF(ISBLANK(AC111),"",VLOOKUP(AC111,Key!$G$3:$H$6,2,FALSE))</f>
        <v/>
      </c>
      <c r="CH111" s="87" t="str">
        <f>IF(ISBLANK(AE111),"",VLOOKUP(AE111,Key!$G$3:$H$6,2,FALSE))</f>
        <v/>
      </c>
      <c r="CI111" s="87" t="str">
        <f>IF(ISBLANK(AG111),"",VLOOKUP(AG111,Key!$G$3:$H$6,2,FALSE))</f>
        <v/>
      </c>
      <c r="CJ111" s="87" t="str">
        <f>IF(ISBLANK(AI111),"",VLOOKUP(AI111,Key!$G$3:$H$6,2,FALSE))</f>
        <v/>
      </c>
      <c r="CK111" s="87" t="str">
        <f>IF(ISBLANK(AK111),"",VLOOKUP(AK111,Key!$G$3:$H$6,2,FALSE))</f>
        <v/>
      </c>
      <c r="CL111" s="87" t="str">
        <f>IF(ISBLANK(AM111),"",VLOOKUP(AM111,Key!$G$3:$H$6,2,FALSE))</f>
        <v/>
      </c>
      <c r="CM111" s="87" t="str">
        <f>IF(ISBLANK(AO111),"",VLOOKUP(AO111,Key!$G$3:$H$6,2,FALSE))</f>
        <v/>
      </c>
      <c r="CN111" s="87" t="str">
        <f>IF(ISBLANK(AQ111),"",VLOOKUP(AQ111,Key!$G$3:$H$6,2,FALSE))</f>
        <v/>
      </c>
      <c r="CO111" s="87" t="str">
        <f>IF(ISBLANK(AS111),"",VLOOKUP(AS111,Key!$G$3:$H$6,2,FALSE))</f>
        <v/>
      </c>
      <c r="CP111" s="87" t="str">
        <f>IF(ISBLANK(AU111),"",VLOOKUP(AU111,Key!$G$3:$H$6,2,FALSE))</f>
        <v/>
      </c>
      <c r="CQ111" s="87" t="str">
        <f>IF(ISBLANK(AW111),"",VLOOKUP(AW111,Key!$G$3:$H$6,2,FALSE))</f>
        <v/>
      </c>
      <c r="CR111" s="87" t="str">
        <f>IF(ISBLANK(AY111),"",VLOOKUP(AY111,Key!$G$3:$H$6,2,FALSE))</f>
        <v/>
      </c>
      <c r="CS111" s="87" t="str">
        <f>IF(ISBLANK(BA111),"",VLOOKUP(BA111,Key!$G$3:$H$6,2,FALSE))</f>
        <v/>
      </c>
      <c r="CT111" s="87" t="str">
        <f>IF(ISBLANK(BC111),"",VLOOKUP(BC111,Key!$G$3:$H$6,2,FALSE))</f>
        <v/>
      </c>
      <c r="CU111" s="87" t="str">
        <f>IF(ISBLANK(BE111),"",VLOOKUP(BE111,Key!$G$3:$H$6,2,FALSE))</f>
        <v/>
      </c>
      <c r="CV111" s="87" t="str">
        <f>IF(ISBLANK(BG111),"",VLOOKUP(BG111,Key!$G$3:$H$6,2,FALSE))</f>
        <v/>
      </c>
      <c r="CW111" s="87" t="str">
        <f>IF(ISBLANK(BI111),"",VLOOKUP(BI111,Key!$G$3:$H$6,2,FALSE))</f>
        <v/>
      </c>
      <c r="CX111" s="87" t="str">
        <f>IF(ISBLANK(BK111),"",VLOOKUP(BK111,Key!$G$3:$H$6,2,FALSE))</f>
        <v/>
      </c>
      <c r="CY111" s="87" t="str">
        <f>IF(ISBLANK(BM111),"",VLOOKUP(BM111,Key!$G$3:$H$6,2,FALSE))</f>
        <v/>
      </c>
      <c r="CZ111" s="87" t="str">
        <f>IF(ISBLANK(BO111),"",VLOOKUP(BO111,Key!$G$3:$H$6,2,FALSE))</f>
        <v/>
      </c>
    </row>
    <row r="112" spans="1:104" x14ac:dyDescent="0.35">
      <c r="A112" s="134"/>
      <c r="B112" s="143"/>
      <c r="C112" s="27" t="s">
        <v>843</v>
      </c>
      <c r="D112" s="37"/>
      <c r="E112" s="38"/>
      <c r="F112" s="38"/>
      <c r="G112" s="40"/>
      <c r="H112" s="37"/>
      <c r="I112" s="39"/>
      <c r="J112" s="38"/>
      <c r="K112" s="39"/>
      <c r="L112" s="38"/>
      <c r="M112" s="40"/>
      <c r="N112" s="37"/>
      <c r="O112" s="39"/>
      <c r="P112" s="38"/>
      <c r="Q112" s="39"/>
      <c r="R112" s="38"/>
      <c r="S112" s="40"/>
      <c r="T112" s="37"/>
      <c r="U112" s="39"/>
      <c r="V112" s="38"/>
      <c r="W112" s="39"/>
      <c r="X112" s="38"/>
      <c r="Y112" s="40"/>
      <c r="Z112" s="37"/>
      <c r="AA112" s="39"/>
      <c r="AB112" s="38"/>
      <c r="AC112" s="39"/>
      <c r="AD112" s="38"/>
      <c r="AE112" s="40"/>
      <c r="AF112" s="37"/>
      <c r="AG112" s="39"/>
      <c r="AH112" s="38"/>
      <c r="AI112" s="39"/>
      <c r="AJ112" s="38"/>
      <c r="AK112" s="40"/>
      <c r="AL112" s="37"/>
      <c r="AM112" s="39"/>
      <c r="AN112" s="38"/>
      <c r="AO112" s="39"/>
      <c r="AP112" s="38"/>
      <c r="AQ112" s="40"/>
      <c r="AR112" s="37"/>
      <c r="AS112" s="39"/>
      <c r="AT112" s="38"/>
      <c r="AU112" s="39"/>
      <c r="AV112" s="38"/>
      <c r="AW112" s="40"/>
      <c r="AX112" s="37"/>
      <c r="AY112" s="39"/>
      <c r="AZ112" s="38"/>
      <c r="BA112" s="39"/>
      <c r="BB112" s="38"/>
      <c r="BC112" s="40"/>
      <c r="BD112" s="37"/>
      <c r="BE112" s="39"/>
      <c r="BF112" s="38"/>
      <c r="BG112" s="39"/>
      <c r="BH112" s="38"/>
      <c r="BI112" s="40"/>
      <c r="BJ112" s="37"/>
      <c r="BK112" s="39"/>
      <c r="BL112" s="38"/>
      <c r="BM112" s="39"/>
      <c r="BN112" s="38"/>
      <c r="BO112" s="40"/>
      <c r="BP112" s="79">
        <f>Properties!$C$5</f>
        <v>0</v>
      </c>
      <c r="BQ112" s="84" t="s">
        <v>402</v>
      </c>
      <c r="BR112" s="80" t="s">
        <v>469</v>
      </c>
      <c r="BS112" s="80">
        <f t="shared" si="3"/>
        <v>0</v>
      </c>
      <c r="BT112" s="80">
        <f t="shared" si="4"/>
        <v>0</v>
      </c>
      <c r="BU112" s="80">
        <f t="shared" si="5"/>
        <v>0</v>
      </c>
      <c r="BV112" s="87" t="str">
        <f>IF(ISBLANK(G112),"",VLOOKUP(G112,Key!$G$3:$H$6,2,FALSE))</f>
        <v/>
      </c>
      <c r="BW112" s="87" t="str">
        <f>IF(ISBLANK(I112),"",VLOOKUP(I112,Key!$G$3:$H$6,2,FALSE))</f>
        <v/>
      </c>
      <c r="BX112" s="87" t="str">
        <f>IF(ISBLANK(K112),"",VLOOKUP(K112,Key!$G$3:$H$6,2,FALSE))</f>
        <v/>
      </c>
      <c r="BY112" s="87" t="str">
        <f>IF(ISBLANK(M112),"",VLOOKUP(M112,Key!$G$3:$H$6,2,FALSE))</f>
        <v/>
      </c>
      <c r="BZ112" s="87" t="str">
        <f>IF(ISBLANK(O112),"",VLOOKUP(O112,Key!$G$3:$H$6,2,FALSE))</f>
        <v/>
      </c>
      <c r="CA112" s="87" t="str">
        <f>IF(ISBLANK(Q112),"",VLOOKUP(Q112,Key!$G$3:$H$6,2,FALSE))</f>
        <v/>
      </c>
      <c r="CB112" s="87" t="str">
        <f>IF(ISBLANK(S112),"",VLOOKUP(S112,Key!$G$3:$H$6,2,FALSE))</f>
        <v/>
      </c>
      <c r="CC112" s="87" t="str">
        <f>IF(ISBLANK(U112),"",VLOOKUP(U112,Key!$G$3:$H$6,2,FALSE))</f>
        <v/>
      </c>
      <c r="CD112" s="87" t="str">
        <f>IF(ISBLANK(W112),"",VLOOKUP(W112,Key!$G$3:$H$6,2,FALSE))</f>
        <v/>
      </c>
      <c r="CE112" s="87" t="str">
        <f>IF(ISBLANK(Y112),"",VLOOKUP(Y112,Key!$G$3:$H$6,2,FALSE))</f>
        <v/>
      </c>
      <c r="CF112" s="87" t="str">
        <f>IF(ISBLANK(AA112),"",VLOOKUP(AA112,Key!$G$3:$H$6,2,FALSE))</f>
        <v/>
      </c>
      <c r="CG112" s="87" t="str">
        <f>IF(ISBLANK(AC112),"",VLOOKUP(AC112,Key!$G$3:$H$6,2,FALSE))</f>
        <v/>
      </c>
      <c r="CH112" s="87" t="str">
        <f>IF(ISBLANK(AE112),"",VLOOKUP(AE112,Key!$G$3:$H$6,2,FALSE))</f>
        <v/>
      </c>
      <c r="CI112" s="87" t="str">
        <f>IF(ISBLANK(AG112),"",VLOOKUP(AG112,Key!$G$3:$H$6,2,FALSE))</f>
        <v/>
      </c>
      <c r="CJ112" s="87" t="str">
        <f>IF(ISBLANK(AI112),"",VLOOKUP(AI112,Key!$G$3:$H$6,2,FALSE))</f>
        <v/>
      </c>
      <c r="CK112" s="87" t="str">
        <f>IF(ISBLANK(AK112),"",VLOOKUP(AK112,Key!$G$3:$H$6,2,FALSE))</f>
        <v/>
      </c>
      <c r="CL112" s="87" t="str">
        <f>IF(ISBLANK(AM112),"",VLOOKUP(AM112,Key!$G$3:$H$6,2,FALSE))</f>
        <v/>
      </c>
      <c r="CM112" s="87" t="str">
        <f>IF(ISBLANK(AO112),"",VLOOKUP(AO112,Key!$G$3:$H$6,2,FALSE))</f>
        <v/>
      </c>
      <c r="CN112" s="87" t="str">
        <f>IF(ISBLANK(AQ112),"",VLOOKUP(AQ112,Key!$G$3:$H$6,2,FALSE))</f>
        <v/>
      </c>
      <c r="CO112" s="87" t="str">
        <f>IF(ISBLANK(AS112),"",VLOOKUP(AS112,Key!$G$3:$H$6,2,FALSE))</f>
        <v/>
      </c>
      <c r="CP112" s="87" t="str">
        <f>IF(ISBLANK(AU112),"",VLOOKUP(AU112,Key!$G$3:$H$6,2,FALSE))</f>
        <v/>
      </c>
      <c r="CQ112" s="87" t="str">
        <f>IF(ISBLANK(AW112),"",VLOOKUP(AW112,Key!$G$3:$H$6,2,FALSE))</f>
        <v/>
      </c>
      <c r="CR112" s="87" t="str">
        <f>IF(ISBLANK(AY112),"",VLOOKUP(AY112,Key!$G$3:$H$6,2,FALSE))</f>
        <v/>
      </c>
      <c r="CS112" s="87" t="str">
        <f>IF(ISBLANK(BA112),"",VLOOKUP(BA112,Key!$G$3:$H$6,2,FALSE))</f>
        <v/>
      </c>
      <c r="CT112" s="87" t="str">
        <f>IF(ISBLANK(BC112),"",VLOOKUP(BC112,Key!$G$3:$H$6,2,FALSE))</f>
        <v/>
      </c>
      <c r="CU112" s="87" t="str">
        <f>IF(ISBLANK(BE112),"",VLOOKUP(BE112,Key!$G$3:$H$6,2,FALSE))</f>
        <v/>
      </c>
      <c r="CV112" s="87" t="str">
        <f>IF(ISBLANK(BG112),"",VLOOKUP(BG112,Key!$G$3:$H$6,2,FALSE))</f>
        <v/>
      </c>
      <c r="CW112" s="87" t="str">
        <f>IF(ISBLANK(BI112),"",VLOOKUP(BI112,Key!$G$3:$H$6,2,FALSE))</f>
        <v/>
      </c>
      <c r="CX112" s="87" t="str">
        <f>IF(ISBLANK(BK112),"",VLOOKUP(BK112,Key!$G$3:$H$6,2,FALSE))</f>
        <v/>
      </c>
      <c r="CY112" s="87" t="str">
        <f>IF(ISBLANK(BM112),"",VLOOKUP(BM112,Key!$G$3:$H$6,2,FALSE))</f>
        <v/>
      </c>
      <c r="CZ112" s="87" t="str">
        <f>IF(ISBLANK(BO112),"",VLOOKUP(BO112,Key!$G$3:$H$6,2,FALSE))</f>
        <v/>
      </c>
    </row>
    <row r="113" spans="1:104" x14ac:dyDescent="0.35">
      <c r="A113" s="134"/>
      <c r="B113" s="143"/>
      <c r="C113" s="27" t="s">
        <v>844</v>
      </c>
      <c r="D113" s="37"/>
      <c r="E113" s="38"/>
      <c r="F113" s="38"/>
      <c r="G113" s="40"/>
      <c r="H113" s="37"/>
      <c r="I113" s="39"/>
      <c r="J113" s="38"/>
      <c r="K113" s="39"/>
      <c r="L113" s="38"/>
      <c r="M113" s="40"/>
      <c r="N113" s="37"/>
      <c r="O113" s="39"/>
      <c r="P113" s="38"/>
      <c r="Q113" s="39"/>
      <c r="R113" s="38"/>
      <c r="S113" s="40"/>
      <c r="T113" s="37"/>
      <c r="U113" s="39"/>
      <c r="V113" s="38"/>
      <c r="W113" s="39"/>
      <c r="X113" s="38"/>
      <c r="Y113" s="40"/>
      <c r="Z113" s="37"/>
      <c r="AA113" s="39"/>
      <c r="AB113" s="38"/>
      <c r="AC113" s="39"/>
      <c r="AD113" s="38"/>
      <c r="AE113" s="40"/>
      <c r="AF113" s="37"/>
      <c r="AG113" s="39"/>
      <c r="AH113" s="38"/>
      <c r="AI113" s="39"/>
      <c r="AJ113" s="38"/>
      <c r="AK113" s="40"/>
      <c r="AL113" s="37"/>
      <c r="AM113" s="39"/>
      <c r="AN113" s="38"/>
      <c r="AO113" s="39"/>
      <c r="AP113" s="38"/>
      <c r="AQ113" s="40"/>
      <c r="AR113" s="37"/>
      <c r="AS113" s="39"/>
      <c r="AT113" s="38"/>
      <c r="AU113" s="39"/>
      <c r="AV113" s="38"/>
      <c r="AW113" s="40"/>
      <c r="AX113" s="37"/>
      <c r="AY113" s="39"/>
      <c r="AZ113" s="38"/>
      <c r="BA113" s="39"/>
      <c r="BB113" s="38"/>
      <c r="BC113" s="40"/>
      <c r="BD113" s="37"/>
      <c r="BE113" s="39"/>
      <c r="BF113" s="38"/>
      <c r="BG113" s="39"/>
      <c r="BH113" s="38"/>
      <c r="BI113" s="40"/>
      <c r="BJ113" s="37"/>
      <c r="BK113" s="39"/>
      <c r="BL113" s="38"/>
      <c r="BM113" s="39"/>
      <c r="BN113" s="38"/>
      <c r="BO113" s="40"/>
      <c r="BP113" s="79">
        <f>Properties!$C$5</f>
        <v>0</v>
      </c>
      <c r="BQ113" s="84" t="s">
        <v>402</v>
      </c>
      <c r="BR113" s="80" t="s">
        <v>469</v>
      </c>
      <c r="BS113" s="80">
        <f t="shared" si="3"/>
        <v>0</v>
      </c>
      <c r="BT113" s="80">
        <f t="shared" si="4"/>
        <v>0</v>
      </c>
      <c r="BU113" s="80">
        <f t="shared" si="5"/>
        <v>0</v>
      </c>
      <c r="BV113" s="87" t="str">
        <f>IF(ISBLANK(G113),"",VLOOKUP(G113,Key!$G$3:$H$6,2,FALSE))</f>
        <v/>
      </c>
      <c r="BW113" s="87" t="str">
        <f>IF(ISBLANK(I113),"",VLOOKUP(I113,Key!$G$3:$H$6,2,FALSE))</f>
        <v/>
      </c>
      <c r="BX113" s="87" t="str">
        <f>IF(ISBLANK(K113),"",VLOOKUP(K113,Key!$G$3:$H$6,2,FALSE))</f>
        <v/>
      </c>
      <c r="BY113" s="87" t="str">
        <f>IF(ISBLANK(M113),"",VLOOKUP(M113,Key!$G$3:$H$6,2,FALSE))</f>
        <v/>
      </c>
      <c r="BZ113" s="87" t="str">
        <f>IF(ISBLANK(O113),"",VLOOKUP(O113,Key!$G$3:$H$6,2,FALSE))</f>
        <v/>
      </c>
      <c r="CA113" s="87" t="str">
        <f>IF(ISBLANK(Q113),"",VLOOKUP(Q113,Key!$G$3:$H$6,2,FALSE))</f>
        <v/>
      </c>
      <c r="CB113" s="87" t="str">
        <f>IF(ISBLANK(S113),"",VLOOKUP(S113,Key!$G$3:$H$6,2,FALSE))</f>
        <v/>
      </c>
      <c r="CC113" s="87" t="str">
        <f>IF(ISBLANK(U113),"",VLOOKUP(U113,Key!$G$3:$H$6,2,FALSE))</f>
        <v/>
      </c>
      <c r="CD113" s="87" t="str">
        <f>IF(ISBLANK(W113),"",VLOOKUP(W113,Key!$G$3:$H$6,2,FALSE))</f>
        <v/>
      </c>
      <c r="CE113" s="87" t="str">
        <f>IF(ISBLANK(Y113),"",VLOOKUP(Y113,Key!$G$3:$H$6,2,FALSE))</f>
        <v/>
      </c>
      <c r="CF113" s="87" t="str">
        <f>IF(ISBLANK(AA113),"",VLOOKUP(AA113,Key!$G$3:$H$6,2,FALSE))</f>
        <v/>
      </c>
      <c r="CG113" s="87" t="str">
        <f>IF(ISBLANK(AC113),"",VLOOKUP(AC113,Key!$G$3:$H$6,2,FALSE))</f>
        <v/>
      </c>
      <c r="CH113" s="87" t="str">
        <f>IF(ISBLANK(AE113),"",VLOOKUP(AE113,Key!$G$3:$H$6,2,FALSE))</f>
        <v/>
      </c>
      <c r="CI113" s="87" t="str">
        <f>IF(ISBLANK(AG113),"",VLOOKUP(AG113,Key!$G$3:$H$6,2,FALSE))</f>
        <v/>
      </c>
      <c r="CJ113" s="87" t="str">
        <f>IF(ISBLANK(AI113),"",VLOOKUP(AI113,Key!$G$3:$H$6,2,FALSE))</f>
        <v/>
      </c>
      <c r="CK113" s="87" t="str">
        <f>IF(ISBLANK(AK113),"",VLOOKUP(AK113,Key!$G$3:$H$6,2,FALSE))</f>
        <v/>
      </c>
      <c r="CL113" s="87" t="str">
        <f>IF(ISBLANK(AM113),"",VLOOKUP(AM113,Key!$G$3:$H$6,2,FALSE))</f>
        <v/>
      </c>
      <c r="CM113" s="87" t="str">
        <f>IF(ISBLANK(AO113),"",VLOOKUP(AO113,Key!$G$3:$H$6,2,FALSE))</f>
        <v/>
      </c>
      <c r="CN113" s="87" t="str">
        <f>IF(ISBLANK(AQ113),"",VLOOKUP(AQ113,Key!$G$3:$H$6,2,FALSE))</f>
        <v/>
      </c>
      <c r="CO113" s="87" t="str">
        <f>IF(ISBLANK(AS113),"",VLOOKUP(AS113,Key!$G$3:$H$6,2,FALSE))</f>
        <v/>
      </c>
      <c r="CP113" s="87" t="str">
        <f>IF(ISBLANK(AU113),"",VLOOKUP(AU113,Key!$G$3:$H$6,2,FALSE))</f>
        <v/>
      </c>
      <c r="CQ113" s="87" t="str">
        <f>IF(ISBLANK(AW113),"",VLOOKUP(AW113,Key!$G$3:$H$6,2,FALSE))</f>
        <v/>
      </c>
      <c r="CR113" s="87" t="str">
        <f>IF(ISBLANK(AY113),"",VLOOKUP(AY113,Key!$G$3:$H$6,2,FALSE))</f>
        <v/>
      </c>
      <c r="CS113" s="87" t="str">
        <f>IF(ISBLANK(BA113),"",VLOOKUP(BA113,Key!$G$3:$H$6,2,FALSE))</f>
        <v/>
      </c>
      <c r="CT113" s="87" t="str">
        <f>IF(ISBLANK(BC113),"",VLOOKUP(BC113,Key!$G$3:$H$6,2,FALSE))</f>
        <v/>
      </c>
      <c r="CU113" s="87" t="str">
        <f>IF(ISBLANK(BE113),"",VLOOKUP(BE113,Key!$G$3:$H$6,2,FALSE))</f>
        <v/>
      </c>
      <c r="CV113" s="87" t="str">
        <f>IF(ISBLANK(BG113),"",VLOOKUP(BG113,Key!$G$3:$H$6,2,FALSE))</f>
        <v/>
      </c>
      <c r="CW113" s="87" t="str">
        <f>IF(ISBLANK(BI113),"",VLOOKUP(BI113,Key!$G$3:$H$6,2,FALSE))</f>
        <v/>
      </c>
      <c r="CX113" s="87" t="str">
        <f>IF(ISBLANK(BK113),"",VLOOKUP(BK113,Key!$G$3:$H$6,2,FALSE))</f>
        <v/>
      </c>
      <c r="CY113" s="87" t="str">
        <f>IF(ISBLANK(BM113),"",VLOOKUP(BM113,Key!$G$3:$H$6,2,FALSE))</f>
        <v/>
      </c>
      <c r="CZ113" s="87" t="str">
        <f>IF(ISBLANK(BO113),"",VLOOKUP(BO113,Key!$G$3:$H$6,2,FALSE))</f>
        <v/>
      </c>
    </row>
    <row r="114" spans="1:104" ht="29" x14ac:dyDescent="0.35">
      <c r="A114" s="134"/>
      <c r="B114" s="143"/>
      <c r="C114" s="27" t="s">
        <v>845</v>
      </c>
      <c r="D114" s="37"/>
      <c r="E114" s="38"/>
      <c r="F114" s="38"/>
      <c r="G114" s="40"/>
      <c r="H114" s="37"/>
      <c r="I114" s="39"/>
      <c r="J114" s="38"/>
      <c r="K114" s="39"/>
      <c r="L114" s="38"/>
      <c r="M114" s="40"/>
      <c r="N114" s="37"/>
      <c r="O114" s="39"/>
      <c r="P114" s="38"/>
      <c r="Q114" s="39"/>
      <c r="R114" s="38"/>
      <c r="S114" s="40"/>
      <c r="T114" s="37"/>
      <c r="U114" s="39"/>
      <c r="V114" s="38"/>
      <c r="W114" s="39"/>
      <c r="X114" s="38"/>
      <c r="Y114" s="40"/>
      <c r="Z114" s="37"/>
      <c r="AA114" s="39"/>
      <c r="AB114" s="38"/>
      <c r="AC114" s="39"/>
      <c r="AD114" s="38"/>
      <c r="AE114" s="40"/>
      <c r="AF114" s="37"/>
      <c r="AG114" s="39"/>
      <c r="AH114" s="38"/>
      <c r="AI114" s="39"/>
      <c r="AJ114" s="38"/>
      <c r="AK114" s="40"/>
      <c r="AL114" s="37"/>
      <c r="AM114" s="39"/>
      <c r="AN114" s="38"/>
      <c r="AO114" s="39"/>
      <c r="AP114" s="38"/>
      <c r="AQ114" s="40"/>
      <c r="AR114" s="37"/>
      <c r="AS114" s="39"/>
      <c r="AT114" s="38"/>
      <c r="AU114" s="39"/>
      <c r="AV114" s="38"/>
      <c r="AW114" s="40"/>
      <c r="AX114" s="37"/>
      <c r="AY114" s="39"/>
      <c r="AZ114" s="38"/>
      <c r="BA114" s="39"/>
      <c r="BB114" s="38"/>
      <c r="BC114" s="40"/>
      <c r="BD114" s="37"/>
      <c r="BE114" s="39"/>
      <c r="BF114" s="38"/>
      <c r="BG114" s="39"/>
      <c r="BH114" s="38"/>
      <c r="BI114" s="40"/>
      <c r="BJ114" s="37"/>
      <c r="BK114" s="39"/>
      <c r="BL114" s="38"/>
      <c r="BM114" s="39"/>
      <c r="BN114" s="38"/>
      <c r="BO114" s="40"/>
      <c r="BP114" s="79">
        <f>Properties!$C$5</f>
        <v>0</v>
      </c>
      <c r="BQ114" s="84" t="s">
        <v>402</v>
      </c>
      <c r="BR114" s="80" t="s">
        <v>469</v>
      </c>
      <c r="BS114" s="80">
        <f t="shared" si="3"/>
        <v>0</v>
      </c>
      <c r="BT114" s="80">
        <f t="shared" si="4"/>
        <v>0</v>
      </c>
      <c r="BU114" s="80">
        <f t="shared" si="5"/>
        <v>0</v>
      </c>
      <c r="BV114" s="87" t="str">
        <f>IF(ISBLANK(G114),"",VLOOKUP(G114,Key!$G$3:$H$6,2,FALSE))</f>
        <v/>
      </c>
      <c r="BW114" s="87" t="str">
        <f>IF(ISBLANK(I114),"",VLOOKUP(I114,Key!$G$3:$H$6,2,FALSE))</f>
        <v/>
      </c>
      <c r="BX114" s="87" t="str">
        <f>IF(ISBLANK(K114),"",VLOOKUP(K114,Key!$G$3:$H$6,2,FALSE))</f>
        <v/>
      </c>
      <c r="BY114" s="87" t="str">
        <f>IF(ISBLANK(M114),"",VLOOKUP(M114,Key!$G$3:$H$6,2,FALSE))</f>
        <v/>
      </c>
      <c r="BZ114" s="87" t="str">
        <f>IF(ISBLANK(O114),"",VLOOKUP(O114,Key!$G$3:$H$6,2,FALSE))</f>
        <v/>
      </c>
      <c r="CA114" s="87" t="str">
        <f>IF(ISBLANK(Q114),"",VLOOKUP(Q114,Key!$G$3:$H$6,2,FALSE))</f>
        <v/>
      </c>
      <c r="CB114" s="87" t="str">
        <f>IF(ISBLANK(S114),"",VLOOKUP(S114,Key!$G$3:$H$6,2,FALSE))</f>
        <v/>
      </c>
      <c r="CC114" s="87" t="str">
        <f>IF(ISBLANK(U114),"",VLOOKUP(U114,Key!$G$3:$H$6,2,FALSE))</f>
        <v/>
      </c>
      <c r="CD114" s="87" t="str">
        <f>IF(ISBLANK(W114),"",VLOOKUP(W114,Key!$G$3:$H$6,2,FALSE))</f>
        <v/>
      </c>
      <c r="CE114" s="87" t="str">
        <f>IF(ISBLANK(Y114),"",VLOOKUP(Y114,Key!$G$3:$H$6,2,FALSE))</f>
        <v/>
      </c>
      <c r="CF114" s="87" t="str">
        <f>IF(ISBLANK(AA114),"",VLOOKUP(AA114,Key!$G$3:$H$6,2,FALSE))</f>
        <v/>
      </c>
      <c r="CG114" s="87" t="str">
        <f>IF(ISBLANK(AC114),"",VLOOKUP(AC114,Key!$G$3:$H$6,2,FALSE))</f>
        <v/>
      </c>
      <c r="CH114" s="87" t="str">
        <f>IF(ISBLANK(AE114),"",VLOOKUP(AE114,Key!$G$3:$H$6,2,FALSE))</f>
        <v/>
      </c>
      <c r="CI114" s="87" t="str">
        <f>IF(ISBLANK(AG114),"",VLOOKUP(AG114,Key!$G$3:$H$6,2,FALSE))</f>
        <v/>
      </c>
      <c r="CJ114" s="87" t="str">
        <f>IF(ISBLANK(AI114),"",VLOOKUP(AI114,Key!$G$3:$H$6,2,FALSE))</f>
        <v/>
      </c>
      <c r="CK114" s="87" t="str">
        <f>IF(ISBLANK(AK114),"",VLOOKUP(AK114,Key!$G$3:$H$6,2,FALSE))</f>
        <v/>
      </c>
      <c r="CL114" s="87" t="str">
        <f>IF(ISBLANK(AM114),"",VLOOKUP(AM114,Key!$G$3:$H$6,2,FALSE))</f>
        <v/>
      </c>
      <c r="CM114" s="87" t="str">
        <f>IF(ISBLANK(AO114),"",VLOOKUP(AO114,Key!$G$3:$H$6,2,FALSE))</f>
        <v/>
      </c>
      <c r="CN114" s="87" t="str">
        <f>IF(ISBLANK(AQ114),"",VLOOKUP(AQ114,Key!$G$3:$H$6,2,FALSE))</f>
        <v/>
      </c>
      <c r="CO114" s="87" t="str">
        <f>IF(ISBLANK(AS114),"",VLOOKUP(AS114,Key!$G$3:$H$6,2,FALSE))</f>
        <v/>
      </c>
      <c r="CP114" s="87" t="str">
        <f>IF(ISBLANK(AU114),"",VLOOKUP(AU114,Key!$G$3:$H$6,2,FALSE))</f>
        <v/>
      </c>
      <c r="CQ114" s="87" t="str">
        <f>IF(ISBLANK(AW114),"",VLOOKUP(AW114,Key!$G$3:$H$6,2,FALSE))</f>
        <v/>
      </c>
      <c r="CR114" s="87" t="str">
        <f>IF(ISBLANK(AY114),"",VLOOKUP(AY114,Key!$G$3:$H$6,2,FALSE))</f>
        <v/>
      </c>
      <c r="CS114" s="87" t="str">
        <f>IF(ISBLANK(BA114),"",VLOOKUP(BA114,Key!$G$3:$H$6,2,FALSE))</f>
        <v/>
      </c>
      <c r="CT114" s="87" t="str">
        <f>IF(ISBLANK(BC114),"",VLOOKUP(BC114,Key!$G$3:$H$6,2,FALSE))</f>
        <v/>
      </c>
      <c r="CU114" s="87" t="str">
        <f>IF(ISBLANK(BE114),"",VLOOKUP(BE114,Key!$G$3:$H$6,2,FALSE))</f>
        <v/>
      </c>
      <c r="CV114" s="87" t="str">
        <f>IF(ISBLANK(BG114),"",VLOOKUP(BG114,Key!$G$3:$H$6,2,FALSE))</f>
        <v/>
      </c>
      <c r="CW114" s="87" t="str">
        <f>IF(ISBLANK(BI114),"",VLOOKUP(BI114,Key!$G$3:$H$6,2,FALSE))</f>
        <v/>
      </c>
      <c r="CX114" s="87" t="str">
        <f>IF(ISBLANK(BK114),"",VLOOKUP(BK114,Key!$G$3:$H$6,2,FALSE))</f>
        <v/>
      </c>
      <c r="CY114" s="87" t="str">
        <f>IF(ISBLANK(BM114),"",VLOOKUP(BM114,Key!$G$3:$H$6,2,FALSE))</f>
        <v/>
      </c>
      <c r="CZ114" s="87" t="str">
        <f>IF(ISBLANK(BO114),"",VLOOKUP(BO114,Key!$G$3:$H$6,2,FALSE))</f>
        <v/>
      </c>
    </row>
    <row r="115" spans="1:104" ht="18.75" customHeight="1" x14ac:dyDescent="0.35">
      <c r="A115" s="134"/>
      <c r="B115" s="143"/>
      <c r="C115" s="27" t="s">
        <v>846</v>
      </c>
      <c r="D115" s="37"/>
      <c r="E115" s="38"/>
      <c r="F115" s="38"/>
      <c r="G115" s="40"/>
      <c r="H115" s="37"/>
      <c r="I115" s="39"/>
      <c r="J115" s="38"/>
      <c r="K115" s="39"/>
      <c r="L115" s="38"/>
      <c r="M115" s="40"/>
      <c r="N115" s="37"/>
      <c r="O115" s="39"/>
      <c r="P115" s="38"/>
      <c r="Q115" s="39"/>
      <c r="R115" s="38"/>
      <c r="S115" s="40"/>
      <c r="T115" s="37"/>
      <c r="U115" s="39"/>
      <c r="V115" s="38"/>
      <c r="W115" s="39"/>
      <c r="X115" s="38"/>
      <c r="Y115" s="40"/>
      <c r="Z115" s="37"/>
      <c r="AA115" s="39"/>
      <c r="AB115" s="38"/>
      <c r="AC115" s="39"/>
      <c r="AD115" s="38"/>
      <c r="AE115" s="40"/>
      <c r="AF115" s="37"/>
      <c r="AG115" s="39"/>
      <c r="AH115" s="38"/>
      <c r="AI115" s="39"/>
      <c r="AJ115" s="38"/>
      <c r="AK115" s="40"/>
      <c r="AL115" s="37"/>
      <c r="AM115" s="39"/>
      <c r="AN115" s="38"/>
      <c r="AO115" s="39"/>
      <c r="AP115" s="38"/>
      <c r="AQ115" s="40"/>
      <c r="AR115" s="37"/>
      <c r="AS115" s="39"/>
      <c r="AT115" s="38"/>
      <c r="AU115" s="39"/>
      <c r="AV115" s="38"/>
      <c r="AW115" s="40"/>
      <c r="AX115" s="37"/>
      <c r="AY115" s="39"/>
      <c r="AZ115" s="38"/>
      <c r="BA115" s="39"/>
      <c r="BB115" s="38"/>
      <c r="BC115" s="40"/>
      <c r="BD115" s="37"/>
      <c r="BE115" s="39"/>
      <c r="BF115" s="38"/>
      <c r="BG115" s="39"/>
      <c r="BH115" s="38"/>
      <c r="BI115" s="40"/>
      <c r="BJ115" s="37"/>
      <c r="BK115" s="39"/>
      <c r="BL115" s="38"/>
      <c r="BM115" s="39"/>
      <c r="BN115" s="38"/>
      <c r="BO115" s="40"/>
      <c r="BP115" s="79">
        <f>Properties!$C$5</f>
        <v>0</v>
      </c>
      <c r="BQ115" s="84" t="s">
        <v>402</v>
      </c>
      <c r="BR115" s="80" t="s">
        <v>469</v>
      </c>
      <c r="BS115" s="80">
        <f t="shared" si="3"/>
        <v>0</v>
      </c>
      <c r="BT115" s="80">
        <f t="shared" si="4"/>
        <v>0</v>
      </c>
      <c r="BU115" s="80">
        <f t="shared" si="5"/>
        <v>0</v>
      </c>
      <c r="BV115" s="87" t="str">
        <f>IF(ISBLANK(G115),"",VLOOKUP(G115,Key!$G$3:$H$6,2,FALSE))</f>
        <v/>
      </c>
      <c r="BW115" s="87" t="str">
        <f>IF(ISBLANK(I115),"",VLOOKUP(I115,Key!$G$3:$H$6,2,FALSE))</f>
        <v/>
      </c>
      <c r="BX115" s="87" t="str">
        <f>IF(ISBLANK(K115),"",VLOOKUP(K115,Key!$G$3:$H$6,2,FALSE))</f>
        <v/>
      </c>
      <c r="BY115" s="87" t="str">
        <f>IF(ISBLANK(M115),"",VLOOKUP(M115,Key!$G$3:$H$6,2,FALSE))</f>
        <v/>
      </c>
      <c r="BZ115" s="87" t="str">
        <f>IF(ISBLANK(O115),"",VLOOKUP(O115,Key!$G$3:$H$6,2,FALSE))</f>
        <v/>
      </c>
      <c r="CA115" s="87" t="str">
        <f>IF(ISBLANK(Q115),"",VLOOKUP(Q115,Key!$G$3:$H$6,2,FALSE))</f>
        <v/>
      </c>
      <c r="CB115" s="87" t="str">
        <f>IF(ISBLANK(S115),"",VLOOKUP(S115,Key!$G$3:$H$6,2,FALSE))</f>
        <v/>
      </c>
      <c r="CC115" s="87" t="str">
        <f>IF(ISBLANK(U115),"",VLOOKUP(U115,Key!$G$3:$H$6,2,FALSE))</f>
        <v/>
      </c>
      <c r="CD115" s="87" t="str">
        <f>IF(ISBLANK(W115),"",VLOOKUP(W115,Key!$G$3:$H$6,2,FALSE))</f>
        <v/>
      </c>
      <c r="CE115" s="87" t="str">
        <f>IF(ISBLANK(Y115),"",VLOOKUP(Y115,Key!$G$3:$H$6,2,FALSE))</f>
        <v/>
      </c>
      <c r="CF115" s="87" t="str">
        <f>IF(ISBLANK(AA115),"",VLOOKUP(AA115,Key!$G$3:$H$6,2,FALSE))</f>
        <v/>
      </c>
      <c r="CG115" s="87" t="str">
        <f>IF(ISBLANK(AC115),"",VLOOKUP(AC115,Key!$G$3:$H$6,2,FALSE))</f>
        <v/>
      </c>
      <c r="CH115" s="87" t="str">
        <f>IF(ISBLANK(AE115),"",VLOOKUP(AE115,Key!$G$3:$H$6,2,FALSE))</f>
        <v/>
      </c>
      <c r="CI115" s="87" t="str">
        <f>IF(ISBLANK(AG115),"",VLOOKUP(AG115,Key!$G$3:$H$6,2,FALSE))</f>
        <v/>
      </c>
      <c r="CJ115" s="87" t="str">
        <f>IF(ISBLANK(AI115),"",VLOOKUP(AI115,Key!$G$3:$H$6,2,FALSE))</f>
        <v/>
      </c>
      <c r="CK115" s="87" t="str">
        <f>IF(ISBLANK(AK115),"",VLOOKUP(AK115,Key!$G$3:$H$6,2,FALSE))</f>
        <v/>
      </c>
      <c r="CL115" s="87" t="str">
        <f>IF(ISBLANK(AM115),"",VLOOKUP(AM115,Key!$G$3:$H$6,2,FALSE))</f>
        <v/>
      </c>
      <c r="CM115" s="87" t="str">
        <f>IF(ISBLANK(AO115),"",VLOOKUP(AO115,Key!$G$3:$H$6,2,FALSE))</f>
        <v/>
      </c>
      <c r="CN115" s="87" t="str">
        <f>IF(ISBLANK(AQ115),"",VLOOKUP(AQ115,Key!$G$3:$H$6,2,FALSE))</f>
        <v/>
      </c>
      <c r="CO115" s="87" t="str">
        <f>IF(ISBLANK(AS115),"",VLOOKUP(AS115,Key!$G$3:$H$6,2,FALSE))</f>
        <v/>
      </c>
      <c r="CP115" s="87" t="str">
        <f>IF(ISBLANK(AU115),"",VLOOKUP(AU115,Key!$G$3:$H$6,2,FALSE))</f>
        <v/>
      </c>
      <c r="CQ115" s="87" t="str">
        <f>IF(ISBLANK(AW115),"",VLOOKUP(AW115,Key!$G$3:$H$6,2,FALSE))</f>
        <v/>
      </c>
      <c r="CR115" s="87" t="str">
        <f>IF(ISBLANK(AY115),"",VLOOKUP(AY115,Key!$G$3:$H$6,2,FALSE))</f>
        <v/>
      </c>
      <c r="CS115" s="87" t="str">
        <f>IF(ISBLANK(BA115),"",VLOOKUP(BA115,Key!$G$3:$H$6,2,FALSE))</f>
        <v/>
      </c>
      <c r="CT115" s="87" t="str">
        <f>IF(ISBLANK(BC115),"",VLOOKUP(BC115,Key!$G$3:$H$6,2,FALSE))</f>
        <v/>
      </c>
      <c r="CU115" s="87" t="str">
        <f>IF(ISBLANK(BE115),"",VLOOKUP(BE115,Key!$G$3:$H$6,2,FALSE))</f>
        <v/>
      </c>
      <c r="CV115" s="87" t="str">
        <f>IF(ISBLANK(BG115),"",VLOOKUP(BG115,Key!$G$3:$H$6,2,FALSE))</f>
        <v/>
      </c>
      <c r="CW115" s="87" t="str">
        <f>IF(ISBLANK(BI115),"",VLOOKUP(BI115,Key!$G$3:$H$6,2,FALSE))</f>
        <v/>
      </c>
      <c r="CX115" s="87" t="str">
        <f>IF(ISBLANK(BK115),"",VLOOKUP(BK115,Key!$G$3:$H$6,2,FALSE))</f>
        <v/>
      </c>
      <c r="CY115" s="87" t="str">
        <f>IF(ISBLANK(BM115),"",VLOOKUP(BM115,Key!$G$3:$H$6,2,FALSE))</f>
        <v/>
      </c>
      <c r="CZ115" s="87" t="str">
        <f>IF(ISBLANK(BO115),"",VLOOKUP(BO115,Key!$G$3:$H$6,2,FALSE))</f>
        <v/>
      </c>
    </row>
    <row r="116" spans="1:104" x14ac:dyDescent="0.35">
      <c r="A116" s="134"/>
      <c r="B116" s="143"/>
      <c r="C116" s="27" t="s">
        <v>847</v>
      </c>
      <c r="D116" s="37"/>
      <c r="E116" s="38"/>
      <c r="F116" s="38"/>
      <c r="G116" s="40"/>
      <c r="H116" s="37"/>
      <c r="I116" s="39"/>
      <c r="J116" s="38"/>
      <c r="K116" s="39"/>
      <c r="L116" s="38"/>
      <c r="M116" s="40"/>
      <c r="N116" s="37"/>
      <c r="O116" s="39"/>
      <c r="P116" s="38"/>
      <c r="Q116" s="39"/>
      <c r="R116" s="38"/>
      <c r="S116" s="40"/>
      <c r="T116" s="37"/>
      <c r="U116" s="39"/>
      <c r="V116" s="38"/>
      <c r="W116" s="39"/>
      <c r="X116" s="38"/>
      <c r="Y116" s="40"/>
      <c r="Z116" s="37"/>
      <c r="AA116" s="39"/>
      <c r="AB116" s="38"/>
      <c r="AC116" s="39"/>
      <c r="AD116" s="38"/>
      <c r="AE116" s="40"/>
      <c r="AF116" s="37"/>
      <c r="AG116" s="39"/>
      <c r="AH116" s="38"/>
      <c r="AI116" s="39"/>
      <c r="AJ116" s="38"/>
      <c r="AK116" s="40"/>
      <c r="AL116" s="37"/>
      <c r="AM116" s="39"/>
      <c r="AN116" s="38"/>
      <c r="AO116" s="39"/>
      <c r="AP116" s="38"/>
      <c r="AQ116" s="40"/>
      <c r="AR116" s="37"/>
      <c r="AS116" s="39"/>
      <c r="AT116" s="38"/>
      <c r="AU116" s="39"/>
      <c r="AV116" s="38"/>
      <c r="AW116" s="40"/>
      <c r="AX116" s="37"/>
      <c r="AY116" s="39"/>
      <c r="AZ116" s="38"/>
      <c r="BA116" s="39"/>
      <c r="BB116" s="38"/>
      <c r="BC116" s="40"/>
      <c r="BD116" s="37"/>
      <c r="BE116" s="39"/>
      <c r="BF116" s="38"/>
      <c r="BG116" s="39"/>
      <c r="BH116" s="38"/>
      <c r="BI116" s="40"/>
      <c r="BJ116" s="37"/>
      <c r="BK116" s="39"/>
      <c r="BL116" s="38"/>
      <c r="BM116" s="39"/>
      <c r="BN116" s="38"/>
      <c r="BO116" s="40"/>
      <c r="BP116" s="79">
        <f>Properties!$C$5</f>
        <v>0</v>
      </c>
      <c r="BQ116" s="84" t="s">
        <v>402</v>
      </c>
      <c r="BR116" s="80" t="s">
        <v>469</v>
      </c>
      <c r="BS116" s="80">
        <f t="shared" si="3"/>
        <v>0</v>
      </c>
      <c r="BT116" s="80">
        <f t="shared" si="4"/>
        <v>0</v>
      </c>
      <c r="BU116" s="80">
        <f t="shared" si="5"/>
        <v>0</v>
      </c>
      <c r="BV116" s="87" t="str">
        <f>IF(ISBLANK(G116),"",VLOOKUP(G116,Key!$G$3:$H$6,2,FALSE))</f>
        <v/>
      </c>
      <c r="BW116" s="87" t="str">
        <f>IF(ISBLANK(I116),"",VLOOKUP(I116,Key!$G$3:$H$6,2,FALSE))</f>
        <v/>
      </c>
      <c r="BX116" s="87" t="str">
        <f>IF(ISBLANK(K116),"",VLOOKUP(K116,Key!$G$3:$H$6,2,FALSE))</f>
        <v/>
      </c>
      <c r="BY116" s="87" t="str">
        <f>IF(ISBLANK(M116),"",VLOOKUP(M116,Key!$G$3:$H$6,2,FALSE))</f>
        <v/>
      </c>
      <c r="BZ116" s="87" t="str">
        <f>IF(ISBLANK(O116),"",VLOOKUP(O116,Key!$G$3:$H$6,2,FALSE))</f>
        <v/>
      </c>
      <c r="CA116" s="87" t="str">
        <f>IF(ISBLANK(Q116),"",VLOOKUP(Q116,Key!$G$3:$H$6,2,FALSE))</f>
        <v/>
      </c>
      <c r="CB116" s="87" t="str">
        <f>IF(ISBLANK(S116),"",VLOOKUP(S116,Key!$G$3:$H$6,2,FALSE))</f>
        <v/>
      </c>
      <c r="CC116" s="87" t="str">
        <f>IF(ISBLANK(U116),"",VLOOKUP(U116,Key!$G$3:$H$6,2,FALSE))</f>
        <v/>
      </c>
      <c r="CD116" s="87" t="str">
        <f>IF(ISBLANK(W116),"",VLOOKUP(W116,Key!$G$3:$H$6,2,FALSE))</f>
        <v/>
      </c>
      <c r="CE116" s="87" t="str">
        <f>IF(ISBLANK(Y116),"",VLOOKUP(Y116,Key!$G$3:$H$6,2,FALSE))</f>
        <v/>
      </c>
      <c r="CF116" s="87" t="str">
        <f>IF(ISBLANK(AA116),"",VLOOKUP(AA116,Key!$G$3:$H$6,2,FALSE))</f>
        <v/>
      </c>
      <c r="CG116" s="87" t="str">
        <f>IF(ISBLANK(AC116),"",VLOOKUP(AC116,Key!$G$3:$H$6,2,FALSE))</f>
        <v/>
      </c>
      <c r="CH116" s="87" t="str">
        <f>IF(ISBLANK(AE116),"",VLOOKUP(AE116,Key!$G$3:$H$6,2,FALSE))</f>
        <v/>
      </c>
      <c r="CI116" s="87" t="str">
        <f>IF(ISBLANK(AG116),"",VLOOKUP(AG116,Key!$G$3:$H$6,2,FALSE))</f>
        <v/>
      </c>
      <c r="CJ116" s="87" t="str">
        <f>IF(ISBLANK(AI116),"",VLOOKUP(AI116,Key!$G$3:$H$6,2,FALSE))</f>
        <v/>
      </c>
      <c r="CK116" s="87" t="str">
        <f>IF(ISBLANK(AK116),"",VLOOKUP(AK116,Key!$G$3:$H$6,2,FALSE))</f>
        <v/>
      </c>
      <c r="CL116" s="87" t="str">
        <f>IF(ISBLANK(AM116),"",VLOOKUP(AM116,Key!$G$3:$H$6,2,FALSE))</f>
        <v/>
      </c>
      <c r="CM116" s="87" t="str">
        <f>IF(ISBLANK(AO116),"",VLOOKUP(AO116,Key!$G$3:$H$6,2,FALSE))</f>
        <v/>
      </c>
      <c r="CN116" s="87" t="str">
        <f>IF(ISBLANK(AQ116),"",VLOOKUP(AQ116,Key!$G$3:$H$6,2,FALSE))</f>
        <v/>
      </c>
      <c r="CO116" s="87" t="str">
        <f>IF(ISBLANK(AS116),"",VLOOKUP(AS116,Key!$G$3:$H$6,2,FALSE))</f>
        <v/>
      </c>
      <c r="CP116" s="87" t="str">
        <f>IF(ISBLANK(AU116),"",VLOOKUP(AU116,Key!$G$3:$H$6,2,FALSE))</f>
        <v/>
      </c>
      <c r="CQ116" s="87" t="str">
        <f>IF(ISBLANK(AW116),"",VLOOKUP(AW116,Key!$G$3:$H$6,2,FALSE))</f>
        <v/>
      </c>
      <c r="CR116" s="87" t="str">
        <f>IF(ISBLANK(AY116),"",VLOOKUP(AY116,Key!$G$3:$H$6,2,FALSE))</f>
        <v/>
      </c>
      <c r="CS116" s="87" t="str">
        <f>IF(ISBLANK(BA116),"",VLOOKUP(BA116,Key!$G$3:$H$6,2,FALSE))</f>
        <v/>
      </c>
      <c r="CT116" s="87" t="str">
        <f>IF(ISBLANK(BC116),"",VLOOKUP(BC116,Key!$G$3:$H$6,2,FALSE))</f>
        <v/>
      </c>
      <c r="CU116" s="87" t="str">
        <f>IF(ISBLANK(BE116),"",VLOOKUP(BE116,Key!$G$3:$H$6,2,FALSE))</f>
        <v/>
      </c>
      <c r="CV116" s="87" t="str">
        <f>IF(ISBLANK(BG116),"",VLOOKUP(BG116,Key!$G$3:$H$6,2,FALSE))</f>
        <v/>
      </c>
      <c r="CW116" s="87" t="str">
        <f>IF(ISBLANK(BI116),"",VLOOKUP(BI116,Key!$G$3:$H$6,2,FALSE))</f>
        <v/>
      </c>
      <c r="CX116" s="87" t="str">
        <f>IF(ISBLANK(BK116),"",VLOOKUP(BK116,Key!$G$3:$H$6,2,FALSE))</f>
        <v/>
      </c>
      <c r="CY116" s="87" t="str">
        <f>IF(ISBLANK(BM116),"",VLOOKUP(BM116,Key!$G$3:$H$6,2,FALSE))</f>
        <v/>
      </c>
      <c r="CZ116" s="87" t="str">
        <f>IF(ISBLANK(BO116),"",VLOOKUP(BO116,Key!$G$3:$H$6,2,FALSE))</f>
        <v/>
      </c>
    </row>
    <row r="117" spans="1:104" ht="18.75" customHeight="1" x14ac:dyDescent="0.35">
      <c r="A117" s="134"/>
      <c r="B117" s="144"/>
      <c r="C117" s="28" t="s">
        <v>848</v>
      </c>
      <c r="D117" s="41"/>
      <c r="E117" s="42"/>
      <c r="F117" s="42"/>
      <c r="G117" s="44"/>
      <c r="H117" s="41"/>
      <c r="I117" s="43"/>
      <c r="J117" s="42"/>
      <c r="K117" s="43"/>
      <c r="L117" s="42"/>
      <c r="M117" s="44"/>
      <c r="N117" s="41"/>
      <c r="O117" s="43"/>
      <c r="P117" s="42"/>
      <c r="Q117" s="43"/>
      <c r="R117" s="42"/>
      <c r="S117" s="44"/>
      <c r="T117" s="41"/>
      <c r="U117" s="43"/>
      <c r="V117" s="42"/>
      <c r="W117" s="43"/>
      <c r="X117" s="42"/>
      <c r="Y117" s="44"/>
      <c r="Z117" s="41"/>
      <c r="AA117" s="43"/>
      <c r="AB117" s="42"/>
      <c r="AC117" s="43"/>
      <c r="AD117" s="42"/>
      <c r="AE117" s="44"/>
      <c r="AF117" s="41"/>
      <c r="AG117" s="43"/>
      <c r="AH117" s="42"/>
      <c r="AI117" s="43"/>
      <c r="AJ117" s="42"/>
      <c r="AK117" s="44"/>
      <c r="AL117" s="41"/>
      <c r="AM117" s="43"/>
      <c r="AN117" s="42"/>
      <c r="AO117" s="43"/>
      <c r="AP117" s="42"/>
      <c r="AQ117" s="44"/>
      <c r="AR117" s="41"/>
      <c r="AS117" s="43"/>
      <c r="AT117" s="42"/>
      <c r="AU117" s="43"/>
      <c r="AV117" s="42"/>
      <c r="AW117" s="44"/>
      <c r="AX117" s="41"/>
      <c r="AY117" s="43"/>
      <c r="AZ117" s="42"/>
      <c r="BA117" s="43"/>
      <c r="BB117" s="42"/>
      <c r="BC117" s="44"/>
      <c r="BD117" s="41"/>
      <c r="BE117" s="43"/>
      <c r="BF117" s="42"/>
      <c r="BG117" s="43"/>
      <c r="BH117" s="42"/>
      <c r="BI117" s="44"/>
      <c r="BJ117" s="41"/>
      <c r="BK117" s="43"/>
      <c r="BL117" s="42"/>
      <c r="BM117" s="43"/>
      <c r="BN117" s="42"/>
      <c r="BO117" s="44"/>
      <c r="BP117" s="79">
        <f>Properties!$C$5</f>
        <v>0</v>
      </c>
      <c r="BQ117" s="84" t="s">
        <v>402</v>
      </c>
      <c r="BR117" s="80" t="s">
        <v>469</v>
      </c>
      <c r="BS117" s="80">
        <f t="shared" si="3"/>
        <v>0</v>
      </c>
      <c r="BT117" s="80">
        <f t="shared" si="4"/>
        <v>0</v>
      </c>
      <c r="BU117" s="80">
        <f t="shared" si="5"/>
        <v>0</v>
      </c>
      <c r="BV117" s="87" t="str">
        <f>IF(ISBLANK(G117),"",VLOOKUP(G117,Key!$G$3:$H$6,2,FALSE))</f>
        <v/>
      </c>
      <c r="BW117" s="87" t="str">
        <f>IF(ISBLANK(I117),"",VLOOKUP(I117,Key!$G$3:$H$6,2,FALSE))</f>
        <v/>
      </c>
      <c r="BX117" s="87" t="str">
        <f>IF(ISBLANK(K117),"",VLOOKUP(K117,Key!$G$3:$H$6,2,FALSE))</f>
        <v/>
      </c>
      <c r="BY117" s="87" t="str">
        <f>IF(ISBLANK(M117),"",VLOOKUP(M117,Key!$G$3:$H$6,2,FALSE))</f>
        <v/>
      </c>
      <c r="BZ117" s="87" t="str">
        <f>IF(ISBLANK(O117),"",VLOOKUP(O117,Key!$G$3:$H$6,2,FALSE))</f>
        <v/>
      </c>
      <c r="CA117" s="87" t="str">
        <f>IF(ISBLANK(Q117),"",VLOOKUP(Q117,Key!$G$3:$H$6,2,FALSE))</f>
        <v/>
      </c>
      <c r="CB117" s="87" t="str">
        <f>IF(ISBLANK(S117),"",VLOOKUP(S117,Key!$G$3:$H$6,2,FALSE))</f>
        <v/>
      </c>
      <c r="CC117" s="87" t="str">
        <f>IF(ISBLANK(U117),"",VLOOKUP(U117,Key!$G$3:$H$6,2,FALSE))</f>
        <v/>
      </c>
      <c r="CD117" s="87" t="str">
        <f>IF(ISBLANK(W117),"",VLOOKUP(W117,Key!$G$3:$H$6,2,FALSE))</f>
        <v/>
      </c>
      <c r="CE117" s="87" t="str">
        <f>IF(ISBLANK(Y117),"",VLOOKUP(Y117,Key!$G$3:$H$6,2,FALSE))</f>
        <v/>
      </c>
      <c r="CF117" s="87" t="str">
        <f>IF(ISBLANK(AA117),"",VLOOKUP(AA117,Key!$G$3:$H$6,2,FALSE))</f>
        <v/>
      </c>
      <c r="CG117" s="87" t="str">
        <f>IF(ISBLANK(AC117),"",VLOOKUP(AC117,Key!$G$3:$H$6,2,FALSE))</f>
        <v/>
      </c>
      <c r="CH117" s="87" t="str">
        <f>IF(ISBLANK(AE117),"",VLOOKUP(AE117,Key!$G$3:$H$6,2,FALSE))</f>
        <v/>
      </c>
      <c r="CI117" s="87" t="str">
        <f>IF(ISBLANK(AG117),"",VLOOKUP(AG117,Key!$G$3:$H$6,2,FALSE))</f>
        <v/>
      </c>
      <c r="CJ117" s="87" t="str">
        <f>IF(ISBLANK(AI117),"",VLOOKUP(AI117,Key!$G$3:$H$6,2,FALSE))</f>
        <v/>
      </c>
      <c r="CK117" s="87" t="str">
        <f>IF(ISBLANK(AK117),"",VLOOKUP(AK117,Key!$G$3:$H$6,2,FALSE))</f>
        <v/>
      </c>
      <c r="CL117" s="87" t="str">
        <f>IF(ISBLANK(AM117),"",VLOOKUP(AM117,Key!$G$3:$H$6,2,FALSE))</f>
        <v/>
      </c>
      <c r="CM117" s="87" t="str">
        <f>IF(ISBLANK(AO117),"",VLOOKUP(AO117,Key!$G$3:$H$6,2,FALSE))</f>
        <v/>
      </c>
      <c r="CN117" s="87" t="str">
        <f>IF(ISBLANK(AQ117),"",VLOOKUP(AQ117,Key!$G$3:$H$6,2,FALSE))</f>
        <v/>
      </c>
      <c r="CO117" s="87" t="str">
        <f>IF(ISBLANK(AS117),"",VLOOKUP(AS117,Key!$G$3:$H$6,2,FALSE))</f>
        <v/>
      </c>
      <c r="CP117" s="87" t="str">
        <f>IF(ISBLANK(AU117),"",VLOOKUP(AU117,Key!$G$3:$H$6,2,FALSE))</f>
        <v/>
      </c>
      <c r="CQ117" s="87" t="str">
        <f>IF(ISBLANK(AW117),"",VLOOKUP(AW117,Key!$G$3:$H$6,2,FALSE))</f>
        <v/>
      </c>
      <c r="CR117" s="87" t="str">
        <f>IF(ISBLANK(AY117),"",VLOOKUP(AY117,Key!$G$3:$H$6,2,FALSE))</f>
        <v/>
      </c>
      <c r="CS117" s="87" t="str">
        <f>IF(ISBLANK(BA117),"",VLOOKUP(BA117,Key!$G$3:$H$6,2,FALSE))</f>
        <v/>
      </c>
      <c r="CT117" s="87" t="str">
        <f>IF(ISBLANK(BC117),"",VLOOKUP(BC117,Key!$G$3:$H$6,2,FALSE))</f>
        <v/>
      </c>
      <c r="CU117" s="87" t="str">
        <f>IF(ISBLANK(BE117),"",VLOOKUP(BE117,Key!$G$3:$H$6,2,FALSE))</f>
        <v/>
      </c>
      <c r="CV117" s="87" t="str">
        <f>IF(ISBLANK(BG117),"",VLOOKUP(BG117,Key!$G$3:$H$6,2,FALSE))</f>
        <v/>
      </c>
      <c r="CW117" s="87" t="str">
        <f>IF(ISBLANK(BI117),"",VLOOKUP(BI117,Key!$G$3:$H$6,2,FALSE))</f>
        <v/>
      </c>
      <c r="CX117" s="87" t="str">
        <f>IF(ISBLANK(BK117),"",VLOOKUP(BK117,Key!$G$3:$H$6,2,FALSE))</f>
        <v/>
      </c>
      <c r="CY117" s="87" t="str">
        <f>IF(ISBLANK(BM117),"",VLOOKUP(BM117,Key!$G$3:$H$6,2,FALSE))</f>
        <v/>
      </c>
      <c r="CZ117" s="87" t="str">
        <f>IF(ISBLANK(BO117),"",VLOOKUP(BO117,Key!$G$3:$H$6,2,FALSE))</f>
        <v/>
      </c>
    </row>
    <row r="118" spans="1:104" x14ac:dyDescent="0.35">
      <c r="A118" s="134"/>
      <c r="B118" s="192" t="s">
        <v>235</v>
      </c>
      <c r="C118" s="31" t="s">
        <v>849</v>
      </c>
      <c r="D118" s="53"/>
      <c r="E118" s="54"/>
      <c r="F118" s="54"/>
      <c r="G118" s="56"/>
      <c r="H118" s="53"/>
      <c r="I118" s="55"/>
      <c r="J118" s="54"/>
      <c r="K118" s="55"/>
      <c r="L118" s="54"/>
      <c r="M118" s="56"/>
      <c r="N118" s="53"/>
      <c r="O118" s="55"/>
      <c r="P118" s="54"/>
      <c r="Q118" s="55"/>
      <c r="R118" s="54"/>
      <c r="S118" s="56"/>
      <c r="T118" s="53"/>
      <c r="U118" s="55"/>
      <c r="V118" s="54"/>
      <c r="W118" s="55"/>
      <c r="X118" s="54"/>
      <c r="Y118" s="56"/>
      <c r="Z118" s="53"/>
      <c r="AA118" s="55"/>
      <c r="AB118" s="54"/>
      <c r="AC118" s="55"/>
      <c r="AD118" s="54"/>
      <c r="AE118" s="56"/>
      <c r="AF118" s="53"/>
      <c r="AG118" s="55"/>
      <c r="AH118" s="54"/>
      <c r="AI118" s="55"/>
      <c r="AJ118" s="54"/>
      <c r="AK118" s="56"/>
      <c r="AL118" s="53"/>
      <c r="AM118" s="55"/>
      <c r="AN118" s="54"/>
      <c r="AO118" s="55"/>
      <c r="AP118" s="54"/>
      <c r="AQ118" s="56"/>
      <c r="AR118" s="53"/>
      <c r="AS118" s="55"/>
      <c r="AT118" s="54"/>
      <c r="AU118" s="55"/>
      <c r="AV118" s="54"/>
      <c r="AW118" s="56"/>
      <c r="AX118" s="53"/>
      <c r="AY118" s="55"/>
      <c r="AZ118" s="54"/>
      <c r="BA118" s="55"/>
      <c r="BB118" s="54"/>
      <c r="BC118" s="56"/>
      <c r="BD118" s="53"/>
      <c r="BE118" s="55"/>
      <c r="BF118" s="54"/>
      <c r="BG118" s="55"/>
      <c r="BH118" s="54"/>
      <c r="BI118" s="56"/>
      <c r="BJ118" s="53"/>
      <c r="BK118" s="55"/>
      <c r="BL118" s="54"/>
      <c r="BM118" s="55"/>
      <c r="BN118" s="54"/>
      <c r="BO118" s="56"/>
      <c r="BP118" s="79">
        <f>Properties!$C$5</f>
        <v>0</v>
      </c>
      <c r="BQ118" s="84" t="s">
        <v>402</v>
      </c>
      <c r="BR118" s="80" t="s">
        <v>494</v>
      </c>
      <c r="BS118" s="80">
        <f t="shared" si="3"/>
        <v>0</v>
      </c>
      <c r="BT118" s="80">
        <f t="shared" si="4"/>
        <v>0</v>
      </c>
      <c r="BU118" s="80">
        <f t="shared" si="5"/>
        <v>0</v>
      </c>
      <c r="BV118" s="87" t="str">
        <f>IF(ISBLANK(G118),"",VLOOKUP(G118,Key!$G$3:$H$6,2,FALSE))</f>
        <v/>
      </c>
      <c r="BW118" s="87" t="str">
        <f>IF(ISBLANK(I118),"",VLOOKUP(I118,Key!$G$3:$H$6,2,FALSE))</f>
        <v/>
      </c>
      <c r="BX118" s="87" t="str">
        <f>IF(ISBLANK(K118),"",VLOOKUP(K118,Key!$G$3:$H$6,2,FALSE))</f>
        <v/>
      </c>
      <c r="BY118" s="87" t="str">
        <f>IF(ISBLANK(M118),"",VLOOKUP(M118,Key!$G$3:$H$6,2,FALSE))</f>
        <v/>
      </c>
      <c r="BZ118" s="87" t="str">
        <f>IF(ISBLANK(O118),"",VLOOKUP(O118,Key!$G$3:$H$6,2,FALSE))</f>
        <v/>
      </c>
      <c r="CA118" s="87" t="str">
        <f>IF(ISBLANK(Q118),"",VLOOKUP(Q118,Key!$G$3:$H$6,2,FALSE))</f>
        <v/>
      </c>
      <c r="CB118" s="87" t="str">
        <f>IF(ISBLANK(S118),"",VLOOKUP(S118,Key!$G$3:$H$6,2,FALSE))</f>
        <v/>
      </c>
      <c r="CC118" s="87" t="str">
        <f>IF(ISBLANK(U118),"",VLOOKUP(U118,Key!$G$3:$H$6,2,FALSE))</f>
        <v/>
      </c>
      <c r="CD118" s="87" t="str">
        <f>IF(ISBLANK(W118),"",VLOOKUP(W118,Key!$G$3:$H$6,2,FALSE))</f>
        <v/>
      </c>
      <c r="CE118" s="87" t="str">
        <f>IF(ISBLANK(Y118),"",VLOOKUP(Y118,Key!$G$3:$H$6,2,FALSE))</f>
        <v/>
      </c>
      <c r="CF118" s="87" t="str">
        <f>IF(ISBLANK(AA118),"",VLOOKUP(AA118,Key!$G$3:$H$6,2,FALSE))</f>
        <v/>
      </c>
      <c r="CG118" s="87" t="str">
        <f>IF(ISBLANK(AC118),"",VLOOKUP(AC118,Key!$G$3:$H$6,2,FALSE))</f>
        <v/>
      </c>
      <c r="CH118" s="87" t="str">
        <f>IF(ISBLANK(AE118),"",VLOOKUP(AE118,Key!$G$3:$H$6,2,FALSE))</f>
        <v/>
      </c>
      <c r="CI118" s="87" t="str">
        <f>IF(ISBLANK(AG118),"",VLOOKUP(AG118,Key!$G$3:$H$6,2,FALSE))</f>
        <v/>
      </c>
      <c r="CJ118" s="87" t="str">
        <f>IF(ISBLANK(AI118),"",VLOOKUP(AI118,Key!$G$3:$H$6,2,FALSE))</f>
        <v/>
      </c>
      <c r="CK118" s="87" t="str">
        <f>IF(ISBLANK(AK118),"",VLOOKUP(AK118,Key!$G$3:$H$6,2,FALSE))</f>
        <v/>
      </c>
      <c r="CL118" s="87" t="str">
        <f>IF(ISBLANK(AM118),"",VLOOKUP(AM118,Key!$G$3:$H$6,2,FALSE))</f>
        <v/>
      </c>
      <c r="CM118" s="87" t="str">
        <f>IF(ISBLANK(AO118),"",VLOOKUP(AO118,Key!$G$3:$H$6,2,FALSE))</f>
        <v/>
      </c>
      <c r="CN118" s="87" t="str">
        <f>IF(ISBLANK(AQ118),"",VLOOKUP(AQ118,Key!$G$3:$H$6,2,FALSE))</f>
        <v/>
      </c>
      <c r="CO118" s="87" t="str">
        <f>IF(ISBLANK(AS118),"",VLOOKUP(AS118,Key!$G$3:$H$6,2,FALSE))</f>
        <v/>
      </c>
      <c r="CP118" s="87" t="str">
        <f>IF(ISBLANK(AU118),"",VLOOKUP(AU118,Key!$G$3:$H$6,2,FALSE))</f>
        <v/>
      </c>
      <c r="CQ118" s="87" t="str">
        <f>IF(ISBLANK(AW118),"",VLOOKUP(AW118,Key!$G$3:$H$6,2,FALSE))</f>
        <v/>
      </c>
      <c r="CR118" s="87" t="str">
        <f>IF(ISBLANK(AY118),"",VLOOKUP(AY118,Key!$G$3:$H$6,2,FALSE))</f>
        <v/>
      </c>
      <c r="CS118" s="87" t="str">
        <f>IF(ISBLANK(BA118),"",VLOOKUP(BA118,Key!$G$3:$H$6,2,FALSE))</f>
        <v/>
      </c>
      <c r="CT118" s="87" t="str">
        <f>IF(ISBLANK(BC118),"",VLOOKUP(BC118,Key!$G$3:$H$6,2,FALSE))</f>
        <v/>
      </c>
      <c r="CU118" s="87" t="str">
        <f>IF(ISBLANK(BE118),"",VLOOKUP(BE118,Key!$G$3:$H$6,2,FALSE))</f>
        <v/>
      </c>
      <c r="CV118" s="87" t="str">
        <f>IF(ISBLANK(BG118),"",VLOOKUP(BG118,Key!$G$3:$H$6,2,FALSE))</f>
        <v/>
      </c>
      <c r="CW118" s="87" t="str">
        <f>IF(ISBLANK(BI118),"",VLOOKUP(BI118,Key!$G$3:$H$6,2,FALSE))</f>
        <v/>
      </c>
      <c r="CX118" s="87" t="str">
        <f>IF(ISBLANK(BK118),"",VLOOKUP(BK118,Key!$G$3:$H$6,2,FALSE))</f>
        <v/>
      </c>
      <c r="CY118" s="87" t="str">
        <f>IF(ISBLANK(BM118),"",VLOOKUP(BM118,Key!$G$3:$H$6,2,FALSE))</f>
        <v/>
      </c>
      <c r="CZ118" s="87" t="str">
        <f>IF(ISBLANK(BO118),"",VLOOKUP(BO118,Key!$G$3:$H$6,2,FALSE))</f>
        <v/>
      </c>
    </row>
    <row r="119" spans="1:104" ht="29" x14ac:dyDescent="0.35">
      <c r="A119" s="134"/>
      <c r="B119" s="193"/>
      <c r="C119" s="27" t="s">
        <v>850</v>
      </c>
      <c r="D119" s="37"/>
      <c r="E119" s="38"/>
      <c r="F119" s="38"/>
      <c r="G119" s="40"/>
      <c r="H119" s="37"/>
      <c r="I119" s="39"/>
      <c r="J119" s="38"/>
      <c r="K119" s="39"/>
      <c r="L119" s="38"/>
      <c r="M119" s="40"/>
      <c r="N119" s="37"/>
      <c r="O119" s="39"/>
      <c r="P119" s="38"/>
      <c r="Q119" s="39"/>
      <c r="R119" s="38"/>
      <c r="S119" s="40"/>
      <c r="T119" s="37"/>
      <c r="U119" s="39"/>
      <c r="V119" s="38"/>
      <c r="W119" s="39"/>
      <c r="X119" s="38"/>
      <c r="Y119" s="40"/>
      <c r="Z119" s="37"/>
      <c r="AA119" s="39"/>
      <c r="AB119" s="38"/>
      <c r="AC119" s="39"/>
      <c r="AD119" s="38"/>
      <c r="AE119" s="40"/>
      <c r="AF119" s="37"/>
      <c r="AG119" s="39"/>
      <c r="AH119" s="38"/>
      <c r="AI119" s="39"/>
      <c r="AJ119" s="38"/>
      <c r="AK119" s="40"/>
      <c r="AL119" s="37"/>
      <c r="AM119" s="39"/>
      <c r="AN119" s="38"/>
      <c r="AO119" s="39"/>
      <c r="AP119" s="38"/>
      <c r="AQ119" s="40"/>
      <c r="AR119" s="37"/>
      <c r="AS119" s="39"/>
      <c r="AT119" s="38"/>
      <c r="AU119" s="39"/>
      <c r="AV119" s="38"/>
      <c r="AW119" s="40"/>
      <c r="AX119" s="37"/>
      <c r="AY119" s="39"/>
      <c r="AZ119" s="38"/>
      <c r="BA119" s="39"/>
      <c r="BB119" s="38"/>
      <c r="BC119" s="40"/>
      <c r="BD119" s="37"/>
      <c r="BE119" s="39"/>
      <c r="BF119" s="38"/>
      <c r="BG119" s="39"/>
      <c r="BH119" s="38"/>
      <c r="BI119" s="40"/>
      <c r="BJ119" s="37"/>
      <c r="BK119" s="39"/>
      <c r="BL119" s="38"/>
      <c r="BM119" s="39"/>
      <c r="BN119" s="38"/>
      <c r="BO119" s="40"/>
      <c r="BP119" s="79">
        <f>Properties!$C$5</f>
        <v>0</v>
      </c>
      <c r="BQ119" s="84" t="s">
        <v>402</v>
      </c>
      <c r="BR119" s="80" t="s">
        <v>494</v>
      </c>
      <c r="BS119" s="80">
        <f t="shared" si="3"/>
        <v>0</v>
      </c>
      <c r="BT119" s="80">
        <f t="shared" si="4"/>
        <v>0</v>
      </c>
      <c r="BU119" s="80">
        <f t="shared" si="5"/>
        <v>0</v>
      </c>
      <c r="BV119" s="87" t="str">
        <f>IF(ISBLANK(G119),"",VLOOKUP(G119,Key!$G$3:$H$6,2,FALSE))</f>
        <v/>
      </c>
      <c r="BW119" s="87" t="str">
        <f>IF(ISBLANK(I119),"",VLOOKUP(I119,Key!$G$3:$H$6,2,FALSE))</f>
        <v/>
      </c>
      <c r="BX119" s="87" t="str">
        <f>IF(ISBLANK(K119),"",VLOOKUP(K119,Key!$G$3:$H$6,2,FALSE))</f>
        <v/>
      </c>
      <c r="BY119" s="87" t="str">
        <f>IF(ISBLANK(M119),"",VLOOKUP(M119,Key!$G$3:$H$6,2,FALSE))</f>
        <v/>
      </c>
      <c r="BZ119" s="87" t="str">
        <f>IF(ISBLANK(O119),"",VLOOKUP(O119,Key!$G$3:$H$6,2,FALSE))</f>
        <v/>
      </c>
      <c r="CA119" s="87" t="str">
        <f>IF(ISBLANK(Q119),"",VLOOKUP(Q119,Key!$G$3:$H$6,2,FALSE))</f>
        <v/>
      </c>
      <c r="CB119" s="87" t="str">
        <f>IF(ISBLANK(S119),"",VLOOKUP(S119,Key!$G$3:$H$6,2,FALSE))</f>
        <v/>
      </c>
      <c r="CC119" s="87" t="str">
        <f>IF(ISBLANK(U119),"",VLOOKUP(U119,Key!$G$3:$H$6,2,FALSE))</f>
        <v/>
      </c>
      <c r="CD119" s="87" t="str">
        <f>IF(ISBLANK(W119),"",VLOOKUP(W119,Key!$G$3:$H$6,2,FALSE))</f>
        <v/>
      </c>
      <c r="CE119" s="87" t="str">
        <f>IF(ISBLANK(Y119),"",VLOOKUP(Y119,Key!$G$3:$H$6,2,FALSE))</f>
        <v/>
      </c>
      <c r="CF119" s="87" t="str">
        <f>IF(ISBLANK(AA119),"",VLOOKUP(AA119,Key!$G$3:$H$6,2,FALSE))</f>
        <v/>
      </c>
      <c r="CG119" s="87" t="str">
        <f>IF(ISBLANK(AC119),"",VLOOKUP(AC119,Key!$G$3:$H$6,2,FALSE))</f>
        <v/>
      </c>
      <c r="CH119" s="87" t="str">
        <f>IF(ISBLANK(AE119),"",VLOOKUP(AE119,Key!$G$3:$H$6,2,FALSE))</f>
        <v/>
      </c>
      <c r="CI119" s="87" t="str">
        <f>IF(ISBLANK(AG119),"",VLOOKUP(AG119,Key!$G$3:$H$6,2,FALSE))</f>
        <v/>
      </c>
      <c r="CJ119" s="87" t="str">
        <f>IF(ISBLANK(AI119),"",VLOOKUP(AI119,Key!$G$3:$H$6,2,FALSE))</f>
        <v/>
      </c>
      <c r="CK119" s="87" t="str">
        <f>IF(ISBLANK(AK119),"",VLOOKUP(AK119,Key!$G$3:$H$6,2,FALSE))</f>
        <v/>
      </c>
      <c r="CL119" s="87" t="str">
        <f>IF(ISBLANK(AM119),"",VLOOKUP(AM119,Key!$G$3:$H$6,2,FALSE))</f>
        <v/>
      </c>
      <c r="CM119" s="87" t="str">
        <f>IF(ISBLANK(AO119),"",VLOOKUP(AO119,Key!$G$3:$H$6,2,FALSE))</f>
        <v/>
      </c>
      <c r="CN119" s="87" t="str">
        <f>IF(ISBLANK(AQ119),"",VLOOKUP(AQ119,Key!$G$3:$H$6,2,FALSE))</f>
        <v/>
      </c>
      <c r="CO119" s="87" t="str">
        <f>IF(ISBLANK(AS119),"",VLOOKUP(AS119,Key!$G$3:$H$6,2,FALSE))</f>
        <v/>
      </c>
      <c r="CP119" s="87" t="str">
        <f>IF(ISBLANK(AU119),"",VLOOKUP(AU119,Key!$G$3:$H$6,2,FALSE))</f>
        <v/>
      </c>
      <c r="CQ119" s="87" t="str">
        <f>IF(ISBLANK(AW119),"",VLOOKUP(AW119,Key!$G$3:$H$6,2,FALSE))</f>
        <v/>
      </c>
      <c r="CR119" s="87" t="str">
        <f>IF(ISBLANK(AY119),"",VLOOKUP(AY119,Key!$G$3:$H$6,2,FALSE))</f>
        <v/>
      </c>
      <c r="CS119" s="87" t="str">
        <f>IF(ISBLANK(BA119),"",VLOOKUP(BA119,Key!$G$3:$H$6,2,FALSE))</f>
        <v/>
      </c>
      <c r="CT119" s="87" t="str">
        <f>IF(ISBLANK(BC119),"",VLOOKUP(BC119,Key!$G$3:$H$6,2,FALSE))</f>
        <v/>
      </c>
      <c r="CU119" s="87" t="str">
        <f>IF(ISBLANK(BE119),"",VLOOKUP(BE119,Key!$G$3:$H$6,2,FALSE))</f>
        <v/>
      </c>
      <c r="CV119" s="87" t="str">
        <f>IF(ISBLANK(BG119),"",VLOOKUP(BG119,Key!$G$3:$H$6,2,FALSE))</f>
        <v/>
      </c>
      <c r="CW119" s="87" t="str">
        <f>IF(ISBLANK(BI119),"",VLOOKUP(BI119,Key!$G$3:$H$6,2,FALSE))</f>
        <v/>
      </c>
      <c r="CX119" s="87" t="str">
        <f>IF(ISBLANK(BK119),"",VLOOKUP(BK119,Key!$G$3:$H$6,2,FALSE))</f>
        <v/>
      </c>
      <c r="CY119" s="87" t="str">
        <f>IF(ISBLANK(BM119),"",VLOOKUP(BM119,Key!$G$3:$H$6,2,FALSE))</f>
        <v/>
      </c>
      <c r="CZ119" s="87" t="str">
        <f>IF(ISBLANK(BO119),"",VLOOKUP(BO119,Key!$G$3:$H$6,2,FALSE))</f>
        <v/>
      </c>
    </row>
    <row r="120" spans="1:104" ht="29.5" thickBot="1" x14ac:dyDescent="0.4">
      <c r="A120" s="135"/>
      <c r="B120" s="194"/>
      <c r="C120" s="32" t="s">
        <v>851</v>
      </c>
      <c r="D120" s="57"/>
      <c r="E120" s="58"/>
      <c r="F120" s="58"/>
      <c r="G120" s="60"/>
      <c r="H120" s="57"/>
      <c r="I120" s="59"/>
      <c r="J120" s="58"/>
      <c r="K120" s="59"/>
      <c r="L120" s="58"/>
      <c r="M120" s="60"/>
      <c r="N120" s="57"/>
      <c r="O120" s="59"/>
      <c r="P120" s="58"/>
      <c r="Q120" s="59"/>
      <c r="R120" s="58"/>
      <c r="S120" s="60"/>
      <c r="T120" s="57"/>
      <c r="U120" s="59"/>
      <c r="V120" s="58"/>
      <c r="W120" s="59"/>
      <c r="X120" s="58"/>
      <c r="Y120" s="60"/>
      <c r="Z120" s="57"/>
      <c r="AA120" s="59"/>
      <c r="AB120" s="58"/>
      <c r="AC120" s="59"/>
      <c r="AD120" s="58"/>
      <c r="AE120" s="60"/>
      <c r="AF120" s="57"/>
      <c r="AG120" s="59"/>
      <c r="AH120" s="58"/>
      <c r="AI120" s="59"/>
      <c r="AJ120" s="58"/>
      <c r="AK120" s="60"/>
      <c r="AL120" s="57"/>
      <c r="AM120" s="59"/>
      <c r="AN120" s="58"/>
      <c r="AO120" s="59"/>
      <c r="AP120" s="58"/>
      <c r="AQ120" s="60"/>
      <c r="AR120" s="57"/>
      <c r="AS120" s="59"/>
      <c r="AT120" s="58"/>
      <c r="AU120" s="59"/>
      <c r="AV120" s="58"/>
      <c r="AW120" s="60"/>
      <c r="AX120" s="57"/>
      <c r="AY120" s="59"/>
      <c r="AZ120" s="58"/>
      <c r="BA120" s="59"/>
      <c r="BB120" s="58"/>
      <c r="BC120" s="60"/>
      <c r="BD120" s="57"/>
      <c r="BE120" s="59"/>
      <c r="BF120" s="58"/>
      <c r="BG120" s="59"/>
      <c r="BH120" s="58"/>
      <c r="BI120" s="60"/>
      <c r="BJ120" s="57"/>
      <c r="BK120" s="59"/>
      <c r="BL120" s="58"/>
      <c r="BM120" s="59"/>
      <c r="BN120" s="58"/>
      <c r="BO120" s="60"/>
      <c r="BP120" s="79">
        <f>Properties!$C$5</f>
        <v>0</v>
      </c>
      <c r="BQ120" s="84" t="s">
        <v>402</v>
      </c>
      <c r="BR120" s="80" t="s">
        <v>494</v>
      </c>
      <c r="BS120" s="80">
        <f t="shared" si="3"/>
        <v>0</v>
      </c>
      <c r="BT120" s="80">
        <f t="shared" si="4"/>
        <v>0</v>
      </c>
      <c r="BU120" s="80">
        <f t="shared" si="5"/>
        <v>0</v>
      </c>
      <c r="BV120" s="87" t="str">
        <f>IF(ISBLANK(G120),"",VLOOKUP(G120,Key!$G$3:$H$6,2,FALSE))</f>
        <v/>
      </c>
      <c r="BW120" s="87" t="str">
        <f>IF(ISBLANK(I120),"",VLOOKUP(I120,Key!$G$3:$H$6,2,FALSE))</f>
        <v/>
      </c>
      <c r="BX120" s="87" t="str">
        <f>IF(ISBLANK(K120),"",VLOOKUP(K120,Key!$G$3:$H$6,2,FALSE))</f>
        <v/>
      </c>
      <c r="BY120" s="87" t="str">
        <f>IF(ISBLANK(M120),"",VLOOKUP(M120,Key!$G$3:$H$6,2,FALSE))</f>
        <v/>
      </c>
      <c r="BZ120" s="87" t="str">
        <f>IF(ISBLANK(O120),"",VLOOKUP(O120,Key!$G$3:$H$6,2,FALSE))</f>
        <v/>
      </c>
      <c r="CA120" s="87" t="str">
        <f>IF(ISBLANK(Q120),"",VLOOKUP(Q120,Key!$G$3:$H$6,2,FALSE))</f>
        <v/>
      </c>
      <c r="CB120" s="87" t="str">
        <f>IF(ISBLANK(S120),"",VLOOKUP(S120,Key!$G$3:$H$6,2,FALSE))</f>
        <v/>
      </c>
      <c r="CC120" s="87" t="str">
        <f>IF(ISBLANK(U120),"",VLOOKUP(U120,Key!$G$3:$H$6,2,FALSE))</f>
        <v/>
      </c>
      <c r="CD120" s="87" t="str">
        <f>IF(ISBLANK(W120),"",VLOOKUP(W120,Key!$G$3:$H$6,2,FALSE))</f>
        <v/>
      </c>
      <c r="CE120" s="87" t="str">
        <f>IF(ISBLANK(Y120),"",VLOOKUP(Y120,Key!$G$3:$H$6,2,FALSE))</f>
        <v/>
      </c>
      <c r="CF120" s="87" t="str">
        <f>IF(ISBLANK(AA120),"",VLOOKUP(AA120,Key!$G$3:$H$6,2,FALSE))</f>
        <v/>
      </c>
      <c r="CG120" s="87" t="str">
        <f>IF(ISBLANK(AC120),"",VLOOKUP(AC120,Key!$G$3:$H$6,2,FALSE))</f>
        <v/>
      </c>
      <c r="CH120" s="87" t="str">
        <f>IF(ISBLANK(AE120),"",VLOOKUP(AE120,Key!$G$3:$H$6,2,FALSE))</f>
        <v/>
      </c>
      <c r="CI120" s="87" t="str">
        <f>IF(ISBLANK(AG120),"",VLOOKUP(AG120,Key!$G$3:$H$6,2,FALSE))</f>
        <v/>
      </c>
      <c r="CJ120" s="87" t="str">
        <f>IF(ISBLANK(AI120),"",VLOOKUP(AI120,Key!$G$3:$H$6,2,FALSE))</f>
        <v/>
      </c>
      <c r="CK120" s="87" t="str">
        <f>IF(ISBLANK(AK120),"",VLOOKUP(AK120,Key!$G$3:$H$6,2,FALSE))</f>
        <v/>
      </c>
      <c r="CL120" s="87" t="str">
        <f>IF(ISBLANK(AM120),"",VLOOKUP(AM120,Key!$G$3:$H$6,2,FALSE))</f>
        <v/>
      </c>
      <c r="CM120" s="87" t="str">
        <f>IF(ISBLANK(AO120),"",VLOOKUP(AO120,Key!$G$3:$H$6,2,FALSE))</f>
        <v/>
      </c>
      <c r="CN120" s="87" t="str">
        <f>IF(ISBLANK(AQ120),"",VLOOKUP(AQ120,Key!$G$3:$H$6,2,FALSE))</f>
        <v/>
      </c>
      <c r="CO120" s="87" t="str">
        <f>IF(ISBLANK(AS120),"",VLOOKUP(AS120,Key!$G$3:$H$6,2,FALSE))</f>
        <v/>
      </c>
      <c r="CP120" s="87" t="str">
        <f>IF(ISBLANK(AU120),"",VLOOKUP(AU120,Key!$G$3:$H$6,2,FALSE))</f>
        <v/>
      </c>
      <c r="CQ120" s="87" t="str">
        <f>IF(ISBLANK(AW120),"",VLOOKUP(AW120,Key!$G$3:$H$6,2,FALSE))</f>
        <v/>
      </c>
      <c r="CR120" s="87" t="str">
        <f>IF(ISBLANK(AY120),"",VLOOKUP(AY120,Key!$G$3:$H$6,2,FALSE))</f>
        <v/>
      </c>
      <c r="CS120" s="87" t="str">
        <f>IF(ISBLANK(BA120),"",VLOOKUP(BA120,Key!$G$3:$H$6,2,FALSE))</f>
        <v/>
      </c>
      <c r="CT120" s="87" t="str">
        <f>IF(ISBLANK(BC120),"",VLOOKUP(BC120,Key!$G$3:$H$6,2,FALSE))</f>
        <v/>
      </c>
      <c r="CU120" s="87" t="str">
        <f>IF(ISBLANK(BE120),"",VLOOKUP(BE120,Key!$G$3:$H$6,2,FALSE))</f>
        <v/>
      </c>
      <c r="CV120" s="87" t="str">
        <f>IF(ISBLANK(BG120),"",VLOOKUP(BG120,Key!$G$3:$H$6,2,FALSE))</f>
        <v/>
      </c>
      <c r="CW120" s="87" t="str">
        <f>IF(ISBLANK(BI120),"",VLOOKUP(BI120,Key!$G$3:$H$6,2,FALSE))</f>
        <v/>
      </c>
      <c r="CX120" s="87" t="str">
        <f>IF(ISBLANK(BK120),"",VLOOKUP(BK120,Key!$G$3:$H$6,2,FALSE))</f>
        <v/>
      </c>
      <c r="CY120" s="87" t="str">
        <f>IF(ISBLANK(BM120),"",VLOOKUP(BM120,Key!$G$3:$H$6,2,FALSE))</f>
        <v/>
      </c>
      <c r="CZ120" s="87" t="str">
        <f>IF(ISBLANK(BO120),"",VLOOKUP(BO120,Key!$G$3:$H$6,2,FALSE))</f>
        <v/>
      </c>
    </row>
    <row r="121" spans="1:104" x14ac:dyDescent="0.35">
      <c r="A121" s="146" t="s">
        <v>535</v>
      </c>
      <c r="B121" s="184" t="s">
        <v>536</v>
      </c>
      <c r="C121" s="26" t="s">
        <v>852</v>
      </c>
      <c r="D121" s="33"/>
      <c r="E121" s="34"/>
      <c r="F121" s="34"/>
      <c r="G121" s="36"/>
      <c r="H121" s="33"/>
      <c r="I121" s="35"/>
      <c r="J121" s="34"/>
      <c r="K121" s="35"/>
      <c r="L121" s="34"/>
      <c r="M121" s="36"/>
      <c r="N121" s="33"/>
      <c r="O121" s="35"/>
      <c r="P121" s="34"/>
      <c r="Q121" s="35"/>
      <c r="R121" s="34"/>
      <c r="S121" s="36"/>
      <c r="T121" s="33"/>
      <c r="U121" s="35"/>
      <c r="V121" s="34"/>
      <c r="W121" s="35"/>
      <c r="X121" s="34"/>
      <c r="Y121" s="36"/>
      <c r="Z121" s="33"/>
      <c r="AA121" s="35"/>
      <c r="AB121" s="34"/>
      <c r="AC121" s="35"/>
      <c r="AD121" s="34"/>
      <c r="AE121" s="36"/>
      <c r="AF121" s="33"/>
      <c r="AG121" s="35"/>
      <c r="AH121" s="34"/>
      <c r="AI121" s="35"/>
      <c r="AJ121" s="34"/>
      <c r="AK121" s="36"/>
      <c r="AL121" s="33"/>
      <c r="AM121" s="35"/>
      <c r="AN121" s="34"/>
      <c r="AO121" s="35"/>
      <c r="AP121" s="34"/>
      <c r="AQ121" s="36"/>
      <c r="AR121" s="33"/>
      <c r="AS121" s="35"/>
      <c r="AT121" s="34"/>
      <c r="AU121" s="35"/>
      <c r="AV121" s="34"/>
      <c r="AW121" s="36"/>
      <c r="AX121" s="33"/>
      <c r="AY121" s="35"/>
      <c r="AZ121" s="34"/>
      <c r="BA121" s="35"/>
      <c r="BB121" s="34"/>
      <c r="BC121" s="36"/>
      <c r="BD121" s="33"/>
      <c r="BE121" s="35"/>
      <c r="BF121" s="34"/>
      <c r="BG121" s="35"/>
      <c r="BH121" s="34"/>
      <c r="BI121" s="36"/>
      <c r="BJ121" s="33"/>
      <c r="BK121" s="35"/>
      <c r="BL121" s="34"/>
      <c r="BM121" s="35"/>
      <c r="BN121" s="34"/>
      <c r="BO121" s="36"/>
      <c r="BP121" s="79">
        <f>Properties!$C$5</f>
        <v>0</v>
      </c>
      <c r="BQ121" s="84" t="s">
        <v>535</v>
      </c>
      <c r="BR121" s="80" t="s">
        <v>538</v>
      </c>
      <c r="BS121" s="80">
        <f t="shared" si="3"/>
        <v>0</v>
      </c>
      <c r="BT121" s="80">
        <f t="shared" si="4"/>
        <v>0</v>
      </c>
      <c r="BU121" s="80">
        <f t="shared" si="5"/>
        <v>0</v>
      </c>
      <c r="BV121" s="87" t="str">
        <f>IF(ISBLANK(G121),"",VLOOKUP(G121,Key!$G$3:$H$6,2,FALSE))</f>
        <v/>
      </c>
      <c r="BW121" s="87" t="str">
        <f>IF(ISBLANK(I121),"",VLOOKUP(I121,Key!$G$3:$H$6,2,FALSE))</f>
        <v/>
      </c>
      <c r="BX121" s="87" t="str">
        <f>IF(ISBLANK(K121),"",VLOOKUP(K121,Key!$G$3:$H$6,2,FALSE))</f>
        <v/>
      </c>
      <c r="BY121" s="87" t="str">
        <f>IF(ISBLANK(M121),"",VLOOKUP(M121,Key!$G$3:$H$6,2,FALSE))</f>
        <v/>
      </c>
      <c r="BZ121" s="87" t="str">
        <f>IF(ISBLANK(O121),"",VLOOKUP(O121,Key!$G$3:$H$6,2,FALSE))</f>
        <v/>
      </c>
      <c r="CA121" s="87" t="str">
        <f>IF(ISBLANK(Q121),"",VLOOKUP(Q121,Key!$G$3:$H$6,2,FALSE))</f>
        <v/>
      </c>
      <c r="CB121" s="87" t="str">
        <f>IF(ISBLANK(S121),"",VLOOKUP(S121,Key!$G$3:$H$6,2,FALSE))</f>
        <v/>
      </c>
      <c r="CC121" s="87" t="str">
        <f>IF(ISBLANK(U121),"",VLOOKUP(U121,Key!$G$3:$H$6,2,FALSE))</f>
        <v/>
      </c>
      <c r="CD121" s="87" t="str">
        <f>IF(ISBLANK(W121),"",VLOOKUP(W121,Key!$G$3:$H$6,2,FALSE))</f>
        <v/>
      </c>
      <c r="CE121" s="87" t="str">
        <f>IF(ISBLANK(Y121),"",VLOOKUP(Y121,Key!$G$3:$H$6,2,FALSE))</f>
        <v/>
      </c>
      <c r="CF121" s="87" t="str">
        <f>IF(ISBLANK(AA121),"",VLOOKUP(AA121,Key!$G$3:$H$6,2,FALSE))</f>
        <v/>
      </c>
      <c r="CG121" s="87" t="str">
        <f>IF(ISBLANK(AC121),"",VLOOKUP(AC121,Key!$G$3:$H$6,2,FALSE))</f>
        <v/>
      </c>
      <c r="CH121" s="87" t="str">
        <f>IF(ISBLANK(AE121),"",VLOOKUP(AE121,Key!$G$3:$H$6,2,FALSE))</f>
        <v/>
      </c>
      <c r="CI121" s="87" t="str">
        <f>IF(ISBLANK(AG121),"",VLOOKUP(AG121,Key!$G$3:$H$6,2,FALSE))</f>
        <v/>
      </c>
      <c r="CJ121" s="87" t="str">
        <f>IF(ISBLANK(AI121),"",VLOOKUP(AI121,Key!$G$3:$H$6,2,FALSE))</f>
        <v/>
      </c>
      <c r="CK121" s="87" t="str">
        <f>IF(ISBLANK(AK121),"",VLOOKUP(AK121,Key!$G$3:$H$6,2,FALSE))</f>
        <v/>
      </c>
      <c r="CL121" s="87" t="str">
        <f>IF(ISBLANK(AM121),"",VLOOKUP(AM121,Key!$G$3:$H$6,2,FALSE))</f>
        <v/>
      </c>
      <c r="CM121" s="87" t="str">
        <f>IF(ISBLANK(AO121),"",VLOOKUP(AO121,Key!$G$3:$H$6,2,FALSE))</f>
        <v/>
      </c>
      <c r="CN121" s="87" t="str">
        <f>IF(ISBLANK(AQ121),"",VLOOKUP(AQ121,Key!$G$3:$H$6,2,FALSE))</f>
        <v/>
      </c>
      <c r="CO121" s="87" t="str">
        <f>IF(ISBLANK(AS121),"",VLOOKUP(AS121,Key!$G$3:$H$6,2,FALSE))</f>
        <v/>
      </c>
      <c r="CP121" s="87" t="str">
        <f>IF(ISBLANK(AU121),"",VLOOKUP(AU121,Key!$G$3:$H$6,2,FALSE))</f>
        <v/>
      </c>
      <c r="CQ121" s="87" t="str">
        <f>IF(ISBLANK(AW121),"",VLOOKUP(AW121,Key!$G$3:$H$6,2,FALSE))</f>
        <v/>
      </c>
      <c r="CR121" s="87" t="str">
        <f>IF(ISBLANK(AY121),"",VLOOKUP(AY121,Key!$G$3:$H$6,2,FALSE))</f>
        <v/>
      </c>
      <c r="CS121" s="87" t="str">
        <f>IF(ISBLANK(BA121),"",VLOOKUP(BA121,Key!$G$3:$H$6,2,FALSE))</f>
        <v/>
      </c>
      <c r="CT121" s="87" t="str">
        <f>IF(ISBLANK(BC121),"",VLOOKUP(BC121,Key!$G$3:$H$6,2,FALSE))</f>
        <v/>
      </c>
      <c r="CU121" s="87" t="str">
        <f>IF(ISBLANK(BE121),"",VLOOKUP(BE121,Key!$G$3:$H$6,2,FALSE))</f>
        <v/>
      </c>
      <c r="CV121" s="87" t="str">
        <f>IF(ISBLANK(BG121),"",VLOOKUP(BG121,Key!$G$3:$H$6,2,FALSE))</f>
        <v/>
      </c>
      <c r="CW121" s="87" t="str">
        <f>IF(ISBLANK(BI121),"",VLOOKUP(BI121,Key!$G$3:$H$6,2,FALSE))</f>
        <v/>
      </c>
      <c r="CX121" s="87" t="str">
        <f>IF(ISBLANK(BK121),"",VLOOKUP(BK121,Key!$G$3:$H$6,2,FALSE))</f>
        <v/>
      </c>
      <c r="CY121" s="87" t="str">
        <f>IF(ISBLANK(BM121),"",VLOOKUP(BM121,Key!$G$3:$H$6,2,FALSE))</f>
        <v/>
      </c>
      <c r="CZ121" s="87" t="str">
        <f>IF(ISBLANK(BO121),"",VLOOKUP(BO121,Key!$G$3:$H$6,2,FALSE))</f>
        <v/>
      </c>
    </row>
    <row r="122" spans="1:104" x14ac:dyDescent="0.35">
      <c r="A122" s="147"/>
      <c r="B122" s="185"/>
      <c r="C122" s="28" t="s">
        <v>853</v>
      </c>
      <c r="D122" s="41"/>
      <c r="E122" s="42"/>
      <c r="F122" s="42"/>
      <c r="G122" s="44"/>
      <c r="H122" s="41"/>
      <c r="I122" s="43"/>
      <c r="J122" s="42"/>
      <c r="K122" s="43"/>
      <c r="L122" s="42"/>
      <c r="M122" s="44"/>
      <c r="N122" s="41"/>
      <c r="O122" s="43"/>
      <c r="P122" s="42"/>
      <c r="Q122" s="43"/>
      <c r="R122" s="42"/>
      <c r="S122" s="44"/>
      <c r="T122" s="41"/>
      <c r="U122" s="43"/>
      <c r="V122" s="42"/>
      <c r="W122" s="43"/>
      <c r="X122" s="42"/>
      <c r="Y122" s="44"/>
      <c r="Z122" s="41"/>
      <c r="AA122" s="43"/>
      <c r="AB122" s="42"/>
      <c r="AC122" s="43"/>
      <c r="AD122" s="42"/>
      <c r="AE122" s="44"/>
      <c r="AF122" s="41"/>
      <c r="AG122" s="43"/>
      <c r="AH122" s="42"/>
      <c r="AI122" s="43"/>
      <c r="AJ122" s="42"/>
      <c r="AK122" s="44"/>
      <c r="AL122" s="41"/>
      <c r="AM122" s="43"/>
      <c r="AN122" s="42"/>
      <c r="AO122" s="43"/>
      <c r="AP122" s="42"/>
      <c r="AQ122" s="44"/>
      <c r="AR122" s="41"/>
      <c r="AS122" s="43"/>
      <c r="AT122" s="42"/>
      <c r="AU122" s="43"/>
      <c r="AV122" s="42"/>
      <c r="AW122" s="44"/>
      <c r="AX122" s="41"/>
      <c r="AY122" s="43"/>
      <c r="AZ122" s="42"/>
      <c r="BA122" s="43"/>
      <c r="BB122" s="42"/>
      <c r="BC122" s="44"/>
      <c r="BD122" s="41"/>
      <c r="BE122" s="43"/>
      <c r="BF122" s="42"/>
      <c r="BG122" s="43"/>
      <c r="BH122" s="42"/>
      <c r="BI122" s="44"/>
      <c r="BJ122" s="41"/>
      <c r="BK122" s="43"/>
      <c r="BL122" s="42"/>
      <c r="BM122" s="43"/>
      <c r="BN122" s="42"/>
      <c r="BO122" s="44"/>
      <c r="BP122" s="79">
        <f>Properties!$C$5</f>
        <v>0</v>
      </c>
      <c r="BQ122" s="84" t="s">
        <v>535</v>
      </c>
      <c r="BR122" s="80" t="s">
        <v>538</v>
      </c>
      <c r="BS122" s="80">
        <f t="shared" si="3"/>
        <v>0</v>
      </c>
      <c r="BT122" s="80">
        <f t="shared" si="4"/>
        <v>0</v>
      </c>
      <c r="BU122" s="80">
        <f t="shared" si="5"/>
        <v>0</v>
      </c>
      <c r="BV122" s="87" t="str">
        <f>IF(ISBLANK(G122),"",VLOOKUP(G122,Key!$G$3:$H$6,2,FALSE))</f>
        <v/>
      </c>
      <c r="BW122" s="87" t="str">
        <f>IF(ISBLANK(I122),"",VLOOKUP(I122,Key!$G$3:$H$6,2,FALSE))</f>
        <v/>
      </c>
      <c r="BX122" s="87" t="str">
        <f>IF(ISBLANK(K122),"",VLOOKUP(K122,Key!$G$3:$H$6,2,FALSE))</f>
        <v/>
      </c>
      <c r="BY122" s="87" t="str">
        <f>IF(ISBLANK(M122),"",VLOOKUP(M122,Key!$G$3:$H$6,2,FALSE))</f>
        <v/>
      </c>
      <c r="BZ122" s="87" t="str">
        <f>IF(ISBLANK(O122),"",VLOOKUP(O122,Key!$G$3:$H$6,2,FALSE))</f>
        <v/>
      </c>
      <c r="CA122" s="87" t="str">
        <f>IF(ISBLANK(Q122),"",VLOOKUP(Q122,Key!$G$3:$H$6,2,FALSE))</f>
        <v/>
      </c>
      <c r="CB122" s="87" t="str">
        <f>IF(ISBLANK(S122),"",VLOOKUP(S122,Key!$G$3:$H$6,2,FALSE))</f>
        <v/>
      </c>
      <c r="CC122" s="87" t="str">
        <f>IF(ISBLANK(U122),"",VLOOKUP(U122,Key!$G$3:$H$6,2,FALSE))</f>
        <v/>
      </c>
      <c r="CD122" s="87" t="str">
        <f>IF(ISBLANK(W122),"",VLOOKUP(W122,Key!$G$3:$H$6,2,FALSE))</f>
        <v/>
      </c>
      <c r="CE122" s="87" t="str">
        <f>IF(ISBLANK(Y122),"",VLOOKUP(Y122,Key!$G$3:$H$6,2,FALSE))</f>
        <v/>
      </c>
      <c r="CF122" s="87" t="str">
        <f>IF(ISBLANK(AA122),"",VLOOKUP(AA122,Key!$G$3:$H$6,2,FALSE))</f>
        <v/>
      </c>
      <c r="CG122" s="87" t="str">
        <f>IF(ISBLANK(AC122),"",VLOOKUP(AC122,Key!$G$3:$H$6,2,FALSE))</f>
        <v/>
      </c>
      <c r="CH122" s="87" t="str">
        <f>IF(ISBLANK(AE122),"",VLOOKUP(AE122,Key!$G$3:$H$6,2,FALSE))</f>
        <v/>
      </c>
      <c r="CI122" s="87" t="str">
        <f>IF(ISBLANK(AG122),"",VLOOKUP(AG122,Key!$G$3:$H$6,2,FALSE))</f>
        <v/>
      </c>
      <c r="CJ122" s="87" t="str">
        <f>IF(ISBLANK(AI122),"",VLOOKUP(AI122,Key!$G$3:$H$6,2,FALSE))</f>
        <v/>
      </c>
      <c r="CK122" s="87" t="str">
        <f>IF(ISBLANK(AK122),"",VLOOKUP(AK122,Key!$G$3:$H$6,2,FALSE))</f>
        <v/>
      </c>
      <c r="CL122" s="87" t="str">
        <f>IF(ISBLANK(AM122),"",VLOOKUP(AM122,Key!$G$3:$H$6,2,FALSE))</f>
        <v/>
      </c>
      <c r="CM122" s="87" t="str">
        <f>IF(ISBLANK(AO122),"",VLOOKUP(AO122,Key!$G$3:$H$6,2,FALSE))</f>
        <v/>
      </c>
      <c r="CN122" s="87" t="str">
        <f>IF(ISBLANK(AQ122),"",VLOOKUP(AQ122,Key!$G$3:$H$6,2,FALSE))</f>
        <v/>
      </c>
      <c r="CO122" s="87" t="str">
        <f>IF(ISBLANK(AS122),"",VLOOKUP(AS122,Key!$G$3:$H$6,2,FALSE))</f>
        <v/>
      </c>
      <c r="CP122" s="87" t="str">
        <f>IF(ISBLANK(AU122),"",VLOOKUP(AU122,Key!$G$3:$H$6,2,FALSE))</f>
        <v/>
      </c>
      <c r="CQ122" s="87" t="str">
        <f>IF(ISBLANK(AW122),"",VLOOKUP(AW122,Key!$G$3:$H$6,2,FALSE))</f>
        <v/>
      </c>
      <c r="CR122" s="87" t="str">
        <f>IF(ISBLANK(AY122),"",VLOOKUP(AY122,Key!$G$3:$H$6,2,FALSE))</f>
        <v/>
      </c>
      <c r="CS122" s="87" t="str">
        <f>IF(ISBLANK(BA122),"",VLOOKUP(BA122,Key!$G$3:$H$6,2,FALSE))</f>
        <v/>
      </c>
      <c r="CT122" s="87" t="str">
        <f>IF(ISBLANK(BC122),"",VLOOKUP(BC122,Key!$G$3:$H$6,2,FALSE))</f>
        <v/>
      </c>
      <c r="CU122" s="87" t="str">
        <f>IF(ISBLANK(BE122),"",VLOOKUP(BE122,Key!$G$3:$H$6,2,FALSE))</f>
        <v/>
      </c>
      <c r="CV122" s="87" t="str">
        <f>IF(ISBLANK(BG122),"",VLOOKUP(BG122,Key!$G$3:$H$6,2,FALSE))</f>
        <v/>
      </c>
      <c r="CW122" s="87" t="str">
        <f>IF(ISBLANK(BI122),"",VLOOKUP(BI122,Key!$G$3:$H$6,2,FALSE))</f>
        <v/>
      </c>
      <c r="CX122" s="87" t="str">
        <f>IF(ISBLANK(BK122),"",VLOOKUP(BK122,Key!$G$3:$H$6,2,FALSE))</f>
        <v/>
      </c>
      <c r="CY122" s="87" t="str">
        <f>IF(ISBLANK(BM122),"",VLOOKUP(BM122,Key!$G$3:$H$6,2,FALSE))</f>
        <v/>
      </c>
      <c r="CZ122" s="87" t="str">
        <f>IF(ISBLANK(BO122),"",VLOOKUP(BO122,Key!$G$3:$H$6,2,FALSE))</f>
        <v/>
      </c>
    </row>
    <row r="123" spans="1:104" ht="18" customHeight="1" x14ac:dyDescent="0.35">
      <c r="A123" s="147"/>
      <c r="B123" s="142" t="s">
        <v>547</v>
      </c>
      <c r="C123" s="31" t="s">
        <v>854</v>
      </c>
      <c r="D123" s="53"/>
      <c r="E123" s="54"/>
      <c r="F123" s="54"/>
      <c r="G123" s="56"/>
      <c r="H123" s="53"/>
      <c r="I123" s="55"/>
      <c r="J123" s="54"/>
      <c r="K123" s="55"/>
      <c r="L123" s="54"/>
      <c r="M123" s="56"/>
      <c r="N123" s="53"/>
      <c r="O123" s="55"/>
      <c r="P123" s="54"/>
      <c r="Q123" s="55"/>
      <c r="R123" s="54"/>
      <c r="S123" s="56"/>
      <c r="T123" s="53"/>
      <c r="U123" s="55"/>
      <c r="V123" s="54"/>
      <c r="W123" s="55"/>
      <c r="X123" s="54"/>
      <c r="Y123" s="56"/>
      <c r="Z123" s="53"/>
      <c r="AA123" s="55"/>
      <c r="AB123" s="54"/>
      <c r="AC123" s="55"/>
      <c r="AD123" s="54"/>
      <c r="AE123" s="56"/>
      <c r="AF123" s="53"/>
      <c r="AG123" s="55"/>
      <c r="AH123" s="54"/>
      <c r="AI123" s="55"/>
      <c r="AJ123" s="54"/>
      <c r="AK123" s="56"/>
      <c r="AL123" s="53"/>
      <c r="AM123" s="55"/>
      <c r="AN123" s="54"/>
      <c r="AO123" s="55"/>
      <c r="AP123" s="54"/>
      <c r="AQ123" s="56"/>
      <c r="AR123" s="53"/>
      <c r="AS123" s="55"/>
      <c r="AT123" s="54"/>
      <c r="AU123" s="55"/>
      <c r="AV123" s="54"/>
      <c r="AW123" s="56"/>
      <c r="AX123" s="53"/>
      <c r="AY123" s="55"/>
      <c r="AZ123" s="54"/>
      <c r="BA123" s="55"/>
      <c r="BB123" s="54"/>
      <c r="BC123" s="56"/>
      <c r="BD123" s="53"/>
      <c r="BE123" s="55"/>
      <c r="BF123" s="54"/>
      <c r="BG123" s="55"/>
      <c r="BH123" s="54"/>
      <c r="BI123" s="56"/>
      <c r="BJ123" s="53"/>
      <c r="BK123" s="55"/>
      <c r="BL123" s="54"/>
      <c r="BM123" s="55"/>
      <c r="BN123" s="54"/>
      <c r="BO123" s="56"/>
      <c r="BP123" s="79">
        <f>Properties!$C$5</f>
        <v>0</v>
      </c>
      <c r="BQ123" s="84" t="s">
        <v>535</v>
      </c>
      <c r="BR123" s="80" t="s">
        <v>549</v>
      </c>
      <c r="BS123" s="80">
        <f t="shared" si="3"/>
        <v>0</v>
      </c>
      <c r="BT123" s="80">
        <f t="shared" si="4"/>
        <v>0</v>
      </c>
      <c r="BU123" s="80">
        <f t="shared" si="5"/>
        <v>0</v>
      </c>
      <c r="BV123" s="87" t="str">
        <f>IF(ISBLANK(G123),"",VLOOKUP(G123,Key!$G$3:$H$6,2,FALSE))</f>
        <v/>
      </c>
      <c r="BW123" s="87" t="str">
        <f>IF(ISBLANK(I123),"",VLOOKUP(I123,Key!$G$3:$H$6,2,FALSE))</f>
        <v/>
      </c>
      <c r="BX123" s="87" t="str">
        <f>IF(ISBLANK(K123),"",VLOOKUP(K123,Key!$G$3:$H$6,2,FALSE))</f>
        <v/>
      </c>
      <c r="BY123" s="87" t="str">
        <f>IF(ISBLANK(M123),"",VLOOKUP(M123,Key!$G$3:$H$6,2,FALSE))</f>
        <v/>
      </c>
      <c r="BZ123" s="87" t="str">
        <f>IF(ISBLANK(O123),"",VLOOKUP(O123,Key!$G$3:$H$6,2,FALSE))</f>
        <v/>
      </c>
      <c r="CA123" s="87" t="str">
        <f>IF(ISBLANK(Q123),"",VLOOKUP(Q123,Key!$G$3:$H$6,2,FALSE))</f>
        <v/>
      </c>
      <c r="CB123" s="87" t="str">
        <f>IF(ISBLANK(S123),"",VLOOKUP(S123,Key!$G$3:$H$6,2,FALSE))</f>
        <v/>
      </c>
      <c r="CC123" s="87" t="str">
        <f>IF(ISBLANK(U123),"",VLOOKUP(U123,Key!$G$3:$H$6,2,FALSE))</f>
        <v/>
      </c>
      <c r="CD123" s="87" t="str">
        <f>IF(ISBLANK(W123),"",VLOOKUP(W123,Key!$G$3:$H$6,2,FALSE))</f>
        <v/>
      </c>
      <c r="CE123" s="87" t="str">
        <f>IF(ISBLANK(Y123),"",VLOOKUP(Y123,Key!$G$3:$H$6,2,FALSE))</f>
        <v/>
      </c>
      <c r="CF123" s="87" t="str">
        <f>IF(ISBLANK(AA123),"",VLOOKUP(AA123,Key!$G$3:$H$6,2,FALSE))</f>
        <v/>
      </c>
      <c r="CG123" s="87" t="str">
        <f>IF(ISBLANK(AC123),"",VLOOKUP(AC123,Key!$G$3:$H$6,2,FALSE))</f>
        <v/>
      </c>
      <c r="CH123" s="87" t="str">
        <f>IF(ISBLANK(AE123),"",VLOOKUP(AE123,Key!$G$3:$H$6,2,FALSE))</f>
        <v/>
      </c>
      <c r="CI123" s="87" t="str">
        <f>IF(ISBLANK(AG123),"",VLOOKUP(AG123,Key!$G$3:$H$6,2,FALSE))</f>
        <v/>
      </c>
      <c r="CJ123" s="87" t="str">
        <f>IF(ISBLANK(AI123),"",VLOOKUP(AI123,Key!$G$3:$H$6,2,FALSE))</f>
        <v/>
      </c>
      <c r="CK123" s="87" t="str">
        <f>IF(ISBLANK(AK123),"",VLOOKUP(AK123,Key!$G$3:$H$6,2,FALSE))</f>
        <v/>
      </c>
      <c r="CL123" s="87" t="str">
        <f>IF(ISBLANK(AM123),"",VLOOKUP(AM123,Key!$G$3:$H$6,2,FALSE))</f>
        <v/>
      </c>
      <c r="CM123" s="87" t="str">
        <f>IF(ISBLANK(AO123),"",VLOOKUP(AO123,Key!$G$3:$H$6,2,FALSE))</f>
        <v/>
      </c>
      <c r="CN123" s="87" t="str">
        <f>IF(ISBLANK(AQ123),"",VLOOKUP(AQ123,Key!$G$3:$H$6,2,FALSE))</f>
        <v/>
      </c>
      <c r="CO123" s="87" t="str">
        <f>IF(ISBLANK(AS123),"",VLOOKUP(AS123,Key!$G$3:$H$6,2,FALSE))</f>
        <v/>
      </c>
      <c r="CP123" s="87" t="str">
        <f>IF(ISBLANK(AU123),"",VLOOKUP(AU123,Key!$G$3:$H$6,2,FALSE))</f>
        <v/>
      </c>
      <c r="CQ123" s="87" t="str">
        <f>IF(ISBLANK(AW123),"",VLOOKUP(AW123,Key!$G$3:$H$6,2,FALSE))</f>
        <v/>
      </c>
      <c r="CR123" s="87" t="str">
        <f>IF(ISBLANK(AY123),"",VLOOKUP(AY123,Key!$G$3:$H$6,2,FALSE))</f>
        <v/>
      </c>
      <c r="CS123" s="87" t="str">
        <f>IF(ISBLANK(BA123),"",VLOOKUP(BA123,Key!$G$3:$H$6,2,FALSE))</f>
        <v/>
      </c>
      <c r="CT123" s="87" t="str">
        <f>IF(ISBLANK(BC123),"",VLOOKUP(BC123,Key!$G$3:$H$6,2,FALSE))</f>
        <v/>
      </c>
      <c r="CU123" s="87" t="str">
        <f>IF(ISBLANK(BE123),"",VLOOKUP(BE123,Key!$G$3:$H$6,2,FALSE))</f>
        <v/>
      </c>
      <c r="CV123" s="87" t="str">
        <f>IF(ISBLANK(BG123),"",VLOOKUP(BG123,Key!$G$3:$H$6,2,FALSE))</f>
        <v/>
      </c>
      <c r="CW123" s="87" t="str">
        <f>IF(ISBLANK(BI123),"",VLOOKUP(BI123,Key!$G$3:$H$6,2,FALSE))</f>
        <v/>
      </c>
      <c r="CX123" s="87" t="str">
        <f>IF(ISBLANK(BK123),"",VLOOKUP(BK123,Key!$G$3:$H$6,2,FALSE))</f>
        <v/>
      </c>
      <c r="CY123" s="87" t="str">
        <f>IF(ISBLANK(BM123),"",VLOOKUP(BM123,Key!$G$3:$H$6,2,FALSE))</f>
        <v/>
      </c>
      <c r="CZ123" s="87" t="str">
        <f>IF(ISBLANK(BO123),"",VLOOKUP(BO123,Key!$G$3:$H$6,2,FALSE))</f>
        <v/>
      </c>
    </row>
    <row r="124" spans="1:104" ht="29" x14ac:dyDescent="0.35">
      <c r="A124" s="147"/>
      <c r="B124" s="143"/>
      <c r="C124" s="27" t="s">
        <v>855</v>
      </c>
      <c r="D124" s="37"/>
      <c r="E124" s="38"/>
      <c r="F124" s="38"/>
      <c r="G124" s="40"/>
      <c r="H124" s="37"/>
      <c r="I124" s="39"/>
      <c r="J124" s="38"/>
      <c r="K124" s="39"/>
      <c r="L124" s="38"/>
      <c r="M124" s="40"/>
      <c r="N124" s="37"/>
      <c r="O124" s="39"/>
      <c r="P124" s="38"/>
      <c r="Q124" s="39"/>
      <c r="R124" s="38"/>
      <c r="S124" s="40"/>
      <c r="T124" s="37"/>
      <c r="U124" s="39"/>
      <c r="V124" s="38"/>
      <c r="W124" s="39"/>
      <c r="X124" s="38"/>
      <c r="Y124" s="40"/>
      <c r="Z124" s="37"/>
      <c r="AA124" s="39"/>
      <c r="AB124" s="38"/>
      <c r="AC124" s="39"/>
      <c r="AD124" s="38"/>
      <c r="AE124" s="40"/>
      <c r="AF124" s="37"/>
      <c r="AG124" s="39"/>
      <c r="AH124" s="38"/>
      <c r="AI124" s="39"/>
      <c r="AJ124" s="38"/>
      <c r="AK124" s="40"/>
      <c r="AL124" s="37"/>
      <c r="AM124" s="39"/>
      <c r="AN124" s="38"/>
      <c r="AO124" s="39"/>
      <c r="AP124" s="38"/>
      <c r="AQ124" s="40"/>
      <c r="AR124" s="37"/>
      <c r="AS124" s="39"/>
      <c r="AT124" s="38"/>
      <c r="AU124" s="39"/>
      <c r="AV124" s="38"/>
      <c r="AW124" s="40"/>
      <c r="AX124" s="37"/>
      <c r="AY124" s="39"/>
      <c r="AZ124" s="38"/>
      <c r="BA124" s="39"/>
      <c r="BB124" s="38"/>
      <c r="BC124" s="40"/>
      <c r="BD124" s="37"/>
      <c r="BE124" s="39"/>
      <c r="BF124" s="38"/>
      <c r="BG124" s="39"/>
      <c r="BH124" s="38"/>
      <c r="BI124" s="40"/>
      <c r="BJ124" s="37"/>
      <c r="BK124" s="39"/>
      <c r="BL124" s="38"/>
      <c r="BM124" s="39"/>
      <c r="BN124" s="38"/>
      <c r="BO124" s="40"/>
      <c r="BP124" s="79">
        <f>Properties!$C$5</f>
        <v>0</v>
      </c>
      <c r="BQ124" s="84" t="s">
        <v>535</v>
      </c>
      <c r="BR124" s="80" t="s">
        <v>549</v>
      </c>
      <c r="BS124" s="80">
        <f t="shared" si="3"/>
        <v>0</v>
      </c>
      <c r="BT124" s="80">
        <f t="shared" si="4"/>
        <v>0</v>
      </c>
      <c r="BU124" s="80">
        <f t="shared" si="5"/>
        <v>0</v>
      </c>
      <c r="BV124" s="87" t="str">
        <f>IF(ISBLANK(G124),"",VLOOKUP(G124,Key!$G$3:$H$6,2,FALSE))</f>
        <v/>
      </c>
      <c r="BW124" s="87" t="str">
        <f>IF(ISBLANK(I124),"",VLOOKUP(I124,Key!$G$3:$H$6,2,FALSE))</f>
        <v/>
      </c>
      <c r="BX124" s="87" t="str">
        <f>IF(ISBLANK(K124),"",VLOOKUP(K124,Key!$G$3:$H$6,2,FALSE))</f>
        <v/>
      </c>
      <c r="BY124" s="87" t="str">
        <f>IF(ISBLANK(M124),"",VLOOKUP(M124,Key!$G$3:$H$6,2,FALSE))</f>
        <v/>
      </c>
      <c r="BZ124" s="87" t="str">
        <f>IF(ISBLANK(O124),"",VLOOKUP(O124,Key!$G$3:$H$6,2,FALSE))</f>
        <v/>
      </c>
      <c r="CA124" s="87" t="str">
        <f>IF(ISBLANK(Q124),"",VLOOKUP(Q124,Key!$G$3:$H$6,2,FALSE))</f>
        <v/>
      </c>
      <c r="CB124" s="87" t="str">
        <f>IF(ISBLANK(S124),"",VLOOKUP(S124,Key!$G$3:$H$6,2,FALSE))</f>
        <v/>
      </c>
      <c r="CC124" s="87" t="str">
        <f>IF(ISBLANK(U124),"",VLOOKUP(U124,Key!$G$3:$H$6,2,FALSE))</f>
        <v/>
      </c>
      <c r="CD124" s="87" t="str">
        <f>IF(ISBLANK(W124),"",VLOOKUP(W124,Key!$G$3:$H$6,2,FALSE))</f>
        <v/>
      </c>
      <c r="CE124" s="87" t="str">
        <f>IF(ISBLANK(Y124),"",VLOOKUP(Y124,Key!$G$3:$H$6,2,FALSE))</f>
        <v/>
      </c>
      <c r="CF124" s="87" t="str">
        <f>IF(ISBLANK(AA124),"",VLOOKUP(AA124,Key!$G$3:$H$6,2,FALSE))</f>
        <v/>
      </c>
      <c r="CG124" s="87" t="str">
        <f>IF(ISBLANK(AC124),"",VLOOKUP(AC124,Key!$G$3:$H$6,2,FALSE))</f>
        <v/>
      </c>
      <c r="CH124" s="87" t="str">
        <f>IF(ISBLANK(AE124),"",VLOOKUP(AE124,Key!$G$3:$H$6,2,FALSE))</f>
        <v/>
      </c>
      <c r="CI124" s="87" t="str">
        <f>IF(ISBLANK(AG124),"",VLOOKUP(AG124,Key!$G$3:$H$6,2,FALSE))</f>
        <v/>
      </c>
      <c r="CJ124" s="87" t="str">
        <f>IF(ISBLANK(AI124),"",VLOOKUP(AI124,Key!$G$3:$H$6,2,FALSE))</f>
        <v/>
      </c>
      <c r="CK124" s="87" t="str">
        <f>IF(ISBLANK(AK124),"",VLOOKUP(AK124,Key!$G$3:$H$6,2,FALSE))</f>
        <v/>
      </c>
      <c r="CL124" s="87" t="str">
        <f>IF(ISBLANK(AM124),"",VLOOKUP(AM124,Key!$G$3:$H$6,2,FALSE))</f>
        <v/>
      </c>
      <c r="CM124" s="87" t="str">
        <f>IF(ISBLANK(AO124),"",VLOOKUP(AO124,Key!$G$3:$H$6,2,FALSE))</f>
        <v/>
      </c>
      <c r="CN124" s="87" t="str">
        <f>IF(ISBLANK(AQ124),"",VLOOKUP(AQ124,Key!$G$3:$H$6,2,FALSE))</f>
        <v/>
      </c>
      <c r="CO124" s="87" t="str">
        <f>IF(ISBLANK(AS124),"",VLOOKUP(AS124,Key!$G$3:$H$6,2,FALSE))</f>
        <v/>
      </c>
      <c r="CP124" s="87" t="str">
        <f>IF(ISBLANK(AU124),"",VLOOKUP(AU124,Key!$G$3:$H$6,2,FALSE))</f>
        <v/>
      </c>
      <c r="CQ124" s="87" t="str">
        <f>IF(ISBLANK(AW124),"",VLOOKUP(AW124,Key!$G$3:$H$6,2,FALSE))</f>
        <v/>
      </c>
      <c r="CR124" s="87" t="str">
        <f>IF(ISBLANK(AY124),"",VLOOKUP(AY124,Key!$G$3:$H$6,2,FALSE))</f>
        <v/>
      </c>
      <c r="CS124" s="87" t="str">
        <f>IF(ISBLANK(BA124),"",VLOOKUP(BA124,Key!$G$3:$H$6,2,FALSE))</f>
        <v/>
      </c>
      <c r="CT124" s="87" t="str">
        <f>IF(ISBLANK(BC124),"",VLOOKUP(BC124,Key!$G$3:$H$6,2,FALSE))</f>
        <v/>
      </c>
      <c r="CU124" s="87" t="str">
        <f>IF(ISBLANK(BE124),"",VLOOKUP(BE124,Key!$G$3:$H$6,2,FALSE))</f>
        <v/>
      </c>
      <c r="CV124" s="87" t="str">
        <f>IF(ISBLANK(BG124),"",VLOOKUP(BG124,Key!$G$3:$H$6,2,FALSE))</f>
        <v/>
      </c>
      <c r="CW124" s="87" t="str">
        <f>IF(ISBLANK(BI124),"",VLOOKUP(BI124,Key!$G$3:$H$6,2,FALSE))</f>
        <v/>
      </c>
      <c r="CX124" s="87" t="str">
        <f>IF(ISBLANK(BK124),"",VLOOKUP(BK124,Key!$G$3:$H$6,2,FALSE))</f>
        <v/>
      </c>
      <c r="CY124" s="87" t="str">
        <f>IF(ISBLANK(BM124),"",VLOOKUP(BM124,Key!$G$3:$H$6,2,FALSE))</f>
        <v/>
      </c>
      <c r="CZ124" s="87" t="str">
        <f>IF(ISBLANK(BO124),"",VLOOKUP(BO124,Key!$G$3:$H$6,2,FALSE))</f>
        <v/>
      </c>
    </row>
    <row r="125" spans="1:104" x14ac:dyDescent="0.35">
      <c r="A125" s="147"/>
      <c r="B125" s="143"/>
      <c r="C125" s="27" t="s">
        <v>856</v>
      </c>
      <c r="D125" s="37"/>
      <c r="E125" s="38"/>
      <c r="F125" s="38"/>
      <c r="G125" s="40"/>
      <c r="H125" s="37"/>
      <c r="I125" s="39"/>
      <c r="J125" s="38"/>
      <c r="K125" s="39"/>
      <c r="L125" s="38"/>
      <c r="M125" s="40"/>
      <c r="N125" s="37"/>
      <c r="O125" s="39"/>
      <c r="P125" s="38"/>
      <c r="Q125" s="39"/>
      <c r="R125" s="38"/>
      <c r="S125" s="40"/>
      <c r="T125" s="37"/>
      <c r="U125" s="39"/>
      <c r="V125" s="38"/>
      <c r="W125" s="39"/>
      <c r="X125" s="38"/>
      <c r="Y125" s="40"/>
      <c r="Z125" s="37"/>
      <c r="AA125" s="39"/>
      <c r="AB125" s="38"/>
      <c r="AC125" s="39"/>
      <c r="AD125" s="38"/>
      <c r="AE125" s="40"/>
      <c r="AF125" s="37"/>
      <c r="AG125" s="39"/>
      <c r="AH125" s="38"/>
      <c r="AI125" s="39"/>
      <c r="AJ125" s="38"/>
      <c r="AK125" s="40"/>
      <c r="AL125" s="37"/>
      <c r="AM125" s="39"/>
      <c r="AN125" s="38"/>
      <c r="AO125" s="39"/>
      <c r="AP125" s="38"/>
      <c r="AQ125" s="40"/>
      <c r="AR125" s="37"/>
      <c r="AS125" s="39"/>
      <c r="AT125" s="38"/>
      <c r="AU125" s="39"/>
      <c r="AV125" s="38"/>
      <c r="AW125" s="40"/>
      <c r="AX125" s="37"/>
      <c r="AY125" s="39"/>
      <c r="AZ125" s="38"/>
      <c r="BA125" s="39"/>
      <c r="BB125" s="38"/>
      <c r="BC125" s="40"/>
      <c r="BD125" s="37"/>
      <c r="BE125" s="39"/>
      <c r="BF125" s="38"/>
      <c r="BG125" s="39"/>
      <c r="BH125" s="38"/>
      <c r="BI125" s="40"/>
      <c r="BJ125" s="37"/>
      <c r="BK125" s="39"/>
      <c r="BL125" s="38"/>
      <c r="BM125" s="39"/>
      <c r="BN125" s="38"/>
      <c r="BO125" s="40"/>
      <c r="BP125" s="79">
        <f>Properties!$C$5</f>
        <v>0</v>
      </c>
      <c r="BQ125" s="84" t="s">
        <v>535</v>
      </c>
      <c r="BR125" s="80" t="s">
        <v>549</v>
      </c>
      <c r="BS125" s="80">
        <f t="shared" si="3"/>
        <v>0</v>
      </c>
      <c r="BT125" s="80">
        <f t="shared" si="4"/>
        <v>0</v>
      </c>
      <c r="BU125" s="80">
        <f t="shared" si="5"/>
        <v>0</v>
      </c>
      <c r="BV125" s="87" t="str">
        <f>IF(ISBLANK(G125),"",VLOOKUP(G125,Key!$G$3:$H$6,2,FALSE))</f>
        <v/>
      </c>
      <c r="BW125" s="87" t="str">
        <f>IF(ISBLANK(I125),"",VLOOKUP(I125,Key!$G$3:$H$6,2,FALSE))</f>
        <v/>
      </c>
      <c r="BX125" s="87" t="str">
        <f>IF(ISBLANK(K125),"",VLOOKUP(K125,Key!$G$3:$H$6,2,FALSE))</f>
        <v/>
      </c>
      <c r="BY125" s="87" t="str">
        <f>IF(ISBLANK(M125),"",VLOOKUP(M125,Key!$G$3:$H$6,2,FALSE))</f>
        <v/>
      </c>
      <c r="BZ125" s="87" t="str">
        <f>IF(ISBLANK(O125),"",VLOOKUP(O125,Key!$G$3:$H$6,2,FALSE))</f>
        <v/>
      </c>
      <c r="CA125" s="87" t="str">
        <f>IF(ISBLANK(Q125),"",VLOOKUP(Q125,Key!$G$3:$H$6,2,FALSE))</f>
        <v/>
      </c>
      <c r="CB125" s="87" t="str">
        <f>IF(ISBLANK(S125),"",VLOOKUP(S125,Key!$G$3:$H$6,2,FALSE))</f>
        <v/>
      </c>
      <c r="CC125" s="87" t="str">
        <f>IF(ISBLANK(U125),"",VLOOKUP(U125,Key!$G$3:$H$6,2,FALSE))</f>
        <v/>
      </c>
      <c r="CD125" s="87" t="str">
        <f>IF(ISBLANK(W125),"",VLOOKUP(W125,Key!$G$3:$H$6,2,FALSE))</f>
        <v/>
      </c>
      <c r="CE125" s="87" t="str">
        <f>IF(ISBLANK(Y125),"",VLOOKUP(Y125,Key!$G$3:$H$6,2,FALSE))</f>
        <v/>
      </c>
      <c r="CF125" s="87" t="str">
        <f>IF(ISBLANK(AA125),"",VLOOKUP(AA125,Key!$G$3:$H$6,2,FALSE))</f>
        <v/>
      </c>
      <c r="CG125" s="87" t="str">
        <f>IF(ISBLANK(AC125),"",VLOOKUP(AC125,Key!$G$3:$H$6,2,FALSE))</f>
        <v/>
      </c>
      <c r="CH125" s="87" t="str">
        <f>IF(ISBLANK(AE125),"",VLOOKUP(AE125,Key!$G$3:$H$6,2,FALSE))</f>
        <v/>
      </c>
      <c r="CI125" s="87" t="str">
        <f>IF(ISBLANK(AG125),"",VLOOKUP(AG125,Key!$G$3:$H$6,2,FALSE))</f>
        <v/>
      </c>
      <c r="CJ125" s="87" t="str">
        <f>IF(ISBLANK(AI125),"",VLOOKUP(AI125,Key!$G$3:$H$6,2,FALSE))</f>
        <v/>
      </c>
      <c r="CK125" s="87" t="str">
        <f>IF(ISBLANK(AK125),"",VLOOKUP(AK125,Key!$G$3:$H$6,2,FALSE))</f>
        <v/>
      </c>
      <c r="CL125" s="87" t="str">
        <f>IF(ISBLANK(AM125),"",VLOOKUP(AM125,Key!$G$3:$H$6,2,FALSE))</f>
        <v/>
      </c>
      <c r="CM125" s="87" t="str">
        <f>IF(ISBLANK(AO125),"",VLOOKUP(AO125,Key!$G$3:$H$6,2,FALSE))</f>
        <v/>
      </c>
      <c r="CN125" s="87" t="str">
        <f>IF(ISBLANK(AQ125),"",VLOOKUP(AQ125,Key!$G$3:$H$6,2,FALSE))</f>
        <v/>
      </c>
      <c r="CO125" s="87" t="str">
        <f>IF(ISBLANK(AS125),"",VLOOKUP(AS125,Key!$G$3:$H$6,2,FALSE))</f>
        <v/>
      </c>
      <c r="CP125" s="87" t="str">
        <f>IF(ISBLANK(AU125),"",VLOOKUP(AU125,Key!$G$3:$H$6,2,FALSE))</f>
        <v/>
      </c>
      <c r="CQ125" s="87" t="str">
        <f>IF(ISBLANK(AW125),"",VLOOKUP(AW125,Key!$G$3:$H$6,2,FALSE))</f>
        <v/>
      </c>
      <c r="CR125" s="87" t="str">
        <f>IF(ISBLANK(AY125),"",VLOOKUP(AY125,Key!$G$3:$H$6,2,FALSE))</f>
        <v/>
      </c>
      <c r="CS125" s="87" t="str">
        <f>IF(ISBLANK(BA125),"",VLOOKUP(BA125,Key!$G$3:$H$6,2,FALSE))</f>
        <v/>
      </c>
      <c r="CT125" s="87" t="str">
        <f>IF(ISBLANK(BC125),"",VLOOKUP(BC125,Key!$G$3:$H$6,2,FALSE))</f>
        <v/>
      </c>
      <c r="CU125" s="87" t="str">
        <f>IF(ISBLANK(BE125),"",VLOOKUP(BE125,Key!$G$3:$H$6,2,FALSE))</f>
        <v/>
      </c>
      <c r="CV125" s="87" t="str">
        <f>IF(ISBLANK(BG125),"",VLOOKUP(BG125,Key!$G$3:$H$6,2,FALSE))</f>
        <v/>
      </c>
      <c r="CW125" s="87" t="str">
        <f>IF(ISBLANK(BI125),"",VLOOKUP(BI125,Key!$G$3:$H$6,2,FALSE))</f>
        <v/>
      </c>
      <c r="CX125" s="87" t="str">
        <f>IF(ISBLANK(BK125),"",VLOOKUP(BK125,Key!$G$3:$H$6,2,FALSE))</f>
        <v/>
      </c>
      <c r="CY125" s="87" t="str">
        <f>IF(ISBLANK(BM125),"",VLOOKUP(BM125,Key!$G$3:$H$6,2,FALSE))</f>
        <v/>
      </c>
      <c r="CZ125" s="87" t="str">
        <f>IF(ISBLANK(BO125),"",VLOOKUP(BO125,Key!$G$3:$H$6,2,FALSE))</f>
        <v/>
      </c>
    </row>
    <row r="126" spans="1:104" x14ac:dyDescent="0.35">
      <c r="A126" s="147"/>
      <c r="B126" s="143"/>
      <c r="C126" s="27" t="s">
        <v>857</v>
      </c>
      <c r="D126" s="37"/>
      <c r="E126" s="38"/>
      <c r="F126" s="38"/>
      <c r="G126" s="40"/>
      <c r="H126" s="37"/>
      <c r="I126" s="39"/>
      <c r="J126" s="38"/>
      <c r="K126" s="39"/>
      <c r="L126" s="38"/>
      <c r="M126" s="40"/>
      <c r="N126" s="37"/>
      <c r="O126" s="39"/>
      <c r="P126" s="38"/>
      <c r="Q126" s="39"/>
      <c r="R126" s="38"/>
      <c r="S126" s="40"/>
      <c r="T126" s="37"/>
      <c r="U126" s="39"/>
      <c r="V126" s="38"/>
      <c r="W126" s="39"/>
      <c r="X126" s="38"/>
      <c r="Y126" s="40"/>
      <c r="Z126" s="37"/>
      <c r="AA126" s="39"/>
      <c r="AB126" s="38"/>
      <c r="AC126" s="39"/>
      <c r="AD126" s="38"/>
      <c r="AE126" s="40"/>
      <c r="AF126" s="37"/>
      <c r="AG126" s="39"/>
      <c r="AH126" s="38"/>
      <c r="AI126" s="39"/>
      <c r="AJ126" s="38"/>
      <c r="AK126" s="40"/>
      <c r="AL126" s="37"/>
      <c r="AM126" s="39"/>
      <c r="AN126" s="38"/>
      <c r="AO126" s="39"/>
      <c r="AP126" s="38"/>
      <c r="AQ126" s="40"/>
      <c r="AR126" s="37"/>
      <c r="AS126" s="39"/>
      <c r="AT126" s="38"/>
      <c r="AU126" s="39"/>
      <c r="AV126" s="38"/>
      <c r="AW126" s="40"/>
      <c r="AX126" s="37"/>
      <c r="AY126" s="39"/>
      <c r="AZ126" s="38"/>
      <c r="BA126" s="39"/>
      <c r="BB126" s="38"/>
      <c r="BC126" s="40"/>
      <c r="BD126" s="37"/>
      <c r="BE126" s="39"/>
      <c r="BF126" s="38"/>
      <c r="BG126" s="39"/>
      <c r="BH126" s="38"/>
      <c r="BI126" s="40"/>
      <c r="BJ126" s="37"/>
      <c r="BK126" s="39"/>
      <c r="BL126" s="38"/>
      <c r="BM126" s="39"/>
      <c r="BN126" s="38"/>
      <c r="BO126" s="40"/>
      <c r="BP126" s="79">
        <f>Properties!$C$5</f>
        <v>0</v>
      </c>
      <c r="BQ126" s="84" t="s">
        <v>535</v>
      </c>
      <c r="BR126" s="80" t="s">
        <v>549</v>
      </c>
      <c r="BS126" s="80">
        <f t="shared" si="3"/>
        <v>0</v>
      </c>
      <c r="BT126" s="80">
        <f t="shared" si="4"/>
        <v>0</v>
      </c>
      <c r="BU126" s="80">
        <f t="shared" si="5"/>
        <v>0</v>
      </c>
      <c r="BV126" s="87" t="str">
        <f>IF(ISBLANK(G126),"",VLOOKUP(G126,Key!$G$3:$H$6,2,FALSE))</f>
        <v/>
      </c>
      <c r="BW126" s="87" t="str">
        <f>IF(ISBLANK(I126),"",VLOOKUP(I126,Key!$G$3:$H$6,2,FALSE))</f>
        <v/>
      </c>
      <c r="BX126" s="87" t="str">
        <f>IF(ISBLANK(K126),"",VLOOKUP(K126,Key!$G$3:$H$6,2,FALSE))</f>
        <v/>
      </c>
      <c r="BY126" s="87" t="str">
        <f>IF(ISBLANK(M126),"",VLOOKUP(M126,Key!$G$3:$H$6,2,FALSE))</f>
        <v/>
      </c>
      <c r="BZ126" s="87" t="str">
        <f>IF(ISBLANK(O126),"",VLOOKUP(O126,Key!$G$3:$H$6,2,FALSE))</f>
        <v/>
      </c>
      <c r="CA126" s="87" t="str">
        <f>IF(ISBLANK(Q126),"",VLOOKUP(Q126,Key!$G$3:$H$6,2,FALSE))</f>
        <v/>
      </c>
      <c r="CB126" s="87" t="str">
        <f>IF(ISBLANK(S126),"",VLOOKUP(S126,Key!$G$3:$H$6,2,FALSE))</f>
        <v/>
      </c>
      <c r="CC126" s="87" t="str">
        <f>IF(ISBLANK(U126),"",VLOOKUP(U126,Key!$G$3:$H$6,2,FALSE))</f>
        <v/>
      </c>
      <c r="CD126" s="87" t="str">
        <f>IF(ISBLANK(W126),"",VLOOKUP(W126,Key!$G$3:$H$6,2,FALSE))</f>
        <v/>
      </c>
      <c r="CE126" s="87" t="str">
        <f>IF(ISBLANK(Y126),"",VLOOKUP(Y126,Key!$G$3:$H$6,2,FALSE))</f>
        <v/>
      </c>
      <c r="CF126" s="87" t="str">
        <f>IF(ISBLANK(AA126),"",VLOOKUP(AA126,Key!$G$3:$H$6,2,FALSE))</f>
        <v/>
      </c>
      <c r="CG126" s="87" t="str">
        <f>IF(ISBLANK(AC126),"",VLOOKUP(AC126,Key!$G$3:$H$6,2,FALSE))</f>
        <v/>
      </c>
      <c r="CH126" s="87" t="str">
        <f>IF(ISBLANK(AE126),"",VLOOKUP(AE126,Key!$G$3:$H$6,2,FALSE))</f>
        <v/>
      </c>
      <c r="CI126" s="87" t="str">
        <f>IF(ISBLANK(AG126),"",VLOOKUP(AG126,Key!$G$3:$H$6,2,FALSE))</f>
        <v/>
      </c>
      <c r="CJ126" s="87" t="str">
        <f>IF(ISBLANK(AI126),"",VLOOKUP(AI126,Key!$G$3:$H$6,2,FALSE))</f>
        <v/>
      </c>
      <c r="CK126" s="87" t="str">
        <f>IF(ISBLANK(AK126),"",VLOOKUP(AK126,Key!$G$3:$H$6,2,FALSE))</f>
        <v/>
      </c>
      <c r="CL126" s="87" t="str">
        <f>IF(ISBLANK(AM126),"",VLOOKUP(AM126,Key!$G$3:$H$6,2,FALSE))</f>
        <v/>
      </c>
      <c r="CM126" s="87" t="str">
        <f>IF(ISBLANK(AO126),"",VLOOKUP(AO126,Key!$G$3:$H$6,2,FALSE))</f>
        <v/>
      </c>
      <c r="CN126" s="87" t="str">
        <f>IF(ISBLANK(AQ126),"",VLOOKUP(AQ126,Key!$G$3:$H$6,2,FALSE))</f>
        <v/>
      </c>
      <c r="CO126" s="87" t="str">
        <f>IF(ISBLANK(AS126),"",VLOOKUP(AS126,Key!$G$3:$H$6,2,FALSE))</f>
        <v/>
      </c>
      <c r="CP126" s="87" t="str">
        <f>IF(ISBLANK(AU126),"",VLOOKUP(AU126,Key!$G$3:$H$6,2,FALSE))</f>
        <v/>
      </c>
      <c r="CQ126" s="87" t="str">
        <f>IF(ISBLANK(AW126),"",VLOOKUP(AW126,Key!$G$3:$H$6,2,FALSE))</f>
        <v/>
      </c>
      <c r="CR126" s="87" t="str">
        <f>IF(ISBLANK(AY126),"",VLOOKUP(AY126,Key!$G$3:$H$6,2,FALSE))</f>
        <v/>
      </c>
      <c r="CS126" s="87" t="str">
        <f>IF(ISBLANK(BA126),"",VLOOKUP(BA126,Key!$G$3:$H$6,2,FALSE))</f>
        <v/>
      </c>
      <c r="CT126" s="87" t="str">
        <f>IF(ISBLANK(BC126),"",VLOOKUP(BC126,Key!$G$3:$H$6,2,FALSE))</f>
        <v/>
      </c>
      <c r="CU126" s="87" t="str">
        <f>IF(ISBLANK(BE126),"",VLOOKUP(BE126,Key!$G$3:$H$6,2,FALSE))</f>
        <v/>
      </c>
      <c r="CV126" s="87" t="str">
        <f>IF(ISBLANK(BG126),"",VLOOKUP(BG126,Key!$G$3:$H$6,2,FALSE))</f>
        <v/>
      </c>
      <c r="CW126" s="87" t="str">
        <f>IF(ISBLANK(BI126),"",VLOOKUP(BI126,Key!$G$3:$H$6,2,FALSE))</f>
        <v/>
      </c>
      <c r="CX126" s="87" t="str">
        <f>IF(ISBLANK(BK126),"",VLOOKUP(BK126,Key!$G$3:$H$6,2,FALSE))</f>
        <v/>
      </c>
      <c r="CY126" s="87" t="str">
        <f>IF(ISBLANK(BM126),"",VLOOKUP(BM126,Key!$G$3:$H$6,2,FALSE))</f>
        <v/>
      </c>
      <c r="CZ126" s="87" t="str">
        <f>IF(ISBLANK(BO126),"",VLOOKUP(BO126,Key!$G$3:$H$6,2,FALSE))</f>
        <v/>
      </c>
    </row>
    <row r="127" spans="1:104" x14ac:dyDescent="0.35">
      <c r="A127" s="147"/>
      <c r="B127" s="143"/>
      <c r="C127" s="27" t="s">
        <v>858</v>
      </c>
      <c r="D127" s="37"/>
      <c r="E127" s="38"/>
      <c r="F127" s="38"/>
      <c r="G127" s="40"/>
      <c r="H127" s="37"/>
      <c r="I127" s="39"/>
      <c r="J127" s="38"/>
      <c r="K127" s="39"/>
      <c r="L127" s="38"/>
      <c r="M127" s="40"/>
      <c r="N127" s="37"/>
      <c r="O127" s="39"/>
      <c r="P127" s="38"/>
      <c r="Q127" s="39"/>
      <c r="R127" s="38"/>
      <c r="S127" s="40"/>
      <c r="T127" s="37"/>
      <c r="U127" s="39"/>
      <c r="V127" s="38"/>
      <c r="W127" s="39"/>
      <c r="X127" s="38"/>
      <c r="Y127" s="40"/>
      <c r="Z127" s="37"/>
      <c r="AA127" s="39"/>
      <c r="AB127" s="38"/>
      <c r="AC127" s="39"/>
      <c r="AD127" s="38"/>
      <c r="AE127" s="40"/>
      <c r="AF127" s="37"/>
      <c r="AG127" s="39"/>
      <c r="AH127" s="38"/>
      <c r="AI127" s="39"/>
      <c r="AJ127" s="38"/>
      <c r="AK127" s="40"/>
      <c r="AL127" s="37"/>
      <c r="AM127" s="39"/>
      <c r="AN127" s="38"/>
      <c r="AO127" s="39"/>
      <c r="AP127" s="38"/>
      <c r="AQ127" s="40"/>
      <c r="AR127" s="37"/>
      <c r="AS127" s="39"/>
      <c r="AT127" s="38"/>
      <c r="AU127" s="39"/>
      <c r="AV127" s="38"/>
      <c r="AW127" s="40"/>
      <c r="AX127" s="37"/>
      <c r="AY127" s="39"/>
      <c r="AZ127" s="38"/>
      <c r="BA127" s="39"/>
      <c r="BB127" s="38"/>
      <c r="BC127" s="40"/>
      <c r="BD127" s="37"/>
      <c r="BE127" s="39"/>
      <c r="BF127" s="38"/>
      <c r="BG127" s="39"/>
      <c r="BH127" s="38"/>
      <c r="BI127" s="40"/>
      <c r="BJ127" s="37"/>
      <c r="BK127" s="39"/>
      <c r="BL127" s="38"/>
      <c r="BM127" s="39"/>
      <c r="BN127" s="38"/>
      <c r="BO127" s="40"/>
      <c r="BP127" s="79">
        <f>Properties!$C$5</f>
        <v>0</v>
      </c>
      <c r="BQ127" s="84" t="s">
        <v>535</v>
      </c>
      <c r="BR127" s="80" t="s">
        <v>549</v>
      </c>
      <c r="BS127" s="80">
        <f t="shared" si="3"/>
        <v>0</v>
      </c>
      <c r="BT127" s="80">
        <f t="shared" si="4"/>
        <v>0</v>
      </c>
      <c r="BU127" s="80">
        <f t="shared" si="5"/>
        <v>0</v>
      </c>
      <c r="BV127" s="87" t="str">
        <f>IF(ISBLANK(G127),"",VLOOKUP(G127,Key!$G$3:$H$6,2,FALSE))</f>
        <v/>
      </c>
      <c r="BW127" s="87" t="str">
        <f>IF(ISBLANK(I127),"",VLOOKUP(I127,Key!$G$3:$H$6,2,FALSE))</f>
        <v/>
      </c>
      <c r="BX127" s="87" t="str">
        <f>IF(ISBLANK(K127),"",VLOOKUP(K127,Key!$G$3:$H$6,2,FALSE))</f>
        <v/>
      </c>
      <c r="BY127" s="87" t="str">
        <f>IF(ISBLANK(M127),"",VLOOKUP(M127,Key!$G$3:$H$6,2,FALSE))</f>
        <v/>
      </c>
      <c r="BZ127" s="87" t="str">
        <f>IF(ISBLANK(O127),"",VLOOKUP(O127,Key!$G$3:$H$6,2,FALSE))</f>
        <v/>
      </c>
      <c r="CA127" s="87" t="str">
        <f>IF(ISBLANK(Q127),"",VLOOKUP(Q127,Key!$G$3:$H$6,2,FALSE))</f>
        <v/>
      </c>
      <c r="CB127" s="87" t="str">
        <f>IF(ISBLANK(S127),"",VLOOKUP(S127,Key!$G$3:$H$6,2,FALSE))</f>
        <v/>
      </c>
      <c r="CC127" s="87" t="str">
        <f>IF(ISBLANK(U127),"",VLOOKUP(U127,Key!$G$3:$H$6,2,FALSE))</f>
        <v/>
      </c>
      <c r="CD127" s="87" t="str">
        <f>IF(ISBLANK(W127),"",VLOOKUP(W127,Key!$G$3:$H$6,2,FALSE))</f>
        <v/>
      </c>
      <c r="CE127" s="87" t="str">
        <f>IF(ISBLANK(Y127),"",VLOOKUP(Y127,Key!$G$3:$H$6,2,FALSE))</f>
        <v/>
      </c>
      <c r="CF127" s="87" t="str">
        <f>IF(ISBLANK(AA127),"",VLOOKUP(AA127,Key!$G$3:$H$6,2,FALSE))</f>
        <v/>
      </c>
      <c r="CG127" s="87" t="str">
        <f>IF(ISBLANK(AC127),"",VLOOKUP(AC127,Key!$G$3:$H$6,2,FALSE))</f>
        <v/>
      </c>
      <c r="CH127" s="87" t="str">
        <f>IF(ISBLANK(AE127),"",VLOOKUP(AE127,Key!$G$3:$H$6,2,FALSE))</f>
        <v/>
      </c>
      <c r="CI127" s="87" t="str">
        <f>IF(ISBLANK(AG127),"",VLOOKUP(AG127,Key!$G$3:$H$6,2,FALSE))</f>
        <v/>
      </c>
      <c r="CJ127" s="87" t="str">
        <f>IF(ISBLANK(AI127),"",VLOOKUP(AI127,Key!$G$3:$H$6,2,FALSE))</f>
        <v/>
      </c>
      <c r="CK127" s="87" t="str">
        <f>IF(ISBLANK(AK127),"",VLOOKUP(AK127,Key!$G$3:$H$6,2,FALSE))</f>
        <v/>
      </c>
      <c r="CL127" s="87" t="str">
        <f>IF(ISBLANK(AM127),"",VLOOKUP(AM127,Key!$G$3:$H$6,2,FALSE))</f>
        <v/>
      </c>
      <c r="CM127" s="87" t="str">
        <f>IF(ISBLANK(AO127),"",VLOOKUP(AO127,Key!$G$3:$H$6,2,FALSE))</f>
        <v/>
      </c>
      <c r="CN127" s="87" t="str">
        <f>IF(ISBLANK(AQ127),"",VLOOKUP(AQ127,Key!$G$3:$H$6,2,FALSE))</f>
        <v/>
      </c>
      <c r="CO127" s="87" t="str">
        <f>IF(ISBLANK(AS127),"",VLOOKUP(AS127,Key!$G$3:$H$6,2,FALSE))</f>
        <v/>
      </c>
      <c r="CP127" s="87" t="str">
        <f>IF(ISBLANK(AU127),"",VLOOKUP(AU127,Key!$G$3:$H$6,2,FALSE))</f>
        <v/>
      </c>
      <c r="CQ127" s="87" t="str">
        <f>IF(ISBLANK(AW127),"",VLOOKUP(AW127,Key!$G$3:$H$6,2,FALSE))</f>
        <v/>
      </c>
      <c r="CR127" s="87" t="str">
        <f>IF(ISBLANK(AY127),"",VLOOKUP(AY127,Key!$G$3:$H$6,2,FALSE))</f>
        <v/>
      </c>
      <c r="CS127" s="87" t="str">
        <f>IF(ISBLANK(BA127),"",VLOOKUP(BA127,Key!$G$3:$H$6,2,FALSE))</f>
        <v/>
      </c>
      <c r="CT127" s="87" t="str">
        <f>IF(ISBLANK(BC127),"",VLOOKUP(BC127,Key!$G$3:$H$6,2,FALSE))</f>
        <v/>
      </c>
      <c r="CU127" s="87" t="str">
        <f>IF(ISBLANK(BE127),"",VLOOKUP(BE127,Key!$G$3:$H$6,2,FALSE))</f>
        <v/>
      </c>
      <c r="CV127" s="87" t="str">
        <f>IF(ISBLANK(BG127),"",VLOOKUP(BG127,Key!$G$3:$H$6,2,FALSE))</f>
        <v/>
      </c>
      <c r="CW127" s="87" t="str">
        <f>IF(ISBLANK(BI127),"",VLOOKUP(BI127,Key!$G$3:$H$6,2,FALSE))</f>
        <v/>
      </c>
      <c r="CX127" s="87" t="str">
        <f>IF(ISBLANK(BK127),"",VLOOKUP(BK127,Key!$G$3:$H$6,2,FALSE))</f>
        <v/>
      </c>
      <c r="CY127" s="87" t="str">
        <f>IF(ISBLANK(BM127),"",VLOOKUP(BM127,Key!$G$3:$H$6,2,FALSE))</f>
        <v/>
      </c>
      <c r="CZ127" s="87" t="str">
        <f>IF(ISBLANK(BO127),"",VLOOKUP(BO127,Key!$G$3:$H$6,2,FALSE))</f>
        <v/>
      </c>
    </row>
    <row r="128" spans="1:104" x14ac:dyDescent="0.35">
      <c r="A128" s="147"/>
      <c r="B128" s="143"/>
      <c r="C128" s="27" t="s">
        <v>859</v>
      </c>
      <c r="D128" s="37"/>
      <c r="E128" s="38"/>
      <c r="F128" s="38"/>
      <c r="G128" s="40"/>
      <c r="H128" s="37"/>
      <c r="I128" s="39"/>
      <c r="J128" s="38"/>
      <c r="K128" s="39"/>
      <c r="L128" s="38"/>
      <c r="M128" s="40"/>
      <c r="N128" s="37"/>
      <c r="O128" s="39"/>
      <c r="P128" s="38"/>
      <c r="Q128" s="39"/>
      <c r="R128" s="38"/>
      <c r="S128" s="40"/>
      <c r="T128" s="37"/>
      <c r="U128" s="39"/>
      <c r="V128" s="38"/>
      <c r="W128" s="39"/>
      <c r="X128" s="38"/>
      <c r="Y128" s="40"/>
      <c r="Z128" s="37"/>
      <c r="AA128" s="39"/>
      <c r="AB128" s="38"/>
      <c r="AC128" s="39"/>
      <c r="AD128" s="38"/>
      <c r="AE128" s="40"/>
      <c r="AF128" s="37"/>
      <c r="AG128" s="39"/>
      <c r="AH128" s="38"/>
      <c r="AI128" s="39"/>
      <c r="AJ128" s="38"/>
      <c r="AK128" s="40"/>
      <c r="AL128" s="37"/>
      <c r="AM128" s="39"/>
      <c r="AN128" s="38"/>
      <c r="AO128" s="39"/>
      <c r="AP128" s="38"/>
      <c r="AQ128" s="40"/>
      <c r="AR128" s="37"/>
      <c r="AS128" s="39"/>
      <c r="AT128" s="38"/>
      <c r="AU128" s="39"/>
      <c r="AV128" s="38"/>
      <c r="AW128" s="40"/>
      <c r="AX128" s="37"/>
      <c r="AY128" s="39"/>
      <c r="AZ128" s="38"/>
      <c r="BA128" s="39"/>
      <c r="BB128" s="38"/>
      <c r="BC128" s="40"/>
      <c r="BD128" s="37"/>
      <c r="BE128" s="39"/>
      <c r="BF128" s="38"/>
      <c r="BG128" s="39"/>
      <c r="BH128" s="38"/>
      <c r="BI128" s="40"/>
      <c r="BJ128" s="37"/>
      <c r="BK128" s="39"/>
      <c r="BL128" s="38"/>
      <c r="BM128" s="39"/>
      <c r="BN128" s="38"/>
      <c r="BO128" s="40"/>
      <c r="BP128" s="79">
        <f>Properties!$C$5</f>
        <v>0</v>
      </c>
      <c r="BQ128" s="84" t="s">
        <v>535</v>
      </c>
      <c r="BR128" s="80" t="s">
        <v>549</v>
      </c>
      <c r="BS128" s="80">
        <f t="shared" si="3"/>
        <v>0</v>
      </c>
      <c r="BT128" s="80">
        <f t="shared" si="4"/>
        <v>0</v>
      </c>
      <c r="BU128" s="80">
        <f t="shared" si="5"/>
        <v>0</v>
      </c>
      <c r="BV128" s="87" t="str">
        <f>IF(ISBLANK(G128),"",VLOOKUP(G128,Key!$G$3:$H$6,2,FALSE))</f>
        <v/>
      </c>
      <c r="BW128" s="87" t="str">
        <f>IF(ISBLANK(I128),"",VLOOKUP(I128,Key!$G$3:$H$6,2,FALSE))</f>
        <v/>
      </c>
      <c r="BX128" s="87" t="str">
        <f>IF(ISBLANK(K128),"",VLOOKUP(K128,Key!$G$3:$H$6,2,FALSE))</f>
        <v/>
      </c>
      <c r="BY128" s="87" t="str">
        <f>IF(ISBLANK(M128),"",VLOOKUP(M128,Key!$G$3:$H$6,2,FALSE))</f>
        <v/>
      </c>
      <c r="BZ128" s="87" t="str">
        <f>IF(ISBLANK(O128),"",VLOOKUP(O128,Key!$G$3:$H$6,2,FALSE))</f>
        <v/>
      </c>
      <c r="CA128" s="87" t="str">
        <f>IF(ISBLANK(Q128),"",VLOOKUP(Q128,Key!$G$3:$H$6,2,FALSE))</f>
        <v/>
      </c>
      <c r="CB128" s="87" t="str">
        <f>IF(ISBLANK(S128),"",VLOOKUP(S128,Key!$G$3:$H$6,2,FALSE))</f>
        <v/>
      </c>
      <c r="CC128" s="87" t="str">
        <f>IF(ISBLANK(U128),"",VLOOKUP(U128,Key!$G$3:$H$6,2,FALSE))</f>
        <v/>
      </c>
      <c r="CD128" s="87" t="str">
        <f>IF(ISBLANK(W128),"",VLOOKUP(W128,Key!$G$3:$H$6,2,FALSE))</f>
        <v/>
      </c>
      <c r="CE128" s="87" t="str">
        <f>IF(ISBLANK(Y128),"",VLOOKUP(Y128,Key!$G$3:$H$6,2,FALSE))</f>
        <v/>
      </c>
      <c r="CF128" s="87" t="str">
        <f>IF(ISBLANK(AA128),"",VLOOKUP(AA128,Key!$G$3:$H$6,2,FALSE))</f>
        <v/>
      </c>
      <c r="CG128" s="87" t="str">
        <f>IF(ISBLANK(AC128),"",VLOOKUP(AC128,Key!$G$3:$H$6,2,FALSE))</f>
        <v/>
      </c>
      <c r="CH128" s="87" t="str">
        <f>IF(ISBLANK(AE128),"",VLOOKUP(AE128,Key!$G$3:$H$6,2,FALSE))</f>
        <v/>
      </c>
      <c r="CI128" s="87" t="str">
        <f>IF(ISBLANK(AG128),"",VLOOKUP(AG128,Key!$G$3:$H$6,2,FALSE))</f>
        <v/>
      </c>
      <c r="CJ128" s="87" t="str">
        <f>IF(ISBLANK(AI128),"",VLOOKUP(AI128,Key!$G$3:$H$6,2,FALSE))</f>
        <v/>
      </c>
      <c r="CK128" s="87" t="str">
        <f>IF(ISBLANK(AK128),"",VLOOKUP(AK128,Key!$G$3:$H$6,2,FALSE))</f>
        <v/>
      </c>
      <c r="CL128" s="87" t="str">
        <f>IF(ISBLANK(AM128),"",VLOOKUP(AM128,Key!$G$3:$H$6,2,FALSE))</f>
        <v/>
      </c>
      <c r="CM128" s="87" t="str">
        <f>IF(ISBLANK(AO128),"",VLOOKUP(AO128,Key!$G$3:$H$6,2,FALSE))</f>
        <v/>
      </c>
      <c r="CN128" s="87" t="str">
        <f>IF(ISBLANK(AQ128),"",VLOOKUP(AQ128,Key!$G$3:$H$6,2,FALSE))</f>
        <v/>
      </c>
      <c r="CO128" s="87" t="str">
        <f>IF(ISBLANK(AS128),"",VLOOKUP(AS128,Key!$G$3:$H$6,2,FALSE))</f>
        <v/>
      </c>
      <c r="CP128" s="87" t="str">
        <f>IF(ISBLANK(AU128),"",VLOOKUP(AU128,Key!$G$3:$H$6,2,FALSE))</f>
        <v/>
      </c>
      <c r="CQ128" s="87" t="str">
        <f>IF(ISBLANK(AW128),"",VLOOKUP(AW128,Key!$G$3:$H$6,2,FALSE))</f>
        <v/>
      </c>
      <c r="CR128" s="87" t="str">
        <f>IF(ISBLANK(AY128),"",VLOOKUP(AY128,Key!$G$3:$H$6,2,FALSE))</f>
        <v/>
      </c>
      <c r="CS128" s="87" t="str">
        <f>IF(ISBLANK(BA128),"",VLOOKUP(BA128,Key!$G$3:$H$6,2,FALSE))</f>
        <v/>
      </c>
      <c r="CT128" s="87" t="str">
        <f>IF(ISBLANK(BC128),"",VLOOKUP(BC128,Key!$G$3:$H$6,2,FALSE))</f>
        <v/>
      </c>
      <c r="CU128" s="87" t="str">
        <f>IF(ISBLANK(BE128),"",VLOOKUP(BE128,Key!$G$3:$H$6,2,FALSE))</f>
        <v/>
      </c>
      <c r="CV128" s="87" t="str">
        <f>IF(ISBLANK(BG128),"",VLOOKUP(BG128,Key!$G$3:$H$6,2,FALSE))</f>
        <v/>
      </c>
      <c r="CW128" s="87" t="str">
        <f>IF(ISBLANK(BI128),"",VLOOKUP(BI128,Key!$G$3:$H$6,2,FALSE))</f>
        <v/>
      </c>
      <c r="CX128" s="87" t="str">
        <f>IF(ISBLANK(BK128),"",VLOOKUP(BK128,Key!$G$3:$H$6,2,FALSE))</f>
        <v/>
      </c>
      <c r="CY128" s="87" t="str">
        <f>IF(ISBLANK(BM128),"",VLOOKUP(BM128,Key!$G$3:$H$6,2,FALSE))</f>
        <v/>
      </c>
      <c r="CZ128" s="87" t="str">
        <f>IF(ISBLANK(BO128),"",VLOOKUP(BO128,Key!$G$3:$H$6,2,FALSE))</f>
        <v/>
      </c>
    </row>
    <row r="129" spans="1:104" x14ac:dyDescent="0.35">
      <c r="A129" s="147"/>
      <c r="B129" s="143"/>
      <c r="C129" s="27" t="s">
        <v>860</v>
      </c>
      <c r="D129" s="37"/>
      <c r="E129" s="38"/>
      <c r="F129" s="38"/>
      <c r="G129" s="40"/>
      <c r="H129" s="37"/>
      <c r="I129" s="39"/>
      <c r="J129" s="38"/>
      <c r="K129" s="39"/>
      <c r="L129" s="38"/>
      <c r="M129" s="40"/>
      <c r="N129" s="37"/>
      <c r="O129" s="39"/>
      <c r="P129" s="38"/>
      <c r="Q129" s="39"/>
      <c r="R129" s="38"/>
      <c r="S129" s="40"/>
      <c r="T129" s="37"/>
      <c r="U129" s="39"/>
      <c r="V129" s="38"/>
      <c r="W129" s="39"/>
      <c r="X129" s="38"/>
      <c r="Y129" s="40"/>
      <c r="Z129" s="37"/>
      <c r="AA129" s="39"/>
      <c r="AB129" s="38"/>
      <c r="AC129" s="39"/>
      <c r="AD129" s="38"/>
      <c r="AE129" s="40"/>
      <c r="AF129" s="37"/>
      <c r="AG129" s="39"/>
      <c r="AH129" s="38"/>
      <c r="AI129" s="39"/>
      <c r="AJ129" s="38"/>
      <c r="AK129" s="40"/>
      <c r="AL129" s="37"/>
      <c r="AM129" s="39"/>
      <c r="AN129" s="38"/>
      <c r="AO129" s="39"/>
      <c r="AP129" s="38"/>
      <c r="AQ129" s="40"/>
      <c r="AR129" s="37"/>
      <c r="AS129" s="39"/>
      <c r="AT129" s="38"/>
      <c r="AU129" s="39"/>
      <c r="AV129" s="38"/>
      <c r="AW129" s="40"/>
      <c r="AX129" s="37"/>
      <c r="AY129" s="39"/>
      <c r="AZ129" s="38"/>
      <c r="BA129" s="39"/>
      <c r="BB129" s="38"/>
      <c r="BC129" s="40"/>
      <c r="BD129" s="37"/>
      <c r="BE129" s="39"/>
      <c r="BF129" s="38"/>
      <c r="BG129" s="39"/>
      <c r="BH129" s="38"/>
      <c r="BI129" s="40"/>
      <c r="BJ129" s="37"/>
      <c r="BK129" s="39"/>
      <c r="BL129" s="38"/>
      <c r="BM129" s="39"/>
      <c r="BN129" s="38"/>
      <c r="BO129" s="40"/>
      <c r="BP129" s="79">
        <f>Properties!$C$5</f>
        <v>0</v>
      </c>
      <c r="BQ129" s="84" t="s">
        <v>535</v>
      </c>
      <c r="BR129" s="80" t="s">
        <v>549</v>
      </c>
      <c r="BS129" s="80">
        <f t="shared" si="3"/>
        <v>0</v>
      </c>
      <c r="BT129" s="80">
        <f t="shared" si="4"/>
        <v>0</v>
      </c>
      <c r="BU129" s="80">
        <f t="shared" si="5"/>
        <v>0</v>
      </c>
      <c r="BV129" s="87" t="str">
        <f>IF(ISBLANK(G129),"",VLOOKUP(G129,Key!$G$3:$H$6,2,FALSE))</f>
        <v/>
      </c>
      <c r="BW129" s="87" t="str">
        <f>IF(ISBLANK(I129),"",VLOOKUP(I129,Key!$G$3:$H$6,2,FALSE))</f>
        <v/>
      </c>
      <c r="BX129" s="87" t="str">
        <f>IF(ISBLANK(K129),"",VLOOKUP(K129,Key!$G$3:$H$6,2,FALSE))</f>
        <v/>
      </c>
      <c r="BY129" s="87" t="str">
        <f>IF(ISBLANK(M129),"",VLOOKUP(M129,Key!$G$3:$H$6,2,FALSE))</f>
        <v/>
      </c>
      <c r="BZ129" s="87" t="str">
        <f>IF(ISBLANK(O129),"",VLOOKUP(O129,Key!$G$3:$H$6,2,FALSE))</f>
        <v/>
      </c>
      <c r="CA129" s="87" t="str">
        <f>IF(ISBLANK(Q129),"",VLOOKUP(Q129,Key!$G$3:$H$6,2,FALSE))</f>
        <v/>
      </c>
      <c r="CB129" s="87" t="str">
        <f>IF(ISBLANK(S129),"",VLOOKUP(S129,Key!$G$3:$H$6,2,FALSE))</f>
        <v/>
      </c>
      <c r="CC129" s="87" t="str">
        <f>IF(ISBLANK(U129),"",VLOOKUP(U129,Key!$G$3:$H$6,2,FALSE))</f>
        <v/>
      </c>
      <c r="CD129" s="87" t="str">
        <f>IF(ISBLANK(W129),"",VLOOKUP(W129,Key!$G$3:$H$6,2,FALSE))</f>
        <v/>
      </c>
      <c r="CE129" s="87" t="str">
        <f>IF(ISBLANK(Y129),"",VLOOKUP(Y129,Key!$G$3:$H$6,2,FALSE))</f>
        <v/>
      </c>
      <c r="CF129" s="87" t="str">
        <f>IF(ISBLANK(AA129),"",VLOOKUP(AA129,Key!$G$3:$H$6,2,FALSE))</f>
        <v/>
      </c>
      <c r="CG129" s="87" t="str">
        <f>IF(ISBLANK(AC129),"",VLOOKUP(AC129,Key!$G$3:$H$6,2,FALSE))</f>
        <v/>
      </c>
      <c r="CH129" s="87" t="str">
        <f>IF(ISBLANK(AE129),"",VLOOKUP(AE129,Key!$G$3:$H$6,2,FALSE))</f>
        <v/>
      </c>
      <c r="CI129" s="87" t="str">
        <f>IF(ISBLANK(AG129),"",VLOOKUP(AG129,Key!$G$3:$H$6,2,FALSE))</f>
        <v/>
      </c>
      <c r="CJ129" s="87" t="str">
        <f>IF(ISBLANK(AI129),"",VLOOKUP(AI129,Key!$G$3:$H$6,2,FALSE))</f>
        <v/>
      </c>
      <c r="CK129" s="87" t="str">
        <f>IF(ISBLANK(AK129),"",VLOOKUP(AK129,Key!$G$3:$H$6,2,FALSE))</f>
        <v/>
      </c>
      <c r="CL129" s="87" t="str">
        <f>IF(ISBLANK(AM129),"",VLOOKUP(AM129,Key!$G$3:$H$6,2,FALSE))</f>
        <v/>
      </c>
      <c r="CM129" s="87" t="str">
        <f>IF(ISBLANK(AO129),"",VLOOKUP(AO129,Key!$G$3:$H$6,2,FALSE))</f>
        <v/>
      </c>
      <c r="CN129" s="87" t="str">
        <f>IF(ISBLANK(AQ129),"",VLOOKUP(AQ129,Key!$G$3:$H$6,2,FALSE))</f>
        <v/>
      </c>
      <c r="CO129" s="87" t="str">
        <f>IF(ISBLANK(AS129),"",VLOOKUP(AS129,Key!$G$3:$H$6,2,FALSE))</f>
        <v/>
      </c>
      <c r="CP129" s="87" t="str">
        <f>IF(ISBLANK(AU129),"",VLOOKUP(AU129,Key!$G$3:$H$6,2,FALSE))</f>
        <v/>
      </c>
      <c r="CQ129" s="87" t="str">
        <f>IF(ISBLANK(AW129),"",VLOOKUP(AW129,Key!$G$3:$H$6,2,FALSE))</f>
        <v/>
      </c>
      <c r="CR129" s="87" t="str">
        <f>IF(ISBLANK(AY129),"",VLOOKUP(AY129,Key!$G$3:$H$6,2,FALSE))</f>
        <v/>
      </c>
      <c r="CS129" s="87" t="str">
        <f>IF(ISBLANK(BA129),"",VLOOKUP(BA129,Key!$G$3:$H$6,2,FALSE))</f>
        <v/>
      </c>
      <c r="CT129" s="87" t="str">
        <f>IF(ISBLANK(BC129),"",VLOOKUP(BC129,Key!$G$3:$H$6,2,FALSE))</f>
        <v/>
      </c>
      <c r="CU129" s="87" t="str">
        <f>IF(ISBLANK(BE129),"",VLOOKUP(BE129,Key!$G$3:$H$6,2,FALSE))</f>
        <v/>
      </c>
      <c r="CV129" s="87" t="str">
        <f>IF(ISBLANK(BG129),"",VLOOKUP(BG129,Key!$G$3:$H$6,2,FALSE))</f>
        <v/>
      </c>
      <c r="CW129" s="87" t="str">
        <f>IF(ISBLANK(BI129),"",VLOOKUP(BI129,Key!$G$3:$H$6,2,FALSE))</f>
        <v/>
      </c>
      <c r="CX129" s="87" t="str">
        <f>IF(ISBLANK(BK129),"",VLOOKUP(BK129,Key!$G$3:$H$6,2,FALSE))</f>
        <v/>
      </c>
      <c r="CY129" s="87" t="str">
        <f>IF(ISBLANK(BM129),"",VLOOKUP(BM129,Key!$G$3:$H$6,2,FALSE))</f>
        <v/>
      </c>
      <c r="CZ129" s="87" t="str">
        <f>IF(ISBLANK(BO129),"",VLOOKUP(BO129,Key!$G$3:$H$6,2,FALSE))</f>
        <v/>
      </c>
    </row>
    <row r="130" spans="1:104" x14ac:dyDescent="0.35">
      <c r="A130" s="147"/>
      <c r="B130" s="143"/>
      <c r="C130" s="27" t="s">
        <v>861</v>
      </c>
      <c r="D130" s="37"/>
      <c r="E130" s="38"/>
      <c r="F130" s="38"/>
      <c r="G130" s="40"/>
      <c r="H130" s="37"/>
      <c r="I130" s="39"/>
      <c r="J130" s="38"/>
      <c r="K130" s="39"/>
      <c r="L130" s="38"/>
      <c r="M130" s="40"/>
      <c r="N130" s="37"/>
      <c r="O130" s="39"/>
      <c r="P130" s="38"/>
      <c r="Q130" s="39"/>
      <c r="R130" s="38"/>
      <c r="S130" s="40"/>
      <c r="T130" s="37"/>
      <c r="U130" s="39"/>
      <c r="V130" s="38"/>
      <c r="W130" s="39"/>
      <c r="X130" s="38"/>
      <c r="Y130" s="40"/>
      <c r="Z130" s="37"/>
      <c r="AA130" s="39"/>
      <c r="AB130" s="38"/>
      <c r="AC130" s="39"/>
      <c r="AD130" s="38"/>
      <c r="AE130" s="40"/>
      <c r="AF130" s="37"/>
      <c r="AG130" s="39"/>
      <c r="AH130" s="38"/>
      <c r="AI130" s="39"/>
      <c r="AJ130" s="38"/>
      <c r="AK130" s="40"/>
      <c r="AL130" s="37"/>
      <c r="AM130" s="39"/>
      <c r="AN130" s="38"/>
      <c r="AO130" s="39"/>
      <c r="AP130" s="38"/>
      <c r="AQ130" s="40"/>
      <c r="AR130" s="37"/>
      <c r="AS130" s="39"/>
      <c r="AT130" s="38"/>
      <c r="AU130" s="39"/>
      <c r="AV130" s="38"/>
      <c r="AW130" s="40"/>
      <c r="AX130" s="37"/>
      <c r="AY130" s="39"/>
      <c r="AZ130" s="38"/>
      <c r="BA130" s="39"/>
      <c r="BB130" s="38"/>
      <c r="BC130" s="40"/>
      <c r="BD130" s="37"/>
      <c r="BE130" s="39"/>
      <c r="BF130" s="38"/>
      <c r="BG130" s="39"/>
      <c r="BH130" s="38"/>
      <c r="BI130" s="40"/>
      <c r="BJ130" s="37"/>
      <c r="BK130" s="39"/>
      <c r="BL130" s="38"/>
      <c r="BM130" s="39"/>
      <c r="BN130" s="38"/>
      <c r="BO130" s="40"/>
      <c r="BP130" s="79">
        <f>Properties!$C$5</f>
        <v>0</v>
      </c>
      <c r="BQ130" s="84" t="s">
        <v>535</v>
      </c>
      <c r="BR130" s="80" t="s">
        <v>549</v>
      </c>
      <c r="BS130" s="80">
        <f t="shared" si="3"/>
        <v>0</v>
      </c>
      <c r="BT130" s="80">
        <f t="shared" si="4"/>
        <v>0</v>
      </c>
      <c r="BU130" s="80">
        <f t="shared" si="5"/>
        <v>0</v>
      </c>
      <c r="BV130" s="87" t="str">
        <f>IF(ISBLANK(G130),"",VLOOKUP(G130,Key!$G$3:$H$6,2,FALSE))</f>
        <v/>
      </c>
      <c r="BW130" s="87" t="str">
        <f>IF(ISBLANK(I130),"",VLOOKUP(I130,Key!$G$3:$H$6,2,FALSE))</f>
        <v/>
      </c>
      <c r="BX130" s="87" t="str">
        <f>IF(ISBLANK(K130),"",VLOOKUP(K130,Key!$G$3:$H$6,2,FALSE))</f>
        <v/>
      </c>
      <c r="BY130" s="87" t="str">
        <f>IF(ISBLANK(M130),"",VLOOKUP(M130,Key!$G$3:$H$6,2,FALSE))</f>
        <v/>
      </c>
      <c r="BZ130" s="87" t="str">
        <f>IF(ISBLANK(O130),"",VLOOKUP(O130,Key!$G$3:$H$6,2,FALSE))</f>
        <v/>
      </c>
      <c r="CA130" s="87" t="str">
        <f>IF(ISBLANK(Q130),"",VLOOKUP(Q130,Key!$G$3:$H$6,2,FALSE))</f>
        <v/>
      </c>
      <c r="CB130" s="87" t="str">
        <f>IF(ISBLANK(S130),"",VLOOKUP(S130,Key!$G$3:$H$6,2,FALSE))</f>
        <v/>
      </c>
      <c r="CC130" s="87" t="str">
        <f>IF(ISBLANK(U130),"",VLOOKUP(U130,Key!$G$3:$H$6,2,FALSE))</f>
        <v/>
      </c>
      <c r="CD130" s="87" t="str">
        <f>IF(ISBLANK(W130),"",VLOOKUP(W130,Key!$G$3:$H$6,2,FALSE))</f>
        <v/>
      </c>
      <c r="CE130" s="87" t="str">
        <f>IF(ISBLANK(Y130),"",VLOOKUP(Y130,Key!$G$3:$H$6,2,FALSE))</f>
        <v/>
      </c>
      <c r="CF130" s="87" t="str">
        <f>IF(ISBLANK(AA130),"",VLOOKUP(AA130,Key!$G$3:$H$6,2,FALSE))</f>
        <v/>
      </c>
      <c r="CG130" s="87" t="str">
        <f>IF(ISBLANK(AC130),"",VLOOKUP(AC130,Key!$G$3:$H$6,2,FALSE))</f>
        <v/>
      </c>
      <c r="CH130" s="87" t="str">
        <f>IF(ISBLANK(AE130),"",VLOOKUP(AE130,Key!$G$3:$H$6,2,FALSE))</f>
        <v/>
      </c>
      <c r="CI130" s="87" t="str">
        <f>IF(ISBLANK(AG130),"",VLOOKUP(AG130,Key!$G$3:$H$6,2,FALSE))</f>
        <v/>
      </c>
      <c r="CJ130" s="87" t="str">
        <f>IF(ISBLANK(AI130),"",VLOOKUP(AI130,Key!$G$3:$H$6,2,FALSE))</f>
        <v/>
      </c>
      <c r="CK130" s="87" t="str">
        <f>IF(ISBLANK(AK130),"",VLOOKUP(AK130,Key!$G$3:$H$6,2,FALSE))</f>
        <v/>
      </c>
      <c r="CL130" s="87" t="str">
        <f>IF(ISBLANK(AM130),"",VLOOKUP(AM130,Key!$G$3:$H$6,2,FALSE))</f>
        <v/>
      </c>
      <c r="CM130" s="87" t="str">
        <f>IF(ISBLANK(AO130),"",VLOOKUP(AO130,Key!$G$3:$H$6,2,FALSE))</f>
        <v/>
      </c>
      <c r="CN130" s="87" t="str">
        <f>IF(ISBLANK(AQ130),"",VLOOKUP(AQ130,Key!$G$3:$H$6,2,FALSE))</f>
        <v/>
      </c>
      <c r="CO130" s="87" t="str">
        <f>IF(ISBLANK(AS130),"",VLOOKUP(AS130,Key!$G$3:$H$6,2,FALSE))</f>
        <v/>
      </c>
      <c r="CP130" s="87" t="str">
        <f>IF(ISBLANK(AU130),"",VLOOKUP(AU130,Key!$G$3:$H$6,2,FALSE))</f>
        <v/>
      </c>
      <c r="CQ130" s="87" t="str">
        <f>IF(ISBLANK(AW130),"",VLOOKUP(AW130,Key!$G$3:$H$6,2,FALSE))</f>
        <v/>
      </c>
      <c r="CR130" s="87" t="str">
        <f>IF(ISBLANK(AY130),"",VLOOKUP(AY130,Key!$G$3:$H$6,2,FALSE))</f>
        <v/>
      </c>
      <c r="CS130" s="87" t="str">
        <f>IF(ISBLANK(BA130),"",VLOOKUP(BA130,Key!$G$3:$H$6,2,FALSE))</f>
        <v/>
      </c>
      <c r="CT130" s="87" t="str">
        <f>IF(ISBLANK(BC130),"",VLOOKUP(BC130,Key!$G$3:$H$6,2,FALSE))</f>
        <v/>
      </c>
      <c r="CU130" s="87" t="str">
        <f>IF(ISBLANK(BE130),"",VLOOKUP(BE130,Key!$G$3:$H$6,2,FALSE))</f>
        <v/>
      </c>
      <c r="CV130" s="87" t="str">
        <f>IF(ISBLANK(BG130),"",VLOOKUP(BG130,Key!$G$3:$H$6,2,FALSE))</f>
        <v/>
      </c>
      <c r="CW130" s="87" t="str">
        <f>IF(ISBLANK(BI130),"",VLOOKUP(BI130,Key!$G$3:$H$6,2,FALSE))</f>
        <v/>
      </c>
      <c r="CX130" s="87" t="str">
        <f>IF(ISBLANK(BK130),"",VLOOKUP(BK130,Key!$G$3:$H$6,2,FALSE))</f>
        <v/>
      </c>
      <c r="CY130" s="87" t="str">
        <f>IF(ISBLANK(BM130),"",VLOOKUP(BM130,Key!$G$3:$H$6,2,FALSE))</f>
        <v/>
      </c>
      <c r="CZ130" s="87" t="str">
        <f>IF(ISBLANK(BO130),"",VLOOKUP(BO130,Key!$G$3:$H$6,2,FALSE))</f>
        <v/>
      </c>
    </row>
    <row r="131" spans="1:104" x14ac:dyDescent="0.35">
      <c r="A131" s="147"/>
      <c r="B131" s="143"/>
      <c r="C131" s="27" t="s">
        <v>862</v>
      </c>
      <c r="D131" s="37"/>
      <c r="E131" s="38"/>
      <c r="F131" s="38"/>
      <c r="G131" s="40"/>
      <c r="H131" s="37"/>
      <c r="I131" s="39"/>
      <c r="J131" s="38"/>
      <c r="K131" s="39"/>
      <c r="L131" s="38"/>
      <c r="M131" s="40"/>
      <c r="N131" s="37"/>
      <c r="O131" s="39"/>
      <c r="P131" s="38"/>
      <c r="Q131" s="39"/>
      <c r="R131" s="38"/>
      <c r="S131" s="40"/>
      <c r="T131" s="37"/>
      <c r="U131" s="39"/>
      <c r="V131" s="38"/>
      <c r="W131" s="39"/>
      <c r="X131" s="38"/>
      <c r="Y131" s="40"/>
      <c r="Z131" s="37"/>
      <c r="AA131" s="39"/>
      <c r="AB131" s="38"/>
      <c r="AC131" s="39"/>
      <c r="AD131" s="38"/>
      <c r="AE131" s="40"/>
      <c r="AF131" s="37"/>
      <c r="AG131" s="39"/>
      <c r="AH131" s="38"/>
      <c r="AI131" s="39"/>
      <c r="AJ131" s="38"/>
      <c r="AK131" s="40"/>
      <c r="AL131" s="37"/>
      <c r="AM131" s="39"/>
      <c r="AN131" s="38"/>
      <c r="AO131" s="39"/>
      <c r="AP131" s="38"/>
      <c r="AQ131" s="40"/>
      <c r="AR131" s="37"/>
      <c r="AS131" s="39"/>
      <c r="AT131" s="38"/>
      <c r="AU131" s="39"/>
      <c r="AV131" s="38"/>
      <c r="AW131" s="40"/>
      <c r="AX131" s="37"/>
      <c r="AY131" s="39"/>
      <c r="AZ131" s="38"/>
      <c r="BA131" s="39"/>
      <c r="BB131" s="38"/>
      <c r="BC131" s="40"/>
      <c r="BD131" s="37"/>
      <c r="BE131" s="39"/>
      <c r="BF131" s="38"/>
      <c r="BG131" s="39"/>
      <c r="BH131" s="38"/>
      <c r="BI131" s="40"/>
      <c r="BJ131" s="37"/>
      <c r="BK131" s="39"/>
      <c r="BL131" s="38"/>
      <c r="BM131" s="39"/>
      <c r="BN131" s="38"/>
      <c r="BO131" s="40"/>
      <c r="BP131" s="79">
        <f>Properties!$C$5</f>
        <v>0</v>
      </c>
      <c r="BQ131" s="84" t="s">
        <v>535</v>
      </c>
      <c r="BR131" s="80" t="s">
        <v>549</v>
      </c>
      <c r="BS131" s="80">
        <f t="shared" si="3"/>
        <v>0</v>
      </c>
      <c r="BT131" s="80">
        <f t="shared" si="4"/>
        <v>0</v>
      </c>
      <c r="BU131" s="80">
        <f t="shared" si="5"/>
        <v>0</v>
      </c>
      <c r="BV131" s="87" t="str">
        <f>IF(ISBLANK(G131),"",VLOOKUP(G131,Key!$G$3:$H$6,2,FALSE))</f>
        <v/>
      </c>
      <c r="BW131" s="87" t="str">
        <f>IF(ISBLANK(I131),"",VLOOKUP(I131,Key!$G$3:$H$6,2,FALSE))</f>
        <v/>
      </c>
      <c r="BX131" s="87" t="str">
        <f>IF(ISBLANK(K131),"",VLOOKUP(K131,Key!$G$3:$H$6,2,FALSE))</f>
        <v/>
      </c>
      <c r="BY131" s="87" t="str">
        <f>IF(ISBLANK(M131),"",VLOOKUP(M131,Key!$G$3:$H$6,2,FALSE))</f>
        <v/>
      </c>
      <c r="BZ131" s="87" t="str">
        <f>IF(ISBLANK(O131),"",VLOOKUP(O131,Key!$G$3:$H$6,2,FALSE))</f>
        <v/>
      </c>
      <c r="CA131" s="87" t="str">
        <f>IF(ISBLANK(Q131),"",VLOOKUP(Q131,Key!$G$3:$H$6,2,FALSE))</f>
        <v/>
      </c>
      <c r="CB131" s="87" t="str">
        <f>IF(ISBLANK(S131),"",VLOOKUP(S131,Key!$G$3:$H$6,2,FALSE))</f>
        <v/>
      </c>
      <c r="CC131" s="87" t="str">
        <f>IF(ISBLANK(U131),"",VLOOKUP(U131,Key!$G$3:$H$6,2,FALSE))</f>
        <v/>
      </c>
      <c r="CD131" s="87" t="str">
        <f>IF(ISBLANK(W131),"",VLOOKUP(W131,Key!$G$3:$H$6,2,FALSE))</f>
        <v/>
      </c>
      <c r="CE131" s="87" t="str">
        <f>IF(ISBLANK(Y131),"",VLOOKUP(Y131,Key!$G$3:$H$6,2,FALSE))</f>
        <v/>
      </c>
      <c r="CF131" s="87" t="str">
        <f>IF(ISBLANK(AA131),"",VLOOKUP(AA131,Key!$G$3:$H$6,2,FALSE))</f>
        <v/>
      </c>
      <c r="CG131" s="87" t="str">
        <f>IF(ISBLANK(AC131),"",VLOOKUP(AC131,Key!$G$3:$H$6,2,FALSE))</f>
        <v/>
      </c>
      <c r="CH131" s="87" t="str">
        <f>IF(ISBLANK(AE131),"",VLOOKUP(AE131,Key!$G$3:$H$6,2,FALSE))</f>
        <v/>
      </c>
      <c r="CI131" s="87" t="str">
        <f>IF(ISBLANK(AG131),"",VLOOKUP(AG131,Key!$G$3:$H$6,2,FALSE))</f>
        <v/>
      </c>
      <c r="CJ131" s="87" t="str">
        <f>IF(ISBLANK(AI131),"",VLOOKUP(AI131,Key!$G$3:$H$6,2,FALSE))</f>
        <v/>
      </c>
      <c r="CK131" s="87" t="str">
        <f>IF(ISBLANK(AK131),"",VLOOKUP(AK131,Key!$G$3:$H$6,2,FALSE))</f>
        <v/>
      </c>
      <c r="CL131" s="87" t="str">
        <f>IF(ISBLANK(AM131),"",VLOOKUP(AM131,Key!$G$3:$H$6,2,FALSE))</f>
        <v/>
      </c>
      <c r="CM131" s="87" t="str">
        <f>IF(ISBLANK(AO131),"",VLOOKUP(AO131,Key!$G$3:$H$6,2,FALSE))</f>
        <v/>
      </c>
      <c r="CN131" s="87" t="str">
        <f>IF(ISBLANK(AQ131),"",VLOOKUP(AQ131,Key!$G$3:$H$6,2,FALSE))</f>
        <v/>
      </c>
      <c r="CO131" s="87" t="str">
        <f>IF(ISBLANK(AS131),"",VLOOKUP(AS131,Key!$G$3:$H$6,2,FALSE))</f>
        <v/>
      </c>
      <c r="CP131" s="87" t="str">
        <f>IF(ISBLANK(AU131),"",VLOOKUP(AU131,Key!$G$3:$H$6,2,FALSE))</f>
        <v/>
      </c>
      <c r="CQ131" s="87" t="str">
        <f>IF(ISBLANK(AW131),"",VLOOKUP(AW131,Key!$G$3:$H$6,2,FALSE))</f>
        <v/>
      </c>
      <c r="CR131" s="87" t="str">
        <f>IF(ISBLANK(AY131),"",VLOOKUP(AY131,Key!$G$3:$H$6,2,FALSE))</f>
        <v/>
      </c>
      <c r="CS131" s="87" t="str">
        <f>IF(ISBLANK(BA131),"",VLOOKUP(BA131,Key!$G$3:$H$6,2,FALSE))</f>
        <v/>
      </c>
      <c r="CT131" s="87" t="str">
        <f>IF(ISBLANK(BC131),"",VLOOKUP(BC131,Key!$G$3:$H$6,2,FALSE))</f>
        <v/>
      </c>
      <c r="CU131" s="87" t="str">
        <f>IF(ISBLANK(BE131),"",VLOOKUP(BE131,Key!$G$3:$H$6,2,FALSE))</f>
        <v/>
      </c>
      <c r="CV131" s="87" t="str">
        <f>IF(ISBLANK(BG131),"",VLOOKUP(BG131,Key!$G$3:$H$6,2,FALSE))</f>
        <v/>
      </c>
      <c r="CW131" s="87" t="str">
        <f>IF(ISBLANK(BI131),"",VLOOKUP(BI131,Key!$G$3:$H$6,2,FALSE))</f>
        <v/>
      </c>
      <c r="CX131" s="87" t="str">
        <f>IF(ISBLANK(BK131),"",VLOOKUP(BK131,Key!$G$3:$H$6,2,FALSE))</f>
        <v/>
      </c>
      <c r="CY131" s="87" t="str">
        <f>IF(ISBLANK(BM131),"",VLOOKUP(BM131,Key!$G$3:$H$6,2,FALSE))</f>
        <v/>
      </c>
      <c r="CZ131" s="87" t="str">
        <f>IF(ISBLANK(BO131),"",VLOOKUP(BO131,Key!$G$3:$H$6,2,FALSE))</f>
        <v/>
      </c>
    </row>
    <row r="132" spans="1:104" ht="29" x14ac:dyDescent="0.35">
      <c r="A132" s="147"/>
      <c r="B132" s="143"/>
      <c r="C132" s="27" t="s">
        <v>863</v>
      </c>
      <c r="D132" s="37"/>
      <c r="E132" s="38"/>
      <c r="F132" s="38"/>
      <c r="G132" s="40"/>
      <c r="H132" s="37"/>
      <c r="I132" s="39"/>
      <c r="J132" s="38"/>
      <c r="K132" s="39"/>
      <c r="L132" s="38"/>
      <c r="M132" s="40"/>
      <c r="N132" s="37"/>
      <c r="O132" s="39"/>
      <c r="P132" s="38"/>
      <c r="Q132" s="39"/>
      <c r="R132" s="38"/>
      <c r="S132" s="40"/>
      <c r="T132" s="37"/>
      <c r="U132" s="39"/>
      <c r="V132" s="38"/>
      <c r="W132" s="39"/>
      <c r="X132" s="38"/>
      <c r="Y132" s="40"/>
      <c r="Z132" s="37"/>
      <c r="AA132" s="39"/>
      <c r="AB132" s="38"/>
      <c r="AC132" s="39"/>
      <c r="AD132" s="38"/>
      <c r="AE132" s="40"/>
      <c r="AF132" s="37"/>
      <c r="AG132" s="39"/>
      <c r="AH132" s="38"/>
      <c r="AI132" s="39"/>
      <c r="AJ132" s="38"/>
      <c r="AK132" s="40"/>
      <c r="AL132" s="37"/>
      <c r="AM132" s="39"/>
      <c r="AN132" s="38"/>
      <c r="AO132" s="39"/>
      <c r="AP132" s="38"/>
      <c r="AQ132" s="40"/>
      <c r="AR132" s="37"/>
      <c r="AS132" s="39"/>
      <c r="AT132" s="38"/>
      <c r="AU132" s="39"/>
      <c r="AV132" s="38"/>
      <c r="AW132" s="40"/>
      <c r="AX132" s="37"/>
      <c r="AY132" s="39"/>
      <c r="AZ132" s="38"/>
      <c r="BA132" s="39"/>
      <c r="BB132" s="38"/>
      <c r="BC132" s="40"/>
      <c r="BD132" s="37"/>
      <c r="BE132" s="39"/>
      <c r="BF132" s="38"/>
      <c r="BG132" s="39"/>
      <c r="BH132" s="38"/>
      <c r="BI132" s="40"/>
      <c r="BJ132" s="37"/>
      <c r="BK132" s="39"/>
      <c r="BL132" s="38"/>
      <c r="BM132" s="39"/>
      <c r="BN132" s="38"/>
      <c r="BO132" s="40"/>
      <c r="BP132" s="79">
        <f>Properties!$C$5</f>
        <v>0</v>
      </c>
      <c r="BQ132" s="84" t="s">
        <v>535</v>
      </c>
      <c r="BR132" s="80" t="s">
        <v>549</v>
      </c>
      <c r="BS132" s="80">
        <f t="shared" si="3"/>
        <v>0</v>
      </c>
      <c r="BT132" s="80">
        <f t="shared" si="4"/>
        <v>0</v>
      </c>
      <c r="BU132" s="80">
        <f t="shared" si="5"/>
        <v>0</v>
      </c>
      <c r="BV132" s="87" t="str">
        <f>IF(ISBLANK(G132),"",VLOOKUP(G132,Key!$G$3:$H$6,2,FALSE))</f>
        <v/>
      </c>
      <c r="BW132" s="87" t="str">
        <f>IF(ISBLANK(I132),"",VLOOKUP(I132,Key!$G$3:$H$6,2,FALSE))</f>
        <v/>
      </c>
      <c r="BX132" s="87" t="str">
        <f>IF(ISBLANK(K132),"",VLOOKUP(K132,Key!$G$3:$H$6,2,FALSE))</f>
        <v/>
      </c>
      <c r="BY132" s="87" t="str">
        <f>IF(ISBLANK(M132),"",VLOOKUP(M132,Key!$G$3:$H$6,2,FALSE))</f>
        <v/>
      </c>
      <c r="BZ132" s="87" t="str">
        <f>IF(ISBLANK(O132),"",VLOOKUP(O132,Key!$G$3:$H$6,2,FALSE))</f>
        <v/>
      </c>
      <c r="CA132" s="87" t="str">
        <f>IF(ISBLANK(Q132),"",VLOOKUP(Q132,Key!$G$3:$H$6,2,FALSE))</f>
        <v/>
      </c>
      <c r="CB132" s="87" t="str">
        <f>IF(ISBLANK(S132),"",VLOOKUP(S132,Key!$G$3:$H$6,2,FALSE))</f>
        <v/>
      </c>
      <c r="CC132" s="87" t="str">
        <f>IF(ISBLANK(U132),"",VLOOKUP(U132,Key!$G$3:$H$6,2,FALSE))</f>
        <v/>
      </c>
      <c r="CD132" s="87" t="str">
        <f>IF(ISBLANK(W132),"",VLOOKUP(W132,Key!$G$3:$H$6,2,FALSE))</f>
        <v/>
      </c>
      <c r="CE132" s="87" t="str">
        <f>IF(ISBLANK(Y132),"",VLOOKUP(Y132,Key!$G$3:$H$6,2,FALSE))</f>
        <v/>
      </c>
      <c r="CF132" s="87" t="str">
        <f>IF(ISBLANK(AA132),"",VLOOKUP(AA132,Key!$G$3:$H$6,2,FALSE))</f>
        <v/>
      </c>
      <c r="CG132" s="87" t="str">
        <f>IF(ISBLANK(AC132),"",VLOOKUP(AC132,Key!$G$3:$H$6,2,FALSE))</f>
        <v/>
      </c>
      <c r="CH132" s="87" t="str">
        <f>IF(ISBLANK(AE132),"",VLOOKUP(AE132,Key!$G$3:$H$6,2,FALSE))</f>
        <v/>
      </c>
      <c r="CI132" s="87" t="str">
        <f>IF(ISBLANK(AG132),"",VLOOKUP(AG132,Key!$G$3:$H$6,2,FALSE))</f>
        <v/>
      </c>
      <c r="CJ132" s="87" t="str">
        <f>IF(ISBLANK(AI132),"",VLOOKUP(AI132,Key!$G$3:$H$6,2,FALSE))</f>
        <v/>
      </c>
      <c r="CK132" s="87" t="str">
        <f>IF(ISBLANK(AK132),"",VLOOKUP(AK132,Key!$G$3:$H$6,2,FALSE))</f>
        <v/>
      </c>
      <c r="CL132" s="87" t="str">
        <f>IF(ISBLANK(AM132),"",VLOOKUP(AM132,Key!$G$3:$H$6,2,FALSE))</f>
        <v/>
      </c>
      <c r="CM132" s="87" t="str">
        <f>IF(ISBLANK(AO132),"",VLOOKUP(AO132,Key!$G$3:$H$6,2,FALSE))</f>
        <v/>
      </c>
      <c r="CN132" s="87" t="str">
        <f>IF(ISBLANK(AQ132),"",VLOOKUP(AQ132,Key!$G$3:$H$6,2,FALSE))</f>
        <v/>
      </c>
      <c r="CO132" s="87" t="str">
        <f>IF(ISBLANK(AS132),"",VLOOKUP(AS132,Key!$G$3:$H$6,2,FALSE))</f>
        <v/>
      </c>
      <c r="CP132" s="87" t="str">
        <f>IF(ISBLANK(AU132),"",VLOOKUP(AU132,Key!$G$3:$H$6,2,FALSE))</f>
        <v/>
      </c>
      <c r="CQ132" s="87" t="str">
        <f>IF(ISBLANK(AW132),"",VLOOKUP(AW132,Key!$G$3:$H$6,2,FALSE))</f>
        <v/>
      </c>
      <c r="CR132" s="87" t="str">
        <f>IF(ISBLANK(AY132),"",VLOOKUP(AY132,Key!$G$3:$H$6,2,FALSE))</f>
        <v/>
      </c>
      <c r="CS132" s="87" t="str">
        <f>IF(ISBLANK(BA132),"",VLOOKUP(BA132,Key!$G$3:$H$6,2,FALSE))</f>
        <v/>
      </c>
      <c r="CT132" s="87" t="str">
        <f>IF(ISBLANK(BC132),"",VLOOKUP(BC132,Key!$G$3:$H$6,2,FALSE))</f>
        <v/>
      </c>
      <c r="CU132" s="87" t="str">
        <f>IF(ISBLANK(BE132),"",VLOOKUP(BE132,Key!$G$3:$H$6,2,FALSE))</f>
        <v/>
      </c>
      <c r="CV132" s="87" t="str">
        <f>IF(ISBLANK(BG132),"",VLOOKUP(BG132,Key!$G$3:$H$6,2,FALSE))</f>
        <v/>
      </c>
      <c r="CW132" s="87" t="str">
        <f>IF(ISBLANK(BI132),"",VLOOKUP(BI132,Key!$G$3:$H$6,2,FALSE))</f>
        <v/>
      </c>
      <c r="CX132" s="87" t="str">
        <f>IF(ISBLANK(BK132),"",VLOOKUP(BK132,Key!$G$3:$H$6,2,FALSE))</f>
        <v/>
      </c>
      <c r="CY132" s="87" t="str">
        <f>IF(ISBLANK(BM132),"",VLOOKUP(BM132,Key!$G$3:$H$6,2,FALSE))</f>
        <v/>
      </c>
      <c r="CZ132" s="87" t="str">
        <f>IF(ISBLANK(BO132),"",VLOOKUP(BO132,Key!$G$3:$H$6,2,FALSE))</f>
        <v/>
      </c>
    </row>
    <row r="133" spans="1:104" ht="16.5" customHeight="1" x14ac:dyDescent="0.35">
      <c r="A133" s="147"/>
      <c r="B133" s="143"/>
      <c r="C133" s="27" t="s">
        <v>864</v>
      </c>
      <c r="D133" s="37"/>
      <c r="E133" s="38"/>
      <c r="F133" s="38"/>
      <c r="G133" s="40"/>
      <c r="H133" s="37"/>
      <c r="I133" s="39"/>
      <c r="J133" s="38"/>
      <c r="K133" s="39"/>
      <c r="L133" s="38"/>
      <c r="M133" s="40"/>
      <c r="N133" s="37"/>
      <c r="O133" s="39"/>
      <c r="P133" s="38"/>
      <c r="Q133" s="39"/>
      <c r="R133" s="38"/>
      <c r="S133" s="40"/>
      <c r="T133" s="37"/>
      <c r="U133" s="39"/>
      <c r="V133" s="38"/>
      <c r="W133" s="39"/>
      <c r="X133" s="38"/>
      <c r="Y133" s="40"/>
      <c r="Z133" s="37"/>
      <c r="AA133" s="39"/>
      <c r="AB133" s="38"/>
      <c r="AC133" s="39"/>
      <c r="AD133" s="38"/>
      <c r="AE133" s="40"/>
      <c r="AF133" s="37"/>
      <c r="AG133" s="39"/>
      <c r="AH133" s="38"/>
      <c r="AI133" s="39"/>
      <c r="AJ133" s="38"/>
      <c r="AK133" s="40"/>
      <c r="AL133" s="37"/>
      <c r="AM133" s="39"/>
      <c r="AN133" s="38"/>
      <c r="AO133" s="39"/>
      <c r="AP133" s="38"/>
      <c r="AQ133" s="40"/>
      <c r="AR133" s="37"/>
      <c r="AS133" s="39"/>
      <c r="AT133" s="38"/>
      <c r="AU133" s="39"/>
      <c r="AV133" s="38"/>
      <c r="AW133" s="40"/>
      <c r="AX133" s="37"/>
      <c r="AY133" s="39"/>
      <c r="AZ133" s="38"/>
      <c r="BA133" s="39"/>
      <c r="BB133" s="38"/>
      <c r="BC133" s="40"/>
      <c r="BD133" s="37"/>
      <c r="BE133" s="39"/>
      <c r="BF133" s="38"/>
      <c r="BG133" s="39"/>
      <c r="BH133" s="38"/>
      <c r="BI133" s="40"/>
      <c r="BJ133" s="37"/>
      <c r="BK133" s="39"/>
      <c r="BL133" s="38"/>
      <c r="BM133" s="39"/>
      <c r="BN133" s="38"/>
      <c r="BO133" s="40"/>
      <c r="BP133" s="79">
        <f>Properties!$C$5</f>
        <v>0</v>
      </c>
      <c r="BQ133" s="84" t="s">
        <v>535</v>
      </c>
      <c r="BR133" s="80" t="s">
        <v>549</v>
      </c>
      <c r="BS133" s="80">
        <f t="shared" si="3"/>
        <v>0</v>
      </c>
      <c r="BT133" s="80">
        <f t="shared" si="4"/>
        <v>0</v>
      </c>
      <c r="BU133" s="80">
        <f t="shared" si="5"/>
        <v>0</v>
      </c>
      <c r="BV133" s="87" t="str">
        <f>IF(ISBLANK(G133),"",VLOOKUP(G133,Key!$G$3:$H$6,2,FALSE))</f>
        <v/>
      </c>
      <c r="BW133" s="87" t="str">
        <f>IF(ISBLANK(I133),"",VLOOKUP(I133,Key!$G$3:$H$6,2,FALSE))</f>
        <v/>
      </c>
      <c r="BX133" s="87" t="str">
        <f>IF(ISBLANK(K133),"",VLOOKUP(K133,Key!$G$3:$H$6,2,FALSE))</f>
        <v/>
      </c>
      <c r="BY133" s="87" t="str">
        <f>IF(ISBLANK(M133),"",VLOOKUP(M133,Key!$G$3:$H$6,2,FALSE))</f>
        <v/>
      </c>
      <c r="BZ133" s="87" t="str">
        <f>IF(ISBLANK(O133),"",VLOOKUP(O133,Key!$G$3:$H$6,2,FALSE))</f>
        <v/>
      </c>
      <c r="CA133" s="87" t="str">
        <f>IF(ISBLANK(Q133),"",VLOOKUP(Q133,Key!$G$3:$H$6,2,FALSE))</f>
        <v/>
      </c>
      <c r="CB133" s="87" t="str">
        <f>IF(ISBLANK(S133),"",VLOOKUP(S133,Key!$G$3:$H$6,2,FALSE))</f>
        <v/>
      </c>
      <c r="CC133" s="87" t="str">
        <f>IF(ISBLANK(U133),"",VLOOKUP(U133,Key!$G$3:$H$6,2,FALSE))</f>
        <v/>
      </c>
      <c r="CD133" s="87" t="str">
        <f>IF(ISBLANK(W133),"",VLOOKUP(W133,Key!$G$3:$H$6,2,FALSE))</f>
        <v/>
      </c>
      <c r="CE133" s="87" t="str">
        <f>IF(ISBLANK(Y133),"",VLOOKUP(Y133,Key!$G$3:$H$6,2,FALSE))</f>
        <v/>
      </c>
      <c r="CF133" s="87" t="str">
        <f>IF(ISBLANK(AA133),"",VLOOKUP(AA133,Key!$G$3:$H$6,2,FALSE))</f>
        <v/>
      </c>
      <c r="CG133" s="87" t="str">
        <f>IF(ISBLANK(AC133),"",VLOOKUP(AC133,Key!$G$3:$H$6,2,FALSE))</f>
        <v/>
      </c>
      <c r="CH133" s="87" t="str">
        <f>IF(ISBLANK(AE133),"",VLOOKUP(AE133,Key!$G$3:$H$6,2,FALSE))</f>
        <v/>
      </c>
      <c r="CI133" s="87" t="str">
        <f>IF(ISBLANK(AG133),"",VLOOKUP(AG133,Key!$G$3:$H$6,2,FALSE))</f>
        <v/>
      </c>
      <c r="CJ133" s="87" t="str">
        <f>IF(ISBLANK(AI133),"",VLOOKUP(AI133,Key!$G$3:$H$6,2,FALSE))</f>
        <v/>
      </c>
      <c r="CK133" s="87" t="str">
        <f>IF(ISBLANK(AK133),"",VLOOKUP(AK133,Key!$G$3:$H$6,2,FALSE))</f>
        <v/>
      </c>
      <c r="CL133" s="87" t="str">
        <f>IF(ISBLANK(AM133),"",VLOOKUP(AM133,Key!$G$3:$H$6,2,FALSE))</f>
        <v/>
      </c>
      <c r="CM133" s="87" t="str">
        <f>IF(ISBLANK(AO133),"",VLOOKUP(AO133,Key!$G$3:$H$6,2,FALSE))</f>
        <v/>
      </c>
      <c r="CN133" s="87" t="str">
        <f>IF(ISBLANK(AQ133),"",VLOOKUP(AQ133,Key!$G$3:$H$6,2,FALSE))</f>
        <v/>
      </c>
      <c r="CO133" s="87" t="str">
        <f>IF(ISBLANK(AS133),"",VLOOKUP(AS133,Key!$G$3:$H$6,2,FALSE))</f>
        <v/>
      </c>
      <c r="CP133" s="87" t="str">
        <f>IF(ISBLANK(AU133),"",VLOOKUP(AU133,Key!$G$3:$H$6,2,FALSE))</f>
        <v/>
      </c>
      <c r="CQ133" s="87" t="str">
        <f>IF(ISBLANK(AW133),"",VLOOKUP(AW133,Key!$G$3:$H$6,2,FALSE))</f>
        <v/>
      </c>
      <c r="CR133" s="87" t="str">
        <f>IF(ISBLANK(AY133),"",VLOOKUP(AY133,Key!$G$3:$H$6,2,FALSE))</f>
        <v/>
      </c>
      <c r="CS133" s="87" t="str">
        <f>IF(ISBLANK(BA133),"",VLOOKUP(BA133,Key!$G$3:$H$6,2,FALSE))</f>
        <v/>
      </c>
      <c r="CT133" s="87" t="str">
        <f>IF(ISBLANK(BC133),"",VLOOKUP(BC133,Key!$G$3:$H$6,2,FALSE))</f>
        <v/>
      </c>
      <c r="CU133" s="87" t="str">
        <f>IF(ISBLANK(BE133),"",VLOOKUP(BE133,Key!$G$3:$H$6,2,FALSE))</f>
        <v/>
      </c>
      <c r="CV133" s="87" t="str">
        <f>IF(ISBLANK(BG133),"",VLOOKUP(BG133,Key!$G$3:$H$6,2,FALSE))</f>
        <v/>
      </c>
      <c r="CW133" s="87" t="str">
        <f>IF(ISBLANK(BI133),"",VLOOKUP(BI133,Key!$G$3:$H$6,2,FALSE))</f>
        <v/>
      </c>
      <c r="CX133" s="87" t="str">
        <f>IF(ISBLANK(BK133),"",VLOOKUP(BK133,Key!$G$3:$H$6,2,FALSE))</f>
        <v/>
      </c>
      <c r="CY133" s="87" t="str">
        <f>IF(ISBLANK(BM133),"",VLOOKUP(BM133,Key!$G$3:$H$6,2,FALSE))</f>
        <v/>
      </c>
      <c r="CZ133" s="87" t="str">
        <f>IF(ISBLANK(BO133),"",VLOOKUP(BO133,Key!$G$3:$H$6,2,FALSE))</f>
        <v/>
      </c>
    </row>
    <row r="134" spans="1:104" x14ac:dyDescent="0.35">
      <c r="A134" s="147"/>
      <c r="B134" s="144"/>
      <c r="C134" s="28" t="s">
        <v>865</v>
      </c>
      <c r="D134" s="41"/>
      <c r="E134" s="42"/>
      <c r="F134" s="42"/>
      <c r="G134" s="44"/>
      <c r="H134" s="41"/>
      <c r="I134" s="43"/>
      <c r="J134" s="42"/>
      <c r="K134" s="43"/>
      <c r="L134" s="42"/>
      <c r="M134" s="44"/>
      <c r="N134" s="41"/>
      <c r="O134" s="43"/>
      <c r="P134" s="42"/>
      <c r="Q134" s="43"/>
      <c r="R134" s="42"/>
      <c r="S134" s="44"/>
      <c r="T134" s="41"/>
      <c r="U134" s="43"/>
      <c r="V134" s="42"/>
      <c r="W134" s="43"/>
      <c r="X134" s="42"/>
      <c r="Y134" s="44"/>
      <c r="Z134" s="41"/>
      <c r="AA134" s="43"/>
      <c r="AB134" s="42"/>
      <c r="AC134" s="43"/>
      <c r="AD134" s="42"/>
      <c r="AE134" s="44"/>
      <c r="AF134" s="41"/>
      <c r="AG134" s="43"/>
      <c r="AH134" s="42"/>
      <c r="AI134" s="43"/>
      <c r="AJ134" s="42"/>
      <c r="AK134" s="44"/>
      <c r="AL134" s="41"/>
      <c r="AM134" s="43"/>
      <c r="AN134" s="42"/>
      <c r="AO134" s="43"/>
      <c r="AP134" s="42"/>
      <c r="AQ134" s="44"/>
      <c r="AR134" s="41"/>
      <c r="AS134" s="43"/>
      <c r="AT134" s="42"/>
      <c r="AU134" s="43"/>
      <c r="AV134" s="42"/>
      <c r="AW134" s="44"/>
      <c r="AX134" s="41"/>
      <c r="AY134" s="43"/>
      <c r="AZ134" s="42"/>
      <c r="BA134" s="43"/>
      <c r="BB134" s="42"/>
      <c r="BC134" s="44"/>
      <c r="BD134" s="41"/>
      <c r="BE134" s="43"/>
      <c r="BF134" s="42"/>
      <c r="BG134" s="43"/>
      <c r="BH134" s="42"/>
      <c r="BI134" s="44"/>
      <c r="BJ134" s="41"/>
      <c r="BK134" s="43"/>
      <c r="BL134" s="42"/>
      <c r="BM134" s="43"/>
      <c r="BN134" s="42"/>
      <c r="BO134" s="44"/>
      <c r="BP134" s="79">
        <f>Properties!$C$5</f>
        <v>0</v>
      </c>
      <c r="BQ134" s="84" t="s">
        <v>535</v>
      </c>
      <c r="BR134" s="80" t="s">
        <v>549</v>
      </c>
      <c r="BS134" s="80">
        <f t="shared" ref="BS134:BS173" si="6">MAX(BV134:CZ134)</f>
        <v>0</v>
      </c>
      <c r="BT134" s="80">
        <f t="shared" ref="BT134:BT173" si="7">MIN(BV134:CZ134)</f>
        <v>0</v>
      </c>
      <c r="BU134" s="80">
        <f t="shared" ref="BU134:BU173" si="8">BS134-BT134</f>
        <v>0</v>
      </c>
      <c r="BV134" s="87" t="str">
        <f>IF(ISBLANK(G134),"",VLOOKUP(G134,Key!$G$3:$H$6,2,FALSE))</f>
        <v/>
      </c>
      <c r="BW134" s="87" t="str">
        <f>IF(ISBLANK(I134),"",VLOOKUP(I134,Key!$G$3:$H$6,2,FALSE))</f>
        <v/>
      </c>
      <c r="BX134" s="87" t="str">
        <f>IF(ISBLANK(K134),"",VLOOKUP(K134,Key!$G$3:$H$6,2,FALSE))</f>
        <v/>
      </c>
      <c r="BY134" s="87" t="str">
        <f>IF(ISBLANK(M134),"",VLOOKUP(M134,Key!$G$3:$H$6,2,FALSE))</f>
        <v/>
      </c>
      <c r="BZ134" s="87" t="str">
        <f>IF(ISBLANK(O134),"",VLOOKUP(O134,Key!$G$3:$H$6,2,FALSE))</f>
        <v/>
      </c>
      <c r="CA134" s="87" t="str">
        <f>IF(ISBLANK(Q134),"",VLOOKUP(Q134,Key!$G$3:$H$6,2,FALSE))</f>
        <v/>
      </c>
      <c r="CB134" s="87" t="str">
        <f>IF(ISBLANK(S134),"",VLOOKUP(S134,Key!$G$3:$H$6,2,FALSE))</f>
        <v/>
      </c>
      <c r="CC134" s="87" t="str">
        <f>IF(ISBLANK(U134),"",VLOOKUP(U134,Key!$G$3:$H$6,2,FALSE))</f>
        <v/>
      </c>
      <c r="CD134" s="87" t="str">
        <f>IF(ISBLANK(W134),"",VLOOKUP(W134,Key!$G$3:$H$6,2,FALSE))</f>
        <v/>
      </c>
      <c r="CE134" s="87" t="str">
        <f>IF(ISBLANK(Y134),"",VLOOKUP(Y134,Key!$G$3:$H$6,2,FALSE))</f>
        <v/>
      </c>
      <c r="CF134" s="87" t="str">
        <f>IF(ISBLANK(AA134),"",VLOOKUP(AA134,Key!$G$3:$H$6,2,FALSE))</f>
        <v/>
      </c>
      <c r="CG134" s="87" t="str">
        <f>IF(ISBLANK(AC134),"",VLOOKUP(AC134,Key!$G$3:$H$6,2,FALSE))</f>
        <v/>
      </c>
      <c r="CH134" s="87" t="str">
        <f>IF(ISBLANK(AE134),"",VLOOKUP(AE134,Key!$G$3:$H$6,2,FALSE))</f>
        <v/>
      </c>
      <c r="CI134" s="87" t="str">
        <f>IF(ISBLANK(AG134),"",VLOOKUP(AG134,Key!$G$3:$H$6,2,FALSE))</f>
        <v/>
      </c>
      <c r="CJ134" s="87" t="str">
        <f>IF(ISBLANK(AI134),"",VLOOKUP(AI134,Key!$G$3:$H$6,2,FALSE))</f>
        <v/>
      </c>
      <c r="CK134" s="87" t="str">
        <f>IF(ISBLANK(AK134),"",VLOOKUP(AK134,Key!$G$3:$H$6,2,FALSE))</f>
        <v/>
      </c>
      <c r="CL134" s="87" t="str">
        <f>IF(ISBLANK(AM134),"",VLOOKUP(AM134,Key!$G$3:$H$6,2,FALSE))</f>
        <v/>
      </c>
      <c r="CM134" s="87" t="str">
        <f>IF(ISBLANK(AO134),"",VLOOKUP(AO134,Key!$G$3:$H$6,2,FALSE))</f>
        <v/>
      </c>
      <c r="CN134" s="87" t="str">
        <f>IF(ISBLANK(AQ134),"",VLOOKUP(AQ134,Key!$G$3:$H$6,2,FALSE))</f>
        <v/>
      </c>
      <c r="CO134" s="87" t="str">
        <f>IF(ISBLANK(AS134),"",VLOOKUP(AS134,Key!$G$3:$H$6,2,FALSE))</f>
        <v/>
      </c>
      <c r="CP134" s="87" t="str">
        <f>IF(ISBLANK(AU134),"",VLOOKUP(AU134,Key!$G$3:$H$6,2,FALSE))</f>
        <v/>
      </c>
      <c r="CQ134" s="87" t="str">
        <f>IF(ISBLANK(AW134),"",VLOOKUP(AW134,Key!$G$3:$H$6,2,FALSE))</f>
        <v/>
      </c>
      <c r="CR134" s="87" t="str">
        <f>IF(ISBLANK(AY134),"",VLOOKUP(AY134,Key!$G$3:$H$6,2,FALSE))</f>
        <v/>
      </c>
      <c r="CS134" s="87" t="str">
        <f>IF(ISBLANK(BA134),"",VLOOKUP(BA134,Key!$G$3:$H$6,2,FALSE))</f>
        <v/>
      </c>
      <c r="CT134" s="87" t="str">
        <f>IF(ISBLANK(BC134),"",VLOOKUP(BC134,Key!$G$3:$H$6,2,FALSE))</f>
        <v/>
      </c>
      <c r="CU134" s="87" t="str">
        <f>IF(ISBLANK(BE134),"",VLOOKUP(BE134,Key!$G$3:$H$6,2,FALSE))</f>
        <v/>
      </c>
      <c r="CV134" s="87" t="str">
        <f>IF(ISBLANK(BG134),"",VLOOKUP(BG134,Key!$G$3:$H$6,2,FALSE))</f>
        <v/>
      </c>
      <c r="CW134" s="87" t="str">
        <f>IF(ISBLANK(BI134),"",VLOOKUP(BI134,Key!$G$3:$H$6,2,FALSE))</f>
        <v/>
      </c>
      <c r="CX134" s="87" t="str">
        <f>IF(ISBLANK(BK134),"",VLOOKUP(BK134,Key!$G$3:$H$6,2,FALSE))</f>
        <v/>
      </c>
      <c r="CY134" s="87" t="str">
        <f>IF(ISBLANK(BM134),"",VLOOKUP(BM134,Key!$G$3:$H$6,2,FALSE))</f>
        <v/>
      </c>
      <c r="CZ134" s="87" t="str">
        <f>IF(ISBLANK(BO134),"",VLOOKUP(BO134,Key!$G$3:$H$6,2,FALSE))</f>
        <v/>
      </c>
    </row>
    <row r="135" spans="1:104" x14ac:dyDescent="0.35">
      <c r="A135" s="147"/>
      <c r="B135" s="186" t="s">
        <v>573</v>
      </c>
      <c r="C135" s="31" t="s">
        <v>866</v>
      </c>
      <c r="D135" s="53"/>
      <c r="E135" s="54"/>
      <c r="F135" s="54"/>
      <c r="G135" s="56"/>
      <c r="H135" s="53"/>
      <c r="I135" s="55"/>
      <c r="J135" s="54"/>
      <c r="K135" s="55"/>
      <c r="L135" s="54"/>
      <c r="M135" s="56"/>
      <c r="N135" s="53"/>
      <c r="O135" s="55"/>
      <c r="P135" s="54"/>
      <c r="Q135" s="55"/>
      <c r="R135" s="54"/>
      <c r="S135" s="56"/>
      <c r="T135" s="53"/>
      <c r="U135" s="55"/>
      <c r="V135" s="54"/>
      <c r="W135" s="55"/>
      <c r="X135" s="54"/>
      <c r="Y135" s="56"/>
      <c r="Z135" s="53"/>
      <c r="AA135" s="55"/>
      <c r="AB135" s="54"/>
      <c r="AC135" s="55"/>
      <c r="AD135" s="54"/>
      <c r="AE135" s="56"/>
      <c r="AF135" s="53"/>
      <c r="AG135" s="55"/>
      <c r="AH135" s="54"/>
      <c r="AI135" s="55"/>
      <c r="AJ135" s="54"/>
      <c r="AK135" s="56"/>
      <c r="AL135" s="53"/>
      <c r="AM135" s="55"/>
      <c r="AN135" s="54"/>
      <c r="AO135" s="55"/>
      <c r="AP135" s="54"/>
      <c r="AQ135" s="56"/>
      <c r="AR135" s="53"/>
      <c r="AS135" s="55"/>
      <c r="AT135" s="54"/>
      <c r="AU135" s="55"/>
      <c r="AV135" s="54"/>
      <c r="AW135" s="56"/>
      <c r="AX135" s="53"/>
      <c r="AY135" s="55"/>
      <c r="AZ135" s="54"/>
      <c r="BA135" s="55"/>
      <c r="BB135" s="54"/>
      <c r="BC135" s="56"/>
      <c r="BD135" s="53"/>
      <c r="BE135" s="55"/>
      <c r="BF135" s="54"/>
      <c r="BG135" s="55"/>
      <c r="BH135" s="54"/>
      <c r="BI135" s="56"/>
      <c r="BJ135" s="53"/>
      <c r="BK135" s="55"/>
      <c r="BL135" s="54"/>
      <c r="BM135" s="55"/>
      <c r="BN135" s="54"/>
      <c r="BO135" s="56"/>
      <c r="BP135" s="79">
        <f>Properties!$C$5</f>
        <v>0</v>
      </c>
      <c r="BQ135" s="84" t="s">
        <v>535</v>
      </c>
      <c r="BR135" s="80" t="s">
        <v>575</v>
      </c>
      <c r="BS135" s="80">
        <f t="shared" si="6"/>
        <v>0</v>
      </c>
      <c r="BT135" s="80">
        <f t="shared" si="7"/>
        <v>0</v>
      </c>
      <c r="BU135" s="80">
        <f t="shared" si="8"/>
        <v>0</v>
      </c>
      <c r="BV135" s="87" t="str">
        <f>IF(ISBLANK(G135),"",VLOOKUP(G135,Key!$G$3:$H$6,2,FALSE))</f>
        <v/>
      </c>
      <c r="BW135" s="87" t="str">
        <f>IF(ISBLANK(I135),"",VLOOKUP(I135,Key!$G$3:$H$6,2,FALSE))</f>
        <v/>
      </c>
      <c r="BX135" s="87" t="str">
        <f>IF(ISBLANK(K135),"",VLOOKUP(K135,Key!$G$3:$H$6,2,FALSE))</f>
        <v/>
      </c>
      <c r="BY135" s="87" t="str">
        <f>IF(ISBLANK(M135),"",VLOOKUP(M135,Key!$G$3:$H$6,2,FALSE))</f>
        <v/>
      </c>
      <c r="BZ135" s="87" t="str">
        <f>IF(ISBLANK(O135),"",VLOOKUP(O135,Key!$G$3:$H$6,2,FALSE))</f>
        <v/>
      </c>
      <c r="CA135" s="87" t="str">
        <f>IF(ISBLANK(Q135),"",VLOOKUP(Q135,Key!$G$3:$H$6,2,FALSE))</f>
        <v/>
      </c>
      <c r="CB135" s="87" t="str">
        <f>IF(ISBLANK(S135),"",VLOOKUP(S135,Key!$G$3:$H$6,2,FALSE))</f>
        <v/>
      </c>
      <c r="CC135" s="87" t="str">
        <f>IF(ISBLANK(U135),"",VLOOKUP(U135,Key!$G$3:$H$6,2,FALSE))</f>
        <v/>
      </c>
      <c r="CD135" s="87" t="str">
        <f>IF(ISBLANK(W135),"",VLOOKUP(W135,Key!$G$3:$H$6,2,FALSE))</f>
        <v/>
      </c>
      <c r="CE135" s="87" t="str">
        <f>IF(ISBLANK(Y135),"",VLOOKUP(Y135,Key!$G$3:$H$6,2,FALSE))</f>
        <v/>
      </c>
      <c r="CF135" s="87" t="str">
        <f>IF(ISBLANK(AA135),"",VLOOKUP(AA135,Key!$G$3:$H$6,2,FALSE))</f>
        <v/>
      </c>
      <c r="CG135" s="87" t="str">
        <f>IF(ISBLANK(AC135),"",VLOOKUP(AC135,Key!$G$3:$H$6,2,FALSE))</f>
        <v/>
      </c>
      <c r="CH135" s="87" t="str">
        <f>IF(ISBLANK(AE135),"",VLOOKUP(AE135,Key!$G$3:$H$6,2,FALSE))</f>
        <v/>
      </c>
      <c r="CI135" s="87" t="str">
        <f>IF(ISBLANK(AG135),"",VLOOKUP(AG135,Key!$G$3:$H$6,2,FALSE))</f>
        <v/>
      </c>
      <c r="CJ135" s="87" t="str">
        <f>IF(ISBLANK(AI135),"",VLOOKUP(AI135,Key!$G$3:$H$6,2,FALSE))</f>
        <v/>
      </c>
      <c r="CK135" s="87" t="str">
        <f>IF(ISBLANK(AK135),"",VLOOKUP(AK135,Key!$G$3:$H$6,2,FALSE))</f>
        <v/>
      </c>
      <c r="CL135" s="87" t="str">
        <f>IF(ISBLANK(AM135),"",VLOOKUP(AM135,Key!$G$3:$H$6,2,FALSE))</f>
        <v/>
      </c>
      <c r="CM135" s="87" t="str">
        <f>IF(ISBLANK(AO135),"",VLOOKUP(AO135,Key!$G$3:$H$6,2,FALSE))</f>
        <v/>
      </c>
      <c r="CN135" s="87" t="str">
        <f>IF(ISBLANK(AQ135),"",VLOOKUP(AQ135,Key!$G$3:$H$6,2,FALSE))</f>
        <v/>
      </c>
      <c r="CO135" s="87" t="str">
        <f>IF(ISBLANK(AS135),"",VLOOKUP(AS135,Key!$G$3:$H$6,2,FALSE))</f>
        <v/>
      </c>
      <c r="CP135" s="87" t="str">
        <f>IF(ISBLANK(AU135),"",VLOOKUP(AU135,Key!$G$3:$H$6,2,FALSE))</f>
        <v/>
      </c>
      <c r="CQ135" s="87" t="str">
        <f>IF(ISBLANK(AW135),"",VLOOKUP(AW135,Key!$G$3:$H$6,2,FALSE))</f>
        <v/>
      </c>
      <c r="CR135" s="87" t="str">
        <f>IF(ISBLANK(AY135),"",VLOOKUP(AY135,Key!$G$3:$H$6,2,FALSE))</f>
        <v/>
      </c>
      <c r="CS135" s="87" t="str">
        <f>IF(ISBLANK(BA135),"",VLOOKUP(BA135,Key!$G$3:$H$6,2,FALSE))</f>
        <v/>
      </c>
      <c r="CT135" s="87" t="str">
        <f>IF(ISBLANK(BC135),"",VLOOKUP(BC135,Key!$G$3:$H$6,2,FALSE))</f>
        <v/>
      </c>
      <c r="CU135" s="87" t="str">
        <f>IF(ISBLANK(BE135),"",VLOOKUP(BE135,Key!$G$3:$H$6,2,FALSE))</f>
        <v/>
      </c>
      <c r="CV135" s="87" t="str">
        <f>IF(ISBLANK(BG135),"",VLOOKUP(BG135,Key!$G$3:$H$6,2,FALSE))</f>
        <v/>
      </c>
      <c r="CW135" s="87" t="str">
        <f>IF(ISBLANK(BI135),"",VLOOKUP(BI135,Key!$G$3:$H$6,2,FALSE))</f>
        <v/>
      </c>
      <c r="CX135" s="87" t="str">
        <f>IF(ISBLANK(BK135),"",VLOOKUP(BK135,Key!$G$3:$H$6,2,FALSE))</f>
        <v/>
      </c>
      <c r="CY135" s="87" t="str">
        <f>IF(ISBLANK(BM135),"",VLOOKUP(BM135,Key!$G$3:$H$6,2,FALSE))</f>
        <v/>
      </c>
      <c r="CZ135" s="87" t="str">
        <f>IF(ISBLANK(BO135),"",VLOOKUP(BO135,Key!$G$3:$H$6,2,FALSE))</f>
        <v/>
      </c>
    </row>
    <row r="136" spans="1:104" x14ac:dyDescent="0.35">
      <c r="A136" s="147"/>
      <c r="B136" s="187"/>
      <c r="C136" s="27" t="s">
        <v>867</v>
      </c>
      <c r="D136" s="37"/>
      <c r="E136" s="38"/>
      <c r="F136" s="38"/>
      <c r="G136" s="40"/>
      <c r="H136" s="37"/>
      <c r="I136" s="39"/>
      <c r="J136" s="38"/>
      <c r="K136" s="39"/>
      <c r="L136" s="38"/>
      <c r="M136" s="40"/>
      <c r="N136" s="37"/>
      <c r="O136" s="39"/>
      <c r="P136" s="38"/>
      <c r="Q136" s="39"/>
      <c r="R136" s="38"/>
      <c r="S136" s="40"/>
      <c r="T136" s="37"/>
      <c r="U136" s="39"/>
      <c r="V136" s="38"/>
      <c r="W136" s="39"/>
      <c r="X136" s="38"/>
      <c r="Y136" s="40"/>
      <c r="Z136" s="37"/>
      <c r="AA136" s="39"/>
      <c r="AB136" s="38"/>
      <c r="AC136" s="39"/>
      <c r="AD136" s="38"/>
      <c r="AE136" s="40"/>
      <c r="AF136" s="37"/>
      <c r="AG136" s="39"/>
      <c r="AH136" s="38"/>
      <c r="AI136" s="39"/>
      <c r="AJ136" s="38"/>
      <c r="AK136" s="40"/>
      <c r="AL136" s="37"/>
      <c r="AM136" s="39"/>
      <c r="AN136" s="38"/>
      <c r="AO136" s="39"/>
      <c r="AP136" s="38"/>
      <c r="AQ136" s="40"/>
      <c r="AR136" s="37"/>
      <c r="AS136" s="39"/>
      <c r="AT136" s="38"/>
      <c r="AU136" s="39"/>
      <c r="AV136" s="38"/>
      <c r="AW136" s="40"/>
      <c r="AX136" s="37"/>
      <c r="AY136" s="39"/>
      <c r="AZ136" s="38"/>
      <c r="BA136" s="39"/>
      <c r="BB136" s="38"/>
      <c r="BC136" s="40"/>
      <c r="BD136" s="37"/>
      <c r="BE136" s="39"/>
      <c r="BF136" s="38"/>
      <c r="BG136" s="39"/>
      <c r="BH136" s="38"/>
      <c r="BI136" s="40"/>
      <c r="BJ136" s="37"/>
      <c r="BK136" s="39"/>
      <c r="BL136" s="38"/>
      <c r="BM136" s="39"/>
      <c r="BN136" s="38"/>
      <c r="BO136" s="40"/>
      <c r="BP136" s="79">
        <f>Properties!$C$5</f>
        <v>0</v>
      </c>
      <c r="BQ136" s="84" t="s">
        <v>535</v>
      </c>
      <c r="BR136" s="80" t="s">
        <v>575</v>
      </c>
      <c r="BS136" s="80">
        <f t="shared" si="6"/>
        <v>0</v>
      </c>
      <c r="BT136" s="80">
        <f t="shared" si="7"/>
        <v>0</v>
      </c>
      <c r="BU136" s="80">
        <f t="shared" si="8"/>
        <v>0</v>
      </c>
      <c r="BV136" s="87" t="str">
        <f>IF(ISBLANK(G136),"",VLOOKUP(G136,Key!$G$3:$H$6,2,FALSE))</f>
        <v/>
      </c>
      <c r="BW136" s="87" t="str">
        <f>IF(ISBLANK(I136),"",VLOOKUP(I136,Key!$G$3:$H$6,2,FALSE))</f>
        <v/>
      </c>
      <c r="BX136" s="87" t="str">
        <f>IF(ISBLANK(K136),"",VLOOKUP(K136,Key!$G$3:$H$6,2,FALSE))</f>
        <v/>
      </c>
      <c r="BY136" s="87" t="str">
        <f>IF(ISBLANK(M136),"",VLOOKUP(M136,Key!$G$3:$H$6,2,FALSE))</f>
        <v/>
      </c>
      <c r="BZ136" s="87" t="str">
        <f>IF(ISBLANK(O136),"",VLOOKUP(O136,Key!$G$3:$H$6,2,FALSE))</f>
        <v/>
      </c>
      <c r="CA136" s="87" t="str">
        <f>IF(ISBLANK(Q136),"",VLOOKUP(Q136,Key!$G$3:$H$6,2,FALSE))</f>
        <v/>
      </c>
      <c r="CB136" s="87" t="str">
        <f>IF(ISBLANK(S136),"",VLOOKUP(S136,Key!$G$3:$H$6,2,FALSE))</f>
        <v/>
      </c>
      <c r="CC136" s="87" t="str">
        <f>IF(ISBLANK(U136),"",VLOOKUP(U136,Key!$G$3:$H$6,2,FALSE))</f>
        <v/>
      </c>
      <c r="CD136" s="87" t="str">
        <f>IF(ISBLANK(W136),"",VLOOKUP(W136,Key!$G$3:$H$6,2,FALSE))</f>
        <v/>
      </c>
      <c r="CE136" s="87" t="str">
        <f>IF(ISBLANK(Y136),"",VLOOKUP(Y136,Key!$G$3:$H$6,2,FALSE))</f>
        <v/>
      </c>
      <c r="CF136" s="87" t="str">
        <f>IF(ISBLANK(AA136),"",VLOOKUP(AA136,Key!$G$3:$H$6,2,FALSE))</f>
        <v/>
      </c>
      <c r="CG136" s="87" t="str">
        <f>IF(ISBLANK(AC136),"",VLOOKUP(AC136,Key!$G$3:$H$6,2,FALSE))</f>
        <v/>
      </c>
      <c r="CH136" s="87" t="str">
        <f>IF(ISBLANK(AE136),"",VLOOKUP(AE136,Key!$G$3:$H$6,2,FALSE))</f>
        <v/>
      </c>
      <c r="CI136" s="87" t="str">
        <f>IF(ISBLANK(AG136),"",VLOOKUP(AG136,Key!$G$3:$H$6,2,FALSE))</f>
        <v/>
      </c>
      <c r="CJ136" s="87" t="str">
        <f>IF(ISBLANK(AI136),"",VLOOKUP(AI136,Key!$G$3:$H$6,2,FALSE))</f>
        <v/>
      </c>
      <c r="CK136" s="87" t="str">
        <f>IF(ISBLANK(AK136),"",VLOOKUP(AK136,Key!$G$3:$H$6,2,FALSE))</f>
        <v/>
      </c>
      <c r="CL136" s="87" t="str">
        <f>IF(ISBLANK(AM136),"",VLOOKUP(AM136,Key!$G$3:$H$6,2,FALSE))</f>
        <v/>
      </c>
      <c r="CM136" s="87" t="str">
        <f>IF(ISBLANK(AO136),"",VLOOKUP(AO136,Key!$G$3:$H$6,2,FALSE))</f>
        <v/>
      </c>
      <c r="CN136" s="87" t="str">
        <f>IF(ISBLANK(AQ136),"",VLOOKUP(AQ136,Key!$G$3:$H$6,2,FALSE))</f>
        <v/>
      </c>
      <c r="CO136" s="87" t="str">
        <f>IF(ISBLANK(AS136),"",VLOOKUP(AS136,Key!$G$3:$H$6,2,FALSE))</f>
        <v/>
      </c>
      <c r="CP136" s="87" t="str">
        <f>IF(ISBLANK(AU136),"",VLOOKUP(AU136,Key!$G$3:$H$6,2,FALSE))</f>
        <v/>
      </c>
      <c r="CQ136" s="87" t="str">
        <f>IF(ISBLANK(AW136),"",VLOOKUP(AW136,Key!$G$3:$H$6,2,FALSE))</f>
        <v/>
      </c>
      <c r="CR136" s="87" t="str">
        <f>IF(ISBLANK(AY136),"",VLOOKUP(AY136,Key!$G$3:$H$6,2,FALSE))</f>
        <v/>
      </c>
      <c r="CS136" s="87" t="str">
        <f>IF(ISBLANK(BA136),"",VLOOKUP(BA136,Key!$G$3:$H$6,2,FALSE))</f>
        <v/>
      </c>
      <c r="CT136" s="87" t="str">
        <f>IF(ISBLANK(BC136),"",VLOOKUP(BC136,Key!$G$3:$H$6,2,FALSE))</f>
        <v/>
      </c>
      <c r="CU136" s="87" t="str">
        <f>IF(ISBLANK(BE136),"",VLOOKUP(BE136,Key!$G$3:$H$6,2,FALSE))</f>
        <v/>
      </c>
      <c r="CV136" s="87" t="str">
        <f>IF(ISBLANK(BG136),"",VLOOKUP(BG136,Key!$G$3:$H$6,2,FALSE))</f>
        <v/>
      </c>
      <c r="CW136" s="87" t="str">
        <f>IF(ISBLANK(BI136),"",VLOOKUP(BI136,Key!$G$3:$H$6,2,FALSE))</f>
        <v/>
      </c>
      <c r="CX136" s="87" t="str">
        <f>IF(ISBLANK(BK136),"",VLOOKUP(BK136,Key!$G$3:$H$6,2,FALSE))</f>
        <v/>
      </c>
      <c r="CY136" s="87" t="str">
        <f>IF(ISBLANK(BM136),"",VLOOKUP(BM136,Key!$G$3:$H$6,2,FALSE))</f>
        <v/>
      </c>
      <c r="CZ136" s="87" t="str">
        <f>IF(ISBLANK(BO136),"",VLOOKUP(BO136,Key!$G$3:$H$6,2,FALSE))</f>
        <v/>
      </c>
    </row>
    <row r="137" spans="1:104" x14ac:dyDescent="0.35">
      <c r="A137" s="147"/>
      <c r="B137" s="187"/>
      <c r="C137" s="27" t="s">
        <v>868</v>
      </c>
      <c r="D137" s="37"/>
      <c r="E137" s="38"/>
      <c r="F137" s="38"/>
      <c r="G137" s="40"/>
      <c r="H137" s="37"/>
      <c r="I137" s="39"/>
      <c r="J137" s="38"/>
      <c r="K137" s="39"/>
      <c r="L137" s="38"/>
      <c r="M137" s="40"/>
      <c r="N137" s="37"/>
      <c r="O137" s="39"/>
      <c r="P137" s="38"/>
      <c r="Q137" s="39"/>
      <c r="R137" s="38"/>
      <c r="S137" s="40"/>
      <c r="T137" s="37"/>
      <c r="U137" s="39"/>
      <c r="V137" s="38"/>
      <c r="W137" s="39"/>
      <c r="X137" s="38"/>
      <c r="Y137" s="40"/>
      <c r="Z137" s="37"/>
      <c r="AA137" s="39"/>
      <c r="AB137" s="38"/>
      <c r="AC137" s="39"/>
      <c r="AD137" s="38"/>
      <c r="AE137" s="40"/>
      <c r="AF137" s="37"/>
      <c r="AG137" s="39"/>
      <c r="AH137" s="38"/>
      <c r="AI137" s="39"/>
      <c r="AJ137" s="38"/>
      <c r="AK137" s="40"/>
      <c r="AL137" s="37"/>
      <c r="AM137" s="39"/>
      <c r="AN137" s="38"/>
      <c r="AO137" s="39"/>
      <c r="AP137" s="38"/>
      <c r="AQ137" s="40"/>
      <c r="AR137" s="37"/>
      <c r="AS137" s="39"/>
      <c r="AT137" s="38"/>
      <c r="AU137" s="39"/>
      <c r="AV137" s="38"/>
      <c r="AW137" s="40"/>
      <c r="AX137" s="37"/>
      <c r="AY137" s="39"/>
      <c r="AZ137" s="38"/>
      <c r="BA137" s="39"/>
      <c r="BB137" s="38"/>
      <c r="BC137" s="40"/>
      <c r="BD137" s="37"/>
      <c r="BE137" s="39"/>
      <c r="BF137" s="38"/>
      <c r="BG137" s="39"/>
      <c r="BH137" s="38"/>
      <c r="BI137" s="40"/>
      <c r="BJ137" s="37"/>
      <c r="BK137" s="39"/>
      <c r="BL137" s="38"/>
      <c r="BM137" s="39"/>
      <c r="BN137" s="38"/>
      <c r="BO137" s="40"/>
      <c r="BP137" s="79">
        <f>Properties!$C$5</f>
        <v>0</v>
      </c>
      <c r="BQ137" s="84" t="s">
        <v>535</v>
      </c>
      <c r="BR137" s="80" t="s">
        <v>575</v>
      </c>
      <c r="BS137" s="80">
        <f t="shared" si="6"/>
        <v>0</v>
      </c>
      <c r="BT137" s="80">
        <f t="shared" si="7"/>
        <v>0</v>
      </c>
      <c r="BU137" s="80">
        <f t="shared" si="8"/>
        <v>0</v>
      </c>
      <c r="BV137" s="87" t="str">
        <f>IF(ISBLANK(G137),"",VLOOKUP(G137,Key!$G$3:$H$6,2,FALSE))</f>
        <v/>
      </c>
      <c r="BW137" s="87" t="str">
        <f>IF(ISBLANK(I137),"",VLOOKUP(I137,Key!$G$3:$H$6,2,FALSE))</f>
        <v/>
      </c>
      <c r="BX137" s="87" t="str">
        <f>IF(ISBLANK(K137),"",VLOOKUP(K137,Key!$G$3:$H$6,2,FALSE))</f>
        <v/>
      </c>
      <c r="BY137" s="87" t="str">
        <f>IF(ISBLANK(M137),"",VLOOKUP(M137,Key!$G$3:$H$6,2,FALSE))</f>
        <v/>
      </c>
      <c r="BZ137" s="87" t="str">
        <f>IF(ISBLANK(O137),"",VLOOKUP(O137,Key!$G$3:$H$6,2,FALSE))</f>
        <v/>
      </c>
      <c r="CA137" s="87" t="str">
        <f>IF(ISBLANK(Q137),"",VLOOKUP(Q137,Key!$G$3:$H$6,2,FALSE))</f>
        <v/>
      </c>
      <c r="CB137" s="87" t="str">
        <f>IF(ISBLANK(S137),"",VLOOKUP(S137,Key!$G$3:$H$6,2,FALSE))</f>
        <v/>
      </c>
      <c r="CC137" s="87" t="str">
        <f>IF(ISBLANK(U137),"",VLOOKUP(U137,Key!$G$3:$H$6,2,FALSE))</f>
        <v/>
      </c>
      <c r="CD137" s="87" t="str">
        <f>IF(ISBLANK(W137),"",VLOOKUP(W137,Key!$G$3:$H$6,2,FALSE))</f>
        <v/>
      </c>
      <c r="CE137" s="87" t="str">
        <f>IF(ISBLANK(Y137),"",VLOOKUP(Y137,Key!$G$3:$H$6,2,FALSE))</f>
        <v/>
      </c>
      <c r="CF137" s="87" t="str">
        <f>IF(ISBLANK(AA137),"",VLOOKUP(AA137,Key!$G$3:$H$6,2,FALSE))</f>
        <v/>
      </c>
      <c r="CG137" s="87" t="str">
        <f>IF(ISBLANK(AC137),"",VLOOKUP(AC137,Key!$G$3:$H$6,2,FALSE))</f>
        <v/>
      </c>
      <c r="CH137" s="87" t="str">
        <f>IF(ISBLANK(AE137),"",VLOOKUP(AE137,Key!$G$3:$H$6,2,FALSE))</f>
        <v/>
      </c>
      <c r="CI137" s="87" t="str">
        <f>IF(ISBLANK(AG137),"",VLOOKUP(AG137,Key!$G$3:$H$6,2,FALSE))</f>
        <v/>
      </c>
      <c r="CJ137" s="87" t="str">
        <f>IF(ISBLANK(AI137),"",VLOOKUP(AI137,Key!$G$3:$H$6,2,FALSE))</f>
        <v/>
      </c>
      <c r="CK137" s="87" t="str">
        <f>IF(ISBLANK(AK137),"",VLOOKUP(AK137,Key!$G$3:$H$6,2,FALSE))</f>
        <v/>
      </c>
      <c r="CL137" s="87" t="str">
        <f>IF(ISBLANK(AM137),"",VLOOKUP(AM137,Key!$G$3:$H$6,2,FALSE))</f>
        <v/>
      </c>
      <c r="CM137" s="87" t="str">
        <f>IF(ISBLANK(AO137),"",VLOOKUP(AO137,Key!$G$3:$H$6,2,FALSE))</f>
        <v/>
      </c>
      <c r="CN137" s="87" t="str">
        <f>IF(ISBLANK(AQ137),"",VLOOKUP(AQ137,Key!$G$3:$H$6,2,FALSE))</f>
        <v/>
      </c>
      <c r="CO137" s="87" t="str">
        <f>IF(ISBLANK(AS137),"",VLOOKUP(AS137,Key!$G$3:$H$6,2,FALSE))</f>
        <v/>
      </c>
      <c r="CP137" s="87" t="str">
        <f>IF(ISBLANK(AU137),"",VLOOKUP(AU137,Key!$G$3:$H$6,2,FALSE))</f>
        <v/>
      </c>
      <c r="CQ137" s="87" t="str">
        <f>IF(ISBLANK(AW137),"",VLOOKUP(AW137,Key!$G$3:$H$6,2,FALSE))</f>
        <v/>
      </c>
      <c r="CR137" s="87" t="str">
        <f>IF(ISBLANK(AY137),"",VLOOKUP(AY137,Key!$G$3:$H$6,2,FALSE))</f>
        <v/>
      </c>
      <c r="CS137" s="87" t="str">
        <f>IF(ISBLANK(BA137),"",VLOOKUP(BA137,Key!$G$3:$H$6,2,FALSE))</f>
        <v/>
      </c>
      <c r="CT137" s="87" t="str">
        <f>IF(ISBLANK(BC137),"",VLOOKUP(BC137,Key!$G$3:$H$6,2,FALSE))</f>
        <v/>
      </c>
      <c r="CU137" s="87" t="str">
        <f>IF(ISBLANK(BE137),"",VLOOKUP(BE137,Key!$G$3:$H$6,2,FALSE))</f>
        <v/>
      </c>
      <c r="CV137" s="87" t="str">
        <f>IF(ISBLANK(BG137),"",VLOOKUP(BG137,Key!$G$3:$H$6,2,FALSE))</f>
        <v/>
      </c>
      <c r="CW137" s="87" t="str">
        <f>IF(ISBLANK(BI137),"",VLOOKUP(BI137,Key!$G$3:$H$6,2,FALSE))</f>
        <v/>
      </c>
      <c r="CX137" s="87" t="str">
        <f>IF(ISBLANK(BK137),"",VLOOKUP(BK137,Key!$G$3:$H$6,2,FALSE))</f>
        <v/>
      </c>
      <c r="CY137" s="87" t="str">
        <f>IF(ISBLANK(BM137),"",VLOOKUP(BM137,Key!$G$3:$H$6,2,FALSE))</f>
        <v/>
      </c>
      <c r="CZ137" s="87" t="str">
        <f>IF(ISBLANK(BO137),"",VLOOKUP(BO137,Key!$G$3:$H$6,2,FALSE))</f>
        <v/>
      </c>
    </row>
    <row r="138" spans="1:104" x14ac:dyDescent="0.35">
      <c r="A138" s="147"/>
      <c r="B138" s="188"/>
      <c r="C138" s="28" t="s">
        <v>869</v>
      </c>
      <c r="D138" s="41"/>
      <c r="E138" s="42"/>
      <c r="F138" s="42"/>
      <c r="G138" s="44"/>
      <c r="H138" s="41"/>
      <c r="I138" s="43"/>
      <c r="J138" s="42"/>
      <c r="K138" s="43"/>
      <c r="L138" s="42"/>
      <c r="M138" s="44"/>
      <c r="N138" s="41"/>
      <c r="O138" s="43"/>
      <c r="P138" s="42"/>
      <c r="Q138" s="43"/>
      <c r="R138" s="42"/>
      <c r="S138" s="44"/>
      <c r="T138" s="41"/>
      <c r="U138" s="43"/>
      <c r="V138" s="42"/>
      <c r="W138" s="43"/>
      <c r="X138" s="42"/>
      <c r="Y138" s="44"/>
      <c r="Z138" s="41"/>
      <c r="AA138" s="43"/>
      <c r="AB138" s="42"/>
      <c r="AC138" s="43"/>
      <c r="AD138" s="42"/>
      <c r="AE138" s="44"/>
      <c r="AF138" s="41"/>
      <c r="AG138" s="43"/>
      <c r="AH138" s="42"/>
      <c r="AI138" s="43"/>
      <c r="AJ138" s="42"/>
      <c r="AK138" s="44"/>
      <c r="AL138" s="41"/>
      <c r="AM138" s="43"/>
      <c r="AN138" s="42"/>
      <c r="AO138" s="43"/>
      <c r="AP138" s="42"/>
      <c r="AQ138" s="44"/>
      <c r="AR138" s="41"/>
      <c r="AS138" s="43"/>
      <c r="AT138" s="42"/>
      <c r="AU138" s="43"/>
      <c r="AV138" s="42"/>
      <c r="AW138" s="44"/>
      <c r="AX138" s="41"/>
      <c r="AY138" s="43"/>
      <c r="AZ138" s="42"/>
      <c r="BA138" s="43"/>
      <c r="BB138" s="42"/>
      <c r="BC138" s="44"/>
      <c r="BD138" s="41"/>
      <c r="BE138" s="43"/>
      <c r="BF138" s="42"/>
      <c r="BG138" s="43"/>
      <c r="BH138" s="42"/>
      <c r="BI138" s="44"/>
      <c r="BJ138" s="41"/>
      <c r="BK138" s="43"/>
      <c r="BL138" s="42"/>
      <c r="BM138" s="43"/>
      <c r="BN138" s="42"/>
      <c r="BO138" s="44"/>
      <c r="BP138" s="79">
        <f>Properties!$C$5</f>
        <v>0</v>
      </c>
      <c r="BQ138" s="84" t="s">
        <v>535</v>
      </c>
      <c r="BR138" s="80" t="s">
        <v>575</v>
      </c>
      <c r="BS138" s="80">
        <f t="shared" si="6"/>
        <v>0</v>
      </c>
      <c r="BT138" s="80">
        <f t="shared" si="7"/>
        <v>0</v>
      </c>
      <c r="BU138" s="80">
        <f t="shared" si="8"/>
        <v>0</v>
      </c>
      <c r="BV138" s="87" t="str">
        <f>IF(ISBLANK(G138),"",VLOOKUP(G138,Key!$G$3:$H$6,2,FALSE))</f>
        <v/>
      </c>
      <c r="BW138" s="87" t="str">
        <f>IF(ISBLANK(I138),"",VLOOKUP(I138,Key!$G$3:$H$6,2,FALSE))</f>
        <v/>
      </c>
      <c r="BX138" s="87" t="str">
        <f>IF(ISBLANK(K138),"",VLOOKUP(K138,Key!$G$3:$H$6,2,FALSE))</f>
        <v/>
      </c>
      <c r="BY138" s="87" t="str">
        <f>IF(ISBLANK(M138),"",VLOOKUP(M138,Key!$G$3:$H$6,2,FALSE))</f>
        <v/>
      </c>
      <c r="BZ138" s="87" t="str">
        <f>IF(ISBLANK(O138),"",VLOOKUP(O138,Key!$G$3:$H$6,2,FALSE))</f>
        <v/>
      </c>
      <c r="CA138" s="87" t="str">
        <f>IF(ISBLANK(Q138),"",VLOOKUP(Q138,Key!$G$3:$H$6,2,FALSE))</f>
        <v/>
      </c>
      <c r="CB138" s="87" t="str">
        <f>IF(ISBLANK(S138),"",VLOOKUP(S138,Key!$G$3:$H$6,2,FALSE))</f>
        <v/>
      </c>
      <c r="CC138" s="87" t="str">
        <f>IF(ISBLANK(U138),"",VLOOKUP(U138,Key!$G$3:$H$6,2,FALSE))</f>
        <v/>
      </c>
      <c r="CD138" s="87" t="str">
        <f>IF(ISBLANK(W138),"",VLOOKUP(W138,Key!$G$3:$H$6,2,FALSE))</f>
        <v/>
      </c>
      <c r="CE138" s="87" t="str">
        <f>IF(ISBLANK(Y138),"",VLOOKUP(Y138,Key!$G$3:$H$6,2,FALSE))</f>
        <v/>
      </c>
      <c r="CF138" s="87" t="str">
        <f>IF(ISBLANK(AA138),"",VLOOKUP(AA138,Key!$G$3:$H$6,2,FALSE))</f>
        <v/>
      </c>
      <c r="CG138" s="87" t="str">
        <f>IF(ISBLANK(AC138),"",VLOOKUP(AC138,Key!$G$3:$H$6,2,FALSE))</f>
        <v/>
      </c>
      <c r="CH138" s="87" t="str">
        <f>IF(ISBLANK(AE138),"",VLOOKUP(AE138,Key!$G$3:$H$6,2,FALSE))</f>
        <v/>
      </c>
      <c r="CI138" s="87" t="str">
        <f>IF(ISBLANK(AG138),"",VLOOKUP(AG138,Key!$G$3:$H$6,2,FALSE))</f>
        <v/>
      </c>
      <c r="CJ138" s="87" t="str">
        <f>IF(ISBLANK(AI138),"",VLOOKUP(AI138,Key!$G$3:$H$6,2,FALSE))</f>
        <v/>
      </c>
      <c r="CK138" s="87" t="str">
        <f>IF(ISBLANK(AK138),"",VLOOKUP(AK138,Key!$G$3:$H$6,2,FALSE))</f>
        <v/>
      </c>
      <c r="CL138" s="87" t="str">
        <f>IF(ISBLANK(AM138),"",VLOOKUP(AM138,Key!$G$3:$H$6,2,FALSE))</f>
        <v/>
      </c>
      <c r="CM138" s="87" t="str">
        <f>IF(ISBLANK(AO138),"",VLOOKUP(AO138,Key!$G$3:$H$6,2,FALSE))</f>
        <v/>
      </c>
      <c r="CN138" s="87" t="str">
        <f>IF(ISBLANK(AQ138),"",VLOOKUP(AQ138,Key!$G$3:$H$6,2,FALSE))</f>
        <v/>
      </c>
      <c r="CO138" s="87" t="str">
        <f>IF(ISBLANK(AS138),"",VLOOKUP(AS138,Key!$G$3:$H$6,2,FALSE))</f>
        <v/>
      </c>
      <c r="CP138" s="87" t="str">
        <f>IF(ISBLANK(AU138),"",VLOOKUP(AU138,Key!$G$3:$H$6,2,FALSE))</f>
        <v/>
      </c>
      <c r="CQ138" s="87" t="str">
        <f>IF(ISBLANK(AW138),"",VLOOKUP(AW138,Key!$G$3:$H$6,2,FALSE))</f>
        <v/>
      </c>
      <c r="CR138" s="87" t="str">
        <f>IF(ISBLANK(AY138),"",VLOOKUP(AY138,Key!$G$3:$H$6,2,FALSE))</f>
        <v/>
      </c>
      <c r="CS138" s="87" t="str">
        <f>IF(ISBLANK(BA138),"",VLOOKUP(BA138,Key!$G$3:$H$6,2,FALSE))</f>
        <v/>
      </c>
      <c r="CT138" s="87" t="str">
        <f>IF(ISBLANK(BC138),"",VLOOKUP(BC138,Key!$G$3:$H$6,2,FALSE))</f>
        <v/>
      </c>
      <c r="CU138" s="87" t="str">
        <f>IF(ISBLANK(BE138),"",VLOOKUP(BE138,Key!$G$3:$H$6,2,FALSE))</f>
        <v/>
      </c>
      <c r="CV138" s="87" t="str">
        <f>IF(ISBLANK(BG138),"",VLOOKUP(BG138,Key!$G$3:$H$6,2,FALSE))</f>
        <v/>
      </c>
      <c r="CW138" s="87" t="str">
        <f>IF(ISBLANK(BI138),"",VLOOKUP(BI138,Key!$G$3:$H$6,2,FALSE))</f>
        <v/>
      </c>
      <c r="CX138" s="87" t="str">
        <f>IF(ISBLANK(BK138),"",VLOOKUP(BK138,Key!$G$3:$H$6,2,FALSE))</f>
        <v/>
      </c>
      <c r="CY138" s="87" t="str">
        <f>IF(ISBLANK(BM138),"",VLOOKUP(BM138,Key!$G$3:$H$6,2,FALSE))</f>
        <v/>
      </c>
      <c r="CZ138" s="87" t="str">
        <f>IF(ISBLANK(BO138),"",VLOOKUP(BO138,Key!$G$3:$H$6,2,FALSE))</f>
        <v/>
      </c>
    </row>
    <row r="139" spans="1:104" x14ac:dyDescent="0.35">
      <c r="A139" s="147"/>
      <c r="B139" s="142" t="s">
        <v>591</v>
      </c>
      <c r="C139" s="31" t="s">
        <v>870</v>
      </c>
      <c r="D139" s="53"/>
      <c r="E139" s="54"/>
      <c r="F139" s="54"/>
      <c r="G139" s="56"/>
      <c r="H139" s="53"/>
      <c r="I139" s="55"/>
      <c r="J139" s="54"/>
      <c r="K139" s="55"/>
      <c r="L139" s="54"/>
      <c r="M139" s="56"/>
      <c r="N139" s="53"/>
      <c r="O139" s="55"/>
      <c r="P139" s="54"/>
      <c r="Q139" s="55"/>
      <c r="R139" s="54"/>
      <c r="S139" s="56"/>
      <c r="T139" s="53"/>
      <c r="U139" s="55"/>
      <c r="V139" s="54"/>
      <c r="W139" s="55"/>
      <c r="X139" s="54"/>
      <c r="Y139" s="56"/>
      <c r="Z139" s="53"/>
      <c r="AA139" s="55"/>
      <c r="AB139" s="54"/>
      <c r="AC139" s="55"/>
      <c r="AD139" s="54"/>
      <c r="AE139" s="56"/>
      <c r="AF139" s="53"/>
      <c r="AG139" s="55"/>
      <c r="AH139" s="54"/>
      <c r="AI139" s="55"/>
      <c r="AJ139" s="54"/>
      <c r="AK139" s="56"/>
      <c r="AL139" s="53"/>
      <c r="AM139" s="55"/>
      <c r="AN139" s="54"/>
      <c r="AO139" s="55"/>
      <c r="AP139" s="54"/>
      <c r="AQ139" s="56"/>
      <c r="AR139" s="53"/>
      <c r="AS139" s="55"/>
      <c r="AT139" s="54"/>
      <c r="AU139" s="55"/>
      <c r="AV139" s="54"/>
      <c r="AW139" s="56"/>
      <c r="AX139" s="53"/>
      <c r="AY139" s="55"/>
      <c r="AZ139" s="54"/>
      <c r="BA139" s="55"/>
      <c r="BB139" s="54"/>
      <c r="BC139" s="56"/>
      <c r="BD139" s="53"/>
      <c r="BE139" s="55"/>
      <c r="BF139" s="54"/>
      <c r="BG139" s="55"/>
      <c r="BH139" s="54"/>
      <c r="BI139" s="56"/>
      <c r="BJ139" s="53"/>
      <c r="BK139" s="55"/>
      <c r="BL139" s="54"/>
      <c r="BM139" s="55"/>
      <c r="BN139" s="54"/>
      <c r="BO139" s="56"/>
      <c r="BP139" s="79">
        <f>Properties!$C$5</f>
        <v>0</v>
      </c>
      <c r="BQ139" s="84" t="s">
        <v>535</v>
      </c>
      <c r="BR139" s="80" t="s">
        <v>593</v>
      </c>
      <c r="BS139" s="80">
        <f t="shared" si="6"/>
        <v>0</v>
      </c>
      <c r="BT139" s="80">
        <f t="shared" si="7"/>
        <v>0</v>
      </c>
      <c r="BU139" s="80">
        <f t="shared" si="8"/>
        <v>0</v>
      </c>
      <c r="BV139" s="87" t="str">
        <f>IF(ISBLANK(G139),"",VLOOKUP(G139,Key!$G$3:$H$6,2,FALSE))</f>
        <v/>
      </c>
      <c r="BW139" s="87" t="str">
        <f>IF(ISBLANK(I139),"",VLOOKUP(I139,Key!$G$3:$H$6,2,FALSE))</f>
        <v/>
      </c>
      <c r="BX139" s="87" t="str">
        <f>IF(ISBLANK(K139),"",VLOOKUP(K139,Key!$G$3:$H$6,2,FALSE))</f>
        <v/>
      </c>
      <c r="BY139" s="87" t="str">
        <f>IF(ISBLANK(M139),"",VLOOKUP(M139,Key!$G$3:$H$6,2,FALSE))</f>
        <v/>
      </c>
      <c r="BZ139" s="87" t="str">
        <f>IF(ISBLANK(O139),"",VLOOKUP(O139,Key!$G$3:$H$6,2,FALSE))</f>
        <v/>
      </c>
      <c r="CA139" s="87" t="str">
        <f>IF(ISBLANK(Q139),"",VLOOKUP(Q139,Key!$G$3:$H$6,2,FALSE))</f>
        <v/>
      </c>
      <c r="CB139" s="87" t="str">
        <f>IF(ISBLANK(S139),"",VLOOKUP(S139,Key!$G$3:$H$6,2,FALSE))</f>
        <v/>
      </c>
      <c r="CC139" s="87" t="str">
        <f>IF(ISBLANK(U139),"",VLOOKUP(U139,Key!$G$3:$H$6,2,FALSE))</f>
        <v/>
      </c>
      <c r="CD139" s="87" t="str">
        <f>IF(ISBLANK(W139),"",VLOOKUP(W139,Key!$G$3:$H$6,2,FALSE))</f>
        <v/>
      </c>
      <c r="CE139" s="87" t="str">
        <f>IF(ISBLANK(Y139),"",VLOOKUP(Y139,Key!$G$3:$H$6,2,FALSE))</f>
        <v/>
      </c>
      <c r="CF139" s="87" t="str">
        <f>IF(ISBLANK(AA139),"",VLOOKUP(AA139,Key!$G$3:$H$6,2,FALSE))</f>
        <v/>
      </c>
      <c r="CG139" s="87" t="str">
        <f>IF(ISBLANK(AC139),"",VLOOKUP(AC139,Key!$G$3:$H$6,2,FALSE))</f>
        <v/>
      </c>
      <c r="CH139" s="87" t="str">
        <f>IF(ISBLANK(AE139),"",VLOOKUP(AE139,Key!$G$3:$H$6,2,FALSE))</f>
        <v/>
      </c>
      <c r="CI139" s="87" t="str">
        <f>IF(ISBLANK(AG139),"",VLOOKUP(AG139,Key!$G$3:$H$6,2,FALSE))</f>
        <v/>
      </c>
      <c r="CJ139" s="87" t="str">
        <f>IF(ISBLANK(AI139),"",VLOOKUP(AI139,Key!$G$3:$H$6,2,FALSE))</f>
        <v/>
      </c>
      <c r="CK139" s="87" t="str">
        <f>IF(ISBLANK(AK139),"",VLOOKUP(AK139,Key!$G$3:$H$6,2,FALSE))</f>
        <v/>
      </c>
      <c r="CL139" s="87" t="str">
        <f>IF(ISBLANK(AM139),"",VLOOKUP(AM139,Key!$G$3:$H$6,2,FALSE))</f>
        <v/>
      </c>
      <c r="CM139" s="87" t="str">
        <f>IF(ISBLANK(AO139),"",VLOOKUP(AO139,Key!$G$3:$H$6,2,FALSE))</f>
        <v/>
      </c>
      <c r="CN139" s="87" t="str">
        <f>IF(ISBLANK(AQ139),"",VLOOKUP(AQ139,Key!$G$3:$H$6,2,FALSE))</f>
        <v/>
      </c>
      <c r="CO139" s="87" t="str">
        <f>IF(ISBLANK(AS139),"",VLOOKUP(AS139,Key!$G$3:$H$6,2,FALSE))</f>
        <v/>
      </c>
      <c r="CP139" s="87" t="str">
        <f>IF(ISBLANK(AU139),"",VLOOKUP(AU139,Key!$G$3:$H$6,2,FALSE))</f>
        <v/>
      </c>
      <c r="CQ139" s="87" t="str">
        <f>IF(ISBLANK(AW139),"",VLOOKUP(AW139,Key!$G$3:$H$6,2,FALSE))</f>
        <v/>
      </c>
      <c r="CR139" s="87" t="str">
        <f>IF(ISBLANK(AY139),"",VLOOKUP(AY139,Key!$G$3:$H$6,2,FALSE))</f>
        <v/>
      </c>
      <c r="CS139" s="87" t="str">
        <f>IF(ISBLANK(BA139),"",VLOOKUP(BA139,Key!$G$3:$H$6,2,FALSE))</f>
        <v/>
      </c>
      <c r="CT139" s="87" t="str">
        <f>IF(ISBLANK(BC139),"",VLOOKUP(BC139,Key!$G$3:$H$6,2,FALSE))</f>
        <v/>
      </c>
      <c r="CU139" s="87" t="str">
        <f>IF(ISBLANK(BE139),"",VLOOKUP(BE139,Key!$G$3:$H$6,2,FALSE))</f>
        <v/>
      </c>
      <c r="CV139" s="87" t="str">
        <f>IF(ISBLANK(BG139),"",VLOOKUP(BG139,Key!$G$3:$H$6,2,FALSE))</f>
        <v/>
      </c>
      <c r="CW139" s="87" t="str">
        <f>IF(ISBLANK(BI139),"",VLOOKUP(BI139,Key!$G$3:$H$6,2,FALSE))</f>
        <v/>
      </c>
      <c r="CX139" s="87" t="str">
        <f>IF(ISBLANK(BK139),"",VLOOKUP(BK139,Key!$G$3:$H$6,2,FALSE))</f>
        <v/>
      </c>
      <c r="CY139" s="87" t="str">
        <f>IF(ISBLANK(BM139),"",VLOOKUP(BM139,Key!$G$3:$H$6,2,FALSE))</f>
        <v/>
      </c>
      <c r="CZ139" s="87" t="str">
        <f>IF(ISBLANK(BO139),"",VLOOKUP(BO139,Key!$G$3:$H$6,2,FALSE))</f>
        <v/>
      </c>
    </row>
    <row r="140" spans="1:104" ht="29" x14ac:dyDescent="0.35">
      <c r="A140" s="147"/>
      <c r="B140" s="143"/>
      <c r="C140" s="27" t="s">
        <v>871</v>
      </c>
      <c r="D140" s="37"/>
      <c r="E140" s="38"/>
      <c r="F140" s="38"/>
      <c r="G140" s="40"/>
      <c r="H140" s="37"/>
      <c r="I140" s="39"/>
      <c r="J140" s="38"/>
      <c r="K140" s="39"/>
      <c r="L140" s="38"/>
      <c r="M140" s="40"/>
      <c r="N140" s="37"/>
      <c r="O140" s="39"/>
      <c r="P140" s="38"/>
      <c r="Q140" s="39"/>
      <c r="R140" s="38"/>
      <c r="S140" s="40"/>
      <c r="T140" s="37"/>
      <c r="U140" s="39"/>
      <c r="V140" s="38"/>
      <c r="W140" s="39"/>
      <c r="X140" s="38"/>
      <c r="Y140" s="40"/>
      <c r="Z140" s="37"/>
      <c r="AA140" s="39"/>
      <c r="AB140" s="38"/>
      <c r="AC140" s="39"/>
      <c r="AD140" s="38"/>
      <c r="AE140" s="40"/>
      <c r="AF140" s="37"/>
      <c r="AG140" s="39"/>
      <c r="AH140" s="38"/>
      <c r="AI140" s="39"/>
      <c r="AJ140" s="38"/>
      <c r="AK140" s="40"/>
      <c r="AL140" s="37"/>
      <c r="AM140" s="39"/>
      <c r="AN140" s="38"/>
      <c r="AO140" s="39"/>
      <c r="AP140" s="38"/>
      <c r="AQ140" s="40"/>
      <c r="AR140" s="37"/>
      <c r="AS140" s="39"/>
      <c r="AT140" s="38"/>
      <c r="AU140" s="39"/>
      <c r="AV140" s="38"/>
      <c r="AW140" s="40"/>
      <c r="AX140" s="37"/>
      <c r="AY140" s="39"/>
      <c r="AZ140" s="38"/>
      <c r="BA140" s="39"/>
      <c r="BB140" s="38"/>
      <c r="BC140" s="40"/>
      <c r="BD140" s="37"/>
      <c r="BE140" s="39"/>
      <c r="BF140" s="38"/>
      <c r="BG140" s="39"/>
      <c r="BH140" s="38"/>
      <c r="BI140" s="40"/>
      <c r="BJ140" s="37"/>
      <c r="BK140" s="39"/>
      <c r="BL140" s="38"/>
      <c r="BM140" s="39"/>
      <c r="BN140" s="38"/>
      <c r="BO140" s="40"/>
      <c r="BP140" s="79">
        <f>Properties!$C$5</f>
        <v>0</v>
      </c>
      <c r="BQ140" s="84" t="s">
        <v>535</v>
      </c>
      <c r="BR140" s="80" t="s">
        <v>593</v>
      </c>
      <c r="BS140" s="80">
        <f t="shared" si="6"/>
        <v>0</v>
      </c>
      <c r="BT140" s="80">
        <f t="shared" si="7"/>
        <v>0</v>
      </c>
      <c r="BU140" s="80">
        <f t="shared" si="8"/>
        <v>0</v>
      </c>
      <c r="BV140" s="87" t="str">
        <f>IF(ISBLANK(G140),"",VLOOKUP(G140,Key!$G$3:$H$6,2,FALSE))</f>
        <v/>
      </c>
      <c r="BW140" s="87" t="str">
        <f>IF(ISBLANK(I140),"",VLOOKUP(I140,Key!$G$3:$H$6,2,FALSE))</f>
        <v/>
      </c>
      <c r="BX140" s="87" t="str">
        <f>IF(ISBLANK(K140),"",VLOOKUP(K140,Key!$G$3:$H$6,2,FALSE))</f>
        <v/>
      </c>
      <c r="BY140" s="87" t="str">
        <f>IF(ISBLANK(M140),"",VLOOKUP(M140,Key!$G$3:$H$6,2,FALSE))</f>
        <v/>
      </c>
      <c r="BZ140" s="87" t="str">
        <f>IF(ISBLANK(O140),"",VLOOKUP(O140,Key!$G$3:$H$6,2,FALSE))</f>
        <v/>
      </c>
      <c r="CA140" s="87" t="str">
        <f>IF(ISBLANK(Q140),"",VLOOKUP(Q140,Key!$G$3:$H$6,2,FALSE))</f>
        <v/>
      </c>
      <c r="CB140" s="87" t="str">
        <f>IF(ISBLANK(S140),"",VLOOKUP(S140,Key!$G$3:$H$6,2,FALSE))</f>
        <v/>
      </c>
      <c r="CC140" s="87" t="str">
        <f>IF(ISBLANK(U140),"",VLOOKUP(U140,Key!$G$3:$H$6,2,FALSE))</f>
        <v/>
      </c>
      <c r="CD140" s="87" t="str">
        <f>IF(ISBLANK(W140),"",VLOOKUP(W140,Key!$G$3:$H$6,2,FALSE))</f>
        <v/>
      </c>
      <c r="CE140" s="87" t="str">
        <f>IF(ISBLANK(Y140),"",VLOOKUP(Y140,Key!$G$3:$H$6,2,FALSE))</f>
        <v/>
      </c>
      <c r="CF140" s="87" t="str">
        <f>IF(ISBLANK(AA140),"",VLOOKUP(AA140,Key!$G$3:$H$6,2,FALSE))</f>
        <v/>
      </c>
      <c r="CG140" s="87" t="str">
        <f>IF(ISBLANK(AC140),"",VLOOKUP(AC140,Key!$G$3:$H$6,2,FALSE))</f>
        <v/>
      </c>
      <c r="CH140" s="87" t="str">
        <f>IF(ISBLANK(AE140),"",VLOOKUP(AE140,Key!$G$3:$H$6,2,FALSE))</f>
        <v/>
      </c>
      <c r="CI140" s="87" t="str">
        <f>IF(ISBLANK(AG140),"",VLOOKUP(AG140,Key!$G$3:$H$6,2,FALSE))</f>
        <v/>
      </c>
      <c r="CJ140" s="87" t="str">
        <f>IF(ISBLANK(AI140),"",VLOOKUP(AI140,Key!$G$3:$H$6,2,FALSE))</f>
        <v/>
      </c>
      <c r="CK140" s="87" t="str">
        <f>IF(ISBLANK(AK140),"",VLOOKUP(AK140,Key!$G$3:$H$6,2,FALSE))</f>
        <v/>
      </c>
      <c r="CL140" s="87" t="str">
        <f>IF(ISBLANK(AM140),"",VLOOKUP(AM140,Key!$G$3:$H$6,2,FALSE))</f>
        <v/>
      </c>
      <c r="CM140" s="87" t="str">
        <f>IF(ISBLANK(AO140),"",VLOOKUP(AO140,Key!$G$3:$H$6,2,FALSE))</f>
        <v/>
      </c>
      <c r="CN140" s="87" t="str">
        <f>IF(ISBLANK(AQ140),"",VLOOKUP(AQ140,Key!$G$3:$H$6,2,FALSE))</f>
        <v/>
      </c>
      <c r="CO140" s="87" t="str">
        <f>IF(ISBLANK(AS140),"",VLOOKUP(AS140,Key!$G$3:$H$6,2,FALSE))</f>
        <v/>
      </c>
      <c r="CP140" s="87" t="str">
        <f>IF(ISBLANK(AU140),"",VLOOKUP(AU140,Key!$G$3:$H$6,2,FALSE))</f>
        <v/>
      </c>
      <c r="CQ140" s="87" t="str">
        <f>IF(ISBLANK(AW140),"",VLOOKUP(AW140,Key!$G$3:$H$6,2,FALSE))</f>
        <v/>
      </c>
      <c r="CR140" s="87" t="str">
        <f>IF(ISBLANK(AY140),"",VLOOKUP(AY140,Key!$G$3:$H$6,2,FALSE))</f>
        <v/>
      </c>
      <c r="CS140" s="87" t="str">
        <f>IF(ISBLANK(BA140),"",VLOOKUP(BA140,Key!$G$3:$H$6,2,FALSE))</f>
        <v/>
      </c>
      <c r="CT140" s="87" t="str">
        <f>IF(ISBLANK(BC140),"",VLOOKUP(BC140,Key!$G$3:$H$6,2,FALSE))</f>
        <v/>
      </c>
      <c r="CU140" s="87" t="str">
        <f>IF(ISBLANK(BE140),"",VLOOKUP(BE140,Key!$G$3:$H$6,2,FALSE))</f>
        <v/>
      </c>
      <c r="CV140" s="87" t="str">
        <f>IF(ISBLANK(BG140),"",VLOOKUP(BG140,Key!$G$3:$H$6,2,FALSE))</f>
        <v/>
      </c>
      <c r="CW140" s="87" t="str">
        <f>IF(ISBLANK(BI140),"",VLOOKUP(BI140,Key!$G$3:$H$6,2,FALSE))</f>
        <v/>
      </c>
      <c r="CX140" s="87" t="str">
        <f>IF(ISBLANK(BK140),"",VLOOKUP(BK140,Key!$G$3:$H$6,2,FALSE))</f>
        <v/>
      </c>
      <c r="CY140" s="87" t="str">
        <f>IF(ISBLANK(BM140),"",VLOOKUP(BM140,Key!$G$3:$H$6,2,FALSE))</f>
        <v/>
      </c>
      <c r="CZ140" s="87" t="str">
        <f>IF(ISBLANK(BO140),"",VLOOKUP(BO140,Key!$G$3:$H$6,2,FALSE))</f>
        <v/>
      </c>
    </row>
    <row r="141" spans="1:104" ht="29" x14ac:dyDescent="0.35">
      <c r="A141" s="147"/>
      <c r="B141" s="143"/>
      <c r="C141" s="27" t="s">
        <v>872</v>
      </c>
      <c r="D141" s="37"/>
      <c r="E141" s="38"/>
      <c r="F141" s="38"/>
      <c r="G141" s="40"/>
      <c r="H141" s="37"/>
      <c r="I141" s="39"/>
      <c r="J141" s="38"/>
      <c r="K141" s="39"/>
      <c r="L141" s="38"/>
      <c r="M141" s="40"/>
      <c r="N141" s="37"/>
      <c r="O141" s="39"/>
      <c r="P141" s="38"/>
      <c r="Q141" s="39"/>
      <c r="R141" s="38"/>
      <c r="S141" s="40"/>
      <c r="T141" s="37"/>
      <c r="U141" s="39"/>
      <c r="V141" s="38"/>
      <c r="W141" s="39"/>
      <c r="X141" s="38"/>
      <c r="Y141" s="40"/>
      <c r="Z141" s="37"/>
      <c r="AA141" s="39"/>
      <c r="AB141" s="38"/>
      <c r="AC141" s="39"/>
      <c r="AD141" s="38"/>
      <c r="AE141" s="40"/>
      <c r="AF141" s="37"/>
      <c r="AG141" s="39"/>
      <c r="AH141" s="38"/>
      <c r="AI141" s="39"/>
      <c r="AJ141" s="38"/>
      <c r="AK141" s="40"/>
      <c r="AL141" s="37"/>
      <c r="AM141" s="39"/>
      <c r="AN141" s="38"/>
      <c r="AO141" s="39"/>
      <c r="AP141" s="38"/>
      <c r="AQ141" s="40"/>
      <c r="AR141" s="37"/>
      <c r="AS141" s="39"/>
      <c r="AT141" s="38"/>
      <c r="AU141" s="39"/>
      <c r="AV141" s="38"/>
      <c r="AW141" s="40"/>
      <c r="AX141" s="37"/>
      <c r="AY141" s="39"/>
      <c r="AZ141" s="38"/>
      <c r="BA141" s="39"/>
      <c r="BB141" s="38"/>
      <c r="BC141" s="40"/>
      <c r="BD141" s="37"/>
      <c r="BE141" s="39"/>
      <c r="BF141" s="38"/>
      <c r="BG141" s="39"/>
      <c r="BH141" s="38"/>
      <c r="BI141" s="40"/>
      <c r="BJ141" s="37"/>
      <c r="BK141" s="39"/>
      <c r="BL141" s="38"/>
      <c r="BM141" s="39"/>
      <c r="BN141" s="38"/>
      <c r="BO141" s="40"/>
      <c r="BP141" s="79">
        <f>Properties!$C$5</f>
        <v>0</v>
      </c>
      <c r="BQ141" s="84" t="s">
        <v>535</v>
      </c>
      <c r="BR141" s="80" t="s">
        <v>593</v>
      </c>
      <c r="BS141" s="80">
        <f t="shared" si="6"/>
        <v>0</v>
      </c>
      <c r="BT141" s="80">
        <f t="shared" si="7"/>
        <v>0</v>
      </c>
      <c r="BU141" s="80">
        <f t="shared" si="8"/>
        <v>0</v>
      </c>
      <c r="BV141" s="87" t="str">
        <f>IF(ISBLANK(G141),"",VLOOKUP(G141,Key!$G$3:$H$6,2,FALSE))</f>
        <v/>
      </c>
      <c r="BW141" s="87" t="str">
        <f>IF(ISBLANK(I141),"",VLOOKUP(I141,Key!$G$3:$H$6,2,FALSE))</f>
        <v/>
      </c>
      <c r="BX141" s="87" t="str">
        <f>IF(ISBLANK(K141),"",VLOOKUP(K141,Key!$G$3:$H$6,2,FALSE))</f>
        <v/>
      </c>
      <c r="BY141" s="87" t="str">
        <f>IF(ISBLANK(M141),"",VLOOKUP(M141,Key!$G$3:$H$6,2,FALSE))</f>
        <v/>
      </c>
      <c r="BZ141" s="87" t="str">
        <f>IF(ISBLANK(O141),"",VLOOKUP(O141,Key!$G$3:$H$6,2,FALSE))</f>
        <v/>
      </c>
      <c r="CA141" s="87" t="str">
        <f>IF(ISBLANK(Q141),"",VLOOKUP(Q141,Key!$G$3:$H$6,2,FALSE))</f>
        <v/>
      </c>
      <c r="CB141" s="87" t="str">
        <f>IF(ISBLANK(S141),"",VLOOKUP(S141,Key!$G$3:$H$6,2,FALSE))</f>
        <v/>
      </c>
      <c r="CC141" s="87" t="str">
        <f>IF(ISBLANK(U141),"",VLOOKUP(U141,Key!$G$3:$H$6,2,FALSE))</f>
        <v/>
      </c>
      <c r="CD141" s="87" t="str">
        <f>IF(ISBLANK(W141),"",VLOOKUP(W141,Key!$G$3:$H$6,2,FALSE))</f>
        <v/>
      </c>
      <c r="CE141" s="87" t="str">
        <f>IF(ISBLANK(Y141),"",VLOOKUP(Y141,Key!$G$3:$H$6,2,FALSE))</f>
        <v/>
      </c>
      <c r="CF141" s="87" t="str">
        <f>IF(ISBLANK(AA141),"",VLOOKUP(AA141,Key!$G$3:$H$6,2,FALSE))</f>
        <v/>
      </c>
      <c r="CG141" s="87" t="str">
        <f>IF(ISBLANK(AC141),"",VLOOKUP(AC141,Key!$G$3:$H$6,2,FALSE))</f>
        <v/>
      </c>
      <c r="CH141" s="87" t="str">
        <f>IF(ISBLANK(AE141),"",VLOOKUP(AE141,Key!$G$3:$H$6,2,FALSE))</f>
        <v/>
      </c>
      <c r="CI141" s="87" t="str">
        <f>IF(ISBLANK(AG141),"",VLOOKUP(AG141,Key!$G$3:$H$6,2,FALSE))</f>
        <v/>
      </c>
      <c r="CJ141" s="87" t="str">
        <f>IF(ISBLANK(AI141),"",VLOOKUP(AI141,Key!$G$3:$H$6,2,FALSE))</f>
        <v/>
      </c>
      <c r="CK141" s="87" t="str">
        <f>IF(ISBLANK(AK141),"",VLOOKUP(AK141,Key!$G$3:$H$6,2,FALSE))</f>
        <v/>
      </c>
      <c r="CL141" s="87" t="str">
        <f>IF(ISBLANK(AM141),"",VLOOKUP(AM141,Key!$G$3:$H$6,2,FALSE))</f>
        <v/>
      </c>
      <c r="CM141" s="87" t="str">
        <f>IF(ISBLANK(AO141),"",VLOOKUP(AO141,Key!$G$3:$H$6,2,FALSE))</f>
        <v/>
      </c>
      <c r="CN141" s="87" t="str">
        <f>IF(ISBLANK(AQ141),"",VLOOKUP(AQ141,Key!$G$3:$H$6,2,FALSE))</f>
        <v/>
      </c>
      <c r="CO141" s="87" t="str">
        <f>IF(ISBLANK(AS141),"",VLOOKUP(AS141,Key!$G$3:$H$6,2,FALSE))</f>
        <v/>
      </c>
      <c r="CP141" s="87" t="str">
        <f>IF(ISBLANK(AU141),"",VLOOKUP(AU141,Key!$G$3:$H$6,2,FALSE))</f>
        <v/>
      </c>
      <c r="CQ141" s="87" t="str">
        <f>IF(ISBLANK(AW141),"",VLOOKUP(AW141,Key!$G$3:$H$6,2,FALSE))</f>
        <v/>
      </c>
      <c r="CR141" s="87" t="str">
        <f>IF(ISBLANK(AY141),"",VLOOKUP(AY141,Key!$G$3:$H$6,2,FALSE))</f>
        <v/>
      </c>
      <c r="CS141" s="87" t="str">
        <f>IF(ISBLANK(BA141),"",VLOOKUP(BA141,Key!$G$3:$H$6,2,FALSE))</f>
        <v/>
      </c>
      <c r="CT141" s="87" t="str">
        <f>IF(ISBLANK(BC141),"",VLOOKUP(BC141,Key!$G$3:$H$6,2,FALSE))</f>
        <v/>
      </c>
      <c r="CU141" s="87" t="str">
        <f>IF(ISBLANK(BE141),"",VLOOKUP(BE141,Key!$G$3:$H$6,2,FALSE))</f>
        <v/>
      </c>
      <c r="CV141" s="87" t="str">
        <f>IF(ISBLANK(BG141),"",VLOOKUP(BG141,Key!$G$3:$H$6,2,FALSE))</f>
        <v/>
      </c>
      <c r="CW141" s="87" t="str">
        <f>IF(ISBLANK(BI141),"",VLOOKUP(BI141,Key!$G$3:$H$6,2,FALSE))</f>
        <v/>
      </c>
      <c r="CX141" s="87" t="str">
        <f>IF(ISBLANK(BK141),"",VLOOKUP(BK141,Key!$G$3:$H$6,2,FALSE))</f>
        <v/>
      </c>
      <c r="CY141" s="87" t="str">
        <f>IF(ISBLANK(BM141),"",VLOOKUP(BM141,Key!$G$3:$H$6,2,FALSE))</f>
        <v/>
      </c>
      <c r="CZ141" s="87" t="str">
        <f>IF(ISBLANK(BO141),"",VLOOKUP(BO141,Key!$G$3:$H$6,2,FALSE))</f>
        <v/>
      </c>
    </row>
    <row r="142" spans="1:104" x14ac:dyDescent="0.35">
      <c r="A142" s="147"/>
      <c r="B142" s="143"/>
      <c r="C142" s="27" t="s">
        <v>873</v>
      </c>
      <c r="D142" s="37"/>
      <c r="E142" s="38"/>
      <c r="F142" s="38"/>
      <c r="G142" s="40"/>
      <c r="H142" s="37"/>
      <c r="I142" s="39"/>
      <c r="J142" s="38"/>
      <c r="K142" s="39"/>
      <c r="L142" s="38"/>
      <c r="M142" s="40"/>
      <c r="N142" s="37"/>
      <c r="O142" s="39"/>
      <c r="P142" s="38"/>
      <c r="Q142" s="39"/>
      <c r="R142" s="38"/>
      <c r="S142" s="40"/>
      <c r="T142" s="37"/>
      <c r="U142" s="39"/>
      <c r="V142" s="38"/>
      <c r="W142" s="39"/>
      <c r="X142" s="38"/>
      <c r="Y142" s="40"/>
      <c r="Z142" s="37"/>
      <c r="AA142" s="39"/>
      <c r="AB142" s="38"/>
      <c r="AC142" s="39"/>
      <c r="AD142" s="38"/>
      <c r="AE142" s="40"/>
      <c r="AF142" s="37"/>
      <c r="AG142" s="39"/>
      <c r="AH142" s="38"/>
      <c r="AI142" s="39"/>
      <c r="AJ142" s="38"/>
      <c r="AK142" s="40"/>
      <c r="AL142" s="37"/>
      <c r="AM142" s="39"/>
      <c r="AN142" s="38"/>
      <c r="AO142" s="39"/>
      <c r="AP142" s="38"/>
      <c r="AQ142" s="40"/>
      <c r="AR142" s="37"/>
      <c r="AS142" s="39"/>
      <c r="AT142" s="38"/>
      <c r="AU142" s="39"/>
      <c r="AV142" s="38"/>
      <c r="AW142" s="40"/>
      <c r="AX142" s="37"/>
      <c r="AY142" s="39"/>
      <c r="AZ142" s="38"/>
      <c r="BA142" s="39"/>
      <c r="BB142" s="38"/>
      <c r="BC142" s="40"/>
      <c r="BD142" s="37"/>
      <c r="BE142" s="39"/>
      <c r="BF142" s="38"/>
      <c r="BG142" s="39"/>
      <c r="BH142" s="38"/>
      <c r="BI142" s="40"/>
      <c r="BJ142" s="37"/>
      <c r="BK142" s="39"/>
      <c r="BL142" s="38"/>
      <c r="BM142" s="39"/>
      <c r="BN142" s="38"/>
      <c r="BO142" s="40"/>
      <c r="BP142" s="79">
        <f>Properties!$C$5</f>
        <v>0</v>
      </c>
      <c r="BQ142" s="84" t="s">
        <v>535</v>
      </c>
      <c r="BR142" s="80" t="s">
        <v>593</v>
      </c>
      <c r="BS142" s="80">
        <f t="shared" si="6"/>
        <v>0</v>
      </c>
      <c r="BT142" s="80">
        <f t="shared" si="7"/>
        <v>0</v>
      </c>
      <c r="BU142" s="80">
        <f t="shared" si="8"/>
        <v>0</v>
      </c>
      <c r="BV142" s="87" t="str">
        <f>IF(ISBLANK(G142),"",VLOOKUP(G142,Key!$G$3:$H$6,2,FALSE))</f>
        <v/>
      </c>
      <c r="BW142" s="87" t="str">
        <f>IF(ISBLANK(I142),"",VLOOKUP(I142,Key!$G$3:$H$6,2,FALSE))</f>
        <v/>
      </c>
      <c r="BX142" s="87" t="str">
        <f>IF(ISBLANK(K142),"",VLOOKUP(K142,Key!$G$3:$H$6,2,FALSE))</f>
        <v/>
      </c>
      <c r="BY142" s="87" t="str">
        <f>IF(ISBLANK(M142),"",VLOOKUP(M142,Key!$G$3:$H$6,2,FALSE))</f>
        <v/>
      </c>
      <c r="BZ142" s="87" t="str">
        <f>IF(ISBLANK(O142),"",VLOOKUP(O142,Key!$G$3:$H$6,2,FALSE))</f>
        <v/>
      </c>
      <c r="CA142" s="87" t="str">
        <f>IF(ISBLANK(Q142),"",VLOOKUP(Q142,Key!$G$3:$H$6,2,FALSE))</f>
        <v/>
      </c>
      <c r="CB142" s="87" t="str">
        <f>IF(ISBLANK(S142),"",VLOOKUP(S142,Key!$G$3:$H$6,2,FALSE))</f>
        <v/>
      </c>
      <c r="CC142" s="87" t="str">
        <f>IF(ISBLANK(U142),"",VLOOKUP(U142,Key!$G$3:$H$6,2,FALSE))</f>
        <v/>
      </c>
      <c r="CD142" s="87" t="str">
        <f>IF(ISBLANK(W142),"",VLOOKUP(W142,Key!$G$3:$H$6,2,FALSE))</f>
        <v/>
      </c>
      <c r="CE142" s="87" t="str">
        <f>IF(ISBLANK(Y142),"",VLOOKUP(Y142,Key!$G$3:$H$6,2,FALSE))</f>
        <v/>
      </c>
      <c r="CF142" s="87" t="str">
        <f>IF(ISBLANK(AA142),"",VLOOKUP(AA142,Key!$G$3:$H$6,2,FALSE))</f>
        <v/>
      </c>
      <c r="CG142" s="87" t="str">
        <f>IF(ISBLANK(AC142),"",VLOOKUP(AC142,Key!$G$3:$H$6,2,FALSE))</f>
        <v/>
      </c>
      <c r="CH142" s="87" t="str">
        <f>IF(ISBLANK(AE142),"",VLOOKUP(AE142,Key!$G$3:$H$6,2,FALSE))</f>
        <v/>
      </c>
      <c r="CI142" s="87" t="str">
        <f>IF(ISBLANK(AG142),"",VLOOKUP(AG142,Key!$G$3:$H$6,2,FALSE))</f>
        <v/>
      </c>
      <c r="CJ142" s="87" t="str">
        <f>IF(ISBLANK(AI142),"",VLOOKUP(AI142,Key!$G$3:$H$6,2,FALSE))</f>
        <v/>
      </c>
      <c r="CK142" s="87" t="str">
        <f>IF(ISBLANK(AK142),"",VLOOKUP(AK142,Key!$G$3:$H$6,2,FALSE))</f>
        <v/>
      </c>
      <c r="CL142" s="87" t="str">
        <f>IF(ISBLANK(AM142),"",VLOOKUP(AM142,Key!$G$3:$H$6,2,FALSE))</f>
        <v/>
      </c>
      <c r="CM142" s="87" t="str">
        <f>IF(ISBLANK(AO142),"",VLOOKUP(AO142,Key!$G$3:$H$6,2,FALSE))</f>
        <v/>
      </c>
      <c r="CN142" s="87" t="str">
        <f>IF(ISBLANK(AQ142),"",VLOOKUP(AQ142,Key!$G$3:$H$6,2,FALSE))</f>
        <v/>
      </c>
      <c r="CO142" s="87" t="str">
        <f>IF(ISBLANK(AS142),"",VLOOKUP(AS142,Key!$G$3:$H$6,2,FALSE))</f>
        <v/>
      </c>
      <c r="CP142" s="87" t="str">
        <f>IF(ISBLANK(AU142),"",VLOOKUP(AU142,Key!$G$3:$H$6,2,FALSE))</f>
        <v/>
      </c>
      <c r="CQ142" s="87" t="str">
        <f>IF(ISBLANK(AW142),"",VLOOKUP(AW142,Key!$G$3:$H$6,2,FALSE))</f>
        <v/>
      </c>
      <c r="CR142" s="87" t="str">
        <f>IF(ISBLANK(AY142),"",VLOOKUP(AY142,Key!$G$3:$H$6,2,FALSE))</f>
        <v/>
      </c>
      <c r="CS142" s="87" t="str">
        <f>IF(ISBLANK(BA142),"",VLOOKUP(BA142,Key!$G$3:$H$6,2,FALSE))</f>
        <v/>
      </c>
      <c r="CT142" s="87" t="str">
        <f>IF(ISBLANK(BC142),"",VLOOKUP(BC142,Key!$G$3:$H$6,2,FALSE))</f>
        <v/>
      </c>
      <c r="CU142" s="87" t="str">
        <f>IF(ISBLANK(BE142),"",VLOOKUP(BE142,Key!$G$3:$H$6,2,FALSE))</f>
        <v/>
      </c>
      <c r="CV142" s="87" t="str">
        <f>IF(ISBLANK(BG142),"",VLOOKUP(BG142,Key!$G$3:$H$6,2,FALSE))</f>
        <v/>
      </c>
      <c r="CW142" s="87" t="str">
        <f>IF(ISBLANK(BI142),"",VLOOKUP(BI142,Key!$G$3:$H$6,2,FALSE))</f>
        <v/>
      </c>
      <c r="CX142" s="87" t="str">
        <f>IF(ISBLANK(BK142),"",VLOOKUP(BK142,Key!$G$3:$H$6,2,FALSE))</f>
        <v/>
      </c>
      <c r="CY142" s="87" t="str">
        <f>IF(ISBLANK(BM142),"",VLOOKUP(BM142,Key!$G$3:$H$6,2,FALSE))</f>
        <v/>
      </c>
      <c r="CZ142" s="87" t="str">
        <f>IF(ISBLANK(BO142),"",VLOOKUP(BO142,Key!$G$3:$H$6,2,FALSE))</f>
        <v/>
      </c>
    </row>
    <row r="143" spans="1:104" x14ac:dyDescent="0.35">
      <c r="A143" s="147"/>
      <c r="B143" s="143"/>
      <c r="C143" s="27" t="s">
        <v>874</v>
      </c>
      <c r="D143" s="37"/>
      <c r="E143" s="38"/>
      <c r="F143" s="38"/>
      <c r="G143" s="40"/>
      <c r="H143" s="37"/>
      <c r="I143" s="39"/>
      <c r="J143" s="38"/>
      <c r="K143" s="39"/>
      <c r="L143" s="38"/>
      <c r="M143" s="40"/>
      <c r="N143" s="37"/>
      <c r="O143" s="39"/>
      <c r="P143" s="38"/>
      <c r="Q143" s="39"/>
      <c r="R143" s="38"/>
      <c r="S143" s="40"/>
      <c r="T143" s="37"/>
      <c r="U143" s="39"/>
      <c r="V143" s="38"/>
      <c r="W143" s="39"/>
      <c r="X143" s="38"/>
      <c r="Y143" s="40"/>
      <c r="Z143" s="37"/>
      <c r="AA143" s="39"/>
      <c r="AB143" s="38"/>
      <c r="AC143" s="39"/>
      <c r="AD143" s="38"/>
      <c r="AE143" s="40"/>
      <c r="AF143" s="37"/>
      <c r="AG143" s="39"/>
      <c r="AH143" s="38"/>
      <c r="AI143" s="39"/>
      <c r="AJ143" s="38"/>
      <c r="AK143" s="40"/>
      <c r="AL143" s="37"/>
      <c r="AM143" s="39"/>
      <c r="AN143" s="38"/>
      <c r="AO143" s="39"/>
      <c r="AP143" s="38"/>
      <c r="AQ143" s="40"/>
      <c r="AR143" s="37"/>
      <c r="AS143" s="39"/>
      <c r="AT143" s="38"/>
      <c r="AU143" s="39"/>
      <c r="AV143" s="38"/>
      <c r="AW143" s="40"/>
      <c r="AX143" s="37"/>
      <c r="AY143" s="39"/>
      <c r="AZ143" s="38"/>
      <c r="BA143" s="39"/>
      <c r="BB143" s="38"/>
      <c r="BC143" s="40"/>
      <c r="BD143" s="37"/>
      <c r="BE143" s="39"/>
      <c r="BF143" s="38"/>
      <c r="BG143" s="39"/>
      <c r="BH143" s="38"/>
      <c r="BI143" s="40"/>
      <c r="BJ143" s="37"/>
      <c r="BK143" s="39"/>
      <c r="BL143" s="38"/>
      <c r="BM143" s="39"/>
      <c r="BN143" s="38"/>
      <c r="BO143" s="40"/>
      <c r="BP143" s="79">
        <f>Properties!$C$5</f>
        <v>0</v>
      </c>
      <c r="BQ143" s="84" t="s">
        <v>535</v>
      </c>
      <c r="BR143" s="80" t="s">
        <v>593</v>
      </c>
      <c r="BS143" s="80">
        <f t="shared" si="6"/>
        <v>0</v>
      </c>
      <c r="BT143" s="80">
        <f t="shared" si="7"/>
        <v>0</v>
      </c>
      <c r="BU143" s="80">
        <f t="shared" si="8"/>
        <v>0</v>
      </c>
      <c r="BV143" s="87" t="str">
        <f>IF(ISBLANK(G143),"",VLOOKUP(G143,Key!$G$3:$H$6,2,FALSE))</f>
        <v/>
      </c>
      <c r="BW143" s="87" t="str">
        <f>IF(ISBLANK(I143),"",VLOOKUP(I143,Key!$G$3:$H$6,2,FALSE))</f>
        <v/>
      </c>
      <c r="BX143" s="87" t="str">
        <f>IF(ISBLANK(K143),"",VLOOKUP(K143,Key!$G$3:$H$6,2,FALSE))</f>
        <v/>
      </c>
      <c r="BY143" s="87" t="str">
        <f>IF(ISBLANK(M143),"",VLOOKUP(M143,Key!$G$3:$H$6,2,FALSE))</f>
        <v/>
      </c>
      <c r="BZ143" s="87" t="str">
        <f>IF(ISBLANK(O143),"",VLOOKUP(O143,Key!$G$3:$H$6,2,FALSE))</f>
        <v/>
      </c>
      <c r="CA143" s="87" t="str">
        <f>IF(ISBLANK(Q143),"",VLOOKUP(Q143,Key!$G$3:$H$6,2,FALSE))</f>
        <v/>
      </c>
      <c r="CB143" s="87" t="str">
        <f>IF(ISBLANK(S143),"",VLOOKUP(S143,Key!$G$3:$H$6,2,FALSE))</f>
        <v/>
      </c>
      <c r="CC143" s="87" t="str">
        <f>IF(ISBLANK(U143),"",VLOOKUP(U143,Key!$G$3:$H$6,2,FALSE))</f>
        <v/>
      </c>
      <c r="CD143" s="87" t="str">
        <f>IF(ISBLANK(W143),"",VLOOKUP(W143,Key!$G$3:$H$6,2,FALSE))</f>
        <v/>
      </c>
      <c r="CE143" s="87" t="str">
        <f>IF(ISBLANK(Y143),"",VLOOKUP(Y143,Key!$G$3:$H$6,2,FALSE))</f>
        <v/>
      </c>
      <c r="CF143" s="87" t="str">
        <f>IF(ISBLANK(AA143),"",VLOOKUP(AA143,Key!$G$3:$H$6,2,FALSE))</f>
        <v/>
      </c>
      <c r="CG143" s="87" t="str">
        <f>IF(ISBLANK(AC143),"",VLOOKUP(AC143,Key!$G$3:$H$6,2,FALSE))</f>
        <v/>
      </c>
      <c r="CH143" s="87" t="str">
        <f>IF(ISBLANK(AE143),"",VLOOKUP(AE143,Key!$G$3:$H$6,2,FALSE))</f>
        <v/>
      </c>
      <c r="CI143" s="87" t="str">
        <f>IF(ISBLANK(AG143),"",VLOOKUP(AG143,Key!$G$3:$H$6,2,FALSE))</f>
        <v/>
      </c>
      <c r="CJ143" s="87" t="str">
        <f>IF(ISBLANK(AI143),"",VLOOKUP(AI143,Key!$G$3:$H$6,2,FALSE))</f>
        <v/>
      </c>
      <c r="CK143" s="87" t="str">
        <f>IF(ISBLANK(AK143),"",VLOOKUP(AK143,Key!$G$3:$H$6,2,FALSE))</f>
        <v/>
      </c>
      <c r="CL143" s="87" t="str">
        <f>IF(ISBLANK(AM143),"",VLOOKUP(AM143,Key!$G$3:$H$6,2,FALSE))</f>
        <v/>
      </c>
      <c r="CM143" s="87" t="str">
        <f>IF(ISBLANK(AO143),"",VLOOKUP(AO143,Key!$G$3:$H$6,2,FALSE))</f>
        <v/>
      </c>
      <c r="CN143" s="87" t="str">
        <f>IF(ISBLANK(AQ143),"",VLOOKUP(AQ143,Key!$G$3:$H$6,2,FALSE))</f>
        <v/>
      </c>
      <c r="CO143" s="87" t="str">
        <f>IF(ISBLANK(AS143),"",VLOOKUP(AS143,Key!$G$3:$H$6,2,FALSE))</f>
        <v/>
      </c>
      <c r="CP143" s="87" t="str">
        <f>IF(ISBLANK(AU143),"",VLOOKUP(AU143,Key!$G$3:$H$6,2,FALSE))</f>
        <v/>
      </c>
      <c r="CQ143" s="87" t="str">
        <f>IF(ISBLANK(AW143),"",VLOOKUP(AW143,Key!$G$3:$H$6,2,FALSE))</f>
        <v/>
      </c>
      <c r="CR143" s="87" t="str">
        <f>IF(ISBLANK(AY143),"",VLOOKUP(AY143,Key!$G$3:$H$6,2,FALSE))</f>
        <v/>
      </c>
      <c r="CS143" s="87" t="str">
        <f>IF(ISBLANK(BA143),"",VLOOKUP(BA143,Key!$G$3:$H$6,2,FALSE))</f>
        <v/>
      </c>
      <c r="CT143" s="87" t="str">
        <f>IF(ISBLANK(BC143),"",VLOOKUP(BC143,Key!$G$3:$H$6,2,FALSE))</f>
        <v/>
      </c>
      <c r="CU143" s="87" t="str">
        <f>IF(ISBLANK(BE143),"",VLOOKUP(BE143,Key!$G$3:$H$6,2,FALSE))</f>
        <v/>
      </c>
      <c r="CV143" s="87" t="str">
        <f>IF(ISBLANK(BG143),"",VLOOKUP(BG143,Key!$G$3:$H$6,2,FALSE))</f>
        <v/>
      </c>
      <c r="CW143" s="87" t="str">
        <f>IF(ISBLANK(BI143),"",VLOOKUP(BI143,Key!$G$3:$H$6,2,FALSE))</f>
        <v/>
      </c>
      <c r="CX143" s="87" t="str">
        <f>IF(ISBLANK(BK143),"",VLOOKUP(BK143,Key!$G$3:$H$6,2,FALSE))</f>
        <v/>
      </c>
      <c r="CY143" s="87" t="str">
        <f>IF(ISBLANK(BM143),"",VLOOKUP(BM143,Key!$G$3:$H$6,2,FALSE))</f>
        <v/>
      </c>
      <c r="CZ143" s="87" t="str">
        <f>IF(ISBLANK(BO143),"",VLOOKUP(BO143,Key!$G$3:$H$6,2,FALSE))</f>
        <v/>
      </c>
    </row>
    <row r="144" spans="1:104" x14ac:dyDescent="0.35">
      <c r="A144" s="147"/>
      <c r="B144" s="143"/>
      <c r="C144" s="27" t="s">
        <v>875</v>
      </c>
      <c r="D144" s="37"/>
      <c r="E144" s="38"/>
      <c r="F144" s="38"/>
      <c r="G144" s="40"/>
      <c r="H144" s="37"/>
      <c r="I144" s="39"/>
      <c r="J144" s="38"/>
      <c r="K144" s="39"/>
      <c r="L144" s="38"/>
      <c r="M144" s="40"/>
      <c r="N144" s="37"/>
      <c r="O144" s="39"/>
      <c r="P144" s="38"/>
      <c r="Q144" s="39"/>
      <c r="R144" s="38"/>
      <c r="S144" s="40"/>
      <c r="T144" s="37"/>
      <c r="U144" s="39"/>
      <c r="V144" s="38"/>
      <c r="W144" s="39"/>
      <c r="X144" s="38"/>
      <c r="Y144" s="40"/>
      <c r="Z144" s="37"/>
      <c r="AA144" s="39"/>
      <c r="AB144" s="38"/>
      <c r="AC144" s="39"/>
      <c r="AD144" s="38"/>
      <c r="AE144" s="40"/>
      <c r="AF144" s="37"/>
      <c r="AG144" s="39"/>
      <c r="AH144" s="38"/>
      <c r="AI144" s="39"/>
      <c r="AJ144" s="38"/>
      <c r="AK144" s="40"/>
      <c r="AL144" s="37"/>
      <c r="AM144" s="39"/>
      <c r="AN144" s="38"/>
      <c r="AO144" s="39"/>
      <c r="AP144" s="38"/>
      <c r="AQ144" s="40"/>
      <c r="AR144" s="37"/>
      <c r="AS144" s="39"/>
      <c r="AT144" s="38"/>
      <c r="AU144" s="39"/>
      <c r="AV144" s="38"/>
      <c r="AW144" s="40"/>
      <c r="AX144" s="37"/>
      <c r="AY144" s="39"/>
      <c r="AZ144" s="38"/>
      <c r="BA144" s="39"/>
      <c r="BB144" s="38"/>
      <c r="BC144" s="40"/>
      <c r="BD144" s="37"/>
      <c r="BE144" s="39"/>
      <c r="BF144" s="38"/>
      <c r="BG144" s="39"/>
      <c r="BH144" s="38"/>
      <c r="BI144" s="40"/>
      <c r="BJ144" s="37"/>
      <c r="BK144" s="39"/>
      <c r="BL144" s="38"/>
      <c r="BM144" s="39"/>
      <c r="BN144" s="38"/>
      <c r="BO144" s="40"/>
      <c r="BP144" s="79">
        <f>Properties!$C$5</f>
        <v>0</v>
      </c>
      <c r="BQ144" s="84" t="s">
        <v>535</v>
      </c>
      <c r="BR144" s="80" t="s">
        <v>593</v>
      </c>
      <c r="BS144" s="80">
        <f t="shared" si="6"/>
        <v>0</v>
      </c>
      <c r="BT144" s="80">
        <f t="shared" si="7"/>
        <v>0</v>
      </c>
      <c r="BU144" s="80">
        <f t="shared" si="8"/>
        <v>0</v>
      </c>
      <c r="BV144" s="87" t="str">
        <f>IF(ISBLANK(G144),"",VLOOKUP(G144,Key!$G$3:$H$6,2,FALSE))</f>
        <v/>
      </c>
      <c r="BW144" s="87" t="str">
        <f>IF(ISBLANK(I144),"",VLOOKUP(I144,Key!$G$3:$H$6,2,FALSE))</f>
        <v/>
      </c>
      <c r="BX144" s="87" t="str">
        <f>IF(ISBLANK(K144),"",VLOOKUP(K144,Key!$G$3:$H$6,2,FALSE))</f>
        <v/>
      </c>
      <c r="BY144" s="87" t="str">
        <f>IF(ISBLANK(M144),"",VLOOKUP(M144,Key!$G$3:$H$6,2,FALSE))</f>
        <v/>
      </c>
      <c r="BZ144" s="87" t="str">
        <f>IF(ISBLANK(O144),"",VLOOKUP(O144,Key!$G$3:$H$6,2,FALSE))</f>
        <v/>
      </c>
      <c r="CA144" s="87" t="str">
        <f>IF(ISBLANK(Q144),"",VLOOKUP(Q144,Key!$G$3:$H$6,2,FALSE))</f>
        <v/>
      </c>
      <c r="CB144" s="87" t="str">
        <f>IF(ISBLANK(S144),"",VLOOKUP(S144,Key!$G$3:$H$6,2,FALSE))</f>
        <v/>
      </c>
      <c r="CC144" s="87" t="str">
        <f>IF(ISBLANK(U144),"",VLOOKUP(U144,Key!$G$3:$H$6,2,FALSE))</f>
        <v/>
      </c>
      <c r="CD144" s="87" t="str">
        <f>IF(ISBLANK(W144),"",VLOOKUP(W144,Key!$G$3:$H$6,2,FALSE))</f>
        <v/>
      </c>
      <c r="CE144" s="87" t="str">
        <f>IF(ISBLANK(Y144),"",VLOOKUP(Y144,Key!$G$3:$H$6,2,FALSE))</f>
        <v/>
      </c>
      <c r="CF144" s="87" t="str">
        <f>IF(ISBLANK(AA144),"",VLOOKUP(AA144,Key!$G$3:$H$6,2,FALSE))</f>
        <v/>
      </c>
      <c r="CG144" s="87" t="str">
        <f>IF(ISBLANK(AC144),"",VLOOKUP(AC144,Key!$G$3:$H$6,2,FALSE))</f>
        <v/>
      </c>
      <c r="CH144" s="87" t="str">
        <f>IF(ISBLANK(AE144),"",VLOOKUP(AE144,Key!$G$3:$H$6,2,FALSE))</f>
        <v/>
      </c>
      <c r="CI144" s="87" t="str">
        <f>IF(ISBLANK(AG144),"",VLOOKUP(AG144,Key!$G$3:$H$6,2,FALSE))</f>
        <v/>
      </c>
      <c r="CJ144" s="87" t="str">
        <f>IF(ISBLANK(AI144),"",VLOOKUP(AI144,Key!$G$3:$H$6,2,FALSE))</f>
        <v/>
      </c>
      <c r="CK144" s="87" t="str">
        <f>IF(ISBLANK(AK144),"",VLOOKUP(AK144,Key!$G$3:$H$6,2,FALSE))</f>
        <v/>
      </c>
      <c r="CL144" s="87" t="str">
        <f>IF(ISBLANK(AM144),"",VLOOKUP(AM144,Key!$G$3:$H$6,2,FALSE))</f>
        <v/>
      </c>
      <c r="CM144" s="87" t="str">
        <f>IF(ISBLANK(AO144),"",VLOOKUP(AO144,Key!$G$3:$H$6,2,FALSE))</f>
        <v/>
      </c>
      <c r="CN144" s="87" t="str">
        <f>IF(ISBLANK(AQ144),"",VLOOKUP(AQ144,Key!$G$3:$H$6,2,FALSE))</f>
        <v/>
      </c>
      <c r="CO144" s="87" t="str">
        <f>IF(ISBLANK(AS144),"",VLOOKUP(AS144,Key!$G$3:$H$6,2,FALSE))</f>
        <v/>
      </c>
      <c r="CP144" s="87" t="str">
        <f>IF(ISBLANK(AU144),"",VLOOKUP(AU144,Key!$G$3:$H$6,2,FALSE))</f>
        <v/>
      </c>
      <c r="CQ144" s="87" t="str">
        <f>IF(ISBLANK(AW144),"",VLOOKUP(AW144,Key!$G$3:$H$6,2,FALSE))</f>
        <v/>
      </c>
      <c r="CR144" s="87" t="str">
        <f>IF(ISBLANK(AY144),"",VLOOKUP(AY144,Key!$G$3:$H$6,2,FALSE))</f>
        <v/>
      </c>
      <c r="CS144" s="87" t="str">
        <f>IF(ISBLANK(BA144),"",VLOOKUP(BA144,Key!$G$3:$H$6,2,FALSE))</f>
        <v/>
      </c>
      <c r="CT144" s="87" t="str">
        <f>IF(ISBLANK(BC144),"",VLOOKUP(BC144,Key!$G$3:$H$6,2,FALSE))</f>
        <v/>
      </c>
      <c r="CU144" s="87" t="str">
        <f>IF(ISBLANK(BE144),"",VLOOKUP(BE144,Key!$G$3:$H$6,2,FALSE))</f>
        <v/>
      </c>
      <c r="CV144" s="87" t="str">
        <f>IF(ISBLANK(BG144),"",VLOOKUP(BG144,Key!$G$3:$H$6,2,FALSE))</f>
        <v/>
      </c>
      <c r="CW144" s="87" t="str">
        <f>IF(ISBLANK(BI144),"",VLOOKUP(BI144,Key!$G$3:$H$6,2,FALSE))</f>
        <v/>
      </c>
      <c r="CX144" s="87" t="str">
        <f>IF(ISBLANK(BK144),"",VLOOKUP(BK144,Key!$G$3:$H$6,2,FALSE))</f>
        <v/>
      </c>
      <c r="CY144" s="87" t="str">
        <f>IF(ISBLANK(BM144),"",VLOOKUP(BM144,Key!$G$3:$H$6,2,FALSE))</f>
        <v/>
      </c>
      <c r="CZ144" s="87" t="str">
        <f>IF(ISBLANK(BO144),"",VLOOKUP(BO144,Key!$G$3:$H$6,2,FALSE))</f>
        <v/>
      </c>
    </row>
    <row r="145" spans="1:104" x14ac:dyDescent="0.35">
      <c r="A145" s="147"/>
      <c r="B145" s="143"/>
      <c r="C145" s="27" t="s">
        <v>876</v>
      </c>
      <c r="D145" s="37"/>
      <c r="E145" s="38"/>
      <c r="F145" s="38"/>
      <c r="G145" s="40"/>
      <c r="H145" s="37"/>
      <c r="I145" s="39"/>
      <c r="J145" s="38"/>
      <c r="K145" s="39"/>
      <c r="L145" s="38"/>
      <c r="M145" s="40"/>
      <c r="N145" s="37"/>
      <c r="O145" s="39"/>
      <c r="P145" s="38"/>
      <c r="Q145" s="39"/>
      <c r="R145" s="38"/>
      <c r="S145" s="40"/>
      <c r="T145" s="37"/>
      <c r="U145" s="39"/>
      <c r="V145" s="38"/>
      <c r="W145" s="39"/>
      <c r="X145" s="38"/>
      <c r="Y145" s="40"/>
      <c r="Z145" s="37"/>
      <c r="AA145" s="39"/>
      <c r="AB145" s="38"/>
      <c r="AC145" s="39"/>
      <c r="AD145" s="38"/>
      <c r="AE145" s="40"/>
      <c r="AF145" s="37"/>
      <c r="AG145" s="39"/>
      <c r="AH145" s="38"/>
      <c r="AI145" s="39"/>
      <c r="AJ145" s="38"/>
      <c r="AK145" s="40"/>
      <c r="AL145" s="37"/>
      <c r="AM145" s="39"/>
      <c r="AN145" s="38"/>
      <c r="AO145" s="39"/>
      <c r="AP145" s="38"/>
      <c r="AQ145" s="40"/>
      <c r="AR145" s="37"/>
      <c r="AS145" s="39"/>
      <c r="AT145" s="38"/>
      <c r="AU145" s="39"/>
      <c r="AV145" s="38"/>
      <c r="AW145" s="40"/>
      <c r="AX145" s="37"/>
      <c r="AY145" s="39"/>
      <c r="AZ145" s="38"/>
      <c r="BA145" s="39"/>
      <c r="BB145" s="38"/>
      <c r="BC145" s="40"/>
      <c r="BD145" s="37"/>
      <c r="BE145" s="39"/>
      <c r="BF145" s="38"/>
      <c r="BG145" s="39"/>
      <c r="BH145" s="38"/>
      <c r="BI145" s="40"/>
      <c r="BJ145" s="37"/>
      <c r="BK145" s="39"/>
      <c r="BL145" s="38"/>
      <c r="BM145" s="39"/>
      <c r="BN145" s="38"/>
      <c r="BO145" s="40"/>
      <c r="BP145" s="79">
        <f>Properties!$C$5</f>
        <v>0</v>
      </c>
      <c r="BQ145" s="84" t="s">
        <v>535</v>
      </c>
      <c r="BR145" s="80" t="s">
        <v>593</v>
      </c>
      <c r="BS145" s="80">
        <f t="shared" si="6"/>
        <v>0</v>
      </c>
      <c r="BT145" s="80">
        <f t="shared" si="7"/>
        <v>0</v>
      </c>
      <c r="BU145" s="80">
        <f t="shared" si="8"/>
        <v>0</v>
      </c>
      <c r="BV145" s="87" t="str">
        <f>IF(ISBLANK(G145),"",VLOOKUP(G145,Key!$G$3:$H$6,2,FALSE))</f>
        <v/>
      </c>
      <c r="BW145" s="87" t="str">
        <f>IF(ISBLANK(I145),"",VLOOKUP(I145,Key!$G$3:$H$6,2,FALSE))</f>
        <v/>
      </c>
      <c r="BX145" s="87" t="str">
        <f>IF(ISBLANK(K145),"",VLOOKUP(K145,Key!$G$3:$H$6,2,FALSE))</f>
        <v/>
      </c>
      <c r="BY145" s="87" t="str">
        <f>IF(ISBLANK(M145),"",VLOOKUP(M145,Key!$G$3:$H$6,2,FALSE))</f>
        <v/>
      </c>
      <c r="BZ145" s="87" t="str">
        <f>IF(ISBLANK(O145),"",VLOOKUP(O145,Key!$G$3:$H$6,2,FALSE))</f>
        <v/>
      </c>
      <c r="CA145" s="87" t="str">
        <f>IF(ISBLANK(Q145),"",VLOOKUP(Q145,Key!$G$3:$H$6,2,FALSE))</f>
        <v/>
      </c>
      <c r="CB145" s="87" t="str">
        <f>IF(ISBLANK(S145),"",VLOOKUP(S145,Key!$G$3:$H$6,2,FALSE))</f>
        <v/>
      </c>
      <c r="CC145" s="87" t="str">
        <f>IF(ISBLANK(U145),"",VLOOKUP(U145,Key!$G$3:$H$6,2,FALSE))</f>
        <v/>
      </c>
      <c r="CD145" s="87" t="str">
        <f>IF(ISBLANK(W145),"",VLOOKUP(W145,Key!$G$3:$H$6,2,FALSE))</f>
        <v/>
      </c>
      <c r="CE145" s="87" t="str">
        <f>IF(ISBLANK(Y145),"",VLOOKUP(Y145,Key!$G$3:$H$6,2,FALSE))</f>
        <v/>
      </c>
      <c r="CF145" s="87" t="str">
        <f>IF(ISBLANK(AA145),"",VLOOKUP(AA145,Key!$G$3:$H$6,2,FALSE))</f>
        <v/>
      </c>
      <c r="CG145" s="87" t="str">
        <f>IF(ISBLANK(AC145),"",VLOOKUP(AC145,Key!$G$3:$H$6,2,FALSE))</f>
        <v/>
      </c>
      <c r="CH145" s="87" t="str">
        <f>IF(ISBLANK(AE145),"",VLOOKUP(AE145,Key!$G$3:$H$6,2,FALSE))</f>
        <v/>
      </c>
      <c r="CI145" s="87" t="str">
        <f>IF(ISBLANK(AG145),"",VLOOKUP(AG145,Key!$G$3:$H$6,2,FALSE))</f>
        <v/>
      </c>
      <c r="CJ145" s="87" t="str">
        <f>IF(ISBLANK(AI145),"",VLOOKUP(AI145,Key!$G$3:$H$6,2,FALSE))</f>
        <v/>
      </c>
      <c r="CK145" s="87" t="str">
        <f>IF(ISBLANK(AK145),"",VLOOKUP(AK145,Key!$G$3:$H$6,2,FALSE))</f>
        <v/>
      </c>
      <c r="CL145" s="87" t="str">
        <f>IF(ISBLANK(AM145),"",VLOOKUP(AM145,Key!$G$3:$H$6,2,FALSE))</f>
        <v/>
      </c>
      <c r="CM145" s="87" t="str">
        <f>IF(ISBLANK(AO145),"",VLOOKUP(AO145,Key!$G$3:$H$6,2,FALSE))</f>
        <v/>
      </c>
      <c r="CN145" s="87" t="str">
        <f>IF(ISBLANK(AQ145),"",VLOOKUP(AQ145,Key!$G$3:$H$6,2,FALSE))</f>
        <v/>
      </c>
      <c r="CO145" s="87" t="str">
        <f>IF(ISBLANK(AS145),"",VLOOKUP(AS145,Key!$G$3:$H$6,2,FALSE))</f>
        <v/>
      </c>
      <c r="CP145" s="87" t="str">
        <f>IF(ISBLANK(AU145),"",VLOOKUP(AU145,Key!$G$3:$H$6,2,FALSE))</f>
        <v/>
      </c>
      <c r="CQ145" s="87" t="str">
        <f>IF(ISBLANK(AW145),"",VLOOKUP(AW145,Key!$G$3:$H$6,2,FALSE))</f>
        <v/>
      </c>
      <c r="CR145" s="87" t="str">
        <f>IF(ISBLANK(AY145),"",VLOOKUP(AY145,Key!$G$3:$H$6,2,FALSE))</f>
        <v/>
      </c>
      <c r="CS145" s="87" t="str">
        <f>IF(ISBLANK(BA145),"",VLOOKUP(BA145,Key!$G$3:$H$6,2,FALSE))</f>
        <v/>
      </c>
      <c r="CT145" s="87" t="str">
        <f>IF(ISBLANK(BC145),"",VLOOKUP(BC145,Key!$G$3:$H$6,2,FALSE))</f>
        <v/>
      </c>
      <c r="CU145" s="87" t="str">
        <f>IF(ISBLANK(BE145),"",VLOOKUP(BE145,Key!$G$3:$H$6,2,FALSE))</f>
        <v/>
      </c>
      <c r="CV145" s="87" t="str">
        <f>IF(ISBLANK(BG145),"",VLOOKUP(BG145,Key!$G$3:$H$6,2,FALSE))</f>
        <v/>
      </c>
      <c r="CW145" s="87" t="str">
        <f>IF(ISBLANK(BI145),"",VLOOKUP(BI145,Key!$G$3:$H$6,2,FALSE))</f>
        <v/>
      </c>
      <c r="CX145" s="87" t="str">
        <f>IF(ISBLANK(BK145),"",VLOOKUP(BK145,Key!$G$3:$H$6,2,FALSE))</f>
        <v/>
      </c>
      <c r="CY145" s="87" t="str">
        <f>IF(ISBLANK(BM145),"",VLOOKUP(BM145,Key!$G$3:$H$6,2,FALSE))</f>
        <v/>
      </c>
      <c r="CZ145" s="87" t="str">
        <f>IF(ISBLANK(BO145),"",VLOOKUP(BO145,Key!$G$3:$H$6,2,FALSE))</f>
        <v/>
      </c>
    </row>
    <row r="146" spans="1:104" ht="29" x14ac:dyDescent="0.35">
      <c r="A146" s="147"/>
      <c r="B146" s="144"/>
      <c r="C146" s="28" t="s">
        <v>877</v>
      </c>
      <c r="D146" s="41"/>
      <c r="E146" s="42"/>
      <c r="F146" s="42"/>
      <c r="G146" s="44"/>
      <c r="H146" s="41"/>
      <c r="I146" s="43"/>
      <c r="J146" s="42"/>
      <c r="K146" s="43"/>
      <c r="L146" s="42"/>
      <c r="M146" s="44"/>
      <c r="N146" s="41"/>
      <c r="O146" s="43"/>
      <c r="P146" s="42"/>
      <c r="Q146" s="43"/>
      <c r="R146" s="42"/>
      <c r="S146" s="44"/>
      <c r="T146" s="41"/>
      <c r="U146" s="43"/>
      <c r="V146" s="42"/>
      <c r="W146" s="43"/>
      <c r="X146" s="42"/>
      <c r="Y146" s="44"/>
      <c r="Z146" s="41"/>
      <c r="AA146" s="43"/>
      <c r="AB146" s="42"/>
      <c r="AC146" s="43"/>
      <c r="AD146" s="42"/>
      <c r="AE146" s="44"/>
      <c r="AF146" s="41"/>
      <c r="AG146" s="43"/>
      <c r="AH146" s="42"/>
      <c r="AI146" s="43"/>
      <c r="AJ146" s="42"/>
      <c r="AK146" s="44"/>
      <c r="AL146" s="41"/>
      <c r="AM146" s="43"/>
      <c r="AN146" s="42"/>
      <c r="AO146" s="43"/>
      <c r="AP146" s="42"/>
      <c r="AQ146" s="44"/>
      <c r="AR146" s="41"/>
      <c r="AS146" s="43"/>
      <c r="AT146" s="42"/>
      <c r="AU146" s="43"/>
      <c r="AV146" s="42"/>
      <c r="AW146" s="44"/>
      <c r="AX146" s="41"/>
      <c r="AY146" s="43"/>
      <c r="AZ146" s="42"/>
      <c r="BA146" s="43"/>
      <c r="BB146" s="42"/>
      <c r="BC146" s="44"/>
      <c r="BD146" s="41"/>
      <c r="BE146" s="43"/>
      <c r="BF146" s="42"/>
      <c r="BG146" s="43"/>
      <c r="BH146" s="42"/>
      <c r="BI146" s="44"/>
      <c r="BJ146" s="41"/>
      <c r="BK146" s="43"/>
      <c r="BL146" s="42"/>
      <c r="BM146" s="43"/>
      <c r="BN146" s="42"/>
      <c r="BO146" s="44"/>
      <c r="BP146" s="79">
        <f>Properties!$C$5</f>
        <v>0</v>
      </c>
      <c r="BQ146" s="84" t="s">
        <v>535</v>
      </c>
      <c r="BR146" s="80" t="s">
        <v>593</v>
      </c>
      <c r="BS146" s="80">
        <f t="shared" si="6"/>
        <v>0</v>
      </c>
      <c r="BT146" s="80">
        <f t="shared" si="7"/>
        <v>0</v>
      </c>
      <c r="BU146" s="80">
        <f t="shared" si="8"/>
        <v>0</v>
      </c>
      <c r="BV146" s="87" t="str">
        <f>IF(ISBLANK(G146),"",VLOOKUP(G146,Key!$G$3:$H$6,2,FALSE))</f>
        <v/>
      </c>
      <c r="BW146" s="87" t="str">
        <f>IF(ISBLANK(I146),"",VLOOKUP(I146,Key!$G$3:$H$6,2,FALSE))</f>
        <v/>
      </c>
      <c r="BX146" s="87" t="str">
        <f>IF(ISBLANK(K146),"",VLOOKUP(K146,Key!$G$3:$H$6,2,FALSE))</f>
        <v/>
      </c>
      <c r="BY146" s="87" t="str">
        <f>IF(ISBLANK(M146),"",VLOOKUP(M146,Key!$G$3:$H$6,2,FALSE))</f>
        <v/>
      </c>
      <c r="BZ146" s="87" t="str">
        <f>IF(ISBLANK(O146),"",VLOOKUP(O146,Key!$G$3:$H$6,2,FALSE))</f>
        <v/>
      </c>
      <c r="CA146" s="87" t="str">
        <f>IF(ISBLANK(Q146),"",VLOOKUP(Q146,Key!$G$3:$H$6,2,FALSE))</f>
        <v/>
      </c>
      <c r="CB146" s="87" t="str">
        <f>IF(ISBLANK(S146),"",VLOOKUP(S146,Key!$G$3:$H$6,2,FALSE))</f>
        <v/>
      </c>
      <c r="CC146" s="87" t="str">
        <f>IF(ISBLANK(U146),"",VLOOKUP(U146,Key!$G$3:$H$6,2,FALSE))</f>
        <v/>
      </c>
      <c r="CD146" s="87" t="str">
        <f>IF(ISBLANK(W146),"",VLOOKUP(W146,Key!$G$3:$H$6,2,FALSE))</f>
        <v/>
      </c>
      <c r="CE146" s="87" t="str">
        <f>IF(ISBLANK(Y146),"",VLOOKUP(Y146,Key!$G$3:$H$6,2,FALSE))</f>
        <v/>
      </c>
      <c r="CF146" s="87" t="str">
        <f>IF(ISBLANK(AA146),"",VLOOKUP(AA146,Key!$G$3:$H$6,2,FALSE))</f>
        <v/>
      </c>
      <c r="CG146" s="87" t="str">
        <f>IF(ISBLANK(AC146),"",VLOOKUP(AC146,Key!$G$3:$H$6,2,FALSE))</f>
        <v/>
      </c>
      <c r="CH146" s="87" t="str">
        <f>IF(ISBLANK(AE146),"",VLOOKUP(AE146,Key!$G$3:$H$6,2,FALSE))</f>
        <v/>
      </c>
      <c r="CI146" s="87" t="str">
        <f>IF(ISBLANK(AG146),"",VLOOKUP(AG146,Key!$G$3:$H$6,2,FALSE))</f>
        <v/>
      </c>
      <c r="CJ146" s="87" t="str">
        <f>IF(ISBLANK(AI146),"",VLOOKUP(AI146,Key!$G$3:$H$6,2,FALSE))</f>
        <v/>
      </c>
      <c r="CK146" s="87" t="str">
        <f>IF(ISBLANK(AK146),"",VLOOKUP(AK146,Key!$G$3:$H$6,2,FALSE))</f>
        <v/>
      </c>
      <c r="CL146" s="87" t="str">
        <f>IF(ISBLANK(AM146),"",VLOOKUP(AM146,Key!$G$3:$H$6,2,FALSE))</f>
        <v/>
      </c>
      <c r="CM146" s="87" t="str">
        <f>IF(ISBLANK(AO146),"",VLOOKUP(AO146,Key!$G$3:$H$6,2,FALSE))</f>
        <v/>
      </c>
      <c r="CN146" s="87" t="str">
        <f>IF(ISBLANK(AQ146),"",VLOOKUP(AQ146,Key!$G$3:$H$6,2,FALSE))</f>
        <v/>
      </c>
      <c r="CO146" s="87" t="str">
        <f>IF(ISBLANK(AS146),"",VLOOKUP(AS146,Key!$G$3:$H$6,2,FALSE))</f>
        <v/>
      </c>
      <c r="CP146" s="87" t="str">
        <f>IF(ISBLANK(AU146),"",VLOOKUP(AU146,Key!$G$3:$H$6,2,FALSE))</f>
        <v/>
      </c>
      <c r="CQ146" s="87" t="str">
        <f>IF(ISBLANK(AW146),"",VLOOKUP(AW146,Key!$G$3:$H$6,2,FALSE))</f>
        <v/>
      </c>
      <c r="CR146" s="87" t="str">
        <f>IF(ISBLANK(AY146),"",VLOOKUP(AY146,Key!$G$3:$H$6,2,FALSE))</f>
        <v/>
      </c>
      <c r="CS146" s="87" t="str">
        <f>IF(ISBLANK(BA146),"",VLOOKUP(BA146,Key!$G$3:$H$6,2,FALSE))</f>
        <v/>
      </c>
      <c r="CT146" s="87" t="str">
        <f>IF(ISBLANK(BC146),"",VLOOKUP(BC146,Key!$G$3:$H$6,2,FALSE))</f>
        <v/>
      </c>
      <c r="CU146" s="87" t="str">
        <f>IF(ISBLANK(BE146),"",VLOOKUP(BE146,Key!$G$3:$H$6,2,FALSE))</f>
        <v/>
      </c>
      <c r="CV146" s="87" t="str">
        <f>IF(ISBLANK(BG146),"",VLOOKUP(BG146,Key!$G$3:$H$6,2,FALSE))</f>
        <v/>
      </c>
      <c r="CW146" s="87" t="str">
        <f>IF(ISBLANK(BI146),"",VLOOKUP(BI146,Key!$G$3:$H$6,2,FALSE))</f>
        <v/>
      </c>
      <c r="CX146" s="87" t="str">
        <f>IF(ISBLANK(BK146),"",VLOOKUP(BK146,Key!$G$3:$H$6,2,FALSE))</f>
        <v/>
      </c>
      <c r="CY146" s="87" t="str">
        <f>IF(ISBLANK(BM146),"",VLOOKUP(BM146,Key!$G$3:$H$6,2,FALSE))</f>
        <v/>
      </c>
      <c r="CZ146" s="87" t="str">
        <f>IF(ISBLANK(BO146),"",VLOOKUP(BO146,Key!$G$3:$H$6,2,FALSE))</f>
        <v/>
      </c>
    </row>
    <row r="147" spans="1:104" ht="29" x14ac:dyDescent="0.35">
      <c r="A147" s="147"/>
      <c r="B147" s="142" t="s">
        <v>602</v>
      </c>
      <c r="C147" s="31" t="s">
        <v>878</v>
      </c>
      <c r="D147" s="53"/>
      <c r="E147" s="54"/>
      <c r="F147" s="54"/>
      <c r="G147" s="56"/>
      <c r="H147" s="53"/>
      <c r="I147" s="55"/>
      <c r="J147" s="54"/>
      <c r="K147" s="55"/>
      <c r="L147" s="54"/>
      <c r="M147" s="56"/>
      <c r="N147" s="53"/>
      <c r="O147" s="55"/>
      <c r="P147" s="54"/>
      <c r="Q147" s="55"/>
      <c r="R147" s="54"/>
      <c r="S147" s="56"/>
      <c r="T147" s="53"/>
      <c r="U147" s="55"/>
      <c r="V147" s="54"/>
      <c r="W147" s="55"/>
      <c r="X147" s="54"/>
      <c r="Y147" s="56"/>
      <c r="Z147" s="53"/>
      <c r="AA147" s="55"/>
      <c r="AB147" s="54"/>
      <c r="AC147" s="55"/>
      <c r="AD147" s="54"/>
      <c r="AE147" s="56"/>
      <c r="AF147" s="53"/>
      <c r="AG147" s="55"/>
      <c r="AH147" s="54"/>
      <c r="AI147" s="55"/>
      <c r="AJ147" s="54"/>
      <c r="AK147" s="56"/>
      <c r="AL147" s="53"/>
      <c r="AM147" s="55"/>
      <c r="AN147" s="54"/>
      <c r="AO147" s="55"/>
      <c r="AP147" s="54"/>
      <c r="AQ147" s="56"/>
      <c r="AR147" s="53"/>
      <c r="AS147" s="55"/>
      <c r="AT147" s="54"/>
      <c r="AU147" s="55"/>
      <c r="AV147" s="54"/>
      <c r="AW147" s="56"/>
      <c r="AX147" s="53"/>
      <c r="AY147" s="55"/>
      <c r="AZ147" s="54"/>
      <c r="BA147" s="55"/>
      <c r="BB147" s="54"/>
      <c r="BC147" s="56"/>
      <c r="BD147" s="53"/>
      <c r="BE147" s="55"/>
      <c r="BF147" s="54"/>
      <c r="BG147" s="55"/>
      <c r="BH147" s="54"/>
      <c r="BI147" s="56"/>
      <c r="BJ147" s="53"/>
      <c r="BK147" s="55"/>
      <c r="BL147" s="54"/>
      <c r="BM147" s="55"/>
      <c r="BN147" s="54"/>
      <c r="BO147" s="56"/>
      <c r="BP147" s="79">
        <f>Properties!$C$5</f>
        <v>0</v>
      </c>
      <c r="BQ147" s="84" t="s">
        <v>535</v>
      </c>
      <c r="BR147" s="80" t="s">
        <v>604</v>
      </c>
      <c r="BS147" s="80">
        <f t="shared" si="6"/>
        <v>0</v>
      </c>
      <c r="BT147" s="80">
        <f t="shared" si="7"/>
        <v>0</v>
      </c>
      <c r="BU147" s="80">
        <f t="shared" si="8"/>
        <v>0</v>
      </c>
      <c r="BV147" s="87" t="str">
        <f>IF(ISBLANK(G147),"",VLOOKUP(G147,Key!$G$3:$H$6,2,FALSE))</f>
        <v/>
      </c>
      <c r="BW147" s="87" t="str">
        <f>IF(ISBLANK(I147),"",VLOOKUP(I147,Key!$G$3:$H$6,2,FALSE))</f>
        <v/>
      </c>
      <c r="BX147" s="87" t="str">
        <f>IF(ISBLANK(K147),"",VLOOKUP(K147,Key!$G$3:$H$6,2,FALSE))</f>
        <v/>
      </c>
      <c r="BY147" s="87" t="str">
        <f>IF(ISBLANK(M147),"",VLOOKUP(M147,Key!$G$3:$H$6,2,FALSE))</f>
        <v/>
      </c>
      <c r="BZ147" s="87" t="str">
        <f>IF(ISBLANK(O147),"",VLOOKUP(O147,Key!$G$3:$H$6,2,FALSE))</f>
        <v/>
      </c>
      <c r="CA147" s="87" t="str">
        <f>IF(ISBLANK(Q147),"",VLOOKUP(Q147,Key!$G$3:$H$6,2,FALSE))</f>
        <v/>
      </c>
      <c r="CB147" s="87" t="str">
        <f>IF(ISBLANK(S147),"",VLOOKUP(S147,Key!$G$3:$H$6,2,FALSE))</f>
        <v/>
      </c>
      <c r="CC147" s="87" t="str">
        <f>IF(ISBLANK(U147),"",VLOOKUP(U147,Key!$G$3:$H$6,2,FALSE))</f>
        <v/>
      </c>
      <c r="CD147" s="87" t="str">
        <f>IF(ISBLANK(W147),"",VLOOKUP(W147,Key!$G$3:$H$6,2,FALSE))</f>
        <v/>
      </c>
      <c r="CE147" s="87" t="str">
        <f>IF(ISBLANK(Y147),"",VLOOKUP(Y147,Key!$G$3:$H$6,2,FALSE))</f>
        <v/>
      </c>
      <c r="CF147" s="87" t="str">
        <f>IF(ISBLANK(AA147),"",VLOOKUP(AA147,Key!$G$3:$H$6,2,FALSE))</f>
        <v/>
      </c>
      <c r="CG147" s="87" t="str">
        <f>IF(ISBLANK(AC147),"",VLOOKUP(AC147,Key!$G$3:$H$6,2,FALSE))</f>
        <v/>
      </c>
      <c r="CH147" s="87" t="str">
        <f>IF(ISBLANK(AE147),"",VLOOKUP(AE147,Key!$G$3:$H$6,2,FALSE))</f>
        <v/>
      </c>
      <c r="CI147" s="87" t="str">
        <f>IF(ISBLANK(AG147),"",VLOOKUP(AG147,Key!$G$3:$H$6,2,FALSE))</f>
        <v/>
      </c>
      <c r="CJ147" s="87" t="str">
        <f>IF(ISBLANK(AI147),"",VLOOKUP(AI147,Key!$G$3:$H$6,2,FALSE))</f>
        <v/>
      </c>
      <c r="CK147" s="87" t="str">
        <f>IF(ISBLANK(AK147),"",VLOOKUP(AK147,Key!$G$3:$H$6,2,FALSE))</f>
        <v/>
      </c>
      <c r="CL147" s="87" t="str">
        <f>IF(ISBLANK(AM147),"",VLOOKUP(AM147,Key!$G$3:$H$6,2,FALSE))</f>
        <v/>
      </c>
      <c r="CM147" s="87" t="str">
        <f>IF(ISBLANK(AO147),"",VLOOKUP(AO147,Key!$G$3:$H$6,2,FALSE))</f>
        <v/>
      </c>
      <c r="CN147" s="87" t="str">
        <f>IF(ISBLANK(AQ147),"",VLOOKUP(AQ147,Key!$G$3:$H$6,2,FALSE))</f>
        <v/>
      </c>
      <c r="CO147" s="87" t="str">
        <f>IF(ISBLANK(AS147),"",VLOOKUP(AS147,Key!$G$3:$H$6,2,FALSE))</f>
        <v/>
      </c>
      <c r="CP147" s="87" t="str">
        <f>IF(ISBLANK(AU147),"",VLOOKUP(AU147,Key!$G$3:$H$6,2,FALSE))</f>
        <v/>
      </c>
      <c r="CQ147" s="87" t="str">
        <f>IF(ISBLANK(AW147),"",VLOOKUP(AW147,Key!$G$3:$H$6,2,FALSE))</f>
        <v/>
      </c>
      <c r="CR147" s="87" t="str">
        <f>IF(ISBLANK(AY147),"",VLOOKUP(AY147,Key!$G$3:$H$6,2,FALSE))</f>
        <v/>
      </c>
      <c r="CS147" s="87" t="str">
        <f>IF(ISBLANK(BA147),"",VLOOKUP(BA147,Key!$G$3:$H$6,2,FALSE))</f>
        <v/>
      </c>
      <c r="CT147" s="87" t="str">
        <f>IF(ISBLANK(BC147),"",VLOOKUP(BC147,Key!$G$3:$H$6,2,FALSE))</f>
        <v/>
      </c>
      <c r="CU147" s="87" t="str">
        <f>IF(ISBLANK(BE147),"",VLOOKUP(BE147,Key!$G$3:$H$6,2,FALSE))</f>
        <v/>
      </c>
      <c r="CV147" s="87" t="str">
        <f>IF(ISBLANK(BG147),"",VLOOKUP(BG147,Key!$G$3:$H$6,2,FALSE))</f>
        <v/>
      </c>
      <c r="CW147" s="87" t="str">
        <f>IF(ISBLANK(BI147),"",VLOOKUP(BI147,Key!$G$3:$H$6,2,FALSE))</f>
        <v/>
      </c>
      <c r="CX147" s="87" t="str">
        <f>IF(ISBLANK(BK147),"",VLOOKUP(BK147,Key!$G$3:$H$6,2,FALSE))</f>
        <v/>
      </c>
      <c r="CY147" s="87" t="str">
        <f>IF(ISBLANK(BM147),"",VLOOKUP(BM147,Key!$G$3:$H$6,2,FALSE))</f>
        <v/>
      </c>
      <c r="CZ147" s="87" t="str">
        <f>IF(ISBLANK(BO147),"",VLOOKUP(BO147,Key!$G$3:$H$6,2,FALSE))</f>
        <v/>
      </c>
    </row>
    <row r="148" spans="1:104" ht="29" x14ac:dyDescent="0.35">
      <c r="A148" s="147"/>
      <c r="B148" s="143"/>
      <c r="C148" s="27" t="s">
        <v>879</v>
      </c>
      <c r="D148" s="37"/>
      <c r="E148" s="38"/>
      <c r="F148" s="38"/>
      <c r="G148" s="40"/>
      <c r="H148" s="37"/>
      <c r="I148" s="39"/>
      <c r="J148" s="38"/>
      <c r="K148" s="39"/>
      <c r="L148" s="38"/>
      <c r="M148" s="40"/>
      <c r="N148" s="37"/>
      <c r="O148" s="39"/>
      <c r="P148" s="38"/>
      <c r="Q148" s="39"/>
      <c r="R148" s="38"/>
      <c r="S148" s="40"/>
      <c r="T148" s="37"/>
      <c r="U148" s="39"/>
      <c r="V148" s="38"/>
      <c r="W148" s="39"/>
      <c r="X148" s="38"/>
      <c r="Y148" s="40"/>
      <c r="Z148" s="37"/>
      <c r="AA148" s="39"/>
      <c r="AB148" s="38"/>
      <c r="AC148" s="39"/>
      <c r="AD148" s="38"/>
      <c r="AE148" s="40"/>
      <c r="AF148" s="37"/>
      <c r="AG148" s="39"/>
      <c r="AH148" s="38"/>
      <c r="AI148" s="39"/>
      <c r="AJ148" s="38"/>
      <c r="AK148" s="40"/>
      <c r="AL148" s="37"/>
      <c r="AM148" s="39"/>
      <c r="AN148" s="38"/>
      <c r="AO148" s="39"/>
      <c r="AP148" s="38"/>
      <c r="AQ148" s="40"/>
      <c r="AR148" s="37"/>
      <c r="AS148" s="39"/>
      <c r="AT148" s="38"/>
      <c r="AU148" s="39"/>
      <c r="AV148" s="38"/>
      <c r="AW148" s="40"/>
      <c r="AX148" s="37"/>
      <c r="AY148" s="39"/>
      <c r="AZ148" s="38"/>
      <c r="BA148" s="39"/>
      <c r="BB148" s="38"/>
      <c r="BC148" s="40"/>
      <c r="BD148" s="37"/>
      <c r="BE148" s="39"/>
      <c r="BF148" s="38"/>
      <c r="BG148" s="39"/>
      <c r="BH148" s="38"/>
      <c r="BI148" s="40"/>
      <c r="BJ148" s="37"/>
      <c r="BK148" s="39"/>
      <c r="BL148" s="38"/>
      <c r="BM148" s="39"/>
      <c r="BN148" s="38"/>
      <c r="BO148" s="40"/>
      <c r="BP148" s="79">
        <f>Properties!$C$5</f>
        <v>0</v>
      </c>
      <c r="BQ148" s="84" t="s">
        <v>535</v>
      </c>
      <c r="BR148" s="80" t="s">
        <v>604</v>
      </c>
      <c r="BS148" s="80">
        <f t="shared" si="6"/>
        <v>0</v>
      </c>
      <c r="BT148" s="80">
        <f t="shared" si="7"/>
        <v>0</v>
      </c>
      <c r="BU148" s="80">
        <f t="shared" si="8"/>
        <v>0</v>
      </c>
      <c r="BV148" s="87" t="str">
        <f>IF(ISBLANK(G148),"",VLOOKUP(G148,Key!$G$3:$H$6,2,FALSE))</f>
        <v/>
      </c>
      <c r="BW148" s="87" t="str">
        <f>IF(ISBLANK(I148),"",VLOOKUP(I148,Key!$G$3:$H$6,2,FALSE))</f>
        <v/>
      </c>
      <c r="BX148" s="87" t="str">
        <f>IF(ISBLANK(K148),"",VLOOKUP(K148,Key!$G$3:$H$6,2,FALSE))</f>
        <v/>
      </c>
      <c r="BY148" s="87" t="str">
        <f>IF(ISBLANK(M148),"",VLOOKUP(M148,Key!$G$3:$H$6,2,FALSE))</f>
        <v/>
      </c>
      <c r="BZ148" s="87" t="str">
        <f>IF(ISBLANK(O148),"",VLOOKUP(O148,Key!$G$3:$H$6,2,FALSE))</f>
        <v/>
      </c>
      <c r="CA148" s="87" t="str">
        <f>IF(ISBLANK(Q148),"",VLOOKUP(Q148,Key!$G$3:$H$6,2,FALSE))</f>
        <v/>
      </c>
      <c r="CB148" s="87" t="str">
        <f>IF(ISBLANK(S148),"",VLOOKUP(S148,Key!$G$3:$H$6,2,FALSE))</f>
        <v/>
      </c>
      <c r="CC148" s="87" t="str">
        <f>IF(ISBLANK(U148),"",VLOOKUP(U148,Key!$G$3:$H$6,2,FALSE))</f>
        <v/>
      </c>
      <c r="CD148" s="87" t="str">
        <f>IF(ISBLANK(W148),"",VLOOKUP(W148,Key!$G$3:$H$6,2,FALSE))</f>
        <v/>
      </c>
      <c r="CE148" s="87" t="str">
        <f>IF(ISBLANK(Y148),"",VLOOKUP(Y148,Key!$G$3:$H$6,2,FALSE))</f>
        <v/>
      </c>
      <c r="CF148" s="87" t="str">
        <f>IF(ISBLANK(AA148),"",VLOOKUP(AA148,Key!$G$3:$H$6,2,FALSE))</f>
        <v/>
      </c>
      <c r="CG148" s="87" t="str">
        <f>IF(ISBLANK(AC148),"",VLOOKUP(AC148,Key!$G$3:$H$6,2,FALSE))</f>
        <v/>
      </c>
      <c r="CH148" s="87" t="str">
        <f>IF(ISBLANK(AE148),"",VLOOKUP(AE148,Key!$G$3:$H$6,2,FALSE))</f>
        <v/>
      </c>
      <c r="CI148" s="87" t="str">
        <f>IF(ISBLANK(AG148),"",VLOOKUP(AG148,Key!$G$3:$H$6,2,FALSE))</f>
        <v/>
      </c>
      <c r="CJ148" s="87" t="str">
        <f>IF(ISBLANK(AI148),"",VLOOKUP(AI148,Key!$G$3:$H$6,2,FALSE))</f>
        <v/>
      </c>
      <c r="CK148" s="87" t="str">
        <f>IF(ISBLANK(AK148),"",VLOOKUP(AK148,Key!$G$3:$H$6,2,FALSE))</f>
        <v/>
      </c>
      <c r="CL148" s="87" t="str">
        <f>IF(ISBLANK(AM148),"",VLOOKUP(AM148,Key!$G$3:$H$6,2,FALSE))</f>
        <v/>
      </c>
      <c r="CM148" s="87" t="str">
        <f>IF(ISBLANK(AO148),"",VLOOKUP(AO148,Key!$G$3:$H$6,2,FALSE))</f>
        <v/>
      </c>
      <c r="CN148" s="87" t="str">
        <f>IF(ISBLANK(AQ148),"",VLOOKUP(AQ148,Key!$G$3:$H$6,2,FALSE))</f>
        <v/>
      </c>
      <c r="CO148" s="87" t="str">
        <f>IF(ISBLANK(AS148),"",VLOOKUP(AS148,Key!$G$3:$H$6,2,FALSE))</f>
        <v/>
      </c>
      <c r="CP148" s="87" t="str">
        <f>IF(ISBLANK(AU148),"",VLOOKUP(AU148,Key!$G$3:$H$6,2,FALSE))</f>
        <v/>
      </c>
      <c r="CQ148" s="87" t="str">
        <f>IF(ISBLANK(AW148),"",VLOOKUP(AW148,Key!$G$3:$H$6,2,FALSE))</f>
        <v/>
      </c>
      <c r="CR148" s="87" t="str">
        <f>IF(ISBLANK(AY148),"",VLOOKUP(AY148,Key!$G$3:$H$6,2,FALSE))</f>
        <v/>
      </c>
      <c r="CS148" s="87" t="str">
        <f>IF(ISBLANK(BA148),"",VLOOKUP(BA148,Key!$G$3:$H$6,2,FALSE))</f>
        <v/>
      </c>
      <c r="CT148" s="87" t="str">
        <f>IF(ISBLANK(BC148),"",VLOOKUP(BC148,Key!$G$3:$H$6,2,FALSE))</f>
        <v/>
      </c>
      <c r="CU148" s="87" t="str">
        <f>IF(ISBLANK(BE148),"",VLOOKUP(BE148,Key!$G$3:$H$6,2,FALSE))</f>
        <v/>
      </c>
      <c r="CV148" s="87" t="str">
        <f>IF(ISBLANK(BG148),"",VLOOKUP(BG148,Key!$G$3:$H$6,2,FALSE))</f>
        <v/>
      </c>
      <c r="CW148" s="87" t="str">
        <f>IF(ISBLANK(BI148),"",VLOOKUP(BI148,Key!$G$3:$H$6,2,FALSE))</f>
        <v/>
      </c>
      <c r="CX148" s="87" t="str">
        <f>IF(ISBLANK(BK148),"",VLOOKUP(BK148,Key!$G$3:$H$6,2,FALSE))</f>
        <v/>
      </c>
      <c r="CY148" s="87" t="str">
        <f>IF(ISBLANK(BM148),"",VLOOKUP(BM148,Key!$G$3:$H$6,2,FALSE))</f>
        <v/>
      </c>
      <c r="CZ148" s="87" t="str">
        <f>IF(ISBLANK(BO148),"",VLOOKUP(BO148,Key!$G$3:$H$6,2,FALSE))</f>
        <v/>
      </c>
    </row>
    <row r="149" spans="1:104" ht="29" x14ac:dyDescent="0.35">
      <c r="A149" s="147"/>
      <c r="B149" s="143"/>
      <c r="C149" s="27" t="s">
        <v>880</v>
      </c>
      <c r="D149" s="37"/>
      <c r="E149" s="38"/>
      <c r="F149" s="38"/>
      <c r="G149" s="40"/>
      <c r="H149" s="37"/>
      <c r="I149" s="39"/>
      <c r="J149" s="38"/>
      <c r="K149" s="39"/>
      <c r="L149" s="38"/>
      <c r="M149" s="40"/>
      <c r="N149" s="37"/>
      <c r="O149" s="39"/>
      <c r="P149" s="38"/>
      <c r="Q149" s="39"/>
      <c r="R149" s="38"/>
      <c r="S149" s="40"/>
      <c r="T149" s="37"/>
      <c r="U149" s="39"/>
      <c r="V149" s="38"/>
      <c r="W149" s="39"/>
      <c r="X149" s="38"/>
      <c r="Y149" s="40"/>
      <c r="Z149" s="37"/>
      <c r="AA149" s="39"/>
      <c r="AB149" s="38"/>
      <c r="AC149" s="39"/>
      <c r="AD149" s="38"/>
      <c r="AE149" s="40"/>
      <c r="AF149" s="37"/>
      <c r="AG149" s="39"/>
      <c r="AH149" s="38"/>
      <c r="AI149" s="39"/>
      <c r="AJ149" s="38"/>
      <c r="AK149" s="40"/>
      <c r="AL149" s="37"/>
      <c r="AM149" s="39"/>
      <c r="AN149" s="38"/>
      <c r="AO149" s="39"/>
      <c r="AP149" s="38"/>
      <c r="AQ149" s="40"/>
      <c r="AR149" s="37"/>
      <c r="AS149" s="39"/>
      <c r="AT149" s="38"/>
      <c r="AU149" s="39"/>
      <c r="AV149" s="38"/>
      <c r="AW149" s="40"/>
      <c r="AX149" s="37"/>
      <c r="AY149" s="39"/>
      <c r="AZ149" s="38"/>
      <c r="BA149" s="39"/>
      <c r="BB149" s="38"/>
      <c r="BC149" s="40"/>
      <c r="BD149" s="37"/>
      <c r="BE149" s="39"/>
      <c r="BF149" s="38"/>
      <c r="BG149" s="39"/>
      <c r="BH149" s="38"/>
      <c r="BI149" s="40"/>
      <c r="BJ149" s="37"/>
      <c r="BK149" s="39"/>
      <c r="BL149" s="38"/>
      <c r="BM149" s="39"/>
      <c r="BN149" s="38"/>
      <c r="BO149" s="40"/>
      <c r="BP149" s="79">
        <f>Properties!$C$5</f>
        <v>0</v>
      </c>
      <c r="BQ149" s="84" t="s">
        <v>535</v>
      </c>
      <c r="BR149" s="80" t="s">
        <v>604</v>
      </c>
      <c r="BS149" s="80">
        <f t="shared" si="6"/>
        <v>0</v>
      </c>
      <c r="BT149" s="80">
        <f t="shared" si="7"/>
        <v>0</v>
      </c>
      <c r="BU149" s="80">
        <f t="shared" si="8"/>
        <v>0</v>
      </c>
      <c r="BV149" s="87" t="str">
        <f>IF(ISBLANK(G149),"",VLOOKUP(G149,Key!$G$3:$H$6,2,FALSE))</f>
        <v/>
      </c>
      <c r="BW149" s="87" t="str">
        <f>IF(ISBLANK(I149),"",VLOOKUP(I149,Key!$G$3:$H$6,2,FALSE))</f>
        <v/>
      </c>
      <c r="BX149" s="87" t="str">
        <f>IF(ISBLANK(K149),"",VLOOKUP(K149,Key!$G$3:$H$6,2,FALSE))</f>
        <v/>
      </c>
      <c r="BY149" s="87" t="str">
        <f>IF(ISBLANK(M149),"",VLOOKUP(M149,Key!$G$3:$H$6,2,FALSE))</f>
        <v/>
      </c>
      <c r="BZ149" s="87" t="str">
        <f>IF(ISBLANK(O149),"",VLOOKUP(O149,Key!$G$3:$H$6,2,FALSE))</f>
        <v/>
      </c>
      <c r="CA149" s="87" t="str">
        <f>IF(ISBLANK(Q149),"",VLOOKUP(Q149,Key!$G$3:$H$6,2,FALSE))</f>
        <v/>
      </c>
      <c r="CB149" s="87" t="str">
        <f>IF(ISBLANK(S149),"",VLOOKUP(S149,Key!$G$3:$H$6,2,FALSE))</f>
        <v/>
      </c>
      <c r="CC149" s="87" t="str">
        <f>IF(ISBLANK(U149),"",VLOOKUP(U149,Key!$G$3:$H$6,2,FALSE))</f>
        <v/>
      </c>
      <c r="CD149" s="87" t="str">
        <f>IF(ISBLANK(W149),"",VLOOKUP(W149,Key!$G$3:$H$6,2,FALSE))</f>
        <v/>
      </c>
      <c r="CE149" s="87" t="str">
        <f>IF(ISBLANK(Y149),"",VLOOKUP(Y149,Key!$G$3:$H$6,2,FALSE))</f>
        <v/>
      </c>
      <c r="CF149" s="87" t="str">
        <f>IF(ISBLANK(AA149),"",VLOOKUP(AA149,Key!$G$3:$H$6,2,FALSE))</f>
        <v/>
      </c>
      <c r="CG149" s="87" t="str">
        <f>IF(ISBLANK(AC149),"",VLOOKUP(AC149,Key!$G$3:$H$6,2,FALSE))</f>
        <v/>
      </c>
      <c r="CH149" s="87" t="str">
        <f>IF(ISBLANK(AE149),"",VLOOKUP(AE149,Key!$G$3:$H$6,2,FALSE))</f>
        <v/>
      </c>
      <c r="CI149" s="87" t="str">
        <f>IF(ISBLANK(AG149),"",VLOOKUP(AG149,Key!$G$3:$H$6,2,FALSE))</f>
        <v/>
      </c>
      <c r="CJ149" s="87" t="str">
        <f>IF(ISBLANK(AI149),"",VLOOKUP(AI149,Key!$G$3:$H$6,2,FALSE))</f>
        <v/>
      </c>
      <c r="CK149" s="87" t="str">
        <f>IF(ISBLANK(AK149),"",VLOOKUP(AK149,Key!$G$3:$H$6,2,FALSE))</f>
        <v/>
      </c>
      <c r="CL149" s="87" t="str">
        <f>IF(ISBLANK(AM149),"",VLOOKUP(AM149,Key!$G$3:$H$6,2,FALSE))</f>
        <v/>
      </c>
      <c r="CM149" s="87" t="str">
        <f>IF(ISBLANK(AO149),"",VLOOKUP(AO149,Key!$G$3:$H$6,2,FALSE))</f>
        <v/>
      </c>
      <c r="CN149" s="87" t="str">
        <f>IF(ISBLANK(AQ149),"",VLOOKUP(AQ149,Key!$G$3:$H$6,2,FALSE))</f>
        <v/>
      </c>
      <c r="CO149" s="87" t="str">
        <f>IF(ISBLANK(AS149),"",VLOOKUP(AS149,Key!$G$3:$H$6,2,FALSE))</f>
        <v/>
      </c>
      <c r="CP149" s="87" t="str">
        <f>IF(ISBLANK(AU149),"",VLOOKUP(AU149,Key!$G$3:$H$6,2,FALSE))</f>
        <v/>
      </c>
      <c r="CQ149" s="87" t="str">
        <f>IF(ISBLANK(AW149),"",VLOOKUP(AW149,Key!$G$3:$H$6,2,FALSE))</f>
        <v/>
      </c>
      <c r="CR149" s="87" t="str">
        <f>IF(ISBLANK(AY149),"",VLOOKUP(AY149,Key!$G$3:$H$6,2,FALSE))</f>
        <v/>
      </c>
      <c r="CS149" s="87" t="str">
        <f>IF(ISBLANK(BA149),"",VLOOKUP(BA149,Key!$G$3:$H$6,2,FALSE))</f>
        <v/>
      </c>
      <c r="CT149" s="87" t="str">
        <f>IF(ISBLANK(BC149),"",VLOOKUP(BC149,Key!$G$3:$H$6,2,FALSE))</f>
        <v/>
      </c>
      <c r="CU149" s="87" t="str">
        <f>IF(ISBLANK(BE149),"",VLOOKUP(BE149,Key!$G$3:$H$6,2,FALSE))</f>
        <v/>
      </c>
      <c r="CV149" s="87" t="str">
        <f>IF(ISBLANK(BG149),"",VLOOKUP(BG149,Key!$G$3:$H$6,2,FALSE))</f>
        <v/>
      </c>
      <c r="CW149" s="87" t="str">
        <f>IF(ISBLANK(BI149),"",VLOOKUP(BI149,Key!$G$3:$H$6,2,FALSE))</f>
        <v/>
      </c>
      <c r="CX149" s="87" t="str">
        <f>IF(ISBLANK(BK149),"",VLOOKUP(BK149,Key!$G$3:$H$6,2,FALSE))</f>
        <v/>
      </c>
      <c r="CY149" s="87" t="str">
        <f>IF(ISBLANK(BM149),"",VLOOKUP(BM149,Key!$G$3:$H$6,2,FALSE))</f>
        <v/>
      </c>
      <c r="CZ149" s="87" t="str">
        <f>IF(ISBLANK(BO149),"",VLOOKUP(BO149,Key!$G$3:$H$6,2,FALSE))</f>
        <v/>
      </c>
    </row>
    <row r="150" spans="1:104" ht="29" x14ac:dyDescent="0.35">
      <c r="A150" s="147"/>
      <c r="B150" s="143"/>
      <c r="C150" s="27" t="s">
        <v>881</v>
      </c>
      <c r="D150" s="37"/>
      <c r="E150" s="38"/>
      <c r="F150" s="38"/>
      <c r="G150" s="40"/>
      <c r="H150" s="37"/>
      <c r="I150" s="39"/>
      <c r="J150" s="38"/>
      <c r="K150" s="39"/>
      <c r="L150" s="38"/>
      <c r="M150" s="40"/>
      <c r="N150" s="37"/>
      <c r="O150" s="39"/>
      <c r="P150" s="38"/>
      <c r="Q150" s="39"/>
      <c r="R150" s="38"/>
      <c r="S150" s="40"/>
      <c r="T150" s="37"/>
      <c r="U150" s="39"/>
      <c r="V150" s="38"/>
      <c r="W150" s="39"/>
      <c r="X150" s="38"/>
      <c r="Y150" s="40"/>
      <c r="Z150" s="37"/>
      <c r="AA150" s="39"/>
      <c r="AB150" s="38"/>
      <c r="AC150" s="39"/>
      <c r="AD150" s="38"/>
      <c r="AE150" s="40"/>
      <c r="AF150" s="37"/>
      <c r="AG150" s="39"/>
      <c r="AH150" s="38"/>
      <c r="AI150" s="39"/>
      <c r="AJ150" s="38"/>
      <c r="AK150" s="40"/>
      <c r="AL150" s="37"/>
      <c r="AM150" s="39"/>
      <c r="AN150" s="38"/>
      <c r="AO150" s="39"/>
      <c r="AP150" s="38"/>
      <c r="AQ150" s="40"/>
      <c r="AR150" s="37"/>
      <c r="AS150" s="39"/>
      <c r="AT150" s="38"/>
      <c r="AU150" s="39"/>
      <c r="AV150" s="38"/>
      <c r="AW150" s="40"/>
      <c r="AX150" s="37"/>
      <c r="AY150" s="39"/>
      <c r="AZ150" s="38"/>
      <c r="BA150" s="39"/>
      <c r="BB150" s="38"/>
      <c r="BC150" s="40"/>
      <c r="BD150" s="37"/>
      <c r="BE150" s="39"/>
      <c r="BF150" s="38"/>
      <c r="BG150" s="39"/>
      <c r="BH150" s="38"/>
      <c r="BI150" s="40"/>
      <c r="BJ150" s="37"/>
      <c r="BK150" s="39"/>
      <c r="BL150" s="38"/>
      <c r="BM150" s="39"/>
      <c r="BN150" s="38"/>
      <c r="BO150" s="40"/>
      <c r="BP150" s="79">
        <f>Properties!$C$5</f>
        <v>0</v>
      </c>
      <c r="BQ150" s="84" t="s">
        <v>535</v>
      </c>
      <c r="BR150" s="80" t="s">
        <v>604</v>
      </c>
      <c r="BS150" s="80">
        <f t="shared" si="6"/>
        <v>0</v>
      </c>
      <c r="BT150" s="80">
        <f t="shared" si="7"/>
        <v>0</v>
      </c>
      <c r="BU150" s="80">
        <f t="shared" si="8"/>
        <v>0</v>
      </c>
      <c r="BV150" s="87" t="str">
        <f>IF(ISBLANK(G150),"",VLOOKUP(G150,Key!$G$3:$H$6,2,FALSE))</f>
        <v/>
      </c>
      <c r="BW150" s="87" t="str">
        <f>IF(ISBLANK(I150),"",VLOOKUP(I150,Key!$G$3:$H$6,2,FALSE))</f>
        <v/>
      </c>
      <c r="BX150" s="87" t="str">
        <f>IF(ISBLANK(K150),"",VLOOKUP(K150,Key!$G$3:$H$6,2,FALSE))</f>
        <v/>
      </c>
      <c r="BY150" s="87" t="str">
        <f>IF(ISBLANK(M150),"",VLOOKUP(M150,Key!$G$3:$H$6,2,FALSE))</f>
        <v/>
      </c>
      <c r="BZ150" s="87" t="str">
        <f>IF(ISBLANK(O150),"",VLOOKUP(O150,Key!$G$3:$H$6,2,FALSE))</f>
        <v/>
      </c>
      <c r="CA150" s="87" t="str">
        <f>IF(ISBLANK(Q150),"",VLOOKUP(Q150,Key!$G$3:$H$6,2,FALSE))</f>
        <v/>
      </c>
      <c r="CB150" s="87" t="str">
        <f>IF(ISBLANK(S150),"",VLOOKUP(S150,Key!$G$3:$H$6,2,FALSE))</f>
        <v/>
      </c>
      <c r="CC150" s="87" t="str">
        <f>IF(ISBLANK(U150),"",VLOOKUP(U150,Key!$G$3:$H$6,2,FALSE))</f>
        <v/>
      </c>
      <c r="CD150" s="87" t="str">
        <f>IF(ISBLANK(W150),"",VLOOKUP(W150,Key!$G$3:$H$6,2,FALSE))</f>
        <v/>
      </c>
      <c r="CE150" s="87" t="str">
        <f>IF(ISBLANK(Y150),"",VLOOKUP(Y150,Key!$G$3:$H$6,2,FALSE))</f>
        <v/>
      </c>
      <c r="CF150" s="87" t="str">
        <f>IF(ISBLANK(AA150),"",VLOOKUP(AA150,Key!$G$3:$H$6,2,FALSE))</f>
        <v/>
      </c>
      <c r="CG150" s="87" t="str">
        <f>IF(ISBLANK(AC150),"",VLOOKUP(AC150,Key!$G$3:$H$6,2,FALSE))</f>
        <v/>
      </c>
      <c r="CH150" s="87" t="str">
        <f>IF(ISBLANK(AE150),"",VLOOKUP(AE150,Key!$G$3:$H$6,2,FALSE))</f>
        <v/>
      </c>
      <c r="CI150" s="87" t="str">
        <f>IF(ISBLANK(AG150),"",VLOOKUP(AG150,Key!$G$3:$H$6,2,FALSE))</f>
        <v/>
      </c>
      <c r="CJ150" s="87" t="str">
        <f>IF(ISBLANK(AI150),"",VLOOKUP(AI150,Key!$G$3:$H$6,2,FALSE))</f>
        <v/>
      </c>
      <c r="CK150" s="87" t="str">
        <f>IF(ISBLANK(AK150),"",VLOOKUP(AK150,Key!$G$3:$H$6,2,FALSE))</f>
        <v/>
      </c>
      <c r="CL150" s="87" t="str">
        <f>IF(ISBLANK(AM150),"",VLOOKUP(AM150,Key!$G$3:$H$6,2,FALSE))</f>
        <v/>
      </c>
      <c r="CM150" s="87" t="str">
        <f>IF(ISBLANK(AO150),"",VLOOKUP(AO150,Key!$G$3:$H$6,2,FALSE))</f>
        <v/>
      </c>
      <c r="CN150" s="87" t="str">
        <f>IF(ISBLANK(AQ150),"",VLOOKUP(AQ150,Key!$G$3:$H$6,2,FALSE))</f>
        <v/>
      </c>
      <c r="CO150" s="87" t="str">
        <f>IF(ISBLANK(AS150),"",VLOOKUP(AS150,Key!$G$3:$H$6,2,FALSE))</f>
        <v/>
      </c>
      <c r="CP150" s="87" t="str">
        <f>IF(ISBLANK(AU150),"",VLOOKUP(AU150,Key!$G$3:$H$6,2,FALSE))</f>
        <v/>
      </c>
      <c r="CQ150" s="87" t="str">
        <f>IF(ISBLANK(AW150),"",VLOOKUP(AW150,Key!$G$3:$H$6,2,FALSE))</f>
        <v/>
      </c>
      <c r="CR150" s="87" t="str">
        <f>IF(ISBLANK(AY150),"",VLOOKUP(AY150,Key!$G$3:$H$6,2,FALSE))</f>
        <v/>
      </c>
      <c r="CS150" s="87" t="str">
        <f>IF(ISBLANK(BA150),"",VLOOKUP(BA150,Key!$G$3:$H$6,2,FALSE))</f>
        <v/>
      </c>
      <c r="CT150" s="87" t="str">
        <f>IF(ISBLANK(BC150),"",VLOOKUP(BC150,Key!$G$3:$H$6,2,FALSE))</f>
        <v/>
      </c>
      <c r="CU150" s="87" t="str">
        <f>IF(ISBLANK(BE150),"",VLOOKUP(BE150,Key!$G$3:$H$6,2,FALSE))</f>
        <v/>
      </c>
      <c r="CV150" s="87" t="str">
        <f>IF(ISBLANK(BG150),"",VLOOKUP(BG150,Key!$G$3:$H$6,2,FALSE))</f>
        <v/>
      </c>
      <c r="CW150" s="87" t="str">
        <f>IF(ISBLANK(BI150),"",VLOOKUP(BI150,Key!$G$3:$H$6,2,FALSE))</f>
        <v/>
      </c>
      <c r="CX150" s="87" t="str">
        <f>IF(ISBLANK(BK150),"",VLOOKUP(BK150,Key!$G$3:$H$6,2,FALSE))</f>
        <v/>
      </c>
      <c r="CY150" s="87" t="str">
        <f>IF(ISBLANK(BM150),"",VLOOKUP(BM150,Key!$G$3:$H$6,2,FALSE))</f>
        <v/>
      </c>
      <c r="CZ150" s="87" t="str">
        <f>IF(ISBLANK(BO150),"",VLOOKUP(BO150,Key!$G$3:$H$6,2,FALSE))</f>
        <v/>
      </c>
    </row>
    <row r="151" spans="1:104" x14ac:dyDescent="0.35">
      <c r="A151" s="147"/>
      <c r="B151" s="143"/>
      <c r="C151" s="27" t="s">
        <v>882</v>
      </c>
      <c r="D151" s="37"/>
      <c r="E151" s="38"/>
      <c r="F151" s="38"/>
      <c r="G151" s="40"/>
      <c r="H151" s="37"/>
      <c r="I151" s="39"/>
      <c r="J151" s="38"/>
      <c r="K151" s="39"/>
      <c r="L151" s="38"/>
      <c r="M151" s="40"/>
      <c r="N151" s="37"/>
      <c r="O151" s="39"/>
      <c r="P151" s="38"/>
      <c r="Q151" s="39"/>
      <c r="R151" s="38"/>
      <c r="S151" s="40"/>
      <c r="T151" s="37"/>
      <c r="U151" s="39"/>
      <c r="V151" s="38"/>
      <c r="W151" s="39"/>
      <c r="X151" s="38"/>
      <c r="Y151" s="40"/>
      <c r="Z151" s="37"/>
      <c r="AA151" s="39"/>
      <c r="AB151" s="38"/>
      <c r="AC151" s="39"/>
      <c r="AD151" s="38"/>
      <c r="AE151" s="40"/>
      <c r="AF151" s="37"/>
      <c r="AG151" s="39"/>
      <c r="AH151" s="38"/>
      <c r="AI151" s="39"/>
      <c r="AJ151" s="38"/>
      <c r="AK151" s="40"/>
      <c r="AL151" s="37"/>
      <c r="AM151" s="39"/>
      <c r="AN151" s="38"/>
      <c r="AO151" s="39"/>
      <c r="AP151" s="38"/>
      <c r="AQ151" s="40"/>
      <c r="AR151" s="37"/>
      <c r="AS151" s="39"/>
      <c r="AT151" s="38"/>
      <c r="AU151" s="39"/>
      <c r="AV151" s="38"/>
      <c r="AW151" s="40"/>
      <c r="AX151" s="37"/>
      <c r="AY151" s="39"/>
      <c r="AZ151" s="38"/>
      <c r="BA151" s="39"/>
      <c r="BB151" s="38"/>
      <c r="BC151" s="40"/>
      <c r="BD151" s="37"/>
      <c r="BE151" s="39"/>
      <c r="BF151" s="38"/>
      <c r="BG151" s="39"/>
      <c r="BH151" s="38"/>
      <c r="BI151" s="40"/>
      <c r="BJ151" s="37"/>
      <c r="BK151" s="39"/>
      <c r="BL151" s="38"/>
      <c r="BM151" s="39"/>
      <c r="BN151" s="38"/>
      <c r="BO151" s="40"/>
      <c r="BP151" s="79">
        <f>Properties!$C$5</f>
        <v>0</v>
      </c>
      <c r="BQ151" s="84" t="s">
        <v>535</v>
      </c>
      <c r="BR151" s="80" t="s">
        <v>604</v>
      </c>
      <c r="BS151" s="80">
        <f t="shared" si="6"/>
        <v>0</v>
      </c>
      <c r="BT151" s="80">
        <f t="shared" si="7"/>
        <v>0</v>
      </c>
      <c r="BU151" s="80">
        <f t="shared" si="8"/>
        <v>0</v>
      </c>
      <c r="BV151" s="87" t="str">
        <f>IF(ISBLANK(G151),"",VLOOKUP(G151,Key!$G$3:$H$6,2,FALSE))</f>
        <v/>
      </c>
      <c r="BW151" s="87" t="str">
        <f>IF(ISBLANK(I151),"",VLOOKUP(I151,Key!$G$3:$H$6,2,FALSE))</f>
        <v/>
      </c>
      <c r="BX151" s="87" t="str">
        <f>IF(ISBLANK(K151),"",VLOOKUP(K151,Key!$G$3:$H$6,2,FALSE))</f>
        <v/>
      </c>
      <c r="BY151" s="87" t="str">
        <f>IF(ISBLANK(M151),"",VLOOKUP(M151,Key!$G$3:$H$6,2,FALSE))</f>
        <v/>
      </c>
      <c r="BZ151" s="87" t="str">
        <f>IF(ISBLANK(O151),"",VLOOKUP(O151,Key!$G$3:$H$6,2,FALSE))</f>
        <v/>
      </c>
      <c r="CA151" s="87" t="str">
        <f>IF(ISBLANK(Q151),"",VLOOKUP(Q151,Key!$G$3:$H$6,2,FALSE))</f>
        <v/>
      </c>
      <c r="CB151" s="87" t="str">
        <f>IF(ISBLANK(S151),"",VLOOKUP(S151,Key!$G$3:$H$6,2,FALSE))</f>
        <v/>
      </c>
      <c r="CC151" s="87" t="str">
        <f>IF(ISBLANK(U151),"",VLOOKUP(U151,Key!$G$3:$H$6,2,FALSE))</f>
        <v/>
      </c>
      <c r="CD151" s="87" t="str">
        <f>IF(ISBLANK(W151),"",VLOOKUP(W151,Key!$G$3:$H$6,2,FALSE))</f>
        <v/>
      </c>
      <c r="CE151" s="87" t="str">
        <f>IF(ISBLANK(Y151),"",VLOOKUP(Y151,Key!$G$3:$H$6,2,FALSE))</f>
        <v/>
      </c>
      <c r="CF151" s="87" t="str">
        <f>IF(ISBLANK(AA151),"",VLOOKUP(AA151,Key!$G$3:$H$6,2,FALSE))</f>
        <v/>
      </c>
      <c r="CG151" s="87" t="str">
        <f>IF(ISBLANK(AC151),"",VLOOKUP(AC151,Key!$G$3:$H$6,2,FALSE))</f>
        <v/>
      </c>
      <c r="CH151" s="87" t="str">
        <f>IF(ISBLANK(AE151),"",VLOOKUP(AE151,Key!$G$3:$H$6,2,FALSE))</f>
        <v/>
      </c>
      <c r="CI151" s="87" t="str">
        <f>IF(ISBLANK(AG151),"",VLOOKUP(AG151,Key!$G$3:$H$6,2,FALSE))</f>
        <v/>
      </c>
      <c r="CJ151" s="87" t="str">
        <f>IF(ISBLANK(AI151),"",VLOOKUP(AI151,Key!$G$3:$H$6,2,FALSE))</f>
        <v/>
      </c>
      <c r="CK151" s="87" t="str">
        <f>IF(ISBLANK(AK151),"",VLOOKUP(AK151,Key!$G$3:$H$6,2,FALSE))</f>
        <v/>
      </c>
      <c r="CL151" s="87" t="str">
        <f>IF(ISBLANK(AM151),"",VLOOKUP(AM151,Key!$G$3:$H$6,2,FALSE))</f>
        <v/>
      </c>
      <c r="CM151" s="87" t="str">
        <f>IF(ISBLANK(AO151),"",VLOOKUP(AO151,Key!$G$3:$H$6,2,FALSE))</f>
        <v/>
      </c>
      <c r="CN151" s="87" t="str">
        <f>IF(ISBLANK(AQ151),"",VLOOKUP(AQ151,Key!$G$3:$H$6,2,FALSE))</f>
        <v/>
      </c>
      <c r="CO151" s="87" t="str">
        <f>IF(ISBLANK(AS151),"",VLOOKUP(AS151,Key!$G$3:$H$6,2,FALSE))</f>
        <v/>
      </c>
      <c r="CP151" s="87" t="str">
        <f>IF(ISBLANK(AU151),"",VLOOKUP(AU151,Key!$G$3:$H$6,2,FALSE))</f>
        <v/>
      </c>
      <c r="CQ151" s="87" t="str">
        <f>IF(ISBLANK(AW151),"",VLOOKUP(AW151,Key!$G$3:$H$6,2,FALSE))</f>
        <v/>
      </c>
      <c r="CR151" s="87" t="str">
        <f>IF(ISBLANK(AY151),"",VLOOKUP(AY151,Key!$G$3:$H$6,2,FALSE))</f>
        <v/>
      </c>
      <c r="CS151" s="87" t="str">
        <f>IF(ISBLANK(BA151),"",VLOOKUP(BA151,Key!$G$3:$H$6,2,FALSE))</f>
        <v/>
      </c>
      <c r="CT151" s="87" t="str">
        <f>IF(ISBLANK(BC151),"",VLOOKUP(BC151,Key!$G$3:$H$6,2,FALSE))</f>
        <v/>
      </c>
      <c r="CU151" s="87" t="str">
        <f>IF(ISBLANK(BE151),"",VLOOKUP(BE151,Key!$G$3:$H$6,2,FALSE))</f>
        <v/>
      </c>
      <c r="CV151" s="87" t="str">
        <f>IF(ISBLANK(BG151),"",VLOOKUP(BG151,Key!$G$3:$H$6,2,FALSE))</f>
        <v/>
      </c>
      <c r="CW151" s="87" t="str">
        <f>IF(ISBLANK(BI151),"",VLOOKUP(BI151,Key!$G$3:$H$6,2,FALSE))</f>
        <v/>
      </c>
      <c r="CX151" s="87" t="str">
        <f>IF(ISBLANK(BK151),"",VLOOKUP(BK151,Key!$G$3:$H$6,2,FALSE))</f>
        <v/>
      </c>
      <c r="CY151" s="87" t="str">
        <f>IF(ISBLANK(BM151),"",VLOOKUP(BM151,Key!$G$3:$H$6,2,FALSE))</f>
        <v/>
      </c>
      <c r="CZ151" s="87" t="str">
        <f>IF(ISBLANK(BO151),"",VLOOKUP(BO151,Key!$G$3:$H$6,2,FALSE))</f>
        <v/>
      </c>
    </row>
    <row r="152" spans="1:104" ht="29" x14ac:dyDescent="0.35">
      <c r="A152" s="147"/>
      <c r="B152" s="143"/>
      <c r="C152" s="27" t="s">
        <v>883</v>
      </c>
      <c r="D152" s="37"/>
      <c r="E152" s="38"/>
      <c r="F152" s="38"/>
      <c r="G152" s="40"/>
      <c r="H152" s="37"/>
      <c r="I152" s="39"/>
      <c r="J152" s="38"/>
      <c r="K152" s="39"/>
      <c r="L152" s="38"/>
      <c r="M152" s="40"/>
      <c r="N152" s="37"/>
      <c r="O152" s="39"/>
      <c r="P152" s="38"/>
      <c r="Q152" s="39"/>
      <c r="R152" s="38"/>
      <c r="S152" s="40"/>
      <c r="T152" s="37"/>
      <c r="U152" s="39"/>
      <c r="V152" s="38"/>
      <c r="W152" s="39"/>
      <c r="X152" s="38"/>
      <c r="Y152" s="40"/>
      <c r="Z152" s="37"/>
      <c r="AA152" s="39"/>
      <c r="AB152" s="38"/>
      <c r="AC152" s="39"/>
      <c r="AD152" s="38"/>
      <c r="AE152" s="40"/>
      <c r="AF152" s="37"/>
      <c r="AG152" s="39"/>
      <c r="AH152" s="38"/>
      <c r="AI152" s="39"/>
      <c r="AJ152" s="38"/>
      <c r="AK152" s="40"/>
      <c r="AL152" s="37"/>
      <c r="AM152" s="39"/>
      <c r="AN152" s="38"/>
      <c r="AO152" s="39"/>
      <c r="AP152" s="38"/>
      <c r="AQ152" s="40"/>
      <c r="AR152" s="37"/>
      <c r="AS152" s="39"/>
      <c r="AT152" s="38"/>
      <c r="AU152" s="39"/>
      <c r="AV152" s="38"/>
      <c r="AW152" s="40"/>
      <c r="AX152" s="37"/>
      <c r="AY152" s="39"/>
      <c r="AZ152" s="38"/>
      <c r="BA152" s="39"/>
      <c r="BB152" s="38"/>
      <c r="BC152" s="40"/>
      <c r="BD152" s="37"/>
      <c r="BE152" s="39"/>
      <c r="BF152" s="38"/>
      <c r="BG152" s="39"/>
      <c r="BH152" s="38"/>
      <c r="BI152" s="40"/>
      <c r="BJ152" s="37"/>
      <c r="BK152" s="39"/>
      <c r="BL152" s="38"/>
      <c r="BM152" s="39"/>
      <c r="BN152" s="38"/>
      <c r="BO152" s="40"/>
      <c r="BP152" s="79">
        <f>Properties!$C$5</f>
        <v>0</v>
      </c>
      <c r="BQ152" s="84" t="s">
        <v>535</v>
      </c>
      <c r="BR152" s="80" t="s">
        <v>604</v>
      </c>
      <c r="BS152" s="80">
        <f t="shared" si="6"/>
        <v>0</v>
      </c>
      <c r="BT152" s="80">
        <f t="shared" si="7"/>
        <v>0</v>
      </c>
      <c r="BU152" s="80">
        <f t="shared" si="8"/>
        <v>0</v>
      </c>
      <c r="BV152" s="87" t="str">
        <f>IF(ISBLANK(G152),"",VLOOKUP(G152,Key!$G$3:$H$6,2,FALSE))</f>
        <v/>
      </c>
      <c r="BW152" s="87" t="str">
        <f>IF(ISBLANK(I152),"",VLOOKUP(I152,Key!$G$3:$H$6,2,FALSE))</f>
        <v/>
      </c>
      <c r="BX152" s="87" t="str">
        <f>IF(ISBLANK(K152),"",VLOOKUP(K152,Key!$G$3:$H$6,2,FALSE))</f>
        <v/>
      </c>
      <c r="BY152" s="87" t="str">
        <f>IF(ISBLANK(M152),"",VLOOKUP(M152,Key!$G$3:$H$6,2,FALSE))</f>
        <v/>
      </c>
      <c r="BZ152" s="87" t="str">
        <f>IF(ISBLANK(O152),"",VLOOKUP(O152,Key!$G$3:$H$6,2,FALSE))</f>
        <v/>
      </c>
      <c r="CA152" s="87" t="str">
        <f>IF(ISBLANK(Q152),"",VLOOKUP(Q152,Key!$G$3:$H$6,2,FALSE))</f>
        <v/>
      </c>
      <c r="CB152" s="87" t="str">
        <f>IF(ISBLANK(S152),"",VLOOKUP(S152,Key!$G$3:$H$6,2,FALSE))</f>
        <v/>
      </c>
      <c r="CC152" s="87" t="str">
        <f>IF(ISBLANK(U152),"",VLOOKUP(U152,Key!$G$3:$H$6,2,FALSE))</f>
        <v/>
      </c>
      <c r="CD152" s="87" t="str">
        <f>IF(ISBLANK(W152),"",VLOOKUP(W152,Key!$G$3:$H$6,2,FALSE))</f>
        <v/>
      </c>
      <c r="CE152" s="87" t="str">
        <f>IF(ISBLANK(Y152),"",VLOOKUP(Y152,Key!$G$3:$H$6,2,FALSE))</f>
        <v/>
      </c>
      <c r="CF152" s="87" t="str">
        <f>IF(ISBLANK(AA152),"",VLOOKUP(AA152,Key!$G$3:$H$6,2,FALSE))</f>
        <v/>
      </c>
      <c r="CG152" s="87" t="str">
        <f>IF(ISBLANK(AC152),"",VLOOKUP(AC152,Key!$G$3:$H$6,2,FALSE))</f>
        <v/>
      </c>
      <c r="CH152" s="87" t="str">
        <f>IF(ISBLANK(AE152),"",VLOOKUP(AE152,Key!$G$3:$H$6,2,FALSE))</f>
        <v/>
      </c>
      <c r="CI152" s="87" t="str">
        <f>IF(ISBLANK(AG152),"",VLOOKUP(AG152,Key!$G$3:$H$6,2,FALSE))</f>
        <v/>
      </c>
      <c r="CJ152" s="87" t="str">
        <f>IF(ISBLANK(AI152),"",VLOOKUP(AI152,Key!$G$3:$H$6,2,FALSE))</f>
        <v/>
      </c>
      <c r="CK152" s="87" t="str">
        <f>IF(ISBLANK(AK152),"",VLOOKUP(AK152,Key!$G$3:$H$6,2,FALSE))</f>
        <v/>
      </c>
      <c r="CL152" s="87" t="str">
        <f>IF(ISBLANK(AM152),"",VLOOKUP(AM152,Key!$G$3:$H$6,2,FALSE))</f>
        <v/>
      </c>
      <c r="CM152" s="87" t="str">
        <f>IF(ISBLANK(AO152),"",VLOOKUP(AO152,Key!$G$3:$H$6,2,FALSE))</f>
        <v/>
      </c>
      <c r="CN152" s="87" t="str">
        <f>IF(ISBLANK(AQ152),"",VLOOKUP(AQ152,Key!$G$3:$H$6,2,FALSE))</f>
        <v/>
      </c>
      <c r="CO152" s="87" t="str">
        <f>IF(ISBLANK(AS152),"",VLOOKUP(AS152,Key!$G$3:$H$6,2,FALSE))</f>
        <v/>
      </c>
      <c r="CP152" s="87" t="str">
        <f>IF(ISBLANK(AU152),"",VLOOKUP(AU152,Key!$G$3:$H$6,2,FALSE))</f>
        <v/>
      </c>
      <c r="CQ152" s="87" t="str">
        <f>IF(ISBLANK(AW152),"",VLOOKUP(AW152,Key!$G$3:$H$6,2,FALSE))</f>
        <v/>
      </c>
      <c r="CR152" s="87" t="str">
        <f>IF(ISBLANK(AY152),"",VLOOKUP(AY152,Key!$G$3:$H$6,2,FALSE))</f>
        <v/>
      </c>
      <c r="CS152" s="87" t="str">
        <f>IF(ISBLANK(BA152),"",VLOOKUP(BA152,Key!$G$3:$H$6,2,FALSE))</f>
        <v/>
      </c>
      <c r="CT152" s="87" t="str">
        <f>IF(ISBLANK(BC152),"",VLOOKUP(BC152,Key!$G$3:$H$6,2,FALSE))</f>
        <v/>
      </c>
      <c r="CU152" s="87" t="str">
        <f>IF(ISBLANK(BE152),"",VLOOKUP(BE152,Key!$G$3:$H$6,2,FALSE))</f>
        <v/>
      </c>
      <c r="CV152" s="87" t="str">
        <f>IF(ISBLANK(BG152),"",VLOOKUP(BG152,Key!$G$3:$H$6,2,FALSE))</f>
        <v/>
      </c>
      <c r="CW152" s="87" t="str">
        <f>IF(ISBLANK(BI152),"",VLOOKUP(BI152,Key!$G$3:$H$6,2,FALSE))</f>
        <v/>
      </c>
      <c r="CX152" s="87" t="str">
        <f>IF(ISBLANK(BK152),"",VLOOKUP(BK152,Key!$G$3:$H$6,2,FALSE))</f>
        <v/>
      </c>
      <c r="CY152" s="87" t="str">
        <f>IF(ISBLANK(BM152),"",VLOOKUP(BM152,Key!$G$3:$H$6,2,FALSE))</f>
        <v/>
      </c>
      <c r="CZ152" s="87" t="str">
        <f>IF(ISBLANK(BO152),"",VLOOKUP(BO152,Key!$G$3:$H$6,2,FALSE))</f>
        <v/>
      </c>
    </row>
    <row r="153" spans="1:104" ht="29" x14ac:dyDescent="0.35">
      <c r="A153" s="147"/>
      <c r="B153" s="143"/>
      <c r="C153" s="27" t="s">
        <v>884</v>
      </c>
      <c r="D153" s="37"/>
      <c r="E153" s="38"/>
      <c r="F153" s="38"/>
      <c r="G153" s="40"/>
      <c r="H153" s="37"/>
      <c r="I153" s="39"/>
      <c r="J153" s="38"/>
      <c r="K153" s="39"/>
      <c r="L153" s="38"/>
      <c r="M153" s="40"/>
      <c r="N153" s="37"/>
      <c r="O153" s="39"/>
      <c r="P153" s="38"/>
      <c r="Q153" s="39"/>
      <c r="R153" s="38"/>
      <c r="S153" s="40"/>
      <c r="T153" s="37"/>
      <c r="U153" s="39"/>
      <c r="V153" s="38"/>
      <c r="W153" s="39"/>
      <c r="X153" s="38"/>
      <c r="Y153" s="40"/>
      <c r="Z153" s="37"/>
      <c r="AA153" s="39"/>
      <c r="AB153" s="38"/>
      <c r="AC153" s="39"/>
      <c r="AD153" s="38"/>
      <c r="AE153" s="40"/>
      <c r="AF153" s="37"/>
      <c r="AG153" s="39"/>
      <c r="AH153" s="38"/>
      <c r="AI153" s="39"/>
      <c r="AJ153" s="38"/>
      <c r="AK153" s="40"/>
      <c r="AL153" s="37"/>
      <c r="AM153" s="39"/>
      <c r="AN153" s="38"/>
      <c r="AO153" s="39"/>
      <c r="AP153" s="38"/>
      <c r="AQ153" s="40"/>
      <c r="AR153" s="37"/>
      <c r="AS153" s="39"/>
      <c r="AT153" s="38"/>
      <c r="AU153" s="39"/>
      <c r="AV153" s="38"/>
      <c r="AW153" s="40"/>
      <c r="AX153" s="37"/>
      <c r="AY153" s="39"/>
      <c r="AZ153" s="38"/>
      <c r="BA153" s="39"/>
      <c r="BB153" s="38"/>
      <c r="BC153" s="40"/>
      <c r="BD153" s="37"/>
      <c r="BE153" s="39"/>
      <c r="BF153" s="38"/>
      <c r="BG153" s="39"/>
      <c r="BH153" s="38"/>
      <c r="BI153" s="40"/>
      <c r="BJ153" s="37"/>
      <c r="BK153" s="39"/>
      <c r="BL153" s="38"/>
      <c r="BM153" s="39"/>
      <c r="BN153" s="38"/>
      <c r="BO153" s="40"/>
      <c r="BP153" s="79">
        <f>Properties!$C$5</f>
        <v>0</v>
      </c>
      <c r="BQ153" s="84" t="s">
        <v>535</v>
      </c>
      <c r="BR153" s="80" t="s">
        <v>604</v>
      </c>
      <c r="BS153" s="80">
        <f t="shared" si="6"/>
        <v>0</v>
      </c>
      <c r="BT153" s="80">
        <f t="shared" si="7"/>
        <v>0</v>
      </c>
      <c r="BU153" s="80">
        <f t="shared" si="8"/>
        <v>0</v>
      </c>
      <c r="BV153" s="87" t="str">
        <f>IF(ISBLANK(G153),"",VLOOKUP(G153,Key!$G$3:$H$6,2,FALSE))</f>
        <v/>
      </c>
      <c r="BW153" s="87" t="str">
        <f>IF(ISBLANK(I153),"",VLOOKUP(I153,Key!$G$3:$H$6,2,FALSE))</f>
        <v/>
      </c>
      <c r="BX153" s="87" t="str">
        <f>IF(ISBLANK(K153),"",VLOOKUP(K153,Key!$G$3:$H$6,2,FALSE))</f>
        <v/>
      </c>
      <c r="BY153" s="87" t="str">
        <f>IF(ISBLANK(M153),"",VLOOKUP(M153,Key!$G$3:$H$6,2,FALSE))</f>
        <v/>
      </c>
      <c r="BZ153" s="87" t="str">
        <f>IF(ISBLANK(O153),"",VLOOKUP(O153,Key!$G$3:$H$6,2,FALSE))</f>
        <v/>
      </c>
      <c r="CA153" s="87" t="str">
        <f>IF(ISBLANK(Q153),"",VLOOKUP(Q153,Key!$G$3:$H$6,2,FALSE))</f>
        <v/>
      </c>
      <c r="CB153" s="87" t="str">
        <f>IF(ISBLANK(S153),"",VLOOKUP(S153,Key!$G$3:$H$6,2,FALSE))</f>
        <v/>
      </c>
      <c r="CC153" s="87" t="str">
        <f>IF(ISBLANK(U153),"",VLOOKUP(U153,Key!$G$3:$H$6,2,FALSE))</f>
        <v/>
      </c>
      <c r="CD153" s="87" t="str">
        <f>IF(ISBLANK(W153),"",VLOOKUP(W153,Key!$G$3:$H$6,2,FALSE))</f>
        <v/>
      </c>
      <c r="CE153" s="87" t="str">
        <f>IF(ISBLANK(Y153),"",VLOOKUP(Y153,Key!$G$3:$H$6,2,FALSE))</f>
        <v/>
      </c>
      <c r="CF153" s="87" t="str">
        <f>IF(ISBLANK(AA153),"",VLOOKUP(AA153,Key!$G$3:$H$6,2,FALSE))</f>
        <v/>
      </c>
      <c r="CG153" s="87" t="str">
        <f>IF(ISBLANK(AC153),"",VLOOKUP(AC153,Key!$G$3:$H$6,2,FALSE))</f>
        <v/>
      </c>
      <c r="CH153" s="87" t="str">
        <f>IF(ISBLANK(AE153),"",VLOOKUP(AE153,Key!$G$3:$H$6,2,FALSE))</f>
        <v/>
      </c>
      <c r="CI153" s="87" t="str">
        <f>IF(ISBLANK(AG153),"",VLOOKUP(AG153,Key!$G$3:$H$6,2,FALSE))</f>
        <v/>
      </c>
      <c r="CJ153" s="87" t="str">
        <f>IF(ISBLANK(AI153),"",VLOOKUP(AI153,Key!$G$3:$H$6,2,FALSE))</f>
        <v/>
      </c>
      <c r="CK153" s="87" t="str">
        <f>IF(ISBLANK(AK153),"",VLOOKUP(AK153,Key!$G$3:$H$6,2,FALSE))</f>
        <v/>
      </c>
      <c r="CL153" s="87" t="str">
        <f>IF(ISBLANK(AM153),"",VLOOKUP(AM153,Key!$G$3:$H$6,2,FALSE))</f>
        <v/>
      </c>
      <c r="CM153" s="87" t="str">
        <f>IF(ISBLANK(AO153),"",VLOOKUP(AO153,Key!$G$3:$H$6,2,FALSE))</f>
        <v/>
      </c>
      <c r="CN153" s="87" t="str">
        <f>IF(ISBLANK(AQ153),"",VLOOKUP(AQ153,Key!$G$3:$H$6,2,FALSE))</f>
        <v/>
      </c>
      <c r="CO153" s="87" t="str">
        <f>IF(ISBLANK(AS153),"",VLOOKUP(AS153,Key!$G$3:$H$6,2,FALSE))</f>
        <v/>
      </c>
      <c r="CP153" s="87" t="str">
        <f>IF(ISBLANK(AU153),"",VLOOKUP(AU153,Key!$G$3:$H$6,2,FALSE))</f>
        <v/>
      </c>
      <c r="CQ153" s="87" t="str">
        <f>IF(ISBLANK(AW153),"",VLOOKUP(AW153,Key!$G$3:$H$6,2,FALSE))</f>
        <v/>
      </c>
      <c r="CR153" s="87" t="str">
        <f>IF(ISBLANK(AY153),"",VLOOKUP(AY153,Key!$G$3:$H$6,2,FALSE))</f>
        <v/>
      </c>
      <c r="CS153" s="87" t="str">
        <f>IF(ISBLANK(BA153),"",VLOOKUP(BA153,Key!$G$3:$H$6,2,FALSE))</f>
        <v/>
      </c>
      <c r="CT153" s="87" t="str">
        <f>IF(ISBLANK(BC153),"",VLOOKUP(BC153,Key!$G$3:$H$6,2,FALSE))</f>
        <v/>
      </c>
      <c r="CU153" s="87" t="str">
        <f>IF(ISBLANK(BE153),"",VLOOKUP(BE153,Key!$G$3:$H$6,2,FALSE))</f>
        <v/>
      </c>
      <c r="CV153" s="87" t="str">
        <f>IF(ISBLANK(BG153),"",VLOOKUP(BG153,Key!$G$3:$H$6,2,FALSE))</f>
        <v/>
      </c>
      <c r="CW153" s="87" t="str">
        <f>IF(ISBLANK(BI153),"",VLOOKUP(BI153,Key!$G$3:$H$6,2,FALSE))</f>
        <v/>
      </c>
      <c r="CX153" s="87" t="str">
        <f>IF(ISBLANK(BK153),"",VLOOKUP(BK153,Key!$G$3:$H$6,2,FALSE))</f>
        <v/>
      </c>
      <c r="CY153" s="87" t="str">
        <f>IF(ISBLANK(BM153),"",VLOOKUP(BM153,Key!$G$3:$H$6,2,FALSE))</f>
        <v/>
      </c>
      <c r="CZ153" s="87" t="str">
        <f>IF(ISBLANK(BO153),"",VLOOKUP(BO153,Key!$G$3:$H$6,2,FALSE))</f>
        <v/>
      </c>
    </row>
    <row r="154" spans="1:104" ht="29" x14ac:dyDescent="0.35">
      <c r="A154" s="147"/>
      <c r="B154" s="144"/>
      <c r="C154" s="28" t="s">
        <v>885</v>
      </c>
      <c r="D154" s="41"/>
      <c r="E154" s="42"/>
      <c r="F154" s="42"/>
      <c r="G154" s="44"/>
      <c r="H154" s="41"/>
      <c r="I154" s="43"/>
      <c r="J154" s="42"/>
      <c r="K154" s="43"/>
      <c r="L154" s="42"/>
      <c r="M154" s="44"/>
      <c r="N154" s="41"/>
      <c r="O154" s="43"/>
      <c r="P154" s="42"/>
      <c r="Q154" s="43"/>
      <c r="R154" s="42"/>
      <c r="S154" s="44"/>
      <c r="T154" s="41"/>
      <c r="U154" s="43"/>
      <c r="V154" s="42"/>
      <c r="W154" s="43"/>
      <c r="X154" s="42"/>
      <c r="Y154" s="44"/>
      <c r="Z154" s="41"/>
      <c r="AA154" s="43"/>
      <c r="AB154" s="42"/>
      <c r="AC154" s="43"/>
      <c r="AD154" s="42"/>
      <c r="AE154" s="44"/>
      <c r="AF154" s="41"/>
      <c r="AG154" s="43"/>
      <c r="AH154" s="42"/>
      <c r="AI154" s="43"/>
      <c r="AJ154" s="42"/>
      <c r="AK154" s="44"/>
      <c r="AL154" s="41"/>
      <c r="AM154" s="43"/>
      <c r="AN154" s="42"/>
      <c r="AO154" s="43"/>
      <c r="AP154" s="42"/>
      <c r="AQ154" s="44"/>
      <c r="AR154" s="41"/>
      <c r="AS154" s="43"/>
      <c r="AT154" s="42"/>
      <c r="AU154" s="43"/>
      <c r="AV154" s="42"/>
      <c r="AW154" s="44"/>
      <c r="AX154" s="41"/>
      <c r="AY154" s="43"/>
      <c r="AZ154" s="42"/>
      <c r="BA154" s="43"/>
      <c r="BB154" s="42"/>
      <c r="BC154" s="44"/>
      <c r="BD154" s="41"/>
      <c r="BE154" s="43"/>
      <c r="BF154" s="42"/>
      <c r="BG154" s="43"/>
      <c r="BH154" s="42"/>
      <c r="BI154" s="44"/>
      <c r="BJ154" s="41"/>
      <c r="BK154" s="43"/>
      <c r="BL154" s="42"/>
      <c r="BM154" s="43"/>
      <c r="BN154" s="42"/>
      <c r="BO154" s="44"/>
      <c r="BP154" s="79">
        <f>Properties!$C$5</f>
        <v>0</v>
      </c>
      <c r="BQ154" s="84" t="s">
        <v>535</v>
      </c>
      <c r="BR154" s="80" t="s">
        <v>604</v>
      </c>
      <c r="BS154" s="80">
        <f t="shared" si="6"/>
        <v>0</v>
      </c>
      <c r="BT154" s="80">
        <f t="shared" si="7"/>
        <v>0</v>
      </c>
      <c r="BU154" s="80">
        <f t="shared" si="8"/>
        <v>0</v>
      </c>
      <c r="BV154" s="87" t="str">
        <f>IF(ISBLANK(G154),"",VLOOKUP(G154,Key!$G$3:$H$6,2,FALSE))</f>
        <v/>
      </c>
      <c r="BW154" s="87" t="str">
        <f>IF(ISBLANK(I154),"",VLOOKUP(I154,Key!$G$3:$H$6,2,FALSE))</f>
        <v/>
      </c>
      <c r="BX154" s="87" t="str">
        <f>IF(ISBLANK(K154),"",VLOOKUP(K154,Key!$G$3:$H$6,2,FALSE))</f>
        <v/>
      </c>
      <c r="BY154" s="87" t="str">
        <f>IF(ISBLANK(M154),"",VLOOKUP(M154,Key!$G$3:$H$6,2,FALSE))</f>
        <v/>
      </c>
      <c r="BZ154" s="87" t="str">
        <f>IF(ISBLANK(O154),"",VLOOKUP(O154,Key!$G$3:$H$6,2,FALSE))</f>
        <v/>
      </c>
      <c r="CA154" s="87" t="str">
        <f>IF(ISBLANK(Q154),"",VLOOKUP(Q154,Key!$G$3:$H$6,2,FALSE))</f>
        <v/>
      </c>
      <c r="CB154" s="87" t="str">
        <f>IF(ISBLANK(S154),"",VLOOKUP(S154,Key!$G$3:$H$6,2,FALSE))</f>
        <v/>
      </c>
      <c r="CC154" s="87" t="str">
        <f>IF(ISBLANK(U154),"",VLOOKUP(U154,Key!$G$3:$H$6,2,FALSE))</f>
        <v/>
      </c>
      <c r="CD154" s="87" t="str">
        <f>IF(ISBLANK(W154),"",VLOOKUP(W154,Key!$G$3:$H$6,2,FALSE))</f>
        <v/>
      </c>
      <c r="CE154" s="87" t="str">
        <f>IF(ISBLANK(Y154),"",VLOOKUP(Y154,Key!$G$3:$H$6,2,FALSE))</f>
        <v/>
      </c>
      <c r="CF154" s="87" t="str">
        <f>IF(ISBLANK(AA154),"",VLOOKUP(AA154,Key!$G$3:$H$6,2,FALSE))</f>
        <v/>
      </c>
      <c r="CG154" s="87" t="str">
        <f>IF(ISBLANK(AC154),"",VLOOKUP(AC154,Key!$G$3:$H$6,2,FALSE))</f>
        <v/>
      </c>
      <c r="CH154" s="87" t="str">
        <f>IF(ISBLANK(AE154),"",VLOOKUP(AE154,Key!$G$3:$H$6,2,FALSE))</f>
        <v/>
      </c>
      <c r="CI154" s="87" t="str">
        <f>IF(ISBLANK(AG154),"",VLOOKUP(AG154,Key!$G$3:$H$6,2,FALSE))</f>
        <v/>
      </c>
      <c r="CJ154" s="87" t="str">
        <f>IF(ISBLANK(AI154),"",VLOOKUP(AI154,Key!$G$3:$H$6,2,FALSE))</f>
        <v/>
      </c>
      <c r="CK154" s="87" t="str">
        <f>IF(ISBLANK(AK154),"",VLOOKUP(AK154,Key!$G$3:$H$6,2,FALSE))</f>
        <v/>
      </c>
      <c r="CL154" s="87" t="str">
        <f>IF(ISBLANK(AM154),"",VLOOKUP(AM154,Key!$G$3:$H$6,2,FALSE))</f>
        <v/>
      </c>
      <c r="CM154" s="87" t="str">
        <f>IF(ISBLANK(AO154),"",VLOOKUP(AO154,Key!$G$3:$H$6,2,FALSE))</f>
        <v/>
      </c>
      <c r="CN154" s="87" t="str">
        <f>IF(ISBLANK(AQ154),"",VLOOKUP(AQ154,Key!$G$3:$H$6,2,FALSE))</f>
        <v/>
      </c>
      <c r="CO154" s="87" t="str">
        <f>IF(ISBLANK(AS154),"",VLOOKUP(AS154,Key!$G$3:$H$6,2,FALSE))</f>
        <v/>
      </c>
      <c r="CP154" s="87" t="str">
        <f>IF(ISBLANK(AU154),"",VLOOKUP(AU154,Key!$G$3:$H$6,2,FALSE))</f>
        <v/>
      </c>
      <c r="CQ154" s="87" t="str">
        <f>IF(ISBLANK(AW154),"",VLOOKUP(AW154,Key!$G$3:$H$6,2,FALSE))</f>
        <v/>
      </c>
      <c r="CR154" s="87" t="str">
        <f>IF(ISBLANK(AY154),"",VLOOKUP(AY154,Key!$G$3:$H$6,2,FALSE))</f>
        <v/>
      </c>
      <c r="CS154" s="87" t="str">
        <f>IF(ISBLANK(BA154),"",VLOOKUP(BA154,Key!$G$3:$H$6,2,FALSE))</f>
        <v/>
      </c>
      <c r="CT154" s="87" t="str">
        <f>IF(ISBLANK(BC154),"",VLOOKUP(BC154,Key!$G$3:$H$6,2,FALSE))</f>
        <v/>
      </c>
      <c r="CU154" s="87" t="str">
        <f>IF(ISBLANK(BE154),"",VLOOKUP(BE154,Key!$G$3:$H$6,2,FALSE))</f>
        <v/>
      </c>
      <c r="CV154" s="87" t="str">
        <f>IF(ISBLANK(BG154),"",VLOOKUP(BG154,Key!$G$3:$H$6,2,FALSE))</f>
        <v/>
      </c>
      <c r="CW154" s="87" t="str">
        <f>IF(ISBLANK(BI154),"",VLOOKUP(BI154,Key!$G$3:$H$6,2,FALSE))</f>
        <v/>
      </c>
      <c r="CX154" s="87" t="str">
        <f>IF(ISBLANK(BK154),"",VLOOKUP(BK154,Key!$G$3:$H$6,2,FALSE))</f>
        <v/>
      </c>
      <c r="CY154" s="87" t="str">
        <f>IF(ISBLANK(BM154),"",VLOOKUP(BM154,Key!$G$3:$H$6,2,FALSE))</f>
        <v/>
      </c>
      <c r="CZ154" s="87" t="str">
        <f>IF(ISBLANK(BO154),"",VLOOKUP(BO154,Key!$G$3:$H$6,2,FALSE))</f>
        <v/>
      </c>
    </row>
    <row r="155" spans="1:104" ht="33.75" customHeight="1" x14ac:dyDescent="0.35">
      <c r="A155" s="147"/>
      <c r="B155" s="142" t="s">
        <v>633</v>
      </c>
      <c r="C155" s="31" t="s">
        <v>886</v>
      </c>
      <c r="D155" s="53"/>
      <c r="E155" s="54"/>
      <c r="F155" s="54"/>
      <c r="G155" s="56"/>
      <c r="H155" s="53"/>
      <c r="I155" s="55"/>
      <c r="J155" s="54"/>
      <c r="K155" s="55"/>
      <c r="L155" s="54"/>
      <c r="M155" s="56"/>
      <c r="N155" s="53"/>
      <c r="O155" s="55"/>
      <c r="P155" s="54"/>
      <c r="Q155" s="55"/>
      <c r="R155" s="54"/>
      <c r="S155" s="56"/>
      <c r="T155" s="53"/>
      <c r="U155" s="55"/>
      <c r="V155" s="54"/>
      <c r="W155" s="55"/>
      <c r="X155" s="54"/>
      <c r="Y155" s="56"/>
      <c r="Z155" s="53"/>
      <c r="AA155" s="55"/>
      <c r="AB155" s="54"/>
      <c r="AC155" s="55"/>
      <c r="AD155" s="54"/>
      <c r="AE155" s="56"/>
      <c r="AF155" s="53"/>
      <c r="AG155" s="55"/>
      <c r="AH155" s="54"/>
      <c r="AI155" s="55"/>
      <c r="AJ155" s="54"/>
      <c r="AK155" s="56"/>
      <c r="AL155" s="53"/>
      <c r="AM155" s="55"/>
      <c r="AN155" s="54"/>
      <c r="AO155" s="55"/>
      <c r="AP155" s="54"/>
      <c r="AQ155" s="56"/>
      <c r="AR155" s="53"/>
      <c r="AS155" s="55"/>
      <c r="AT155" s="54"/>
      <c r="AU155" s="55"/>
      <c r="AV155" s="54"/>
      <c r="AW155" s="56"/>
      <c r="AX155" s="53"/>
      <c r="AY155" s="55"/>
      <c r="AZ155" s="54"/>
      <c r="BA155" s="55"/>
      <c r="BB155" s="54"/>
      <c r="BC155" s="56"/>
      <c r="BD155" s="53"/>
      <c r="BE155" s="55"/>
      <c r="BF155" s="54"/>
      <c r="BG155" s="55"/>
      <c r="BH155" s="54"/>
      <c r="BI155" s="56"/>
      <c r="BJ155" s="53"/>
      <c r="BK155" s="55"/>
      <c r="BL155" s="54"/>
      <c r="BM155" s="55"/>
      <c r="BN155" s="54"/>
      <c r="BO155" s="56"/>
      <c r="BP155" s="79">
        <f>Properties!$C$5</f>
        <v>0</v>
      </c>
      <c r="BQ155" s="84" t="s">
        <v>535</v>
      </c>
      <c r="BR155" s="80" t="s">
        <v>635</v>
      </c>
      <c r="BS155" s="80">
        <f t="shared" si="6"/>
        <v>0</v>
      </c>
      <c r="BT155" s="80">
        <f t="shared" si="7"/>
        <v>0</v>
      </c>
      <c r="BU155" s="80">
        <f t="shared" si="8"/>
        <v>0</v>
      </c>
      <c r="BV155" s="87" t="str">
        <f>IF(ISBLANK(G155),"",VLOOKUP(G155,Key!$G$3:$H$6,2,FALSE))</f>
        <v/>
      </c>
      <c r="BW155" s="87" t="str">
        <f>IF(ISBLANK(I155),"",VLOOKUP(I155,Key!$G$3:$H$6,2,FALSE))</f>
        <v/>
      </c>
      <c r="BX155" s="87" t="str">
        <f>IF(ISBLANK(K155),"",VLOOKUP(K155,Key!$G$3:$H$6,2,FALSE))</f>
        <v/>
      </c>
      <c r="BY155" s="87" t="str">
        <f>IF(ISBLANK(M155),"",VLOOKUP(M155,Key!$G$3:$H$6,2,FALSE))</f>
        <v/>
      </c>
      <c r="BZ155" s="87" t="str">
        <f>IF(ISBLANK(O155),"",VLOOKUP(O155,Key!$G$3:$H$6,2,FALSE))</f>
        <v/>
      </c>
      <c r="CA155" s="87" t="str">
        <f>IF(ISBLANK(Q155),"",VLOOKUP(Q155,Key!$G$3:$H$6,2,FALSE))</f>
        <v/>
      </c>
      <c r="CB155" s="87" t="str">
        <f>IF(ISBLANK(S155),"",VLOOKUP(S155,Key!$G$3:$H$6,2,FALSE))</f>
        <v/>
      </c>
      <c r="CC155" s="87" t="str">
        <f>IF(ISBLANK(U155),"",VLOOKUP(U155,Key!$G$3:$H$6,2,FALSE))</f>
        <v/>
      </c>
      <c r="CD155" s="87" t="str">
        <f>IF(ISBLANK(W155),"",VLOOKUP(W155,Key!$G$3:$H$6,2,FALSE))</f>
        <v/>
      </c>
      <c r="CE155" s="87" t="str">
        <f>IF(ISBLANK(Y155),"",VLOOKUP(Y155,Key!$G$3:$H$6,2,FALSE))</f>
        <v/>
      </c>
      <c r="CF155" s="87" t="str">
        <f>IF(ISBLANK(AA155),"",VLOOKUP(AA155,Key!$G$3:$H$6,2,FALSE))</f>
        <v/>
      </c>
      <c r="CG155" s="87" t="str">
        <f>IF(ISBLANK(AC155),"",VLOOKUP(AC155,Key!$G$3:$H$6,2,FALSE))</f>
        <v/>
      </c>
      <c r="CH155" s="87" t="str">
        <f>IF(ISBLANK(AE155),"",VLOOKUP(AE155,Key!$G$3:$H$6,2,FALSE))</f>
        <v/>
      </c>
      <c r="CI155" s="87" t="str">
        <f>IF(ISBLANK(AG155),"",VLOOKUP(AG155,Key!$G$3:$H$6,2,FALSE))</f>
        <v/>
      </c>
      <c r="CJ155" s="87" t="str">
        <f>IF(ISBLANK(AI155),"",VLOOKUP(AI155,Key!$G$3:$H$6,2,FALSE))</f>
        <v/>
      </c>
      <c r="CK155" s="87" t="str">
        <f>IF(ISBLANK(AK155),"",VLOOKUP(AK155,Key!$G$3:$H$6,2,FALSE))</f>
        <v/>
      </c>
      <c r="CL155" s="87" t="str">
        <f>IF(ISBLANK(AM155),"",VLOOKUP(AM155,Key!$G$3:$H$6,2,FALSE))</f>
        <v/>
      </c>
      <c r="CM155" s="87" t="str">
        <f>IF(ISBLANK(AO155),"",VLOOKUP(AO155,Key!$G$3:$H$6,2,FALSE))</f>
        <v/>
      </c>
      <c r="CN155" s="87" t="str">
        <f>IF(ISBLANK(AQ155),"",VLOOKUP(AQ155,Key!$G$3:$H$6,2,FALSE))</f>
        <v/>
      </c>
      <c r="CO155" s="87" t="str">
        <f>IF(ISBLANK(AS155),"",VLOOKUP(AS155,Key!$G$3:$H$6,2,FALSE))</f>
        <v/>
      </c>
      <c r="CP155" s="87" t="str">
        <f>IF(ISBLANK(AU155),"",VLOOKUP(AU155,Key!$G$3:$H$6,2,FALSE))</f>
        <v/>
      </c>
      <c r="CQ155" s="87" t="str">
        <f>IF(ISBLANK(AW155),"",VLOOKUP(AW155,Key!$G$3:$H$6,2,FALSE))</f>
        <v/>
      </c>
      <c r="CR155" s="87" t="str">
        <f>IF(ISBLANK(AY155),"",VLOOKUP(AY155,Key!$G$3:$H$6,2,FALSE))</f>
        <v/>
      </c>
      <c r="CS155" s="87" t="str">
        <f>IF(ISBLANK(BA155),"",VLOOKUP(BA155,Key!$G$3:$H$6,2,FALSE))</f>
        <v/>
      </c>
      <c r="CT155" s="87" t="str">
        <f>IF(ISBLANK(BC155),"",VLOOKUP(BC155,Key!$G$3:$H$6,2,FALSE))</f>
        <v/>
      </c>
      <c r="CU155" s="87" t="str">
        <f>IF(ISBLANK(BE155),"",VLOOKUP(BE155,Key!$G$3:$H$6,2,FALSE))</f>
        <v/>
      </c>
      <c r="CV155" s="87" t="str">
        <f>IF(ISBLANK(BG155),"",VLOOKUP(BG155,Key!$G$3:$H$6,2,FALSE))</f>
        <v/>
      </c>
      <c r="CW155" s="87" t="str">
        <f>IF(ISBLANK(BI155),"",VLOOKUP(BI155,Key!$G$3:$H$6,2,FALSE))</f>
        <v/>
      </c>
      <c r="CX155" s="87" t="str">
        <f>IF(ISBLANK(BK155),"",VLOOKUP(BK155,Key!$G$3:$H$6,2,FALSE))</f>
        <v/>
      </c>
      <c r="CY155" s="87" t="str">
        <f>IF(ISBLANK(BM155),"",VLOOKUP(BM155,Key!$G$3:$H$6,2,FALSE))</f>
        <v/>
      </c>
      <c r="CZ155" s="87" t="str">
        <f>IF(ISBLANK(BO155),"",VLOOKUP(BO155,Key!$G$3:$H$6,2,FALSE))</f>
        <v/>
      </c>
    </row>
    <row r="156" spans="1:104" ht="29" x14ac:dyDescent="0.35">
      <c r="A156" s="147"/>
      <c r="B156" s="143"/>
      <c r="C156" s="27" t="s">
        <v>887</v>
      </c>
      <c r="D156" s="37"/>
      <c r="E156" s="38"/>
      <c r="F156" s="38"/>
      <c r="G156" s="40"/>
      <c r="H156" s="37"/>
      <c r="I156" s="39"/>
      <c r="J156" s="38"/>
      <c r="K156" s="39"/>
      <c r="L156" s="38"/>
      <c r="M156" s="40"/>
      <c r="N156" s="37"/>
      <c r="O156" s="39"/>
      <c r="P156" s="38"/>
      <c r="Q156" s="39"/>
      <c r="R156" s="38"/>
      <c r="S156" s="40"/>
      <c r="T156" s="37"/>
      <c r="U156" s="39"/>
      <c r="V156" s="38"/>
      <c r="W156" s="39"/>
      <c r="X156" s="38"/>
      <c r="Y156" s="40"/>
      <c r="Z156" s="37"/>
      <c r="AA156" s="39"/>
      <c r="AB156" s="38"/>
      <c r="AC156" s="39"/>
      <c r="AD156" s="38"/>
      <c r="AE156" s="40"/>
      <c r="AF156" s="37"/>
      <c r="AG156" s="39"/>
      <c r="AH156" s="38"/>
      <c r="AI156" s="39"/>
      <c r="AJ156" s="38"/>
      <c r="AK156" s="40"/>
      <c r="AL156" s="37"/>
      <c r="AM156" s="39"/>
      <c r="AN156" s="38"/>
      <c r="AO156" s="39"/>
      <c r="AP156" s="38"/>
      <c r="AQ156" s="40"/>
      <c r="AR156" s="37"/>
      <c r="AS156" s="39"/>
      <c r="AT156" s="38"/>
      <c r="AU156" s="39"/>
      <c r="AV156" s="38"/>
      <c r="AW156" s="40"/>
      <c r="AX156" s="37"/>
      <c r="AY156" s="39"/>
      <c r="AZ156" s="38"/>
      <c r="BA156" s="39"/>
      <c r="BB156" s="38"/>
      <c r="BC156" s="40"/>
      <c r="BD156" s="37"/>
      <c r="BE156" s="39"/>
      <c r="BF156" s="38"/>
      <c r="BG156" s="39"/>
      <c r="BH156" s="38"/>
      <c r="BI156" s="40"/>
      <c r="BJ156" s="37"/>
      <c r="BK156" s="39"/>
      <c r="BL156" s="38"/>
      <c r="BM156" s="39"/>
      <c r="BN156" s="38"/>
      <c r="BO156" s="40"/>
      <c r="BP156" s="79">
        <f>Properties!$C$5</f>
        <v>0</v>
      </c>
      <c r="BQ156" s="84" t="s">
        <v>535</v>
      </c>
      <c r="BR156" s="80" t="s">
        <v>635</v>
      </c>
      <c r="BS156" s="80">
        <f t="shared" si="6"/>
        <v>0</v>
      </c>
      <c r="BT156" s="80">
        <f t="shared" si="7"/>
        <v>0</v>
      </c>
      <c r="BU156" s="80">
        <f t="shared" si="8"/>
        <v>0</v>
      </c>
      <c r="BV156" s="87" t="str">
        <f>IF(ISBLANK(G156),"",VLOOKUP(G156,Key!$G$3:$H$6,2,FALSE))</f>
        <v/>
      </c>
      <c r="BW156" s="87" t="str">
        <f>IF(ISBLANK(I156),"",VLOOKUP(I156,Key!$G$3:$H$6,2,FALSE))</f>
        <v/>
      </c>
      <c r="BX156" s="87" t="str">
        <f>IF(ISBLANK(K156),"",VLOOKUP(K156,Key!$G$3:$H$6,2,FALSE))</f>
        <v/>
      </c>
      <c r="BY156" s="87" t="str">
        <f>IF(ISBLANK(M156),"",VLOOKUP(M156,Key!$G$3:$H$6,2,FALSE))</f>
        <v/>
      </c>
      <c r="BZ156" s="87" t="str">
        <f>IF(ISBLANK(O156),"",VLOOKUP(O156,Key!$G$3:$H$6,2,FALSE))</f>
        <v/>
      </c>
      <c r="CA156" s="87" t="str">
        <f>IF(ISBLANK(Q156),"",VLOOKUP(Q156,Key!$G$3:$H$6,2,FALSE))</f>
        <v/>
      </c>
      <c r="CB156" s="87" t="str">
        <f>IF(ISBLANK(S156),"",VLOOKUP(S156,Key!$G$3:$H$6,2,FALSE))</f>
        <v/>
      </c>
      <c r="CC156" s="87" t="str">
        <f>IF(ISBLANK(U156),"",VLOOKUP(U156,Key!$G$3:$H$6,2,FALSE))</f>
        <v/>
      </c>
      <c r="CD156" s="87" t="str">
        <f>IF(ISBLANK(W156),"",VLOOKUP(W156,Key!$G$3:$H$6,2,FALSE))</f>
        <v/>
      </c>
      <c r="CE156" s="87" t="str">
        <f>IF(ISBLANK(Y156),"",VLOOKUP(Y156,Key!$G$3:$H$6,2,FALSE))</f>
        <v/>
      </c>
      <c r="CF156" s="87" t="str">
        <f>IF(ISBLANK(AA156),"",VLOOKUP(AA156,Key!$G$3:$H$6,2,FALSE))</f>
        <v/>
      </c>
      <c r="CG156" s="87" t="str">
        <f>IF(ISBLANK(AC156),"",VLOOKUP(AC156,Key!$G$3:$H$6,2,FALSE))</f>
        <v/>
      </c>
      <c r="CH156" s="87" t="str">
        <f>IF(ISBLANK(AE156),"",VLOOKUP(AE156,Key!$G$3:$H$6,2,FALSE))</f>
        <v/>
      </c>
      <c r="CI156" s="87" t="str">
        <f>IF(ISBLANK(AG156),"",VLOOKUP(AG156,Key!$G$3:$H$6,2,FALSE))</f>
        <v/>
      </c>
      <c r="CJ156" s="87" t="str">
        <f>IF(ISBLANK(AI156),"",VLOOKUP(AI156,Key!$G$3:$H$6,2,FALSE))</f>
        <v/>
      </c>
      <c r="CK156" s="87" t="str">
        <f>IF(ISBLANK(AK156),"",VLOOKUP(AK156,Key!$G$3:$H$6,2,FALSE))</f>
        <v/>
      </c>
      <c r="CL156" s="87" t="str">
        <f>IF(ISBLANK(AM156),"",VLOOKUP(AM156,Key!$G$3:$H$6,2,FALSE))</f>
        <v/>
      </c>
      <c r="CM156" s="87" t="str">
        <f>IF(ISBLANK(AO156),"",VLOOKUP(AO156,Key!$G$3:$H$6,2,FALSE))</f>
        <v/>
      </c>
      <c r="CN156" s="87" t="str">
        <f>IF(ISBLANK(AQ156),"",VLOOKUP(AQ156,Key!$G$3:$H$6,2,FALSE))</f>
        <v/>
      </c>
      <c r="CO156" s="87" t="str">
        <f>IF(ISBLANK(AS156),"",VLOOKUP(AS156,Key!$G$3:$H$6,2,FALSE))</f>
        <v/>
      </c>
      <c r="CP156" s="87" t="str">
        <f>IF(ISBLANK(AU156),"",VLOOKUP(AU156,Key!$G$3:$H$6,2,FALSE))</f>
        <v/>
      </c>
      <c r="CQ156" s="87" t="str">
        <f>IF(ISBLANK(AW156),"",VLOOKUP(AW156,Key!$G$3:$H$6,2,FALSE))</f>
        <v/>
      </c>
      <c r="CR156" s="87" t="str">
        <f>IF(ISBLANK(AY156),"",VLOOKUP(AY156,Key!$G$3:$H$6,2,FALSE))</f>
        <v/>
      </c>
      <c r="CS156" s="87" t="str">
        <f>IF(ISBLANK(BA156),"",VLOOKUP(BA156,Key!$G$3:$H$6,2,FALSE))</f>
        <v/>
      </c>
      <c r="CT156" s="87" t="str">
        <f>IF(ISBLANK(BC156),"",VLOOKUP(BC156,Key!$G$3:$H$6,2,FALSE))</f>
        <v/>
      </c>
      <c r="CU156" s="87" t="str">
        <f>IF(ISBLANK(BE156),"",VLOOKUP(BE156,Key!$G$3:$H$6,2,FALSE))</f>
        <v/>
      </c>
      <c r="CV156" s="87" t="str">
        <f>IF(ISBLANK(BG156),"",VLOOKUP(BG156,Key!$G$3:$H$6,2,FALSE))</f>
        <v/>
      </c>
      <c r="CW156" s="87" t="str">
        <f>IF(ISBLANK(BI156),"",VLOOKUP(BI156,Key!$G$3:$H$6,2,FALSE))</f>
        <v/>
      </c>
      <c r="CX156" s="87" t="str">
        <f>IF(ISBLANK(BK156),"",VLOOKUP(BK156,Key!$G$3:$H$6,2,FALSE))</f>
        <v/>
      </c>
      <c r="CY156" s="87" t="str">
        <f>IF(ISBLANK(BM156),"",VLOOKUP(BM156,Key!$G$3:$H$6,2,FALSE))</f>
        <v/>
      </c>
      <c r="CZ156" s="87" t="str">
        <f>IF(ISBLANK(BO156),"",VLOOKUP(BO156,Key!$G$3:$H$6,2,FALSE))</f>
        <v/>
      </c>
    </row>
    <row r="157" spans="1:104" x14ac:dyDescent="0.35">
      <c r="A157" s="147"/>
      <c r="B157" s="143"/>
      <c r="C157" s="27" t="s">
        <v>888</v>
      </c>
      <c r="D157" s="37"/>
      <c r="E157" s="38"/>
      <c r="F157" s="38"/>
      <c r="G157" s="40"/>
      <c r="H157" s="37"/>
      <c r="I157" s="39"/>
      <c r="J157" s="38"/>
      <c r="K157" s="39"/>
      <c r="L157" s="38"/>
      <c r="M157" s="40"/>
      <c r="N157" s="37"/>
      <c r="O157" s="39"/>
      <c r="P157" s="38"/>
      <c r="Q157" s="39"/>
      <c r="R157" s="38"/>
      <c r="S157" s="40"/>
      <c r="T157" s="37"/>
      <c r="U157" s="39"/>
      <c r="V157" s="38"/>
      <c r="W157" s="39"/>
      <c r="X157" s="38"/>
      <c r="Y157" s="40"/>
      <c r="Z157" s="37"/>
      <c r="AA157" s="39"/>
      <c r="AB157" s="38"/>
      <c r="AC157" s="39"/>
      <c r="AD157" s="38"/>
      <c r="AE157" s="40"/>
      <c r="AF157" s="37"/>
      <c r="AG157" s="39"/>
      <c r="AH157" s="38"/>
      <c r="AI157" s="39"/>
      <c r="AJ157" s="38"/>
      <c r="AK157" s="40"/>
      <c r="AL157" s="37"/>
      <c r="AM157" s="39"/>
      <c r="AN157" s="38"/>
      <c r="AO157" s="39"/>
      <c r="AP157" s="38"/>
      <c r="AQ157" s="40"/>
      <c r="AR157" s="37"/>
      <c r="AS157" s="39"/>
      <c r="AT157" s="38"/>
      <c r="AU157" s="39"/>
      <c r="AV157" s="38"/>
      <c r="AW157" s="40"/>
      <c r="AX157" s="37"/>
      <c r="AY157" s="39"/>
      <c r="AZ157" s="38"/>
      <c r="BA157" s="39"/>
      <c r="BB157" s="38"/>
      <c r="BC157" s="40"/>
      <c r="BD157" s="37"/>
      <c r="BE157" s="39"/>
      <c r="BF157" s="38"/>
      <c r="BG157" s="39"/>
      <c r="BH157" s="38"/>
      <c r="BI157" s="40"/>
      <c r="BJ157" s="37"/>
      <c r="BK157" s="39"/>
      <c r="BL157" s="38"/>
      <c r="BM157" s="39"/>
      <c r="BN157" s="38"/>
      <c r="BO157" s="40"/>
      <c r="BP157" s="79">
        <f>Properties!$C$5</f>
        <v>0</v>
      </c>
      <c r="BQ157" s="84" t="s">
        <v>535</v>
      </c>
      <c r="BR157" s="80" t="s">
        <v>635</v>
      </c>
      <c r="BS157" s="80">
        <f t="shared" si="6"/>
        <v>0</v>
      </c>
      <c r="BT157" s="80">
        <f t="shared" si="7"/>
        <v>0</v>
      </c>
      <c r="BU157" s="80">
        <f t="shared" si="8"/>
        <v>0</v>
      </c>
      <c r="BV157" s="87" t="str">
        <f>IF(ISBLANK(G157),"",VLOOKUP(G157,Key!$G$3:$H$6,2,FALSE))</f>
        <v/>
      </c>
      <c r="BW157" s="87" t="str">
        <f>IF(ISBLANK(I157),"",VLOOKUP(I157,Key!$G$3:$H$6,2,FALSE))</f>
        <v/>
      </c>
      <c r="BX157" s="87" t="str">
        <f>IF(ISBLANK(K157),"",VLOOKUP(K157,Key!$G$3:$H$6,2,FALSE))</f>
        <v/>
      </c>
      <c r="BY157" s="87" t="str">
        <f>IF(ISBLANK(M157),"",VLOOKUP(M157,Key!$G$3:$H$6,2,FALSE))</f>
        <v/>
      </c>
      <c r="BZ157" s="87" t="str">
        <f>IF(ISBLANK(O157),"",VLOOKUP(O157,Key!$G$3:$H$6,2,FALSE))</f>
        <v/>
      </c>
      <c r="CA157" s="87" t="str">
        <f>IF(ISBLANK(Q157),"",VLOOKUP(Q157,Key!$G$3:$H$6,2,FALSE))</f>
        <v/>
      </c>
      <c r="CB157" s="87" t="str">
        <f>IF(ISBLANK(S157),"",VLOOKUP(S157,Key!$G$3:$H$6,2,FALSE))</f>
        <v/>
      </c>
      <c r="CC157" s="87" t="str">
        <f>IF(ISBLANK(U157),"",VLOOKUP(U157,Key!$G$3:$H$6,2,FALSE))</f>
        <v/>
      </c>
      <c r="CD157" s="87" t="str">
        <f>IF(ISBLANK(W157),"",VLOOKUP(W157,Key!$G$3:$H$6,2,FALSE))</f>
        <v/>
      </c>
      <c r="CE157" s="87" t="str">
        <f>IF(ISBLANK(Y157),"",VLOOKUP(Y157,Key!$G$3:$H$6,2,FALSE))</f>
        <v/>
      </c>
      <c r="CF157" s="87" t="str">
        <f>IF(ISBLANK(AA157),"",VLOOKUP(AA157,Key!$G$3:$H$6,2,FALSE))</f>
        <v/>
      </c>
      <c r="CG157" s="87" t="str">
        <f>IF(ISBLANK(AC157),"",VLOOKUP(AC157,Key!$G$3:$H$6,2,FALSE))</f>
        <v/>
      </c>
      <c r="CH157" s="87" t="str">
        <f>IF(ISBLANK(AE157),"",VLOOKUP(AE157,Key!$G$3:$H$6,2,FALSE))</f>
        <v/>
      </c>
      <c r="CI157" s="87" t="str">
        <f>IF(ISBLANK(AG157),"",VLOOKUP(AG157,Key!$G$3:$H$6,2,FALSE))</f>
        <v/>
      </c>
      <c r="CJ157" s="87" t="str">
        <f>IF(ISBLANK(AI157),"",VLOOKUP(AI157,Key!$G$3:$H$6,2,FALSE))</f>
        <v/>
      </c>
      <c r="CK157" s="87" t="str">
        <f>IF(ISBLANK(AK157),"",VLOOKUP(AK157,Key!$G$3:$H$6,2,FALSE))</f>
        <v/>
      </c>
      <c r="CL157" s="87" t="str">
        <f>IF(ISBLANK(AM157),"",VLOOKUP(AM157,Key!$G$3:$H$6,2,FALSE))</f>
        <v/>
      </c>
      <c r="CM157" s="87" t="str">
        <f>IF(ISBLANK(AO157),"",VLOOKUP(AO157,Key!$G$3:$H$6,2,FALSE))</f>
        <v/>
      </c>
      <c r="CN157" s="87" t="str">
        <f>IF(ISBLANK(AQ157),"",VLOOKUP(AQ157,Key!$G$3:$H$6,2,FALSE))</f>
        <v/>
      </c>
      <c r="CO157" s="87" t="str">
        <f>IF(ISBLANK(AS157),"",VLOOKUP(AS157,Key!$G$3:$H$6,2,FALSE))</f>
        <v/>
      </c>
      <c r="CP157" s="87" t="str">
        <f>IF(ISBLANK(AU157),"",VLOOKUP(AU157,Key!$G$3:$H$6,2,FALSE))</f>
        <v/>
      </c>
      <c r="CQ157" s="87" t="str">
        <f>IF(ISBLANK(AW157),"",VLOOKUP(AW157,Key!$G$3:$H$6,2,FALSE))</f>
        <v/>
      </c>
      <c r="CR157" s="87" t="str">
        <f>IF(ISBLANK(AY157),"",VLOOKUP(AY157,Key!$G$3:$H$6,2,FALSE))</f>
        <v/>
      </c>
      <c r="CS157" s="87" t="str">
        <f>IF(ISBLANK(BA157),"",VLOOKUP(BA157,Key!$G$3:$H$6,2,FALSE))</f>
        <v/>
      </c>
      <c r="CT157" s="87" t="str">
        <f>IF(ISBLANK(BC157),"",VLOOKUP(BC157,Key!$G$3:$H$6,2,FALSE))</f>
        <v/>
      </c>
      <c r="CU157" s="87" t="str">
        <f>IF(ISBLANK(BE157),"",VLOOKUP(BE157,Key!$G$3:$H$6,2,FALSE))</f>
        <v/>
      </c>
      <c r="CV157" s="87" t="str">
        <f>IF(ISBLANK(BG157),"",VLOOKUP(BG157,Key!$G$3:$H$6,2,FALSE))</f>
        <v/>
      </c>
      <c r="CW157" s="87" t="str">
        <f>IF(ISBLANK(BI157),"",VLOOKUP(BI157,Key!$G$3:$H$6,2,FALSE))</f>
        <v/>
      </c>
      <c r="CX157" s="87" t="str">
        <f>IF(ISBLANK(BK157),"",VLOOKUP(BK157,Key!$G$3:$H$6,2,FALSE))</f>
        <v/>
      </c>
      <c r="CY157" s="87" t="str">
        <f>IF(ISBLANK(BM157),"",VLOOKUP(BM157,Key!$G$3:$H$6,2,FALSE))</f>
        <v/>
      </c>
      <c r="CZ157" s="87" t="str">
        <f>IF(ISBLANK(BO157),"",VLOOKUP(BO157,Key!$G$3:$H$6,2,FALSE))</f>
        <v/>
      </c>
    </row>
    <row r="158" spans="1:104" x14ac:dyDescent="0.35">
      <c r="A158" s="147"/>
      <c r="B158" s="143"/>
      <c r="C158" s="27" t="s">
        <v>889</v>
      </c>
      <c r="D158" s="37"/>
      <c r="E158" s="38"/>
      <c r="F158" s="38"/>
      <c r="G158" s="40"/>
      <c r="H158" s="37"/>
      <c r="I158" s="39"/>
      <c r="J158" s="38"/>
      <c r="K158" s="39"/>
      <c r="L158" s="38"/>
      <c r="M158" s="40"/>
      <c r="N158" s="37"/>
      <c r="O158" s="39"/>
      <c r="P158" s="38"/>
      <c r="Q158" s="39"/>
      <c r="R158" s="38"/>
      <c r="S158" s="40"/>
      <c r="T158" s="37"/>
      <c r="U158" s="39"/>
      <c r="V158" s="38"/>
      <c r="W158" s="39"/>
      <c r="X158" s="38"/>
      <c r="Y158" s="40"/>
      <c r="Z158" s="37"/>
      <c r="AA158" s="39"/>
      <c r="AB158" s="38"/>
      <c r="AC158" s="39"/>
      <c r="AD158" s="38"/>
      <c r="AE158" s="40"/>
      <c r="AF158" s="37"/>
      <c r="AG158" s="39"/>
      <c r="AH158" s="38"/>
      <c r="AI158" s="39"/>
      <c r="AJ158" s="38"/>
      <c r="AK158" s="40"/>
      <c r="AL158" s="37"/>
      <c r="AM158" s="39"/>
      <c r="AN158" s="38"/>
      <c r="AO158" s="39"/>
      <c r="AP158" s="38"/>
      <c r="AQ158" s="40"/>
      <c r="AR158" s="37"/>
      <c r="AS158" s="39"/>
      <c r="AT158" s="38"/>
      <c r="AU158" s="39"/>
      <c r="AV158" s="38"/>
      <c r="AW158" s="40"/>
      <c r="AX158" s="37"/>
      <c r="AY158" s="39"/>
      <c r="AZ158" s="38"/>
      <c r="BA158" s="39"/>
      <c r="BB158" s="38"/>
      <c r="BC158" s="40"/>
      <c r="BD158" s="37"/>
      <c r="BE158" s="39"/>
      <c r="BF158" s="38"/>
      <c r="BG158" s="39"/>
      <c r="BH158" s="38"/>
      <c r="BI158" s="40"/>
      <c r="BJ158" s="37"/>
      <c r="BK158" s="39"/>
      <c r="BL158" s="38"/>
      <c r="BM158" s="39"/>
      <c r="BN158" s="38"/>
      <c r="BO158" s="40"/>
      <c r="BP158" s="79">
        <f>Properties!$C$5</f>
        <v>0</v>
      </c>
      <c r="BQ158" s="84" t="s">
        <v>535</v>
      </c>
      <c r="BR158" s="80" t="s">
        <v>635</v>
      </c>
      <c r="BS158" s="80">
        <f t="shared" si="6"/>
        <v>0</v>
      </c>
      <c r="BT158" s="80">
        <f t="shared" si="7"/>
        <v>0</v>
      </c>
      <c r="BU158" s="80">
        <f t="shared" si="8"/>
        <v>0</v>
      </c>
      <c r="BV158" s="87" t="str">
        <f>IF(ISBLANK(G158),"",VLOOKUP(G158,Key!$G$3:$H$6,2,FALSE))</f>
        <v/>
      </c>
      <c r="BW158" s="87" t="str">
        <f>IF(ISBLANK(I158),"",VLOOKUP(I158,Key!$G$3:$H$6,2,FALSE))</f>
        <v/>
      </c>
      <c r="BX158" s="87" t="str">
        <f>IF(ISBLANK(K158),"",VLOOKUP(K158,Key!$G$3:$H$6,2,FALSE))</f>
        <v/>
      </c>
      <c r="BY158" s="87" t="str">
        <f>IF(ISBLANK(M158),"",VLOOKUP(M158,Key!$G$3:$H$6,2,FALSE))</f>
        <v/>
      </c>
      <c r="BZ158" s="87" t="str">
        <f>IF(ISBLANK(O158),"",VLOOKUP(O158,Key!$G$3:$H$6,2,FALSE))</f>
        <v/>
      </c>
      <c r="CA158" s="87" t="str">
        <f>IF(ISBLANK(Q158),"",VLOOKUP(Q158,Key!$G$3:$H$6,2,FALSE))</f>
        <v/>
      </c>
      <c r="CB158" s="87" t="str">
        <f>IF(ISBLANK(S158),"",VLOOKUP(S158,Key!$G$3:$H$6,2,FALSE))</f>
        <v/>
      </c>
      <c r="CC158" s="87" t="str">
        <f>IF(ISBLANK(U158),"",VLOOKUP(U158,Key!$G$3:$H$6,2,FALSE))</f>
        <v/>
      </c>
      <c r="CD158" s="87" t="str">
        <f>IF(ISBLANK(W158),"",VLOOKUP(W158,Key!$G$3:$H$6,2,FALSE))</f>
        <v/>
      </c>
      <c r="CE158" s="87" t="str">
        <f>IF(ISBLANK(Y158),"",VLOOKUP(Y158,Key!$G$3:$H$6,2,FALSE))</f>
        <v/>
      </c>
      <c r="CF158" s="87" t="str">
        <f>IF(ISBLANK(AA158),"",VLOOKUP(AA158,Key!$G$3:$H$6,2,FALSE))</f>
        <v/>
      </c>
      <c r="CG158" s="87" t="str">
        <f>IF(ISBLANK(AC158),"",VLOOKUP(AC158,Key!$G$3:$H$6,2,FALSE))</f>
        <v/>
      </c>
      <c r="CH158" s="87" t="str">
        <f>IF(ISBLANK(AE158),"",VLOOKUP(AE158,Key!$G$3:$H$6,2,FALSE))</f>
        <v/>
      </c>
      <c r="CI158" s="87" t="str">
        <f>IF(ISBLANK(AG158),"",VLOOKUP(AG158,Key!$G$3:$H$6,2,FALSE))</f>
        <v/>
      </c>
      <c r="CJ158" s="87" t="str">
        <f>IF(ISBLANK(AI158),"",VLOOKUP(AI158,Key!$G$3:$H$6,2,FALSE))</f>
        <v/>
      </c>
      <c r="CK158" s="87" t="str">
        <f>IF(ISBLANK(AK158),"",VLOOKUP(AK158,Key!$G$3:$H$6,2,FALSE))</f>
        <v/>
      </c>
      <c r="CL158" s="87" t="str">
        <f>IF(ISBLANK(AM158),"",VLOOKUP(AM158,Key!$G$3:$H$6,2,FALSE))</f>
        <v/>
      </c>
      <c r="CM158" s="87" t="str">
        <f>IF(ISBLANK(AO158),"",VLOOKUP(AO158,Key!$G$3:$H$6,2,FALSE))</f>
        <v/>
      </c>
      <c r="CN158" s="87" t="str">
        <f>IF(ISBLANK(AQ158),"",VLOOKUP(AQ158,Key!$G$3:$H$6,2,FALSE))</f>
        <v/>
      </c>
      <c r="CO158" s="87" t="str">
        <f>IF(ISBLANK(AS158),"",VLOOKUP(AS158,Key!$G$3:$H$6,2,FALSE))</f>
        <v/>
      </c>
      <c r="CP158" s="87" t="str">
        <f>IF(ISBLANK(AU158),"",VLOOKUP(AU158,Key!$G$3:$H$6,2,FALSE))</f>
        <v/>
      </c>
      <c r="CQ158" s="87" t="str">
        <f>IF(ISBLANK(AW158),"",VLOOKUP(AW158,Key!$G$3:$H$6,2,FALSE))</f>
        <v/>
      </c>
      <c r="CR158" s="87" t="str">
        <f>IF(ISBLANK(AY158),"",VLOOKUP(AY158,Key!$G$3:$H$6,2,FALSE))</f>
        <v/>
      </c>
      <c r="CS158" s="87" t="str">
        <f>IF(ISBLANK(BA158),"",VLOOKUP(BA158,Key!$G$3:$H$6,2,FALSE))</f>
        <v/>
      </c>
      <c r="CT158" s="87" t="str">
        <f>IF(ISBLANK(BC158),"",VLOOKUP(BC158,Key!$G$3:$H$6,2,FALSE))</f>
        <v/>
      </c>
      <c r="CU158" s="87" t="str">
        <f>IF(ISBLANK(BE158),"",VLOOKUP(BE158,Key!$G$3:$H$6,2,FALSE))</f>
        <v/>
      </c>
      <c r="CV158" s="87" t="str">
        <f>IF(ISBLANK(BG158),"",VLOOKUP(BG158,Key!$G$3:$H$6,2,FALSE))</f>
        <v/>
      </c>
      <c r="CW158" s="87" t="str">
        <f>IF(ISBLANK(BI158),"",VLOOKUP(BI158,Key!$G$3:$H$6,2,FALSE))</f>
        <v/>
      </c>
      <c r="CX158" s="87" t="str">
        <f>IF(ISBLANK(BK158),"",VLOOKUP(BK158,Key!$G$3:$H$6,2,FALSE))</f>
        <v/>
      </c>
      <c r="CY158" s="87" t="str">
        <f>IF(ISBLANK(BM158),"",VLOOKUP(BM158,Key!$G$3:$H$6,2,FALSE))</f>
        <v/>
      </c>
      <c r="CZ158" s="87" t="str">
        <f>IF(ISBLANK(BO158),"",VLOOKUP(BO158,Key!$G$3:$H$6,2,FALSE))</f>
        <v/>
      </c>
    </row>
    <row r="159" spans="1:104" x14ac:dyDescent="0.35">
      <c r="A159" s="147"/>
      <c r="B159" s="144"/>
      <c r="C159" s="28" t="s">
        <v>890</v>
      </c>
      <c r="D159" s="41"/>
      <c r="E159" s="42"/>
      <c r="F159" s="42"/>
      <c r="G159" s="44"/>
      <c r="H159" s="41"/>
      <c r="I159" s="43"/>
      <c r="J159" s="42"/>
      <c r="K159" s="43"/>
      <c r="L159" s="42"/>
      <c r="M159" s="44"/>
      <c r="N159" s="41"/>
      <c r="O159" s="43"/>
      <c r="P159" s="42"/>
      <c r="Q159" s="43"/>
      <c r="R159" s="42"/>
      <c r="S159" s="44"/>
      <c r="T159" s="41"/>
      <c r="U159" s="43"/>
      <c r="V159" s="42"/>
      <c r="W159" s="43"/>
      <c r="X159" s="42"/>
      <c r="Y159" s="44"/>
      <c r="Z159" s="41"/>
      <c r="AA159" s="43"/>
      <c r="AB159" s="42"/>
      <c r="AC159" s="43"/>
      <c r="AD159" s="42"/>
      <c r="AE159" s="44"/>
      <c r="AF159" s="41"/>
      <c r="AG159" s="43"/>
      <c r="AH159" s="42"/>
      <c r="AI159" s="43"/>
      <c r="AJ159" s="42"/>
      <c r="AK159" s="44"/>
      <c r="AL159" s="41"/>
      <c r="AM159" s="43"/>
      <c r="AN159" s="42"/>
      <c r="AO159" s="43"/>
      <c r="AP159" s="42"/>
      <c r="AQ159" s="44"/>
      <c r="AR159" s="41"/>
      <c r="AS159" s="43"/>
      <c r="AT159" s="42"/>
      <c r="AU159" s="43"/>
      <c r="AV159" s="42"/>
      <c r="AW159" s="44"/>
      <c r="AX159" s="41"/>
      <c r="AY159" s="43"/>
      <c r="AZ159" s="42"/>
      <c r="BA159" s="43"/>
      <c r="BB159" s="42"/>
      <c r="BC159" s="44"/>
      <c r="BD159" s="41"/>
      <c r="BE159" s="43"/>
      <c r="BF159" s="42"/>
      <c r="BG159" s="43"/>
      <c r="BH159" s="42"/>
      <c r="BI159" s="44"/>
      <c r="BJ159" s="41"/>
      <c r="BK159" s="43"/>
      <c r="BL159" s="42"/>
      <c r="BM159" s="43"/>
      <c r="BN159" s="42"/>
      <c r="BO159" s="44"/>
      <c r="BP159" s="79">
        <f>Properties!$C$5</f>
        <v>0</v>
      </c>
      <c r="BQ159" s="84" t="s">
        <v>535</v>
      </c>
      <c r="BR159" s="80" t="s">
        <v>635</v>
      </c>
      <c r="BS159" s="80">
        <f t="shared" si="6"/>
        <v>0</v>
      </c>
      <c r="BT159" s="80">
        <f t="shared" si="7"/>
        <v>0</v>
      </c>
      <c r="BU159" s="80">
        <f t="shared" si="8"/>
        <v>0</v>
      </c>
      <c r="BV159" s="87" t="str">
        <f>IF(ISBLANK(G159),"",VLOOKUP(G159,Key!$G$3:$H$6,2,FALSE))</f>
        <v/>
      </c>
      <c r="BW159" s="87" t="str">
        <f>IF(ISBLANK(I159),"",VLOOKUP(I159,Key!$G$3:$H$6,2,FALSE))</f>
        <v/>
      </c>
      <c r="BX159" s="87" t="str">
        <f>IF(ISBLANK(K159),"",VLOOKUP(K159,Key!$G$3:$H$6,2,FALSE))</f>
        <v/>
      </c>
      <c r="BY159" s="87" t="str">
        <f>IF(ISBLANK(M159),"",VLOOKUP(M159,Key!$G$3:$H$6,2,FALSE))</f>
        <v/>
      </c>
      <c r="BZ159" s="87" t="str">
        <f>IF(ISBLANK(O159),"",VLOOKUP(O159,Key!$G$3:$H$6,2,FALSE))</f>
        <v/>
      </c>
      <c r="CA159" s="87" t="str">
        <f>IF(ISBLANK(Q159),"",VLOOKUP(Q159,Key!$G$3:$H$6,2,FALSE))</f>
        <v/>
      </c>
      <c r="CB159" s="87" t="str">
        <f>IF(ISBLANK(S159),"",VLOOKUP(S159,Key!$G$3:$H$6,2,FALSE))</f>
        <v/>
      </c>
      <c r="CC159" s="87" t="str">
        <f>IF(ISBLANK(U159),"",VLOOKUP(U159,Key!$G$3:$H$6,2,FALSE))</f>
        <v/>
      </c>
      <c r="CD159" s="87" t="str">
        <f>IF(ISBLANK(W159),"",VLOOKUP(W159,Key!$G$3:$H$6,2,FALSE))</f>
        <v/>
      </c>
      <c r="CE159" s="87" t="str">
        <f>IF(ISBLANK(Y159),"",VLOOKUP(Y159,Key!$G$3:$H$6,2,FALSE))</f>
        <v/>
      </c>
      <c r="CF159" s="87" t="str">
        <f>IF(ISBLANK(AA159),"",VLOOKUP(AA159,Key!$G$3:$H$6,2,FALSE))</f>
        <v/>
      </c>
      <c r="CG159" s="87" t="str">
        <f>IF(ISBLANK(AC159),"",VLOOKUP(AC159,Key!$G$3:$H$6,2,FALSE))</f>
        <v/>
      </c>
      <c r="CH159" s="87" t="str">
        <f>IF(ISBLANK(AE159),"",VLOOKUP(AE159,Key!$G$3:$H$6,2,FALSE))</f>
        <v/>
      </c>
      <c r="CI159" s="87" t="str">
        <f>IF(ISBLANK(AG159),"",VLOOKUP(AG159,Key!$G$3:$H$6,2,FALSE))</f>
        <v/>
      </c>
      <c r="CJ159" s="87" t="str">
        <f>IF(ISBLANK(AI159),"",VLOOKUP(AI159,Key!$G$3:$H$6,2,FALSE))</f>
        <v/>
      </c>
      <c r="CK159" s="87" t="str">
        <f>IF(ISBLANK(AK159),"",VLOOKUP(AK159,Key!$G$3:$H$6,2,FALSE))</f>
        <v/>
      </c>
      <c r="CL159" s="87" t="str">
        <f>IF(ISBLANK(AM159),"",VLOOKUP(AM159,Key!$G$3:$H$6,2,FALSE))</f>
        <v/>
      </c>
      <c r="CM159" s="87" t="str">
        <f>IF(ISBLANK(AO159),"",VLOOKUP(AO159,Key!$G$3:$H$6,2,FALSE))</f>
        <v/>
      </c>
      <c r="CN159" s="87" t="str">
        <f>IF(ISBLANK(AQ159),"",VLOOKUP(AQ159,Key!$G$3:$H$6,2,FALSE))</f>
        <v/>
      </c>
      <c r="CO159" s="87" t="str">
        <f>IF(ISBLANK(AS159),"",VLOOKUP(AS159,Key!$G$3:$H$6,2,FALSE))</f>
        <v/>
      </c>
      <c r="CP159" s="87" t="str">
        <f>IF(ISBLANK(AU159),"",VLOOKUP(AU159,Key!$G$3:$H$6,2,FALSE))</f>
        <v/>
      </c>
      <c r="CQ159" s="87" t="str">
        <f>IF(ISBLANK(AW159),"",VLOOKUP(AW159,Key!$G$3:$H$6,2,FALSE))</f>
        <v/>
      </c>
      <c r="CR159" s="87" t="str">
        <f>IF(ISBLANK(AY159),"",VLOOKUP(AY159,Key!$G$3:$H$6,2,FALSE))</f>
        <v/>
      </c>
      <c r="CS159" s="87" t="str">
        <f>IF(ISBLANK(BA159),"",VLOOKUP(BA159,Key!$G$3:$H$6,2,FALSE))</f>
        <v/>
      </c>
      <c r="CT159" s="87" t="str">
        <f>IF(ISBLANK(BC159),"",VLOOKUP(BC159,Key!$G$3:$H$6,2,FALSE))</f>
        <v/>
      </c>
      <c r="CU159" s="87" t="str">
        <f>IF(ISBLANK(BE159),"",VLOOKUP(BE159,Key!$G$3:$H$6,2,FALSE))</f>
        <v/>
      </c>
      <c r="CV159" s="87" t="str">
        <f>IF(ISBLANK(BG159),"",VLOOKUP(BG159,Key!$G$3:$H$6,2,FALSE))</f>
        <v/>
      </c>
      <c r="CW159" s="87" t="str">
        <f>IF(ISBLANK(BI159),"",VLOOKUP(BI159,Key!$G$3:$H$6,2,FALSE))</f>
        <v/>
      </c>
      <c r="CX159" s="87" t="str">
        <f>IF(ISBLANK(BK159),"",VLOOKUP(BK159,Key!$G$3:$H$6,2,FALSE))</f>
        <v/>
      </c>
      <c r="CY159" s="87" t="str">
        <f>IF(ISBLANK(BM159),"",VLOOKUP(BM159,Key!$G$3:$H$6,2,FALSE))</f>
        <v/>
      </c>
      <c r="CZ159" s="87" t="str">
        <f>IF(ISBLANK(BO159),"",VLOOKUP(BO159,Key!$G$3:$H$6,2,FALSE))</f>
        <v/>
      </c>
    </row>
    <row r="160" spans="1:104" x14ac:dyDescent="0.35">
      <c r="A160" s="147"/>
      <c r="B160" s="186" t="s">
        <v>655</v>
      </c>
      <c r="C160" s="31" t="s">
        <v>891</v>
      </c>
      <c r="D160" s="53"/>
      <c r="E160" s="54"/>
      <c r="F160" s="54"/>
      <c r="G160" s="56"/>
      <c r="H160" s="53"/>
      <c r="I160" s="55"/>
      <c r="J160" s="54"/>
      <c r="K160" s="55"/>
      <c r="L160" s="54"/>
      <c r="M160" s="56"/>
      <c r="N160" s="53"/>
      <c r="O160" s="55"/>
      <c r="P160" s="54"/>
      <c r="Q160" s="55"/>
      <c r="R160" s="54"/>
      <c r="S160" s="56"/>
      <c r="T160" s="53"/>
      <c r="U160" s="55"/>
      <c r="V160" s="54"/>
      <c r="W160" s="55"/>
      <c r="X160" s="54"/>
      <c r="Y160" s="56"/>
      <c r="Z160" s="53"/>
      <c r="AA160" s="55"/>
      <c r="AB160" s="54"/>
      <c r="AC160" s="55"/>
      <c r="AD160" s="54"/>
      <c r="AE160" s="56"/>
      <c r="AF160" s="53"/>
      <c r="AG160" s="55"/>
      <c r="AH160" s="54"/>
      <c r="AI160" s="55"/>
      <c r="AJ160" s="54"/>
      <c r="AK160" s="56"/>
      <c r="AL160" s="53"/>
      <c r="AM160" s="55"/>
      <c r="AN160" s="54"/>
      <c r="AO160" s="55"/>
      <c r="AP160" s="54"/>
      <c r="AQ160" s="56"/>
      <c r="AR160" s="53"/>
      <c r="AS160" s="55"/>
      <c r="AT160" s="54"/>
      <c r="AU160" s="55"/>
      <c r="AV160" s="54"/>
      <c r="AW160" s="56"/>
      <c r="AX160" s="53"/>
      <c r="AY160" s="55"/>
      <c r="AZ160" s="54"/>
      <c r="BA160" s="55"/>
      <c r="BB160" s="54"/>
      <c r="BC160" s="56"/>
      <c r="BD160" s="53"/>
      <c r="BE160" s="55"/>
      <c r="BF160" s="54"/>
      <c r="BG160" s="55"/>
      <c r="BH160" s="54"/>
      <c r="BI160" s="56"/>
      <c r="BJ160" s="53"/>
      <c r="BK160" s="55"/>
      <c r="BL160" s="54"/>
      <c r="BM160" s="55"/>
      <c r="BN160" s="54"/>
      <c r="BO160" s="56"/>
      <c r="BP160" s="79">
        <f>Properties!$C$5</f>
        <v>0</v>
      </c>
      <c r="BQ160" s="84" t="s">
        <v>535</v>
      </c>
      <c r="BR160" s="80" t="s">
        <v>657</v>
      </c>
      <c r="BS160" s="80">
        <f t="shared" si="6"/>
        <v>0</v>
      </c>
      <c r="BT160" s="80">
        <f t="shared" si="7"/>
        <v>0</v>
      </c>
      <c r="BU160" s="80">
        <f t="shared" si="8"/>
        <v>0</v>
      </c>
      <c r="BV160" s="87" t="str">
        <f>IF(ISBLANK(G160),"",VLOOKUP(G160,Key!$G$3:$H$6,2,FALSE))</f>
        <v/>
      </c>
      <c r="BW160" s="87" t="str">
        <f>IF(ISBLANK(I160),"",VLOOKUP(I160,Key!$G$3:$H$6,2,FALSE))</f>
        <v/>
      </c>
      <c r="BX160" s="87" t="str">
        <f>IF(ISBLANK(K160),"",VLOOKUP(K160,Key!$G$3:$H$6,2,FALSE))</f>
        <v/>
      </c>
      <c r="BY160" s="87" t="str">
        <f>IF(ISBLANK(M160),"",VLOOKUP(M160,Key!$G$3:$H$6,2,FALSE))</f>
        <v/>
      </c>
      <c r="BZ160" s="87" t="str">
        <f>IF(ISBLANK(O160),"",VLOOKUP(O160,Key!$G$3:$H$6,2,FALSE))</f>
        <v/>
      </c>
      <c r="CA160" s="87" t="str">
        <f>IF(ISBLANK(Q160),"",VLOOKUP(Q160,Key!$G$3:$H$6,2,FALSE))</f>
        <v/>
      </c>
      <c r="CB160" s="87" t="str">
        <f>IF(ISBLANK(S160),"",VLOOKUP(S160,Key!$G$3:$H$6,2,FALSE))</f>
        <v/>
      </c>
      <c r="CC160" s="87" t="str">
        <f>IF(ISBLANK(U160),"",VLOOKUP(U160,Key!$G$3:$H$6,2,FALSE))</f>
        <v/>
      </c>
      <c r="CD160" s="87" t="str">
        <f>IF(ISBLANK(W160),"",VLOOKUP(W160,Key!$G$3:$H$6,2,FALSE))</f>
        <v/>
      </c>
      <c r="CE160" s="87" t="str">
        <f>IF(ISBLANK(Y160),"",VLOOKUP(Y160,Key!$G$3:$H$6,2,FALSE))</f>
        <v/>
      </c>
      <c r="CF160" s="87" t="str">
        <f>IF(ISBLANK(AA160),"",VLOOKUP(AA160,Key!$G$3:$H$6,2,FALSE))</f>
        <v/>
      </c>
      <c r="CG160" s="87" t="str">
        <f>IF(ISBLANK(AC160),"",VLOOKUP(AC160,Key!$G$3:$H$6,2,FALSE))</f>
        <v/>
      </c>
      <c r="CH160" s="87" t="str">
        <f>IF(ISBLANK(AE160),"",VLOOKUP(AE160,Key!$G$3:$H$6,2,FALSE))</f>
        <v/>
      </c>
      <c r="CI160" s="87" t="str">
        <f>IF(ISBLANK(AG160),"",VLOOKUP(AG160,Key!$G$3:$H$6,2,FALSE))</f>
        <v/>
      </c>
      <c r="CJ160" s="87" t="str">
        <f>IF(ISBLANK(AI160),"",VLOOKUP(AI160,Key!$G$3:$H$6,2,FALSE))</f>
        <v/>
      </c>
      <c r="CK160" s="87" t="str">
        <f>IF(ISBLANK(AK160),"",VLOOKUP(AK160,Key!$G$3:$H$6,2,FALSE))</f>
        <v/>
      </c>
      <c r="CL160" s="87" t="str">
        <f>IF(ISBLANK(AM160),"",VLOOKUP(AM160,Key!$G$3:$H$6,2,FALSE))</f>
        <v/>
      </c>
      <c r="CM160" s="87" t="str">
        <f>IF(ISBLANK(AO160),"",VLOOKUP(AO160,Key!$G$3:$H$6,2,FALSE))</f>
        <v/>
      </c>
      <c r="CN160" s="87" t="str">
        <f>IF(ISBLANK(AQ160),"",VLOOKUP(AQ160,Key!$G$3:$H$6,2,FALSE))</f>
        <v/>
      </c>
      <c r="CO160" s="87" t="str">
        <f>IF(ISBLANK(AS160),"",VLOOKUP(AS160,Key!$G$3:$H$6,2,FALSE))</f>
        <v/>
      </c>
      <c r="CP160" s="87" t="str">
        <f>IF(ISBLANK(AU160),"",VLOOKUP(AU160,Key!$G$3:$H$6,2,FALSE))</f>
        <v/>
      </c>
      <c r="CQ160" s="87" t="str">
        <f>IF(ISBLANK(AW160),"",VLOOKUP(AW160,Key!$G$3:$H$6,2,FALSE))</f>
        <v/>
      </c>
      <c r="CR160" s="87" t="str">
        <f>IF(ISBLANK(AY160),"",VLOOKUP(AY160,Key!$G$3:$H$6,2,FALSE))</f>
        <v/>
      </c>
      <c r="CS160" s="87" t="str">
        <f>IF(ISBLANK(BA160),"",VLOOKUP(BA160,Key!$G$3:$H$6,2,FALSE))</f>
        <v/>
      </c>
      <c r="CT160" s="87" t="str">
        <f>IF(ISBLANK(BC160),"",VLOOKUP(BC160,Key!$G$3:$H$6,2,FALSE))</f>
        <v/>
      </c>
      <c r="CU160" s="87" t="str">
        <f>IF(ISBLANK(BE160),"",VLOOKUP(BE160,Key!$G$3:$H$6,2,FALSE))</f>
        <v/>
      </c>
      <c r="CV160" s="87" t="str">
        <f>IF(ISBLANK(BG160),"",VLOOKUP(BG160,Key!$G$3:$H$6,2,FALSE))</f>
        <v/>
      </c>
      <c r="CW160" s="87" t="str">
        <f>IF(ISBLANK(BI160),"",VLOOKUP(BI160,Key!$G$3:$H$6,2,FALSE))</f>
        <v/>
      </c>
      <c r="CX160" s="87" t="str">
        <f>IF(ISBLANK(BK160),"",VLOOKUP(BK160,Key!$G$3:$H$6,2,FALSE))</f>
        <v/>
      </c>
      <c r="CY160" s="87" t="str">
        <f>IF(ISBLANK(BM160),"",VLOOKUP(BM160,Key!$G$3:$H$6,2,FALSE))</f>
        <v/>
      </c>
      <c r="CZ160" s="87" t="str">
        <f>IF(ISBLANK(BO160),"",VLOOKUP(BO160,Key!$G$3:$H$6,2,FALSE))</f>
        <v/>
      </c>
    </row>
    <row r="161" spans="1:104" x14ac:dyDescent="0.35">
      <c r="A161" s="147"/>
      <c r="B161" s="188"/>
      <c r="C161" s="28" t="s">
        <v>892</v>
      </c>
      <c r="D161" s="41"/>
      <c r="E161" s="42"/>
      <c r="F161" s="42"/>
      <c r="G161" s="44"/>
      <c r="H161" s="41"/>
      <c r="I161" s="43"/>
      <c r="J161" s="42"/>
      <c r="K161" s="43"/>
      <c r="L161" s="42"/>
      <c r="M161" s="44"/>
      <c r="N161" s="41"/>
      <c r="O161" s="43"/>
      <c r="P161" s="42"/>
      <c r="Q161" s="43"/>
      <c r="R161" s="42"/>
      <c r="S161" s="44"/>
      <c r="T161" s="41"/>
      <c r="U161" s="43"/>
      <c r="V161" s="42"/>
      <c r="W161" s="43"/>
      <c r="X161" s="42"/>
      <c r="Y161" s="44"/>
      <c r="Z161" s="41"/>
      <c r="AA161" s="43"/>
      <c r="AB161" s="42"/>
      <c r="AC161" s="43"/>
      <c r="AD161" s="42"/>
      <c r="AE161" s="44"/>
      <c r="AF161" s="41"/>
      <c r="AG161" s="43"/>
      <c r="AH161" s="42"/>
      <c r="AI161" s="43"/>
      <c r="AJ161" s="42"/>
      <c r="AK161" s="44"/>
      <c r="AL161" s="41"/>
      <c r="AM161" s="43"/>
      <c r="AN161" s="42"/>
      <c r="AO161" s="43"/>
      <c r="AP161" s="42"/>
      <c r="AQ161" s="44"/>
      <c r="AR161" s="41"/>
      <c r="AS161" s="43"/>
      <c r="AT161" s="42"/>
      <c r="AU161" s="43"/>
      <c r="AV161" s="42"/>
      <c r="AW161" s="44"/>
      <c r="AX161" s="41"/>
      <c r="AY161" s="43"/>
      <c r="AZ161" s="42"/>
      <c r="BA161" s="43"/>
      <c r="BB161" s="42"/>
      <c r="BC161" s="44"/>
      <c r="BD161" s="41"/>
      <c r="BE161" s="43"/>
      <c r="BF161" s="42"/>
      <c r="BG161" s="43"/>
      <c r="BH161" s="42"/>
      <c r="BI161" s="44"/>
      <c r="BJ161" s="41"/>
      <c r="BK161" s="43"/>
      <c r="BL161" s="42"/>
      <c r="BM161" s="43"/>
      <c r="BN161" s="42"/>
      <c r="BO161" s="44"/>
      <c r="BP161" s="79">
        <f>Properties!$C$5</f>
        <v>0</v>
      </c>
      <c r="BQ161" s="84" t="s">
        <v>535</v>
      </c>
      <c r="BR161" s="80" t="s">
        <v>657</v>
      </c>
      <c r="BS161" s="80">
        <f t="shared" si="6"/>
        <v>0</v>
      </c>
      <c r="BT161" s="80">
        <f t="shared" si="7"/>
        <v>0</v>
      </c>
      <c r="BU161" s="80">
        <f t="shared" si="8"/>
        <v>0</v>
      </c>
      <c r="BV161" s="87" t="str">
        <f>IF(ISBLANK(G161),"",VLOOKUP(G161,Key!$G$3:$H$6,2,FALSE))</f>
        <v/>
      </c>
      <c r="BW161" s="87" t="str">
        <f>IF(ISBLANK(I161),"",VLOOKUP(I161,Key!$G$3:$H$6,2,FALSE))</f>
        <v/>
      </c>
      <c r="BX161" s="87" t="str">
        <f>IF(ISBLANK(K161),"",VLOOKUP(K161,Key!$G$3:$H$6,2,FALSE))</f>
        <v/>
      </c>
      <c r="BY161" s="87" t="str">
        <f>IF(ISBLANK(M161),"",VLOOKUP(M161,Key!$G$3:$H$6,2,FALSE))</f>
        <v/>
      </c>
      <c r="BZ161" s="87" t="str">
        <f>IF(ISBLANK(O161),"",VLOOKUP(O161,Key!$G$3:$H$6,2,FALSE))</f>
        <v/>
      </c>
      <c r="CA161" s="87" t="str">
        <f>IF(ISBLANK(Q161),"",VLOOKUP(Q161,Key!$G$3:$H$6,2,FALSE))</f>
        <v/>
      </c>
      <c r="CB161" s="87" t="str">
        <f>IF(ISBLANK(S161),"",VLOOKUP(S161,Key!$G$3:$H$6,2,FALSE))</f>
        <v/>
      </c>
      <c r="CC161" s="87" t="str">
        <f>IF(ISBLANK(U161),"",VLOOKUP(U161,Key!$G$3:$H$6,2,FALSE))</f>
        <v/>
      </c>
      <c r="CD161" s="87" t="str">
        <f>IF(ISBLANK(W161),"",VLOOKUP(W161,Key!$G$3:$H$6,2,FALSE))</f>
        <v/>
      </c>
      <c r="CE161" s="87" t="str">
        <f>IF(ISBLANK(Y161),"",VLOOKUP(Y161,Key!$G$3:$H$6,2,FALSE))</f>
        <v/>
      </c>
      <c r="CF161" s="87" t="str">
        <f>IF(ISBLANK(AA161),"",VLOOKUP(AA161,Key!$G$3:$H$6,2,FALSE))</f>
        <v/>
      </c>
      <c r="CG161" s="87" t="str">
        <f>IF(ISBLANK(AC161),"",VLOOKUP(AC161,Key!$G$3:$H$6,2,FALSE))</f>
        <v/>
      </c>
      <c r="CH161" s="87" t="str">
        <f>IF(ISBLANK(AE161),"",VLOOKUP(AE161,Key!$G$3:$H$6,2,FALSE))</f>
        <v/>
      </c>
      <c r="CI161" s="87" t="str">
        <f>IF(ISBLANK(AG161),"",VLOOKUP(AG161,Key!$G$3:$H$6,2,FALSE))</f>
        <v/>
      </c>
      <c r="CJ161" s="87" t="str">
        <f>IF(ISBLANK(AI161),"",VLOOKUP(AI161,Key!$G$3:$H$6,2,FALSE))</f>
        <v/>
      </c>
      <c r="CK161" s="87" t="str">
        <f>IF(ISBLANK(AK161),"",VLOOKUP(AK161,Key!$G$3:$H$6,2,FALSE))</f>
        <v/>
      </c>
      <c r="CL161" s="87" t="str">
        <f>IF(ISBLANK(AM161),"",VLOOKUP(AM161,Key!$G$3:$H$6,2,FALSE))</f>
        <v/>
      </c>
      <c r="CM161" s="87" t="str">
        <f>IF(ISBLANK(AO161),"",VLOOKUP(AO161,Key!$G$3:$H$6,2,FALSE))</f>
        <v/>
      </c>
      <c r="CN161" s="87" t="str">
        <f>IF(ISBLANK(AQ161),"",VLOOKUP(AQ161,Key!$G$3:$H$6,2,FALSE))</f>
        <v/>
      </c>
      <c r="CO161" s="87" t="str">
        <f>IF(ISBLANK(AS161),"",VLOOKUP(AS161,Key!$G$3:$H$6,2,FALSE))</f>
        <v/>
      </c>
      <c r="CP161" s="87" t="str">
        <f>IF(ISBLANK(AU161),"",VLOOKUP(AU161,Key!$G$3:$H$6,2,FALSE))</f>
        <v/>
      </c>
      <c r="CQ161" s="87" t="str">
        <f>IF(ISBLANK(AW161),"",VLOOKUP(AW161,Key!$G$3:$H$6,2,FALSE))</f>
        <v/>
      </c>
      <c r="CR161" s="87" t="str">
        <f>IF(ISBLANK(AY161),"",VLOOKUP(AY161,Key!$G$3:$H$6,2,FALSE))</f>
        <v/>
      </c>
      <c r="CS161" s="87" t="str">
        <f>IF(ISBLANK(BA161),"",VLOOKUP(BA161,Key!$G$3:$H$6,2,FALSE))</f>
        <v/>
      </c>
      <c r="CT161" s="87" t="str">
        <f>IF(ISBLANK(BC161),"",VLOOKUP(BC161,Key!$G$3:$H$6,2,FALSE))</f>
        <v/>
      </c>
      <c r="CU161" s="87" t="str">
        <f>IF(ISBLANK(BE161),"",VLOOKUP(BE161,Key!$G$3:$H$6,2,FALSE))</f>
        <v/>
      </c>
      <c r="CV161" s="87" t="str">
        <f>IF(ISBLANK(BG161),"",VLOOKUP(BG161,Key!$G$3:$H$6,2,FALSE))</f>
        <v/>
      </c>
      <c r="CW161" s="87" t="str">
        <f>IF(ISBLANK(BI161),"",VLOOKUP(BI161,Key!$G$3:$H$6,2,FALSE))</f>
        <v/>
      </c>
      <c r="CX161" s="87" t="str">
        <f>IF(ISBLANK(BK161),"",VLOOKUP(BK161,Key!$G$3:$H$6,2,FALSE))</f>
        <v/>
      </c>
      <c r="CY161" s="87" t="str">
        <f>IF(ISBLANK(BM161),"",VLOOKUP(BM161,Key!$G$3:$H$6,2,FALSE))</f>
        <v/>
      </c>
      <c r="CZ161" s="87" t="str">
        <f>IF(ISBLANK(BO161),"",VLOOKUP(BO161,Key!$G$3:$H$6,2,FALSE))</f>
        <v/>
      </c>
    </row>
    <row r="162" spans="1:104" ht="29" x14ac:dyDescent="0.35">
      <c r="A162" s="147"/>
      <c r="B162" s="189" t="s">
        <v>669</v>
      </c>
      <c r="C162" s="31" t="s">
        <v>893</v>
      </c>
      <c r="D162" s="53"/>
      <c r="E162" s="54"/>
      <c r="F162" s="54"/>
      <c r="G162" s="56"/>
      <c r="H162" s="53"/>
      <c r="I162" s="55"/>
      <c r="J162" s="54"/>
      <c r="K162" s="55"/>
      <c r="L162" s="54"/>
      <c r="M162" s="56"/>
      <c r="N162" s="53"/>
      <c r="O162" s="55"/>
      <c r="P162" s="54"/>
      <c r="Q162" s="55"/>
      <c r="R162" s="54"/>
      <c r="S162" s="56"/>
      <c r="T162" s="53"/>
      <c r="U162" s="55"/>
      <c r="V162" s="54"/>
      <c r="W162" s="55"/>
      <c r="X162" s="54"/>
      <c r="Y162" s="56"/>
      <c r="Z162" s="53"/>
      <c r="AA162" s="55"/>
      <c r="AB162" s="54"/>
      <c r="AC162" s="55"/>
      <c r="AD162" s="54"/>
      <c r="AE162" s="56"/>
      <c r="AF162" s="53"/>
      <c r="AG162" s="55"/>
      <c r="AH162" s="54"/>
      <c r="AI162" s="55"/>
      <c r="AJ162" s="54"/>
      <c r="AK162" s="56"/>
      <c r="AL162" s="53"/>
      <c r="AM162" s="55"/>
      <c r="AN162" s="54"/>
      <c r="AO162" s="55"/>
      <c r="AP162" s="54"/>
      <c r="AQ162" s="56"/>
      <c r="AR162" s="53"/>
      <c r="AS162" s="55"/>
      <c r="AT162" s="54"/>
      <c r="AU162" s="55"/>
      <c r="AV162" s="54"/>
      <c r="AW162" s="56"/>
      <c r="AX162" s="53"/>
      <c r="AY162" s="55"/>
      <c r="AZ162" s="54"/>
      <c r="BA162" s="55"/>
      <c r="BB162" s="54"/>
      <c r="BC162" s="56"/>
      <c r="BD162" s="53"/>
      <c r="BE162" s="55"/>
      <c r="BF162" s="54"/>
      <c r="BG162" s="55"/>
      <c r="BH162" s="54"/>
      <c r="BI162" s="56"/>
      <c r="BJ162" s="53"/>
      <c r="BK162" s="55"/>
      <c r="BL162" s="54"/>
      <c r="BM162" s="55"/>
      <c r="BN162" s="54"/>
      <c r="BO162" s="56"/>
      <c r="BP162" s="79">
        <f>Properties!$C$5</f>
        <v>0</v>
      </c>
      <c r="BQ162" s="84" t="s">
        <v>535</v>
      </c>
      <c r="BR162" s="80" t="s">
        <v>671</v>
      </c>
      <c r="BS162" s="80">
        <f t="shared" si="6"/>
        <v>0</v>
      </c>
      <c r="BT162" s="80">
        <f t="shared" si="7"/>
        <v>0</v>
      </c>
      <c r="BU162" s="80">
        <f t="shared" si="8"/>
        <v>0</v>
      </c>
      <c r="BV162" s="87" t="str">
        <f>IF(ISBLANK(G162),"",VLOOKUP(G162,Key!$G$3:$H$6,2,FALSE))</f>
        <v/>
      </c>
      <c r="BW162" s="87" t="str">
        <f>IF(ISBLANK(I162),"",VLOOKUP(I162,Key!$G$3:$H$6,2,FALSE))</f>
        <v/>
      </c>
      <c r="BX162" s="87" t="str">
        <f>IF(ISBLANK(K162),"",VLOOKUP(K162,Key!$G$3:$H$6,2,FALSE))</f>
        <v/>
      </c>
      <c r="BY162" s="87" t="str">
        <f>IF(ISBLANK(M162),"",VLOOKUP(M162,Key!$G$3:$H$6,2,FALSE))</f>
        <v/>
      </c>
      <c r="BZ162" s="87" t="str">
        <f>IF(ISBLANK(O162),"",VLOOKUP(O162,Key!$G$3:$H$6,2,FALSE))</f>
        <v/>
      </c>
      <c r="CA162" s="87" t="str">
        <f>IF(ISBLANK(Q162),"",VLOOKUP(Q162,Key!$G$3:$H$6,2,FALSE))</f>
        <v/>
      </c>
      <c r="CB162" s="87" t="str">
        <f>IF(ISBLANK(S162),"",VLOOKUP(S162,Key!$G$3:$H$6,2,FALSE))</f>
        <v/>
      </c>
      <c r="CC162" s="87" t="str">
        <f>IF(ISBLANK(U162),"",VLOOKUP(U162,Key!$G$3:$H$6,2,FALSE))</f>
        <v/>
      </c>
      <c r="CD162" s="87" t="str">
        <f>IF(ISBLANK(W162),"",VLOOKUP(W162,Key!$G$3:$H$6,2,FALSE))</f>
        <v/>
      </c>
      <c r="CE162" s="87" t="str">
        <f>IF(ISBLANK(Y162),"",VLOOKUP(Y162,Key!$G$3:$H$6,2,FALSE))</f>
        <v/>
      </c>
      <c r="CF162" s="87" t="str">
        <f>IF(ISBLANK(AA162),"",VLOOKUP(AA162,Key!$G$3:$H$6,2,FALSE))</f>
        <v/>
      </c>
      <c r="CG162" s="87" t="str">
        <f>IF(ISBLANK(AC162),"",VLOOKUP(AC162,Key!$G$3:$H$6,2,FALSE))</f>
        <v/>
      </c>
      <c r="CH162" s="87" t="str">
        <f>IF(ISBLANK(AE162),"",VLOOKUP(AE162,Key!$G$3:$H$6,2,FALSE))</f>
        <v/>
      </c>
      <c r="CI162" s="87" t="str">
        <f>IF(ISBLANK(AG162),"",VLOOKUP(AG162,Key!$G$3:$H$6,2,FALSE))</f>
        <v/>
      </c>
      <c r="CJ162" s="87" t="str">
        <f>IF(ISBLANK(AI162),"",VLOOKUP(AI162,Key!$G$3:$H$6,2,FALSE))</f>
        <v/>
      </c>
      <c r="CK162" s="87" t="str">
        <f>IF(ISBLANK(AK162),"",VLOOKUP(AK162,Key!$G$3:$H$6,2,FALSE))</f>
        <v/>
      </c>
      <c r="CL162" s="87" t="str">
        <f>IF(ISBLANK(AM162),"",VLOOKUP(AM162,Key!$G$3:$H$6,2,FALSE))</f>
        <v/>
      </c>
      <c r="CM162" s="87" t="str">
        <f>IF(ISBLANK(AO162),"",VLOOKUP(AO162,Key!$G$3:$H$6,2,FALSE))</f>
        <v/>
      </c>
      <c r="CN162" s="87" t="str">
        <f>IF(ISBLANK(AQ162),"",VLOOKUP(AQ162,Key!$G$3:$H$6,2,FALSE))</f>
        <v/>
      </c>
      <c r="CO162" s="87" t="str">
        <f>IF(ISBLANK(AS162),"",VLOOKUP(AS162,Key!$G$3:$H$6,2,FALSE))</f>
        <v/>
      </c>
      <c r="CP162" s="87" t="str">
        <f>IF(ISBLANK(AU162),"",VLOOKUP(AU162,Key!$G$3:$H$6,2,FALSE))</f>
        <v/>
      </c>
      <c r="CQ162" s="87" t="str">
        <f>IF(ISBLANK(AW162),"",VLOOKUP(AW162,Key!$G$3:$H$6,2,FALSE))</f>
        <v/>
      </c>
      <c r="CR162" s="87" t="str">
        <f>IF(ISBLANK(AY162),"",VLOOKUP(AY162,Key!$G$3:$H$6,2,FALSE))</f>
        <v/>
      </c>
      <c r="CS162" s="87" t="str">
        <f>IF(ISBLANK(BA162),"",VLOOKUP(BA162,Key!$G$3:$H$6,2,FALSE))</f>
        <v/>
      </c>
      <c r="CT162" s="87" t="str">
        <f>IF(ISBLANK(BC162),"",VLOOKUP(BC162,Key!$G$3:$H$6,2,FALSE))</f>
        <v/>
      </c>
      <c r="CU162" s="87" t="str">
        <f>IF(ISBLANK(BE162),"",VLOOKUP(BE162,Key!$G$3:$H$6,2,FALSE))</f>
        <v/>
      </c>
      <c r="CV162" s="87" t="str">
        <f>IF(ISBLANK(BG162),"",VLOOKUP(BG162,Key!$G$3:$H$6,2,FALSE))</f>
        <v/>
      </c>
      <c r="CW162" s="87" t="str">
        <f>IF(ISBLANK(BI162),"",VLOOKUP(BI162,Key!$G$3:$H$6,2,FALSE))</f>
        <v/>
      </c>
      <c r="CX162" s="87" t="str">
        <f>IF(ISBLANK(BK162),"",VLOOKUP(BK162,Key!$G$3:$H$6,2,FALSE))</f>
        <v/>
      </c>
      <c r="CY162" s="87" t="str">
        <f>IF(ISBLANK(BM162),"",VLOOKUP(BM162,Key!$G$3:$H$6,2,FALSE))</f>
        <v/>
      </c>
      <c r="CZ162" s="87" t="str">
        <f>IF(ISBLANK(BO162),"",VLOOKUP(BO162,Key!$G$3:$H$6,2,FALSE))</f>
        <v/>
      </c>
    </row>
    <row r="163" spans="1:104" x14ac:dyDescent="0.35">
      <c r="A163" s="147"/>
      <c r="B163" s="190"/>
      <c r="C163" s="27" t="s">
        <v>894</v>
      </c>
      <c r="D163" s="37"/>
      <c r="E163" s="38"/>
      <c r="F163" s="38"/>
      <c r="G163" s="40"/>
      <c r="H163" s="37"/>
      <c r="I163" s="39"/>
      <c r="J163" s="38"/>
      <c r="K163" s="39"/>
      <c r="L163" s="38"/>
      <c r="M163" s="40"/>
      <c r="N163" s="37"/>
      <c r="O163" s="39"/>
      <c r="P163" s="38"/>
      <c r="Q163" s="39"/>
      <c r="R163" s="38"/>
      <c r="S163" s="40"/>
      <c r="T163" s="37"/>
      <c r="U163" s="39"/>
      <c r="V163" s="38"/>
      <c r="W163" s="39"/>
      <c r="X163" s="38"/>
      <c r="Y163" s="40"/>
      <c r="Z163" s="37"/>
      <c r="AA163" s="39"/>
      <c r="AB163" s="38"/>
      <c r="AC163" s="39"/>
      <c r="AD163" s="38"/>
      <c r="AE163" s="40"/>
      <c r="AF163" s="37"/>
      <c r="AG163" s="39"/>
      <c r="AH163" s="38"/>
      <c r="AI163" s="39"/>
      <c r="AJ163" s="38"/>
      <c r="AK163" s="40"/>
      <c r="AL163" s="37"/>
      <c r="AM163" s="39"/>
      <c r="AN163" s="38"/>
      <c r="AO163" s="39"/>
      <c r="AP163" s="38"/>
      <c r="AQ163" s="40"/>
      <c r="AR163" s="37"/>
      <c r="AS163" s="39"/>
      <c r="AT163" s="38"/>
      <c r="AU163" s="39"/>
      <c r="AV163" s="38"/>
      <c r="AW163" s="40"/>
      <c r="AX163" s="37"/>
      <c r="AY163" s="39"/>
      <c r="AZ163" s="38"/>
      <c r="BA163" s="39"/>
      <c r="BB163" s="38"/>
      <c r="BC163" s="40"/>
      <c r="BD163" s="37"/>
      <c r="BE163" s="39"/>
      <c r="BF163" s="38"/>
      <c r="BG163" s="39"/>
      <c r="BH163" s="38"/>
      <c r="BI163" s="40"/>
      <c r="BJ163" s="37"/>
      <c r="BK163" s="39"/>
      <c r="BL163" s="38"/>
      <c r="BM163" s="39"/>
      <c r="BN163" s="38"/>
      <c r="BO163" s="40"/>
      <c r="BP163" s="79">
        <f>Properties!$C$5</f>
        <v>0</v>
      </c>
      <c r="BQ163" s="84" t="s">
        <v>535</v>
      </c>
      <c r="BR163" s="80" t="s">
        <v>671</v>
      </c>
      <c r="BS163" s="80">
        <f t="shared" si="6"/>
        <v>0</v>
      </c>
      <c r="BT163" s="80">
        <f t="shared" si="7"/>
        <v>0</v>
      </c>
      <c r="BU163" s="80">
        <f t="shared" si="8"/>
        <v>0</v>
      </c>
      <c r="BV163" s="87" t="str">
        <f>IF(ISBLANK(G163),"",VLOOKUP(G163,Key!$G$3:$H$6,2,FALSE))</f>
        <v/>
      </c>
      <c r="BW163" s="87" t="str">
        <f>IF(ISBLANK(I163),"",VLOOKUP(I163,Key!$G$3:$H$6,2,FALSE))</f>
        <v/>
      </c>
      <c r="BX163" s="87" t="str">
        <f>IF(ISBLANK(K163),"",VLOOKUP(K163,Key!$G$3:$H$6,2,FALSE))</f>
        <v/>
      </c>
      <c r="BY163" s="87" t="str">
        <f>IF(ISBLANK(M163),"",VLOOKUP(M163,Key!$G$3:$H$6,2,FALSE))</f>
        <v/>
      </c>
      <c r="BZ163" s="87" t="str">
        <f>IF(ISBLANK(O163),"",VLOOKUP(O163,Key!$G$3:$H$6,2,FALSE))</f>
        <v/>
      </c>
      <c r="CA163" s="87" t="str">
        <f>IF(ISBLANK(Q163),"",VLOOKUP(Q163,Key!$G$3:$H$6,2,FALSE))</f>
        <v/>
      </c>
      <c r="CB163" s="87" t="str">
        <f>IF(ISBLANK(S163),"",VLOOKUP(S163,Key!$G$3:$H$6,2,FALSE))</f>
        <v/>
      </c>
      <c r="CC163" s="87" t="str">
        <f>IF(ISBLANK(U163),"",VLOOKUP(U163,Key!$G$3:$H$6,2,FALSE))</f>
        <v/>
      </c>
      <c r="CD163" s="87" t="str">
        <f>IF(ISBLANK(W163),"",VLOOKUP(W163,Key!$G$3:$H$6,2,FALSE))</f>
        <v/>
      </c>
      <c r="CE163" s="87" t="str">
        <f>IF(ISBLANK(Y163),"",VLOOKUP(Y163,Key!$G$3:$H$6,2,FALSE))</f>
        <v/>
      </c>
      <c r="CF163" s="87" t="str">
        <f>IF(ISBLANK(AA163),"",VLOOKUP(AA163,Key!$G$3:$H$6,2,FALSE))</f>
        <v/>
      </c>
      <c r="CG163" s="87" t="str">
        <f>IF(ISBLANK(AC163),"",VLOOKUP(AC163,Key!$G$3:$H$6,2,FALSE))</f>
        <v/>
      </c>
      <c r="CH163" s="87" t="str">
        <f>IF(ISBLANK(AE163),"",VLOOKUP(AE163,Key!$G$3:$H$6,2,FALSE))</f>
        <v/>
      </c>
      <c r="CI163" s="87" t="str">
        <f>IF(ISBLANK(AG163),"",VLOOKUP(AG163,Key!$G$3:$H$6,2,FALSE))</f>
        <v/>
      </c>
      <c r="CJ163" s="87" t="str">
        <f>IF(ISBLANK(AI163),"",VLOOKUP(AI163,Key!$G$3:$H$6,2,FALSE))</f>
        <v/>
      </c>
      <c r="CK163" s="87" t="str">
        <f>IF(ISBLANK(AK163),"",VLOOKUP(AK163,Key!$G$3:$H$6,2,FALSE))</f>
        <v/>
      </c>
      <c r="CL163" s="87" t="str">
        <f>IF(ISBLANK(AM163),"",VLOOKUP(AM163,Key!$G$3:$H$6,2,FALSE))</f>
        <v/>
      </c>
      <c r="CM163" s="87" t="str">
        <f>IF(ISBLANK(AO163),"",VLOOKUP(AO163,Key!$G$3:$H$6,2,FALSE))</f>
        <v/>
      </c>
      <c r="CN163" s="87" t="str">
        <f>IF(ISBLANK(AQ163),"",VLOOKUP(AQ163,Key!$G$3:$H$6,2,FALSE))</f>
        <v/>
      </c>
      <c r="CO163" s="87" t="str">
        <f>IF(ISBLANK(AS163),"",VLOOKUP(AS163,Key!$G$3:$H$6,2,FALSE))</f>
        <v/>
      </c>
      <c r="CP163" s="87" t="str">
        <f>IF(ISBLANK(AU163),"",VLOOKUP(AU163,Key!$G$3:$H$6,2,FALSE))</f>
        <v/>
      </c>
      <c r="CQ163" s="87" t="str">
        <f>IF(ISBLANK(AW163),"",VLOOKUP(AW163,Key!$G$3:$H$6,2,FALSE))</f>
        <v/>
      </c>
      <c r="CR163" s="87" t="str">
        <f>IF(ISBLANK(AY163),"",VLOOKUP(AY163,Key!$G$3:$H$6,2,FALSE))</f>
        <v/>
      </c>
      <c r="CS163" s="87" t="str">
        <f>IF(ISBLANK(BA163),"",VLOOKUP(BA163,Key!$G$3:$H$6,2,FALSE))</f>
        <v/>
      </c>
      <c r="CT163" s="87" t="str">
        <f>IF(ISBLANK(BC163),"",VLOOKUP(BC163,Key!$G$3:$H$6,2,FALSE))</f>
        <v/>
      </c>
      <c r="CU163" s="87" t="str">
        <f>IF(ISBLANK(BE163),"",VLOOKUP(BE163,Key!$G$3:$H$6,2,FALSE))</f>
        <v/>
      </c>
      <c r="CV163" s="87" t="str">
        <f>IF(ISBLANK(BG163),"",VLOOKUP(BG163,Key!$G$3:$H$6,2,FALSE))</f>
        <v/>
      </c>
      <c r="CW163" s="87" t="str">
        <f>IF(ISBLANK(BI163),"",VLOOKUP(BI163,Key!$G$3:$H$6,2,FALSE))</f>
        <v/>
      </c>
      <c r="CX163" s="87" t="str">
        <f>IF(ISBLANK(BK163),"",VLOOKUP(BK163,Key!$G$3:$H$6,2,FALSE))</f>
        <v/>
      </c>
      <c r="CY163" s="87" t="str">
        <f>IF(ISBLANK(BM163),"",VLOOKUP(BM163,Key!$G$3:$H$6,2,FALSE))</f>
        <v/>
      </c>
      <c r="CZ163" s="87" t="str">
        <f>IF(ISBLANK(BO163),"",VLOOKUP(BO163,Key!$G$3:$H$6,2,FALSE))</f>
        <v/>
      </c>
    </row>
    <row r="164" spans="1:104" x14ac:dyDescent="0.35">
      <c r="A164" s="147"/>
      <c r="B164" s="190"/>
      <c r="C164" s="27" t="s">
        <v>895</v>
      </c>
      <c r="D164" s="37"/>
      <c r="E164" s="38"/>
      <c r="F164" s="38"/>
      <c r="G164" s="40"/>
      <c r="H164" s="37"/>
      <c r="I164" s="39"/>
      <c r="J164" s="38"/>
      <c r="K164" s="39"/>
      <c r="L164" s="38"/>
      <c r="M164" s="40"/>
      <c r="N164" s="37"/>
      <c r="O164" s="39"/>
      <c r="P164" s="38"/>
      <c r="Q164" s="39"/>
      <c r="R164" s="38"/>
      <c r="S164" s="40"/>
      <c r="T164" s="37"/>
      <c r="U164" s="39"/>
      <c r="V164" s="38"/>
      <c r="W164" s="39"/>
      <c r="X164" s="38"/>
      <c r="Y164" s="40"/>
      <c r="Z164" s="37"/>
      <c r="AA164" s="39"/>
      <c r="AB164" s="38"/>
      <c r="AC164" s="39"/>
      <c r="AD164" s="38"/>
      <c r="AE164" s="40"/>
      <c r="AF164" s="37"/>
      <c r="AG164" s="39"/>
      <c r="AH164" s="38"/>
      <c r="AI164" s="39"/>
      <c r="AJ164" s="38"/>
      <c r="AK164" s="40"/>
      <c r="AL164" s="37"/>
      <c r="AM164" s="39"/>
      <c r="AN164" s="38"/>
      <c r="AO164" s="39"/>
      <c r="AP164" s="38"/>
      <c r="AQ164" s="40"/>
      <c r="AR164" s="37"/>
      <c r="AS164" s="39"/>
      <c r="AT164" s="38"/>
      <c r="AU164" s="39"/>
      <c r="AV164" s="38"/>
      <c r="AW164" s="40"/>
      <c r="AX164" s="37"/>
      <c r="AY164" s="39"/>
      <c r="AZ164" s="38"/>
      <c r="BA164" s="39"/>
      <c r="BB164" s="38"/>
      <c r="BC164" s="40"/>
      <c r="BD164" s="37"/>
      <c r="BE164" s="39"/>
      <c r="BF164" s="38"/>
      <c r="BG164" s="39"/>
      <c r="BH164" s="38"/>
      <c r="BI164" s="40"/>
      <c r="BJ164" s="37"/>
      <c r="BK164" s="39"/>
      <c r="BL164" s="38"/>
      <c r="BM164" s="39"/>
      <c r="BN164" s="38"/>
      <c r="BO164" s="40"/>
      <c r="BP164" s="79">
        <f>Properties!$C$5</f>
        <v>0</v>
      </c>
      <c r="BQ164" s="84" t="s">
        <v>535</v>
      </c>
      <c r="BR164" s="80" t="s">
        <v>671</v>
      </c>
      <c r="BS164" s="80">
        <f t="shared" si="6"/>
        <v>0</v>
      </c>
      <c r="BT164" s="80">
        <f t="shared" si="7"/>
        <v>0</v>
      </c>
      <c r="BU164" s="80">
        <f t="shared" si="8"/>
        <v>0</v>
      </c>
      <c r="BV164" s="87" t="str">
        <f>IF(ISBLANK(G164),"",VLOOKUP(G164,Key!$G$3:$H$6,2,FALSE))</f>
        <v/>
      </c>
      <c r="BW164" s="87" t="str">
        <f>IF(ISBLANK(I164),"",VLOOKUP(I164,Key!$G$3:$H$6,2,FALSE))</f>
        <v/>
      </c>
      <c r="BX164" s="87" t="str">
        <f>IF(ISBLANK(K164),"",VLOOKUP(K164,Key!$G$3:$H$6,2,FALSE))</f>
        <v/>
      </c>
      <c r="BY164" s="87" t="str">
        <f>IF(ISBLANK(M164),"",VLOOKUP(M164,Key!$G$3:$H$6,2,FALSE))</f>
        <v/>
      </c>
      <c r="BZ164" s="87" t="str">
        <f>IF(ISBLANK(O164),"",VLOOKUP(O164,Key!$G$3:$H$6,2,FALSE))</f>
        <v/>
      </c>
      <c r="CA164" s="87" t="str">
        <f>IF(ISBLANK(Q164),"",VLOOKUP(Q164,Key!$G$3:$H$6,2,FALSE))</f>
        <v/>
      </c>
      <c r="CB164" s="87" t="str">
        <f>IF(ISBLANK(S164),"",VLOOKUP(S164,Key!$G$3:$H$6,2,FALSE))</f>
        <v/>
      </c>
      <c r="CC164" s="87" t="str">
        <f>IF(ISBLANK(U164),"",VLOOKUP(U164,Key!$G$3:$H$6,2,FALSE))</f>
        <v/>
      </c>
      <c r="CD164" s="87" t="str">
        <f>IF(ISBLANK(W164),"",VLOOKUP(W164,Key!$G$3:$H$6,2,FALSE))</f>
        <v/>
      </c>
      <c r="CE164" s="87" t="str">
        <f>IF(ISBLANK(Y164),"",VLOOKUP(Y164,Key!$G$3:$H$6,2,FALSE))</f>
        <v/>
      </c>
      <c r="CF164" s="87" t="str">
        <f>IF(ISBLANK(AA164),"",VLOOKUP(AA164,Key!$G$3:$H$6,2,FALSE))</f>
        <v/>
      </c>
      <c r="CG164" s="87" t="str">
        <f>IF(ISBLANK(AC164),"",VLOOKUP(AC164,Key!$G$3:$H$6,2,FALSE))</f>
        <v/>
      </c>
      <c r="CH164" s="87" t="str">
        <f>IF(ISBLANK(AE164),"",VLOOKUP(AE164,Key!$G$3:$H$6,2,FALSE))</f>
        <v/>
      </c>
      <c r="CI164" s="87" t="str">
        <f>IF(ISBLANK(AG164),"",VLOOKUP(AG164,Key!$G$3:$H$6,2,FALSE))</f>
        <v/>
      </c>
      <c r="CJ164" s="87" t="str">
        <f>IF(ISBLANK(AI164),"",VLOOKUP(AI164,Key!$G$3:$H$6,2,FALSE))</f>
        <v/>
      </c>
      <c r="CK164" s="87" t="str">
        <f>IF(ISBLANK(AK164),"",VLOOKUP(AK164,Key!$G$3:$H$6,2,FALSE))</f>
        <v/>
      </c>
      <c r="CL164" s="87" t="str">
        <f>IF(ISBLANK(AM164),"",VLOOKUP(AM164,Key!$G$3:$H$6,2,FALSE))</f>
        <v/>
      </c>
      <c r="CM164" s="87" t="str">
        <f>IF(ISBLANK(AO164),"",VLOOKUP(AO164,Key!$G$3:$H$6,2,FALSE))</f>
        <v/>
      </c>
      <c r="CN164" s="87" t="str">
        <f>IF(ISBLANK(AQ164),"",VLOOKUP(AQ164,Key!$G$3:$H$6,2,FALSE))</f>
        <v/>
      </c>
      <c r="CO164" s="87" t="str">
        <f>IF(ISBLANK(AS164),"",VLOOKUP(AS164,Key!$G$3:$H$6,2,FALSE))</f>
        <v/>
      </c>
      <c r="CP164" s="87" t="str">
        <f>IF(ISBLANK(AU164),"",VLOOKUP(AU164,Key!$G$3:$H$6,2,FALSE))</f>
        <v/>
      </c>
      <c r="CQ164" s="87" t="str">
        <f>IF(ISBLANK(AW164),"",VLOOKUP(AW164,Key!$G$3:$H$6,2,FALSE))</f>
        <v/>
      </c>
      <c r="CR164" s="87" t="str">
        <f>IF(ISBLANK(AY164),"",VLOOKUP(AY164,Key!$G$3:$H$6,2,FALSE))</f>
        <v/>
      </c>
      <c r="CS164" s="87" t="str">
        <f>IF(ISBLANK(BA164),"",VLOOKUP(BA164,Key!$G$3:$H$6,2,FALSE))</f>
        <v/>
      </c>
      <c r="CT164" s="87" t="str">
        <f>IF(ISBLANK(BC164),"",VLOOKUP(BC164,Key!$G$3:$H$6,2,FALSE))</f>
        <v/>
      </c>
      <c r="CU164" s="87" t="str">
        <f>IF(ISBLANK(BE164),"",VLOOKUP(BE164,Key!$G$3:$H$6,2,FALSE))</f>
        <v/>
      </c>
      <c r="CV164" s="87" t="str">
        <f>IF(ISBLANK(BG164),"",VLOOKUP(BG164,Key!$G$3:$H$6,2,FALSE))</f>
        <v/>
      </c>
      <c r="CW164" s="87" t="str">
        <f>IF(ISBLANK(BI164),"",VLOOKUP(BI164,Key!$G$3:$H$6,2,FALSE))</f>
        <v/>
      </c>
      <c r="CX164" s="87" t="str">
        <f>IF(ISBLANK(BK164),"",VLOOKUP(BK164,Key!$G$3:$H$6,2,FALSE))</f>
        <v/>
      </c>
      <c r="CY164" s="87" t="str">
        <f>IF(ISBLANK(BM164),"",VLOOKUP(BM164,Key!$G$3:$H$6,2,FALSE))</f>
        <v/>
      </c>
      <c r="CZ164" s="87" t="str">
        <f>IF(ISBLANK(BO164),"",VLOOKUP(BO164,Key!$G$3:$H$6,2,FALSE))</f>
        <v/>
      </c>
    </row>
    <row r="165" spans="1:104" x14ac:dyDescent="0.35">
      <c r="A165" s="147"/>
      <c r="B165" s="190"/>
      <c r="C165" s="27" t="s">
        <v>896</v>
      </c>
      <c r="D165" s="37"/>
      <c r="E165" s="38"/>
      <c r="F165" s="38"/>
      <c r="G165" s="40"/>
      <c r="H165" s="37"/>
      <c r="I165" s="39"/>
      <c r="J165" s="38"/>
      <c r="K165" s="39"/>
      <c r="L165" s="38"/>
      <c r="M165" s="40"/>
      <c r="N165" s="37"/>
      <c r="O165" s="39"/>
      <c r="P165" s="38"/>
      <c r="Q165" s="39"/>
      <c r="R165" s="38"/>
      <c r="S165" s="40"/>
      <c r="T165" s="37"/>
      <c r="U165" s="39"/>
      <c r="V165" s="38"/>
      <c r="W165" s="39"/>
      <c r="X165" s="38"/>
      <c r="Y165" s="40"/>
      <c r="Z165" s="37"/>
      <c r="AA165" s="39"/>
      <c r="AB165" s="38"/>
      <c r="AC165" s="39"/>
      <c r="AD165" s="38"/>
      <c r="AE165" s="40"/>
      <c r="AF165" s="37"/>
      <c r="AG165" s="39"/>
      <c r="AH165" s="38"/>
      <c r="AI165" s="39"/>
      <c r="AJ165" s="38"/>
      <c r="AK165" s="40"/>
      <c r="AL165" s="37"/>
      <c r="AM165" s="39"/>
      <c r="AN165" s="38"/>
      <c r="AO165" s="39"/>
      <c r="AP165" s="38"/>
      <c r="AQ165" s="40"/>
      <c r="AR165" s="37"/>
      <c r="AS165" s="39"/>
      <c r="AT165" s="38"/>
      <c r="AU165" s="39"/>
      <c r="AV165" s="38"/>
      <c r="AW165" s="40"/>
      <c r="AX165" s="37"/>
      <c r="AY165" s="39"/>
      <c r="AZ165" s="38"/>
      <c r="BA165" s="39"/>
      <c r="BB165" s="38"/>
      <c r="BC165" s="40"/>
      <c r="BD165" s="37"/>
      <c r="BE165" s="39"/>
      <c r="BF165" s="38"/>
      <c r="BG165" s="39"/>
      <c r="BH165" s="38"/>
      <c r="BI165" s="40"/>
      <c r="BJ165" s="37"/>
      <c r="BK165" s="39"/>
      <c r="BL165" s="38"/>
      <c r="BM165" s="39"/>
      <c r="BN165" s="38"/>
      <c r="BO165" s="40"/>
      <c r="BP165" s="79">
        <f>Properties!$C$5</f>
        <v>0</v>
      </c>
      <c r="BQ165" s="84" t="s">
        <v>535</v>
      </c>
      <c r="BR165" s="80" t="s">
        <v>671</v>
      </c>
      <c r="BS165" s="80">
        <f>MAX(BV165:CZ165)</f>
        <v>0</v>
      </c>
      <c r="BT165" s="80">
        <f t="shared" si="7"/>
        <v>0</v>
      </c>
      <c r="BU165" s="80">
        <f t="shared" si="8"/>
        <v>0</v>
      </c>
      <c r="BV165" s="87" t="str">
        <f>IF(ISBLANK(G165),"",VLOOKUP(G165,Key!$G$3:$H$6,2,FALSE))</f>
        <v/>
      </c>
      <c r="BW165" s="87" t="str">
        <f>IF(ISBLANK(I165),"",VLOOKUP(I165,Key!$G$3:$H$6,2,FALSE))</f>
        <v/>
      </c>
      <c r="BX165" s="87" t="str">
        <f>IF(ISBLANK(K165),"",VLOOKUP(K165,Key!$G$3:$H$6,2,FALSE))</f>
        <v/>
      </c>
      <c r="BY165" s="87" t="str">
        <f>IF(ISBLANK(M165),"",VLOOKUP(M165,Key!$G$3:$H$6,2,FALSE))</f>
        <v/>
      </c>
      <c r="BZ165" s="87" t="str">
        <f>IF(ISBLANK(O165),"",VLOOKUP(O165,Key!$G$3:$H$6,2,FALSE))</f>
        <v/>
      </c>
      <c r="CA165" s="87" t="str">
        <f>IF(ISBLANK(Q165),"",VLOOKUP(Q165,Key!$G$3:$H$6,2,FALSE))</f>
        <v/>
      </c>
      <c r="CB165" s="87" t="str">
        <f>IF(ISBLANK(S165),"",VLOOKUP(S165,Key!$G$3:$H$6,2,FALSE))</f>
        <v/>
      </c>
      <c r="CC165" s="87" t="str">
        <f>IF(ISBLANK(U165),"",VLOOKUP(U165,Key!$G$3:$H$6,2,FALSE))</f>
        <v/>
      </c>
      <c r="CD165" s="87" t="str">
        <f>IF(ISBLANK(W165),"",VLOOKUP(W165,Key!$G$3:$H$6,2,FALSE))</f>
        <v/>
      </c>
      <c r="CE165" s="87" t="str">
        <f>IF(ISBLANK(Y165),"",VLOOKUP(Y165,Key!$G$3:$H$6,2,FALSE))</f>
        <v/>
      </c>
      <c r="CF165" s="87" t="str">
        <f>IF(ISBLANK(AA165),"",VLOOKUP(AA165,Key!$G$3:$H$6,2,FALSE))</f>
        <v/>
      </c>
      <c r="CG165" s="87" t="str">
        <f>IF(ISBLANK(AC165),"",VLOOKUP(AC165,Key!$G$3:$H$6,2,FALSE))</f>
        <v/>
      </c>
      <c r="CH165" s="87" t="str">
        <f>IF(ISBLANK(AE165),"",VLOOKUP(AE165,Key!$G$3:$H$6,2,FALSE))</f>
        <v/>
      </c>
      <c r="CI165" s="87" t="str">
        <f>IF(ISBLANK(AG165),"",VLOOKUP(AG165,Key!$G$3:$H$6,2,FALSE))</f>
        <v/>
      </c>
      <c r="CJ165" s="87" t="str">
        <f>IF(ISBLANK(AI165),"",VLOOKUP(AI165,Key!$G$3:$H$6,2,FALSE))</f>
        <v/>
      </c>
      <c r="CK165" s="87" t="str">
        <f>IF(ISBLANK(AK165),"",VLOOKUP(AK165,Key!$G$3:$H$6,2,FALSE))</f>
        <v/>
      </c>
      <c r="CL165" s="87" t="str">
        <f>IF(ISBLANK(AM165),"",VLOOKUP(AM165,Key!$G$3:$H$6,2,FALSE))</f>
        <v/>
      </c>
      <c r="CM165" s="87" t="str">
        <f>IF(ISBLANK(AO165),"",VLOOKUP(AO165,Key!$G$3:$H$6,2,FALSE))</f>
        <v/>
      </c>
      <c r="CN165" s="87" t="str">
        <f>IF(ISBLANK(AQ165),"",VLOOKUP(AQ165,Key!$G$3:$H$6,2,FALSE))</f>
        <v/>
      </c>
      <c r="CO165" s="87" t="str">
        <f>IF(ISBLANK(AS165),"",VLOOKUP(AS165,Key!$G$3:$H$6,2,FALSE))</f>
        <v/>
      </c>
      <c r="CP165" s="87" t="str">
        <f>IF(ISBLANK(AU165),"",VLOOKUP(AU165,Key!$G$3:$H$6,2,FALSE))</f>
        <v/>
      </c>
      <c r="CQ165" s="87" t="str">
        <f>IF(ISBLANK(AW165),"",VLOOKUP(AW165,Key!$G$3:$H$6,2,FALSE))</f>
        <v/>
      </c>
      <c r="CR165" s="87" t="str">
        <f>IF(ISBLANK(AY165),"",VLOOKUP(AY165,Key!$G$3:$H$6,2,FALSE))</f>
        <v/>
      </c>
      <c r="CS165" s="87" t="str">
        <f>IF(ISBLANK(BA165),"",VLOOKUP(BA165,Key!$G$3:$H$6,2,FALSE))</f>
        <v/>
      </c>
      <c r="CT165" s="87" t="str">
        <f>IF(ISBLANK(BC165),"",VLOOKUP(BC165,Key!$G$3:$H$6,2,FALSE))</f>
        <v/>
      </c>
      <c r="CU165" s="87" t="str">
        <f>IF(ISBLANK(BE165),"",VLOOKUP(BE165,Key!$G$3:$H$6,2,FALSE))</f>
        <v/>
      </c>
      <c r="CV165" s="87" t="str">
        <f>IF(ISBLANK(BG165),"",VLOOKUP(BG165,Key!$G$3:$H$6,2,FALSE))</f>
        <v/>
      </c>
      <c r="CW165" s="87" t="str">
        <f>IF(ISBLANK(BI165),"",VLOOKUP(BI165,Key!$G$3:$H$6,2,FALSE))</f>
        <v/>
      </c>
      <c r="CX165" s="87" t="str">
        <f>IF(ISBLANK(BK165),"",VLOOKUP(BK165,Key!$G$3:$H$6,2,FALSE))</f>
        <v/>
      </c>
      <c r="CY165" s="87" t="str">
        <f>IF(ISBLANK(BM165),"",VLOOKUP(BM165,Key!$G$3:$H$6,2,FALSE))</f>
        <v/>
      </c>
      <c r="CZ165" s="87" t="str">
        <f>IF(ISBLANK(BO165),"",VLOOKUP(BO165,Key!$G$3:$H$6,2,FALSE))</f>
        <v/>
      </c>
    </row>
    <row r="166" spans="1:104" x14ac:dyDescent="0.35">
      <c r="A166" s="147"/>
      <c r="B166" s="205"/>
      <c r="C166" s="28" t="s">
        <v>897</v>
      </c>
      <c r="D166" s="41"/>
      <c r="E166" s="42"/>
      <c r="F166" s="42"/>
      <c r="G166" s="44"/>
      <c r="H166" s="41"/>
      <c r="I166" s="43"/>
      <c r="J166" s="42"/>
      <c r="K166" s="43"/>
      <c r="L166" s="42"/>
      <c r="M166" s="44"/>
      <c r="N166" s="41"/>
      <c r="O166" s="43"/>
      <c r="P166" s="42"/>
      <c r="Q166" s="43"/>
      <c r="R166" s="42"/>
      <c r="S166" s="44"/>
      <c r="T166" s="41"/>
      <c r="U166" s="43"/>
      <c r="V166" s="42"/>
      <c r="W166" s="43"/>
      <c r="X166" s="42"/>
      <c r="Y166" s="44"/>
      <c r="Z166" s="41"/>
      <c r="AA166" s="43"/>
      <c r="AB166" s="42"/>
      <c r="AC166" s="43"/>
      <c r="AD166" s="42"/>
      <c r="AE166" s="44"/>
      <c r="AF166" s="41"/>
      <c r="AG166" s="43"/>
      <c r="AH166" s="42"/>
      <c r="AI166" s="43"/>
      <c r="AJ166" s="42"/>
      <c r="AK166" s="44"/>
      <c r="AL166" s="41"/>
      <c r="AM166" s="43"/>
      <c r="AN166" s="42"/>
      <c r="AO166" s="43"/>
      <c r="AP166" s="42"/>
      <c r="AQ166" s="44"/>
      <c r="AR166" s="41"/>
      <c r="AS166" s="43"/>
      <c r="AT166" s="42"/>
      <c r="AU166" s="43"/>
      <c r="AV166" s="42"/>
      <c r="AW166" s="44"/>
      <c r="AX166" s="41"/>
      <c r="AY166" s="43"/>
      <c r="AZ166" s="42"/>
      <c r="BA166" s="43"/>
      <c r="BB166" s="42"/>
      <c r="BC166" s="44"/>
      <c r="BD166" s="41"/>
      <c r="BE166" s="43"/>
      <c r="BF166" s="42"/>
      <c r="BG166" s="43"/>
      <c r="BH166" s="42"/>
      <c r="BI166" s="44"/>
      <c r="BJ166" s="41"/>
      <c r="BK166" s="43"/>
      <c r="BL166" s="42"/>
      <c r="BM166" s="43"/>
      <c r="BN166" s="42"/>
      <c r="BO166" s="44"/>
      <c r="BP166" s="79">
        <f>Properties!$C$5</f>
        <v>0</v>
      </c>
      <c r="BQ166" s="84" t="s">
        <v>535</v>
      </c>
      <c r="BR166" s="80" t="s">
        <v>671</v>
      </c>
      <c r="BS166" s="80">
        <f t="shared" si="6"/>
        <v>0</v>
      </c>
      <c r="BT166" s="80">
        <f t="shared" si="7"/>
        <v>0</v>
      </c>
      <c r="BU166" s="80">
        <f t="shared" si="8"/>
        <v>0</v>
      </c>
      <c r="BV166" s="87" t="str">
        <f>IF(ISBLANK(G166),"",VLOOKUP(G166,Key!$G$3:$H$6,2,FALSE))</f>
        <v/>
      </c>
      <c r="BW166" s="87" t="str">
        <f>IF(ISBLANK(I166),"",VLOOKUP(I166,Key!$G$3:$H$6,2,FALSE))</f>
        <v/>
      </c>
      <c r="BX166" s="87" t="str">
        <f>IF(ISBLANK(K166),"",VLOOKUP(K166,Key!$G$3:$H$6,2,FALSE))</f>
        <v/>
      </c>
      <c r="BY166" s="87" t="str">
        <f>IF(ISBLANK(M166),"",VLOOKUP(M166,Key!$G$3:$H$6,2,FALSE))</f>
        <v/>
      </c>
      <c r="BZ166" s="87" t="str">
        <f>IF(ISBLANK(O166),"",VLOOKUP(O166,Key!$G$3:$H$6,2,FALSE))</f>
        <v/>
      </c>
      <c r="CA166" s="87" t="str">
        <f>IF(ISBLANK(Q166),"",VLOOKUP(Q166,Key!$G$3:$H$6,2,FALSE))</f>
        <v/>
      </c>
      <c r="CB166" s="87" t="str">
        <f>IF(ISBLANK(S166),"",VLOOKUP(S166,Key!$G$3:$H$6,2,FALSE))</f>
        <v/>
      </c>
      <c r="CC166" s="87" t="str">
        <f>IF(ISBLANK(U166),"",VLOOKUP(U166,Key!$G$3:$H$6,2,FALSE))</f>
        <v/>
      </c>
      <c r="CD166" s="87" t="str">
        <f>IF(ISBLANK(W166),"",VLOOKUP(W166,Key!$G$3:$H$6,2,FALSE))</f>
        <v/>
      </c>
      <c r="CE166" s="87" t="str">
        <f>IF(ISBLANK(Y166),"",VLOOKUP(Y166,Key!$G$3:$H$6,2,FALSE))</f>
        <v/>
      </c>
      <c r="CF166" s="87" t="str">
        <f>IF(ISBLANK(AA166),"",VLOOKUP(AA166,Key!$G$3:$H$6,2,FALSE))</f>
        <v/>
      </c>
      <c r="CG166" s="87" t="str">
        <f>IF(ISBLANK(AC166),"",VLOOKUP(AC166,Key!$G$3:$H$6,2,FALSE))</f>
        <v/>
      </c>
      <c r="CH166" s="87" t="str">
        <f>IF(ISBLANK(AE166),"",VLOOKUP(AE166,Key!$G$3:$H$6,2,FALSE))</f>
        <v/>
      </c>
      <c r="CI166" s="87" t="str">
        <f>IF(ISBLANK(AG166),"",VLOOKUP(AG166,Key!$G$3:$H$6,2,FALSE))</f>
        <v/>
      </c>
      <c r="CJ166" s="87" t="str">
        <f>IF(ISBLANK(AI166),"",VLOOKUP(AI166,Key!$G$3:$H$6,2,FALSE))</f>
        <v/>
      </c>
      <c r="CK166" s="87" t="str">
        <f>IF(ISBLANK(AK166),"",VLOOKUP(AK166,Key!$G$3:$H$6,2,FALSE))</f>
        <v/>
      </c>
      <c r="CL166" s="87" t="str">
        <f>IF(ISBLANK(AM166),"",VLOOKUP(AM166,Key!$G$3:$H$6,2,FALSE))</f>
        <v/>
      </c>
      <c r="CM166" s="87" t="str">
        <f>IF(ISBLANK(AO166),"",VLOOKUP(AO166,Key!$G$3:$H$6,2,FALSE))</f>
        <v/>
      </c>
      <c r="CN166" s="87" t="str">
        <f>IF(ISBLANK(AQ166),"",VLOOKUP(AQ166,Key!$G$3:$H$6,2,FALSE))</f>
        <v/>
      </c>
      <c r="CO166" s="87" t="str">
        <f>IF(ISBLANK(AS166),"",VLOOKUP(AS166,Key!$G$3:$H$6,2,FALSE))</f>
        <v/>
      </c>
      <c r="CP166" s="87" t="str">
        <f>IF(ISBLANK(AU166),"",VLOOKUP(AU166,Key!$G$3:$H$6,2,FALSE))</f>
        <v/>
      </c>
      <c r="CQ166" s="87" t="str">
        <f>IF(ISBLANK(AW166),"",VLOOKUP(AW166,Key!$G$3:$H$6,2,FALSE))</f>
        <v/>
      </c>
      <c r="CR166" s="87" t="str">
        <f>IF(ISBLANK(AY166),"",VLOOKUP(AY166,Key!$G$3:$H$6,2,FALSE))</f>
        <v/>
      </c>
      <c r="CS166" s="87" t="str">
        <f>IF(ISBLANK(BA166),"",VLOOKUP(BA166,Key!$G$3:$H$6,2,FALSE))</f>
        <v/>
      </c>
      <c r="CT166" s="87" t="str">
        <f>IF(ISBLANK(BC166),"",VLOOKUP(BC166,Key!$G$3:$H$6,2,FALSE))</f>
        <v/>
      </c>
      <c r="CU166" s="87" t="str">
        <f>IF(ISBLANK(BE166),"",VLOOKUP(BE166,Key!$G$3:$H$6,2,FALSE))</f>
        <v/>
      </c>
      <c r="CV166" s="87" t="str">
        <f>IF(ISBLANK(BG166),"",VLOOKUP(BG166,Key!$G$3:$H$6,2,FALSE))</f>
        <v/>
      </c>
      <c r="CW166" s="87" t="str">
        <f>IF(ISBLANK(BI166),"",VLOOKUP(BI166,Key!$G$3:$H$6,2,FALSE))</f>
        <v/>
      </c>
      <c r="CX166" s="87" t="str">
        <f>IF(ISBLANK(BK166),"",VLOOKUP(BK166,Key!$G$3:$H$6,2,FALSE))</f>
        <v/>
      </c>
      <c r="CY166" s="87" t="str">
        <f>IF(ISBLANK(BM166),"",VLOOKUP(BM166,Key!$G$3:$H$6,2,FALSE))</f>
        <v/>
      </c>
      <c r="CZ166" s="87" t="str">
        <f>IF(ISBLANK(BO166),"",VLOOKUP(BO166,Key!$G$3:$H$6,2,FALSE))</f>
        <v/>
      </c>
    </row>
    <row r="167" spans="1:104" ht="29" x14ac:dyDescent="0.35">
      <c r="A167" s="147"/>
      <c r="B167" s="186" t="s">
        <v>682</v>
      </c>
      <c r="C167" s="31" t="s">
        <v>898</v>
      </c>
      <c r="D167" s="53"/>
      <c r="E167" s="54"/>
      <c r="F167" s="54"/>
      <c r="G167" s="56"/>
      <c r="H167" s="53"/>
      <c r="I167" s="55"/>
      <c r="J167" s="54"/>
      <c r="K167" s="55"/>
      <c r="L167" s="54"/>
      <c r="M167" s="56"/>
      <c r="N167" s="53"/>
      <c r="O167" s="55"/>
      <c r="P167" s="54"/>
      <c r="Q167" s="55"/>
      <c r="R167" s="54"/>
      <c r="S167" s="56"/>
      <c r="T167" s="53"/>
      <c r="U167" s="55"/>
      <c r="V167" s="54"/>
      <c r="W167" s="55"/>
      <c r="X167" s="54"/>
      <c r="Y167" s="56"/>
      <c r="Z167" s="53"/>
      <c r="AA167" s="55"/>
      <c r="AB167" s="54"/>
      <c r="AC167" s="55"/>
      <c r="AD167" s="54"/>
      <c r="AE167" s="56"/>
      <c r="AF167" s="53"/>
      <c r="AG167" s="55"/>
      <c r="AH167" s="54"/>
      <c r="AI167" s="55"/>
      <c r="AJ167" s="54"/>
      <c r="AK167" s="56"/>
      <c r="AL167" s="53"/>
      <c r="AM167" s="55"/>
      <c r="AN167" s="54"/>
      <c r="AO167" s="55"/>
      <c r="AP167" s="54"/>
      <c r="AQ167" s="56"/>
      <c r="AR167" s="53"/>
      <c r="AS167" s="55"/>
      <c r="AT167" s="54"/>
      <c r="AU167" s="55"/>
      <c r="AV167" s="54"/>
      <c r="AW167" s="56"/>
      <c r="AX167" s="53"/>
      <c r="AY167" s="55"/>
      <c r="AZ167" s="54"/>
      <c r="BA167" s="55"/>
      <c r="BB167" s="54"/>
      <c r="BC167" s="56"/>
      <c r="BD167" s="53"/>
      <c r="BE167" s="55"/>
      <c r="BF167" s="54"/>
      <c r="BG167" s="55"/>
      <c r="BH167" s="54"/>
      <c r="BI167" s="56"/>
      <c r="BJ167" s="53"/>
      <c r="BK167" s="55"/>
      <c r="BL167" s="54"/>
      <c r="BM167" s="55"/>
      <c r="BN167" s="54"/>
      <c r="BO167" s="56"/>
      <c r="BP167" s="79">
        <f>Properties!$C$5</f>
        <v>0</v>
      </c>
      <c r="BQ167" s="84" t="s">
        <v>535</v>
      </c>
      <c r="BR167" s="80" t="s">
        <v>684</v>
      </c>
      <c r="BS167" s="80">
        <f t="shared" si="6"/>
        <v>0</v>
      </c>
      <c r="BT167" s="80">
        <f t="shared" si="7"/>
        <v>0</v>
      </c>
      <c r="BU167" s="80">
        <f t="shared" si="8"/>
        <v>0</v>
      </c>
      <c r="BV167" s="87" t="str">
        <f>IF(ISBLANK(G167),"",VLOOKUP(G167,Key!$G$3:$H$6,2,FALSE))</f>
        <v/>
      </c>
      <c r="BW167" s="87" t="str">
        <f>IF(ISBLANK(I167),"",VLOOKUP(I167,Key!$G$3:$H$6,2,FALSE))</f>
        <v/>
      </c>
      <c r="BX167" s="87" t="str">
        <f>IF(ISBLANK(K167),"",VLOOKUP(K167,Key!$G$3:$H$6,2,FALSE))</f>
        <v/>
      </c>
      <c r="BY167" s="87" t="str">
        <f>IF(ISBLANK(M167),"",VLOOKUP(M167,Key!$G$3:$H$6,2,FALSE))</f>
        <v/>
      </c>
      <c r="BZ167" s="87" t="str">
        <f>IF(ISBLANK(O167),"",VLOOKUP(O167,Key!$G$3:$H$6,2,FALSE))</f>
        <v/>
      </c>
      <c r="CA167" s="87" t="str">
        <f>IF(ISBLANK(Q167),"",VLOOKUP(Q167,Key!$G$3:$H$6,2,FALSE))</f>
        <v/>
      </c>
      <c r="CB167" s="87" t="str">
        <f>IF(ISBLANK(S167),"",VLOOKUP(S167,Key!$G$3:$H$6,2,FALSE))</f>
        <v/>
      </c>
      <c r="CC167" s="87" t="str">
        <f>IF(ISBLANK(U167),"",VLOOKUP(U167,Key!$G$3:$H$6,2,FALSE))</f>
        <v/>
      </c>
      <c r="CD167" s="87" t="str">
        <f>IF(ISBLANK(W167),"",VLOOKUP(W167,Key!$G$3:$H$6,2,FALSE))</f>
        <v/>
      </c>
      <c r="CE167" s="87" t="str">
        <f>IF(ISBLANK(Y167),"",VLOOKUP(Y167,Key!$G$3:$H$6,2,FALSE))</f>
        <v/>
      </c>
      <c r="CF167" s="87" t="str">
        <f>IF(ISBLANK(AA167),"",VLOOKUP(AA167,Key!$G$3:$H$6,2,FALSE))</f>
        <v/>
      </c>
      <c r="CG167" s="87" t="str">
        <f>IF(ISBLANK(AC167),"",VLOOKUP(AC167,Key!$G$3:$H$6,2,FALSE))</f>
        <v/>
      </c>
      <c r="CH167" s="87" t="str">
        <f>IF(ISBLANK(AE167),"",VLOOKUP(AE167,Key!$G$3:$H$6,2,FALSE))</f>
        <v/>
      </c>
      <c r="CI167" s="87" t="str">
        <f>IF(ISBLANK(AG167),"",VLOOKUP(AG167,Key!$G$3:$H$6,2,FALSE))</f>
        <v/>
      </c>
      <c r="CJ167" s="87" t="str">
        <f>IF(ISBLANK(AI167),"",VLOOKUP(AI167,Key!$G$3:$H$6,2,FALSE))</f>
        <v/>
      </c>
      <c r="CK167" s="87" t="str">
        <f>IF(ISBLANK(AK167),"",VLOOKUP(AK167,Key!$G$3:$H$6,2,FALSE))</f>
        <v/>
      </c>
      <c r="CL167" s="87" t="str">
        <f>IF(ISBLANK(AM167),"",VLOOKUP(AM167,Key!$G$3:$H$6,2,FALSE))</f>
        <v/>
      </c>
      <c r="CM167" s="87" t="str">
        <f>IF(ISBLANK(AO167),"",VLOOKUP(AO167,Key!$G$3:$H$6,2,FALSE))</f>
        <v/>
      </c>
      <c r="CN167" s="87" t="str">
        <f>IF(ISBLANK(AQ167),"",VLOOKUP(AQ167,Key!$G$3:$H$6,2,FALSE))</f>
        <v/>
      </c>
      <c r="CO167" s="87" t="str">
        <f>IF(ISBLANK(AS167),"",VLOOKUP(AS167,Key!$G$3:$H$6,2,FALSE))</f>
        <v/>
      </c>
      <c r="CP167" s="87" t="str">
        <f>IF(ISBLANK(AU167),"",VLOOKUP(AU167,Key!$G$3:$H$6,2,FALSE))</f>
        <v/>
      </c>
      <c r="CQ167" s="87" t="str">
        <f>IF(ISBLANK(AW167),"",VLOOKUP(AW167,Key!$G$3:$H$6,2,FALSE))</f>
        <v/>
      </c>
      <c r="CR167" s="87" t="str">
        <f>IF(ISBLANK(AY167),"",VLOOKUP(AY167,Key!$G$3:$H$6,2,FALSE))</f>
        <v/>
      </c>
      <c r="CS167" s="87" t="str">
        <f>IF(ISBLANK(BA167),"",VLOOKUP(BA167,Key!$G$3:$H$6,2,FALSE))</f>
        <v/>
      </c>
      <c r="CT167" s="87" t="str">
        <f>IF(ISBLANK(BC167),"",VLOOKUP(BC167,Key!$G$3:$H$6,2,FALSE))</f>
        <v/>
      </c>
      <c r="CU167" s="87" t="str">
        <f>IF(ISBLANK(BE167),"",VLOOKUP(BE167,Key!$G$3:$H$6,2,FALSE))</f>
        <v/>
      </c>
      <c r="CV167" s="87" t="str">
        <f>IF(ISBLANK(BG167),"",VLOOKUP(BG167,Key!$G$3:$H$6,2,FALSE))</f>
        <v/>
      </c>
      <c r="CW167" s="87" t="str">
        <f>IF(ISBLANK(BI167),"",VLOOKUP(BI167,Key!$G$3:$H$6,2,FALSE))</f>
        <v/>
      </c>
      <c r="CX167" s="87" t="str">
        <f>IF(ISBLANK(BK167),"",VLOOKUP(BK167,Key!$G$3:$H$6,2,FALSE))</f>
        <v/>
      </c>
      <c r="CY167" s="87" t="str">
        <f>IF(ISBLANK(BM167),"",VLOOKUP(BM167,Key!$G$3:$H$6,2,FALSE))</f>
        <v/>
      </c>
      <c r="CZ167" s="87" t="str">
        <f>IF(ISBLANK(BO167),"",VLOOKUP(BO167,Key!$G$3:$H$6,2,FALSE))</f>
        <v/>
      </c>
    </row>
    <row r="168" spans="1:104" x14ac:dyDescent="0.35">
      <c r="A168" s="147"/>
      <c r="B168" s="187"/>
      <c r="C168" s="27" t="s">
        <v>899</v>
      </c>
      <c r="D168" s="37"/>
      <c r="E168" s="38"/>
      <c r="F168" s="38"/>
      <c r="G168" s="40"/>
      <c r="H168" s="37"/>
      <c r="I168" s="39"/>
      <c r="J168" s="38"/>
      <c r="K168" s="39"/>
      <c r="L168" s="38"/>
      <c r="M168" s="40"/>
      <c r="N168" s="37"/>
      <c r="O168" s="39"/>
      <c r="P168" s="38"/>
      <c r="Q168" s="39"/>
      <c r="R168" s="38"/>
      <c r="S168" s="40"/>
      <c r="T168" s="37"/>
      <c r="U168" s="39"/>
      <c r="V168" s="38"/>
      <c r="W168" s="39"/>
      <c r="X168" s="38"/>
      <c r="Y168" s="40"/>
      <c r="Z168" s="37"/>
      <c r="AA168" s="39"/>
      <c r="AB168" s="38"/>
      <c r="AC168" s="39"/>
      <c r="AD168" s="38"/>
      <c r="AE168" s="40"/>
      <c r="AF168" s="37"/>
      <c r="AG168" s="39"/>
      <c r="AH168" s="38"/>
      <c r="AI168" s="39"/>
      <c r="AJ168" s="38"/>
      <c r="AK168" s="40"/>
      <c r="AL168" s="37"/>
      <c r="AM168" s="39"/>
      <c r="AN168" s="38"/>
      <c r="AO168" s="39"/>
      <c r="AP168" s="38"/>
      <c r="AQ168" s="40"/>
      <c r="AR168" s="37"/>
      <c r="AS168" s="39"/>
      <c r="AT168" s="38"/>
      <c r="AU168" s="39"/>
      <c r="AV168" s="38"/>
      <c r="AW168" s="40"/>
      <c r="AX168" s="37"/>
      <c r="AY168" s="39"/>
      <c r="AZ168" s="38"/>
      <c r="BA168" s="39"/>
      <c r="BB168" s="38"/>
      <c r="BC168" s="40"/>
      <c r="BD168" s="37"/>
      <c r="BE168" s="39"/>
      <c r="BF168" s="38"/>
      <c r="BG168" s="39"/>
      <c r="BH168" s="38"/>
      <c r="BI168" s="40"/>
      <c r="BJ168" s="37"/>
      <c r="BK168" s="39"/>
      <c r="BL168" s="38"/>
      <c r="BM168" s="39"/>
      <c r="BN168" s="38"/>
      <c r="BO168" s="40"/>
      <c r="BP168" s="79">
        <f>Properties!$C$5</f>
        <v>0</v>
      </c>
      <c r="BQ168" s="84" t="s">
        <v>535</v>
      </c>
      <c r="BR168" s="80" t="s">
        <v>684</v>
      </c>
      <c r="BS168" s="80">
        <f t="shared" si="6"/>
        <v>0</v>
      </c>
      <c r="BT168" s="80">
        <f t="shared" si="7"/>
        <v>0</v>
      </c>
      <c r="BU168" s="80">
        <f t="shared" si="8"/>
        <v>0</v>
      </c>
      <c r="BV168" s="87" t="str">
        <f>IF(ISBLANK(G168),"",VLOOKUP(G168,Key!$G$3:$H$6,2,FALSE))</f>
        <v/>
      </c>
      <c r="BW168" s="87" t="str">
        <f>IF(ISBLANK(I168),"",VLOOKUP(I168,Key!$G$3:$H$6,2,FALSE))</f>
        <v/>
      </c>
      <c r="BX168" s="87" t="str">
        <f>IF(ISBLANK(K168),"",VLOOKUP(K168,Key!$G$3:$H$6,2,FALSE))</f>
        <v/>
      </c>
      <c r="BY168" s="87" t="str">
        <f>IF(ISBLANK(M168),"",VLOOKUP(M168,Key!$G$3:$H$6,2,FALSE))</f>
        <v/>
      </c>
      <c r="BZ168" s="87" t="str">
        <f>IF(ISBLANK(O168),"",VLOOKUP(O168,Key!$G$3:$H$6,2,FALSE))</f>
        <v/>
      </c>
      <c r="CA168" s="87" t="str">
        <f>IF(ISBLANK(Q168),"",VLOOKUP(Q168,Key!$G$3:$H$6,2,FALSE))</f>
        <v/>
      </c>
      <c r="CB168" s="87" t="str">
        <f>IF(ISBLANK(S168),"",VLOOKUP(S168,Key!$G$3:$H$6,2,FALSE))</f>
        <v/>
      </c>
      <c r="CC168" s="87" t="str">
        <f>IF(ISBLANK(U168),"",VLOOKUP(U168,Key!$G$3:$H$6,2,FALSE))</f>
        <v/>
      </c>
      <c r="CD168" s="87" t="str">
        <f>IF(ISBLANK(W168),"",VLOOKUP(W168,Key!$G$3:$H$6,2,FALSE))</f>
        <v/>
      </c>
      <c r="CE168" s="87" t="str">
        <f>IF(ISBLANK(Y168),"",VLOOKUP(Y168,Key!$G$3:$H$6,2,FALSE))</f>
        <v/>
      </c>
      <c r="CF168" s="87" t="str">
        <f>IF(ISBLANK(AA168),"",VLOOKUP(AA168,Key!$G$3:$H$6,2,FALSE))</f>
        <v/>
      </c>
      <c r="CG168" s="87" t="str">
        <f>IF(ISBLANK(AC168),"",VLOOKUP(AC168,Key!$G$3:$H$6,2,FALSE))</f>
        <v/>
      </c>
      <c r="CH168" s="87" t="str">
        <f>IF(ISBLANK(AE168),"",VLOOKUP(AE168,Key!$G$3:$H$6,2,FALSE))</f>
        <v/>
      </c>
      <c r="CI168" s="87" t="str">
        <f>IF(ISBLANK(AG168),"",VLOOKUP(AG168,Key!$G$3:$H$6,2,FALSE))</f>
        <v/>
      </c>
      <c r="CJ168" s="87" t="str">
        <f>IF(ISBLANK(AI168),"",VLOOKUP(AI168,Key!$G$3:$H$6,2,FALSE))</f>
        <v/>
      </c>
      <c r="CK168" s="87" t="str">
        <f>IF(ISBLANK(AK168),"",VLOOKUP(AK168,Key!$G$3:$H$6,2,FALSE))</f>
        <v/>
      </c>
      <c r="CL168" s="87" t="str">
        <f>IF(ISBLANK(AM168),"",VLOOKUP(AM168,Key!$G$3:$H$6,2,FALSE))</f>
        <v/>
      </c>
      <c r="CM168" s="87" t="str">
        <f>IF(ISBLANK(AO168),"",VLOOKUP(AO168,Key!$G$3:$H$6,2,FALSE))</f>
        <v/>
      </c>
      <c r="CN168" s="87" t="str">
        <f>IF(ISBLANK(AQ168),"",VLOOKUP(AQ168,Key!$G$3:$H$6,2,FALSE))</f>
        <v/>
      </c>
      <c r="CO168" s="87" t="str">
        <f>IF(ISBLANK(AS168),"",VLOOKUP(AS168,Key!$G$3:$H$6,2,FALSE))</f>
        <v/>
      </c>
      <c r="CP168" s="87" t="str">
        <f>IF(ISBLANK(AU168),"",VLOOKUP(AU168,Key!$G$3:$H$6,2,FALSE))</f>
        <v/>
      </c>
      <c r="CQ168" s="87" t="str">
        <f>IF(ISBLANK(AW168),"",VLOOKUP(AW168,Key!$G$3:$H$6,2,FALSE))</f>
        <v/>
      </c>
      <c r="CR168" s="87" t="str">
        <f>IF(ISBLANK(AY168),"",VLOOKUP(AY168,Key!$G$3:$H$6,2,FALSE))</f>
        <v/>
      </c>
      <c r="CS168" s="87" t="str">
        <f>IF(ISBLANK(BA168),"",VLOOKUP(BA168,Key!$G$3:$H$6,2,FALSE))</f>
        <v/>
      </c>
      <c r="CT168" s="87" t="str">
        <f>IF(ISBLANK(BC168),"",VLOOKUP(BC168,Key!$G$3:$H$6,2,FALSE))</f>
        <v/>
      </c>
      <c r="CU168" s="87" t="str">
        <f>IF(ISBLANK(BE168),"",VLOOKUP(BE168,Key!$G$3:$H$6,2,FALSE))</f>
        <v/>
      </c>
      <c r="CV168" s="87" t="str">
        <f>IF(ISBLANK(BG168),"",VLOOKUP(BG168,Key!$G$3:$H$6,2,FALSE))</f>
        <v/>
      </c>
      <c r="CW168" s="87" t="str">
        <f>IF(ISBLANK(BI168),"",VLOOKUP(BI168,Key!$G$3:$H$6,2,FALSE))</f>
        <v/>
      </c>
      <c r="CX168" s="87" t="str">
        <f>IF(ISBLANK(BK168),"",VLOOKUP(BK168,Key!$G$3:$H$6,2,FALSE))</f>
        <v/>
      </c>
      <c r="CY168" s="87" t="str">
        <f>IF(ISBLANK(BM168),"",VLOOKUP(BM168,Key!$G$3:$H$6,2,FALSE))</f>
        <v/>
      </c>
      <c r="CZ168" s="87" t="str">
        <f>IF(ISBLANK(BO168),"",VLOOKUP(BO168,Key!$G$3:$H$6,2,FALSE))</f>
        <v/>
      </c>
    </row>
    <row r="169" spans="1:104" ht="29" x14ac:dyDescent="0.35">
      <c r="A169" s="147"/>
      <c r="B169" s="188"/>
      <c r="C169" s="28" t="s">
        <v>900</v>
      </c>
      <c r="D169" s="41"/>
      <c r="E169" s="42"/>
      <c r="F169" s="42"/>
      <c r="G169" s="44"/>
      <c r="H169" s="41"/>
      <c r="I169" s="43"/>
      <c r="J169" s="42"/>
      <c r="K169" s="43"/>
      <c r="L169" s="42"/>
      <c r="M169" s="44"/>
      <c r="N169" s="41"/>
      <c r="O169" s="43"/>
      <c r="P169" s="42"/>
      <c r="Q169" s="43"/>
      <c r="R169" s="42"/>
      <c r="S169" s="44"/>
      <c r="T169" s="41"/>
      <c r="U169" s="43"/>
      <c r="V169" s="42"/>
      <c r="W169" s="43"/>
      <c r="X169" s="42"/>
      <c r="Y169" s="44"/>
      <c r="Z169" s="41"/>
      <c r="AA169" s="43"/>
      <c r="AB169" s="42"/>
      <c r="AC169" s="43"/>
      <c r="AD169" s="42"/>
      <c r="AE169" s="44"/>
      <c r="AF169" s="41"/>
      <c r="AG169" s="43"/>
      <c r="AH169" s="42"/>
      <c r="AI169" s="43"/>
      <c r="AJ169" s="42"/>
      <c r="AK169" s="44"/>
      <c r="AL169" s="41"/>
      <c r="AM169" s="43"/>
      <c r="AN169" s="42"/>
      <c r="AO169" s="43"/>
      <c r="AP169" s="42"/>
      <c r="AQ169" s="44"/>
      <c r="AR169" s="41"/>
      <c r="AS169" s="43"/>
      <c r="AT169" s="42"/>
      <c r="AU169" s="43"/>
      <c r="AV169" s="42"/>
      <c r="AW169" s="44"/>
      <c r="AX169" s="41"/>
      <c r="AY169" s="43"/>
      <c r="AZ169" s="42"/>
      <c r="BA169" s="43"/>
      <c r="BB169" s="42"/>
      <c r="BC169" s="44"/>
      <c r="BD169" s="41"/>
      <c r="BE169" s="43"/>
      <c r="BF169" s="42"/>
      <c r="BG169" s="43"/>
      <c r="BH169" s="42"/>
      <c r="BI169" s="44"/>
      <c r="BJ169" s="41"/>
      <c r="BK169" s="43"/>
      <c r="BL169" s="42"/>
      <c r="BM169" s="43"/>
      <c r="BN169" s="42"/>
      <c r="BO169" s="44"/>
      <c r="BP169" s="79">
        <f>Properties!$C$5</f>
        <v>0</v>
      </c>
      <c r="BQ169" s="84" t="s">
        <v>535</v>
      </c>
      <c r="BR169" s="80" t="s">
        <v>684</v>
      </c>
      <c r="BS169" s="80">
        <f t="shared" si="6"/>
        <v>0</v>
      </c>
      <c r="BT169" s="80">
        <f t="shared" si="7"/>
        <v>0</v>
      </c>
      <c r="BU169" s="80">
        <f t="shared" si="8"/>
        <v>0</v>
      </c>
      <c r="BV169" s="87" t="str">
        <f>IF(ISBLANK(G169),"",VLOOKUP(G169,Key!$G$3:$H$6,2,FALSE))</f>
        <v/>
      </c>
      <c r="BW169" s="87" t="str">
        <f>IF(ISBLANK(I169),"",VLOOKUP(I169,Key!$G$3:$H$6,2,FALSE))</f>
        <v/>
      </c>
      <c r="BX169" s="87" t="str">
        <f>IF(ISBLANK(K169),"",VLOOKUP(K169,Key!$G$3:$H$6,2,FALSE))</f>
        <v/>
      </c>
      <c r="BY169" s="87" t="str">
        <f>IF(ISBLANK(M169),"",VLOOKUP(M169,Key!$G$3:$H$6,2,FALSE))</f>
        <v/>
      </c>
      <c r="BZ169" s="87" t="str">
        <f>IF(ISBLANK(O169),"",VLOOKUP(O169,Key!$G$3:$H$6,2,FALSE))</f>
        <v/>
      </c>
      <c r="CA169" s="87" t="str">
        <f>IF(ISBLANK(Q169),"",VLOOKUP(Q169,Key!$G$3:$H$6,2,FALSE))</f>
        <v/>
      </c>
      <c r="CB169" s="87" t="str">
        <f>IF(ISBLANK(S169),"",VLOOKUP(S169,Key!$G$3:$H$6,2,FALSE))</f>
        <v/>
      </c>
      <c r="CC169" s="87" t="str">
        <f>IF(ISBLANK(U169),"",VLOOKUP(U169,Key!$G$3:$H$6,2,FALSE))</f>
        <v/>
      </c>
      <c r="CD169" s="87" t="str">
        <f>IF(ISBLANK(W169),"",VLOOKUP(W169,Key!$G$3:$H$6,2,FALSE))</f>
        <v/>
      </c>
      <c r="CE169" s="87" t="str">
        <f>IF(ISBLANK(Y169),"",VLOOKUP(Y169,Key!$G$3:$H$6,2,FALSE))</f>
        <v/>
      </c>
      <c r="CF169" s="87" t="str">
        <f>IF(ISBLANK(AA169),"",VLOOKUP(AA169,Key!$G$3:$H$6,2,FALSE))</f>
        <v/>
      </c>
      <c r="CG169" s="87" t="str">
        <f>IF(ISBLANK(AC169),"",VLOOKUP(AC169,Key!$G$3:$H$6,2,FALSE))</f>
        <v/>
      </c>
      <c r="CH169" s="87" t="str">
        <f>IF(ISBLANK(AE169),"",VLOOKUP(AE169,Key!$G$3:$H$6,2,FALSE))</f>
        <v/>
      </c>
      <c r="CI169" s="87" t="str">
        <f>IF(ISBLANK(AG169),"",VLOOKUP(AG169,Key!$G$3:$H$6,2,FALSE))</f>
        <v/>
      </c>
      <c r="CJ169" s="87" t="str">
        <f>IF(ISBLANK(AI169),"",VLOOKUP(AI169,Key!$G$3:$H$6,2,FALSE))</f>
        <v/>
      </c>
      <c r="CK169" s="87" t="str">
        <f>IF(ISBLANK(AK169),"",VLOOKUP(AK169,Key!$G$3:$H$6,2,FALSE))</f>
        <v/>
      </c>
      <c r="CL169" s="87" t="str">
        <f>IF(ISBLANK(AM169),"",VLOOKUP(AM169,Key!$G$3:$H$6,2,FALSE))</f>
        <v/>
      </c>
      <c r="CM169" s="87" t="str">
        <f>IF(ISBLANK(AO169),"",VLOOKUP(AO169,Key!$G$3:$H$6,2,FALSE))</f>
        <v/>
      </c>
      <c r="CN169" s="87" t="str">
        <f>IF(ISBLANK(AQ169),"",VLOOKUP(AQ169,Key!$G$3:$H$6,2,FALSE))</f>
        <v/>
      </c>
      <c r="CO169" s="87" t="str">
        <f>IF(ISBLANK(AS169),"",VLOOKUP(AS169,Key!$G$3:$H$6,2,FALSE))</f>
        <v/>
      </c>
      <c r="CP169" s="87" t="str">
        <f>IF(ISBLANK(AU169),"",VLOOKUP(AU169,Key!$G$3:$H$6,2,FALSE))</f>
        <v/>
      </c>
      <c r="CQ169" s="87" t="str">
        <f>IF(ISBLANK(AW169),"",VLOOKUP(AW169,Key!$G$3:$H$6,2,FALSE))</f>
        <v/>
      </c>
      <c r="CR169" s="87" t="str">
        <f>IF(ISBLANK(AY169),"",VLOOKUP(AY169,Key!$G$3:$H$6,2,FALSE))</f>
        <v/>
      </c>
      <c r="CS169" s="87" t="str">
        <f>IF(ISBLANK(BA169),"",VLOOKUP(BA169,Key!$G$3:$H$6,2,FALSE))</f>
        <v/>
      </c>
      <c r="CT169" s="87" t="str">
        <f>IF(ISBLANK(BC169),"",VLOOKUP(BC169,Key!$G$3:$H$6,2,FALSE))</f>
        <v/>
      </c>
      <c r="CU169" s="87" t="str">
        <f>IF(ISBLANK(BE169),"",VLOOKUP(BE169,Key!$G$3:$H$6,2,FALSE))</f>
        <v/>
      </c>
      <c r="CV169" s="87" t="str">
        <f>IF(ISBLANK(BG169),"",VLOOKUP(BG169,Key!$G$3:$H$6,2,FALSE))</f>
        <v/>
      </c>
      <c r="CW169" s="87" t="str">
        <f>IF(ISBLANK(BI169),"",VLOOKUP(BI169,Key!$G$3:$H$6,2,FALSE))</f>
        <v/>
      </c>
      <c r="CX169" s="87" t="str">
        <f>IF(ISBLANK(BK169),"",VLOOKUP(BK169,Key!$G$3:$H$6,2,FALSE))</f>
        <v/>
      </c>
      <c r="CY169" s="87" t="str">
        <f>IF(ISBLANK(BM169),"",VLOOKUP(BM169,Key!$G$3:$H$6,2,FALSE))</f>
        <v/>
      </c>
      <c r="CZ169" s="87" t="str">
        <f>IF(ISBLANK(BO169),"",VLOOKUP(BO169,Key!$G$3:$H$6,2,FALSE))</f>
        <v/>
      </c>
    </row>
    <row r="170" spans="1:104" x14ac:dyDescent="0.35">
      <c r="A170" s="147"/>
      <c r="B170" s="163" t="s">
        <v>700</v>
      </c>
      <c r="C170" s="29" t="s">
        <v>901</v>
      </c>
      <c r="D170" s="45"/>
      <c r="E170" s="46"/>
      <c r="F170" s="46"/>
      <c r="G170" s="48"/>
      <c r="H170" s="45"/>
      <c r="I170" s="47"/>
      <c r="J170" s="46"/>
      <c r="K170" s="47"/>
      <c r="L170" s="46"/>
      <c r="M170" s="48"/>
      <c r="N170" s="45"/>
      <c r="O170" s="47"/>
      <c r="P170" s="46"/>
      <c r="Q170" s="47"/>
      <c r="R170" s="46"/>
      <c r="S170" s="48"/>
      <c r="T170" s="45"/>
      <c r="U170" s="47"/>
      <c r="V170" s="46"/>
      <c r="W170" s="47"/>
      <c r="X170" s="46"/>
      <c r="Y170" s="48"/>
      <c r="Z170" s="45"/>
      <c r="AA170" s="47"/>
      <c r="AB170" s="46"/>
      <c r="AC170" s="47"/>
      <c r="AD170" s="46"/>
      <c r="AE170" s="48"/>
      <c r="AF170" s="45"/>
      <c r="AG170" s="47"/>
      <c r="AH170" s="46"/>
      <c r="AI170" s="47"/>
      <c r="AJ170" s="46"/>
      <c r="AK170" s="48"/>
      <c r="AL170" s="45"/>
      <c r="AM170" s="47"/>
      <c r="AN170" s="46"/>
      <c r="AO170" s="47"/>
      <c r="AP170" s="46"/>
      <c r="AQ170" s="48"/>
      <c r="AR170" s="45"/>
      <c r="AS170" s="47"/>
      <c r="AT170" s="46"/>
      <c r="AU170" s="47"/>
      <c r="AV170" s="46"/>
      <c r="AW170" s="48"/>
      <c r="AX170" s="45"/>
      <c r="AY170" s="47"/>
      <c r="AZ170" s="46"/>
      <c r="BA170" s="47"/>
      <c r="BB170" s="46"/>
      <c r="BC170" s="48"/>
      <c r="BD170" s="45"/>
      <c r="BE170" s="47"/>
      <c r="BF170" s="46"/>
      <c r="BG170" s="47"/>
      <c r="BH170" s="46"/>
      <c r="BI170" s="48"/>
      <c r="BJ170" s="45"/>
      <c r="BK170" s="47"/>
      <c r="BL170" s="46"/>
      <c r="BM170" s="47"/>
      <c r="BN170" s="46"/>
      <c r="BO170" s="48"/>
      <c r="BP170" s="79">
        <f>Properties!$C$5</f>
        <v>0</v>
      </c>
      <c r="BQ170" s="84" t="s">
        <v>535</v>
      </c>
      <c r="BR170" s="80" t="s">
        <v>702</v>
      </c>
      <c r="BS170" s="80">
        <f t="shared" si="6"/>
        <v>0</v>
      </c>
      <c r="BT170" s="80">
        <f t="shared" si="7"/>
        <v>0</v>
      </c>
      <c r="BU170" s="80">
        <f t="shared" si="8"/>
        <v>0</v>
      </c>
      <c r="BV170" s="87" t="str">
        <f>IF(ISBLANK(G170),"",VLOOKUP(G170,Key!$G$3:$H$6,2,FALSE))</f>
        <v/>
      </c>
      <c r="BW170" s="87" t="str">
        <f>IF(ISBLANK(I170),"",VLOOKUP(I170,Key!$G$3:$H$6,2,FALSE))</f>
        <v/>
      </c>
      <c r="BX170" s="87" t="str">
        <f>IF(ISBLANK(K170),"",VLOOKUP(K170,Key!$G$3:$H$6,2,FALSE))</f>
        <v/>
      </c>
      <c r="BY170" s="87" t="str">
        <f>IF(ISBLANK(M170),"",VLOOKUP(M170,Key!$G$3:$H$6,2,FALSE))</f>
        <v/>
      </c>
      <c r="BZ170" s="87" t="str">
        <f>IF(ISBLANK(O170),"",VLOOKUP(O170,Key!$G$3:$H$6,2,FALSE))</f>
        <v/>
      </c>
      <c r="CA170" s="87" t="str">
        <f>IF(ISBLANK(Q170),"",VLOOKUP(Q170,Key!$G$3:$H$6,2,FALSE))</f>
        <v/>
      </c>
      <c r="CB170" s="87" t="str">
        <f>IF(ISBLANK(S170),"",VLOOKUP(S170,Key!$G$3:$H$6,2,FALSE))</f>
        <v/>
      </c>
      <c r="CC170" s="87" t="str">
        <f>IF(ISBLANK(U170),"",VLOOKUP(U170,Key!$G$3:$H$6,2,FALSE))</f>
        <v/>
      </c>
      <c r="CD170" s="87" t="str">
        <f>IF(ISBLANK(W170),"",VLOOKUP(W170,Key!$G$3:$H$6,2,FALSE))</f>
        <v/>
      </c>
      <c r="CE170" s="87" t="str">
        <f>IF(ISBLANK(Y170),"",VLOOKUP(Y170,Key!$G$3:$H$6,2,FALSE))</f>
        <v/>
      </c>
      <c r="CF170" s="87" t="str">
        <f>IF(ISBLANK(AA170),"",VLOOKUP(AA170,Key!$G$3:$H$6,2,FALSE))</f>
        <v/>
      </c>
      <c r="CG170" s="87" t="str">
        <f>IF(ISBLANK(AC170),"",VLOOKUP(AC170,Key!$G$3:$H$6,2,FALSE))</f>
        <v/>
      </c>
      <c r="CH170" s="87" t="str">
        <f>IF(ISBLANK(AE170),"",VLOOKUP(AE170,Key!$G$3:$H$6,2,FALSE))</f>
        <v/>
      </c>
      <c r="CI170" s="87" t="str">
        <f>IF(ISBLANK(AG170),"",VLOOKUP(AG170,Key!$G$3:$H$6,2,FALSE))</f>
        <v/>
      </c>
      <c r="CJ170" s="87" t="str">
        <f>IF(ISBLANK(AI170),"",VLOOKUP(AI170,Key!$G$3:$H$6,2,FALSE))</f>
        <v/>
      </c>
      <c r="CK170" s="87" t="str">
        <f>IF(ISBLANK(AK170),"",VLOOKUP(AK170,Key!$G$3:$H$6,2,FALSE))</f>
        <v/>
      </c>
      <c r="CL170" s="87" t="str">
        <f>IF(ISBLANK(AM170),"",VLOOKUP(AM170,Key!$G$3:$H$6,2,FALSE))</f>
        <v/>
      </c>
      <c r="CM170" s="87" t="str">
        <f>IF(ISBLANK(AO170),"",VLOOKUP(AO170,Key!$G$3:$H$6,2,FALSE))</f>
        <v/>
      </c>
      <c r="CN170" s="87" t="str">
        <f>IF(ISBLANK(AQ170),"",VLOOKUP(AQ170,Key!$G$3:$H$6,2,FALSE))</f>
        <v/>
      </c>
      <c r="CO170" s="87" t="str">
        <f>IF(ISBLANK(AS170),"",VLOOKUP(AS170,Key!$G$3:$H$6,2,FALSE))</f>
        <v/>
      </c>
      <c r="CP170" s="87" t="str">
        <f>IF(ISBLANK(AU170),"",VLOOKUP(AU170,Key!$G$3:$H$6,2,FALSE))</f>
        <v/>
      </c>
      <c r="CQ170" s="87" t="str">
        <f>IF(ISBLANK(AW170),"",VLOOKUP(AW170,Key!$G$3:$H$6,2,FALSE))</f>
        <v/>
      </c>
      <c r="CR170" s="87" t="str">
        <f>IF(ISBLANK(AY170),"",VLOOKUP(AY170,Key!$G$3:$H$6,2,FALSE))</f>
        <v/>
      </c>
      <c r="CS170" s="87" t="str">
        <f>IF(ISBLANK(BA170),"",VLOOKUP(BA170,Key!$G$3:$H$6,2,FALSE))</f>
        <v/>
      </c>
      <c r="CT170" s="87" t="str">
        <f>IF(ISBLANK(BC170),"",VLOOKUP(BC170,Key!$G$3:$H$6,2,FALSE))</f>
        <v/>
      </c>
      <c r="CU170" s="87" t="str">
        <f>IF(ISBLANK(BE170),"",VLOOKUP(BE170,Key!$G$3:$H$6,2,FALSE))</f>
        <v/>
      </c>
      <c r="CV170" s="87" t="str">
        <f>IF(ISBLANK(BG170),"",VLOOKUP(BG170,Key!$G$3:$H$6,2,FALSE))</f>
        <v/>
      </c>
      <c r="CW170" s="87" t="str">
        <f>IF(ISBLANK(BI170),"",VLOOKUP(BI170,Key!$G$3:$H$6,2,FALSE))</f>
        <v/>
      </c>
      <c r="CX170" s="87" t="str">
        <f>IF(ISBLANK(BK170),"",VLOOKUP(BK170,Key!$G$3:$H$6,2,FALSE))</f>
        <v/>
      </c>
      <c r="CY170" s="87" t="str">
        <f>IF(ISBLANK(BM170),"",VLOOKUP(BM170,Key!$G$3:$H$6,2,FALSE))</f>
        <v/>
      </c>
      <c r="CZ170" s="87" t="str">
        <f>IF(ISBLANK(BO170),"",VLOOKUP(BO170,Key!$G$3:$H$6,2,FALSE))</f>
        <v/>
      </c>
    </row>
    <row r="171" spans="1:104" x14ac:dyDescent="0.35">
      <c r="A171" s="147"/>
      <c r="B171" s="163"/>
      <c r="C171" s="27" t="s">
        <v>902</v>
      </c>
      <c r="D171" s="37"/>
      <c r="E171" s="38"/>
      <c r="F171" s="38"/>
      <c r="G171" s="40"/>
      <c r="H171" s="37"/>
      <c r="I171" s="39"/>
      <c r="J171" s="38"/>
      <c r="K171" s="39"/>
      <c r="L171" s="38"/>
      <c r="M171" s="40"/>
      <c r="N171" s="37"/>
      <c r="O171" s="39"/>
      <c r="P171" s="38"/>
      <c r="Q171" s="39"/>
      <c r="R171" s="38"/>
      <c r="S171" s="40"/>
      <c r="T171" s="37"/>
      <c r="U171" s="39"/>
      <c r="V171" s="38"/>
      <c r="W171" s="39"/>
      <c r="X171" s="38"/>
      <c r="Y171" s="40"/>
      <c r="Z171" s="37"/>
      <c r="AA171" s="39"/>
      <c r="AB171" s="38"/>
      <c r="AC171" s="39"/>
      <c r="AD171" s="38"/>
      <c r="AE171" s="40"/>
      <c r="AF171" s="37"/>
      <c r="AG171" s="39"/>
      <c r="AH171" s="38"/>
      <c r="AI171" s="39"/>
      <c r="AJ171" s="38"/>
      <c r="AK171" s="40"/>
      <c r="AL171" s="37"/>
      <c r="AM171" s="39"/>
      <c r="AN171" s="38"/>
      <c r="AO171" s="39"/>
      <c r="AP171" s="38"/>
      <c r="AQ171" s="40"/>
      <c r="AR171" s="37"/>
      <c r="AS171" s="39"/>
      <c r="AT171" s="38"/>
      <c r="AU171" s="39"/>
      <c r="AV171" s="38"/>
      <c r="AW171" s="40"/>
      <c r="AX171" s="37"/>
      <c r="AY171" s="39"/>
      <c r="AZ171" s="38"/>
      <c r="BA171" s="39"/>
      <c r="BB171" s="38"/>
      <c r="BC171" s="40"/>
      <c r="BD171" s="37"/>
      <c r="BE171" s="39"/>
      <c r="BF171" s="38"/>
      <c r="BG171" s="39"/>
      <c r="BH171" s="38"/>
      <c r="BI171" s="40"/>
      <c r="BJ171" s="37"/>
      <c r="BK171" s="39"/>
      <c r="BL171" s="38"/>
      <c r="BM171" s="39"/>
      <c r="BN171" s="38"/>
      <c r="BO171" s="40"/>
      <c r="BP171" s="79">
        <f>Properties!$C$5</f>
        <v>0</v>
      </c>
      <c r="BQ171" s="84" t="s">
        <v>535</v>
      </c>
      <c r="BR171" s="80" t="s">
        <v>702</v>
      </c>
      <c r="BS171" s="80">
        <f t="shared" si="6"/>
        <v>0</v>
      </c>
      <c r="BT171" s="80">
        <f t="shared" si="7"/>
        <v>0</v>
      </c>
      <c r="BU171" s="80">
        <f t="shared" si="8"/>
        <v>0</v>
      </c>
      <c r="BV171" s="87" t="str">
        <f>IF(ISBLANK(G171),"",VLOOKUP(G171,Key!$G$3:$H$6,2,FALSE))</f>
        <v/>
      </c>
      <c r="BW171" s="87" t="str">
        <f>IF(ISBLANK(I171),"",VLOOKUP(I171,Key!$G$3:$H$6,2,FALSE))</f>
        <v/>
      </c>
      <c r="BX171" s="87" t="str">
        <f>IF(ISBLANK(K171),"",VLOOKUP(K171,Key!$G$3:$H$6,2,FALSE))</f>
        <v/>
      </c>
      <c r="BY171" s="87" t="str">
        <f>IF(ISBLANK(M171),"",VLOOKUP(M171,Key!$G$3:$H$6,2,FALSE))</f>
        <v/>
      </c>
      <c r="BZ171" s="87" t="str">
        <f>IF(ISBLANK(O171),"",VLOOKUP(O171,Key!$G$3:$H$6,2,FALSE))</f>
        <v/>
      </c>
      <c r="CA171" s="87" t="str">
        <f>IF(ISBLANK(Q171),"",VLOOKUP(Q171,Key!$G$3:$H$6,2,FALSE))</f>
        <v/>
      </c>
      <c r="CB171" s="87" t="str">
        <f>IF(ISBLANK(S171),"",VLOOKUP(S171,Key!$G$3:$H$6,2,FALSE))</f>
        <v/>
      </c>
      <c r="CC171" s="87" t="str">
        <f>IF(ISBLANK(U171),"",VLOOKUP(U171,Key!$G$3:$H$6,2,FALSE))</f>
        <v/>
      </c>
      <c r="CD171" s="87" t="str">
        <f>IF(ISBLANK(W171),"",VLOOKUP(W171,Key!$G$3:$H$6,2,FALSE))</f>
        <v/>
      </c>
      <c r="CE171" s="87" t="str">
        <f>IF(ISBLANK(Y171),"",VLOOKUP(Y171,Key!$G$3:$H$6,2,FALSE))</f>
        <v/>
      </c>
      <c r="CF171" s="87" t="str">
        <f>IF(ISBLANK(AA171),"",VLOOKUP(AA171,Key!$G$3:$H$6,2,FALSE))</f>
        <v/>
      </c>
      <c r="CG171" s="87" t="str">
        <f>IF(ISBLANK(AC171),"",VLOOKUP(AC171,Key!$G$3:$H$6,2,FALSE))</f>
        <v/>
      </c>
      <c r="CH171" s="87" t="str">
        <f>IF(ISBLANK(AE171),"",VLOOKUP(AE171,Key!$G$3:$H$6,2,FALSE))</f>
        <v/>
      </c>
      <c r="CI171" s="87" t="str">
        <f>IF(ISBLANK(AG171),"",VLOOKUP(AG171,Key!$G$3:$H$6,2,FALSE))</f>
        <v/>
      </c>
      <c r="CJ171" s="87" t="str">
        <f>IF(ISBLANK(AI171),"",VLOOKUP(AI171,Key!$G$3:$H$6,2,FALSE))</f>
        <v/>
      </c>
      <c r="CK171" s="87" t="str">
        <f>IF(ISBLANK(AK171),"",VLOOKUP(AK171,Key!$G$3:$H$6,2,FALSE))</f>
        <v/>
      </c>
      <c r="CL171" s="87" t="str">
        <f>IF(ISBLANK(AM171),"",VLOOKUP(AM171,Key!$G$3:$H$6,2,FALSE))</f>
        <v/>
      </c>
      <c r="CM171" s="87" t="str">
        <f>IF(ISBLANK(AO171),"",VLOOKUP(AO171,Key!$G$3:$H$6,2,FALSE))</f>
        <v/>
      </c>
      <c r="CN171" s="87" t="str">
        <f>IF(ISBLANK(AQ171),"",VLOOKUP(AQ171,Key!$G$3:$H$6,2,FALSE))</f>
        <v/>
      </c>
      <c r="CO171" s="87" t="str">
        <f>IF(ISBLANK(AS171),"",VLOOKUP(AS171,Key!$G$3:$H$6,2,FALSE))</f>
        <v/>
      </c>
      <c r="CP171" s="87" t="str">
        <f>IF(ISBLANK(AU171),"",VLOOKUP(AU171,Key!$G$3:$H$6,2,FALSE))</f>
        <v/>
      </c>
      <c r="CQ171" s="87" t="str">
        <f>IF(ISBLANK(AW171),"",VLOOKUP(AW171,Key!$G$3:$H$6,2,FALSE))</f>
        <v/>
      </c>
      <c r="CR171" s="87" t="str">
        <f>IF(ISBLANK(AY171),"",VLOOKUP(AY171,Key!$G$3:$H$6,2,FALSE))</f>
        <v/>
      </c>
      <c r="CS171" s="87" t="str">
        <f>IF(ISBLANK(BA171),"",VLOOKUP(BA171,Key!$G$3:$H$6,2,FALSE))</f>
        <v/>
      </c>
      <c r="CT171" s="87" t="str">
        <f>IF(ISBLANK(BC171),"",VLOOKUP(BC171,Key!$G$3:$H$6,2,FALSE))</f>
        <v/>
      </c>
      <c r="CU171" s="87" t="str">
        <f>IF(ISBLANK(BE171),"",VLOOKUP(BE171,Key!$G$3:$H$6,2,FALSE))</f>
        <v/>
      </c>
      <c r="CV171" s="87" t="str">
        <f>IF(ISBLANK(BG171),"",VLOOKUP(BG171,Key!$G$3:$H$6,2,FALSE))</f>
        <v/>
      </c>
      <c r="CW171" s="87" t="str">
        <f>IF(ISBLANK(BI171),"",VLOOKUP(BI171,Key!$G$3:$H$6,2,FALSE))</f>
        <v/>
      </c>
      <c r="CX171" s="87" t="str">
        <f>IF(ISBLANK(BK171),"",VLOOKUP(BK171,Key!$G$3:$H$6,2,FALSE))</f>
        <v/>
      </c>
      <c r="CY171" s="87" t="str">
        <f>IF(ISBLANK(BM171),"",VLOOKUP(BM171,Key!$G$3:$H$6,2,FALSE))</f>
        <v/>
      </c>
      <c r="CZ171" s="87" t="str">
        <f>IF(ISBLANK(BO171),"",VLOOKUP(BO171,Key!$G$3:$H$6,2,FALSE))</f>
        <v/>
      </c>
    </row>
    <row r="172" spans="1:104" x14ac:dyDescent="0.35">
      <c r="A172" s="147"/>
      <c r="B172" s="163"/>
      <c r="C172" s="27" t="s">
        <v>903</v>
      </c>
      <c r="D172" s="37"/>
      <c r="E172" s="38"/>
      <c r="F172" s="38"/>
      <c r="G172" s="40"/>
      <c r="H172" s="37"/>
      <c r="I172" s="39"/>
      <c r="J172" s="38"/>
      <c r="K172" s="39"/>
      <c r="L172" s="38"/>
      <c r="M172" s="40"/>
      <c r="N172" s="37"/>
      <c r="O172" s="39"/>
      <c r="P172" s="38"/>
      <c r="Q172" s="39"/>
      <c r="R172" s="38"/>
      <c r="S172" s="40"/>
      <c r="T172" s="37"/>
      <c r="U172" s="39"/>
      <c r="V172" s="38"/>
      <c r="W172" s="39"/>
      <c r="X172" s="38"/>
      <c r="Y172" s="40"/>
      <c r="Z172" s="37"/>
      <c r="AA172" s="39"/>
      <c r="AB172" s="38"/>
      <c r="AC172" s="39"/>
      <c r="AD172" s="38"/>
      <c r="AE172" s="40"/>
      <c r="AF172" s="37"/>
      <c r="AG172" s="39"/>
      <c r="AH172" s="38"/>
      <c r="AI172" s="39"/>
      <c r="AJ172" s="38"/>
      <c r="AK172" s="40"/>
      <c r="AL172" s="37"/>
      <c r="AM172" s="39"/>
      <c r="AN172" s="38"/>
      <c r="AO172" s="39"/>
      <c r="AP172" s="38"/>
      <c r="AQ172" s="40"/>
      <c r="AR172" s="37"/>
      <c r="AS172" s="39"/>
      <c r="AT172" s="38"/>
      <c r="AU172" s="39"/>
      <c r="AV172" s="38"/>
      <c r="AW172" s="40"/>
      <c r="AX172" s="37"/>
      <c r="AY172" s="39"/>
      <c r="AZ172" s="38"/>
      <c r="BA172" s="39"/>
      <c r="BB172" s="38"/>
      <c r="BC172" s="40"/>
      <c r="BD172" s="37"/>
      <c r="BE172" s="39"/>
      <c r="BF172" s="38"/>
      <c r="BG172" s="39"/>
      <c r="BH172" s="38"/>
      <c r="BI172" s="40"/>
      <c r="BJ172" s="37"/>
      <c r="BK172" s="39"/>
      <c r="BL172" s="38"/>
      <c r="BM172" s="39"/>
      <c r="BN172" s="38"/>
      <c r="BO172" s="40"/>
      <c r="BP172" s="79">
        <f>Properties!$C$5</f>
        <v>0</v>
      </c>
      <c r="BQ172" s="84" t="s">
        <v>535</v>
      </c>
      <c r="BR172" s="80" t="s">
        <v>702</v>
      </c>
      <c r="BS172" s="80">
        <f t="shared" si="6"/>
        <v>0</v>
      </c>
      <c r="BT172" s="80">
        <f t="shared" si="7"/>
        <v>0</v>
      </c>
      <c r="BU172" s="80">
        <f t="shared" si="8"/>
        <v>0</v>
      </c>
      <c r="BV172" s="87" t="str">
        <f>IF(ISBLANK(G172),"",VLOOKUP(G172,Key!$G$3:$H$6,2,FALSE))</f>
        <v/>
      </c>
      <c r="BW172" s="87" t="str">
        <f>IF(ISBLANK(I172),"",VLOOKUP(I172,Key!$G$3:$H$6,2,FALSE))</f>
        <v/>
      </c>
      <c r="BX172" s="87" t="str">
        <f>IF(ISBLANK(K172),"",VLOOKUP(K172,Key!$G$3:$H$6,2,FALSE))</f>
        <v/>
      </c>
      <c r="BY172" s="87" t="str">
        <f>IF(ISBLANK(M172),"",VLOOKUP(M172,Key!$G$3:$H$6,2,FALSE))</f>
        <v/>
      </c>
      <c r="BZ172" s="87" t="str">
        <f>IF(ISBLANK(O172),"",VLOOKUP(O172,Key!$G$3:$H$6,2,FALSE))</f>
        <v/>
      </c>
      <c r="CA172" s="87" t="str">
        <f>IF(ISBLANK(Q172),"",VLOOKUP(Q172,Key!$G$3:$H$6,2,FALSE))</f>
        <v/>
      </c>
      <c r="CB172" s="87" t="str">
        <f>IF(ISBLANK(S172),"",VLOOKUP(S172,Key!$G$3:$H$6,2,FALSE))</f>
        <v/>
      </c>
      <c r="CC172" s="87" t="str">
        <f>IF(ISBLANK(U172),"",VLOOKUP(U172,Key!$G$3:$H$6,2,FALSE))</f>
        <v/>
      </c>
      <c r="CD172" s="87" t="str">
        <f>IF(ISBLANK(W172),"",VLOOKUP(W172,Key!$G$3:$H$6,2,FALSE))</f>
        <v/>
      </c>
      <c r="CE172" s="87" t="str">
        <f>IF(ISBLANK(Y172),"",VLOOKUP(Y172,Key!$G$3:$H$6,2,FALSE))</f>
        <v/>
      </c>
      <c r="CF172" s="87" t="str">
        <f>IF(ISBLANK(AA172),"",VLOOKUP(AA172,Key!$G$3:$H$6,2,FALSE))</f>
        <v/>
      </c>
      <c r="CG172" s="87" t="str">
        <f>IF(ISBLANK(AC172),"",VLOOKUP(AC172,Key!$G$3:$H$6,2,FALSE))</f>
        <v/>
      </c>
      <c r="CH172" s="87" t="str">
        <f>IF(ISBLANK(AE172),"",VLOOKUP(AE172,Key!$G$3:$H$6,2,FALSE))</f>
        <v/>
      </c>
      <c r="CI172" s="87" t="str">
        <f>IF(ISBLANK(AG172),"",VLOOKUP(AG172,Key!$G$3:$H$6,2,FALSE))</f>
        <v/>
      </c>
      <c r="CJ172" s="87" t="str">
        <f>IF(ISBLANK(AI172),"",VLOOKUP(AI172,Key!$G$3:$H$6,2,FALSE))</f>
        <v/>
      </c>
      <c r="CK172" s="87" t="str">
        <f>IF(ISBLANK(AK172),"",VLOOKUP(AK172,Key!$G$3:$H$6,2,FALSE))</f>
        <v/>
      </c>
      <c r="CL172" s="87" t="str">
        <f>IF(ISBLANK(AM172),"",VLOOKUP(AM172,Key!$G$3:$H$6,2,FALSE))</f>
        <v/>
      </c>
      <c r="CM172" s="87" t="str">
        <f>IF(ISBLANK(AO172),"",VLOOKUP(AO172,Key!$G$3:$H$6,2,FALSE))</f>
        <v/>
      </c>
      <c r="CN172" s="87" t="str">
        <f>IF(ISBLANK(AQ172),"",VLOOKUP(AQ172,Key!$G$3:$H$6,2,FALSE))</f>
        <v/>
      </c>
      <c r="CO172" s="87" t="str">
        <f>IF(ISBLANK(AS172),"",VLOOKUP(AS172,Key!$G$3:$H$6,2,FALSE))</f>
        <v/>
      </c>
      <c r="CP172" s="87" t="str">
        <f>IF(ISBLANK(AU172),"",VLOOKUP(AU172,Key!$G$3:$H$6,2,FALSE))</f>
        <v/>
      </c>
      <c r="CQ172" s="87" t="str">
        <f>IF(ISBLANK(AW172),"",VLOOKUP(AW172,Key!$G$3:$H$6,2,FALSE))</f>
        <v/>
      </c>
      <c r="CR172" s="87" t="str">
        <f>IF(ISBLANK(AY172),"",VLOOKUP(AY172,Key!$G$3:$H$6,2,FALSE))</f>
        <v/>
      </c>
      <c r="CS172" s="87" t="str">
        <f>IF(ISBLANK(BA172),"",VLOOKUP(BA172,Key!$G$3:$H$6,2,FALSE))</f>
        <v/>
      </c>
      <c r="CT172" s="87" t="str">
        <f>IF(ISBLANK(BC172),"",VLOOKUP(BC172,Key!$G$3:$H$6,2,FALSE))</f>
        <v/>
      </c>
      <c r="CU172" s="87" t="str">
        <f>IF(ISBLANK(BE172),"",VLOOKUP(BE172,Key!$G$3:$H$6,2,FALSE))</f>
        <v/>
      </c>
      <c r="CV172" s="87" t="str">
        <f>IF(ISBLANK(BG172),"",VLOOKUP(BG172,Key!$G$3:$H$6,2,FALSE))</f>
        <v/>
      </c>
      <c r="CW172" s="87" t="str">
        <f>IF(ISBLANK(BI172),"",VLOOKUP(BI172,Key!$G$3:$H$6,2,FALSE))</f>
        <v/>
      </c>
      <c r="CX172" s="87" t="str">
        <f>IF(ISBLANK(BK172),"",VLOOKUP(BK172,Key!$G$3:$H$6,2,FALSE))</f>
        <v/>
      </c>
      <c r="CY172" s="87" t="str">
        <f>IF(ISBLANK(BM172),"",VLOOKUP(BM172,Key!$G$3:$H$6,2,FALSE))</f>
        <v/>
      </c>
      <c r="CZ172" s="87" t="str">
        <f>IF(ISBLANK(BO172),"",VLOOKUP(BO172,Key!$G$3:$H$6,2,FALSE))</f>
        <v/>
      </c>
    </row>
    <row r="173" spans="1:104" ht="15" thickBot="1" x14ac:dyDescent="0.4">
      <c r="A173" s="148"/>
      <c r="B173" s="206"/>
      <c r="C173" s="32" t="s">
        <v>904</v>
      </c>
      <c r="D173" s="57"/>
      <c r="E173" s="58"/>
      <c r="F173" s="58"/>
      <c r="G173" s="60"/>
      <c r="H173" s="57"/>
      <c r="I173" s="59"/>
      <c r="J173" s="58"/>
      <c r="K173" s="59"/>
      <c r="L173" s="58"/>
      <c r="M173" s="60"/>
      <c r="N173" s="57"/>
      <c r="O173" s="59"/>
      <c r="P173" s="58"/>
      <c r="Q173" s="59"/>
      <c r="R173" s="58"/>
      <c r="S173" s="60"/>
      <c r="T173" s="57"/>
      <c r="U173" s="59"/>
      <c r="V173" s="58"/>
      <c r="W173" s="59"/>
      <c r="X173" s="58"/>
      <c r="Y173" s="60"/>
      <c r="Z173" s="57"/>
      <c r="AA173" s="59"/>
      <c r="AB173" s="58"/>
      <c r="AC173" s="59"/>
      <c r="AD173" s="58"/>
      <c r="AE173" s="60"/>
      <c r="AF173" s="57"/>
      <c r="AG173" s="59"/>
      <c r="AH173" s="58"/>
      <c r="AI173" s="59"/>
      <c r="AJ173" s="58"/>
      <c r="AK173" s="60"/>
      <c r="AL173" s="57"/>
      <c r="AM173" s="59"/>
      <c r="AN173" s="58"/>
      <c r="AO173" s="59"/>
      <c r="AP173" s="58"/>
      <c r="AQ173" s="60"/>
      <c r="AR173" s="57"/>
      <c r="AS173" s="59"/>
      <c r="AT173" s="58"/>
      <c r="AU173" s="59"/>
      <c r="AV173" s="58"/>
      <c r="AW173" s="60"/>
      <c r="AX173" s="57"/>
      <c r="AY173" s="59"/>
      <c r="AZ173" s="58"/>
      <c r="BA173" s="59"/>
      <c r="BB173" s="58"/>
      <c r="BC173" s="60"/>
      <c r="BD173" s="57"/>
      <c r="BE173" s="59"/>
      <c r="BF173" s="58"/>
      <c r="BG173" s="59"/>
      <c r="BH173" s="58"/>
      <c r="BI173" s="60"/>
      <c r="BJ173" s="57"/>
      <c r="BK173" s="59"/>
      <c r="BL173" s="58"/>
      <c r="BM173" s="59"/>
      <c r="BN173" s="58"/>
      <c r="BO173" s="60"/>
      <c r="BP173" s="81">
        <f>Properties!$C$5</f>
        <v>0</v>
      </c>
      <c r="BQ173" s="85" t="s">
        <v>535</v>
      </c>
      <c r="BR173" s="82" t="s">
        <v>702</v>
      </c>
      <c r="BS173" s="82">
        <f t="shared" si="6"/>
        <v>0</v>
      </c>
      <c r="BT173" s="82">
        <f t="shared" si="7"/>
        <v>0</v>
      </c>
      <c r="BU173" s="82">
        <f t="shared" si="8"/>
        <v>0</v>
      </c>
      <c r="BV173" s="88" t="str">
        <f>IF(ISBLANK(G173),"",VLOOKUP(G173,Key!$G$3:$H$6,2,FALSE))</f>
        <v/>
      </c>
      <c r="BW173" s="88" t="str">
        <f>IF(ISBLANK(I173),"",VLOOKUP(I173,Key!$G$3:$H$6,2,FALSE))</f>
        <v/>
      </c>
      <c r="BX173" s="88" t="str">
        <f>IF(ISBLANK(K173),"",VLOOKUP(K173,Key!$G$3:$H$6,2,FALSE))</f>
        <v/>
      </c>
      <c r="BY173" s="88" t="str">
        <f>IF(ISBLANK(M173),"",VLOOKUP(M173,Key!$G$3:$H$6,2,FALSE))</f>
        <v/>
      </c>
      <c r="BZ173" s="88" t="str">
        <f>IF(ISBLANK(O173),"",VLOOKUP(O173,Key!$G$3:$H$6,2,FALSE))</f>
        <v/>
      </c>
      <c r="CA173" s="88" t="str">
        <f>IF(ISBLANK(Q173),"",VLOOKUP(Q173,Key!$G$3:$H$6,2,FALSE))</f>
        <v/>
      </c>
      <c r="CB173" s="88" t="str">
        <f>IF(ISBLANK(S173),"",VLOOKUP(S173,Key!$G$3:$H$6,2,FALSE))</f>
        <v/>
      </c>
      <c r="CC173" s="88" t="str">
        <f>IF(ISBLANK(U173),"",VLOOKUP(U173,Key!$G$3:$H$6,2,FALSE))</f>
        <v/>
      </c>
      <c r="CD173" s="88" t="str">
        <f>IF(ISBLANK(W173),"",VLOOKUP(W173,Key!$G$3:$H$6,2,FALSE))</f>
        <v/>
      </c>
      <c r="CE173" s="88" t="str">
        <f>IF(ISBLANK(Y173),"",VLOOKUP(Y173,Key!$G$3:$H$6,2,FALSE))</f>
        <v/>
      </c>
      <c r="CF173" s="88" t="str">
        <f>IF(ISBLANK(AA173),"",VLOOKUP(AA173,Key!$G$3:$H$6,2,FALSE))</f>
        <v/>
      </c>
      <c r="CG173" s="88" t="str">
        <f>IF(ISBLANK(AC173),"",VLOOKUP(AC173,Key!$G$3:$H$6,2,FALSE))</f>
        <v/>
      </c>
      <c r="CH173" s="88" t="str">
        <f>IF(ISBLANK(AE173),"",VLOOKUP(AE173,Key!$G$3:$H$6,2,FALSE))</f>
        <v/>
      </c>
      <c r="CI173" s="88" t="str">
        <f>IF(ISBLANK(AG173),"",VLOOKUP(AG173,Key!$G$3:$H$6,2,FALSE))</f>
        <v/>
      </c>
      <c r="CJ173" s="88" t="str">
        <f>IF(ISBLANK(AI173),"",VLOOKUP(AI173,Key!$G$3:$H$6,2,FALSE))</f>
        <v/>
      </c>
      <c r="CK173" s="88" t="str">
        <f>IF(ISBLANK(AK173),"",VLOOKUP(AK173,Key!$G$3:$H$6,2,FALSE))</f>
        <v/>
      </c>
      <c r="CL173" s="88" t="str">
        <f>IF(ISBLANK(AM173),"",VLOOKUP(AM173,Key!$G$3:$H$6,2,FALSE))</f>
        <v/>
      </c>
      <c r="CM173" s="88" t="str">
        <f>IF(ISBLANK(AO173),"",VLOOKUP(AO173,Key!$G$3:$H$6,2,FALSE))</f>
        <v/>
      </c>
      <c r="CN173" s="88" t="str">
        <f>IF(ISBLANK(AQ173),"",VLOOKUP(AQ173,Key!$G$3:$H$6,2,FALSE))</f>
        <v/>
      </c>
      <c r="CO173" s="88" t="str">
        <f>IF(ISBLANK(AS173),"",VLOOKUP(AS173,Key!$G$3:$H$6,2,FALSE))</f>
        <v/>
      </c>
      <c r="CP173" s="88" t="str">
        <f>IF(ISBLANK(AU173),"",VLOOKUP(AU173,Key!$G$3:$H$6,2,FALSE))</f>
        <v/>
      </c>
      <c r="CQ173" s="88" t="str">
        <f>IF(ISBLANK(AW173),"",VLOOKUP(AW173,Key!$G$3:$H$6,2,FALSE))</f>
        <v/>
      </c>
      <c r="CR173" s="88" t="str">
        <f>IF(ISBLANK(AY173),"",VLOOKUP(AY173,Key!$G$3:$H$6,2,FALSE))</f>
        <v/>
      </c>
      <c r="CS173" s="88" t="str">
        <f>IF(ISBLANK(BA173),"",VLOOKUP(BA173,Key!$G$3:$H$6,2,FALSE))</f>
        <v/>
      </c>
      <c r="CT173" s="88" t="str">
        <f>IF(ISBLANK(BC173),"",VLOOKUP(BC173,Key!$G$3:$H$6,2,FALSE))</f>
        <v/>
      </c>
      <c r="CU173" s="88" t="str">
        <f>IF(ISBLANK(BE173),"",VLOOKUP(BE173,Key!$G$3:$H$6,2,FALSE))</f>
        <v/>
      </c>
      <c r="CV173" s="88" t="str">
        <f>IF(ISBLANK(BG173),"",VLOOKUP(BG173,Key!$G$3:$H$6,2,FALSE))</f>
        <v/>
      </c>
      <c r="CW173" s="88" t="str">
        <f>IF(ISBLANK(BI173),"",VLOOKUP(BI173,Key!$G$3:$H$6,2,FALSE))</f>
        <v/>
      </c>
      <c r="CX173" s="88" t="str">
        <f>IF(ISBLANK(BK173),"",VLOOKUP(BK173,Key!$G$3:$H$6,2,FALSE))</f>
        <v/>
      </c>
      <c r="CY173" s="88" t="str">
        <f>IF(ISBLANK(BM173),"",VLOOKUP(BM173,Key!$G$3:$H$6,2,FALSE))</f>
        <v/>
      </c>
      <c r="CZ173" s="88" t="str">
        <f>IF(ISBLANK(BO173),"",VLOOKUP(BO173,Key!$G$3:$H$6,2,FALSE))</f>
        <v/>
      </c>
    </row>
  </sheetData>
  <mergeCells count="43">
    <mergeCell ref="BD3:BI3"/>
    <mergeCell ref="BJ3:BO3"/>
    <mergeCell ref="Z3:AE3"/>
    <mergeCell ref="AF3:AK3"/>
    <mergeCell ref="AL3:AQ3"/>
    <mergeCell ref="AR3:AW3"/>
    <mergeCell ref="AX3:BC3"/>
    <mergeCell ref="A121:A173"/>
    <mergeCell ref="D3:G3"/>
    <mergeCell ref="H3:M3"/>
    <mergeCell ref="N3:S3"/>
    <mergeCell ref="T3:Y3"/>
    <mergeCell ref="B155:B159"/>
    <mergeCell ref="B160:B161"/>
    <mergeCell ref="B162:B166"/>
    <mergeCell ref="B167:B169"/>
    <mergeCell ref="B170:B173"/>
    <mergeCell ref="B5:B16"/>
    <mergeCell ref="A5:A42"/>
    <mergeCell ref="B17:B25"/>
    <mergeCell ref="B26:B36"/>
    <mergeCell ref="B37:B42"/>
    <mergeCell ref="B61:B66"/>
    <mergeCell ref="B59:B60"/>
    <mergeCell ref="B67:B72"/>
    <mergeCell ref="A43:A72"/>
    <mergeCell ref="B73:B81"/>
    <mergeCell ref="B43:B47"/>
    <mergeCell ref="B48:B58"/>
    <mergeCell ref="B82:B85"/>
    <mergeCell ref="B86:B92"/>
    <mergeCell ref="B93:B98"/>
    <mergeCell ref="A73:A98"/>
    <mergeCell ref="B118:B120"/>
    <mergeCell ref="B111:B117"/>
    <mergeCell ref="B105:B110"/>
    <mergeCell ref="B99:B104"/>
    <mergeCell ref="A99:A120"/>
    <mergeCell ref="B123:B134"/>
    <mergeCell ref="B121:B122"/>
    <mergeCell ref="B135:B138"/>
    <mergeCell ref="B139:B146"/>
    <mergeCell ref="B147:B154"/>
  </mergeCells>
  <conditionalFormatting sqref="D5:BO173">
    <cfRule type="cellIs" dxfId="133" priority="2" operator="equal">
      <formula>"Ex"</formula>
    </cfRule>
    <cfRule type="cellIs" dxfId="132" priority="3" operator="equal">
      <formula>"C"</formula>
    </cfRule>
    <cfRule type="cellIs" dxfId="131" priority="4" operator="equal">
      <formula>"D"</formula>
    </cfRule>
    <cfRule type="cellIs" dxfId="130" priority="5" operator="equal">
      <formula>"I"</formula>
    </cfRule>
    <cfRule type="cellIs" dxfId="129" priority="6" operator="equal">
      <formula>"P"</formula>
    </cfRule>
    <cfRule type="cellIs" dxfId="128" priority="7" operator="equal">
      <formula>"F"</formula>
    </cfRule>
    <cfRule type="cellIs" dxfId="127" priority="8" operator="equal">
      <formula>"R"</formula>
    </cfRule>
    <cfRule type="cellIs" dxfId="126" priority="9" operator="equal">
      <formula>"S"</formula>
    </cfRule>
    <cfRule type="cellIs" dxfId="125" priority="10" operator="equal">
      <formula>"N"</formula>
    </cfRule>
    <cfRule type="cellIs" dxfId="124" priority="11" operator="equal">
      <formula>"En"</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List!$A$1:$A$33</xm:f>
          </x14:formula1>
          <xm:sqref>B2</xm:sqref>
        </x14:dataValidation>
        <x14:dataValidation type="list" allowBlank="1" showInputMessage="1" showErrorMessage="1" xr:uid="{00000000-0002-0000-0100-000001000000}">
          <x14:formula1>
            <xm:f>Key!$G$3:$G$6</xm:f>
          </x14:formula1>
          <xm:sqref>BM5:BM173 G5:G173 BO5:BO173 BK5:BK173 BI5:BI173 BG5:BG173 BE5:BE173 BC5:BC173 BA5:BA173 AY5:AY173 AW5:AW173 AU5:AU173 AS5:AS173 AQ5:AQ173 AO5:AO173 AM5:AM173 AK5:AK173 AI5:AI173 AG5:AG173 AE5:AE173 AC5:AC173 AA5:AA173 Y5:Y173 W5:W173 U5:U173 S5:S173 Q5:Q173 O5:O173 M5:M173 K5:K173 I5:I173</xm:sqref>
        </x14:dataValidation>
        <x14:dataValidation type="list" allowBlank="1" showInputMessage="1" showErrorMessage="1" xr:uid="{00000000-0002-0000-0100-000002000000}">
          <x14:formula1>
            <xm:f>Key!$D$4:$D$6</xm:f>
          </x14:formula1>
          <xm:sqref>BN5:BN173 J5:J173 L5:L173 N5:N173 P5:P173 R5:R173 T5:T173 V5:V173 X5:X173 Z5:Z173 AB5:AB173 AD5:AD173 AF5:AF173 AH5:AH173 AJ5:AJ173 AL5:AL173 AN5:AN173 AP5:AP173 AR5:AR173 AT5:AT173 AV5:AV173 AX5:AX173 AZ5:AZ173 BB5:BB173 BD5:BD173 BF5:BF173 BH5:BH173 BJ5:BJ173 BL5:BL173 D5:F173 H5:H173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DA363"/>
  <sheetViews>
    <sheetView showGridLines="0" zoomScaleNormal="100" workbookViewId="0">
      <pane xSplit="3" ySplit="4" topLeftCell="D12" activePane="bottomRight" state="frozen"/>
      <selection pane="topRight" activeCell="D1" sqref="D1"/>
      <selection pane="bottomLeft" activeCell="A5" sqref="A5"/>
      <selection pane="bottomRight" activeCell="C1" sqref="C1"/>
    </sheetView>
  </sheetViews>
  <sheetFormatPr defaultColWidth="9.1796875" defaultRowHeight="14.5" outlineLevelCol="1" x14ac:dyDescent="0.35"/>
  <cols>
    <col min="1" max="1" width="6.81640625" customWidth="1"/>
    <col min="2" max="2" width="16.26953125" customWidth="1"/>
    <col min="3" max="3" width="74.7265625" customWidth="1"/>
    <col min="4" max="67" width="5" customWidth="1"/>
    <col min="68" max="73" width="12.1796875" hidden="1" customWidth="1" outlineLevel="1"/>
    <col min="74" max="104" width="4.26953125" hidden="1" customWidth="1" outlineLevel="1"/>
    <col min="105" max="105" width="9.1796875" collapsed="1"/>
  </cols>
  <sheetData>
    <row r="1" spans="1:104" ht="15.5" x14ac:dyDescent="0.35">
      <c r="A1" s="77" t="s">
        <v>0</v>
      </c>
      <c r="C1" s="1"/>
    </row>
    <row r="2" spans="1:104" ht="15" thickBot="1" x14ac:dyDescent="0.4">
      <c r="B2" s="10" t="s">
        <v>1</v>
      </c>
    </row>
    <row r="3" spans="1:104" ht="18.5" x14ac:dyDescent="0.45">
      <c r="B3" s="2"/>
      <c r="D3" s="181" t="s">
        <v>2</v>
      </c>
      <c r="E3" s="182"/>
      <c r="F3" s="182"/>
      <c r="G3" s="183"/>
      <c r="H3" s="181" t="s">
        <v>3</v>
      </c>
      <c r="I3" s="182"/>
      <c r="J3" s="182"/>
      <c r="K3" s="182"/>
      <c r="L3" s="182"/>
      <c r="M3" s="183"/>
      <c r="N3" s="181" t="s">
        <v>4</v>
      </c>
      <c r="O3" s="182"/>
      <c r="P3" s="182"/>
      <c r="Q3" s="182"/>
      <c r="R3" s="182"/>
      <c r="S3" s="183"/>
      <c r="T3" s="181" t="s">
        <v>5</v>
      </c>
      <c r="U3" s="182"/>
      <c r="V3" s="182"/>
      <c r="W3" s="182"/>
      <c r="X3" s="182"/>
      <c r="Y3" s="183"/>
      <c r="Z3" s="181" t="s">
        <v>6</v>
      </c>
      <c r="AA3" s="182"/>
      <c r="AB3" s="182"/>
      <c r="AC3" s="182"/>
      <c r="AD3" s="182"/>
      <c r="AE3" s="183"/>
      <c r="AF3" s="181" t="s">
        <v>7</v>
      </c>
      <c r="AG3" s="182"/>
      <c r="AH3" s="182"/>
      <c r="AI3" s="182"/>
      <c r="AJ3" s="182"/>
      <c r="AK3" s="183"/>
      <c r="AL3" s="181" t="s">
        <v>8</v>
      </c>
      <c r="AM3" s="182"/>
      <c r="AN3" s="182"/>
      <c r="AO3" s="182"/>
      <c r="AP3" s="182"/>
      <c r="AQ3" s="183"/>
      <c r="AR3" s="181" t="s">
        <v>9</v>
      </c>
      <c r="AS3" s="182"/>
      <c r="AT3" s="182"/>
      <c r="AU3" s="182"/>
      <c r="AV3" s="182"/>
      <c r="AW3" s="183"/>
      <c r="AX3" s="181" t="s">
        <v>10</v>
      </c>
      <c r="AY3" s="182"/>
      <c r="AZ3" s="182"/>
      <c r="BA3" s="182"/>
      <c r="BB3" s="182"/>
      <c r="BC3" s="183"/>
      <c r="BD3" s="181" t="s">
        <v>11</v>
      </c>
      <c r="BE3" s="182"/>
      <c r="BF3" s="182"/>
      <c r="BG3" s="182"/>
      <c r="BH3" s="182"/>
      <c r="BI3" s="183"/>
      <c r="BJ3" s="182" t="s">
        <v>12</v>
      </c>
      <c r="BK3" s="182"/>
      <c r="BL3" s="182"/>
      <c r="BM3" s="182"/>
      <c r="BN3" s="182"/>
      <c r="BO3" s="183"/>
    </row>
    <row r="4" spans="1:104" ht="33.75" customHeight="1" thickBot="1" x14ac:dyDescent="0.5">
      <c r="A4" s="3"/>
      <c r="B4" s="76" t="str">
        <f>IF(ISBLANK(Properties!C3),"",Properties!C3&amp;"'s")</f>
        <v/>
      </c>
      <c r="C4" s="24" t="s">
        <v>905</v>
      </c>
      <c r="D4" s="86" t="s">
        <v>14</v>
      </c>
      <c r="E4" s="7" t="s">
        <v>15</v>
      </c>
      <c r="F4" s="7" t="s">
        <v>16</v>
      </c>
      <c r="G4" s="5" t="s">
        <v>17</v>
      </c>
      <c r="H4" s="8" t="s">
        <v>18</v>
      </c>
      <c r="I4" s="4" t="s">
        <v>19</v>
      </c>
      <c r="J4" s="7" t="s">
        <v>20</v>
      </c>
      <c r="K4" s="4" t="s">
        <v>21</v>
      </c>
      <c r="L4" s="7" t="s">
        <v>22</v>
      </c>
      <c r="M4" s="5" t="s">
        <v>23</v>
      </c>
      <c r="N4" s="8" t="s">
        <v>24</v>
      </c>
      <c r="O4" s="4" t="s">
        <v>25</v>
      </c>
      <c r="P4" s="7" t="s">
        <v>26</v>
      </c>
      <c r="Q4" s="4" t="s">
        <v>27</v>
      </c>
      <c r="R4" s="7" t="s">
        <v>28</v>
      </c>
      <c r="S4" s="5" t="s">
        <v>29</v>
      </c>
      <c r="T4" s="8" t="s">
        <v>30</v>
      </c>
      <c r="U4" s="4" t="s">
        <v>31</v>
      </c>
      <c r="V4" s="7" t="s">
        <v>32</v>
      </c>
      <c r="W4" s="4" t="s">
        <v>33</v>
      </c>
      <c r="X4" s="7" t="s">
        <v>34</v>
      </c>
      <c r="Y4" s="5" t="s">
        <v>35</v>
      </c>
      <c r="Z4" s="8" t="s">
        <v>36</v>
      </c>
      <c r="AA4" s="4" t="s">
        <v>37</v>
      </c>
      <c r="AB4" s="7" t="s">
        <v>38</v>
      </c>
      <c r="AC4" s="4" t="s">
        <v>39</v>
      </c>
      <c r="AD4" s="7" t="s">
        <v>40</v>
      </c>
      <c r="AE4" s="5" t="s">
        <v>41</v>
      </c>
      <c r="AF4" s="8" t="s">
        <v>42</v>
      </c>
      <c r="AG4" s="4" t="s">
        <v>43</v>
      </c>
      <c r="AH4" s="7" t="s">
        <v>44</v>
      </c>
      <c r="AI4" s="4" t="s">
        <v>45</v>
      </c>
      <c r="AJ4" s="7" t="s">
        <v>46</v>
      </c>
      <c r="AK4" s="5" t="s">
        <v>47</v>
      </c>
      <c r="AL4" s="8" t="s">
        <v>48</v>
      </c>
      <c r="AM4" s="4" t="s">
        <v>49</v>
      </c>
      <c r="AN4" s="7" t="s">
        <v>50</v>
      </c>
      <c r="AO4" s="4" t="s">
        <v>51</v>
      </c>
      <c r="AP4" s="7" t="s">
        <v>52</v>
      </c>
      <c r="AQ4" s="5" t="s">
        <v>53</v>
      </c>
      <c r="AR4" s="8" t="s">
        <v>54</v>
      </c>
      <c r="AS4" s="4" t="s">
        <v>55</v>
      </c>
      <c r="AT4" s="7" t="s">
        <v>56</v>
      </c>
      <c r="AU4" s="4" t="s">
        <v>57</v>
      </c>
      <c r="AV4" s="7" t="s">
        <v>58</v>
      </c>
      <c r="AW4" s="5" t="s">
        <v>59</v>
      </c>
      <c r="AX4" s="8" t="s">
        <v>60</v>
      </c>
      <c r="AY4" s="4" t="s">
        <v>61</v>
      </c>
      <c r="AZ4" s="7" t="s">
        <v>62</v>
      </c>
      <c r="BA4" s="4" t="s">
        <v>63</v>
      </c>
      <c r="BB4" s="7" t="s">
        <v>64</v>
      </c>
      <c r="BC4" s="5" t="s">
        <v>65</v>
      </c>
      <c r="BD4" s="8" t="s">
        <v>66</v>
      </c>
      <c r="BE4" s="4" t="s">
        <v>67</v>
      </c>
      <c r="BF4" s="7" t="s">
        <v>68</v>
      </c>
      <c r="BG4" s="4" t="s">
        <v>69</v>
      </c>
      <c r="BH4" s="7" t="s">
        <v>70</v>
      </c>
      <c r="BI4" s="5" t="s">
        <v>71</v>
      </c>
      <c r="BJ4" s="8" t="s">
        <v>72</v>
      </c>
      <c r="BK4" s="4" t="s">
        <v>73</v>
      </c>
      <c r="BL4" s="7" t="s">
        <v>74</v>
      </c>
      <c r="BM4" s="4" t="s">
        <v>75</v>
      </c>
      <c r="BN4" s="7" t="s">
        <v>76</v>
      </c>
      <c r="BO4" s="5" t="s">
        <v>77</v>
      </c>
      <c r="BP4" s="78" t="s">
        <v>78</v>
      </c>
      <c r="BQ4" s="83" t="s">
        <v>79</v>
      </c>
      <c r="BR4" s="100" t="s">
        <v>80</v>
      </c>
      <c r="BS4" s="100" t="s">
        <v>81</v>
      </c>
      <c r="BT4" s="100" t="s">
        <v>82</v>
      </c>
      <c r="BU4" s="100" t="s">
        <v>83</v>
      </c>
      <c r="BV4" s="100" t="s">
        <v>84</v>
      </c>
      <c r="BW4" s="100" t="s">
        <v>85</v>
      </c>
      <c r="BX4" s="100" t="s">
        <v>86</v>
      </c>
      <c r="BY4" s="100" t="s">
        <v>87</v>
      </c>
      <c r="BZ4" s="100" t="s">
        <v>88</v>
      </c>
      <c r="CA4" s="100" t="s">
        <v>89</v>
      </c>
      <c r="CB4" s="100" t="s">
        <v>90</v>
      </c>
      <c r="CC4" s="100" t="s">
        <v>91</v>
      </c>
      <c r="CD4" s="100" t="s">
        <v>92</v>
      </c>
      <c r="CE4" s="100" t="s">
        <v>93</v>
      </c>
      <c r="CF4" s="100" t="s">
        <v>94</v>
      </c>
      <c r="CG4" s="100" t="s">
        <v>95</v>
      </c>
      <c r="CH4" s="100" t="s">
        <v>96</v>
      </c>
      <c r="CI4" s="100" t="s">
        <v>97</v>
      </c>
      <c r="CJ4" s="100" t="s">
        <v>98</v>
      </c>
      <c r="CK4" s="100" t="s">
        <v>99</v>
      </c>
      <c r="CL4" s="100" t="s">
        <v>100</v>
      </c>
      <c r="CM4" s="100" t="s">
        <v>101</v>
      </c>
      <c r="CN4" s="100" t="s">
        <v>102</v>
      </c>
      <c r="CO4" s="100" t="s">
        <v>103</v>
      </c>
      <c r="CP4" s="100" t="s">
        <v>104</v>
      </c>
      <c r="CQ4" s="100" t="s">
        <v>105</v>
      </c>
      <c r="CR4" s="100" t="s">
        <v>106</v>
      </c>
      <c r="CS4" s="100" t="s">
        <v>107</v>
      </c>
      <c r="CT4" s="100" t="s">
        <v>108</v>
      </c>
      <c r="CU4" s="100" t="s">
        <v>109</v>
      </c>
      <c r="CV4" s="100" t="s">
        <v>110</v>
      </c>
      <c r="CW4" s="100" t="s">
        <v>111</v>
      </c>
      <c r="CX4" s="100" t="s">
        <v>112</v>
      </c>
      <c r="CY4" s="100" t="s">
        <v>113</v>
      </c>
      <c r="CZ4" s="100" t="s">
        <v>114</v>
      </c>
    </row>
    <row r="5" spans="1:104" x14ac:dyDescent="0.35">
      <c r="A5" s="173" t="s">
        <v>115</v>
      </c>
      <c r="B5" s="177" t="s">
        <v>116</v>
      </c>
      <c r="C5" s="26" t="s">
        <v>906</v>
      </c>
      <c r="D5" s="33"/>
      <c r="E5" s="34"/>
      <c r="F5" s="34"/>
      <c r="G5" s="36"/>
      <c r="H5" s="33"/>
      <c r="I5" s="35"/>
      <c r="J5" s="34"/>
      <c r="K5" s="35"/>
      <c r="L5" s="34"/>
      <c r="M5" s="36"/>
      <c r="N5" s="33"/>
      <c r="O5" s="35"/>
      <c r="P5" s="34"/>
      <c r="Q5" s="35"/>
      <c r="R5" s="34"/>
      <c r="S5" s="36"/>
      <c r="T5" s="33"/>
      <c r="U5" s="35"/>
      <c r="V5" s="34"/>
      <c r="W5" s="35"/>
      <c r="X5" s="34"/>
      <c r="Y5" s="36"/>
      <c r="Z5" s="33"/>
      <c r="AA5" s="35"/>
      <c r="AB5" s="34"/>
      <c r="AC5" s="35"/>
      <c r="AD5" s="34"/>
      <c r="AE5" s="36"/>
      <c r="AF5" s="33"/>
      <c r="AG5" s="35"/>
      <c r="AH5" s="34"/>
      <c r="AI5" s="35"/>
      <c r="AJ5" s="34"/>
      <c r="AK5" s="36"/>
      <c r="AL5" s="33"/>
      <c r="AM5" s="35"/>
      <c r="AN5" s="34"/>
      <c r="AO5" s="35"/>
      <c r="AP5" s="34"/>
      <c r="AQ5" s="36"/>
      <c r="AR5" s="33"/>
      <c r="AS5" s="35"/>
      <c r="AT5" s="34"/>
      <c r="AU5" s="35"/>
      <c r="AV5" s="34"/>
      <c r="AW5" s="36"/>
      <c r="AX5" s="33"/>
      <c r="AY5" s="35"/>
      <c r="AZ5" s="34"/>
      <c r="BA5" s="35"/>
      <c r="BB5" s="34"/>
      <c r="BC5" s="36"/>
      <c r="BD5" s="33"/>
      <c r="BE5" s="35"/>
      <c r="BF5" s="34"/>
      <c r="BG5" s="35"/>
      <c r="BH5" s="34"/>
      <c r="BI5" s="36"/>
      <c r="BJ5" s="33"/>
      <c r="BK5" s="35"/>
      <c r="BL5" s="34"/>
      <c r="BM5" s="35"/>
      <c r="BN5" s="34"/>
      <c r="BO5" s="36"/>
      <c r="BP5" s="79">
        <f>Properties!$C$5</f>
        <v>0</v>
      </c>
      <c r="BQ5" s="84" t="s">
        <v>115</v>
      </c>
      <c r="BR5" s="80" t="s">
        <v>123</v>
      </c>
      <c r="BS5" s="80">
        <f t="shared" ref="BS5" si="0">MAX(BV5:CZ5)</f>
        <v>0</v>
      </c>
      <c r="BT5" s="80">
        <f t="shared" ref="BT5" si="1">MIN(BV5:CZ5)</f>
        <v>0</v>
      </c>
      <c r="BU5" s="80">
        <f t="shared" ref="BU5" si="2">BS5-BT5</f>
        <v>0</v>
      </c>
      <c r="BV5" s="87" t="str">
        <f>IF(ISBLANK(G5),"",VLOOKUP(G5,Key!$G$3:$H$6,2,FALSE))</f>
        <v/>
      </c>
      <c r="BW5" s="87" t="str">
        <f>IF(ISBLANK(I5),"",VLOOKUP(I5,Key!$G$3:$H$6,2,FALSE))</f>
        <v/>
      </c>
      <c r="BX5" s="87" t="str">
        <f>IF(ISBLANK(K5),"",VLOOKUP(K5,Key!$G$3:$H$6,2,FALSE))</f>
        <v/>
      </c>
      <c r="BY5" s="87" t="str">
        <f>IF(ISBLANK(M5),"",VLOOKUP(M5,Key!$G$3:$H$6,2,FALSE))</f>
        <v/>
      </c>
      <c r="BZ5" s="87" t="str">
        <f>IF(ISBLANK(O5),"",VLOOKUP(O5,Key!$G$3:$H$6,2,FALSE))</f>
        <v/>
      </c>
      <c r="CA5" s="87" t="str">
        <f>IF(ISBLANK(Q5),"",VLOOKUP(Q5,Key!$G$3:$H$6,2,FALSE))</f>
        <v/>
      </c>
      <c r="CB5" s="87" t="str">
        <f>IF(ISBLANK(S5),"",VLOOKUP(S5,Key!$G$3:$H$6,2,FALSE))</f>
        <v/>
      </c>
      <c r="CC5" s="87" t="str">
        <f>IF(ISBLANK(U5),"",VLOOKUP(U5,Key!$G$3:$H$6,2,FALSE))</f>
        <v/>
      </c>
      <c r="CD5" s="87" t="str">
        <f>IF(ISBLANK(W5),"",VLOOKUP(W5,Key!$G$3:$H$6,2,FALSE))</f>
        <v/>
      </c>
      <c r="CE5" s="87" t="str">
        <f>IF(ISBLANK(Y5),"",VLOOKUP(Y5,Key!$G$3:$H$6,2,FALSE))</f>
        <v/>
      </c>
      <c r="CF5" s="87" t="str">
        <f>IF(ISBLANK(AA5),"",VLOOKUP(AA5,Key!$G$3:$H$6,2,FALSE))</f>
        <v/>
      </c>
      <c r="CG5" s="87" t="str">
        <f>IF(ISBLANK(AC5),"",VLOOKUP(AC5,Key!$G$3:$H$6,2,FALSE))</f>
        <v/>
      </c>
      <c r="CH5" s="87" t="str">
        <f>IF(ISBLANK(AE5),"",VLOOKUP(AE5,Key!$G$3:$H$6,2,FALSE))</f>
        <v/>
      </c>
      <c r="CI5" s="87" t="str">
        <f>IF(ISBLANK(AG5),"",VLOOKUP(AG5,Key!$G$3:$H$6,2,FALSE))</f>
        <v/>
      </c>
      <c r="CJ5" s="87" t="str">
        <f>IF(ISBLANK(AI5),"",VLOOKUP(AI5,Key!$G$3:$H$6,2,FALSE))</f>
        <v/>
      </c>
      <c r="CK5" s="87" t="str">
        <f>IF(ISBLANK(AK5),"",VLOOKUP(AK5,Key!$G$3:$H$6,2,FALSE))</f>
        <v/>
      </c>
      <c r="CL5" s="87" t="str">
        <f>IF(ISBLANK(AM5),"",VLOOKUP(AM5,Key!$G$3:$H$6,2,FALSE))</f>
        <v/>
      </c>
      <c r="CM5" s="87" t="str">
        <f>IF(ISBLANK(AO5),"",VLOOKUP(AO5,Key!$G$3:$H$6,2,FALSE))</f>
        <v/>
      </c>
      <c r="CN5" s="87" t="str">
        <f>IF(ISBLANK(AQ5),"",VLOOKUP(AQ5,Key!$G$3:$H$6,2,FALSE))</f>
        <v/>
      </c>
      <c r="CO5" s="87" t="str">
        <f>IF(ISBLANK(AS5),"",VLOOKUP(AS5,Key!$G$3:$H$6,2,FALSE))</f>
        <v/>
      </c>
      <c r="CP5" s="87" t="str">
        <f>IF(ISBLANK(AU5),"",VLOOKUP(AU5,Key!$G$3:$H$6,2,FALSE))</f>
        <v/>
      </c>
      <c r="CQ5" s="87" t="str">
        <f>IF(ISBLANK(AW5),"",VLOOKUP(AW5,Key!$G$3:$H$6,2,FALSE))</f>
        <v/>
      </c>
      <c r="CR5" s="87" t="str">
        <f>IF(ISBLANK(AY5),"",VLOOKUP(AY5,Key!$G$3:$H$6,2,FALSE))</f>
        <v/>
      </c>
      <c r="CS5" s="87" t="str">
        <f>IF(ISBLANK(BA5),"",VLOOKUP(BA5,Key!$G$3:$H$6,2,FALSE))</f>
        <v/>
      </c>
      <c r="CT5" s="87" t="str">
        <f>IF(ISBLANK(BC5),"",VLOOKUP(BC5,Key!$G$3:$H$6,2,FALSE))</f>
        <v/>
      </c>
      <c r="CU5" s="87" t="str">
        <f>IF(ISBLANK(BE5),"",VLOOKUP(BE5,Key!$G$3:$H$6,2,FALSE))</f>
        <v/>
      </c>
      <c r="CV5" s="87" t="str">
        <f>IF(ISBLANK(BG5),"",VLOOKUP(BG5,Key!$G$3:$H$6,2,FALSE))</f>
        <v/>
      </c>
      <c r="CW5" s="87" t="str">
        <f>IF(ISBLANK(BI5),"",VLOOKUP(BI5,Key!$G$3:$H$6,2,FALSE))</f>
        <v/>
      </c>
      <c r="CX5" s="87" t="str">
        <f>IF(ISBLANK(BK5),"",VLOOKUP(BK5,Key!$G$3:$H$6,2,FALSE))</f>
        <v/>
      </c>
      <c r="CY5" s="87" t="str">
        <f>IF(ISBLANK(BM5),"",VLOOKUP(BM5,Key!$G$3:$H$6,2,FALSE))</f>
        <v/>
      </c>
      <c r="CZ5" s="87" t="str">
        <f>IF(ISBLANK(BO5),"",VLOOKUP(BO5,Key!$G$3:$H$6,2,FALSE))</f>
        <v/>
      </c>
    </row>
    <row r="6" spans="1:104" x14ac:dyDescent="0.35">
      <c r="A6" s="174"/>
      <c r="B6" s="169"/>
      <c r="C6" s="29" t="s">
        <v>907</v>
      </c>
      <c r="D6" s="45"/>
      <c r="E6" s="46"/>
      <c r="F6" s="46"/>
      <c r="G6" s="48"/>
      <c r="H6" s="45"/>
      <c r="I6" s="47"/>
      <c r="J6" s="46"/>
      <c r="K6" s="47"/>
      <c r="L6" s="46"/>
      <c r="M6" s="48"/>
      <c r="N6" s="45"/>
      <c r="O6" s="47"/>
      <c r="P6" s="46"/>
      <c r="Q6" s="47"/>
      <c r="R6" s="46"/>
      <c r="S6" s="48"/>
      <c r="T6" s="45"/>
      <c r="U6" s="47"/>
      <c r="V6" s="46"/>
      <c r="W6" s="47"/>
      <c r="X6" s="46"/>
      <c r="Y6" s="48"/>
      <c r="Z6" s="45"/>
      <c r="AA6" s="47"/>
      <c r="AB6" s="46"/>
      <c r="AC6" s="47"/>
      <c r="AD6" s="46"/>
      <c r="AE6" s="48"/>
      <c r="AF6" s="45"/>
      <c r="AG6" s="47"/>
      <c r="AH6" s="46"/>
      <c r="AI6" s="47"/>
      <c r="AJ6" s="46"/>
      <c r="AK6" s="48"/>
      <c r="AL6" s="45"/>
      <c r="AM6" s="47"/>
      <c r="AN6" s="46"/>
      <c r="AO6" s="47"/>
      <c r="AP6" s="46"/>
      <c r="AQ6" s="48"/>
      <c r="AR6" s="45"/>
      <c r="AS6" s="47"/>
      <c r="AT6" s="46"/>
      <c r="AU6" s="47"/>
      <c r="AV6" s="46"/>
      <c r="AW6" s="48"/>
      <c r="AX6" s="45"/>
      <c r="AY6" s="47"/>
      <c r="AZ6" s="46"/>
      <c r="BA6" s="47"/>
      <c r="BB6" s="46"/>
      <c r="BC6" s="48"/>
      <c r="BD6" s="45"/>
      <c r="BE6" s="47"/>
      <c r="BF6" s="46"/>
      <c r="BG6" s="47"/>
      <c r="BH6" s="46"/>
      <c r="BI6" s="48"/>
      <c r="BJ6" s="45"/>
      <c r="BK6" s="47"/>
      <c r="BL6" s="46"/>
      <c r="BM6" s="47"/>
      <c r="BN6" s="46"/>
      <c r="BO6" s="48"/>
      <c r="BP6" s="79">
        <f>Properties!$C$5</f>
        <v>0</v>
      </c>
      <c r="BQ6" s="84" t="s">
        <v>115</v>
      </c>
      <c r="BR6" s="80" t="s">
        <v>123</v>
      </c>
      <c r="BS6" s="80">
        <f t="shared" ref="BS6:BS69" si="3">MAX(BV6:CZ6)</f>
        <v>0</v>
      </c>
      <c r="BT6" s="80">
        <f t="shared" ref="BT6:BT69" si="4">MIN(BV6:CZ6)</f>
        <v>0</v>
      </c>
      <c r="BU6" s="80">
        <f t="shared" ref="BU6:BU69" si="5">BS6-BT6</f>
        <v>0</v>
      </c>
      <c r="BV6" s="87" t="str">
        <f>IF(ISBLANK(G6),"",VLOOKUP(G6,Key!$G$3:$H$6,2,FALSE))</f>
        <v/>
      </c>
      <c r="BW6" s="87" t="str">
        <f>IF(ISBLANK(I6),"",VLOOKUP(I6,Key!$G$3:$H$6,2,FALSE))</f>
        <v/>
      </c>
      <c r="BX6" s="87" t="str">
        <f>IF(ISBLANK(K6),"",VLOOKUP(K6,Key!$G$3:$H$6,2,FALSE))</f>
        <v/>
      </c>
      <c r="BY6" s="87" t="str">
        <f>IF(ISBLANK(M6),"",VLOOKUP(M6,Key!$G$3:$H$6,2,FALSE))</f>
        <v/>
      </c>
      <c r="BZ6" s="87" t="str">
        <f>IF(ISBLANK(O6),"",VLOOKUP(O6,Key!$G$3:$H$6,2,FALSE))</f>
        <v/>
      </c>
      <c r="CA6" s="87" t="str">
        <f>IF(ISBLANK(Q6),"",VLOOKUP(Q6,Key!$G$3:$H$6,2,FALSE))</f>
        <v/>
      </c>
      <c r="CB6" s="87" t="str">
        <f>IF(ISBLANK(S6),"",VLOOKUP(S6,Key!$G$3:$H$6,2,FALSE))</f>
        <v/>
      </c>
      <c r="CC6" s="87" t="str">
        <f>IF(ISBLANK(U6),"",VLOOKUP(U6,Key!$G$3:$H$6,2,FALSE))</f>
        <v/>
      </c>
      <c r="CD6" s="87" t="str">
        <f>IF(ISBLANK(W6),"",VLOOKUP(W6,Key!$G$3:$H$6,2,FALSE))</f>
        <v/>
      </c>
      <c r="CE6" s="87" t="str">
        <f>IF(ISBLANK(Y6),"",VLOOKUP(Y6,Key!$G$3:$H$6,2,FALSE))</f>
        <v/>
      </c>
      <c r="CF6" s="87" t="str">
        <f>IF(ISBLANK(AA6),"",VLOOKUP(AA6,Key!$G$3:$H$6,2,FALSE))</f>
        <v/>
      </c>
      <c r="CG6" s="87" t="str">
        <f>IF(ISBLANK(AC6),"",VLOOKUP(AC6,Key!$G$3:$H$6,2,FALSE))</f>
        <v/>
      </c>
      <c r="CH6" s="87" t="str">
        <f>IF(ISBLANK(AE6),"",VLOOKUP(AE6,Key!$G$3:$H$6,2,FALSE))</f>
        <v/>
      </c>
      <c r="CI6" s="87" t="str">
        <f>IF(ISBLANK(AG6),"",VLOOKUP(AG6,Key!$G$3:$H$6,2,FALSE))</f>
        <v/>
      </c>
      <c r="CJ6" s="87" t="str">
        <f>IF(ISBLANK(AI6),"",VLOOKUP(AI6,Key!$G$3:$H$6,2,FALSE))</f>
        <v/>
      </c>
      <c r="CK6" s="87" t="str">
        <f>IF(ISBLANK(AK6),"",VLOOKUP(AK6,Key!$G$3:$H$6,2,FALSE))</f>
        <v/>
      </c>
      <c r="CL6" s="87" t="str">
        <f>IF(ISBLANK(AM6),"",VLOOKUP(AM6,Key!$G$3:$H$6,2,FALSE))</f>
        <v/>
      </c>
      <c r="CM6" s="87" t="str">
        <f>IF(ISBLANK(AO6),"",VLOOKUP(AO6,Key!$G$3:$H$6,2,FALSE))</f>
        <v/>
      </c>
      <c r="CN6" s="87" t="str">
        <f>IF(ISBLANK(AQ6),"",VLOOKUP(AQ6,Key!$G$3:$H$6,2,FALSE))</f>
        <v/>
      </c>
      <c r="CO6" s="87" t="str">
        <f>IF(ISBLANK(AS6),"",VLOOKUP(AS6,Key!$G$3:$H$6,2,FALSE))</f>
        <v/>
      </c>
      <c r="CP6" s="87" t="str">
        <f>IF(ISBLANK(AU6),"",VLOOKUP(AU6,Key!$G$3:$H$6,2,FALSE))</f>
        <v/>
      </c>
      <c r="CQ6" s="87" t="str">
        <f>IF(ISBLANK(AW6),"",VLOOKUP(AW6,Key!$G$3:$H$6,2,FALSE))</f>
        <v/>
      </c>
      <c r="CR6" s="87" t="str">
        <f>IF(ISBLANK(AY6),"",VLOOKUP(AY6,Key!$G$3:$H$6,2,FALSE))</f>
        <v/>
      </c>
      <c r="CS6" s="87" t="str">
        <f>IF(ISBLANK(BA6),"",VLOOKUP(BA6,Key!$G$3:$H$6,2,FALSE))</f>
        <v/>
      </c>
      <c r="CT6" s="87" t="str">
        <f>IF(ISBLANK(BC6),"",VLOOKUP(BC6,Key!$G$3:$H$6,2,FALSE))</f>
        <v/>
      </c>
      <c r="CU6" s="87" t="str">
        <f>IF(ISBLANK(BE6),"",VLOOKUP(BE6,Key!$G$3:$H$6,2,FALSE))</f>
        <v/>
      </c>
      <c r="CV6" s="87" t="str">
        <f>IF(ISBLANK(BG6),"",VLOOKUP(BG6,Key!$G$3:$H$6,2,FALSE))</f>
        <v/>
      </c>
      <c r="CW6" s="87" t="str">
        <f>IF(ISBLANK(BI6),"",VLOOKUP(BI6,Key!$G$3:$H$6,2,FALSE))</f>
        <v/>
      </c>
      <c r="CX6" s="87" t="str">
        <f>IF(ISBLANK(BK6),"",VLOOKUP(BK6,Key!$G$3:$H$6,2,FALSE))</f>
        <v/>
      </c>
      <c r="CY6" s="87" t="str">
        <f>IF(ISBLANK(BM6),"",VLOOKUP(BM6,Key!$G$3:$H$6,2,FALSE))</f>
        <v/>
      </c>
      <c r="CZ6" s="87" t="str">
        <f>IF(ISBLANK(BO6),"",VLOOKUP(BO6,Key!$G$3:$H$6,2,FALSE))</f>
        <v/>
      </c>
    </row>
    <row r="7" spans="1:104" x14ac:dyDescent="0.35">
      <c r="A7" s="174"/>
      <c r="B7" s="169"/>
      <c r="C7" s="29" t="s">
        <v>908</v>
      </c>
      <c r="D7" s="45"/>
      <c r="E7" s="46"/>
      <c r="F7" s="46"/>
      <c r="G7" s="48"/>
      <c r="H7" s="45"/>
      <c r="I7" s="47"/>
      <c r="J7" s="46"/>
      <c r="K7" s="47"/>
      <c r="L7" s="46"/>
      <c r="M7" s="48"/>
      <c r="N7" s="45"/>
      <c r="O7" s="47"/>
      <c r="P7" s="46"/>
      <c r="Q7" s="47"/>
      <c r="R7" s="46"/>
      <c r="S7" s="48"/>
      <c r="T7" s="45"/>
      <c r="U7" s="47"/>
      <c r="V7" s="46"/>
      <c r="W7" s="47"/>
      <c r="X7" s="46"/>
      <c r="Y7" s="48"/>
      <c r="Z7" s="45"/>
      <c r="AA7" s="47"/>
      <c r="AB7" s="46"/>
      <c r="AC7" s="47"/>
      <c r="AD7" s="46"/>
      <c r="AE7" s="48"/>
      <c r="AF7" s="45"/>
      <c r="AG7" s="47"/>
      <c r="AH7" s="46"/>
      <c r="AI7" s="47"/>
      <c r="AJ7" s="46"/>
      <c r="AK7" s="48"/>
      <c r="AL7" s="45"/>
      <c r="AM7" s="47"/>
      <c r="AN7" s="46"/>
      <c r="AO7" s="47"/>
      <c r="AP7" s="46"/>
      <c r="AQ7" s="48"/>
      <c r="AR7" s="45"/>
      <c r="AS7" s="47"/>
      <c r="AT7" s="46"/>
      <c r="AU7" s="47"/>
      <c r="AV7" s="46"/>
      <c r="AW7" s="48"/>
      <c r="AX7" s="45"/>
      <c r="AY7" s="47"/>
      <c r="AZ7" s="46"/>
      <c r="BA7" s="47"/>
      <c r="BB7" s="46"/>
      <c r="BC7" s="48"/>
      <c r="BD7" s="45"/>
      <c r="BE7" s="47"/>
      <c r="BF7" s="46"/>
      <c r="BG7" s="47"/>
      <c r="BH7" s="46"/>
      <c r="BI7" s="48"/>
      <c r="BJ7" s="45"/>
      <c r="BK7" s="47"/>
      <c r="BL7" s="46"/>
      <c r="BM7" s="47"/>
      <c r="BN7" s="46"/>
      <c r="BO7" s="48"/>
      <c r="BP7" s="79">
        <f>Properties!$C$5</f>
        <v>0</v>
      </c>
      <c r="BQ7" s="84" t="s">
        <v>115</v>
      </c>
      <c r="BR7" s="80" t="s">
        <v>123</v>
      </c>
      <c r="BS7" s="80">
        <f t="shared" si="3"/>
        <v>0</v>
      </c>
      <c r="BT7" s="80">
        <f t="shared" si="4"/>
        <v>0</v>
      </c>
      <c r="BU7" s="80">
        <f t="shared" si="5"/>
        <v>0</v>
      </c>
      <c r="BV7" s="87" t="str">
        <f>IF(ISBLANK(G7),"",VLOOKUP(G7,Key!$G$3:$H$6,2,FALSE))</f>
        <v/>
      </c>
      <c r="BW7" s="87" t="str">
        <f>IF(ISBLANK(I7),"",VLOOKUP(I7,Key!$G$3:$H$6,2,FALSE))</f>
        <v/>
      </c>
      <c r="BX7" s="87" t="str">
        <f>IF(ISBLANK(K7),"",VLOOKUP(K7,Key!$G$3:$H$6,2,FALSE))</f>
        <v/>
      </c>
      <c r="BY7" s="87" t="str">
        <f>IF(ISBLANK(M7),"",VLOOKUP(M7,Key!$G$3:$H$6,2,FALSE))</f>
        <v/>
      </c>
      <c r="BZ7" s="87" t="str">
        <f>IF(ISBLANK(O7),"",VLOOKUP(O7,Key!$G$3:$H$6,2,FALSE))</f>
        <v/>
      </c>
      <c r="CA7" s="87" t="str">
        <f>IF(ISBLANK(Q7),"",VLOOKUP(Q7,Key!$G$3:$H$6,2,FALSE))</f>
        <v/>
      </c>
      <c r="CB7" s="87" t="str">
        <f>IF(ISBLANK(S7),"",VLOOKUP(S7,Key!$G$3:$H$6,2,FALSE))</f>
        <v/>
      </c>
      <c r="CC7" s="87" t="str">
        <f>IF(ISBLANK(U7),"",VLOOKUP(U7,Key!$G$3:$H$6,2,FALSE))</f>
        <v/>
      </c>
      <c r="CD7" s="87" t="str">
        <f>IF(ISBLANK(W7),"",VLOOKUP(W7,Key!$G$3:$H$6,2,FALSE))</f>
        <v/>
      </c>
      <c r="CE7" s="87" t="str">
        <f>IF(ISBLANK(Y7),"",VLOOKUP(Y7,Key!$G$3:$H$6,2,FALSE))</f>
        <v/>
      </c>
      <c r="CF7" s="87" t="str">
        <f>IF(ISBLANK(AA7),"",VLOOKUP(AA7,Key!$G$3:$H$6,2,FALSE))</f>
        <v/>
      </c>
      <c r="CG7" s="87" t="str">
        <f>IF(ISBLANK(AC7),"",VLOOKUP(AC7,Key!$G$3:$H$6,2,FALSE))</f>
        <v/>
      </c>
      <c r="CH7" s="87" t="str">
        <f>IF(ISBLANK(AE7),"",VLOOKUP(AE7,Key!$G$3:$H$6,2,FALSE))</f>
        <v/>
      </c>
      <c r="CI7" s="87" t="str">
        <f>IF(ISBLANK(AG7),"",VLOOKUP(AG7,Key!$G$3:$H$6,2,FALSE))</f>
        <v/>
      </c>
      <c r="CJ7" s="87" t="str">
        <f>IF(ISBLANK(AI7),"",VLOOKUP(AI7,Key!$G$3:$H$6,2,FALSE))</f>
        <v/>
      </c>
      <c r="CK7" s="87" t="str">
        <f>IF(ISBLANK(AK7),"",VLOOKUP(AK7,Key!$G$3:$H$6,2,FALSE))</f>
        <v/>
      </c>
      <c r="CL7" s="87" t="str">
        <f>IF(ISBLANK(AM7),"",VLOOKUP(AM7,Key!$G$3:$H$6,2,FALSE))</f>
        <v/>
      </c>
      <c r="CM7" s="87" t="str">
        <f>IF(ISBLANK(AO7),"",VLOOKUP(AO7,Key!$G$3:$H$6,2,FALSE))</f>
        <v/>
      </c>
      <c r="CN7" s="87" t="str">
        <f>IF(ISBLANK(AQ7),"",VLOOKUP(AQ7,Key!$G$3:$H$6,2,FALSE))</f>
        <v/>
      </c>
      <c r="CO7" s="87" t="str">
        <f>IF(ISBLANK(AS7),"",VLOOKUP(AS7,Key!$G$3:$H$6,2,FALSE))</f>
        <v/>
      </c>
      <c r="CP7" s="87" t="str">
        <f>IF(ISBLANK(AU7),"",VLOOKUP(AU7,Key!$G$3:$H$6,2,FALSE))</f>
        <v/>
      </c>
      <c r="CQ7" s="87" t="str">
        <f>IF(ISBLANK(AW7),"",VLOOKUP(AW7,Key!$G$3:$H$6,2,FALSE))</f>
        <v/>
      </c>
      <c r="CR7" s="87" t="str">
        <f>IF(ISBLANK(AY7),"",VLOOKUP(AY7,Key!$G$3:$H$6,2,FALSE))</f>
        <v/>
      </c>
      <c r="CS7" s="87" t="str">
        <f>IF(ISBLANK(BA7),"",VLOOKUP(BA7,Key!$G$3:$H$6,2,FALSE))</f>
        <v/>
      </c>
      <c r="CT7" s="87" t="str">
        <f>IF(ISBLANK(BC7),"",VLOOKUP(BC7,Key!$G$3:$H$6,2,FALSE))</f>
        <v/>
      </c>
      <c r="CU7" s="87" t="str">
        <f>IF(ISBLANK(BE7),"",VLOOKUP(BE7,Key!$G$3:$H$6,2,FALSE))</f>
        <v/>
      </c>
      <c r="CV7" s="87" t="str">
        <f>IF(ISBLANK(BG7),"",VLOOKUP(BG7,Key!$G$3:$H$6,2,FALSE))</f>
        <v/>
      </c>
      <c r="CW7" s="87" t="str">
        <f>IF(ISBLANK(BI7),"",VLOOKUP(BI7,Key!$G$3:$H$6,2,FALSE))</f>
        <v/>
      </c>
      <c r="CX7" s="87" t="str">
        <f>IF(ISBLANK(BK7),"",VLOOKUP(BK7,Key!$G$3:$H$6,2,FALSE))</f>
        <v/>
      </c>
      <c r="CY7" s="87" t="str">
        <f>IF(ISBLANK(BM7),"",VLOOKUP(BM7,Key!$G$3:$H$6,2,FALSE))</f>
        <v/>
      </c>
      <c r="CZ7" s="87" t="str">
        <f>IF(ISBLANK(BO7),"",VLOOKUP(BO7,Key!$G$3:$H$6,2,FALSE))</f>
        <v/>
      </c>
    </row>
    <row r="8" spans="1:104" x14ac:dyDescent="0.35">
      <c r="A8" s="174"/>
      <c r="B8" s="169"/>
      <c r="C8" s="29" t="s">
        <v>909</v>
      </c>
      <c r="D8" s="45"/>
      <c r="E8" s="46"/>
      <c r="F8" s="46"/>
      <c r="G8" s="48"/>
      <c r="H8" s="45"/>
      <c r="I8" s="47"/>
      <c r="J8" s="46"/>
      <c r="K8" s="47"/>
      <c r="L8" s="46"/>
      <c r="M8" s="48"/>
      <c r="N8" s="45"/>
      <c r="O8" s="47"/>
      <c r="P8" s="46"/>
      <c r="Q8" s="47"/>
      <c r="R8" s="46"/>
      <c r="S8" s="48"/>
      <c r="T8" s="45"/>
      <c r="U8" s="47"/>
      <c r="V8" s="46"/>
      <c r="W8" s="47"/>
      <c r="X8" s="46"/>
      <c r="Y8" s="48"/>
      <c r="Z8" s="45"/>
      <c r="AA8" s="47"/>
      <c r="AB8" s="46"/>
      <c r="AC8" s="47"/>
      <c r="AD8" s="46"/>
      <c r="AE8" s="48"/>
      <c r="AF8" s="45"/>
      <c r="AG8" s="47"/>
      <c r="AH8" s="46"/>
      <c r="AI8" s="47"/>
      <c r="AJ8" s="46"/>
      <c r="AK8" s="48"/>
      <c r="AL8" s="45"/>
      <c r="AM8" s="47"/>
      <c r="AN8" s="46"/>
      <c r="AO8" s="47"/>
      <c r="AP8" s="46"/>
      <c r="AQ8" s="48"/>
      <c r="AR8" s="45"/>
      <c r="AS8" s="47"/>
      <c r="AT8" s="46"/>
      <c r="AU8" s="47"/>
      <c r="AV8" s="46"/>
      <c r="AW8" s="48"/>
      <c r="AX8" s="45"/>
      <c r="AY8" s="47"/>
      <c r="AZ8" s="46"/>
      <c r="BA8" s="47"/>
      <c r="BB8" s="46"/>
      <c r="BC8" s="48"/>
      <c r="BD8" s="45"/>
      <c r="BE8" s="47"/>
      <c r="BF8" s="46"/>
      <c r="BG8" s="47"/>
      <c r="BH8" s="46"/>
      <c r="BI8" s="48"/>
      <c r="BJ8" s="45"/>
      <c r="BK8" s="47"/>
      <c r="BL8" s="46"/>
      <c r="BM8" s="47"/>
      <c r="BN8" s="46"/>
      <c r="BO8" s="48"/>
      <c r="BP8" s="79">
        <f>Properties!$C$5</f>
        <v>0</v>
      </c>
      <c r="BQ8" s="84" t="s">
        <v>115</v>
      </c>
      <c r="BR8" s="80" t="s">
        <v>123</v>
      </c>
      <c r="BS8" s="80">
        <f t="shared" si="3"/>
        <v>0</v>
      </c>
      <c r="BT8" s="80">
        <f t="shared" si="4"/>
        <v>0</v>
      </c>
      <c r="BU8" s="80">
        <f t="shared" si="5"/>
        <v>0</v>
      </c>
      <c r="BV8" s="87" t="str">
        <f>IF(ISBLANK(G8),"",VLOOKUP(G8,Key!$G$3:$H$6,2,FALSE))</f>
        <v/>
      </c>
      <c r="BW8" s="87" t="str">
        <f>IF(ISBLANK(I8),"",VLOOKUP(I8,Key!$G$3:$H$6,2,FALSE))</f>
        <v/>
      </c>
      <c r="BX8" s="87" t="str">
        <f>IF(ISBLANK(K8),"",VLOOKUP(K8,Key!$G$3:$H$6,2,FALSE))</f>
        <v/>
      </c>
      <c r="BY8" s="87" t="str">
        <f>IF(ISBLANK(M8),"",VLOOKUP(M8,Key!$G$3:$H$6,2,FALSE))</f>
        <v/>
      </c>
      <c r="BZ8" s="87" t="str">
        <f>IF(ISBLANK(O8),"",VLOOKUP(O8,Key!$G$3:$H$6,2,FALSE))</f>
        <v/>
      </c>
      <c r="CA8" s="87" t="str">
        <f>IF(ISBLANK(Q8),"",VLOOKUP(Q8,Key!$G$3:$H$6,2,FALSE))</f>
        <v/>
      </c>
      <c r="CB8" s="87" t="str">
        <f>IF(ISBLANK(S8),"",VLOOKUP(S8,Key!$G$3:$H$6,2,FALSE))</f>
        <v/>
      </c>
      <c r="CC8" s="87" t="str">
        <f>IF(ISBLANK(U8),"",VLOOKUP(U8,Key!$G$3:$H$6,2,FALSE))</f>
        <v/>
      </c>
      <c r="CD8" s="87" t="str">
        <f>IF(ISBLANK(W8),"",VLOOKUP(W8,Key!$G$3:$H$6,2,FALSE))</f>
        <v/>
      </c>
      <c r="CE8" s="87" t="str">
        <f>IF(ISBLANK(Y8),"",VLOOKUP(Y8,Key!$G$3:$H$6,2,FALSE))</f>
        <v/>
      </c>
      <c r="CF8" s="87" t="str">
        <f>IF(ISBLANK(AA8),"",VLOOKUP(AA8,Key!$G$3:$H$6,2,FALSE))</f>
        <v/>
      </c>
      <c r="CG8" s="87" t="str">
        <f>IF(ISBLANK(AC8),"",VLOOKUP(AC8,Key!$G$3:$H$6,2,FALSE))</f>
        <v/>
      </c>
      <c r="CH8" s="87" t="str">
        <f>IF(ISBLANK(AE8),"",VLOOKUP(AE8,Key!$G$3:$H$6,2,FALSE))</f>
        <v/>
      </c>
      <c r="CI8" s="87" t="str">
        <f>IF(ISBLANK(AG8),"",VLOOKUP(AG8,Key!$G$3:$H$6,2,FALSE))</f>
        <v/>
      </c>
      <c r="CJ8" s="87" t="str">
        <f>IF(ISBLANK(AI8),"",VLOOKUP(AI8,Key!$G$3:$H$6,2,FALSE))</f>
        <v/>
      </c>
      <c r="CK8" s="87" t="str">
        <f>IF(ISBLANK(AK8),"",VLOOKUP(AK8,Key!$G$3:$H$6,2,FALSE))</f>
        <v/>
      </c>
      <c r="CL8" s="87" t="str">
        <f>IF(ISBLANK(AM8),"",VLOOKUP(AM8,Key!$G$3:$H$6,2,FALSE))</f>
        <v/>
      </c>
      <c r="CM8" s="87" t="str">
        <f>IF(ISBLANK(AO8),"",VLOOKUP(AO8,Key!$G$3:$H$6,2,FALSE))</f>
        <v/>
      </c>
      <c r="CN8" s="87" t="str">
        <f>IF(ISBLANK(AQ8),"",VLOOKUP(AQ8,Key!$G$3:$H$6,2,FALSE))</f>
        <v/>
      </c>
      <c r="CO8" s="87" t="str">
        <f>IF(ISBLANK(AS8),"",VLOOKUP(AS8,Key!$G$3:$H$6,2,FALSE))</f>
        <v/>
      </c>
      <c r="CP8" s="87" t="str">
        <f>IF(ISBLANK(AU8),"",VLOOKUP(AU8,Key!$G$3:$H$6,2,FALSE))</f>
        <v/>
      </c>
      <c r="CQ8" s="87" t="str">
        <f>IF(ISBLANK(AW8),"",VLOOKUP(AW8,Key!$G$3:$H$6,2,FALSE))</f>
        <v/>
      </c>
      <c r="CR8" s="87" t="str">
        <f>IF(ISBLANK(AY8),"",VLOOKUP(AY8,Key!$G$3:$H$6,2,FALSE))</f>
        <v/>
      </c>
      <c r="CS8" s="87" t="str">
        <f>IF(ISBLANK(BA8),"",VLOOKUP(BA8,Key!$G$3:$H$6,2,FALSE))</f>
        <v/>
      </c>
      <c r="CT8" s="87" t="str">
        <f>IF(ISBLANK(BC8),"",VLOOKUP(BC8,Key!$G$3:$H$6,2,FALSE))</f>
        <v/>
      </c>
      <c r="CU8" s="87" t="str">
        <f>IF(ISBLANK(BE8),"",VLOOKUP(BE8,Key!$G$3:$H$6,2,FALSE))</f>
        <v/>
      </c>
      <c r="CV8" s="87" t="str">
        <f>IF(ISBLANK(BG8),"",VLOOKUP(BG8,Key!$G$3:$H$6,2,FALSE))</f>
        <v/>
      </c>
      <c r="CW8" s="87" t="str">
        <f>IF(ISBLANK(BI8),"",VLOOKUP(BI8,Key!$G$3:$H$6,2,FALSE))</f>
        <v/>
      </c>
      <c r="CX8" s="87" t="str">
        <f>IF(ISBLANK(BK8),"",VLOOKUP(BK8,Key!$G$3:$H$6,2,FALSE))</f>
        <v/>
      </c>
      <c r="CY8" s="87" t="str">
        <f>IF(ISBLANK(BM8),"",VLOOKUP(BM8,Key!$G$3:$H$6,2,FALSE))</f>
        <v/>
      </c>
      <c r="CZ8" s="87" t="str">
        <f>IF(ISBLANK(BO8),"",VLOOKUP(BO8,Key!$G$3:$H$6,2,FALSE))</f>
        <v/>
      </c>
    </row>
    <row r="9" spans="1:104" x14ac:dyDescent="0.35">
      <c r="A9" s="174"/>
      <c r="B9" s="169"/>
      <c r="C9" s="29" t="s">
        <v>910</v>
      </c>
      <c r="D9" s="45"/>
      <c r="E9" s="46"/>
      <c r="F9" s="46"/>
      <c r="G9" s="48"/>
      <c r="H9" s="45"/>
      <c r="I9" s="47"/>
      <c r="J9" s="46"/>
      <c r="K9" s="47"/>
      <c r="L9" s="46"/>
      <c r="M9" s="48"/>
      <c r="N9" s="45"/>
      <c r="O9" s="47"/>
      <c r="P9" s="46"/>
      <c r="Q9" s="47"/>
      <c r="R9" s="46"/>
      <c r="S9" s="48"/>
      <c r="T9" s="45"/>
      <c r="U9" s="47"/>
      <c r="V9" s="46"/>
      <c r="W9" s="47"/>
      <c r="X9" s="46"/>
      <c r="Y9" s="48"/>
      <c r="Z9" s="45"/>
      <c r="AA9" s="47"/>
      <c r="AB9" s="46"/>
      <c r="AC9" s="47"/>
      <c r="AD9" s="46"/>
      <c r="AE9" s="48"/>
      <c r="AF9" s="45"/>
      <c r="AG9" s="47"/>
      <c r="AH9" s="46"/>
      <c r="AI9" s="47"/>
      <c r="AJ9" s="46"/>
      <c r="AK9" s="48"/>
      <c r="AL9" s="45"/>
      <c r="AM9" s="47"/>
      <c r="AN9" s="46"/>
      <c r="AO9" s="47"/>
      <c r="AP9" s="46"/>
      <c r="AQ9" s="48"/>
      <c r="AR9" s="45"/>
      <c r="AS9" s="47"/>
      <c r="AT9" s="46"/>
      <c r="AU9" s="47"/>
      <c r="AV9" s="46"/>
      <c r="AW9" s="48"/>
      <c r="AX9" s="45"/>
      <c r="AY9" s="47"/>
      <c r="AZ9" s="46"/>
      <c r="BA9" s="47"/>
      <c r="BB9" s="46"/>
      <c r="BC9" s="48"/>
      <c r="BD9" s="45"/>
      <c r="BE9" s="47"/>
      <c r="BF9" s="46"/>
      <c r="BG9" s="47"/>
      <c r="BH9" s="46"/>
      <c r="BI9" s="48"/>
      <c r="BJ9" s="45"/>
      <c r="BK9" s="47"/>
      <c r="BL9" s="46"/>
      <c r="BM9" s="47"/>
      <c r="BN9" s="46"/>
      <c r="BO9" s="48"/>
      <c r="BP9" s="79">
        <f>Properties!$C$5</f>
        <v>0</v>
      </c>
      <c r="BQ9" s="84" t="s">
        <v>115</v>
      </c>
      <c r="BR9" s="80" t="s">
        <v>123</v>
      </c>
      <c r="BS9" s="80">
        <f t="shared" si="3"/>
        <v>0</v>
      </c>
      <c r="BT9" s="80">
        <f t="shared" si="4"/>
        <v>0</v>
      </c>
      <c r="BU9" s="80">
        <f t="shared" si="5"/>
        <v>0</v>
      </c>
      <c r="BV9" s="87" t="str">
        <f>IF(ISBLANK(G9),"",VLOOKUP(G9,Key!$G$3:$H$6,2,FALSE))</f>
        <v/>
      </c>
      <c r="BW9" s="87" t="str">
        <f>IF(ISBLANK(I9),"",VLOOKUP(I9,Key!$G$3:$H$6,2,FALSE))</f>
        <v/>
      </c>
      <c r="BX9" s="87" t="str">
        <f>IF(ISBLANK(K9),"",VLOOKUP(K9,Key!$G$3:$H$6,2,FALSE))</f>
        <v/>
      </c>
      <c r="BY9" s="87" t="str">
        <f>IF(ISBLANK(M9),"",VLOOKUP(M9,Key!$G$3:$H$6,2,FALSE))</f>
        <v/>
      </c>
      <c r="BZ9" s="87" t="str">
        <f>IF(ISBLANK(O9),"",VLOOKUP(O9,Key!$G$3:$H$6,2,FALSE))</f>
        <v/>
      </c>
      <c r="CA9" s="87" t="str">
        <f>IF(ISBLANK(Q9),"",VLOOKUP(Q9,Key!$G$3:$H$6,2,FALSE))</f>
        <v/>
      </c>
      <c r="CB9" s="87" t="str">
        <f>IF(ISBLANK(S9),"",VLOOKUP(S9,Key!$G$3:$H$6,2,FALSE))</f>
        <v/>
      </c>
      <c r="CC9" s="87" t="str">
        <f>IF(ISBLANK(U9),"",VLOOKUP(U9,Key!$G$3:$H$6,2,FALSE))</f>
        <v/>
      </c>
      <c r="CD9" s="87" t="str">
        <f>IF(ISBLANK(W9),"",VLOOKUP(W9,Key!$G$3:$H$6,2,FALSE))</f>
        <v/>
      </c>
      <c r="CE9" s="87" t="str">
        <f>IF(ISBLANK(Y9),"",VLOOKUP(Y9,Key!$G$3:$H$6,2,FALSE))</f>
        <v/>
      </c>
      <c r="CF9" s="87" t="str">
        <f>IF(ISBLANK(AA9),"",VLOOKUP(AA9,Key!$G$3:$H$6,2,FALSE))</f>
        <v/>
      </c>
      <c r="CG9" s="87" t="str">
        <f>IF(ISBLANK(AC9),"",VLOOKUP(AC9,Key!$G$3:$H$6,2,FALSE))</f>
        <v/>
      </c>
      <c r="CH9" s="87" t="str">
        <f>IF(ISBLANK(AE9),"",VLOOKUP(AE9,Key!$G$3:$H$6,2,FALSE))</f>
        <v/>
      </c>
      <c r="CI9" s="87" t="str">
        <f>IF(ISBLANK(AG9),"",VLOOKUP(AG9,Key!$G$3:$H$6,2,FALSE))</f>
        <v/>
      </c>
      <c r="CJ9" s="87" t="str">
        <f>IF(ISBLANK(AI9),"",VLOOKUP(AI9,Key!$G$3:$H$6,2,FALSE))</f>
        <v/>
      </c>
      <c r="CK9" s="87" t="str">
        <f>IF(ISBLANK(AK9),"",VLOOKUP(AK9,Key!$G$3:$H$6,2,FALSE))</f>
        <v/>
      </c>
      <c r="CL9" s="87" t="str">
        <f>IF(ISBLANK(AM9),"",VLOOKUP(AM9,Key!$G$3:$H$6,2,FALSE))</f>
        <v/>
      </c>
      <c r="CM9" s="87" t="str">
        <f>IF(ISBLANK(AO9),"",VLOOKUP(AO9,Key!$G$3:$H$6,2,FALSE))</f>
        <v/>
      </c>
      <c r="CN9" s="87" t="str">
        <f>IF(ISBLANK(AQ9),"",VLOOKUP(AQ9,Key!$G$3:$H$6,2,FALSE))</f>
        <v/>
      </c>
      <c r="CO9" s="87" t="str">
        <f>IF(ISBLANK(AS9),"",VLOOKUP(AS9,Key!$G$3:$H$6,2,FALSE))</f>
        <v/>
      </c>
      <c r="CP9" s="87" t="str">
        <f>IF(ISBLANK(AU9),"",VLOOKUP(AU9,Key!$G$3:$H$6,2,FALSE))</f>
        <v/>
      </c>
      <c r="CQ9" s="87" t="str">
        <f>IF(ISBLANK(AW9),"",VLOOKUP(AW9,Key!$G$3:$H$6,2,FALSE))</f>
        <v/>
      </c>
      <c r="CR9" s="87" t="str">
        <f>IF(ISBLANK(AY9),"",VLOOKUP(AY9,Key!$G$3:$H$6,2,FALSE))</f>
        <v/>
      </c>
      <c r="CS9" s="87" t="str">
        <f>IF(ISBLANK(BA9),"",VLOOKUP(BA9,Key!$G$3:$H$6,2,FALSE))</f>
        <v/>
      </c>
      <c r="CT9" s="87" t="str">
        <f>IF(ISBLANK(BC9),"",VLOOKUP(BC9,Key!$G$3:$H$6,2,FALSE))</f>
        <v/>
      </c>
      <c r="CU9" s="87" t="str">
        <f>IF(ISBLANK(BE9),"",VLOOKUP(BE9,Key!$G$3:$H$6,2,FALSE))</f>
        <v/>
      </c>
      <c r="CV9" s="87" t="str">
        <f>IF(ISBLANK(BG9),"",VLOOKUP(BG9,Key!$G$3:$H$6,2,FALSE))</f>
        <v/>
      </c>
      <c r="CW9" s="87" t="str">
        <f>IF(ISBLANK(BI9),"",VLOOKUP(BI9,Key!$G$3:$H$6,2,FALSE))</f>
        <v/>
      </c>
      <c r="CX9" s="87" t="str">
        <f>IF(ISBLANK(BK9),"",VLOOKUP(BK9,Key!$G$3:$H$6,2,FALSE))</f>
        <v/>
      </c>
      <c r="CY9" s="87" t="str">
        <f>IF(ISBLANK(BM9),"",VLOOKUP(BM9,Key!$G$3:$H$6,2,FALSE))</f>
        <v/>
      </c>
      <c r="CZ9" s="87" t="str">
        <f>IF(ISBLANK(BO9),"",VLOOKUP(BO9,Key!$G$3:$H$6,2,FALSE))</f>
        <v/>
      </c>
    </row>
    <row r="10" spans="1:104" x14ac:dyDescent="0.35">
      <c r="A10" s="174"/>
      <c r="B10" s="169"/>
      <c r="C10" s="29" t="s">
        <v>911</v>
      </c>
      <c r="D10" s="45"/>
      <c r="E10" s="46"/>
      <c r="F10" s="46"/>
      <c r="G10" s="48"/>
      <c r="H10" s="45"/>
      <c r="I10" s="47"/>
      <c r="J10" s="46"/>
      <c r="K10" s="47"/>
      <c r="L10" s="46"/>
      <c r="M10" s="48"/>
      <c r="N10" s="45"/>
      <c r="O10" s="47"/>
      <c r="P10" s="46"/>
      <c r="Q10" s="47"/>
      <c r="R10" s="46"/>
      <c r="S10" s="48"/>
      <c r="T10" s="45"/>
      <c r="U10" s="47"/>
      <c r="V10" s="46"/>
      <c r="W10" s="47"/>
      <c r="X10" s="46"/>
      <c r="Y10" s="48"/>
      <c r="Z10" s="45"/>
      <c r="AA10" s="47"/>
      <c r="AB10" s="46"/>
      <c r="AC10" s="47"/>
      <c r="AD10" s="46"/>
      <c r="AE10" s="48"/>
      <c r="AF10" s="45"/>
      <c r="AG10" s="47"/>
      <c r="AH10" s="46"/>
      <c r="AI10" s="47"/>
      <c r="AJ10" s="46"/>
      <c r="AK10" s="48"/>
      <c r="AL10" s="45"/>
      <c r="AM10" s="47"/>
      <c r="AN10" s="46"/>
      <c r="AO10" s="47"/>
      <c r="AP10" s="46"/>
      <c r="AQ10" s="48"/>
      <c r="AR10" s="45"/>
      <c r="AS10" s="47"/>
      <c r="AT10" s="46"/>
      <c r="AU10" s="47"/>
      <c r="AV10" s="46"/>
      <c r="AW10" s="48"/>
      <c r="AX10" s="45"/>
      <c r="AY10" s="47"/>
      <c r="AZ10" s="46"/>
      <c r="BA10" s="47"/>
      <c r="BB10" s="46"/>
      <c r="BC10" s="48"/>
      <c r="BD10" s="45"/>
      <c r="BE10" s="47"/>
      <c r="BF10" s="46"/>
      <c r="BG10" s="47"/>
      <c r="BH10" s="46"/>
      <c r="BI10" s="48"/>
      <c r="BJ10" s="45"/>
      <c r="BK10" s="47"/>
      <c r="BL10" s="46"/>
      <c r="BM10" s="47"/>
      <c r="BN10" s="46"/>
      <c r="BO10" s="48"/>
      <c r="BP10" s="79">
        <f>Properties!$C$5</f>
        <v>0</v>
      </c>
      <c r="BQ10" s="84" t="s">
        <v>115</v>
      </c>
      <c r="BR10" s="80" t="s">
        <v>123</v>
      </c>
      <c r="BS10" s="80">
        <f t="shared" si="3"/>
        <v>0</v>
      </c>
      <c r="BT10" s="80">
        <f t="shared" si="4"/>
        <v>0</v>
      </c>
      <c r="BU10" s="80">
        <f t="shared" si="5"/>
        <v>0</v>
      </c>
      <c r="BV10" s="87" t="str">
        <f>IF(ISBLANK(G10),"",VLOOKUP(G10,Key!$G$3:$H$6,2,FALSE))</f>
        <v/>
      </c>
      <c r="BW10" s="87" t="str">
        <f>IF(ISBLANK(I10),"",VLOOKUP(I10,Key!$G$3:$H$6,2,FALSE))</f>
        <v/>
      </c>
      <c r="BX10" s="87" t="str">
        <f>IF(ISBLANK(K10),"",VLOOKUP(K10,Key!$G$3:$H$6,2,FALSE))</f>
        <v/>
      </c>
      <c r="BY10" s="87" t="str">
        <f>IF(ISBLANK(M10),"",VLOOKUP(M10,Key!$G$3:$H$6,2,FALSE))</f>
        <v/>
      </c>
      <c r="BZ10" s="87" t="str">
        <f>IF(ISBLANK(O10),"",VLOOKUP(O10,Key!$G$3:$H$6,2,FALSE))</f>
        <v/>
      </c>
      <c r="CA10" s="87" t="str">
        <f>IF(ISBLANK(Q10),"",VLOOKUP(Q10,Key!$G$3:$H$6,2,FALSE))</f>
        <v/>
      </c>
      <c r="CB10" s="87" t="str">
        <f>IF(ISBLANK(S10),"",VLOOKUP(S10,Key!$G$3:$H$6,2,FALSE))</f>
        <v/>
      </c>
      <c r="CC10" s="87" t="str">
        <f>IF(ISBLANK(U10),"",VLOOKUP(U10,Key!$G$3:$H$6,2,FALSE))</f>
        <v/>
      </c>
      <c r="CD10" s="87" t="str">
        <f>IF(ISBLANK(W10),"",VLOOKUP(W10,Key!$G$3:$H$6,2,FALSE))</f>
        <v/>
      </c>
      <c r="CE10" s="87" t="str">
        <f>IF(ISBLANK(Y10),"",VLOOKUP(Y10,Key!$G$3:$H$6,2,FALSE))</f>
        <v/>
      </c>
      <c r="CF10" s="87" t="str">
        <f>IF(ISBLANK(AA10),"",VLOOKUP(AA10,Key!$G$3:$H$6,2,FALSE))</f>
        <v/>
      </c>
      <c r="CG10" s="87" t="str">
        <f>IF(ISBLANK(AC10),"",VLOOKUP(AC10,Key!$G$3:$H$6,2,FALSE))</f>
        <v/>
      </c>
      <c r="CH10" s="87" t="str">
        <f>IF(ISBLANK(AE10),"",VLOOKUP(AE10,Key!$G$3:$H$6,2,FALSE))</f>
        <v/>
      </c>
      <c r="CI10" s="87" t="str">
        <f>IF(ISBLANK(AG10),"",VLOOKUP(AG10,Key!$G$3:$H$6,2,FALSE))</f>
        <v/>
      </c>
      <c r="CJ10" s="87" t="str">
        <f>IF(ISBLANK(AI10),"",VLOOKUP(AI10,Key!$G$3:$H$6,2,FALSE))</f>
        <v/>
      </c>
      <c r="CK10" s="87" t="str">
        <f>IF(ISBLANK(AK10),"",VLOOKUP(AK10,Key!$G$3:$H$6,2,FALSE))</f>
        <v/>
      </c>
      <c r="CL10" s="87" t="str">
        <f>IF(ISBLANK(AM10),"",VLOOKUP(AM10,Key!$G$3:$H$6,2,FALSE))</f>
        <v/>
      </c>
      <c r="CM10" s="87" t="str">
        <f>IF(ISBLANK(AO10),"",VLOOKUP(AO10,Key!$G$3:$H$6,2,FALSE))</f>
        <v/>
      </c>
      <c r="CN10" s="87" t="str">
        <f>IF(ISBLANK(AQ10),"",VLOOKUP(AQ10,Key!$G$3:$H$6,2,FALSE))</f>
        <v/>
      </c>
      <c r="CO10" s="87" t="str">
        <f>IF(ISBLANK(AS10),"",VLOOKUP(AS10,Key!$G$3:$H$6,2,FALSE))</f>
        <v/>
      </c>
      <c r="CP10" s="87" t="str">
        <f>IF(ISBLANK(AU10),"",VLOOKUP(AU10,Key!$G$3:$H$6,2,FALSE))</f>
        <v/>
      </c>
      <c r="CQ10" s="87" t="str">
        <f>IF(ISBLANK(AW10),"",VLOOKUP(AW10,Key!$G$3:$H$6,2,FALSE))</f>
        <v/>
      </c>
      <c r="CR10" s="87" t="str">
        <f>IF(ISBLANK(AY10),"",VLOOKUP(AY10,Key!$G$3:$H$6,2,FALSE))</f>
        <v/>
      </c>
      <c r="CS10" s="87" t="str">
        <f>IF(ISBLANK(BA10),"",VLOOKUP(BA10,Key!$G$3:$H$6,2,FALSE))</f>
        <v/>
      </c>
      <c r="CT10" s="87" t="str">
        <f>IF(ISBLANK(BC10),"",VLOOKUP(BC10,Key!$G$3:$H$6,2,FALSE))</f>
        <v/>
      </c>
      <c r="CU10" s="87" t="str">
        <f>IF(ISBLANK(BE10),"",VLOOKUP(BE10,Key!$G$3:$H$6,2,FALSE))</f>
        <v/>
      </c>
      <c r="CV10" s="87" t="str">
        <f>IF(ISBLANK(BG10),"",VLOOKUP(BG10,Key!$G$3:$H$6,2,FALSE))</f>
        <v/>
      </c>
      <c r="CW10" s="87" t="str">
        <f>IF(ISBLANK(BI10),"",VLOOKUP(BI10,Key!$G$3:$H$6,2,FALSE))</f>
        <v/>
      </c>
      <c r="CX10" s="87" t="str">
        <f>IF(ISBLANK(BK10),"",VLOOKUP(BK10,Key!$G$3:$H$6,2,FALSE))</f>
        <v/>
      </c>
      <c r="CY10" s="87" t="str">
        <f>IF(ISBLANK(BM10),"",VLOOKUP(BM10,Key!$G$3:$H$6,2,FALSE))</f>
        <v/>
      </c>
      <c r="CZ10" s="87" t="str">
        <f>IF(ISBLANK(BO10),"",VLOOKUP(BO10,Key!$G$3:$H$6,2,FALSE))</f>
        <v/>
      </c>
    </row>
    <row r="11" spans="1:104" x14ac:dyDescent="0.35">
      <c r="A11" s="174"/>
      <c r="B11" s="169"/>
      <c r="C11" s="29" t="s">
        <v>912</v>
      </c>
      <c r="D11" s="45"/>
      <c r="E11" s="46"/>
      <c r="F11" s="46"/>
      <c r="G11" s="48"/>
      <c r="H11" s="45"/>
      <c r="I11" s="47"/>
      <c r="J11" s="46"/>
      <c r="K11" s="47"/>
      <c r="L11" s="46"/>
      <c r="M11" s="48"/>
      <c r="N11" s="45"/>
      <c r="O11" s="47"/>
      <c r="P11" s="46"/>
      <c r="Q11" s="47"/>
      <c r="R11" s="46"/>
      <c r="S11" s="48"/>
      <c r="T11" s="45"/>
      <c r="U11" s="47"/>
      <c r="V11" s="46"/>
      <c r="W11" s="47"/>
      <c r="X11" s="46"/>
      <c r="Y11" s="48"/>
      <c r="Z11" s="45"/>
      <c r="AA11" s="47"/>
      <c r="AB11" s="46"/>
      <c r="AC11" s="47"/>
      <c r="AD11" s="46"/>
      <c r="AE11" s="48"/>
      <c r="AF11" s="45"/>
      <c r="AG11" s="47"/>
      <c r="AH11" s="46"/>
      <c r="AI11" s="47"/>
      <c r="AJ11" s="46"/>
      <c r="AK11" s="48"/>
      <c r="AL11" s="45"/>
      <c r="AM11" s="47"/>
      <c r="AN11" s="46"/>
      <c r="AO11" s="47"/>
      <c r="AP11" s="46"/>
      <c r="AQ11" s="48"/>
      <c r="AR11" s="45"/>
      <c r="AS11" s="47"/>
      <c r="AT11" s="46"/>
      <c r="AU11" s="47"/>
      <c r="AV11" s="46"/>
      <c r="AW11" s="48"/>
      <c r="AX11" s="45"/>
      <c r="AY11" s="47"/>
      <c r="AZ11" s="46"/>
      <c r="BA11" s="47"/>
      <c r="BB11" s="46"/>
      <c r="BC11" s="48"/>
      <c r="BD11" s="45"/>
      <c r="BE11" s="47"/>
      <c r="BF11" s="46"/>
      <c r="BG11" s="47"/>
      <c r="BH11" s="46"/>
      <c r="BI11" s="48"/>
      <c r="BJ11" s="45"/>
      <c r="BK11" s="47"/>
      <c r="BL11" s="46"/>
      <c r="BM11" s="47"/>
      <c r="BN11" s="46"/>
      <c r="BO11" s="48"/>
      <c r="BP11" s="79">
        <f>Properties!$C$5</f>
        <v>0</v>
      </c>
      <c r="BQ11" s="84" t="s">
        <v>115</v>
      </c>
      <c r="BR11" s="80" t="s">
        <v>123</v>
      </c>
      <c r="BS11" s="80">
        <f t="shared" si="3"/>
        <v>0</v>
      </c>
      <c r="BT11" s="80">
        <f t="shared" si="4"/>
        <v>0</v>
      </c>
      <c r="BU11" s="80">
        <f t="shared" si="5"/>
        <v>0</v>
      </c>
      <c r="BV11" s="87" t="str">
        <f>IF(ISBLANK(G11),"",VLOOKUP(G11,Key!$G$3:$H$6,2,FALSE))</f>
        <v/>
      </c>
      <c r="BW11" s="87" t="str">
        <f>IF(ISBLANK(I11),"",VLOOKUP(I11,Key!$G$3:$H$6,2,FALSE))</f>
        <v/>
      </c>
      <c r="BX11" s="87" t="str">
        <f>IF(ISBLANK(K11),"",VLOOKUP(K11,Key!$G$3:$H$6,2,FALSE))</f>
        <v/>
      </c>
      <c r="BY11" s="87" t="str">
        <f>IF(ISBLANK(M11),"",VLOOKUP(M11,Key!$G$3:$H$6,2,FALSE))</f>
        <v/>
      </c>
      <c r="BZ11" s="87" t="str">
        <f>IF(ISBLANK(O11),"",VLOOKUP(O11,Key!$G$3:$H$6,2,FALSE))</f>
        <v/>
      </c>
      <c r="CA11" s="87" t="str">
        <f>IF(ISBLANK(Q11),"",VLOOKUP(Q11,Key!$G$3:$H$6,2,FALSE))</f>
        <v/>
      </c>
      <c r="CB11" s="87" t="str">
        <f>IF(ISBLANK(S11),"",VLOOKUP(S11,Key!$G$3:$H$6,2,FALSE))</f>
        <v/>
      </c>
      <c r="CC11" s="87" t="str">
        <f>IF(ISBLANK(U11),"",VLOOKUP(U11,Key!$G$3:$H$6,2,FALSE))</f>
        <v/>
      </c>
      <c r="CD11" s="87" t="str">
        <f>IF(ISBLANK(W11),"",VLOOKUP(W11,Key!$G$3:$H$6,2,FALSE))</f>
        <v/>
      </c>
      <c r="CE11" s="87" t="str">
        <f>IF(ISBLANK(Y11),"",VLOOKUP(Y11,Key!$G$3:$H$6,2,FALSE))</f>
        <v/>
      </c>
      <c r="CF11" s="87" t="str">
        <f>IF(ISBLANK(AA11),"",VLOOKUP(AA11,Key!$G$3:$H$6,2,FALSE))</f>
        <v/>
      </c>
      <c r="CG11" s="87" t="str">
        <f>IF(ISBLANK(AC11),"",VLOOKUP(AC11,Key!$G$3:$H$6,2,FALSE))</f>
        <v/>
      </c>
      <c r="CH11" s="87" t="str">
        <f>IF(ISBLANK(AE11),"",VLOOKUP(AE11,Key!$G$3:$H$6,2,FALSE))</f>
        <v/>
      </c>
      <c r="CI11" s="87" t="str">
        <f>IF(ISBLANK(AG11),"",VLOOKUP(AG11,Key!$G$3:$H$6,2,FALSE))</f>
        <v/>
      </c>
      <c r="CJ11" s="87" t="str">
        <f>IF(ISBLANK(AI11),"",VLOOKUP(AI11,Key!$G$3:$H$6,2,FALSE))</f>
        <v/>
      </c>
      <c r="CK11" s="87" t="str">
        <f>IF(ISBLANK(AK11),"",VLOOKUP(AK11,Key!$G$3:$H$6,2,FALSE))</f>
        <v/>
      </c>
      <c r="CL11" s="87" t="str">
        <f>IF(ISBLANK(AM11),"",VLOOKUP(AM11,Key!$G$3:$H$6,2,FALSE))</f>
        <v/>
      </c>
      <c r="CM11" s="87" t="str">
        <f>IF(ISBLANK(AO11),"",VLOOKUP(AO11,Key!$G$3:$H$6,2,FALSE))</f>
        <v/>
      </c>
      <c r="CN11" s="87" t="str">
        <f>IF(ISBLANK(AQ11),"",VLOOKUP(AQ11,Key!$G$3:$H$6,2,FALSE))</f>
        <v/>
      </c>
      <c r="CO11" s="87" t="str">
        <f>IF(ISBLANK(AS11),"",VLOOKUP(AS11,Key!$G$3:$H$6,2,FALSE))</f>
        <v/>
      </c>
      <c r="CP11" s="87" t="str">
        <f>IF(ISBLANK(AU11),"",VLOOKUP(AU11,Key!$G$3:$H$6,2,FALSE))</f>
        <v/>
      </c>
      <c r="CQ11" s="87" t="str">
        <f>IF(ISBLANK(AW11),"",VLOOKUP(AW11,Key!$G$3:$H$6,2,FALSE))</f>
        <v/>
      </c>
      <c r="CR11" s="87" t="str">
        <f>IF(ISBLANK(AY11),"",VLOOKUP(AY11,Key!$G$3:$H$6,2,FALSE))</f>
        <v/>
      </c>
      <c r="CS11" s="87" t="str">
        <f>IF(ISBLANK(BA11),"",VLOOKUP(BA11,Key!$G$3:$H$6,2,FALSE))</f>
        <v/>
      </c>
      <c r="CT11" s="87" t="str">
        <f>IF(ISBLANK(BC11),"",VLOOKUP(BC11,Key!$G$3:$H$6,2,FALSE))</f>
        <v/>
      </c>
      <c r="CU11" s="87" t="str">
        <f>IF(ISBLANK(BE11),"",VLOOKUP(BE11,Key!$G$3:$H$6,2,FALSE))</f>
        <v/>
      </c>
      <c r="CV11" s="87" t="str">
        <f>IF(ISBLANK(BG11),"",VLOOKUP(BG11,Key!$G$3:$H$6,2,FALSE))</f>
        <v/>
      </c>
      <c r="CW11" s="87" t="str">
        <f>IF(ISBLANK(BI11),"",VLOOKUP(BI11,Key!$G$3:$H$6,2,FALSE))</f>
        <v/>
      </c>
      <c r="CX11" s="87" t="str">
        <f>IF(ISBLANK(BK11),"",VLOOKUP(BK11,Key!$G$3:$H$6,2,FALSE))</f>
        <v/>
      </c>
      <c r="CY11" s="87" t="str">
        <f>IF(ISBLANK(BM11),"",VLOOKUP(BM11,Key!$G$3:$H$6,2,FALSE))</f>
        <v/>
      </c>
      <c r="CZ11" s="87" t="str">
        <f>IF(ISBLANK(BO11),"",VLOOKUP(BO11,Key!$G$3:$H$6,2,FALSE))</f>
        <v/>
      </c>
    </row>
    <row r="12" spans="1:104" ht="29" x14ac:dyDescent="0.35">
      <c r="A12" s="174"/>
      <c r="B12" s="169"/>
      <c r="C12" s="29" t="s">
        <v>913</v>
      </c>
      <c r="D12" s="45"/>
      <c r="E12" s="46"/>
      <c r="F12" s="46"/>
      <c r="G12" s="48"/>
      <c r="H12" s="45"/>
      <c r="I12" s="47"/>
      <c r="J12" s="46"/>
      <c r="K12" s="47"/>
      <c r="L12" s="46"/>
      <c r="M12" s="48"/>
      <c r="N12" s="45"/>
      <c r="O12" s="47"/>
      <c r="P12" s="46"/>
      <c r="Q12" s="47"/>
      <c r="R12" s="46"/>
      <c r="S12" s="48"/>
      <c r="T12" s="45"/>
      <c r="U12" s="47"/>
      <c r="V12" s="46"/>
      <c r="W12" s="47"/>
      <c r="X12" s="46"/>
      <c r="Y12" s="48"/>
      <c r="Z12" s="45"/>
      <c r="AA12" s="47"/>
      <c r="AB12" s="46"/>
      <c r="AC12" s="47"/>
      <c r="AD12" s="46"/>
      <c r="AE12" s="48"/>
      <c r="AF12" s="45"/>
      <c r="AG12" s="47"/>
      <c r="AH12" s="46"/>
      <c r="AI12" s="47"/>
      <c r="AJ12" s="46"/>
      <c r="AK12" s="48"/>
      <c r="AL12" s="45"/>
      <c r="AM12" s="47"/>
      <c r="AN12" s="46"/>
      <c r="AO12" s="47"/>
      <c r="AP12" s="46"/>
      <c r="AQ12" s="48"/>
      <c r="AR12" s="45"/>
      <c r="AS12" s="47"/>
      <c r="AT12" s="46"/>
      <c r="AU12" s="47"/>
      <c r="AV12" s="46"/>
      <c r="AW12" s="48"/>
      <c r="AX12" s="45"/>
      <c r="AY12" s="47"/>
      <c r="AZ12" s="46"/>
      <c r="BA12" s="47"/>
      <c r="BB12" s="46"/>
      <c r="BC12" s="48"/>
      <c r="BD12" s="45"/>
      <c r="BE12" s="47"/>
      <c r="BF12" s="46"/>
      <c r="BG12" s="47"/>
      <c r="BH12" s="46"/>
      <c r="BI12" s="48"/>
      <c r="BJ12" s="45"/>
      <c r="BK12" s="47"/>
      <c r="BL12" s="46"/>
      <c r="BM12" s="47"/>
      <c r="BN12" s="46"/>
      <c r="BO12" s="48"/>
      <c r="BP12" s="79">
        <f>Properties!$C$5</f>
        <v>0</v>
      </c>
      <c r="BQ12" s="84" t="s">
        <v>115</v>
      </c>
      <c r="BR12" s="80" t="s">
        <v>123</v>
      </c>
      <c r="BS12" s="80">
        <f t="shared" si="3"/>
        <v>0</v>
      </c>
      <c r="BT12" s="80">
        <f t="shared" si="4"/>
        <v>0</v>
      </c>
      <c r="BU12" s="80">
        <f t="shared" si="5"/>
        <v>0</v>
      </c>
      <c r="BV12" s="87" t="str">
        <f>IF(ISBLANK(G12),"",VLOOKUP(G12,Key!$G$3:$H$6,2,FALSE))</f>
        <v/>
      </c>
      <c r="BW12" s="87" t="str">
        <f>IF(ISBLANK(I12),"",VLOOKUP(I12,Key!$G$3:$H$6,2,FALSE))</f>
        <v/>
      </c>
      <c r="BX12" s="87" t="str">
        <f>IF(ISBLANK(K12),"",VLOOKUP(K12,Key!$G$3:$H$6,2,FALSE))</f>
        <v/>
      </c>
      <c r="BY12" s="87" t="str">
        <f>IF(ISBLANK(M12),"",VLOOKUP(M12,Key!$G$3:$H$6,2,FALSE))</f>
        <v/>
      </c>
      <c r="BZ12" s="87" t="str">
        <f>IF(ISBLANK(O12),"",VLOOKUP(O12,Key!$G$3:$H$6,2,FALSE))</f>
        <v/>
      </c>
      <c r="CA12" s="87" t="str">
        <f>IF(ISBLANK(Q12),"",VLOOKUP(Q12,Key!$G$3:$H$6,2,FALSE))</f>
        <v/>
      </c>
      <c r="CB12" s="87" t="str">
        <f>IF(ISBLANK(S12),"",VLOOKUP(S12,Key!$G$3:$H$6,2,FALSE))</f>
        <v/>
      </c>
      <c r="CC12" s="87" t="str">
        <f>IF(ISBLANK(U12),"",VLOOKUP(U12,Key!$G$3:$H$6,2,FALSE))</f>
        <v/>
      </c>
      <c r="CD12" s="87" t="str">
        <f>IF(ISBLANK(W12),"",VLOOKUP(W12,Key!$G$3:$H$6,2,FALSE))</f>
        <v/>
      </c>
      <c r="CE12" s="87" t="str">
        <f>IF(ISBLANK(Y12),"",VLOOKUP(Y12,Key!$G$3:$H$6,2,FALSE))</f>
        <v/>
      </c>
      <c r="CF12" s="87" t="str">
        <f>IF(ISBLANK(AA12),"",VLOOKUP(AA12,Key!$G$3:$H$6,2,FALSE))</f>
        <v/>
      </c>
      <c r="CG12" s="87" t="str">
        <f>IF(ISBLANK(AC12),"",VLOOKUP(AC12,Key!$G$3:$H$6,2,FALSE))</f>
        <v/>
      </c>
      <c r="CH12" s="87" t="str">
        <f>IF(ISBLANK(AE12),"",VLOOKUP(AE12,Key!$G$3:$H$6,2,FALSE))</f>
        <v/>
      </c>
      <c r="CI12" s="87" t="str">
        <f>IF(ISBLANK(AG12),"",VLOOKUP(AG12,Key!$G$3:$H$6,2,FALSE))</f>
        <v/>
      </c>
      <c r="CJ12" s="87" t="str">
        <f>IF(ISBLANK(AI12),"",VLOOKUP(AI12,Key!$G$3:$H$6,2,FALSE))</f>
        <v/>
      </c>
      <c r="CK12" s="87" t="str">
        <f>IF(ISBLANK(AK12),"",VLOOKUP(AK12,Key!$G$3:$H$6,2,FALSE))</f>
        <v/>
      </c>
      <c r="CL12" s="87" t="str">
        <f>IF(ISBLANK(AM12),"",VLOOKUP(AM12,Key!$G$3:$H$6,2,FALSE))</f>
        <v/>
      </c>
      <c r="CM12" s="87" t="str">
        <f>IF(ISBLANK(AO12),"",VLOOKUP(AO12,Key!$G$3:$H$6,2,FALSE))</f>
        <v/>
      </c>
      <c r="CN12" s="87" t="str">
        <f>IF(ISBLANK(AQ12),"",VLOOKUP(AQ12,Key!$G$3:$H$6,2,FALSE))</f>
        <v/>
      </c>
      <c r="CO12" s="87" t="str">
        <f>IF(ISBLANK(AS12),"",VLOOKUP(AS12,Key!$G$3:$H$6,2,FALSE))</f>
        <v/>
      </c>
      <c r="CP12" s="87" t="str">
        <f>IF(ISBLANK(AU12),"",VLOOKUP(AU12,Key!$G$3:$H$6,2,FALSE))</f>
        <v/>
      </c>
      <c r="CQ12" s="87" t="str">
        <f>IF(ISBLANK(AW12),"",VLOOKUP(AW12,Key!$G$3:$H$6,2,FALSE))</f>
        <v/>
      </c>
      <c r="CR12" s="87" t="str">
        <f>IF(ISBLANK(AY12),"",VLOOKUP(AY12,Key!$G$3:$H$6,2,FALSE))</f>
        <v/>
      </c>
      <c r="CS12" s="87" t="str">
        <f>IF(ISBLANK(BA12),"",VLOOKUP(BA12,Key!$G$3:$H$6,2,FALSE))</f>
        <v/>
      </c>
      <c r="CT12" s="87" t="str">
        <f>IF(ISBLANK(BC12),"",VLOOKUP(BC12,Key!$G$3:$H$6,2,FALSE))</f>
        <v/>
      </c>
      <c r="CU12" s="87" t="str">
        <f>IF(ISBLANK(BE12),"",VLOOKUP(BE12,Key!$G$3:$H$6,2,FALSE))</f>
        <v/>
      </c>
      <c r="CV12" s="87" t="str">
        <f>IF(ISBLANK(BG12),"",VLOOKUP(BG12,Key!$G$3:$H$6,2,FALSE))</f>
        <v/>
      </c>
      <c r="CW12" s="87" t="str">
        <f>IF(ISBLANK(BI12),"",VLOOKUP(BI12,Key!$G$3:$H$6,2,FALSE))</f>
        <v/>
      </c>
      <c r="CX12" s="87" t="str">
        <f>IF(ISBLANK(BK12),"",VLOOKUP(BK12,Key!$G$3:$H$6,2,FALSE))</f>
        <v/>
      </c>
      <c r="CY12" s="87" t="str">
        <f>IF(ISBLANK(BM12),"",VLOOKUP(BM12,Key!$G$3:$H$6,2,FALSE))</f>
        <v/>
      </c>
      <c r="CZ12" s="87" t="str">
        <f>IF(ISBLANK(BO12),"",VLOOKUP(BO12,Key!$G$3:$H$6,2,FALSE))</f>
        <v/>
      </c>
    </row>
    <row r="13" spans="1:104" x14ac:dyDescent="0.35">
      <c r="A13" s="174"/>
      <c r="B13" s="169"/>
      <c r="C13" s="29" t="s">
        <v>914</v>
      </c>
      <c r="D13" s="45"/>
      <c r="E13" s="46"/>
      <c r="F13" s="46"/>
      <c r="G13" s="48"/>
      <c r="H13" s="45"/>
      <c r="I13" s="47"/>
      <c r="J13" s="46"/>
      <c r="K13" s="47"/>
      <c r="L13" s="46"/>
      <c r="M13" s="48"/>
      <c r="N13" s="45"/>
      <c r="O13" s="47"/>
      <c r="P13" s="46"/>
      <c r="Q13" s="47"/>
      <c r="R13" s="46"/>
      <c r="S13" s="48"/>
      <c r="T13" s="45"/>
      <c r="U13" s="47"/>
      <c r="V13" s="46"/>
      <c r="W13" s="47"/>
      <c r="X13" s="46"/>
      <c r="Y13" s="48"/>
      <c r="Z13" s="45"/>
      <c r="AA13" s="47"/>
      <c r="AB13" s="46"/>
      <c r="AC13" s="47"/>
      <c r="AD13" s="46"/>
      <c r="AE13" s="48"/>
      <c r="AF13" s="45"/>
      <c r="AG13" s="47"/>
      <c r="AH13" s="46"/>
      <c r="AI13" s="47"/>
      <c r="AJ13" s="46"/>
      <c r="AK13" s="48"/>
      <c r="AL13" s="45"/>
      <c r="AM13" s="47"/>
      <c r="AN13" s="46"/>
      <c r="AO13" s="47"/>
      <c r="AP13" s="46"/>
      <c r="AQ13" s="48"/>
      <c r="AR13" s="45"/>
      <c r="AS13" s="47"/>
      <c r="AT13" s="46"/>
      <c r="AU13" s="47"/>
      <c r="AV13" s="46"/>
      <c r="AW13" s="48"/>
      <c r="AX13" s="45"/>
      <c r="AY13" s="47"/>
      <c r="AZ13" s="46"/>
      <c r="BA13" s="47"/>
      <c r="BB13" s="46"/>
      <c r="BC13" s="48"/>
      <c r="BD13" s="45"/>
      <c r="BE13" s="47"/>
      <c r="BF13" s="46"/>
      <c r="BG13" s="47"/>
      <c r="BH13" s="46"/>
      <c r="BI13" s="48"/>
      <c r="BJ13" s="45"/>
      <c r="BK13" s="47"/>
      <c r="BL13" s="46"/>
      <c r="BM13" s="47"/>
      <c r="BN13" s="46"/>
      <c r="BO13" s="48"/>
      <c r="BP13" s="79">
        <f>Properties!$C$5</f>
        <v>0</v>
      </c>
      <c r="BQ13" s="84" t="s">
        <v>115</v>
      </c>
      <c r="BR13" s="80" t="s">
        <v>123</v>
      </c>
      <c r="BS13" s="80">
        <f t="shared" si="3"/>
        <v>0</v>
      </c>
      <c r="BT13" s="80">
        <f t="shared" si="4"/>
        <v>0</v>
      </c>
      <c r="BU13" s="80">
        <f t="shared" si="5"/>
        <v>0</v>
      </c>
      <c r="BV13" s="87" t="str">
        <f>IF(ISBLANK(G13),"",VLOOKUP(G13,Key!$G$3:$H$6,2,FALSE))</f>
        <v/>
      </c>
      <c r="BW13" s="87" t="str">
        <f>IF(ISBLANK(I13),"",VLOOKUP(I13,Key!$G$3:$H$6,2,FALSE))</f>
        <v/>
      </c>
      <c r="BX13" s="87" t="str">
        <f>IF(ISBLANK(K13),"",VLOOKUP(K13,Key!$G$3:$H$6,2,FALSE))</f>
        <v/>
      </c>
      <c r="BY13" s="87" t="str">
        <f>IF(ISBLANK(M13),"",VLOOKUP(M13,Key!$G$3:$H$6,2,FALSE))</f>
        <v/>
      </c>
      <c r="BZ13" s="87" t="str">
        <f>IF(ISBLANK(O13),"",VLOOKUP(O13,Key!$G$3:$H$6,2,FALSE))</f>
        <v/>
      </c>
      <c r="CA13" s="87" t="str">
        <f>IF(ISBLANK(Q13),"",VLOOKUP(Q13,Key!$G$3:$H$6,2,FALSE))</f>
        <v/>
      </c>
      <c r="CB13" s="87" t="str">
        <f>IF(ISBLANK(S13),"",VLOOKUP(S13,Key!$G$3:$H$6,2,FALSE))</f>
        <v/>
      </c>
      <c r="CC13" s="87" t="str">
        <f>IF(ISBLANK(U13),"",VLOOKUP(U13,Key!$G$3:$H$6,2,FALSE))</f>
        <v/>
      </c>
      <c r="CD13" s="87" t="str">
        <f>IF(ISBLANK(W13),"",VLOOKUP(W13,Key!$G$3:$H$6,2,FALSE))</f>
        <v/>
      </c>
      <c r="CE13" s="87" t="str">
        <f>IF(ISBLANK(Y13),"",VLOOKUP(Y13,Key!$G$3:$H$6,2,FALSE))</f>
        <v/>
      </c>
      <c r="CF13" s="87" t="str">
        <f>IF(ISBLANK(AA13),"",VLOOKUP(AA13,Key!$G$3:$H$6,2,FALSE))</f>
        <v/>
      </c>
      <c r="CG13" s="87" t="str">
        <f>IF(ISBLANK(AC13),"",VLOOKUP(AC13,Key!$G$3:$H$6,2,FALSE))</f>
        <v/>
      </c>
      <c r="CH13" s="87" t="str">
        <f>IF(ISBLANK(AE13),"",VLOOKUP(AE13,Key!$G$3:$H$6,2,FALSE))</f>
        <v/>
      </c>
      <c r="CI13" s="87" t="str">
        <f>IF(ISBLANK(AG13),"",VLOOKUP(AG13,Key!$G$3:$H$6,2,FALSE))</f>
        <v/>
      </c>
      <c r="CJ13" s="87" t="str">
        <f>IF(ISBLANK(AI13),"",VLOOKUP(AI13,Key!$G$3:$H$6,2,FALSE))</f>
        <v/>
      </c>
      <c r="CK13" s="87" t="str">
        <f>IF(ISBLANK(AK13),"",VLOOKUP(AK13,Key!$G$3:$H$6,2,FALSE))</f>
        <v/>
      </c>
      <c r="CL13" s="87" t="str">
        <f>IF(ISBLANK(AM13),"",VLOOKUP(AM13,Key!$G$3:$H$6,2,FALSE))</f>
        <v/>
      </c>
      <c r="CM13" s="87" t="str">
        <f>IF(ISBLANK(AO13),"",VLOOKUP(AO13,Key!$G$3:$H$6,2,FALSE))</f>
        <v/>
      </c>
      <c r="CN13" s="87" t="str">
        <f>IF(ISBLANK(AQ13),"",VLOOKUP(AQ13,Key!$G$3:$H$6,2,FALSE))</f>
        <v/>
      </c>
      <c r="CO13" s="87" t="str">
        <f>IF(ISBLANK(AS13),"",VLOOKUP(AS13,Key!$G$3:$H$6,2,FALSE))</f>
        <v/>
      </c>
      <c r="CP13" s="87" t="str">
        <f>IF(ISBLANK(AU13),"",VLOOKUP(AU13,Key!$G$3:$H$6,2,FALSE))</f>
        <v/>
      </c>
      <c r="CQ13" s="87" t="str">
        <f>IF(ISBLANK(AW13),"",VLOOKUP(AW13,Key!$G$3:$H$6,2,FALSE))</f>
        <v/>
      </c>
      <c r="CR13" s="87" t="str">
        <f>IF(ISBLANK(AY13),"",VLOOKUP(AY13,Key!$G$3:$H$6,2,FALSE))</f>
        <v/>
      </c>
      <c r="CS13" s="87" t="str">
        <f>IF(ISBLANK(BA13),"",VLOOKUP(BA13,Key!$G$3:$H$6,2,FALSE))</f>
        <v/>
      </c>
      <c r="CT13" s="87" t="str">
        <f>IF(ISBLANK(BC13),"",VLOOKUP(BC13,Key!$G$3:$H$6,2,FALSE))</f>
        <v/>
      </c>
      <c r="CU13" s="87" t="str">
        <f>IF(ISBLANK(BE13),"",VLOOKUP(BE13,Key!$G$3:$H$6,2,FALSE))</f>
        <v/>
      </c>
      <c r="CV13" s="87" t="str">
        <f>IF(ISBLANK(BG13),"",VLOOKUP(BG13,Key!$G$3:$H$6,2,FALSE))</f>
        <v/>
      </c>
      <c r="CW13" s="87" t="str">
        <f>IF(ISBLANK(BI13),"",VLOOKUP(BI13,Key!$G$3:$H$6,2,FALSE))</f>
        <v/>
      </c>
      <c r="CX13" s="87" t="str">
        <f>IF(ISBLANK(BK13),"",VLOOKUP(BK13,Key!$G$3:$H$6,2,FALSE))</f>
        <v/>
      </c>
      <c r="CY13" s="87" t="str">
        <f>IF(ISBLANK(BM13),"",VLOOKUP(BM13,Key!$G$3:$H$6,2,FALSE))</f>
        <v/>
      </c>
      <c r="CZ13" s="87" t="str">
        <f>IF(ISBLANK(BO13),"",VLOOKUP(BO13,Key!$G$3:$H$6,2,FALSE))</f>
        <v/>
      </c>
    </row>
    <row r="14" spans="1:104" x14ac:dyDescent="0.35">
      <c r="A14" s="174"/>
      <c r="B14" s="169"/>
      <c r="C14" s="29" t="s">
        <v>915</v>
      </c>
      <c r="D14" s="45"/>
      <c r="E14" s="46"/>
      <c r="F14" s="46"/>
      <c r="G14" s="48"/>
      <c r="H14" s="45"/>
      <c r="I14" s="47"/>
      <c r="J14" s="46"/>
      <c r="K14" s="47"/>
      <c r="L14" s="46"/>
      <c r="M14" s="48"/>
      <c r="N14" s="45"/>
      <c r="O14" s="47"/>
      <c r="P14" s="46"/>
      <c r="Q14" s="47"/>
      <c r="R14" s="46"/>
      <c r="S14" s="48"/>
      <c r="T14" s="45"/>
      <c r="U14" s="47"/>
      <c r="V14" s="46"/>
      <c r="W14" s="47"/>
      <c r="X14" s="46"/>
      <c r="Y14" s="48"/>
      <c r="Z14" s="45"/>
      <c r="AA14" s="47"/>
      <c r="AB14" s="46"/>
      <c r="AC14" s="47"/>
      <c r="AD14" s="46"/>
      <c r="AE14" s="48"/>
      <c r="AF14" s="45"/>
      <c r="AG14" s="47"/>
      <c r="AH14" s="46"/>
      <c r="AI14" s="47"/>
      <c r="AJ14" s="46"/>
      <c r="AK14" s="48"/>
      <c r="AL14" s="45"/>
      <c r="AM14" s="47"/>
      <c r="AN14" s="46"/>
      <c r="AO14" s="47"/>
      <c r="AP14" s="46"/>
      <c r="AQ14" s="48"/>
      <c r="AR14" s="45"/>
      <c r="AS14" s="47"/>
      <c r="AT14" s="46"/>
      <c r="AU14" s="47"/>
      <c r="AV14" s="46"/>
      <c r="AW14" s="48"/>
      <c r="AX14" s="45"/>
      <c r="AY14" s="47"/>
      <c r="AZ14" s="46"/>
      <c r="BA14" s="47"/>
      <c r="BB14" s="46"/>
      <c r="BC14" s="48"/>
      <c r="BD14" s="45"/>
      <c r="BE14" s="47"/>
      <c r="BF14" s="46"/>
      <c r="BG14" s="47"/>
      <c r="BH14" s="46"/>
      <c r="BI14" s="48"/>
      <c r="BJ14" s="45"/>
      <c r="BK14" s="47"/>
      <c r="BL14" s="46"/>
      <c r="BM14" s="47"/>
      <c r="BN14" s="46"/>
      <c r="BO14" s="48"/>
      <c r="BP14" s="79">
        <f>Properties!$C$5</f>
        <v>0</v>
      </c>
      <c r="BQ14" s="84" t="s">
        <v>115</v>
      </c>
      <c r="BR14" s="80" t="s">
        <v>123</v>
      </c>
      <c r="BS14" s="80">
        <f t="shared" si="3"/>
        <v>0</v>
      </c>
      <c r="BT14" s="80">
        <f t="shared" si="4"/>
        <v>0</v>
      </c>
      <c r="BU14" s="80">
        <f t="shared" si="5"/>
        <v>0</v>
      </c>
      <c r="BV14" s="87" t="str">
        <f>IF(ISBLANK(G14),"",VLOOKUP(G14,Key!$G$3:$H$6,2,FALSE))</f>
        <v/>
      </c>
      <c r="BW14" s="87" t="str">
        <f>IF(ISBLANK(I14),"",VLOOKUP(I14,Key!$G$3:$H$6,2,FALSE))</f>
        <v/>
      </c>
      <c r="BX14" s="87" t="str">
        <f>IF(ISBLANK(K14),"",VLOOKUP(K14,Key!$G$3:$H$6,2,FALSE))</f>
        <v/>
      </c>
      <c r="BY14" s="87" t="str">
        <f>IF(ISBLANK(M14),"",VLOOKUP(M14,Key!$G$3:$H$6,2,FALSE))</f>
        <v/>
      </c>
      <c r="BZ14" s="87" t="str">
        <f>IF(ISBLANK(O14),"",VLOOKUP(O14,Key!$G$3:$H$6,2,FALSE))</f>
        <v/>
      </c>
      <c r="CA14" s="87" t="str">
        <f>IF(ISBLANK(Q14),"",VLOOKUP(Q14,Key!$G$3:$H$6,2,FALSE))</f>
        <v/>
      </c>
      <c r="CB14" s="87" t="str">
        <f>IF(ISBLANK(S14),"",VLOOKUP(S14,Key!$G$3:$H$6,2,FALSE))</f>
        <v/>
      </c>
      <c r="CC14" s="87" t="str">
        <f>IF(ISBLANK(U14),"",VLOOKUP(U14,Key!$G$3:$H$6,2,FALSE))</f>
        <v/>
      </c>
      <c r="CD14" s="87" t="str">
        <f>IF(ISBLANK(W14),"",VLOOKUP(W14,Key!$G$3:$H$6,2,FALSE))</f>
        <v/>
      </c>
      <c r="CE14" s="87" t="str">
        <f>IF(ISBLANK(Y14),"",VLOOKUP(Y14,Key!$G$3:$H$6,2,FALSE))</f>
        <v/>
      </c>
      <c r="CF14" s="87" t="str">
        <f>IF(ISBLANK(AA14),"",VLOOKUP(AA14,Key!$G$3:$H$6,2,FALSE))</f>
        <v/>
      </c>
      <c r="CG14" s="87" t="str">
        <f>IF(ISBLANK(AC14),"",VLOOKUP(AC14,Key!$G$3:$H$6,2,FALSE))</f>
        <v/>
      </c>
      <c r="CH14" s="87" t="str">
        <f>IF(ISBLANK(AE14),"",VLOOKUP(AE14,Key!$G$3:$H$6,2,FALSE))</f>
        <v/>
      </c>
      <c r="CI14" s="87" t="str">
        <f>IF(ISBLANK(AG14),"",VLOOKUP(AG14,Key!$G$3:$H$6,2,FALSE))</f>
        <v/>
      </c>
      <c r="CJ14" s="87" t="str">
        <f>IF(ISBLANK(AI14),"",VLOOKUP(AI14,Key!$G$3:$H$6,2,FALSE))</f>
        <v/>
      </c>
      <c r="CK14" s="87" t="str">
        <f>IF(ISBLANK(AK14),"",VLOOKUP(AK14,Key!$G$3:$H$6,2,FALSE))</f>
        <v/>
      </c>
      <c r="CL14" s="87" t="str">
        <f>IF(ISBLANK(AM14),"",VLOOKUP(AM14,Key!$G$3:$H$6,2,FALSE))</f>
        <v/>
      </c>
      <c r="CM14" s="87" t="str">
        <f>IF(ISBLANK(AO14),"",VLOOKUP(AO14,Key!$G$3:$H$6,2,FALSE))</f>
        <v/>
      </c>
      <c r="CN14" s="87" t="str">
        <f>IF(ISBLANK(AQ14),"",VLOOKUP(AQ14,Key!$G$3:$H$6,2,FALSE))</f>
        <v/>
      </c>
      <c r="CO14" s="87" t="str">
        <f>IF(ISBLANK(AS14),"",VLOOKUP(AS14,Key!$G$3:$H$6,2,FALSE))</f>
        <v/>
      </c>
      <c r="CP14" s="87" t="str">
        <f>IF(ISBLANK(AU14),"",VLOOKUP(AU14,Key!$G$3:$H$6,2,FALSE))</f>
        <v/>
      </c>
      <c r="CQ14" s="87" t="str">
        <f>IF(ISBLANK(AW14),"",VLOOKUP(AW14,Key!$G$3:$H$6,2,FALSE))</f>
        <v/>
      </c>
      <c r="CR14" s="87" t="str">
        <f>IF(ISBLANK(AY14),"",VLOOKUP(AY14,Key!$G$3:$H$6,2,FALSE))</f>
        <v/>
      </c>
      <c r="CS14" s="87" t="str">
        <f>IF(ISBLANK(BA14),"",VLOOKUP(BA14,Key!$G$3:$H$6,2,FALSE))</f>
        <v/>
      </c>
      <c r="CT14" s="87" t="str">
        <f>IF(ISBLANK(BC14),"",VLOOKUP(BC14,Key!$G$3:$H$6,2,FALSE))</f>
        <v/>
      </c>
      <c r="CU14" s="87" t="str">
        <f>IF(ISBLANK(BE14),"",VLOOKUP(BE14,Key!$G$3:$H$6,2,FALSE))</f>
        <v/>
      </c>
      <c r="CV14" s="87" t="str">
        <f>IF(ISBLANK(BG14),"",VLOOKUP(BG14,Key!$G$3:$H$6,2,FALSE))</f>
        <v/>
      </c>
      <c r="CW14" s="87" t="str">
        <f>IF(ISBLANK(BI14),"",VLOOKUP(BI14,Key!$G$3:$H$6,2,FALSE))</f>
        <v/>
      </c>
      <c r="CX14" s="87" t="str">
        <f>IF(ISBLANK(BK14),"",VLOOKUP(BK14,Key!$G$3:$H$6,2,FALSE))</f>
        <v/>
      </c>
      <c r="CY14" s="87" t="str">
        <f>IF(ISBLANK(BM14),"",VLOOKUP(BM14,Key!$G$3:$H$6,2,FALSE))</f>
        <v/>
      </c>
      <c r="CZ14" s="87" t="str">
        <f>IF(ISBLANK(BO14),"",VLOOKUP(BO14,Key!$G$3:$H$6,2,FALSE))</f>
        <v/>
      </c>
    </row>
    <row r="15" spans="1:104" x14ac:dyDescent="0.35">
      <c r="A15" s="174"/>
      <c r="B15" s="169"/>
      <c r="C15" s="29" t="s">
        <v>916</v>
      </c>
      <c r="D15" s="45"/>
      <c r="E15" s="46"/>
      <c r="F15" s="46"/>
      <c r="G15" s="48"/>
      <c r="H15" s="45"/>
      <c r="I15" s="47"/>
      <c r="J15" s="46"/>
      <c r="K15" s="47"/>
      <c r="L15" s="46"/>
      <c r="M15" s="48"/>
      <c r="N15" s="45"/>
      <c r="O15" s="47"/>
      <c r="P15" s="46"/>
      <c r="Q15" s="47"/>
      <c r="R15" s="46"/>
      <c r="S15" s="48"/>
      <c r="T15" s="45"/>
      <c r="U15" s="47"/>
      <c r="V15" s="46"/>
      <c r="W15" s="47"/>
      <c r="X15" s="46"/>
      <c r="Y15" s="48"/>
      <c r="Z15" s="45"/>
      <c r="AA15" s="47"/>
      <c r="AB15" s="46"/>
      <c r="AC15" s="47"/>
      <c r="AD15" s="46"/>
      <c r="AE15" s="48"/>
      <c r="AF15" s="45"/>
      <c r="AG15" s="47"/>
      <c r="AH15" s="46"/>
      <c r="AI15" s="47"/>
      <c r="AJ15" s="46"/>
      <c r="AK15" s="48"/>
      <c r="AL15" s="45"/>
      <c r="AM15" s="47"/>
      <c r="AN15" s="46"/>
      <c r="AO15" s="47"/>
      <c r="AP15" s="46"/>
      <c r="AQ15" s="48"/>
      <c r="AR15" s="45"/>
      <c r="AS15" s="47"/>
      <c r="AT15" s="46"/>
      <c r="AU15" s="47"/>
      <c r="AV15" s="46"/>
      <c r="AW15" s="48"/>
      <c r="AX15" s="45"/>
      <c r="AY15" s="47"/>
      <c r="AZ15" s="46"/>
      <c r="BA15" s="47"/>
      <c r="BB15" s="46"/>
      <c r="BC15" s="48"/>
      <c r="BD15" s="45"/>
      <c r="BE15" s="47"/>
      <c r="BF15" s="46"/>
      <c r="BG15" s="47"/>
      <c r="BH15" s="46"/>
      <c r="BI15" s="48"/>
      <c r="BJ15" s="45"/>
      <c r="BK15" s="47"/>
      <c r="BL15" s="46"/>
      <c r="BM15" s="47"/>
      <c r="BN15" s="46"/>
      <c r="BO15" s="48"/>
      <c r="BP15" s="79">
        <f>Properties!$C$5</f>
        <v>0</v>
      </c>
      <c r="BQ15" s="84" t="s">
        <v>115</v>
      </c>
      <c r="BR15" s="80" t="s">
        <v>123</v>
      </c>
      <c r="BS15" s="80">
        <f t="shared" si="3"/>
        <v>0</v>
      </c>
      <c r="BT15" s="80">
        <f t="shared" si="4"/>
        <v>0</v>
      </c>
      <c r="BU15" s="80">
        <f t="shared" si="5"/>
        <v>0</v>
      </c>
      <c r="BV15" s="87" t="str">
        <f>IF(ISBLANK(G15),"",VLOOKUP(G15,Key!$G$3:$H$6,2,FALSE))</f>
        <v/>
      </c>
      <c r="BW15" s="87" t="str">
        <f>IF(ISBLANK(I15),"",VLOOKUP(I15,Key!$G$3:$H$6,2,FALSE))</f>
        <v/>
      </c>
      <c r="BX15" s="87" t="str">
        <f>IF(ISBLANK(K15),"",VLOOKUP(K15,Key!$G$3:$H$6,2,FALSE))</f>
        <v/>
      </c>
      <c r="BY15" s="87" t="str">
        <f>IF(ISBLANK(M15),"",VLOOKUP(M15,Key!$G$3:$H$6,2,FALSE))</f>
        <v/>
      </c>
      <c r="BZ15" s="87" t="str">
        <f>IF(ISBLANK(O15),"",VLOOKUP(O15,Key!$G$3:$H$6,2,FALSE))</f>
        <v/>
      </c>
      <c r="CA15" s="87" t="str">
        <f>IF(ISBLANK(Q15),"",VLOOKUP(Q15,Key!$G$3:$H$6,2,FALSE))</f>
        <v/>
      </c>
      <c r="CB15" s="87" t="str">
        <f>IF(ISBLANK(S15),"",VLOOKUP(S15,Key!$G$3:$H$6,2,FALSE))</f>
        <v/>
      </c>
      <c r="CC15" s="87" t="str">
        <f>IF(ISBLANK(U15),"",VLOOKUP(U15,Key!$G$3:$H$6,2,FALSE))</f>
        <v/>
      </c>
      <c r="CD15" s="87" t="str">
        <f>IF(ISBLANK(W15),"",VLOOKUP(W15,Key!$G$3:$H$6,2,FALSE))</f>
        <v/>
      </c>
      <c r="CE15" s="87" t="str">
        <f>IF(ISBLANK(Y15),"",VLOOKUP(Y15,Key!$G$3:$H$6,2,FALSE))</f>
        <v/>
      </c>
      <c r="CF15" s="87" t="str">
        <f>IF(ISBLANK(AA15),"",VLOOKUP(AA15,Key!$G$3:$H$6,2,FALSE))</f>
        <v/>
      </c>
      <c r="CG15" s="87" t="str">
        <f>IF(ISBLANK(AC15),"",VLOOKUP(AC15,Key!$G$3:$H$6,2,FALSE))</f>
        <v/>
      </c>
      <c r="CH15" s="87" t="str">
        <f>IF(ISBLANK(AE15),"",VLOOKUP(AE15,Key!$G$3:$H$6,2,FALSE))</f>
        <v/>
      </c>
      <c r="CI15" s="87" t="str">
        <f>IF(ISBLANK(AG15),"",VLOOKUP(AG15,Key!$G$3:$H$6,2,FALSE))</f>
        <v/>
      </c>
      <c r="CJ15" s="87" t="str">
        <f>IF(ISBLANK(AI15),"",VLOOKUP(AI15,Key!$G$3:$H$6,2,FALSE))</f>
        <v/>
      </c>
      <c r="CK15" s="87" t="str">
        <f>IF(ISBLANK(AK15),"",VLOOKUP(AK15,Key!$G$3:$H$6,2,FALSE))</f>
        <v/>
      </c>
      <c r="CL15" s="87" t="str">
        <f>IF(ISBLANK(AM15),"",VLOOKUP(AM15,Key!$G$3:$H$6,2,FALSE))</f>
        <v/>
      </c>
      <c r="CM15" s="87" t="str">
        <f>IF(ISBLANK(AO15),"",VLOOKUP(AO15,Key!$G$3:$H$6,2,FALSE))</f>
        <v/>
      </c>
      <c r="CN15" s="87" t="str">
        <f>IF(ISBLANK(AQ15),"",VLOOKUP(AQ15,Key!$G$3:$H$6,2,FALSE))</f>
        <v/>
      </c>
      <c r="CO15" s="87" t="str">
        <f>IF(ISBLANK(AS15),"",VLOOKUP(AS15,Key!$G$3:$H$6,2,FALSE))</f>
        <v/>
      </c>
      <c r="CP15" s="87" t="str">
        <f>IF(ISBLANK(AU15),"",VLOOKUP(AU15,Key!$G$3:$H$6,2,FALSE))</f>
        <v/>
      </c>
      <c r="CQ15" s="87" t="str">
        <f>IF(ISBLANK(AW15),"",VLOOKUP(AW15,Key!$G$3:$H$6,2,FALSE))</f>
        <v/>
      </c>
      <c r="CR15" s="87" t="str">
        <f>IF(ISBLANK(AY15),"",VLOOKUP(AY15,Key!$G$3:$H$6,2,FALSE))</f>
        <v/>
      </c>
      <c r="CS15" s="87" t="str">
        <f>IF(ISBLANK(BA15),"",VLOOKUP(BA15,Key!$G$3:$H$6,2,FALSE))</f>
        <v/>
      </c>
      <c r="CT15" s="87" t="str">
        <f>IF(ISBLANK(BC15),"",VLOOKUP(BC15,Key!$G$3:$H$6,2,FALSE))</f>
        <v/>
      </c>
      <c r="CU15" s="87" t="str">
        <f>IF(ISBLANK(BE15),"",VLOOKUP(BE15,Key!$G$3:$H$6,2,FALSE))</f>
        <v/>
      </c>
      <c r="CV15" s="87" t="str">
        <f>IF(ISBLANK(BG15),"",VLOOKUP(BG15,Key!$G$3:$H$6,2,FALSE))</f>
        <v/>
      </c>
      <c r="CW15" s="87" t="str">
        <f>IF(ISBLANK(BI15),"",VLOOKUP(BI15,Key!$G$3:$H$6,2,FALSE))</f>
        <v/>
      </c>
      <c r="CX15" s="87" t="str">
        <f>IF(ISBLANK(BK15),"",VLOOKUP(BK15,Key!$G$3:$H$6,2,FALSE))</f>
        <v/>
      </c>
      <c r="CY15" s="87" t="str">
        <f>IF(ISBLANK(BM15),"",VLOOKUP(BM15,Key!$G$3:$H$6,2,FALSE))</f>
        <v/>
      </c>
      <c r="CZ15" s="87" t="str">
        <f>IF(ISBLANK(BO15),"",VLOOKUP(BO15,Key!$G$3:$H$6,2,FALSE))</f>
        <v/>
      </c>
    </row>
    <row r="16" spans="1:104" x14ac:dyDescent="0.35">
      <c r="A16" s="174"/>
      <c r="B16" s="169"/>
      <c r="C16" s="29" t="s">
        <v>917</v>
      </c>
      <c r="D16" s="45"/>
      <c r="E16" s="46"/>
      <c r="F16" s="46"/>
      <c r="G16" s="48"/>
      <c r="H16" s="45"/>
      <c r="I16" s="47"/>
      <c r="J16" s="46"/>
      <c r="K16" s="47"/>
      <c r="L16" s="46"/>
      <c r="M16" s="48"/>
      <c r="N16" s="45"/>
      <c r="O16" s="47"/>
      <c r="P16" s="46"/>
      <c r="Q16" s="47"/>
      <c r="R16" s="46"/>
      <c r="S16" s="48"/>
      <c r="T16" s="45"/>
      <c r="U16" s="47"/>
      <c r="V16" s="46"/>
      <c r="W16" s="47"/>
      <c r="X16" s="46"/>
      <c r="Y16" s="48"/>
      <c r="Z16" s="45"/>
      <c r="AA16" s="47"/>
      <c r="AB16" s="46"/>
      <c r="AC16" s="47"/>
      <c r="AD16" s="46"/>
      <c r="AE16" s="48"/>
      <c r="AF16" s="45"/>
      <c r="AG16" s="47"/>
      <c r="AH16" s="46"/>
      <c r="AI16" s="47"/>
      <c r="AJ16" s="46"/>
      <c r="AK16" s="48"/>
      <c r="AL16" s="45"/>
      <c r="AM16" s="47"/>
      <c r="AN16" s="46"/>
      <c r="AO16" s="47"/>
      <c r="AP16" s="46"/>
      <c r="AQ16" s="48"/>
      <c r="AR16" s="45"/>
      <c r="AS16" s="47"/>
      <c r="AT16" s="46"/>
      <c r="AU16" s="47"/>
      <c r="AV16" s="46"/>
      <c r="AW16" s="48"/>
      <c r="AX16" s="45"/>
      <c r="AY16" s="47"/>
      <c r="AZ16" s="46"/>
      <c r="BA16" s="47"/>
      <c r="BB16" s="46"/>
      <c r="BC16" s="48"/>
      <c r="BD16" s="45"/>
      <c r="BE16" s="47"/>
      <c r="BF16" s="46"/>
      <c r="BG16" s="47"/>
      <c r="BH16" s="46"/>
      <c r="BI16" s="48"/>
      <c r="BJ16" s="45"/>
      <c r="BK16" s="47"/>
      <c r="BL16" s="46"/>
      <c r="BM16" s="47"/>
      <c r="BN16" s="46"/>
      <c r="BO16" s="48"/>
      <c r="BP16" s="79">
        <f>Properties!$C$5</f>
        <v>0</v>
      </c>
      <c r="BQ16" s="84" t="s">
        <v>115</v>
      </c>
      <c r="BR16" s="80" t="s">
        <v>123</v>
      </c>
      <c r="BS16" s="80">
        <f t="shared" si="3"/>
        <v>0</v>
      </c>
      <c r="BT16" s="80">
        <f t="shared" si="4"/>
        <v>0</v>
      </c>
      <c r="BU16" s="80">
        <f t="shared" si="5"/>
        <v>0</v>
      </c>
      <c r="BV16" s="87" t="str">
        <f>IF(ISBLANK(G16),"",VLOOKUP(G16,Key!$G$3:$H$6,2,FALSE))</f>
        <v/>
      </c>
      <c r="BW16" s="87" t="str">
        <f>IF(ISBLANK(I16),"",VLOOKUP(I16,Key!$G$3:$H$6,2,FALSE))</f>
        <v/>
      </c>
      <c r="BX16" s="87" t="str">
        <f>IF(ISBLANK(K16),"",VLOOKUP(K16,Key!$G$3:$H$6,2,FALSE))</f>
        <v/>
      </c>
      <c r="BY16" s="87" t="str">
        <f>IF(ISBLANK(M16),"",VLOOKUP(M16,Key!$G$3:$H$6,2,FALSE))</f>
        <v/>
      </c>
      <c r="BZ16" s="87" t="str">
        <f>IF(ISBLANK(O16),"",VLOOKUP(O16,Key!$G$3:$H$6,2,FALSE))</f>
        <v/>
      </c>
      <c r="CA16" s="87" t="str">
        <f>IF(ISBLANK(Q16),"",VLOOKUP(Q16,Key!$G$3:$H$6,2,FALSE))</f>
        <v/>
      </c>
      <c r="CB16" s="87" t="str">
        <f>IF(ISBLANK(S16),"",VLOOKUP(S16,Key!$G$3:$H$6,2,FALSE))</f>
        <v/>
      </c>
      <c r="CC16" s="87" t="str">
        <f>IF(ISBLANK(U16),"",VLOOKUP(U16,Key!$G$3:$H$6,2,FALSE))</f>
        <v/>
      </c>
      <c r="CD16" s="87" t="str">
        <f>IF(ISBLANK(W16),"",VLOOKUP(W16,Key!$G$3:$H$6,2,FALSE))</f>
        <v/>
      </c>
      <c r="CE16" s="87" t="str">
        <f>IF(ISBLANK(Y16),"",VLOOKUP(Y16,Key!$G$3:$H$6,2,FALSE))</f>
        <v/>
      </c>
      <c r="CF16" s="87" t="str">
        <f>IF(ISBLANK(AA16),"",VLOOKUP(AA16,Key!$G$3:$H$6,2,FALSE))</f>
        <v/>
      </c>
      <c r="CG16" s="87" t="str">
        <f>IF(ISBLANK(AC16),"",VLOOKUP(AC16,Key!$G$3:$H$6,2,FALSE))</f>
        <v/>
      </c>
      <c r="CH16" s="87" t="str">
        <f>IF(ISBLANK(AE16),"",VLOOKUP(AE16,Key!$G$3:$H$6,2,FALSE))</f>
        <v/>
      </c>
      <c r="CI16" s="87" t="str">
        <f>IF(ISBLANK(AG16),"",VLOOKUP(AG16,Key!$G$3:$H$6,2,FALSE))</f>
        <v/>
      </c>
      <c r="CJ16" s="87" t="str">
        <f>IF(ISBLANK(AI16),"",VLOOKUP(AI16,Key!$G$3:$H$6,2,FALSE))</f>
        <v/>
      </c>
      <c r="CK16" s="87" t="str">
        <f>IF(ISBLANK(AK16),"",VLOOKUP(AK16,Key!$G$3:$H$6,2,FALSE))</f>
        <v/>
      </c>
      <c r="CL16" s="87" t="str">
        <f>IF(ISBLANK(AM16),"",VLOOKUP(AM16,Key!$G$3:$H$6,2,FALSE))</f>
        <v/>
      </c>
      <c r="CM16" s="87" t="str">
        <f>IF(ISBLANK(AO16),"",VLOOKUP(AO16,Key!$G$3:$H$6,2,FALSE))</f>
        <v/>
      </c>
      <c r="CN16" s="87" t="str">
        <f>IF(ISBLANK(AQ16),"",VLOOKUP(AQ16,Key!$G$3:$H$6,2,FALSE))</f>
        <v/>
      </c>
      <c r="CO16" s="87" t="str">
        <f>IF(ISBLANK(AS16),"",VLOOKUP(AS16,Key!$G$3:$H$6,2,FALSE))</f>
        <v/>
      </c>
      <c r="CP16" s="87" t="str">
        <f>IF(ISBLANK(AU16),"",VLOOKUP(AU16,Key!$G$3:$H$6,2,FALSE))</f>
        <v/>
      </c>
      <c r="CQ16" s="87" t="str">
        <f>IF(ISBLANK(AW16),"",VLOOKUP(AW16,Key!$G$3:$H$6,2,FALSE))</f>
        <v/>
      </c>
      <c r="CR16" s="87" t="str">
        <f>IF(ISBLANK(AY16),"",VLOOKUP(AY16,Key!$G$3:$H$6,2,FALSE))</f>
        <v/>
      </c>
      <c r="CS16" s="87" t="str">
        <f>IF(ISBLANK(BA16),"",VLOOKUP(BA16,Key!$G$3:$H$6,2,FALSE))</f>
        <v/>
      </c>
      <c r="CT16" s="87" t="str">
        <f>IF(ISBLANK(BC16),"",VLOOKUP(BC16,Key!$G$3:$H$6,2,FALSE))</f>
        <v/>
      </c>
      <c r="CU16" s="87" t="str">
        <f>IF(ISBLANK(BE16),"",VLOOKUP(BE16,Key!$G$3:$H$6,2,FALSE))</f>
        <v/>
      </c>
      <c r="CV16" s="87" t="str">
        <f>IF(ISBLANK(BG16),"",VLOOKUP(BG16,Key!$G$3:$H$6,2,FALSE))</f>
        <v/>
      </c>
      <c r="CW16" s="87" t="str">
        <f>IF(ISBLANK(BI16),"",VLOOKUP(BI16,Key!$G$3:$H$6,2,FALSE))</f>
        <v/>
      </c>
      <c r="CX16" s="87" t="str">
        <f>IF(ISBLANK(BK16),"",VLOOKUP(BK16,Key!$G$3:$H$6,2,FALSE))</f>
        <v/>
      </c>
      <c r="CY16" s="87" t="str">
        <f>IF(ISBLANK(BM16),"",VLOOKUP(BM16,Key!$G$3:$H$6,2,FALSE))</f>
        <v/>
      </c>
      <c r="CZ16" s="87" t="str">
        <f>IF(ISBLANK(BO16),"",VLOOKUP(BO16,Key!$G$3:$H$6,2,FALSE))</f>
        <v/>
      </c>
    </row>
    <row r="17" spans="1:104" x14ac:dyDescent="0.35">
      <c r="A17" s="174"/>
      <c r="B17" s="169"/>
      <c r="C17" s="29" t="s">
        <v>918</v>
      </c>
      <c r="D17" s="45"/>
      <c r="E17" s="46"/>
      <c r="F17" s="46"/>
      <c r="G17" s="48"/>
      <c r="H17" s="45"/>
      <c r="I17" s="47"/>
      <c r="J17" s="46"/>
      <c r="K17" s="47"/>
      <c r="L17" s="46"/>
      <c r="M17" s="48"/>
      <c r="N17" s="45"/>
      <c r="O17" s="47"/>
      <c r="P17" s="46"/>
      <c r="Q17" s="47"/>
      <c r="R17" s="46"/>
      <c r="S17" s="48"/>
      <c r="T17" s="45"/>
      <c r="U17" s="47"/>
      <c r="V17" s="46"/>
      <c r="W17" s="47"/>
      <c r="X17" s="46"/>
      <c r="Y17" s="48"/>
      <c r="Z17" s="45"/>
      <c r="AA17" s="47"/>
      <c r="AB17" s="46"/>
      <c r="AC17" s="47"/>
      <c r="AD17" s="46"/>
      <c r="AE17" s="48"/>
      <c r="AF17" s="45"/>
      <c r="AG17" s="47"/>
      <c r="AH17" s="46"/>
      <c r="AI17" s="47"/>
      <c r="AJ17" s="46"/>
      <c r="AK17" s="48"/>
      <c r="AL17" s="45"/>
      <c r="AM17" s="47"/>
      <c r="AN17" s="46"/>
      <c r="AO17" s="47"/>
      <c r="AP17" s="46"/>
      <c r="AQ17" s="48"/>
      <c r="AR17" s="45"/>
      <c r="AS17" s="47"/>
      <c r="AT17" s="46"/>
      <c r="AU17" s="47"/>
      <c r="AV17" s="46"/>
      <c r="AW17" s="48"/>
      <c r="AX17" s="45"/>
      <c r="AY17" s="47"/>
      <c r="AZ17" s="46"/>
      <c r="BA17" s="47"/>
      <c r="BB17" s="46"/>
      <c r="BC17" s="48"/>
      <c r="BD17" s="45"/>
      <c r="BE17" s="47"/>
      <c r="BF17" s="46"/>
      <c r="BG17" s="47"/>
      <c r="BH17" s="46"/>
      <c r="BI17" s="48"/>
      <c r="BJ17" s="45"/>
      <c r="BK17" s="47"/>
      <c r="BL17" s="46"/>
      <c r="BM17" s="47"/>
      <c r="BN17" s="46"/>
      <c r="BO17" s="48"/>
      <c r="BP17" s="79">
        <f>Properties!$C$5</f>
        <v>0</v>
      </c>
      <c r="BQ17" s="84" t="s">
        <v>115</v>
      </c>
      <c r="BR17" s="80" t="s">
        <v>123</v>
      </c>
      <c r="BS17" s="80">
        <f t="shared" si="3"/>
        <v>0</v>
      </c>
      <c r="BT17" s="80">
        <f t="shared" si="4"/>
        <v>0</v>
      </c>
      <c r="BU17" s="80">
        <f t="shared" si="5"/>
        <v>0</v>
      </c>
      <c r="BV17" s="87" t="str">
        <f>IF(ISBLANK(G17),"",VLOOKUP(G17,Key!$G$3:$H$6,2,FALSE))</f>
        <v/>
      </c>
      <c r="BW17" s="87" t="str">
        <f>IF(ISBLANK(I17),"",VLOOKUP(I17,Key!$G$3:$H$6,2,FALSE))</f>
        <v/>
      </c>
      <c r="BX17" s="87" t="str">
        <f>IF(ISBLANK(K17),"",VLOOKUP(K17,Key!$G$3:$H$6,2,FALSE))</f>
        <v/>
      </c>
      <c r="BY17" s="87" t="str">
        <f>IF(ISBLANK(M17),"",VLOOKUP(M17,Key!$G$3:$H$6,2,FALSE))</f>
        <v/>
      </c>
      <c r="BZ17" s="87" t="str">
        <f>IF(ISBLANK(O17),"",VLOOKUP(O17,Key!$G$3:$H$6,2,FALSE))</f>
        <v/>
      </c>
      <c r="CA17" s="87" t="str">
        <f>IF(ISBLANK(Q17),"",VLOOKUP(Q17,Key!$G$3:$H$6,2,FALSE))</f>
        <v/>
      </c>
      <c r="CB17" s="87" t="str">
        <f>IF(ISBLANK(S17),"",VLOOKUP(S17,Key!$G$3:$H$6,2,FALSE))</f>
        <v/>
      </c>
      <c r="CC17" s="87" t="str">
        <f>IF(ISBLANK(U17),"",VLOOKUP(U17,Key!$G$3:$H$6,2,FALSE))</f>
        <v/>
      </c>
      <c r="CD17" s="87" t="str">
        <f>IF(ISBLANK(W17),"",VLOOKUP(W17,Key!$G$3:$H$6,2,FALSE))</f>
        <v/>
      </c>
      <c r="CE17" s="87" t="str">
        <f>IF(ISBLANK(Y17),"",VLOOKUP(Y17,Key!$G$3:$H$6,2,FALSE))</f>
        <v/>
      </c>
      <c r="CF17" s="87" t="str">
        <f>IF(ISBLANK(AA17),"",VLOOKUP(AA17,Key!$G$3:$H$6,2,FALSE))</f>
        <v/>
      </c>
      <c r="CG17" s="87" t="str">
        <f>IF(ISBLANK(AC17),"",VLOOKUP(AC17,Key!$G$3:$H$6,2,FALSE))</f>
        <v/>
      </c>
      <c r="CH17" s="87" t="str">
        <f>IF(ISBLANK(AE17),"",VLOOKUP(AE17,Key!$G$3:$H$6,2,FALSE))</f>
        <v/>
      </c>
      <c r="CI17" s="87" t="str">
        <f>IF(ISBLANK(AG17),"",VLOOKUP(AG17,Key!$G$3:$H$6,2,FALSE))</f>
        <v/>
      </c>
      <c r="CJ17" s="87" t="str">
        <f>IF(ISBLANK(AI17),"",VLOOKUP(AI17,Key!$G$3:$H$6,2,FALSE))</f>
        <v/>
      </c>
      <c r="CK17" s="87" t="str">
        <f>IF(ISBLANK(AK17),"",VLOOKUP(AK17,Key!$G$3:$H$6,2,FALSE))</f>
        <v/>
      </c>
      <c r="CL17" s="87" t="str">
        <f>IF(ISBLANK(AM17),"",VLOOKUP(AM17,Key!$G$3:$H$6,2,FALSE))</f>
        <v/>
      </c>
      <c r="CM17" s="87" t="str">
        <f>IF(ISBLANK(AO17),"",VLOOKUP(AO17,Key!$G$3:$H$6,2,FALSE))</f>
        <v/>
      </c>
      <c r="CN17" s="87" t="str">
        <f>IF(ISBLANK(AQ17),"",VLOOKUP(AQ17,Key!$G$3:$H$6,2,FALSE))</f>
        <v/>
      </c>
      <c r="CO17" s="87" t="str">
        <f>IF(ISBLANK(AS17),"",VLOOKUP(AS17,Key!$G$3:$H$6,2,FALSE))</f>
        <v/>
      </c>
      <c r="CP17" s="87" t="str">
        <f>IF(ISBLANK(AU17),"",VLOOKUP(AU17,Key!$G$3:$H$6,2,FALSE))</f>
        <v/>
      </c>
      <c r="CQ17" s="87" t="str">
        <f>IF(ISBLANK(AW17),"",VLOOKUP(AW17,Key!$G$3:$H$6,2,FALSE))</f>
        <v/>
      </c>
      <c r="CR17" s="87" t="str">
        <f>IF(ISBLANK(AY17),"",VLOOKUP(AY17,Key!$G$3:$H$6,2,FALSE))</f>
        <v/>
      </c>
      <c r="CS17" s="87" t="str">
        <f>IF(ISBLANK(BA17),"",VLOOKUP(BA17,Key!$G$3:$H$6,2,FALSE))</f>
        <v/>
      </c>
      <c r="CT17" s="87" t="str">
        <f>IF(ISBLANK(BC17),"",VLOOKUP(BC17,Key!$G$3:$H$6,2,FALSE))</f>
        <v/>
      </c>
      <c r="CU17" s="87" t="str">
        <f>IF(ISBLANK(BE17),"",VLOOKUP(BE17,Key!$G$3:$H$6,2,FALSE))</f>
        <v/>
      </c>
      <c r="CV17" s="87" t="str">
        <f>IF(ISBLANK(BG17),"",VLOOKUP(BG17,Key!$G$3:$H$6,2,FALSE))</f>
        <v/>
      </c>
      <c r="CW17" s="87" t="str">
        <f>IF(ISBLANK(BI17),"",VLOOKUP(BI17,Key!$G$3:$H$6,2,FALSE))</f>
        <v/>
      </c>
      <c r="CX17" s="87" t="str">
        <f>IF(ISBLANK(BK17),"",VLOOKUP(BK17,Key!$G$3:$H$6,2,FALSE))</f>
        <v/>
      </c>
      <c r="CY17" s="87" t="str">
        <f>IF(ISBLANK(BM17),"",VLOOKUP(BM17,Key!$G$3:$H$6,2,FALSE))</f>
        <v/>
      </c>
      <c r="CZ17" s="87" t="str">
        <f>IF(ISBLANK(BO17),"",VLOOKUP(BO17,Key!$G$3:$H$6,2,FALSE))</f>
        <v/>
      </c>
    </row>
    <row r="18" spans="1:104" x14ac:dyDescent="0.35">
      <c r="A18" s="174"/>
      <c r="B18" s="169"/>
      <c r="C18" s="29" t="s">
        <v>919</v>
      </c>
      <c r="D18" s="45"/>
      <c r="E18" s="46"/>
      <c r="F18" s="46"/>
      <c r="G18" s="48"/>
      <c r="H18" s="45"/>
      <c r="I18" s="47"/>
      <c r="J18" s="46"/>
      <c r="K18" s="47"/>
      <c r="L18" s="46"/>
      <c r="M18" s="48"/>
      <c r="N18" s="45"/>
      <c r="O18" s="47"/>
      <c r="P18" s="46"/>
      <c r="Q18" s="47"/>
      <c r="R18" s="46"/>
      <c r="S18" s="48"/>
      <c r="T18" s="45"/>
      <c r="U18" s="47"/>
      <c r="V18" s="46"/>
      <c r="W18" s="47"/>
      <c r="X18" s="46"/>
      <c r="Y18" s="48"/>
      <c r="Z18" s="45"/>
      <c r="AA18" s="47"/>
      <c r="AB18" s="46"/>
      <c r="AC18" s="47"/>
      <c r="AD18" s="46"/>
      <c r="AE18" s="48"/>
      <c r="AF18" s="45"/>
      <c r="AG18" s="47"/>
      <c r="AH18" s="46"/>
      <c r="AI18" s="47"/>
      <c r="AJ18" s="46"/>
      <c r="AK18" s="48"/>
      <c r="AL18" s="45"/>
      <c r="AM18" s="47"/>
      <c r="AN18" s="46"/>
      <c r="AO18" s="47"/>
      <c r="AP18" s="46"/>
      <c r="AQ18" s="48"/>
      <c r="AR18" s="45"/>
      <c r="AS18" s="47"/>
      <c r="AT18" s="46"/>
      <c r="AU18" s="47"/>
      <c r="AV18" s="46"/>
      <c r="AW18" s="48"/>
      <c r="AX18" s="45"/>
      <c r="AY18" s="47"/>
      <c r="AZ18" s="46"/>
      <c r="BA18" s="47"/>
      <c r="BB18" s="46"/>
      <c r="BC18" s="48"/>
      <c r="BD18" s="45"/>
      <c r="BE18" s="47"/>
      <c r="BF18" s="46"/>
      <c r="BG18" s="47"/>
      <c r="BH18" s="46"/>
      <c r="BI18" s="48"/>
      <c r="BJ18" s="45"/>
      <c r="BK18" s="47"/>
      <c r="BL18" s="46"/>
      <c r="BM18" s="47"/>
      <c r="BN18" s="46"/>
      <c r="BO18" s="48"/>
      <c r="BP18" s="79">
        <f>Properties!$C$5</f>
        <v>0</v>
      </c>
      <c r="BQ18" s="84" t="s">
        <v>115</v>
      </c>
      <c r="BR18" s="80" t="s">
        <v>123</v>
      </c>
      <c r="BS18" s="80">
        <f t="shared" si="3"/>
        <v>0</v>
      </c>
      <c r="BT18" s="80">
        <f t="shared" si="4"/>
        <v>0</v>
      </c>
      <c r="BU18" s="80">
        <f t="shared" si="5"/>
        <v>0</v>
      </c>
      <c r="BV18" s="87" t="str">
        <f>IF(ISBLANK(G18),"",VLOOKUP(G18,Key!$G$3:$H$6,2,FALSE))</f>
        <v/>
      </c>
      <c r="BW18" s="87" t="str">
        <f>IF(ISBLANK(I18),"",VLOOKUP(I18,Key!$G$3:$H$6,2,FALSE))</f>
        <v/>
      </c>
      <c r="BX18" s="87" t="str">
        <f>IF(ISBLANK(K18),"",VLOOKUP(K18,Key!$G$3:$H$6,2,FALSE))</f>
        <v/>
      </c>
      <c r="BY18" s="87" t="str">
        <f>IF(ISBLANK(M18),"",VLOOKUP(M18,Key!$G$3:$H$6,2,FALSE))</f>
        <v/>
      </c>
      <c r="BZ18" s="87" t="str">
        <f>IF(ISBLANK(O18),"",VLOOKUP(O18,Key!$G$3:$H$6,2,FALSE))</f>
        <v/>
      </c>
      <c r="CA18" s="87" t="str">
        <f>IF(ISBLANK(Q18),"",VLOOKUP(Q18,Key!$G$3:$H$6,2,FALSE))</f>
        <v/>
      </c>
      <c r="CB18" s="87" t="str">
        <f>IF(ISBLANK(S18),"",VLOOKUP(S18,Key!$G$3:$H$6,2,FALSE))</f>
        <v/>
      </c>
      <c r="CC18" s="87" t="str">
        <f>IF(ISBLANK(U18),"",VLOOKUP(U18,Key!$G$3:$H$6,2,FALSE))</f>
        <v/>
      </c>
      <c r="CD18" s="87" t="str">
        <f>IF(ISBLANK(W18),"",VLOOKUP(W18,Key!$G$3:$H$6,2,FALSE))</f>
        <v/>
      </c>
      <c r="CE18" s="87" t="str">
        <f>IF(ISBLANK(Y18),"",VLOOKUP(Y18,Key!$G$3:$H$6,2,FALSE))</f>
        <v/>
      </c>
      <c r="CF18" s="87" t="str">
        <f>IF(ISBLANK(AA18),"",VLOOKUP(AA18,Key!$G$3:$H$6,2,FALSE))</f>
        <v/>
      </c>
      <c r="CG18" s="87" t="str">
        <f>IF(ISBLANK(AC18),"",VLOOKUP(AC18,Key!$G$3:$H$6,2,FALSE))</f>
        <v/>
      </c>
      <c r="CH18" s="87" t="str">
        <f>IF(ISBLANK(AE18),"",VLOOKUP(AE18,Key!$G$3:$H$6,2,FALSE))</f>
        <v/>
      </c>
      <c r="CI18" s="87" t="str">
        <f>IF(ISBLANK(AG18),"",VLOOKUP(AG18,Key!$G$3:$H$6,2,FALSE))</f>
        <v/>
      </c>
      <c r="CJ18" s="87" t="str">
        <f>IF(ISBLANK(AI18),"",VLOOKUP(AI18,Key!$G$3:$H$6,2,FALSE))</f>
        <v/>
      </c>
      <c r="CK18" s="87" t="str">
        <f>IF(ISBLANK(AK18),"",VLOOKUP(AK18,Key!$G$3:$H$6,2,FALSE))</f>
        <v/>
      </c>
      <c r="CL18" s="87" t="str">
        <f>IF(ISBLANK(AM18),"",VLOOKUP(AM18,Key!$G$3:$H$6,2,FALSE))</f>
        <v/>
      </c>
      <c r="CM18" s="87" t="str">
        <f>IF(ISBLANK(AO18),"",VLOOKUP(AO18,Key!$G$3:$H$6,2,FALSE))</f>
        <v/>
      </c>
      <c r="CN18" s="87" t="str">
        <f>IF(ISBLANK(AQ18),"",VLOOKUP(AQ18,Key!$G$3:$H$6,2,FALSE))</f>
        <v/>
      </c>
      <c r="CO18" s="87" t="str">
        <f>IF(ISBLANK(AS18),"",VLOOKUP(AS18,Key!$G$3:$H$6,2,FALSE))</f>
        <v/>
      </c>
      <c r="CP18" s="87" t="str">
        <f>IF(ISBLANK(AU18),"",VLOOKUP(AU18,Key!$G$3:$H$6,2,FALSE))</f>
        <v/>
      </c>
      <c r="CQ18" s="87" t="str">
        <f>IF(ISBLANK(AW18),"",VLOOKUP(AW18,Key!$G$3:$H$6,2,FALSE))</f>
        <v/>
      </c>
      <c r="CR18" s="87" t="str">
        <f>IF(ISBLANK(AY18),"",VLOOKUP(AY18,Key!$G$3:$H$6,2,FALSE))</f>
        <v/>
      </c>
      <c r="CS18" s="87" t="str">
        <f>IF(ISBLANK(BA18),"",VLOOKUP(BA18,Key!$G$3:$H$6,2,FALSE))</f>
        <v/>
      </c>
      <c r="CT18" s="87" t="str">
        <f>IF(ISBLANK(BC18),"",VLOOKUP(BC18,Key!$G$3:$H$6,2,FALSE))</f>
        <v/>
      </c>
      <c r="CU18" s="87" t="str">
        <f>IF(ISBLANK(BE18),"",VLOOKUP(BE18,Key!$G$3:$H$6,2,FALSE))</f>
        <v/>
      </c>
      <c r="CV18" s="87" t="str">
        <f>IF(ISBLANK(BG18),"",VLOOKUP(BG18,Key!$G$3:$H$6,2,FALSE))</f>
        <v/>
      </c>
      <c r="CW18" s="87" t="str">
        <f>IF(ISBLANK(BI18),"",VLOOKUP(BI18,Key!$G$3:$H$6,2,FALSE))</f>
        <v/>
      </c>
      <c r="CX18" s="87" t="str">
        <f>IF(ISBLANK(BK18),"",VLOOKUP(BK18,Key!$G$3:$H$6,2,FALSE))</f>
        <v/>
      </c>
      <c r="CY18" s="87" t="str">
        <f>IF(ISBLANK(BM18),"",VLOOKUP(BM18,Key!$G$3:$H$6,2,FALSE))</f>
        <v/>
      </c>
      <c r="CZ18" s="87" t="str">
        <f>IF(ISBLANK(BO18),"",VLOOKUP(BO18,Key!$G$3:$H$6,2,FALSE))</f>
        <v/>
      </c>
    </row>
    <row r="19" spans="1:104" x14ac:dyDescent="0.35">
      <c r="A19" s="174"/>
      <c r="B19" s="169"/>
      <c r="C19" s="29" t="s">
        <v>920</v>
      </c>
      <c r="D19" s="45"/>
      <c r="E19" s="46"/>
      <c r="F19" s="46"/>
      <c r="G19" s="48"/>
      <c r="H19" s="45"/>
      <c r="I19" s="47"/>
      <c r="J19" s="46"/>
      <c r="K19" s="47"/>
      <c r="L19" s="46"/>
      <c r="M19" s="48"/>
      <c r="N19" s="45"/>
      <c r="O19" s="47"/>
      <c r="P19" s="46"/>
      <c r="Q19" s="47"/>
      <c r="R19" s="46"/>
      <c r="S19" s="48"/>
      <c r="T19" s="45"/>
      <c r="U19" s="47"/>
      <c r="V19" s="46"/>
      <c r="W19" s="47"/>
      <c r="X19" s="46"/>
      <c r="Y19" s="48"/>
      <c r="Z19" s="45"/>
      <c r="AA19" s="47"/>
      <c r="AB19" s="46"/>
      <c r="AC19" s="47"/>
      <c r="AD19" s="46"/>
      <c r="AE19" s="48"/>
      <c r="AF19" s="45"/>
      <c r="AG19" s="47"/>
      <c r="AH19" s="46"/>
      <c r="AI19" s="47"/>
      <c r="AJ19" s="46"/>
      <c r="AK19" s="48"/>
      <c r="AL19" s="45"/>
      <c r="AM19" s="47"/>
      <c r="AN19" s="46"/>
      <c r="AO19" s="47"/>
      <c r="AP19" s="46"/>
      <c r="AQ19" s="48"/>
      <c r="AR19" s="45"/>
      <c r="AS19" s="47"/>
      <c r="AT19" s="46"/>
      <c r="AU19" s="47"/>
      <c r="AV19" s="46"/>
      <c r="AW19" s="48"/>
      <c r="AX19" s="45"/>
      <c r="AY19" s="47"/>
      <c r="AZ19" s="46"/>
      <c r="BA19" s="47"/>
      <c r="BB19" s="46"/>
      <c r="BC19" s="48"/>
      <c r="BD19" s="45"/>
      <c r="BE19" s="47"/>
      <c r="BF19" s="46"/>
      <c r="BG19" s="47"/>
      <c r="BH19" s="46"/>
      <c r="BI19" s="48"/>
      <c r="BJ19" s="45"/>
      <c r="BK19" s="47"/>
      <c r="BL19" s="46"/>
      <c r="BM19" s="47"/>
      <c r="BN19" s="46"/>
      <c r="BO19" s="48"/>
      <c r="BP19" s="79">
        <f>Properties!$C$5</f>
        <v>0</v>
      </c>
      <c r="BQ19" s="84" t="s">
        <v>115</v>
      </c>
      <c r="BR19" s="80" t="s">
        <v>123</v>
      </c>
      <c r="BS19" s="80">
        <f t="shared" si="3"/>
        <v>0</v>
      </c>
      <c r="BT19" s="80">
        <f t="shared" si="4"/>
        <v>0</v>
      </c>
      <c r="BU19" s="80">
        <f t="shared" si="5"/>
        <v>0</v>
      </c>
      <c r="BV19" s="87" t="str">
        <f>IF(ISBLANK(G19),"",VLOOKUP(G19,Key!$G$3:$H$6,2,FALSE))</f>
        <v/>
      </c>
      <c r="BW19" s="87" t="str">
        <f>IF(ISBLANK(I19),"",VLOOKUP(I19,Key!$G$3:$H$6,2,FALSE))</f>
        <v/>
      </c>
      <c r="BX19" s="87" t="str">
        <f>IF(ISBLANK(K19),"",VLOOKUP(K19,Key!$G$3:$H$6,2,FALSE))</f>
        <v/>
      </c>
      <c r="BY19" s="87" t="str">
        <f>IF(ISBLANK(M19),"",VLOOKUP(M19,Key!$G$3:$H$6,2,FALSE))</f>
        <v/>
      </c>
      <c r="BZ19" s="87" t="str">
        <f>IF(ISBLANK(O19),"",VLOOKUP(O19,Key!$G$3:$H$6,2,FALSE))</f>
        <v/>
      </c>
      <c r="CA19" s="87" t="str">
        <f>IF(ISBLANK(Q19),"",VLOOKUP(Q19,Key!$G$3:$H$6,2,FALSE))</f>
        <v/>
      </c>
      <c r="CB19" s="87" t="str">
        <f>IF(ISBLANK(S19),"",VLOOKUP(S19,Key!$G$3:$H$6,2,FALSE))</f>
        <v/>
      </c>
      <c r="CC19" s="87" t="str">
        <f>IF(ISBLANK(U19),"",VLOOKUP(U19,Key!$G$3:$H$6,2,FALSE))</f>
        <v/>
      </c>
      <c r="CD19" s="87" t="str">
        <f>IF(ISBLANK(W19),"",VLOOKUP(W19,Key!$G$3:$H$6,2,FALSE))</f>
        <v/>
      </c>
      <c r="CE19" s="87" t="str">
        <f>IF(ISBLANK(Y19),"",VLOOKUP(Y19,Key!$G$3:$H$6,2,FALSE))</f>
        <v/>
      </c>
      <c r="CF19" s="87" t="str">
        <f>IF(ISBLANK(AA19),"",VLOOKUP(AA19,Key!$G$3:$H$6,2,FALSE))</f>
        <v/>
      </c>
      <c r="CG19" s="87" t="str">
        <f>IF(ISBLANK(AC19),"",VLOOKUP(AC19,Key!$G$3:$H$6,2,FALSE))</f>
        <v/>
      </c>
      <c r="CH19" s="87" t="str">
        <f>IF(ISBLANK(AE19),"",VLOOKUP(AE19,Key!$G$3:$H$6,2,FALSE))</f>
        <v/>
      </c>
      <c r="CI19" s="87" t="str">
        <f>IF(ISBLANK(AG19),"",VLOOKUP(AG19,Key!$G$3:$H$6,2,FALSE))</f>
        <v/>
      </c>
      <c r="CJ19" s="87" t="str">
        <f>IF(ISBLANK(AI19),"",VLOOKUP(AI19,Key!$G$3:$H$6,2,FALSE))</f>
        <v/>
      </c>
      <c r="CK19" s="87" t="str">
        <f>IF(ISBLANK(AK19),"",VLOOKUP(AK19,Key!$G$3:$H$6,2,FALSE))</f>
        <v/>
      </c>
      <c r="CL19" s="87" t="str">
        <f>IF(ISBLANK(AM19),"",VLOOKUP(AM19,Key!$G$3:$H$6,2,FALSE))</f>
        <v/>
      </c>
      <c r="CM19" s="87" t="str">
        <f>IF(ISBLANK(AO19),"",VLOOKUP(AO19,Key!$G$3:$H$6,2,FALSE))</f>
        <v/>
      </c>
      <c r="CN19" s="87" t="str">
        <f>IF(ISBLANK(AQ19),"",VLOOKUP(AQ19,Key!$G$3:$H$6,2,FALSE))</f>
        <v/>
      </c>
      <c r="CO19" s="87" t="str">
        <f>IF(ISBLANK(AS19),"",VLOOKUP(AS19,Key!$G$3:$H$6,2,FALSE))</f>
        <v/>
      </c>
      <c r="CP19" s="87" t="str">
        <f>IF(ISBLANK(AU19),"",VLOOKUP(AU19,Key!$G$3:$H$6,2,FALSE))</f>
        <v/>
      </c>
      <c r="CQ19" s="87" t="str">
        <f>IF(ISBLANK(AW19),"",VLOOKUP(AW19,Key!$G$3:$H$6,2,FALSE))</f>
        <v/>
      </c>
      <c r="CR19" s="87" t="str">
        <f>IF(ISBLANK(AY19),"",VLOOKUP(AY19,Key!$G$3:$H$6,2,FALSE))</f>
        <v/>
      </c>
      <c r="CS19" s="87" t="str">
        <f>IF(ISBLANK(BA19),"",VLOOKUP(BA19,Key!$G$3:$H$6,2,FALSE))</f>
        <v/>
      </c>
      <c r="CT19" s="87" t="str">
        <f>IF(ISBLANK(BC19),"",VLOOKUP(BC19,Key!$G$3:$H$6,2,FALSE))</f>
        <v/>
      </c>
      <c r="CU19" s="87" t="str">
        <f>IF(ISBLANK(BE19),"",VLOOKUP(BE19,Key!$G$3:$H$6,2,FALSE))</f>
        <v/>
      </c>
      <c r="CV19" s="87" t="str">
        <f>IF(ISBLANK(BG19),"",VLOOKUP(BG19,Key!$G$3:$H$6,2,FALSE))</f>
        <v/>
      </c>
      <c r="CW19" s="87" t="str">
        <f>IF(ISBLANK(BI19),"",VLOOKUP(BI19,Key!$G$3:$H$6,2,FALSE))</f>
        <v/>
      </c>
      <c r="CX19" s="87" t="str">
        <f>IF(ISBLANK(BK19),"",VLOOKUP(BK19,Key!$G$3:$H$6,2,FALSE))</f>
        <v/>
      </c>
      <c r="CY19" s="87" t="str">
        <f>IF(ISBLANK(BM19),"",VLOOKUP(BM19,Key!$G$3:$H$6,2,FALSE))</f>
        <v/>
      </c>
      <c r="CZ19" s="87" t="str">
        <f>IF(ISBLANK(BO19),"",VLOOKUP(BO19,Key!$G$3:$H$6,2,FALSE))</f>
        <v/>
      </c>
    </row>
    <row r="20" spans="1:104" x14ac:dyDescent="0.35">
      <c r="A20" s="174"/>
      <c r="B20" s="169"/>
      <c r="C20" s="29" t="s">
        <v>136</v>
      </c>
      <c r="D20" s="45"/>
      <c r="E20" s="46"/>
      <c r="F20" s="46"/>
      <c r="G20" s="48"/>
      <c r="H20" s="45"/>
      <c r="I20" s="47"/>
      <c r="J20" s="46"/>
      <c r="K20" s="47"/>
      <c r="L20" s="46"/>
      <c r="M20" s="48"/>
      <c r="N20" s="45"/>
      <c r="O20" s="47"/>
      <c r="P20" s="46"/>
      <c r="Q20" s="47"/>
      <c r="R20" s="46"/>
      <c r="S20" s="48"/>
      <c r="T20" s="45"/>
      <c r="U20" s="47"/>
      <c r="V20" s="46"/>
      <c r="W20" s="47"/>
      <c r="X20" s="46"/>
      <c r="Y20" s="48"/>
      <c r="Z20" s="45"/>
      <c r="AA20" s="47"/>
      <c r="AB20" s="46"/>
      <c r="AC20" s="47"/>
      <c r="AD20" s="46"/>
      <c r="AE20" s="48"/>
      <c r="AF20" s="45"/>
      <c r="AG20" s="47"/>
      <c r="AH20" s="46"/>
      <c r="AI20" s="47"/>
      <c r="AJ20" s="46"/>
      <c r="AK20" s="48"/>
      <c r="AL20" s="45"/>
      <c r="AM20" s="47"/>
      <c r="AN20" s="46"/>
      <c r="AO20" s="47"/>
      <c r="AP20" s="46"/>
      <c r="AQ20" s="48"/>
      <c r="AR20" s="45"/>
      <c r="AS20" s="47"/>
      <c r="AT20" s="46"/>
      <c r="AU20" s="47"/>
      <c r="AV20" s="46"/>
      <c r="AW20" s="48"/>
      <c r="AX20" s="45"/>
      <c r="AY20" s="47"/>
      <c r="AZ20" s="46"/>
      <c r="BA20" s="47"/>
      <c r="BB20" s="46"/>
      <c r="BC20" s="48"/>
      <c r="BD20" s="45"/>
      <c r="BE20" s="47"/>
      <c r="BF20" s="46"/>
      <c r="BG20" s="47"/>
      <c r="BH20" s="46"/>
      <c r="BI20" s="48"/>
      <c r="BJ20" s="45"/>
      <c r="BK20" s="47"/>
      <c r="BL20" s="46"/>
      <c r="BM20" s="47"/>
      <c r="BN20" s="46"/>
      <c r="BO20" s="48"/>
      <c r="BP20" s="79">
        <f>Properties!$C$5</f>
        <v>0</v>
      </c>
      <c r="BQ20" s="84" t="s">
        <v>115</v>
      </c>
      <c r="BR20" s="80" t="s">
        <v>123</v>
      </c>
      <c r="BS20" s="80">
        <f t="shared" si="3"/>
        <v>0</v>
      </c>
      <c r="BT20" s="80">
        <f t="shared" si="4"/>
        <v>0</v>
      </c>
      <c r="BU20" s="80">
        <f t="shared" si="5"/>
        <v>0</v>
      </c>
      <c r="BV20" s="87" t="str">
        <f>IF(ISBLANK(G20),"",VLOOKUP(G20,Key!$G$3:$H$6,2,FALSE))</f>
        <v/>
      </c>
      <c r="BW20" s="87" t="str">
        <f>IF(ISBLANK(I20),"",VLOOKUP(I20,Key!$G$3:$H$6,2,FALSE))</f>
        <v/>
      </c>
      <c r="BX20" s="87" t="str">
        <f>IF(ISBLANK(K20),"",VLOOKUP(K20,Key!$G$3:$H$6,2,FALSE))</f>
        <v/>
      </c>
      <c r="BY20" s="87" t="str">
        <f>IF(ISBLANK(M20),"",VLOOKUP(M20,Key!$G$3:$H$6,2,FALSE))</f>
        <v/>
      </c>
      <c r="BZ20" s="87" t="str">
        <f>IF(ISBLANK(O20),"",VLOOKUP(O20,Key!$G$3:$H$6,2,FALSE))</f>
        <v/>
      </c>
      <c r="CA20" s="87" t="str">
        <f>IF(ISBLANK(Q20),"",VLOOKUP(Q20,Key!$G$3:$H$6,2,FALSE))</f>
        <v/>
      </c>
      <c r="CB20" s="87" t="str">
        <f>IF(ISBLANK(S20),"",VLOOKUP(S20,Key!$G$3:$H$6,2,FALSE))</f>
        <v/>
      </c>
      <c r="CC20" s="87" t="str">
        <f>IF(ISBLANK(U20),"",VLOOKUP(U20,Key!$G$3:$H$6,2,FALSE))</f>
        <v/>
      </c>
      <c r="CD20" s="87" t="str">
        <f>IF(ISBLANK(W20),"",VLOOKUP(W20,Key!$G$3:$H$6,2,FALSE))</f>
        <v/>
      </c>
      <c r="CE20" s="87" t="str">
        <f>IF(ISBLANK(Y20),"",VLOOKUP(Y20,Key!$G$3:$H$6,2,FALSE))</f>
        <v/>
      </c>
      <c r="CF20" s="87" t="str">
        <f>IF(ISBLANK(AA20),"",VLOOKUP(AA20,Key!$G$3:$H$6,2,FALSE))</f>
        <v/>
      </c>
      <c r="CG20" s="87" t="str">
        <f>IF(ISBLANK(AC20),"",VLOOKUP(AC20,Key!$G$3:$H$6,2,FALSE))</f>
        <v/>
      </c>
      <c r="CH20" s="87" t="str">
        <f>IF(ISBLANK(AE20),"",VLOOKUP(AE20,Key!$G$3:$H$6,2,FALSE))</f>
        <v/>
      </c>
      <c r="CI20" s="87" t="str">
        <f>IF(ISBLANK(AG20),"",VLOOKUP(AG20,Key!$G$3:$H$6,2,FALSE))</f>
        <v/>
      </c>
      <c r="CJ20" s="87" t="str">
        <f>IF(ISBLANK(AI20),"",VLOOKUP(AI20,Key!$G$3:$H$6,2,FALSE))</f>
        <v/>
      </c>
      <c r="CK20" s="87" t="str">
        <f>IF(ISBLANK(AK20),"",VLOOKUP(AK20,Key!$G$3:$H$6,2,FALSE))</f>
        <v/>
      </c>
      <c r="CL20" s="87" t="str">
        <f>IF(ISBLANK(AM20),"",VLOOKUP(AM20,Key!$G$3:$H$6,2,FALSE))</f>
        <v/>
      </c>
      <c r="CM20" s="87" t="str">
        <f>IF(ISBLANK(AO20),"",VLOOKUP(AO20,Key!$G$3:$H$6,2,FALSE))</f>
        <v/>
      </c>
      <c r="CN20" s="87" t="str">
        <f>IF(ISBLANK(AQ20),"",VLOOKUP(AQ20,Key!$G$3:$H$6,2,FALSE))</f>
        <v/>
      </c>
      <c r="CO20" s="87" t="str">
        <f>IF(ISBLANK(AS20),"",VLOOKUP(AS20,Key!$G$3:$H$6,2,FALSE))</f>
        <v/>
      </c>
      <c r="CP20" s="87" t="str">
        <f>IF(ISBLANK(AU20),"",VLOOKUP(AU20,Key!$G$3:$H$6,2,FALSE))</f>
        <v/>
      </c>
      <c r="CQ20" s="87" t="str">
        <f>IF(ISBLANK(AW20),"",VLOOKUP(AW20,Key!$G$3:$H$6,2,FALSE))</f>
        <v/>
      </c>
      <c r="CR20" s="87" t="str">
        <f>IF(ISBLANK(AY20),"",VLOOKUP(AY20,Key!$G$3:$H$6,2,FALSE))</f>
        <v/>
      </c>
      <c r="CS20" s="87" t="str">
        <f>IF(ISBLANK(BA20),"",VLOOKUP(BA20,Key!$G$3:$H$6,2,FALSE))</f>
        <v/>
      </c>
      <c r="CT20" s="87" t="str">
        <f>IF(ISBLANK(BC20),"",VLOOKUP(BC20,Key!$G$3:$H$6,2,FALSE))</f>
        <v/>
      </c>
      <c r="CU20" s="87" t="str">
        <f>IF(ISBLANK(BE20),"",VLOOKUP(BE20,Key!$G$3:$H$6,2,FALSE))</f>
        <v/>
      </c>
      <c r="CV20" s="87" t="str">
        <f>IF(ISBLANK(BG20),"",VLOOKUP(BG20,Key!$G$3:$H$6,2,FALSE))</f>
        <v/>
      </c>
      <c r="CW20" s="87" t="str">
        <f>IF(ISBLANK(BI20),"",VLOOKUP(BI20,Key!$G$3:$H$6,2,FALSE))</f>
        <v/>
      </c>
      <c r="CX20" s="87" t="str">
        <f>IF(ISBLANK(BK20),"",VLOOKUP(BK20,Key!$G$3:$H$6,2,FALSE))</f>
        <v/>
      </c>
      <c r="CY20" s="87" t="str">
        <f>IF(ISBLANK(BM20),"",VLOOKUP(BM20,Key!$G$3:$H$6,2,FALSE))</f>
        <v/>
      </c>
      <c r="CZ20" s="87" t="str">
        <f>IF(ISBLANK(BO20),"",VLOOKUP(BO20,Key!$G$3:$H$6,2,FALSE))</f>
        <v/>
      </c>
    </row>
    <row r="21" spans="1:104" x14ac:dyDescent="0.35">
      <c r="A21" s="174"/>
      <c r="B21" s="169"/>
      <c r="C21" s="29" t="s">
        <v>138</v>
      </c>
      <c r="D21" s="45"/>
      <c r="E21" s="46"/>
      <c r="F21" s="46"/>
      <c r="G21" s="48"/>
      <c r="H21" s="45"/>
      <c r="I21" s="47"/>
      <c r="J21" s="46"/>
      <c r="K21" s="47"/>
      <c r="L21" s="46"/>
      <c r="M21" s="48"/>
      <c r="N21" s="45"/>
      <c r="O21" s="47"/>
      <c r="P21" s="46"/>
      <c r="Q21" s="47"/>
      <c r="R21" s="46"/>
      <c r="S21" s="48"/>
      <c r="T21" s="45"/>
      <c r="U21" s="47"/>
      <c r="V21" s="46"/>
      <c r="W21" s="47"/>
      <c r="X21" s="46"/>
      <c r="Y21" s="48"/>
      <c r="Z21" s="45"/>
      <c r="AA21" s="47"/>
      <c r="AB21" s="46"/>
      <c r="AC21" s="47"/>
      <c r="AD21" s="46"/>
      <c r="AE21" s="48"/>
      <c r="AF21" s="45"/>
      <c r="AG21" s="47"/>
      <c r="AH21" s="46"/>
      <c r="AI21" s="47"/>
      <c r="AJ21" s="46"/>
      <c r="AK21" s="48"/>
      <c r="AL21" s="45"/>
      <c r="AM21" s="47"/>
      <c r="AN21" s="46"/>
      <c r="AO21" s="47"/>
      <c r="AP21" s="46"/>
      <c r="AQ21" s="48"/>
      <c r="AR21" s="45"/>
      <c r="AS21" s="47"/>
      <c r="AT21" s="46"/>
      <c r="AU21" s="47"/>
      <c r="AV21" s="46"/>
      <c r="AW21" s="48"/>
      <c r="AX21" s="45"/>
      <c r="AY21" s="47"/>
      <c r="AZ21" s="46"/>
      <c r="BA21" s="47"/>
      <c r="BB21" s="46"/>
      <c r="BC21" s="48"/>
      <c r="BD21" s="45"/>
      <c r="BE21" s="47"/>
      <c r="BF21" s="46"/>
      <c r="BG21" s="47"/>
      <c r="BH21" s="46"/>
      <c r="BI21" s="48"/>
      <c r="BJ21" s="45"/>
      <c r="BK21" s="47"/>
      <c r="BL21" s="46"/>
      <c r="BM21" s="47"/>
      <c r="BN21" s="46"/>
      <c r="BO21" s="48"/>
      <c r="BP21" s="79">
        <f>Properties!$C$5</f>
        <v>0</v>
      </c>
      <c r="BQ21" s="84" t="s">
        <v>115</v>
      </c>
      <c r="BR21" s="80" t="s">
        <v>123</v>
      </c>
      <c r="BS21" s="80">
        <f t="shared" si="3"/>
        <v>0</v>
      </c>
      <c r="BT21" s="80">
        <f t="shared" si="4"/>
        <v>0</v>
      </c>
      <c r="BU21" s="80">
        <f t="shared" si="5"/>
        <v>0</v>
      </c>
      <c r="BV21" s="87" t="str">
        <f>IF(ISBLANK(G21),"",VLOOKUP(G21,Key!$G$3:$H$6,2,FALSE))</f>
        <v/>
      </c>
      <c r="BW21" s="87" t="str">
        <f>IF(ISBLANK(I21),"",VLOOKUP(I21,Key!$G$3:$H$6,2,FALSE))</f>
        <v/>
      </c>
      <c r="BX21" s="87" t="str">
        <f>IF(ISBLANK(K21),"",VLOOKUP(K21,Key!$G$3:$H$6,2,FALSE))</f>
        <v/>
      </c>
      <c r="BY21" s="87" t="str">
        <f>IF(ISBLANK(M21),"",VLOOKUP(M21,Key!$G$3:$H$6,2,FALSE))</f>
        <v/>
      </c>
      <c r="BZ21" s="87" t="str">
        <f>IF(ISBLANK(O21),"",VLOOKUP(O21,Key!$G$3:$H$6,2,FALSE))</f>
        <v/>
      </c>
      <c r="CA21" s="87" t="str">
        <f>IF(ISBLANK(Q21),"",VLOOKUP(Q21,Key!$G$3:$H$6,2,FALSE))</f>
        <v/>
      </c>
      <c r="CB21" s="87" t="str">
        <f>IF(ISBLANK(S21),"",VLOOKUP(S21,Key!$G$3:$H$6,2,FALSE))</f>
        <v/>
      </c>
      <c r="CC21" s="87" t="str">
        <f>IF(ISBLANK(U21),"",VLOOKUP(U21,Key!$G$3:$H$6,2,FALSE))</f>
        <v/>
      </c>
      <c r="CD21" s="87" t="str">
        <f>IF(ISBLANK(W21),"",VLOOKUP(W21,Key!$G$3:$H$6,2,FALSE))</f>
        <v/>
      </c>
      <c r="CE21" s="87" t="str">
        <f>IF(ISBLANK(Y21),"",VLOOKUP(Y21,Key!$G$3:$H$6,2,FALSE))</f>
        <v/>
      </c>
      <c r="CF21" s="87" t="str">
        <f>IF(ISBLANK(AA21),"",VLOOKUP(AA21,Key!$G$3:$H$6,2,FALSE))</f>
        <v/>
      </c>
      <c r="CG21" s="87" t="str">
        <f>IF(ISBLANK(AC21),"",VLOOKUP(AC21,Key!$G$3:$H$6,2,FALSE))</f>
        <v/>
      </c>
      <c r="CH21" s="87" t="str">
        <f>IF(ISBLANK(AE21),"",VLOOKUP(AE21,Key!$G$3:$H$6,2,FALSE))</f>
        <v/>
      </c>
      <c r="CI21" s="87" t="str">
        <f>IF(ISBLANK(AG21),"",VLOOKUP(AG21,Key!$G$3:$H$6,2,FALSE))</f>
        <v/>
      </c>
      <c r="CJ21" s="87" t="str">
        <f>IF(ISBLANK(AI21),"",VLOOKUP(AI21,Key!$G$3:$H$6,2,FALSE))</f>
        <v/>
      </c>
      <c r="CK21" s="87" t="str">
        <f>IF(ISBLANK(AK21),"",VLOOKUP(AK21,Key!$G$3:$H$6,2,FALSE))</f>
        <v/>
      </c>
      <c r="CL21" s="87" t="str">
        <f>IF(ISBLANK(AM21),"",VLOOKUP(AM21,Key!$G$3:$H$6,2,FALSE))</f>
        <v/>
      </c>
      <c r="CM21" s="87" t="str">
        <f>IF(ISBLANK(AO21),"",VLOOKUP(AO21,Key!$G$3:$H$6,2,FALSE))</f>
        <v/>
      </c>
      <c r="CN21" s="87" t="str">
        <f>IF(ISBLANK(AQ21),"",VLOOKUP(AQ21,Key!$G$3:$H$6,2,FALSE))</f>
        <v/>
      </c>
      <c r="CO21" s="87" t="str">
        <f>IF(ISBLANK(AS21),"",VLOOKUP(AS21,Key!$G$3:$H$6,2,FALSE))</f>
        <v/>
      </c>
      <c r="CP21" s="87" t="str">
        <f>IF(ISBLANK(AU21),"",VLOOKUP(AU21,Key!$G$3:$H$6,2,FALSE))</f>
        <v/>
      </c>
      <c r="CQ21" s="87" t="str">
        <f>IF(ISBLANK(AW21),"",VLOOKUP(AW21,Key!$G$3:$H$6,2,FALSE))</f>
        <v/>
      </c>
      <c r="CR21" s="87" t="str">
        <f>IF(ISBLANK(AY21),"",VLOOKUP(AY21,Key!$G$3:$H$6,2,FALSE))</f>
        <v/>
      </c>
      <c r="CS21" s="87" t="str">
        <f>IF(ISBLANK(BA21),"",VLOOKUP(BA21,Key!$G$3:$H$6,2,FALSE))</f>
        <v/>
      </c>
      <c r="CT21" s="87" t="str">
        <f>IF(ISBLANK(BC21),"",VLOOKUP(BC21,Key!$G$3:$H$6,2,FALSE))</f>
        <v/>
      </c>
      <c r="CU21" s="87" t="str">
        <f>IF(ISBLANK(BE21),"",VLOOKUP(BE21,Key!$G$3:$H$6,2,FALSE))</f>
        <v/>
      </c>
      <c r="CV21" s="87" t="str">
        <f>IF(ISBLANK(BG21),"",VLOOKUP(BG21,Key!$G$3:$H$6,2,FALSE))</f>
        <v/>
      </c>
      <c r="CW21" s="87" t="str">
        <f>IF(ISBLANK(BI21),"",VLOOKUP(BI21,Key!$G$3:$H$6,2,FALSE))</f>
        <v/>
      </c>
      <c r="CX21" s="87" t="str">
        <f>IF(ISBLANK(BK21),"",VLOOKUP(BK21,Key!$G$3:$H$6,2,FALSE))</f>
        <v/>
      </c>
      <c r="CY21" s="87" t="str">
        <f>IF(ISBLANK(BM21),"",VLOOKUP(BM21,Key!$G$3:$H$6,2,FALSE))</f>
        <v/>
      </c>
      <c r="CZ21" s="87" t="str">
        <f>IF(ISBLANK(BO21),"",VLOOKUP(BO21,Key!$G$3:$H$6,2,FALSE))</f>
        <v/>
      </c>
    </row>
    <row r="22" spans="1:104" ht="29" x14ac:dyDescent="0.35">
      <c r="A22" s="174"/>
      <c r="B22" s="169"/>
      <c r="C22" s="29" t="s">
        <v>139</v>
      </c>
      <c r="D22" s="45"/>
      <c r="E22" s="46"/>
      <c r="F22" s="46"/>
      <c r="G22" s="48"/>
      <c r="H22" s="45"/>
      <c r="I22" s="47"/>
      <c r="J22" s="46"/>
      <c r="K22" s="47"/>
      <c r="L22" s="46"/>
      <c r="M22" s="48"/>
      <c r="N22" s="45"/>
      <c r="O22" s="47"/>
      <c r="P22" s="46"/>
      <c r="Q22" s="47"/>
      <c r="R22" s="46"/>
      <c r="S22" s="48"/>
      <c r="T22" s="45"/>
      <c r="U22" s="47"/>
      <c r="V22" s="46"/>
      <c r="W22" s="47"/>
      <c r="X22" s="46"/>
      <c r="Y22" s="48"/>
      <c r="Z22" s="45"/>
      <c r="AA22" s="47"/>
      <c r="AB22" s="46"/>
      <c r="AC22" s="47"/>
      <c r="AD22" s="46"/>
      <c r="AE22" s="48"/>
      <c r="AF22" s="45"/>
      <c r="AG22" s="47"/>
      <c r="AH22" s="46"/>
      <c r="AI22" s="47"/>
      <c r="AJ22" s="46"/>
      <c r="AK22" s="48"/>
      <c r="AL22" s="45"/>
      <c r="AM22" s="47"/>
      <c r="AN22" s="46"/>
      <c r="AO22" s="47"/>
      <c r="AP22" s="46"/>
      <c r="AQ22" s="48"/>
      <c r="AR22" s="45"/>
      <c r="AS22" s="47"/>
      <c r="AT22" s="46"/>
      <c r="AU22" s="47"/>
      <c r="AV22" s="46"/>
      <c r="AW22" s="48"/>
      <c r="AX22" s="45"/>
      <c r="AY22" s="47"/>
      <c r="AZ22" s="46"/>
      <c r="BA22" s="47"/>
      <c r="BB22" s="46"/>
      <c r="BC22" s="48"/>
      <c r="BD22" s="45"/>
      <c r="BE22" s="47"/>
      <c r="BF22" s="46"/>
      <c r="BG22" s="47"/>
      <c r="BH22" s="46"/>
      <c r="BI22" s="48"/>
      <c r="BJ22" s="45"/>
      <c r="BK22" s="47"/>
      <c r="BL22" s="46"/>
      <c r="BM22" s="47"/>
      <c r="BN22" s="46"/>
      <c r="BO22" s="48"/>
      <c r="BP22" s="79">
        <f>Properties!$C$5</f>
        <v>0</v>
      </c>
      <c r="BQ22" s="84" t="s">
        <v>115</v>
      </c>
      <c r="BR22" s="80" t="s">
        <v>123</v>
      </c>
      <c r="BS22" s="80">
        <f t="shared" si="3"/>
        <v>0</v>
      </c>
      <c r="BT22" s="80">
        <f t="shared" si="4"/>
        <v>0</v>
      </c>
      <c r="BU22" s="80">
        <f t="shared" si="5"/>
        <v>0</v>
      </c>
      <c r="BV22" s="87" t="str">
        <f>IF(ISBLANK(G22),"",VLOOKUP(G22,Key!$G$3:$H$6,2,FALSE))</f>
        <v/>
      </c>
      <c r="BW22" s="87" t="str">
        <f>IF(ISBLANK(I22),"",VLOOKUP(I22,Key!$G$3:$H$6,2,FALSE))</f>
        <v/>
      </c>
      <c r="BX22" s="87" t="str">
        <f>IF(ISBLANK(K22),"",VLOOKUP(K22,Key!$G$3:$H$6,2,FALSE))</f>
        <v/>
      </c>
      <c r="BY22" s="87" t="str">
        <f>IF(ISBLANK(M22),"",VLOOKUP(M22,Key!$G$3:$H$6,2,FALSE))</f>
        <v/>
      </c>
      <c r="BZ22" s="87" t="str">
        <f>IF(ISBLANK(O22),"",VLOOKUP(O22,Key!$G$3:$H$6,2,FALSE))</f>
        <v/>
      </c>
      <c r="CA22" s="87" t="str">
        <f>IF(ISBLANK(Q22),"",VLOOKUP(Q22,Key!$G$3:$H$6,2,FALSE))</f>
        <v/>
      </c>
      <c r="CB22" s="87" t="str">
        <f>IF(ISBLANK(S22),"",VLOOKUP(S22,Key!$G$3:$H$6,2,FALSE))</f>
        <v/>
      </c>
      <c r="CC22" s="87" t="str">
        <f>IF(ISBLANK(U22),"",VLOOKUP(U22,Key!$G$3:$H$6,2,FALSE))</f>
        <v/>
      </c>
      <c r="CD22" s="87" t="str">
        <f>IF(ISBLANK(W22),"",VLOOKUP(W22,Key!$G$3:$H$6,2,FALSE))</f>
        <v/>
      </c>
      <c r="CE22" s="87" t="str">
        <f>IF(ISBLANK(Y22),"",VLOOKUP(Y22,Key!$G$3:$H$6,2,FALSE))</f>
        <v/>
      </c>
      <c r="CF22" s="87" t="str">
        <f>IF(ISBLANK(AA22),"",VLOOKUP(AA22,Key!$G$3:$H$6,2,FALSE))</f>
        <v/>
      </c>
      <c r="CG22" s="87" t="str">
        <f>IF(ISBLANK(AC22),"",VLOOKUP(AC22,Key!$G$3:$H$6,2,FALSE))</f>
        <v/>
      </c>
      <c r="CH22" s="87" t="str">
        <f>IF(ISBLANK(AE22),"",VLOOKUP(AE22,Key!$G$3:$H$6,2,FALSE))</f>
        <v/>
      </c>
      <c r="CI22" s="87" t="str">
        <f>IF(ISBLANK(AG22),"",VLOOKUP(AG22,Key!$G$3:$H$6,2,FALSE))</f>
        <v/>
      </c>
      <c r="CJ22" s="87" t="str">
        <f>IF(ISBLANK(AI22),"",VLOOKUP(AI22,Key!$G$3:$H$6,2,FALSE))</f>
        <v/>
      </c>
      <c r="CK22" s="87" t="str">
        <f>IF(ISBLANK(AK22),"",VLOOKUP(AK22,Key!$G$3:$H$6,2,FALSE))</f>
        <v/>
      </c>
      <c r="CL22" s="87" t="str">
        <f>IF(ISBLANK(AM22),"",VLOOKUP(AM22,Key!$G$3:$H$6,2,FALSE))</f>
        <v/>
      </c>
      <c r="CM22" s="87" t="str">
        <f>IF(ISBLANK(AO22),"",VLOOKUP(AO22,Key!$G$3:$H$6,2,FALSE))</f>
        <v/>
      </c>
      <c r="CN22" s="87" t="str">
        <f>IF(ISBLANK(AQ22),"",VLOOKUP(AQ22,Key!$G$3:$H$6,2,FALSE))</f>
        <v/>
      </c>
      <c r="CO22" s="87" t="str">
        <f>IF(ISBLANK(AS22),"",VLOOKUP(AS22,Key!$G$3:$H$6,2,FALSE))</f>
        <v/>
      </c>
      <c r="CP22" s="87" t="str">
        <f>IF(ISBLANK(AU22),"",VLOOKUP(AU22,Key!$G$3:$H$6,2,FALSE))</f>
        <v/>
      </c>
      <c r="CQ22" s="87" t="str">
        <f>IF(ISBLANK(AW22),"",VLOOKUP(AW22,Key!$G$3:$H$6,2,FALSE))</f>
        <v/>
      </c>
      <c r="CR22" s="87" t="str">
        <f>IF(ISBLANK(AY22),"",VLOOKUP(AY22,Key!$G$3:$H$6,2,FALSE))</f>
        <v/>
      </c>
      <c r="CS22" s="87" t="str">
        <f>IF(ISBLANK(BA22),"",VLOOKUP(BA22,Key!$G$3:$H$6,2,FALSE))</f>
        <v/>
      </c>
      <c r="CT22" s="87" t="str">
        <f>IF(ISBLANK(BC22),"",VLOOKUP(BC22,Key!$G$3:$H$6,2,FALSE))</f>
        <v/>
      </c>
      <c r="CU22" s="87" t="str">
        <f>IF(ISBLANK(BE22),"",VLOOKUP(BE22,Key!$G$3:$H$6,2,FALSE))</f>
        <v/>
      </c>
      <c r="CV22" s="87" t="str">
        <f>IF(ISBLANK(BG22),"",VLOOKUP(BG22,Key!$G$3:$H$6,2,FALSE))</f>
        <v/>
      </c>
      <c r="CW22" s="87" t="str">
        <f>IF(ISBLANK(BI22),"",VLOOKUP(BI22,Key!$G$3:$H$6,2,FALSE))</f>
        <v/>
      </c>
      <c r="CX22" s="87" t="str">
        <f>IF(ISBLANK(BK22),"",VLOOKUP(BK22,Key!$G$3:$H$6,2,FALSE))</f>
        <v/>
      </c>
      <c r="CY22" s="87" t="str">
        <f>IF(ISBLANK(BM22),"",VLOOKUP(BM22,Key!$G$3:$H$6,2,FALSE))</f>
        <v/>
      </c>
      <c r="CZ22" s="87" t="str">
        <f>IF(ISBLANK(BO22),"",VLOOKUP(BO22,Key!$G$3:$H$6,2,FALSE))</f>
        <v/>
      </c>
    </row>
    <row r="23" spans="1:104" ht="29" x14ac:dyDescent="0.35">
      <c r="A23" s="174"/>
      <c r="B23" s="169"/>
      <c r="C23" s="29" t="s">
        <v>140</v>
      </c>
      <c r="D23" s="45"/>
      <c r="E23" s="46"/>
      <c r="F23" s="46"/>
      <c r="G23" s="48"/>
      <c r="H23" s="45"/>
      <c r="I23" s="47"/>
      <c r="J23" s="46"/>
      <c r="K23" s="47"/>
      <c r="L23" s="46"/>
      <c r="M23" s="48"/>
      <c r="N23" s="45"/>
      <c r="O23" s="47"/>
      <c r="P23" s="46"/>
      <c r="Q23" s="47"/>
      <c r="R23" s="46"/>
      <c r="S23" s="48"/>
      <c r="T23" s="45"/>
      <c r="U23" s="47"/>
      <c r="V23" s="46"/>
      <c r="W23" s="47"/>
      <c r="X23" s="46"/>
      <c r="Y23" s="48"/>
      <c r="Z23" s="45"/>
      <c r="AA23" s="47"/>
      <c r="AB23" s="46"/>
      <c r="AC23" s="47"/>
      <c r="AD23" s="46"/>
      <c r="AE23" s="48"/>
      <c r="AF23" s="45"/>
      <c r="AG23" s="47"/>
      <c r="AH23" s="46"/>
      <c r="AI23" s="47"/>
      <c r="AJ23" s="46"/>
      <c r="AK23" s="48"/>
      <c r="AL23" s="45"/>
      <c r="AM23" s="47"/>
      <c r="AN23" s="46"/>
      <c r="AO23" s="47"/>
      <c r="AP23" s="46"/>
      <c r="AQ23" s="48"/>
      <c r="AR23" s="45"/>
      <c r="AS23" s="47"/>
      <c r="AT23" s="46"/>
      <c r="AU23" s="47"/>
      <c r="AV23" s="46"/>
      <c r="AW23" s="48"/>
      <c r="AX23" s="45"/>
      <c r="AY23" s="47"/>
      <c r="AZ23" s="46"/>
      <c r="BA23" s="47"/>
      <c r="BB23" s="46"/>
      <c r="BC23" s="48"/>
      <c r="BD23" s="45"/>
      <c r="BE23" s="47"/>
      <c r="BF23" s="46"/>
      <c r="BG23" s="47"/>
      <c r="BH23" s="46"/>
      <c r="BI23" s="48"/>
      <c r="BJ23" s="45"/>
      <c r="BK23" s="47"/>
      <c r="BL23" s="46"/>
      <c r="BM23" s="47"/>
      <c r="BN23" s="46"/>
      <c r="BO23" s="48"/>
      <c r="BP23" s="79">
        <f>Properties!$C$5</f>
        <v>0</v>
      </c>
      <c r="BQ23" s="84" t="s">
        <v>115</v>
      </c>
      <c r="BR23" s="80" t="s">
        <v>123</v>
      </c>
      <c r="BS23" s="80">
        <f t="shared" si="3"/>
        <v>0</v>
      </c>
      <c r="BT23" s="80">
        <f t="shared" si="4"/>
        <v>0</v>
      </c>
      <c r="BU23" s="80">
        <f t="shared" si="5"/>
        <v>0</v>
      </c>
      <c r="BV23" s="87" t="str">
        <f>IF(ISBLANK(G23),"",VLOOKUP(G23,Key!$G$3:$H$6,2,FALSE))</f>
        <v/>
      </c>
      <c r="BW23" s="87" t="str">
        <f>IF(ISBLANK(I23),"",VLOOKUP(I23,Key!$G$3:$H$6,2,FALSE))</f>
        <v/>
      </c>
      <c r="BX23" s="87" t="str">
        <f>IF(ISBLANK(K23),"",VLOOKUP(K23,Key!$G$3:$H$6,2,FALSE))</f>
        <v/>
      </c>
      <c r="BY23" s="87" t="str">
        <f>IF(ISBLANK(M23),"",VLOOKUP(M23,Key!$G$3:$H$6,2,FALSE))</f>
        <v/>
      </c>
      <c r="BZ23" s="87" t="str">
        <f>IF(ISBLANK(O23),"",VLOOKUP(O23,Key!$G$3:$H$6,2,FALSE))</f>
        <v/>
      </c>
      <c r="CA23" s="87" t="str">
        <f>IF(ISBLANK(Q23),"",VLOOKUP(Q23,Key!$G$3:$H$6,2,FALSE))</f>
        <v/>
      </c>
      <c r="CB23" s="87" t="str">
        <f>IF(ISBLANK(S23),"",VLOOKUP(S23,Key!$G$3:$H$6,2,FALSE))</f>
        <v/>
      </c>
      <c r="CC23" s="87" t="str">
        <f>IF(ISBLANK(U23),"",VLOOKUP(U23,Key!$G$3:$H$6,2,FALSE))</f>
        <v/>
      </c>
      <c r="CD23" s="87" t="str">
        <f>IF(ISBLANK(W23),"",VLOOKUP(W23,Key!$G$3:$H$6,2,FALSE))</f>
        <v/>
      </c>
      <c r="CE23" s="87" t="str">
        <f>IF(ISBLANK(Y23),"",VLOOKUP(Y23,Key!$G$3:$H$6,2,FALSE))</f>
        <v/>
      </c>
      <c r="CF23" s="87" t="str">
        <f>IF(ISBLANK(AA23),"",VLOOKUP(AA23,Key!$G$3:$H$6,2,FALSE))</f>
        <v/>
      </c>
      <c r="CG23" s="87" t="str">
        <f>IF(ISBLANK(AC23),"",VLOOKUP(AC23,Key!$G$3:$H$6,2,FALSE))</f>
        <v/>
      </c>
      <c r="CH23" s="87" t="str">
        <f>IF(ISBLANK(AE23),"",VLOOKUP(AE23,Key!$G$3:$H$6,2,FALSE))</f>
        <v/>
      </c>
      <c r="CI23" s="87" t="str">
        <f>IF(ISBLANK(AG23),"",VLOOKUP(AG23,Key!$G$3:$H$6,2,FALSE))</f>
        <v/>
      </c>
      <c r="CJ23" s="87" t="str">
        <f>IF(ISBLANK(AI23),"",VLOOKUP(AI23,Key!$G$3:$H$6,2,FALSE))</f>
        <v/>
      </c>
      <c r="CK23" s="87" t="str">
        <f>IF(ISBLANK(AK23),"",VLOOKUP(AK23,Key!$G$3:$H$6,2,FALSE))</f>
        <v/>
      </c>
      <c r="CL23" s="87" t="str">
        <f>IF(ISBLANK(AM23),"",VLOOKUP(AM23,Key!$G$3:$H$6,2,FALSE))</f>
        <v/>
      </c>
      <c r="CM23" s="87" t="str">
        <f>IF(ISBLANK(AO23),"",VLOOKUP(AO23,Key!$G$3:$H$6,2,FALSE))</f>
        <v/>
      </c>
      <c r="CN23" s="87" t="str">
        <f>IF(ISBLANK(AQ23),"",VLOOKUP(AQ23,Key!$G$3:$H$6,2,FALSE))</f>
        <v/>
      </c>
      <c r="CO23" s="87" t="str">
        <f>IF(ISBLANK(AS23),"",VLOOKUP(AS23,Key!$G$3:$H$6,2,FALSE))</f>
        <v/>
      </c>
      <c r="CP23" s="87" t="str">
        <f>IF(ISBLANK(AU23),"",VLOOKUP(AU23,Key!$G$3:$H$6,2,FALSE))</f>
        <v/>
      </c>
      <c r="CQ23" s="87" t="str">
        <f>IF(ISBLANK(AW23),"",VLOOKUP(AW23,Key!$G$3:$H$6,2,FALSE))</f>
        <v/>
      </c>
      <c r="CR23" s="87" t="str">
        <f>IF(ISBLANK(AY23),"",VLOOKUP(AY23,Key!$G$3:$H$6,2,FALSE))</f>
        <v/>
      </c>
      <c r="CS23" s="87" t="str">
        <f>IF(ISBLANK(BA23),"",VLOOKUP(BA23,Key!$G$3:$H$6,2,FALSE))</f>
        <v/>
      </c>
      <c r="CT23" s="87" t="str">
        <f>IF(ISBLANK(BC23),"",VLOOKUP(BC23,Key!$G$3:$H$6,2,FALSE))</f>
        <v/>
      </c>
      <c r="CU23" s="87" t="str">
        <f>IF(ISBLANK(BE23),"",VLOOKUP(BE23,Key!$G$3:$H$6,2,FALSE))</f>
        <v/>
      </c>
      <c r="CV23" s="87" t="str">
        <f>IF(ISBLANK(BG23),"",VLOOKUP(BG23,Key!$G$3:$H$6,2,FALSE))</f>
        <v/>
      </c>
      <c r="CW23" s="87" t="str">
        <f>IF(ISBLANK(BI23),"",VLOOKUP(BI23,Key!$G$3:$H$6,2,FALSE))</f>
        <v/>
      </c>
      <c r="CX23" s="87" t="str">
        <f>IF(ISBLANK(BK23),"",VLOOKUP(BK23,Key!$G$3:$H$6,2,FALSE))</f>
        <v/>
      </c>
      <c r="CY23" s="87" t="str">
        <f>IF(ISBLANK(BM23),"",VLOOKUP(BM23,Key!$G$3:$H$6,2,FALSE))</f>
        <v/>
      </c>
      <c r="CZ23" s="87" t="str">
        <f>IF(ISBLANK(BO23),"",VLOOKUP(BO23,Key!$G$3:$H$6,2,FALSE))</f>
        <v/>
      </c>
    </row>
    <row r="24" spans="1:104" x14ac:dyDescent="0.35">
      <c r="A24" s="174"/>
      <c r="B24" s="169"/>
      <c r="C24" s="29" t="s">
        <v>921</v>
      </c>
      <c r="D24" s="45"/>
      <c r="E24" s="46"/>
      <c r="F24" s="46"/>
      <c r="G24" s="48"/>
      <c r="H24" s="45"/>
      <c r="I24" s="47"/>
      <c r="J24" s="46"/>
      <c r="K24" s="47"/>
      <c r="L24" s="46"/>
      <c r="M24" s="48"/>
      <c r="N24" s="45"/>
      <c r="O24" s="47"/>
      <c r="P24" s="46"/>
      <c r="Q24" s="47"/>
      <c r="R24" s="46"/>
      <c r="S24" s="48"/>
      <c r="T24" s="45"/>
      <c r="U24" s="47"/>
      <c r="V24" s="46"/>
      <c r="W24" s="47"/>
      <c r="X24" s="46"/>
      <c r="Y24" s="48"/>
      <c r="Z24" s="45"/>
      <c r="AA24" s="47"/>
      <c r="AB24" s="46"/>
      <c r="AC24" s="47"/>
      <c r="AD24" s="46"/>
      <c r="AE24" s="48"/>
      <c r="AF24" s="45"/>
      <c r="AG24" s="47"/>
      <c r="AH24" s="46"/>
      <c r="AI24" s="47"/>
      <c r="AJ24" s="46"/>
      <c r="AK24" s="48"/>
      <c r="AL24" s="45"/>
      <c r="AM24" s="47"/>
      <c r="AN24" s="46"/>
      <c r="AO24" s="47"/>
      <c r="AP24" s="46"/>
      <c r="AQ24" s="48"/>
      <c r="AR24" s="45"/>
      <c r="AS24" s="47"/>
      <c r="AT24" s="46"/>
      <c r="AU24" s="47"/>
      <c r="AV24" s="46"/>
      <c r="AW24" s="48"/>
      <c r="AX24" s="45"/>
      <c r="AY24" s="47"/>
      <c r="AZ24" s="46"/>
      <c r="BA24" s="47"/>
      <c r="BB24" s="46"/>
      <c r="BC24" s="48"/>
      <c r="BD24" s="45"/>
      <c r="BE24" s="47"/>
      <c r="BF24" s="46"/>
      <c r="BG24" s="47"/>
      <c r="BH24" s="46"/>
      <c r="BI24" s="48"/>
      <c r="BJ24" s="45"/>
      <c r="BK24" s="47"/>
      <c r="BL24" s="46"/>
      <c r="BM24" s="47"/>
      <c r="BN24" s="46"/>
      <c r="BO24" s="48"/>
      <c r="BP24" s="79">
        <f>Properties!$C$5</f>
        <v>0</v>
      </c>
      <c r="BQ24" s="84" t="s">
        <v>115</v>
      </c>
      <c r="BR24" s="80" t="s">
        <v>123</v>
      </c>
      <c r="BS24" s="80">
        <f t="shared" si="3"/>
        <v>0</v>
      </c>
      <c r="BT24" s="80">
        <f t="shared" si="4"/>
        <v>0</v>
      </c>
      <c r="BU24" s="80">
        <f t="shared" si="5"/>
        <v>0</v>
      </c>
      <c r="BV24" s="87" t="str">
        <f>IF(ISBLANK(G24),"",VLOOKUP(G24,Key!$G$3:$H$6,2,FALSE))</f>
        <v/>
      </c>
      <c r="BW24" s="87" t="str">
        <f>IF(ISBLANK(I24),"",VLOOKUP(I24,Key!$G$3:$H$6,2,FALSE))</f>
        <v/>
      </c>
      <c r="BX24" s="87" t="str">
        <f>IF(ISBLANK(K24),"",VLOOKUP(K24,Key!$G$3:$H$6,2,FALSE))</f>
        <v/>
      </c>
      <c r="BY24" s="87" t="str">
        <f>IF(ISBLANK(M24),"",VLOOKUP(M24,Key!$G$3:$H$6,2,FALSE))</f>
        <v/>
      </c>
      <c r="BZ24" s="87" t="str">
        <f>IF(ISBLANK(O24),"",VLOOKUP(O24,Key!$G$3:$H$6,2,FALSE))</f>
        <v/>
      </c>
      <c r="CA24" s="87" t="str">
        <f>IF(ISBLANK(Q24),"",VLOOKUP(Q24,Key!$G$3:$H$6,2,FALSE))</f>
        <v/>
      </c>
      <c r="CB24" s="87" t="str">
        <f>IF(ISBLANK(S24),"",VLOOKUP(S24,Key!$G$3:$H$6,2,FALSE))</f>
        <v/>
      </c>
      <c r="CC24" s="87" t="str">
        <f>IF(ISBLANK(U24),"",VLOOKUP(U24,Key!$G$3:$H$6,2,FALSE))</f>
        <v/>
      </c>
      <c r="CD24" s="87" t="str">
        <f>IF(ISBLANK(W24),"",VLOOKUP(W24,Key!$G$3:$H$6,2,FALSE))</f>
        <v/>
      </c>
      <c r="CE24" s="87" t="str">
        <f>IF(ISBLANK(Y24),"",VLOOKUP(Y24,Key!$G$3:$H$6,2,FALSE))</f>
        <v/>
      </c>
      <c r="CF24" s="87" t="str">
        <f>IF(ISBLANK(AA24),"",VLOOKUP(AA24,Key!$G$3:$H$6,2,FALSE))</f>
        <v/>
      </c>
      <c r="CG24" s="87" t="str">
        <f>IF(ISBLANK(AC24),"",VLOOKUP(AC24,Key!$G$3:$H$6,2,FALSE))</f>
        <v/>
      </c>
      <c r="CH24" s="87" t="str">
        <f>IF(ISBLANK(AE24),"",VLOOKUP(AE24,Key!$G$3:$H$6,2,FALSE))</f>
        <v/>
      </c>
      <c r="CI24" s="87" t="str">
        <f>IF(ISBLANK(AG24),"",VLOOKUP(AG24,Key!$G$3:$H$6,2,FALSE))</f>
        <v/>
      </c>
      <c r="CJ24" s="87" t="str">
        <f>IF(ISBLANK(AI24),"",VLOOKUP(AI24,Key!$G$3:$H$6,2,FALSE))</f>
        <v/>
      </c>
      <c r="CK24" s="87" t="str">
        <f>IF(ISBLANK(AK24),"",VLOOKUP(AK24,Key!$G$3:$H$6,2,FALSE))</f>
        <v/>
      </c>
      <c r="CL24" s="87" t="str">
        <f>IF(ISBLANK(AM24),"",VLOOKUP(AM24,Key!$G$3:$H$6,2,FALSE))</f>
        <v/>
      </c>
      <c r="CM24" s="87" t="str">
        <f>IF(ISBLANK(AO24),"",VLOOKUP(AO24,Key!$G$3:$H$6,2,FALSE))</f>
        <v/>
      </c>
      <c r="CN24" s="87" t="str">
        <f>IF(ISBLANK(AQ24),"",VLOOKUP(AQ24,Key!$G$3:$H$6,2,FALSE))</f>
        <v/>
      </c>
      <c r="CO24" s="87" t="str">
        <f>IF(ISBLANK(AS24),"",VLOOKUP(AS24,Key!$G$3:$H$6,2,FALSE))</f>
        <v/>
      </c>
      <c r="CP24" s="87" t="str">
        <f>IF(ISBLANK(AU24),"",VLOOKUP(AU24,Key!$G$3:$H$6,2,FALSE))</f>
        <v/>
      </c>
      <c r="CQ24" s="87" t="str">
        <f>IF(ISBLANK(AW24),"",VLOOKUP(AW24,Key!$G$3:$H$6,2,FALSE))</f>
        <v/>
      </c>
      <c r="CR24" s="87" t="str">
        <f>IF(ISBLANK(AY24),"",VLOOKUP(AY24,Key!$G$3:$H$6,2,FALSE))</f>
        <v/>
      </c>
      <c r="CS24" s="87" t="str">
        <f>IF(ISBLANK(BA24),"",VLOOKUP(BA24,Key!$G$3:$H$6,2,FALSE))</f>
        <v/>
      </c>
      <c r="CT24" s="87" t="str">
        <f>IF(ISBLANK(BC24),"",VLOOKUP(BC24,Key!$G$3:$H$6,2,FALSE))</f>
        <v/>
      </c>
      <c r="CU24" s="87" t="str">
        <f>IF(ISBLANK(BE24),"",VLOOKUP(BE24,Key!$G$3:$H$6,2,FALSE))</f>
        <v/>
      </c>
      <c r="CV24" s="87" t="str">
        <f>IF(ISBLANK(BG24),"",VLOOKUP(BG24,Key!$G$3:$H$6,2,FALSE))</f>
        <v/>
      </c>
      <c r="CW24" s="87" t="str">
        <f>IF(ISBLANK(BI24),"",VLOOKUP(BI24,Key!$G$3:$H$6,2,FALSE))</f>
        <v/>
      </c>
      <c r="CX24" s="87" t="str">
        <f>IF(ISBLANK(BK24),"",VLOOKUP(BK24,Key!$G$3:$H$6,2,FALSE))</f>
        <v/>
      </c>
      <c r="CY24" s="87" t="str">
        <f>IF(ISBLANK(BM24),"",VLOOKUP(BM24,Key!$G$3:$H$6,2,FALSE))</f>
        <v/>
      </c>
      <c r="CZ24" s="87" t="str">
        <f>IF(ISBLANK(BO24),"",VLOOKUP(BO24,Key!$G$3:$H$6,2,FALSE))</f>
        <v/>
      </c>
    </row>
    <row r="25" spans="1:104" ht="29" x14ac:dyDescent="0.35">
      <c r="A25" s="174"/>
      <c r="B25" s="169"/>
      <c r="C25" s="29" t="s">
        <v>922</v>
      </c>
      <c r="D25" s="45"/>
      <c r="E25" s="46"/>
      <c r="F25" s="46"/>
      <c r="G25" s="48"/>
      <c r="H25" s="45"/>
      <c r="I25" s="47"/>
      <c r="J25" s="46"/>
      <c r="K25" s="47"/>
      <c r="L25" s="46"/>
      <c r="M25" s="48"/>
      <c r="N25" s="45"/>
      <c r="O25" s="47"/>
      <c r="P25" s="46"/>
      <c r="Q25" s="47"/>
      <c r="R25" s="46"/>
      <c r="S25" s="48"/>
      <c r="T25" s="45"/>
      <c r="U25" s="47"/>
      <c r="V25" s="46"/>
      <c r="W25" s="47"/>
      <c r="X25" s="46"/>
      <c r="Y25" s="48"/>
      <c r="Z25" s="45"/>
      <c r="AA25" s="47"/>
      <c r="AB25" s="46"/>
      <c r="AC25" s="47"/>
      <c r="AD25" s="46"/>
      <c r="AE25" s="48"/>
      <c r="AF25" s="45"/>
      <c r="AG25" s="47"/>
      <c r="AH25" s="46"/>
      <c r="AI25" s="47"/>
      <c r="AJ25" s="46"/>
      <c r="AK25" s="48"/>
      <c r="AL25" s="45"/>
      <c r="AM25" s="47"/>
      <c r="AN25" s="46"/>
      <c r="AO25" s="47"/>
      <c r="AP25" s="46"/>
      <c r="AQ25" s="48"/>
      <c r="AR25" s="45"/>
      <c r="AS25" s="47"/>
      <c r="AT25" s="46"/>
      <c r="AU25" s="47"/>
      <c r="AV25" s="46"/>
      <c r="AW25" s="48"/>
      <c r="AX25" s="45"/>
      <c r="AY25" s="47"/>
      <c r="AZ25" s="46"/>
      <c r="BA25" s="47"/>
      <c r="BB25" s="46"/>
      <c r="BC25" s="48"/>
      <c r="BD25" s="45"/>
      <c r="BE25" s="47"/>
      <c r="BF25" s="46"/>
      <c r="BG25" s="47"/>
      <c r="BH25" s="46"/>
      <c r="BI25" s="48"/>
      <c r="BJ25" s="45"/>
      <c r="BK25" s="47"/>
      <c r="BL25" s="46"/>
      <c r="BM25" s="47"/>
      <c r="BN25" s="46"/>
      <c r="BO25" s="48"/>
      <c r="BP25" s="79">
        <f>Properties!$C$5</f>
        <v>0</v>
      </c>
      <c r="BQ25" s="84" t="s">
        <v>115</v>
      </c>
      <c r="BR25" s="80" t="s">
        <v>123</v>
      </c>
      <c r="BS25" s="80">
        <f t="shared" si="3"/>
        <v>0</v>
      </c>
      <c r="BT25" s="80">
        <f t="shared" si="4"/>
        <v>0</v>
      </c>
      <c r="BU25" s="80">
        <f t="shared" si="5"/>
        <v>0</v>
      </c>
      <c r="BV25" s="87" t="str">
        <f>IF(ISBLANK(G25),"",VLOOKUP(G25,Key!$G$3:$H$6,2,FALSE))</f>
        <v/>
      </c>
      <c r="BW25" s="87" t="str">
        <f>IF(ISBLANK(I25),"",VLOOKUP(I25,Key!$G$3:$H$6,2,FALSE))</f>
        <v/>
      </c>
      <c r="BX25" s="87" t="str">
        <f>IF(ISBLANK(K25),"",VLOOKUP(K25,Key!$G$3:$H$6,2,FALSE))</f>
        <v/>
      </c>
      <c r="BY25" s="87" t="str">
        <f>IF(ISBLANK(M25),"",VLOOKUP(M25,Key!$G$3:$H$6,2,FALSE))</f>
        <v/>
      </c>
      <c r="BZ25" s="87" t="str">
        <f>IF(ISBLANK(O25),"",VLOOKUP(O25,Key!$G$3:$H$6,2,FALSE))</f>
        <v/>
      </c>
      <c r="CA25" s="87" t="str">
        <f>IF(ISBLANK(Q25),"",VLOOKUP(Q25,Key!$G$3:$H$6,2,FALSE))</f>
        <v/>
      </c>
      <c r="CB25" s="87" t="str">
        <f>IF(ISBLANK(S25),"",VLOOKUP(S25,Key!$G$3:$H$6,2,FALSE))</f>
        <v/>
      </c>
      <c r="CC25" s="87" t="str">
        <f>IF(ISBLANK(U25),"",VLOOKUP(U25,Key!$G$3:$H$6,2,FALSE))</f>
        <v/>
      </c>
      <c r="CD25" s="87" t="str">
        <f>IF(ISBLANK(W25),"",VLOOKUP(W25,Key!$G$3:$H$6,2,FALSE))</f>
        <v/>
      </c>
      <c r="CE25" s="87" t="str">
        <f>IF(ISBLANK(Y25),"",VLOOKUP(Y25,Key!$G$3:$H$6,2,FALSE))</f>
        <v/>
      </c>
      <c r="CF25" s="87" t="str">
        <f>IF(ISBLANK(AA25),"",VLOOKUP(AA25,Key!$G$3:$H$6,2,FALSE))</f>
        <v/>
      </c>
      <c r="CG25" s="87" t="str">
        <f>IF(ISBLANK(AC25),"",VLOOKUP(AC25,Key!$G$3:$H$6,2,FALSE))</f>
        <v/>
      </c>
      <c r="CH25" s="87" t="str">
        <f>IF(ISBLANK(AE25),"",VLOOKUP(AE25,Key!$G$3:$H$6,2,FALSE))</f>
        <v/>
      </c>
      <c r="CI25" s="87" t="str">
        <f>IF(ISBLANK(AG25),"",VLOOKUP(AG25,Key!$G$3:$H$6,2,FALSE))</f>
        <v/>
      </c>
      <c r="CJ25" s="87" t="str">
        <f>IF(ISBLANK(AI25),"",VLOOKUP(AI25,Key!$G$3:$H$6,2,FALSE))</f>
        <v/>
      </c>
      <c r="CK25" s="87" t="str">
        <f>IF(ISBLANK(AK25),"",VLOOKUP(AK25,Key!$G$3:$H$6,2,FALSE))</f>
        <v/>
      </c>
      <c r="CL25" s="87" t="str">
        <f>IF(ISBLANK(AM25),"",VLOOKUP(AM25,Key!$G$3:$H$6,2,FALSE))</f>
        <v/>
      </c>
      <c r="CM25" s="87" t="str">
        <f>IF(ISBLANK(AO25),"",VLOOKUP(AO25,Key!$G$3:$H$6,2,FALSE))</f>
        <v/>
      </c>
      <c r="CN25" s="87" t="str">
        <f>IF(ISBLANK(AQ25),"",VLOOKUP(AQ25,Key!$G$3:$H$6,2,FALSE))</f>
        <v/>
      </c>
      <c r="CO25" s="87" t="str">
        <f>IF(ISBLANK(AS25),"",VLOOKUP(AS25,Key!$G$3:$H$6,2,FALSE))</f>
        <v/>
      </c>
      <c r="CP25" s="87" t="str">
        <f>IF(ISBLANK(AU25),"",VLOOKUP(AU25,Key!$G$3:$H$6,2,FALSE))</f>
        <v/>
      </c>
      <c r="CQ25" s="87" t="str">
        <f>IF(ISBLANK(AW25),"",VLOOKUP(AW25,Key!$G$3:$H$6,2,FALSE))</f>
        <v/>
      </c>
      <c r="CR25" s="87" t="str">
        <f>IF(ISBLANK(AY25),"",VLOOKUP(AY25,Key!$G$3:$H$6,2,FALSE))</f>
        <v/>
      </c>
      <c r="CS25" s="87" t="str">
        <f>IF(ISBLANK(BA25),"",VLOOKUP(BA25,Key!$G$3:$H$6,2,FALSE))</f>
        <v/>
      </c>
      <c r="CT25" s="87" t="str">
        <f>IF(ISBLANK(BC25),"",VLOOKUP(BC25,Key!$G$3:$H$6,2,FALSE))</f>
        <v/>
      </c>
      <c r="CU25" s="87" t="str">
        <f>IF(ISBLANK(BE25),"",VLOOKUP(BE25,Key!$G$3:$H$6,2,FALSE))</f>
        <v/>
      </c>
      <c r="CV25" s="87" t="str">
        <f>IF(ISBLANK(BG25),"",VLOOKUP(BG25,Key!$G$3:$H$6,2,FALSE))</f>
        <v/>
      </c>
      <c r="CW25" s="87" t="str">
        <f>IF(ISBLANK(BI25),"",VLOOKUP(BI25,Key!$G$3:$H$6,2,FALSE))</f>
        <v/>
      </c>
      <c r="CX25" s="87" t="str">
        <f>IF(ISBLANK(BK25),"",VLOOKUP(BK25,Key!$G$3:$H$6,2,FALSE))</f>
        <v/>
      </c>
      <c r="CY25" s="87" t="str">
        <f>IF(ISBLANK(BM25),"",VLOOKUP(BM25,Key!$G$3:$H$6,2,FALSE))</f>
        <v/>
      </c>
      <c r="CZ25" s="87" t="str">
        <f>IF(ISBLANK(BO25),"",VLOOKUP(BO25,Key!$G$3:$H$6,2,FALSE))</f>
        <v/>
      </c>
    </row>
    <row r="26" spans="1:104" x14ac:dyDescent="0.35">
      <c r="A26" s="174"/>
      <c r="B26" s="169"/>
      <c r="C26" s="29" t="s">
        <v>923</v>
      </c>
      <c r="D26" s="45"/>
      <c r="E26" s="46"/>
      <c r="F26" s="46"/>
      <c r="G26" s="48"/>
      <c r="H26" s="45"/>
      <c r="I26" s="47"/>
      <c r="J26" s="46"/>
      <c r="K26" s="47"/>
      <c r="L26" s="46"/>
      <c r="M26" s="48"/>
      <c r="N26" s="45"/>
      <c r="O26" s="47"/>
      <c r="P26" s="46"/>
      <c r="Q26" s="47"/>
      <c r="R26" s="46"/>
      <c r="S26" s="48"/>
      <c r="T26" s="45"/>
      <c r="U26" s="47"/>
      <c r="V26" s="46"/>
      <c r="W26" s="47"/>
      <c r="X26" s="46"/>
      <c r="Y26" s="48"/>
      <c r="Z26" s="45"/>
      <c r="AA26" s="47"/>
      <c r="AB26" s="46"/>
      <c r="AC26" s="47"/>
      <c r="AD26" s="46"/>
      <c r="AE26" s="48"/>
      <c r="AF26" s="45"/>
      <c r="AG26" s="47"/>
      <c r="AH26" s="46"/>
      <c r="AI26" s="47"/>
      <c r="AJ26" s="46"/>
      <c r="AK26" s="48"/>
      <c r="AL26" s="45"/>
      <c r="AM26" s="47"/>
      <c r="AN26" s="46"/>
      <c r="AO26" s="47"/>
      <c r="AP26" s="46"/>
      <c r="AQ26" s="48"/>
      <c r="AR26" s="45"/>
      <c r="AS26" s="47"/>
      <c r="AT26" s="46"/>
      <c r="AU26" s="47"/>
      <c r="AV26" s="46"/>
      <c r="AW26" s="48"/>
      <c r="AX26" s="45"/>
      <c r="AY26" s="47"/>
      <c r="AZ26" s="46"/>
      <c r="BA26" s="47"/>
      <c r="BB26" s="46"/>
      <c r="BC26" s="48"/>
      <c r="BD26" s="45"/>
      <c r="BE26" s="47"/>
      <c r="BF26" s="46"/>
      <c r="BG26" s="47"/>
      <c r="BH26" s="46"/>
      <c r="BI26" s="48"/>
      <c r="BJ26" s="45"/>
      <c r="BK26" s="47"/>
      <c r="BL26" s="46"/>
      <c r="BM26" s="47"/>
      <c r="BN26" s="46"/>
      <c r="BO26" s="48"/>
      <c r="BP26" s="79">
        <f>Properties!$C$5</f>
        <v>0</v>
      </c>
      <c r="BQ26" s="84" t="s">
        <v>115</v>
      </c>
      <c r="BR26" s="80" t="s">
        <v>123</v>
      </c>
      <c r="BS26" s="80">
        <f t="shared" si="3"/>
        <v>0</v>
      </c>
      <c r="BT26" s="80">
        <f t="shared" si="4"/>
        <v>0</v>
      </c>
      <c r="BU26" s="80">
        <f t="shared" si="5"/>
        <v>0</v>
      </c>
      <c r="BV26" s="87" t="str">
        <f>IF(ISBLANK(G26),"",VLOOKUP(G26,Key!$G$3:$H$6,2,FALSE))</f>
        <v/>
      </c>
      <c r="BW26" s="87" t="str">
        <f>IF(ISBLANK(I26),"",VLOOKUP(I26,Key!$G$3:$H$6,2,FALSE))</f>
        <v/>
      </c>
      <c r="BX26" s="87" t="str">
        <f>IF(ISBLANK(K26),"",VLOOKUP(K26,Key!$G$3:$H$6,2,FALSE))</f>
        <v/>
      </c>
      <c r="BY26" s="87" t="str">
        <f>IF(ISBLANK(M26),"",VLOOKUP(M26,Key!$G$3:$H$6,2,FALSE))</f>
        <v/>
      </c>
      <c r="BZ26" s="87" t="str">
        <f>IF(ISBLANK(O26),"",VLOOKUP(O26,Key!$G$3:$H$6,2,FALSE))</f>
        <v/>
      </c>
      <c r="CA26" s="87" t="str">
        <f>IF(ISBLANK(Q26),"",VLOOKUP(Q26,Key!$G$3:$H$6,2,FALSE))</f>
        <v/>
      </c>
      <c r="CB26" s="87" t="str">
        <f>IF(ISBLANK(S26),"",VLOOKUP(S26,Key!$G$3:$H$6,2,FALSE))</f>
        <v/>
      </c>
      <c r="CC26" s="87" t="str">
        <f>IF(ISBLANK(U26),"",VLOOKUP(U26,Key!$G$3:$H$6,2,FALSE))</f>
        <v/>
      </c>
      <c r="CD26" s="87" t="str">
        <f>IF(ISBLANK(W26),"",VLOOKUP(W26,Key!$G$3:$H$6,2,FALSE))</f>
        <v/>
      </c>
      <c r="CE26" s="87" t="str">
        <f>IF(ISBLANK(Y26),"",VLOOKUP(Y26,Key!$G$3:$H$6,2,FALSE))</f>
        <v/>
      </c>
      <c r="CF26" s="87" t="str">
        <f>IF(ISBLANK(AA26),"",VLOOKUP(AA26,Key!$G$3:$H$6,2,FALSE))</f>
        <v/>
      </c>
      <c r="CG26" s="87" t="str">
        <f>IF(ISBLANK(AC26),"",VLOOKUP(AC26,Key!$G$3:$H$6,2,FALSE))</f>
        <v/>
      </c>
      <c r="CH26" s="87" t="str">
        <f>IF(ISBLANK(AE26),"",VLOOKUP(AE26,Key!$G$3:$H$6,2,FALSE))</f>
        <v/>
      </c>
      <c r="CI26" s="87" t="str">
        <f>IF(ISBLANK(AG26),"",VLOOKUP(AG26,Key!$G$3:$H$6,2,FALSE))</f>
        <v/>
      </c>
      <c r="CJ26" s="87" t="str">
        <f>IF(ISBLANK(AI26),"",VLOOKUP(AI26,Key!$G$3:$H$6,2,FALSE))</f>
        <v/>
      </c>
      <c r="CK26" s="87" t="str">
        <f>IF(ISBLANK(AK26),"",VLOOKUP(AK26,Key!$G$3:$H$6,2,FALSE))</f>
        <v/>
      </c>
      <c r="CL26" s="87" t="str">
        <f>IF(ISBLANK(AM26),"",VLOOKUP(AM26,Key!$G$3:$H$6,2,FALSE))</f>
        <v/>
      </c>
      <c r="CM26" s="87" t="str">
        <f>IF(ISBLANK(AO26),"",VLOOKUP(AO26,Key!$G$3:$H$6,2,FALSE))</f>
        <v/>
      </c>
      <c r="CN26" s="87" t="str">
        <f>IF(ISBLANK(AQ26),"",VLOOKUP(AQ26,Key!$G$3:$H$6,2,FALSE))</f>
        <v/>
      </c>
      <c r="CO26" s="87" t="str">
        <f>IF(ISBLANK(AS26),"",VLOOKUP(AS26,Key!$G$3:$H$6,2,FALSE))</f>
        <v/>
      </c>
      <c r="CP26" s="87" t="str">
        <f>IF(ISBLANK(AU26),"",VLOOKUP(AU26,Key!$G$3:$H$6,2,FALSE))</f>
        <v/>
      </c>
      <c r="CQ26" s="87" t="str">
        <f>IF(ISBLANK(AW26),"",VLOOKUP(AW26,Key!$G$3:$H$6,2,FALSE))</f>
        <v/>
      </c>
      <c r="CR26" s="87" t="str">
        <f>IF(ISBLANK(AY26),"",VLOOKUP(AY26,Key!$G$3:$H$6,2,FALSE))</f>
        <v/>
      </c>
      <c r="CS26" s="87" t="str">
        <f>IF(ISBLANK(BA26),"",VLOOKUP(BA26,Key!$G$3:$H$6,2,FALSE))</f>
        <v/>
      </c>
      <c r="CT26" s="87" t="str">
        <f>IF(ISBLANK(BC26),"",VLOOKUP(BC26,Key!$G$3:$H$6,2,FALSE))</f>
        <v/>
      </c>
      <c r="CU26" s="87" t="str">
        <f>IF(ISBLANK(BE26),"",VLOOKUP(BE26,Key!$G$3:$H$6,2,FALSE))</f>
        <v/>
      </c>
      <c r="CV26" s="87" t="str">
        <f>IF(ISBLANK(BG26),"",VLOOKUP(BG26,Key!$G$3:$H$6,2,FALSE))</f>
        <v/>
      </c>
      <c r="CW26" s="87" t="str">
        <f>IF(ISBLANK(BI26),"",VLOOKUP(BI26,Key!$G$3:$H$6,2,FALSE))</f>
        <v/>
      </c>
      <c r="CX26" s="87" t="str">
        <f>IF(ISBLANK(BK26),"",VLOOKUP(BK26,Key!$G$3:$H$6,2,FALSE))</f>
        <v/>
      </c>
      <c r="CY26" s="87" t="str">
        <f>IF(ISBLANK(BM26),"",VLOOKUP(BM26,Key!$G$3:$H$6,2,FALSE))</f>
        <v/>
      </c>
      <c r="CZ26" s="87" t="str">
        <f>IF(ISBLANK(BO26),"",VLOOKUP(BO26,Key!$G$3:$H$6,2,FALSE))</f>
        <v/>
      </c>
    </row>
    <row r="27" spans="1:104" ht="29" x14ac:dyDescent="0.35">
      <c r="A27" s="174"/>
      <c r="B27" s="169"/>
      <c r="C27" s="29" t="s">
        <v>924</v>
      </c>
      <c r="D27" s="45"/>
      <c r="E27" s="46"/>
      <c r="F27" s="46"/>
      <c r="G27" s="48"/>
      <c r="H27" s="45"/>
      <c r="I27" s="47"/>
      <c r="J27" s="46"/>
      <c r="K27" s="47"/>
      <c r="L27" s="46"/>
      <c r="M27" s="48"/>
      <c r="N27" s="45"/>
      <c r="O27" s="47"/>
      <c r="P27" s="46"/>
      <c r="Q27" s="47"/>
      <c r="R27" s="46"/>
      <c r="S27" s="48"/>
      <c r="T27" s="45"/>
      <c r="U27" s="47"/>
      <c r="V27" s="46"/>
      <c r="W27" s="47"/>
      <c r="X27" s="46"/>
      <c r="Y27" s="48"/>
      <c r="Z27" s="45"/>
      <c r="AA27" s="47"/>
      <c r="AB27" s="46"/>
      <c r="AC27" s="47"/>
      <c r="AD27" s="46"/>
      <c r="AE27" s="48"/>
      <c r="AF27" s="45"/>
      <c r="AG27" s="47"/>
      <c r="AH27" s="46"/>
      <c r="AI27" s="47"/>
      <c r="AJ27" s="46"/>
      <c r="AK27" s="48"/>
      <c r="AL27" s="45"/>
      <c r="AM27" s="47"/>
      <c r="AN27" s="46"/>
      <c r="AO27" s="47"/>
      <c r="AP27" s="46"/>
      <c r="AQ27" s="48"/>
      <c r="AR27" s="45"/>
      <c r="AS27" s="47"/>
      <c r="AT27" s="46"/>
      <c r="AU27" s="47"/>
      <c r="AV27" s="46"/>
      <c r="AW27" s="48"/>
      <c r="AX27" s="45"/>
      <c r="AY27" s="47"/>
      <c r="AZ27" s="46"/>
      <c r="BA27" s="47"/>
      <c r="BB27" s="46"/>
      <c r="BC27" s="48"/>
      <c r="BD27" s="45"/>
      <c r="BE27" s="47"/>
      <c r="BF27" s="46"/>
      <c r="BG27" s="47"/>
      <c r="BH27" s="46"/>
      <c r="BI27" s="48"/>
      <c r="BJ27" s="45"/>
      <c r="BK27" s="47"/>
      <c r="BL27" s="46"/>
      <c r="BM27" s="47"/>
      <c r="BN27" s="46"/>
      <c r="BO27" s="48"/>
      <c r="BP27" s="79">
        <f>Properties!$C$5</f>
        <v>0</v>
      </c>
      <c r="BQ27" s="84" t="s">
        <v>115</v>
      </c>
      <c r="BR27" s="80" t="s">
        <v>123</v>
      </c>
      <c r="BS27" s="80">
        <f t="shared" si="3"/>
        <v>0</v>
      </c>
      <c r="BT27" s="80">
        <f t="shared" si="4"/>
        <v>0</v>
      </c>
      <c r="BU27" s="80">
        <f t="shared" si="5"/>
        <v>0</v>
      </c>
      <c r="BV27" s="87" t="str">
        <f>IF(ISBLANK(G27),"",VLOOKUP(G27,Key!$G$3:$H$6,2,FALSE))</f>
        <v/>
      </c>
      <c r="BW27" s="87" t="str">
        <f>IF(ISBLANK(I27),"",VLOOKUP(I27,Key!$G$3:$H$6,2,FALSE))</f>
        <v/>
      </c>
      <c r="BX27" s="87" t="str">
        <f>IF(ISBLANK(K27),"",VLOOKUP(K27,Key!$G$3:$H$6,2,FALSE))</f>
        <v/>
      </c>
      <c r="BY27" s="87" t="str">
        <f>IF(ISBLANK(M27),"",VLOOKUP(M27,Key!$G$3:$H$6,2,FALSE))</f>
        <v/>
      </c>
      <c r="BZ27" s="87" t="str">
        <f>IF(ISBLANK(O27),"",VLOOKUP(O27,Key!$G$3:$H$6,2,FALSE))</f>
        <v/>
      </c>
      <c r="CA27" s="87" t="str">
        <f>IF(ISBLANK(Q27),"",VLOOKUP(Q27,Key!$G$3:$H$6,2,FALSE))</f>
        <v/>
      </c>
      <c r="CB27" s="87" t="str">
        <f>IF(ISBLANK(S27),"",VLOOKUP(S27,Key!$G$3:$H$6,2,FALSE))</f>
        <v/>
      </c>
      <c r="CC27" s="87" t="str">
        <f>IF(ISBLANK(U27),"",VLOOKUP(U27,Key!$G$3:$H$6,2,FALSE))</f>
        <v/>
      </c>
      <c r="CD27" s="87" t="str">
        <f>IF(ISBLANK(W27),"",VLOOKUP(W27,Key!$G$3:$H$6,2,FALSE))</f>
        <v/>
      </c>
      <c r="CE27" s="87" t="str">
        <f>IF(ISBLANK(Y27),"",VLOOKUP(Y27,Key!$G$3:$H$6,2,FALSE))</f>
        <v/>
      </c>
      <c r="CF27" s="87" t="str">
        <f>IF(ISBLANK(AA27),"",VLOOKUP(AA27,Key!$G$3:$H$6,2,FALSE))</f>
        <v/>
      </c>
      <c r="CG27" s="87" t="str">
        <f>IF(ISBLANK(AC27),"",VLOOKUP(AC27,Key!$G$3:$H$6,2,FALSE))</f>
        <v/>
      </c>
      <c r="CH27" s="87" t="str">
        <f>IF(ISBLANK(AE27),"",VLOOKUP(AE27,Key!$G$3:$H$6,2,FALSE))</f>
        <v/>
      </c>
      <c r="CI27" s="87" t="str">
        <f>IF(ISBLANK(AG27),"",VLOOKUP(AG27,Key!$G$3:$H$6,2,FALSE))</f>
        <v/>
      </c>
      <c r="CJ27" s="87" t="str">
        <f>IF(ISBLANK(AI27),"",VLOOKUP(AI27,Key!$G$3:$H$6,2,FALSE))</f>
        <v/>
      </c>
      <c r="CK27" s="87" t="str">
        <f>IF(ISBLANK(AK27),"",VLOOKUP(AK27,Key!$G$3:$H$6,2,FALSE))</f>
        <v/>
      </c>
      <c r="CL27" s="87" t="str">
        <f>IF(ISBLANK(AM27),"",VLOOKUP(AM27,Key!$G$3:$H$6,2,FALSE))</f>
        <v/>
      </c>
      <c r="CM27" s="87" t="str">
        <f>IF(ISBLANK(AO27),"",VLOOKUP(AO27,Key!$G$3:$H$6,2,FALSE))</f>
        <v/>
      </c>
      <c r="CN27" s="87" t="str">
        <f>IF(ISBLANK(AQ27),"",VLOOKUP(AQ27,Key!$G$3:$H$6,2,FALSE))</f>
        <v/>
      </c>
      <c r="CO27" s="87" t="str">
        <f>IF(ISBLANK(AS27),"",VLOOKUP(AS27,Key!$G$3:$H$6,2,FALSE))</f>
        <v/>
      </c>
      <c r="CP27" s="87" t="str">
        <f>IF(ISBLANK(AU27),"",VLOOKUP(AU27,Key!$G$3:$H$6,2,FALSE))</f>
        <v/>
      </c>
      <c r="CQ27" s="87" t="str">
        <f>IF(ISBLANK(AW27),"",VLOOKUP(AW27,Key!$G$3:$H$6,2,FALSE))</f>
        <v/>
      </c>
      <c r="CR27" s="87" t="str">
        <f>IF(ISBLANK(AY27),"",VLOOKUP(AY27,Key!$G$3:$H$6,2,FALSE))</f>
        <v/>
      </c>
      <c r="CS27" s="87" t="str">
        <f>IF(ISBLANK(BA27),"",VLOOKUP(BA27,Key!$G$3:$H$6,2,FALSE))</f>
        <v/>
      </c>
      <c r="CT27" s="87" t="str">
        <f>IF(ISBLANK(BC27),"",VLOOKUP(BC27,Key!$G$3:$H$6,2,FALSE))</f>
        <v/>
      </c>
      <c r="CU27" s="87" t="str">
        <f>IF(ISBLANK(BE27),"",VLOOKUP(BE27,Key!$G$3:$H$6,2,FALSE))</f>
        <v/>
      </c>
      <c r="CV27" s="87" t="str">
        <f>IF(ISBLANK(BG27),"",VLOOKUP(BG27,Key!$G$3:$H$6,2,FALSE))</f>
        <v/>
      </c>
      <c r="CW27" s="87" t="str">
        <f>IF(ISBLANK(BI27),"",VLOOKUP(BI27,Key!$G$3:$H$6,2,FALSE))</f>
        <v/>
      </c>
      <c r="CX27" s="87" t="str">
        <f>IF(ISBLANK(BK27),"",VLOOKUP(BK27,Key!$G$3:$H$6,2,FALSE))</f>
        <v/>
      </c>
      <c r="CY27" s="87" t="str">
        <f>IF(ISBLANK(BM27),"",VLOOKUP(BM27,Key!$G$3:$H$6,2,FALSE))</f>
        <v/>
      </c>
      <c r="CZ27" s="87" t="str">
        <f>IF(ISBLANK(BO27),"",VLOOKUP(BO27,Key!$G$3:$H$6,2,FALSE))</f>
        <v/>
      </c>
    </row>
    <row r="28" spans="1:104" ht="29" x14ac:dyDescent="0.35">
      <c r="A28" s="174"/>
      <c r="B28" s="169"/>
      <c r="C28" s="29" t="s">
        <v>925</v>
      </c>
      <c r="D28" s="45"/>
      <c r="E28" s="46"/>
      <c r="F28" s="46"/>
      <c r="G28" s="48"/>
      <c r="H28" s="45"/>
      <c r="I28" s="47"/>
      <c r="J28" s="46"/>
      <c r="K28" s="47"/>
      <c r="L28" s="46"/>
      <c r="M28" s="48"/>
      <c r="N28" s="45"/>
      <c r="O28" s="47"/>
      <c r="P28" s="46"/>
      <c r="Q28" s="47"/>
      <c r="R28" s="46"/>
      <c r="S28" s="48"/>
      <c r="T28" s="45"/>
      <c r="U28" s="47"/>
      <c r="V28" s="46"/>
      <c r="W28" s="47"/>
      <c r="X28" s="46"/>
      <c r="Y28" s="48"/>
      <c r="Z28" s="45"/>
      <c r="AA28" s="47"/>
      <c r="AB28" s="46"/>
      <c r="AC28" s="47"/>
      <c r="AD28" s="46"/>
      <c r="AE28" s="48"/>
      <c r="AF28" s="45"/>
      <c r="AG28" s="47"/>
      <c r="AH28" s="46"/>
      <c r="AI28" s="47"/>
      <c r="AJ28" s="46"/>
      <c r="AK28" s="48"/>
      <c r="AL28" s="45"/>
      <c r="AM28" s="47"/>
      <c r="AN28" s="46"/>
      <c r="AO28" s="47"/>
      <c r="AP28" s="46"/>
      <c r="AQ28" s="48"/>
      <c r="AR28" s="45"/>
      <c r="AS28" s="47"/>
      <c r="AT28" s="46"/>
      <c r="AU28" s="47"/>
      <c r="AV28" s="46"/>
      <c r="AW28" s="48"/>
      <c r="AX28" s="45"/>
      <c r="AY28" s="47"/>
      <c r="AZ28" s="46"/>
      <c r="BA28" s="47"/>
      <c r="BB28" s="46"/>
      <c r="BC28" s="48"/>
      <c r="BD28" s="45"/>
      <c r="BE28" s="47"/>
      <c r="BF28" s="46"/>
      <c r="BG28" s="47"/>
      <c r="BH28" s="46"/>
      <c r="BI28" s="48"/>
      <c r="BJ28" s="45"/>
      <c r="BK28" s="47"/>
      <c r="BL28" s="46"/>
      <c r="BM28" s="47"/>
      <c r="BN28" s="46"/>
      <c r="BO28" s="48"/>
      <c r="BP28" s="79">
        <f>Properties!$C$5</f>
        <v>0</v>
      </c>
      <c r="BQ28" s="84" t="s">
        <v>115</v>
      </c>
      <c r="BR28" s="80" t="s">
        <v>123</v>
      </c>
      <c r="BS28" s="80">
        <f t="shared" si="3"/>
        <v>0</v>
      </c>
      <c r="BT28" s="80">
        <f t="shared" si="4"/>
        <v>0</v>
      </c>
      <c r="BU28" s="80">
        <f t="shared" si="5"/>
        <v>0</v>
      </c>
      <c r="BV28" s="87" t="str">
        <f>IF(ISBLANK(G28),"",VLOOKUP(G28,Key!$G$3:$H$6,2,FALSE))</f>
        <v/>
      </c>
      <c r="BW28" s="87" t="str">
        <f>IF(ISBLANK(I28),"",VLOOKUP(I28,Key!$G$3:$H$6,2,FALSE))</f>
        <v/>
      </c>
      <c r="BX28" s="87" t="str">
        <f>IF(ISBLANK(K28),"",VLOOKUP(K28,Key!$G$3:$H$6,2,FALSE))</f>
        <v/>
      </c>
      <c r="BY28" s="87" t="str">
        <f>IF(ISBLANK(M28),"",VLOOKUP(M28,Key!$G$3:$H$6,2,FALSE))</f>
        <v/>
      </c>
      <c r="BZ28" s="87" t="str">
        <f>IF(ISBLANK(O28),"",VLOOKUP(O28,Key!$G$3:$H$6,2,FALSE))</f>
        <v/>
      </c>
      <c r="CA28" s="87" t="str">
        <f>IF(ISBLANK(Q28),"",VLOOKUP(Q28,Key!$G$3:$H$6,2,FALSE))</f>
        <v/>
      </c>
      <c r="CB28" s="87" t="str">
        <f>IF(ISBLANK(S28),"",VLOOKUP(S28,Key!$G$3:$H$6,2,FALSE))</f>
        <v/>
      </c>
      <c r="CC28" s="87" t="str">
        <f>IF(ISBLANK(U28),"",VLOOKUP(U28,Key!$G$3:$H$6,2,FALSE))</f>
        <v/>
      </c>
      <c r="CD28" s="87" t="str">
        <f>IF(ISBLANK(W28),"",VLOOKUP(W28,Key!$G$3:$H$6,2,FALSE))</f>
        <v/>
      </c>
      <c r="CE28" s="87" t="str">
        <f>IF(ISBLANK(Y28),"",VLOOKUP(Y28,Key!$G$3:$H$6,2,FALSE))</f>
        <v/>
      </c>
      <c r="CF28" s="87" t="str">
        <f>IF(ISBLANK(AA28),"",VLOOKUP(AA28,Key!$G$3:$H$6,2,FALSE))</f>
        <v/>
      </c>
      <c r="CG28" s="87" t="str">
        <f>IF(ISBLANK(AC28),"",VLOOKUP(AC28,Key!$G$3:$H$6,2,FALSE))</f>
        <v/>
      </c>
      <c r="CH28" s="87" t="str">
        <f>IF(ISBLANK(AE28),"",VLOOKUP(AE28,Key!$G$3:$H$6,2,FALSE))</f>
        <v/>
      </c>
      <c r="CI28" s="87" t="str">
        <f>IF(ISBLANK(AG28),"",VLOOKUP(AG28,Key!$G$3:$H$6,2,FALSE))</f>
        <v/>
      </c>
      <c r="CJ28" s="87" t="str">
        <f>IF(ISBLANK(AI28),"",VLOOKUP(AI28,Key!$G$3:$H$6,2,FALSE))</f>
        <v/>
      </c>
      <c r="CK28" s="87" t="str">
        <f>IF(ISBLANK(AK28),"",VLOOKUP(AK28,Key!$G$3:$H$6,2,FALSE))</f>
        <v/>
      </c>
      <c r="CL28" s="87" t="str">
        <f>IF(ISBLANK(AM28),"",VLOOKUP(AM28,Key!$G$3:$H$6,2,FALSE))</f>
        <v/>
      </c>
      <c r="CM28" s="87" t="str">
        <f>IF(ISBLANK(AO28),"",VLOOKUP(AO28,Key!$G$3:$H$6,2,FALSE))</f>
        <v/>
      </c>
      <c r="CN28" s="87" t="str">
        <f>IF(ISBLANK(AQ28),"",VLOOKUP(AQ28,Key!$G$3:$H$6,2,FALSE))</f>
        <v/>
      </c>
      <c r="CO28" s="87" t="str">
        <f>IF(ISBLANK(AS28),"",VLOOKUP(AS28,Key!$G$3:$H$6,2,FALSE))</f>
        <v/>
      </c>
      <c r="CP28" s="87" t="str">
        <f>IF(ISBLANK(AU28),"",VLOOKUP(AU28,Key!$G$3:$H$6,2,FALSE))</f>
        <v/>
      </c>
      <c r="CQ28" s="87" t="str">
        <f>IF(ISBLANK(AW28),"",VLOOKUP(AW28,Key!$G$3:$H$6,2,FALSE))</f>
        <v/>
      </c>
      <c r="CR28" s="87" t="str">
        <f>IF(ISBLANK(AY28),"",VLOOKUP(AY28,Key!$G$3:$H$6,2,FALSE))</f>
        <v/>
      </c>
      <c r="CS28" s="87" t="str">
        <f>IF(ISBLANK(BA28),"",VLOOKUP(BA28,Key!$G$3:$H$6,2,FALSE))</f>
        <v/>
      </c>
      <c r="CT28" s="87" t="str">
        <f>IF(ISBLANK(BC28),"",VLOOKUP(BC28,Key!$G$3:$H$6,2,FALSE))</f>
        <v/>
      </c>
      <c r="CU28" s="87" t="str">
        <f>IF(ISBLANK(BE28),"",VLOOKUP(BE28,Key!$G$3:$H$6,2,FALSE))</f>
        <v/>
      </c>
      <c r="CV28" s="87" t="str">
        <f>IF(ISBLANK(BG28),"",VLOOKUP(BG28,Key!$G$3:$H$6,2,FALSE))</f>
        <v/>
      </c>
      <c r="CW28" s="87" t="str">
        <f>IF(ISBLANK(BI28),"",VLOOKUP(BI28,Key!$G$3:$H$6,2,FALSE))</f>
        <v/>
      </c>
      <c r="CX28" s="87" t="str">
        <f>IF(ISBLANK(BK28),"",VLOOKUP(BK28,Key!$G$3:$H$6,2,FALSE))</f>
        <v/>
      </c>
      <c r="CY28" s="87" t="str">
        <f>IF(ISBLANK(BM28),"",VLOOKUP(BM28,Key!$G$3:$H$6,2,FALSE))</f>
        <v/>
      </c>
      <c r="CZ28" s="87" t="str">
        <f>IF(ISBLANK(BO28),"",VLOOKUP(BO28,Key!$G$3:$H$6,2,FALSE))</f>
        <v/>
      </c>
    </row>
    <row r="29" spans="1:104" x14ac:dyDescent="0.35">
      <c r="A29" s="174"/>
      <c r="B29" s="169"/>
      <c r="C29" s="29" t="s">
        <v>926</v>
      </c>
      <c r="D29" s="45"/>
      <c r="E29" s="46"/>
      <c r="F29" s="46"/>
      <c r="G29" s="48"/>
      <c r="H29" s="45"/>
      <c r="I29" s="47"/>
      <c r="J29" s="46"/>
      <c r="K29" s="47"/>
      <c r="L29" s="46"/>
      <c r="M29" s="48"/>
      <c r="N29" s="45"/>
      <c r="O29" s="47"/>
      <c r="P29" s="46"/>
      <c r="Q29" s="47"/>
      <c r="R29" s="46"/>
      <c r="S29" s="48"/>
      <c r="T29" s="45"/>
      <c r="U29" s="47"/>
      <c r="V29" s="46"/>
      <c r="W29" s="47"/>
      <c r="X29" s="46"/>
      <c r="Y29" s="48"/>
      <c r="Z29" s="45"/>
      <c r="AA29" s="47"/>
      <c r="AB29" s="46"/>
      <c r="AC29" s="47"/>
      <c r="AD29" s="46"/>
      <c r="AE29" s="48"/>
      <c r="AF29" s="45"/>
      <c r="AG29" s="47"/>
      <c r="AH29" s="46"/>
      <c r="AI29" s="47"/>
      <c r="AJ29" s="46"/>
      <c r="AK29" s="48"/>
      <c r="AL29" s="45"/>
      <c r="AM29" s="47"/>
      <c r="AN29" s="46"/>
      <c r="AO29" s="47"/>
      <c r="AP29" s="46"/>
      <c r="AQ29" s="48"/>
      <c r="AR29" s="45"/>
      <c r="AS29" s="47"/>
      <c r="AT29" s="46"/>
      <c r="AU29" s="47"/>
      <c r="AV29" s="46"/>
      <c r="AW29" s="48"/>
      <c r="AX29" s="45"/>
      <c r="AY29" s="47"/>
      <c r="AZ29" s="46"/>
      <c r="BA29" s="47"/>
      <c r="BB29" s="46"/>
      <c r="BC29" s="48"/>
      <c r="BD29" s="45"/>
      <c r="BE29" s="47"/>
      <c r="BF29" s="46"/>
      <c r="BG29" s="47"/>
      <c r="BH29" s="46"/>
      <c r="BI29" s="48"/>
      <c r="BJ29" s="45"/>
      <c r="BK29" s="47"/>
      <c r="BL29" s="46"/>
      <c r="BM29" s="47"/>
      <c r="BN29" s="46"/>
      <c r="BO29" s="48"/>
      <c r="BP29" s="79">
        <f>Properties!$C$5</f>
        <v>0</v>
      </c>
      <c r="BQ29" s="84" t="s">
        <v>115</v>
      </c>
      <c r="BR29" s="80" t="s">
        <v>123</v>
      </c>
      <c r="BS29" s="80">
        <f t="shared" si="3"/>
        <v>0</v>
      </c>
      <c r="BT29" s="80">
        <f t="shared" si="4"/>
        <v>0</v>
      </c>
      <c r="BU29" s="80">
        <f t="shared" si="5"/>
        <v>0</v>
      </c>
      <c r="BV29" s="87" t="str">
        <f>IF(ISBLANK(G29),"",VLOOKUP(G29,Key!$G$3:$H$6,2,FALSE))</f>
        <v/>
      </c>
      <c r="BW29" s="87" t="str">
        <f>IF(ISBLANK(I29),"",VLOOKUP(I29,Key!$G$3:$H$6,2,FALSE))</f>
        <v/>
      </c>
      <c r="BX29" s="87" t="str">
        <f>IF(ISBLANK(K29),"",VLOOKUP(K29,Key!$G$3:$H$6,2,FALSE))</f>
        <v/>
      </c>
      <c r="BY29" s="87" t="str">
        <f>IF(ISBLANK(M29),"",VLOOKUP(M29,Key!$G$3:$H$6,2,FALSE))</f>
        <v/>
      </c>
      <c r="BZ29" s="87" t="str">
        <f>IF(ISBLANK(O29),"",VLOOKUP(O29,Key!$G$3:$H$6,2,FALSE))</f>
        <v/>
      </c>
      <c r="CA29" s="87" t="str">
        <f>IF(ISBLANK(Q29),"",VLOOKUP(Q29,Key!$G$3:$H$6,2,FALSE))</f>
        <v/>
      </c>
      <c r="CB29" s="87" t="str">
        <f>IF(ISBLANK(S29),"",VLOOKUP(S29,Key!$G$3:$H$6,2,FALSE))</f>
        <v/>
      </c>
      <c r="CC29" s="87" t="str">
        <f>IF(ISBLANK(U29),"",VLOOKUP(U29,Key!$G$3:$H$6,2,FALSE))</f>
        <v/>
      </c>
      <c r="CD29" s="87" t="str">
        <f>IF(ISBLANK(W29),"",VLOOKUP(W29,Key!$G$3:$H$6,2,FALSE))</f>
        <v/>
      </c>
      <c r="CE29" s="87" t="str">
        <f>IF(ISBLANK(Y29),"",VLOOKUP(Y29,Key!$G$3:$H$6,2,FALSE))</f>
        <v/>
      </c>
      <c r="CF29" s="87" t="str">
        <f>IF(ISBLANK(AA29),"",VLOOKUP(AA29,Key!$G$3:$H$6,2,FALSE))</f>
        <v/>
      </c>
      <c r="CG29" s="87" t="str">
        <f>IF(ISBLANK(AC29),"",VLOOKUP(AC29,Key!$G$3:$H$6,2,FALSE))</f>
        <v/>
      </c>
      <c r="CH29" s="87" t="str">
        <f>IF(ISBLANK(AE29),"",VLOOKUP(AE29,Key!$G$3:$H$6,2,FALSE))</f>
        <v/>
      </c>
      <c r="CI29" s="87" t="str">
        <f>IF(ISBLANK(AG29),"",VLOOKUP(AG29,Key!$G$3:$H$6,2,FALSE))</f>
        <v/>
      </c>
      <c r="CJ29" s="87" t="str">
        <f>IF(ISBLANK(AI29),"",VLOOKUP(AI29,Key!$G$3:$H$6,2,FALSE))</f>
        <v/>
      </c>
      <c r="CK29" s="87" t="str">
        <f>IF(ISBLANK(AK29),"",VLOOKUP(AK29,Key!$G$3:$H$6,2,FALSE))</f>
        <v/>
      </c>
      <c r="CL29" s="87" t="str">
        <f>IF(ISBLANK(AM29),"",VLOOKUP(AM29,Key!$G$3:$H$6,2,FALSE))</f>
        <v/>
      </c>
      <c r="CM29" s="87" t="str">
        <f>IF(ISBLANK(AO29),"",VLOOKUP(AO29,Key!$G$3:$H$6,2,FALSE))</f>
        <v/>
      </c>
      <c r="CN29" s="87" t="str">
        <f>IF(ISBLANK(AQ29),"",VLOOKUP(AQ29,Key!$G$3:$H$6,2,FALSE))</f>
        <v/>
      </c>
      <c r="CO29" s="87" t="str">
        <f>IF(ISBLANK(AS29),"",VLOOKUP(AS29,Key!$G$3:$H$6,2,FALSE))</f>
        <v/>
      </c>
      <c r="CP29" s="87" t="str">
        <f>IF(ISBLANK(AU29),"",VLOOKUP(AU29,Key!$G$3:$H$6,2,FALSE))</f>
        <v/>
      </c>
      <c r="CQ29" s="87" t="str">
        <f>IF(ISBLANK(AW29),"",VLOOKUP(AW29,Key!$G$3:$H$6,2,FALSE))</f>
        <v/>
      </c>
      <c r="CR29" s="87" t="str">
        <f>IF(ISBLANK(AY29),"",VLOOKUP(AY29,Key!$G$3:$H$6,2,FALSE))</f>
        <v/>
      </c>
      <c r="CS29" s="87" t="str">
        <f>IF(ISBLANK(BA29),"",VLOOKUP(BA29,Key!$G$3:$H$6,2,FALSE))</f>
        <v/>
      </c>
      <c r="CT29" s="87" t="str">
        <f>IF(ISBLANK(BC29),"",VLOOKUP(BC29,Key!$G$3:$H$6,2,FALSE))</f>
        <v/>
      </c>
      <c r="CU29" s="87" t="str">
        <f>IF(ISBLANK(BE29),"",VLOOKUP(BE29,Key!$G$3:$H$6,2,FALSE))</f>
        <v/>
      </c>
      <c r="CV29" s="87" t="str">
        <f>IF(ISBLANK(BG29),"",VLOOKUP(BG29,Key!$G$3:$H$6,2,FALSE))</f>
        <v/>
      </c>
      <c r="CW29" s="87" t="str">
        <f>IF(ISBLANK(BI29),"",VLOOKUP(BI29,Key!$G$3:$H$6,2,FALSE))</f>
        <v/>
      </c>
      <c r="CX29" s="87" t="str">
        <f>IF(ISBLANK(BK29),"",VLOOKUP(BK29,Key!$G$3:$H$6,2,FALSE))</f>
        <v/>
      </c>
      <c r="CY29" s="87" t="str">
        <f>IF(ISBLANK(BM29),"",VLOOKUP(BM29,Key!$G$3:$H$6,2,FALSE))</f>
        <v/>
      </c>
      <c r="CZ29" s="87" t="str">
        <f>IF(ISBLANK(BO29),"",VLOOKUP(BO29,Key!$G$3:$H$6,2,FALSE))</f>
        <v/>
      </c>
    </row>
    <row r="30" spans="1:104" ht="29" x14ac:dyDescent="0.35">
      <c r="A30" s="174"/>
      <c r="B30" s="169"/>
      <c r="C30" s="29" t="s">
        <v>927</v>
      </c>
      <c r="D30" s="45"/>
      <c r="E30" s="46"/>
      <c r="F30" s="46"/>
      <c r="G30" s="48"/>
      <c r="H30" s="45"/>
      <c r="I30" s="47"/>
      <c r="J30" s="46"/>
      <c r="K30" s="47"/>
      <c r="L30" s="46"/>
      <c r="M30" s="48"/>
      <c r="N30" s="45"/>
      <c r="O30" s="47"/>
      <c r="P30" s="46"/>
      <c r="Q30" s="47"/>
      <c r="R30" s="46"/>
      <c r="S30" s="48"/>
      <c r="T30" s="45"/>
      <c r="U30" s="47"/>
      <c r="V30" s="46"/>
      <c r="W30" s="47"/>
      <c r="X30" s="46"/>
      <c r="Y30" s="48"/>
      <c r="Z30" s="45"/>
      <c r="AA30" s="47"/>
      <c r="AB30" s="46"/>
      <c r="AC30" s="47"/>
      <c r="AD30" s="46"/>
      <c r="AE30" s="48"/>
      <c r="AF30" s="45"/>
      <c r="AG30" s="47"/>
      <c r="AH30" s="46"/>
      <c r="AI30" s="47"/>
      <c r="AJ30" s="46"/>
      <c r="AK30" s="48"/>
      <c r="AL30" s="45"/>
      <c r="AM30" s="47"/>
      <c r="AN30" s="46"/>
      <c r="AO30" s="47"/>
      <c r="AP30" s="46"/>
      <c r="AQ30" s="48"/>
      <c r="AR30" s="45"/>
      <c r="AS30" s="47"/>
      <c r="AT30" s="46"/>
      <c r="AU30" s="47"/>
      <c r="AV30" s="46"/>
      <c r="AW30" s="48"/>
      <c r="AX30" s="45"/>
      <c r="AY30" s="47"/>
      <c r="AZ30" s="46"/>
      <c r="BA30" s="47"/>
      <c r="BB30" s="46"/>
      <c r="BC30" s="48"/>
      <c r="BD30" s="45"/>
      <c r="BE30" s="47"/>
      <c r="BF30" s="46"/>
      <c r="BG30" s="47"/>
      <c r="BH30" s="46"/>
      <c r="BI30" s="48"/>
      <c r="BJ30" s="45"/>
      <c r="BK30" s="47"/>
      <c r="BL30" s="46"/>
      <c r="BM30" s="47"/>
      <c r="BN30" s="46"/>
      <c r="BO30" s="48"/>
      <c r="BP30" s="79">
        <f>Properties!$C$5</f>
        <v>0</v>
      </c>
      <c r="BQ30" s="84" t="s">
        <v>115</v>
      </c>
      <c r="BR30" s="80" t="s">
        <v>123</v>
      </c>
      <c r="BS30" s="80">
        <f t="shared" si="3"/>
        <v>0</v>
      </c>
      <c r="BT30" s="80">
        <f t="shared" si="4"/>
        <v>0</v>
      </c>
      <c r="BU30" s="80">
        <f t="shared" si="5"/>
        <v>0</v>
      </c>
      <c r="BV30" s="87" t="str">
        <f>IF(ISBLANK(G30),"",VLOOKUP(G30,Key!$G$3:$H$6,2,FALSE))</f>
        <v/>
      </c>
      <c r="BW30" s="87" t="str">
        <f>IF(ISBLANK(I30),"",VLOOKUP(I30,Key!$G$3:$H$6,2,FALSE))</f>
        <v/>
      </c>
      <c r="BX30" s="87" t="str">
        <f>IF(ISBLANK(K30),"",VLOOKUP(K30,Key!$G$3:$H$6,2,FALSE))</f>
        <v/>
      </c>
      <c r="BY30" s="87" t="str">
        <f>IF(ISBLANK(M30),"",VLOOKUP(M30,Key!$G$3:$H$6,2,FALSE))</f>
        <v/>
      </c>
      <c r="BZ30" s="87" t="str">
        <f>IF(ISBLANK(O30),"",VLOOKUP(O30,Key!$G$3:$H$6,2,FALSE))</f>
        <v/>
      </c>
      <c r="CA30" s="87" t="str">
        <f>IF(ISBLANK(Q30),"",VLOOKUP(Q30,Key!$G$3:$H$6,2,FALSE))</f>
        <v/>
      </c>
      <c r="CB30" s="87" t="str">
        <f>IF(ISBLANK(S30),"",VLOOKUP(S30,Key!$G$3:$H$6,2,FALSE))</f>
        <v/>
      </c>
      <c r="CC30" s="87" t="str">
        <f>IF(ISBLANK(U30),"",VLOOKUP(U30,Key!$G$3:$H$6,2,FALSE))</f>
        <v/>
      </c>
      <c r="CD30" s="87" t="str">
        <f>IF(ISBLANK(W30),"",VLOOKUP(W30,Key!$G$3:$H$6,2,FALSE))</f>
        <v/>
      </c>
      <c r="CE30" s="87" t="str">
        <f>IF(ISBLANK(Y30),"",VLOOKUP(Y30,Key!$G$3:$H$6,2,FALSE))</f>
        <v/>
      </c>
      <c r="CF30" s="87" t="str">
        <f>IF(ISBLANK(AA30),"",VLOOKUP(AA30,Key!$G$3:$H$6,2,FALSE))</f>
        <v/>
      </c>
      <c r="CG30" s="87" t="str">
        <f>IF(ISBLANK(AC30),"",VLOOKUP(AC30,Key!$G$3:$H$6,2,FALSE))</f>
        <v/>
      </c>
      <c r="CH30" s="87" t="str">
        <f>IF(ISBLANK(AE30),"",VLOOKUP(AE30,Key!$G$3:$H$6,2,FALSE))</f>
        <v/>
      </c>
      <c r="CI30" s="87" t="str">
        <f>IF(ISBLANK(AG30),"",VLOOKUP(AG30,Key!$G$3:$H$6,2,FALSE))</f>
        <v/>
      </c>
      <c r="CJ30" s="87" t="str">
        <f>IF(ISBLANK(AI30),"",VLOOKUP(AI30,Key!$G$3:$H$6,2,FALSE))</f>
        <v/>
      </c>
      <c r="CK30" s="87" t="str">
        <f>IF(ISBLANK(AK30),"",VLOOKUP(AK30,Key!$G$3:$H$6,2,FALSE))</f>
        <v/>
      </c>
      <c r="CL30" s="87" t="str">
        <f>IF(ISBLANK(AM30),"",VLOOKUP(AM30,Key!$G$3:$H$6,2,FALSE))</f>
        <v/>
      </c>
      <c r="CM30" s="87" t="str">
        <f>IF(ISBLANK(AO30),"",VLOOKUP(AO30,Key!$G$3:$H$6,2,FALSE))</f>
        <v/>
      </c>
      <c r="CN30" s="87" t="str">
        <f>IF(ISBLANK(AQ30),"",VLOOKUP(AQ30,Key!$G$3:$H$6,2,FALSE))</f>
        <v/>
      </c>
      <c r="CO30" s="87" t="str">
        <f>IF(ISBLANK(AS30),"",VLOOKUP(AS30,Key!$G$3:$H$6,2,FALSE))</f>
        <v/>
      </c>
      <c r="CP30" s="87" t="str">
        <f>IF(ISBLANK(AU30),"",VLOOKUP(AU30,Key!$G$3:$H$6,2,FALSE))</f>
        <v/>
      </c>
      <c r="CQ30" s="87" t="str">
        <f>IF(ISBLANK(AW30),"",VLOOKUP(AW30,Key!$G$3:$H$6,2,FALSE))</f>
        <v/>
      </c>
      <c r="CR30" s="87" t="str">
        <f>IF(ISBLANK(AY30),"",VLOOKUP(AY30,Key!$G$3:$H$6,2,FALSE))</f>
        <v/>
      </c>
      <c r="CS30" s="87" t="str">
        <f>IF(ISBLANK(BA30),"",VLOOKUP(BA30,Key!$G$3:$H$6,2,FALSE))</f>
        <v/>
      </c>
      <c r="CT30" s="87" t="str">
        <f>IF(ISBLANK(BC30),"",VLOOKUP(BC30,Key!$G$3:$H$6,2,FALSE))</f>
        <v/>
      </c>
      <c r="CU30" s="87" t="str">
        <f>IF(ISBLANK(BE30),"",VLOOKUP(BE30,Key!$G$3:$H$6,2,FALSE))</f>
        <v/>
      </c>
      <c r="CV30" s="87" t="str">
        <f>IF(ISBLANK(BG30),"",VLOOKUP(BG30,Key!$G$3:$H$6,2,FALSE))</f>
        <v/>
      </c>
      <c r="CW30" s="87" t="str">
        <f>IF(ISBLANK(BI30),"",VLOOKUP(BI30,Key!$G$3:$H$6,2,FALSE))</f>
        <v/>
      </c>
      <c r="CX30" s="87" t="str">
        <f>IF(ISBLANK(BK30),"",VLOOKUP(BK30,Key!$G$3:$H$6,2,FALSE))</f>
        <v/>
      </c>
      <c r="CY30" s="87" t="str">
        <f>IF(ISBLANK(BM30),"",VLOOKUP(BM30,Key!$G$3:$H$6,2,FALSE))</f>
        <v/>
      </c>
      <c r="CZ30" s="87" t="str">
        <f>IF(ISBLANK(BO30),"",VLOOKUP(BO30,Key!$G$3:$H$6,2,FALSE))</f>
        <v/>
      </c>
    </row>
    <row r="31" spans="1:104" x14ac:dyDescent="0.35">
      <c r="A31" s="174"/>
      <c r="B31" s="169"/>
      <c r="C31" s="29" t="s">
        <v>928</v>
      </c>
      <c r="D31" s="45"/>
      <c r="E31" s="46"/>
      <c r="F31" s="46"/>
      <c r="G31" s="48"/>
      <c r="H31" s="45"/>
      <c r="I31" s="47"/>
      <c r="J31" s="46"/>
      <c r="K31" s="47"/>
      <c r="L31" s="46"/>
      <c r="M31" s="48"/>
      <c r="N31" s="45"/>
      <c r="O31" s="47"/>
      <c r="P31" s="46"/>
      <c r="Q31" s="47"/>
      <c r="R31" s="46"/>
      <c r="S31" s="48"/>
      <c r="T31" s="45"/>
      <c r="U31" s="47"/>
      <c r="V31" s="46"/>
      <c r="W31" s="47"/>
      <c r="X31" s="46"/>
      <c r="Y31" s="48"/>
      <c r="Z31" s="45"/>
      <c r="AA31" s="47"/>
      <c r="AB31" s="46"/>
      <c r="AC31" s="47"/>
      <c r="AD31" s="46"/>
      <c r="AE31" s="48"/>
      <c r="AF31" s="45"/>
      <c r="AG31" s="47"/>
      <c r="AH31" s="46"/>
      <c r="AI31" s="47"/>
      <c r="AJ31" s="46"/>
      <c r="AK31" s="48"/>
      <c r="AL31" s="45"/>
      <c r="AM31" s="47"/>
      <c r="AN31" s="46"/>
      <c r="AO31" s="47"/>
      <c r="AP31" s="46"/>
      <c r="AQ31" s="48"/>
      <c r="AR31" s="45"/>
      <c r="AS31" s="47"/>
      <c r="AT31" s="46"/>
      <c r="AU31" s="47"/>
      <c r="AV31" s="46"/>
      <c r="AW31" s="48"/>
      <c r="AX31" s="45"/>
      <c r="AY31" s="47"/>
      <c r="AZ31" s="46"/>
      <c r="BA31" s="47"/>
      <c r="BB31" s="46"/>
      <c r="BC31" s="48"/>
      <c r="BD31" s="45"/>
      <c r="BE31" s="47"/>
      <c r="BF31" s="46"/>
      <c r="BG31" s="47"/>
      <c r="BH31" s="46"/>
      <c r="BI31" s="48"/>
      <c r="BJ31" s="45"/>
      <c r="BK31" s="47"/>
      <c r="BL31" s="46"/>
      <c r="BM31" s="47"/>
      <c r="BN31" s="46"/>
      <c r="BO31" s="48"/>
      <c r="BP31" s="79">
        <f>Properties!$C$5</f>
        <v>0</v>
      </c>
      <c r="BQ31" s="84" t="s">
        <v>115</v>
      </c>
      <c r="BR31" s="80" t="s">
        <v>123</v>
      </c>
      <c r="BS31" s="80">
        <f t="shared" si="3"/>
        <v>0</v>
      </c>
      <c r="BT31" s="80">
        <f t="shared" si="4"/>
        <v>0</v>
      </c>
      <c r="BU31" s="80">
        <f t="shared" si="5"/>
        <v>0</v>
      </c>
      <c r="BV31" s="87" t="str">
        <f>IF(ISBLANK(G31),"",VLOOKUP(G31,Key!$G$3:$H$6,2,FALSE))</f>
        <v/>
      </c>
      <c r="BW31" s="87" t="str">
        <f>IF(ISBLANK(I31),"",VLOOKUP(I31,Key!$G$3:$H$6,2,FALSE))</f>
        <v/>
      </c>
      <c r="BX31" s="87" t="str">
        <f>IF(ISBLANK(K31),"",VLOOKUP(K31,Key!$G$3:$H$6,2,FALSE))</f>
        <v/>
      </c>
      <c r="BY31" s="87" t="str">
        <f>IF(ISBLANK(M31),"",VLOOKUP(M31,Key!$G$3:$H$6,2,FALSE))</f>
        <v/>
      </c>
      <c r="BZ31" s="87" t="str">
        <f>IF(ISBLANK(O31),"",VLOOKUP(O31,Key!$G$3:$H$6,2,FALSE))</f>
        <v/>
      </c>
      <c r="CA31" s="87" t="str">
        <f>IF(ISBLANK(Q31),"",VLOOKUP(Q31,Key!$G$3:$H$6,2,FALSE))</f>
        <v/>
      </c>
      <c r="CB31" s="87" t="str">
        <f>IF(ISBLANK(S31),"",VLOOKUP(S31,Key!$G$3:$H$6,2,FALSE))</f>
        <v/>
      </c>
      <c r="CC31" s="87" t="str">
        <f>IF(ISBLANK(U31),"",VLOOKUP(U31,Key!$G$3:$H$6,2,FALSE))</f>
        <v/>
      </c>
      <c r="CD31" s="87" t="str">
        <f>IF(ISBLANK(W31),"",VLOOKUP(W31,Key!$G$3:$H$6,2,FALSE))</f>
        <v/>
      </c>
      <c r="CE31" s="87" t="str">
        <f>IF(ISBLANK(Y31),"",VLOOKUP(Y31,Key!$G$3:$H$6,2,FALSE))</f>
        <v/>
      </c>
      <c r="CF31" s="87" t="str">
        <f>IF(ISBLANK(AA31),"",VLOOKUP(AA31,Key!$G$3:$H$6,2,FALSE))</f>
        <v/>
      </c>
      <c r="CG31" s="87" t="str">
        <f>IF(ISBLANK(AC31),"",VLOOKUP(AC31,Key!$G$3:$H$6,2,FALSE))</f>
        <v/>
      </c>
      <c r="CH31" s="87" t="str">
        <f>IF(ISBLANK(AE31),"",VLOOKUP(AE31,Key!$G$3:$H$6,2,FALSE))</f>
        <v/>
      </c>
      <c r="CI31" s="87" t="str">
        <f>IF(ISBLANK(AG31),"",VLOOKUP(AG31,Key!$G$3:$H$6,2,FALSE))</f>
        <v/>
      </c>
      <c r="CJ31" s="87" t="str">
        <f>IF(ISBLANK(AI31),"",VLOOKUP(AI31,Key!$G$3:$H$6,2,FALSE))</f>
        <v/>
      </c>
      <c r="CK31" s="87" t="str">
        <f>IF(ISBLANK(AK31),"",VLOOKUP(AK31,Key!$G$3:$H$6,2,FALSE))</f>
        <v/>
      </c>
      <c r="CL31" s="87" t="str">
        <f>IF(ISBLANK(AM31),"",VLOOKUP(AM31,Key!$G$3:$H$6,2,FALSE))</f>
        <v/>
      </c>
      <c r="CM31" s="87" t="str">
        <f>IF(ISBLANK(AO31),"",VLOOKUP(AO31,Key!$G$3:$H$6,2,FALSE))</f>
        <v/>
      </c>
      <c r="CN31" s="87" t="str">
        <f>IF(ISBLANK(AQ31),"",VLOOKUP(AQ31,Key!$G$3:$H$6,2,FALSE))</f>
        <v/>
      </c>
      <c r="CO31" s="87" t="str">
        <f>IF(ISBLANK(AS31),"",VLOOKUP(AS31,Key!$G$3:$H$6,2,FALSE))</f>
        <v/>
      </c>
      <c r="CP31" s="87" t="str">
        <f>IF(ISBLANK(AU31),"",VLOOKUP(AU31,Key!$G$3:$H$6,2,FALSE))</f>
        <v/>
      </c>
      <c r="CQ31" s="87" t="str">
        <f>IF(ISBLANK(AW31),"",VLOOKUP(AW31,Key!$G$3:$H$6,2,FALSE))</f>
        <v/>
      </c>
      <c r="CR31" s="87" t="str">
        <f>IF(ISBLANK(AY31),"",VLOOKUP(AY31,Key!$G$3:$H$6,2,FALSE))</f>
        <v/>
      </c>
      <c r="CS31" s="87" t="str">
        <f>IF(ISBLANK(BA31),"",VLOOKUP(BA31,Key!$G$3:$H$6,2,FALSE))</f>
        <v/>
      </c>
      <c r="CT31" s="87" t="str">
        <f>IF(ISBLANK(BC31),"",VLOOKUP(BC31,Key!$G$3:$H$6,2,FALSE))</f>
        <v/>
      </c>
      <c r="CU31" s="87" t="str">
        <f>IF(ISBLANK(BE31),"",VLOOKUP(BE31,Key!$G$3:$H$6,2,FALSE))</f>
        <v/>
      </c>
      <c r="CV31" s="87" t="str">
        <f>IF(ISBLANK(BG31),"",VLOOKUP(BG31,Key!$G$3:$H$6,2,FALSE))</f>
        <v/>
      </c>
      <c r="CW31" s="87" t="str">
        <f>IF(ISBLANK(BI31),"",VLOOKUP(BI31,Key!$G$3:$H$6,2,FALSE))</f>
        <v/>
      </c>
      <c r="CX31" s="87" t="str">
        <f>IF(ISBLANK(BK31),"",VLOOKUP(BK31,Key!$G$3:$H$6,2,FALSE))</f>
        <v/>
      </c>
      <c r="CY31" s="87" t="str">
        <f>IF(ISBLANK(BM31),"",VLOOKUP(BM31,Key!$G$3:$H$6,2,FALSE))</f>
        <v/>
      </c>
      <c r="CZ31" s="87" t="str">
        <f>IF(ISBLANK(BO31),"",VLOOKUP(BO31,Key!$G$3:$H$6,2,FALSE))</f>
        <v/>
      </c>
    </row>
    <row r="32" spans="1:104" x14ac:dyDescent="0.35">
      <c r="A32" s="174"/>
      <c r="B32" s="169"/>
      <c r="C32" s="29" t="s">
        <v>929</v>
      </c>
      <c r="D32" s="45"/>
      <c r="E32" s="46"/>
      <c r="F32" s="46"/>
      <c r="G32" s="48"/>
      <c r="H32" s="45"/>
      <c r="I32" s="47"/>
      <c r="J32" s="46"/>
      <c r="K32" s="47"/>
      <c r="L32" s="46"/>
      <c r="M32" s="48"/>
      <c r="N32" s="45"/>
      <c r="O32" s="47"/>
      <c r="P32" s="46"/>
      <c r="Q32" s="47"/>
      <c r="R32" s="46"/>
      <c r="S32" s="48"/>
      <c r="T32" s="45"/>
      <c r="U32" s="47"/>
      <c r="V32" s="46"/>
      <c r="W32" s="47"/>
      <c r="X32" s="46"/>
      <c r="Y32" s="48"/>
      <c r="Z32" s="45"/>
      <c r="AA32" s="47"/>
      <c r="AB32" s="46"/>
      <c r="AC32" s="47"/>
      <c r="AD32" s="46"/>
      <c r="AE32" s="48"/>
      <c r="AF32" s="45"/>
      <c r="AG32" s="47"/>
      <c r="AH32" s="46"/>
      <c r="AI32" s="47"/>
      <c r="AJ32" s="46"/>
      <c r="AK32" s="48"/>
      <c r="AL32" s="45"/>
      <c r="AM32" s="47"/>
      <c r="AN32" s="46"/>
      <c r="AO32" s="47"/>
      <c r="AP32" s="46"/>
      <c r="AQ32" s="48"/>
      <c r="AR32" s="45"/>
      <c r="AS32" s="47"/>
      <c r="AT32" s="46"/>
      <c r="AU32" s="47"/>
      <c r="AV32" s="46"/>
      <c r="AW32" s="48"/>
      <c r="AX32" s="45"/>
      <c r="AY32" s="47"/>
      <c r="AZ32" s="46"/>
      <c r="BA32" s="47"/>
      <c r="BB32" s="46"/>
      <c r="BC32" s="48"/>
      <c r="BD32" s="45"/>
      <c r="BE32" s="47"/>
      <c r="BF32" s="46"/>
      <c r="BG32" s="47"/>
      <c r="BH32" s="46"/>
      <c r="BI32" s="48"/>
      <c r="BJ32" s="45"/>
      <c r="BK32" s="47"/>
      <c r="BL32" s="46"/>
      <c r="BM32" s="47"/>
      <c r="BN32" s="46"/>
      <c r="BO32" s="48"/>
      <c r="BP32" s="79">
        <f>Properties!$C$5</f>
        <v>0</v>
      </c>
      <c r="BQ32" s="84" t="s">
        <v>115</v>
      </c>
      <c r="BR32" s="80" t="s">
        <v>123</v>
      </c>
      <c r="BS32" s="80">
        <f t="shared" si="3"/>
        <v>0</v>
      </c>
      <c r="BT32" s="80">
        <f t="shared" si="4"/>
        <v>0</v>
      </c>
      <c r="BU32" s="80">
        <f t="shared" si="5"/>
        <v>0</v>
      </c>
      <c r="BV32" s="87" t="str">
        <f>IF(ISBLANK(G32),"",VLOOKUP(G32,Key!$G$3:$H$6,2,FALSE))</f>
        <v/>
      </c>
      <c r="BW32" s="87" t="str">
        <f>IF(ISBLANK(I32),"",VLOOKUP(I32,Key!$G$3:$H$6,2,FALSE))</f>
        <v/>
      </c>
      <c r="BX32" s="87" t="str">
        <f>IF(ISBLANK(K32),"",VLOOKUP(K32,Key!$G$3:$H$6,2,FALSE))</f>
        <v/>
      </c>
      <c r="BY32" s="87" t="str">
        <f>IF(ISBLANK(M32),"",VLOOKUP(M32,Key!$G$3:$H$6,2,FALSE))</f>
        <v/>
      </c>
      <c r="BZ32" s="87" t="str">
        <f>IF(ISBLANK(O32),"",VLOOKUP(O32,Key!$G$3:$H$6,2,FALSE))</f>
        <v/>
      </c>
      <c r="CA32" s="87" t="str">
        <f>IF(ISBLANK(Q32),"",VLOOKUP(Q32,Key!$G$3:$H$6,2,FALSE))</f>
        <v/>
      </c>
      <c r="CB32" s="87" t="str">
        <f>IF(ISBLANK(S32),"",VLOOKUP(S32,Key!$G$3:$H$6,2,FALSE))</f>
        <v/>
      </c>
      <c r="CC32" s="87" t="str">
        <f>IF(ISBLANK(U32),"",VLOOKUP(U32,Key!$G$3:$H$6,2,FALSE))</f>
        <v/>
      </c>
      <c r="CD32" s="87" t="str">
        <f>IF(ISBLANK(W32),"",VLOOKUP(W32,Key!$G$3:$H$6,2,FALSE))</f>
        <v/>
      </c>
      <c r="CE32" s="87" t="str">
        <f>IF(ISBLANK(Y32),"",VLOOKUP(Y32,Key!$G$3:$H$6,2,FALSE))</f>
        <v/>
      </c>
      <c r="CF32" s="87" t="str">
        <f>IF(ISBLANK(AA32),"",VLOOKUP(AA32,Key!$G$3:$H$6,2,FALSE))</f>
        <v/>
      </c>
      <c r="CG32" s="87" t="str">
        <f>IF(ISBLANK(AC32),"",VLOOKUP(AC32,Key!$G$3:$H$6,2,FALSE))</f>
        <v/>
      </c>
      <c r="CH32" s="87" t="str">
        <f>IF(ISBLANK(AE32),"",VLOOKUP(AE32,Key!$G$3:$H$6,2,FALSE))</f>
        <v/>
      </c>
      <c r="CI32" s="87" t="str">
        <f>IF(ISBLANK(AG32),"",VLOOKUP(AG32,Key!$G$3:$H$6,2,FALSE))</f>
        <v/>
      </c>
      <c r="CJ32" s="87" t="str">
        <f>IF(ISBLANK(AI32),"",VLOOKUP(AI32,Key!$G$3:$H$6,2,FALSE))</f>
        <v/>
      </c>
      <c r="CK32" s="87" t="str">
        <f>IF(ISBLANK(AK32),"",VLOOKUP(AK32,Key!$G$3:$H$6,2,FALSE))</f>
        <v/>
      </c>
      <c r="CL32" s="87" t="str">
        <f>IF(ISBLANK(AM32),"",VLOOKUP(AM32,Key!$G$3:$H$6,2,FALSE))</f>
        <v/>
      </c>
      <c r="CM32" s="87" t="str">
        <f>IF(ISBLANK(AO32),"",VLOOKUP(AO32,Key!$G$3:$H$6,2,FALSE))</f>
        <v/>
      </c>
      <c r="CN32" s="87" t="str">
        <f>IF(ISBLANK(AQ32),"",VLOOKUP(AQ32,Key!$G$3:$H$6,2,FALSE))</f>
        <v/>
      </c>
      <c r="CO32" s="87" t="str">
        <f>IF(ISBLANK(AS32),"",VLOOKUP(AS32,Key!$G$3:$H$6,2,FALSE))</f>
        <v/>
      </c>
      <c r="CP32" s="87" t="str">
        <f>IF(ISBLANK(AU32),"",VLOOKUP(AU32,Key!$G$3:$H$6,2,FALSE))</f>
        <v/>
      </c>
      <c r="CQ32" s="87" t="str">
        <f>IF(ISBLANK(AW32),"",VLOOKUP(AW32,Key!$G$3:$H$6,2,FALSE))</f>
        <v/>
      </c>
      <c r="CR32" s="87" t="str">
        <f>IF(ISBLANK(AY32),"",VLOOKUP(AY32,Key!$G$3:$H$6,2,FALSE))</f>
        <v/>
      </c>
      <c r="CS32" s="87" t="str">
        <f>IF(ISBLANK(BA32),"",VLOOKUP(BA32,Key!$G$3:$H$6,2,FALSE))</f>
        <v/>
      </c>
      <c r="CT32" s="87" t="str">
        <f>IF(ISBLANK(BC32),"",VLOOKUP(BC32,Key!$G$3:$H$6,2,FALSE))</f>
        <v/>
      </c>
      <c r="CU32" s="87" t="str">
        <f>IF(ISBLANK(BE32),"",VLOOKUP(BE32,Key!$G$3:$H$6,2,FALSE))</f>
        <v/>
      </c>
      <c r="CV32" s="87" t="str">
        <f>IF(ISBLANK(BG32),"",VLOOKUP(BG32,Key!$G$3:$H$6,2,FALSE))</f>
        <v/>
      </c>
      <c r="CW32" s="87" t="str">
        <f>IF(ISBLANK(BI32),"",VLOOKUP(BI32,Key!$G$3:$H$6,2,FALSE))</f>
        <v/>
      </c>
      <c r="CX32" s="87" t="str">
        <f>IF(ISBLANK(BK32),"",VLOOKUP(BK32,Key!$G$3:$H$6,2,FALSE))</f>
        <v/>
      </c>
      <c r="CY32" s="87" t="str">
        <f>IF(ISBLANK(BM32),"",VLOOKUP(BM32,Key!$G$3:$H$6,2,FALSE))</f>
        <v/>
      </c>
      <c r="CZ32" s="87" t="str">
        <f>IF(ISBLANK(BO32),"",VLOOKUP(BO32,Key!$G$3:$H$6,2,FALSE))</f>
        <v/>
      </c>
    </row>
    <row r="33" spans="1:104" x14ac:dyDescent="0.35">
      <c r="A33" s="174"/>
      <c r="B33" s="169"/>
      <c r="C33" s="29" t="s">
        <v>930</v>
      </c>
      <c r="D33" s="45"/>
      <c r="E33" s="46"/>
      <c r="F33" s="46"/>
      <c r="G33" s="48"/>
      <c r="H33" s="45"/>
      <c r="I33" s="47"/>
      <c r="J33" s="46"/>
      <c r="K33" s="47"/>
      <c r="L33" s="46"/>
      <c r="M33" s="48"/>
      <c r="N33" s="45"/>
      <c r="O33" s="47"/>
      <c r="P33" s="46"/>
      <c r="Q33" s="47"/>
      <c r="R33" s="46"/>
      <c r="S33" s="48"/>
      <c r="T33" s="45"/>
      <c r="U33" s="47"/>
      <c r="V33" s="46"/>
      <c r="W33" s="47"/>
      <c r="X33" s="46"/>
      <c r="Y33" s="48"/>
      <c r="Z33" s="45"/>
      <c r="AA33" s="47"/>
      <c r="AB33" s="46"/>
      <c r="AC33" s="47"/>
      <c r="AD33" s="46"/>
      <c r="AE33" s="48"/>
      <c r="AF33" s="45"/>
      <c r="AG33" s="47"/>
      <c r="AH33" s="46"/>
      <c r="AI33" s="47"/>
      <c r="AJ33" s="46"/>
      <c r="AK33" s="48"/>
      <c r="AL33" s="45"/>
      <c r="AM33" s="47"/>
      <c r="AN33" s="46"/>
      <c r="AO33" s="47"/>
      <c r="AP33" s="46"/>
      <c r="AQ33" s="48"/>
      <c r="AR33" s="45"/>
      <c r="AS33" s="47"/>
      <c r="AT33" s="46"/>
      <c r="AU33" s="47"/>
      <c r="AV33" s="46"/>
      <c r="AW33" s="48"/>
      <c r="AX33" s="45"/>
      <c r="AY33" s="47"/>
      <c r="AZ33" s="46"/>
      <c r="BA33" s="47"/>
      <c r="BB33" s="46"/>
      <c r="BC33" s="48"/>
      <c r="BD33" s="45"/>
      <c r="BE33" s="47"/>
      <c r="BF33" s="46"/>
      <c r="BG33" s="47"/>
      <c r="BH33" s="46"/>
      <c r="BI33" s="48"/>
      <c r="BJ33" s="45"/>
      <c r="BK33" s="47"/>
      <c r="BL33" s="46"/>
      <c r="BM33" s="47"/>
      <c r="BN33" s="46"/>
      <c r="BO33" s="48"/>
      <c r="BP33" s="79">
        <f>Properties!$C$5</f>
        <v>0</v>
      </c>
      <c r="BQ33" s="84" t="s">
        <v>115</v>
      </c>
      <c r="BR33" s="80" t="s">
        <v>123</v>
      </c>
      <c r="BS33" s="80">
        <f t="shared" si="3"/>
        <v>0</v>
      </c>
      <c r="BT33" s="80">
        <f t="shared" si="4"/>
        <v>0</v>
      </c>
      <c r="BU33" s="80">
        <f t="shared" si="5"/>
        <v>0</v>
      </c>
      <c r="BV33" s="87" t="str">
        <f>IF(ISBLANK(G33),"",VLOOKUP(G33,Key!$G$3:$H$6,2,FALSE))</f>
        <v/>
      </c>
      <c r="BW33" s="87" t="str">
        <f>IF(ISBLANK(I33),"",VLOOKUP(I33,Key!$G$3:$H$6,2,FALSE))</f>
        <v/>
      </c>
      <c r="BX33" s="87" t="str">
        <f>IF(ISBLANK(K33),"",VLOOKUP(K33,Key!$G$3:$H$6,2,FALSE))</f>
        <v/>
      </c>
      <c r="BY33" s="87" t="str">
        <f>IF(ISBLANK(M33),"",VLOOKUP(M33,Key!$G$3:$H$6,2,FALSE))</f>
        <v/>
      </c>
      <c r="BZ33" s="87" t="str">
        <f>IF(ISBLANK(O33),"",VLOOKUP(O33,Key!$G$3:$H$6,2,FALSE))</f>
        <v/>
      </c>
      <c r="CA33" s="87" t="str">
        <f>IF(ISBLANK(Q33),"",VLOOKUP(Q33,Key!$G$3:$H$6,2,FALSE))</f>
        <v/>
      </c>
      <c r="CB33" s="87" t="str">
        <f>IF(ISBLANK(S33),"",VLOOKUP(S33,Key!$G$3:$H$6,2,FALSE))</f>
        <v/>
      </c>
      <c r="CC33" s="87" t="str">
        <f>IF(ISBLANK(U33),"",VLOOKUP(U33,Key!$G$3:$H$6,2,FALSE))</f>
        <v/>
      </c>
      <c r="CD33" s="87" t="str">
        <f>IF(ISBLANK(W33),"",VLOOKUP(W33,Key!$G$3:$H$6,2,FALSE))</f>
        <v/>
      </c>
      <c r="CE33" s="87" t="str">
        <f>IF(ISBLANK(Y33),"",VLOOKUP(Y33,Key!$G$3:$H$6,2,FALSE))</f>
        <v/>
      </c>
      <c r="CF33" s="87" t="str">
        <f>IF(ISBLANK(AA33),"",VLOOKUP(AA33,Key!$G$3:$H$6,2,FALSE))</f>
        <v/>
      </c>
      <c r="CG33" s="87" t="str">
        <f>IF(ISBLANK(AC33),"",VLOOKUP(AC33,Key!$G$3:$H$6,2,FALSE))</f>
        <v/>
      </c>
      <c r="CH33" s="87" t="str">
        <f>IF(ISBLANK(AE33),"",VLOOKUP(AE33,Key!$G$3:$H$6,2,FALSE))</f>
        <v/>
      </c>
      <c r="CI33" s="87" t="str">
        <f>IF(ISBLANK(AG33),"",VLOOKUP(AG33,Key!$G$3:$H$6,2,FALSE))</f>
        <v/>
      </c>
      <c r="CJ33" s="87" t="str">
        <f>IF(ISBLANK(AI33),"",VLOOKUP(AI33,Key!$G$3:$H$6,2,FALSE))</f>
        <v/>
      </c>
      <c r="CK33" s="87" t="str">
        <f>IF(ISBLANK(AK33),"",VLOOKUP(AK33,Key!$G$3:$H$6,2,FALSE))</f>
        <v/>
      </c>
      <c r="CL33" s="87" t="str">
        <f>IF(ISBLANK(AM33),"",VLOOKUP(AM33,Key!$G$3:$H$6,2,FALSE))</f>
        <v/>
      </c>
      <c r="CM33" s="87" t="str">
        <f>IF(ISBLANK(AO33),"",VLOOKUP(AO33,Key!$G$3:$H$6,2,FALSE))</f>
        <v/>
      </c>
      <c r="CN33" s="87" t="str">
        <f>IF(ISBLANK(AQ33),"",VLOOKUP(AQ33,Key!$G$3:$H$6,2,FALSE))</f>
        <v/>
      </c>
      <c r="CO33" s="87" t="str">
        <f>IF(ISBLANK(AS33),"",VLOOKUP(AS33,Key!$G$3:$H$6,2,FALSE))</f>
        <v/>
      </c>
      <c r="CP33" s="87" t="str">
        <f>IF(ISBLANK(AU33),"",VLOOKUP(AU33,Key!$G$3:$H$6,2,FALSE))</f>
        <v/>
      </c>
      <c r="CQ33" s="87" t="str">
        <f>IF(ISBLANK(AW33),"",VLOOKUP(AW33,Key!$G$3:$H$6,2,FALSE))</f>
        <v/>
      </c>
      <c r="CR33" s="87" t="str">
        <f>IF(ISBLANK(AY33),"",VLOOKUP(AY33,Key!$G$3:$H$6,2,FALSE))</f>
        <v/>
      </c>
      <c r="CS33" s="87" t="str">
        <f>IF(ISBLANK(BA33),"",VLOOKUP(BA33,Key!$G$3:$H$6,2,FALSE))</f>
        <v/>
      </c>
      <c r="CT33" s="87" t="str">
        <f>IF(ISBLANK(BC33),"",VLOOKUP(BC33,Key!$G$3:$H$6,2,FALSE))</f>
        <v/>
      </c>
      <c r="CU33" s="87" t="str">
        <f>IF(ISBLANK(BE33),"",VLOOKUP(BE33,Key!$G$3:$H$6,2,FALSE))</f>
        <v/>
      </c>
      <c r="CV33" s="87" t="str">
        <f>IF(ISBLANK(BG33),"",VLOOKUP(BG33,Key!$G$3:$H$6,2,FALSE))</f>
        <v/>
      </c>
      <c r="CW33" s="87" t="str">
        <f>IF(ISBLANK(BI33),"",VLOOKUP(BI33,Key!$G$3:$H$6,2,FALSE))</f>
        <v/>
      </c>
      <c r="CX33" s="87" t="str">
        <f>IF(ISBLANK(BK33),"",VLOOKUP(BK33,Key!$G$3:$H$6,2,FALSE))</f>
        <v/>
      </c>
      <c r="CY33" s="87" t="str">
        <f>IF(ISBLANK(BM33),"",VLOOKUP(BM33,Key!$G$3:$H$6,2,FALSE))</f>
        <v/>
      </c>
      <c r="CZ33" s="87" t="str">
        <f>IF(ISBLANK(BO33),"",VLOOKUP(BO33,Key!$G$3:$H$6,2,FALSE))</f>
        <v/>
      </c>
    </row>
    <row r="34" spans="1:104" ht="29" x14ac:dyDescent="0.35">
      <c r="A34" s="174"/>
      <c r="B34" s="169"/>
      <c r="C34" s="29" t="s">
        <v>931</v>
      </c>
      <c r="D34" s="45"/>
      <c r="E34" s="46"/>
      <c r="F34" s="46"/>
      <c r="G34" s="48"/>
      <c r="H34" s="45"/>
      <c r="I34" s="47"/>
      <c r="J34" s="46"/>
      <c r="K34" s="47"/>
      <c r="L34" s="46"/>
      <c r="M34" s="48"/>
      <c r="N34" s="45"/>
      <c r="O34" s="47"/>
      <c r="P34" s="46"/>
      <c r="Q34" s="47"/>
      <c r="R34" s="46"/>
      <c r="S34" s="48"/>
      <c r="T34" s="45"/>
      <c r="U34" s="47"/>
      <c r="V34" s="46"/>
      <c r="W34" s="47"/>
      <c r="X34" s="46"/>
      <c r="Y34" s="48"/>
      <c r="Z34" s="45"/>
      <c r="AA34" s="47"/>
      <c r="AB34" s="46"/>
      <c r="AC34" s="47"/>
      <c r="AD34" s="46"/>
      <c r="AE34" s="48"/>
      <c r="AF34" s="45"/>
      <c r="AG34" s="47"/>
      <c r="AH34" s="46"/>
      <c r="AI34" s="47"/>
      <c r="AJ34" s="46"/>
      <c r="AK34" s="48"/>
      <c r="AL34" s="45"/>
      <c r="AM34" s="47"/>
      <c r="AN34" s="46"/>
      <c r="AO34" s="47"/>
      <c r="AP34" s="46"/>
      <c r="AQ34" s="48"/>
      <c r="AR34" s="45"/>
      <c r="AS34" s="47"/>
      <c r="AT34" s="46"/>
      <c r="AU34" s="47"/>
      <c r="AV34" s="46"/>
      <c r="AW34" s="48"/>
      <c r="AX34" s="45"/>
      <c r="AY34" s="47"/>
      <c r="AZ34" s="46"/>
      <c r="BA34" s="47"/>
      <c r="BB34" s="46"/>
      <c r="BC34" s="48"/>
      <c r="BD34" s="45"/>
      <c r="BE34" s="47"/>
      <c r="BF34" s="46"/>
      <c r="BG34" s="47"/>
      <c r="BH34" s="46"/>
      <c r="BI34" s="48"/>
      <c r="BJ34" s="45"/>
      <c r="BK34" s="47"/>
      <c r="BL34" s="46"/>
      <c r="BM34" s="47"/>
      <c r="BN34" s="46"/>
      <c r="BO34" s="48"/>
      <c r="BP34" s="79">
        <f>Properties!$C$5</f>
        <v>0</v>
      </c>
      <c r="BQ34" s="84" t="s">
        <v>115</v>
      </c>
      <c r="BR34" s="80" t="s">
        <v>123</v>
      </c>
      <c r="BS34" s="80">
        <f t="shared" si="3"/>
        <v>0</v>
      </c>
      <c r="BT34" s="80">
        <f t="shared" si="4"/>
        <v>0</v>
      </c>
      <c r="BU34" s="80">
        <f t="shared" si="5"/>
        <v>0</v>
      </c>
      <c r="BV34" s="87" t="str">
        <f>IF(ISBLANK(G34),"",VLOOKUP(G34,Key!$G$3:$H$6,2,FALSE))</f>
        <v/>
      </c>
      <c r="BW34" s="87" t="str">
        <f>IF(ISBLANK(I34),"",VLOOKUP(I34,Key!$G$3:$H$6,2,FALSE))</f>
        <v/>
      </c>
      <c r="BX34" s="87" t="str">
        <f>IF(ISBLANK(K34),"",VLOOKUP(K34,Key!$G$3:$H$6,2,FALSE))</f>
        <v/>
      </c>
      <c r="BY34" s="87" t="str">
        <f>IF(ISBLANK(M34),"",VLOOKUP(M34,Key!$G$3:$H$6,2,FALSE))</f>
        <v/>
      </c>
      <c r="BZ34" s="87" t="str">
        <f>IF(ISBLANK(O34),"",VLOOKUP(O34,Key!$G$3:$H$6,2,FALSE))</f>
        <v/>
      </c>
      <c r="CA34" s="87" t="str">
        <f>IF(ISBLANK(Q34),"",VLOOKUP(Q34,Key!$G$3:$H$6,2,FALSE))</f>
        <v/>
      </c>
      <c r="CB34" s="87" t="str">
        <f>IF(ISBLANK(S34),"",VLOOKUP(S34,Key!$G$3:$H$6,2,FALSE))</f>
        <v/>
      </c>
      <c r="CC34" s="87" t="str">
        <f>IF(ISBLANK(U34),"",VLOOKUP(U34,Key!$G$3:$H$6,2,FALSE))</f>
        <v/>
      </c>
      <c r="CD34" s="87" t="str">
        <f>IF(ISBLANK(W34),"",VLOOKUP(W34,Key!$G$3:$H$6,2,FALSE))</f>
        <v/>
      </c>
      <c r="CE34" s="87" t="str">
        <f>IF(ISBLANK(Y34),"",VLOOKUP(Y34,Key!$G$3:$H$6,2,FALSE))</f>
        <v/>
      </c>
      <c r="CF34" s="87" t="str">
        <f>IF(ISBLANK(AA34),"",VLOOKUP(AA34,Key!$G$3:$H$6,2,FALSE))</f>
        <v/>
      </c>
      <c r="CG34" s="87" t="str">
        <f>IF(ISBLANK(AC34),"",VLOOKUP(AC34,Key!$G$3:$H$6,2,FALSE))</f>
        <v/>
      </c>
      <c r="CH34" s="87" t="str">
        <f>IF(ISBLANK(AE34),"",VLOOKUP(AE34,Key!$G$3:$H$6,2,FALSE))</f>
        <v/>
      </c>
      <c r="CI34" s="87" t="str">
        <f>IF(ISBLANK(AG34),"",VLOOKUP(AG34,Key!$G$3:$H$6,2,FALSE))</f>
        <v/>
      </c>
      <c r="CJ34" s="87" t="str">
        <f>IF(ISBLANK(AI34),"",VLOOKUP(AI34,Key!$G$3:$H$6,2,FALSE))</f>
        <v/>
      </c>
      <c r="CK34" s="87" t="str">
        <f>IF(ISBLANK(AK34),"",VLOOKUP(AK34,Key!$G$3:$H$6,2,FALSE))</f>
        <v/>
      </c>
      <c r="CL34" s="87" t="str">
        <f>IF(ISBLANK(AM34),"",VLOOKUP(AM34,Key!$G$3:$H$6,2,FALSE))</f>
        <v/>
      </c>
      <c r="CM34" s="87" t="str">
        <f>IF(ISBLANK(AO34),"",VLOOKUP(AO34,Key!$G$3:$H$6,2,FALSE))</f>
        <v/>
      </c>
      <c r="CN34" s="87" t="str">
        <f>IF(ISBLANK(AQ34),"",VLOOKUP(AQ34,Key!$G$3:$H$6,2,FALSE))</f>
        <v/>
      </c>
      <c r="CO34" s="87" t="str">
        <f>IF(ISBLANK(AS34),"",VLOOKUP(AS34,Key!$G$3:$H$6,2,FALSE))</f>
        <v/>
      </c>
      <c r="CP34" s="87" t="str">
        <f>IF(ISBLANK(AU34),"",VLOOKUP(AU34,Key!$G$3:$H$6,2,FALSE))</f>
        <v/>
      </c>
      <c r="CQ34" s="87" t="str">
        <f>IF(ISBLANK(AW34),"",VLOOKUP(AW34,Key!$G$3:$H$6,2,FALSE))</f>
        <v/>
      </c>
      <c r="CR34" s="87" t="str">
        <f>IF(ISBLANK(AY34),"",VLOOKUP(AY34,Key!$G$3:$H$6,2,FALSE))</f>
        <v/>
      </c>
      <c r="CS34" s="87" t="str">
        <f>IF(ISBLANK(BA34),"",VLOOKUP(BA34,Key!$G$3:$H$6,2,FALSE))</f>
        <v/>
      </c>
      <c r="CT34" s="87" t="str">
        <f>IF(ISBLANK(BC34),"",VLOOKUP(BC34,Key!$G$3:$H$6,2,FALSE))</f>
        <v/>
      </c>
      <c r="CU34" s="87" t="str">
        <f>IF(ISBLANK(BE34),"",VLOOKUP(BE34,Key!$G$3:$H$6,2,FALSE))</f>
        <v/>
      </c>
      <c r="CV34" s="87" t="str">
        <f>IF(ISBLANK(BG34),"",VLOOKUP(BG34,Key!$G$3:$H$6,2,FALSE))</f>
        <v/>
      </c>
      <c r="CW34" s="87" t="str">
        <f>IF(ISBLANK(BI34),"",VLOOKUP(BI34,Key!$G$3:$H$6,2,FALSE))</f>
        <v/>
      </c>
      <c r="CX34" s="87" t="str">
        <f>IF(ISBLANK(BK34),"",VLOOKUP(BK34,Key!$G$3:$H$6,2,FALSE))</f>
        <v/>
      </c>
      <c r="CY34" s="87" t="str">
        <f>IF(ISBLANK(BM34),"",VLOOKUP(BM34,Key!$G$3:$H$6,2,FALSE))</f>
        <v/>
      </c>
      <c r="CZ34" s="87" t="str">
        <f>IF(ISBLANK(BO34),"",VLOOKUP(BO34,Key!$G$3:$H$6,2,FALSE))</f>
        <v/>
      </c>
    </row>
    <row r="35" spans="1:104" x14ac:dyDescent="0.35">
      <c r="A35" s="174"/>
      <c r="B35" s="169"/>
      <c r="C35" s="29" t="s">
        <v>932</v>
      </c>
      <c r="D35" s="45"/>
      <c r="E35" s="46"/>
      <c r="F35" s="46"/>
      <c r="G35" s="48"/>
      <c r="H35" s="45"/>
      <c r="I35" s="47"/>
      <c r="J35" s="46"/>
      <c r="K35" s="47"/>
      <c r="L35" s="46"/>
      <c r="M35" s="48"/>
      <c r="N35" s="45"/>
      <c r="O35" s="47"/>
      <c r="P35" s="46"/>
      <c r="Q35" s="47"/>
      <c r="R35" s="46"/>
      <c r="S35" s="48"/>
      <c r="T35" s="45"/>
      <c r="U35" s="47"/>
      <c r="V35" s="46"/>
      <c r="W35" s="47"/>
      <c r="X35" s="46"/>
      <c r="Y35" s="48"/>
      <c r="Z35" s="45"/>
      <c r="AA35" s="47"/>
      <c r="AB35" s="46"/>
      <c r="AC35" s="47"/>
      <c r="AD35" s="46"/>
      <c r="AE35" s="48"/>
      <c r="AF35" s="45"/>
      <c r="AG35" s="47"/>
      <c r="AH35" s="46"/>
      <c r="AI35" s="47"/>
      <c r="AJ35" s="46"/>
      <c r="AK35" s="48"/>
      <c r="AL35" s="45"/>
      <c r="AM35" s="47"/>
      <c r="AN35" s="46"/>
      <c r="AO35" s="47"/>
      <c r="AP35" s="46"/>
      <c r="AQ35" s="48"/>
      <c r="AR35" s="45"/>
      <c r="AS35" s="47"/>
      <c r="AT35" s="46"/>
      <c r="AU35" s="47"/>
      <c r="AV35" s="46"/>
      <c r="AW35" s="48"/>
      <c r="AX35" s="45"/>
      <c r="AY35" s="47"/>
      <c r="AZ35" s="46"/>
      <c r="BA35" s="47"/>
      <c r="BB35" s="46"/>
      <c r="BC35" s="48"/>
      <c r="BD35" s="45"/>
      <c r="BE35" s="47"/>
      <c r="BF35" s="46"/>
      <c r="BG35" s="47"/>
      <c r="BH35" s="46"/>
      <c r="BI35" s="48"/>
      <c r="BJ35" s="45"/>
      <c r="BK35" s="47"/>
      <c r="BL35" s="46"/>
      <c r="BM35" s="47"/>
      <c r="BN35" s="46"/>
      <c r="BO35" s="48"/>
      <c r="BP35" s="79">
        <f>Properties!$C$5</f>
        <v>0</v>
      </c>
      <c r="BQ35" s="84" t="s">
        <v>115</v>
      </c>
      <c r="BR35" s="80" t="s">
        <v>123</v>
      </c>
      <c r="BS35" s="80">
        <f t="shared" si="3"/>
        <v>0</v>
      </c>
      <c r="BT35" s="80">
        <f t="shared" si="4"/>
        <v>0</v>
      </c>
      <c r="BU35" s="80">
        <f t="shared" si="5"/>
        <v>0</v>
      </c>
      <c r="BV35" s="87" t="str">
        <f>IF(ISBLANK(G35),"",VLOOKUP(G35,Key!$G$3:$H$6,2,FALSE))</f>
        <v/>
      </c>
      <c r="BW35" s="87" t="str">
        <f>IF(ISBLANK(I35),"",VLOOKUP(I35,Key!$G$3:$H$6,2,FALSE))</f>
        <v/>
      </c>
      <c r="BX35" s="87" t="str">
        <f>IF(ISBLANK(K35),"",VLOOKUP(K35,Key!$G$3:$H$6,2,FALSE))</f>
        <v/>
      </c>
      <c r="BY35" s="87" t="str">
        <f>IF(ISBLANK(M35),"",VLOOKUP(M35,Key!$G$3:$H$6,2,FALSE))</f>
        <v/>
      </c>
      <c r="BZ35" s="87" t="str">
        <f>IF(ISBLANK(O35),"",VLOOKUP(O35,Key!$G$3:$H$6,2,FALSE))</f>
        <v/>
      </c>
      <c r="CA35" s="87" t="str">
        <f>IF(ISBLANK(Q35),"",VLOOKUP(Q35,Key!$G$3:$H$6,2,FALSE))</f>
        <v/>
      </c>
      <c r="CB35" s="87" t="str">
        <f>IF(ISBLANK(S35),"",VLOOKUP(S35,Key!$G$3:$H$6,2,FALSE))</f>
        <v/>
      </c>
      <c r="CC35" s="87" t="str">
        <f>IF(ISBLANK(U35),"",VLOOKUP(U35,Key!$G$3:$H$6,2,FALSE))</f>
        <v/>
      </c>
      <c r="CD35" s="87" t="str">
        <f>IF(ISBLANK(W35),"",VLOOKUP(W35,Key!$G$3:$H$6,2,FALSE))</f>
        <v/>
      </c>
      <c r="CE35" s="87" t="str">
        <f>IF(ISBLANK(Y35),"",VLOOKUP(Y35,Key!$G$3:$H$6,2,FALSE))</f>
        <v/>
      </c>
      <c r="CF35" s="87" t="str">
        <f>IF(ISBLANK(AA35),"",VLOOKUP(AA35,Key!$G$3:$H$6,2,FALSE))</f>
        <v/>
      </c>
      <c r="CG35" s="87" t="str">
        <f>IF(ISBLANK(AC35),"",VLOOKUP(AC35,Key!$G$3:$H$6,2,FALSE))</f>
        <v/>
      </c>
      <c r="CH35" s="87" t="str">
        <f>IF(ISBLANK(AE35),"",VLOOKUP(AE35,Key!$G$3:$H$6,2,FALSE))</f>
        <v/>
      </c>
      <c r="CI35" s="87" t="str">
        <f>IF(ISBLANK(AG35),"",VLOOKUP(AG35,Key!$G$3:$H$6,2,FALSE))</f>
        <v/>
      </c>
      <c r="CJ35" s="87" t="str">
        <f>IF(ISBLANK(AI35),"",VLOOKUP(AI35,Key!$G$3:$H$6,2,FALSE))</f>
        <v/>
      </c>
      <c r="CK35" s="87" t="str">
        <f>IF(ISBLANK(AK35),"",VLOOKUP(AK35,Key!$G$3:$H$6,2,FALSE))</f>
        <v/>
      </c>
      <c r="CL35" s="87" t="str">
        <f>IF(ISBLANK(AM35),"",VLOOKUP(AM35,Key!$G$3:$H$6,2,FALSE))</f>
        <v/>
      </c>
      <c r="CM35" s="87" t="str">
        <f>IF(ISBLANK(AO35),"",VLOOKUP(AO35,Key!$G$3:$H$6,2,FALSE))</f>
        <v/>
      </c>
      <c r="CN35" s="87" t="str">
        <f>IF(ISBLANK(AQ35),"",VLOOKUP(AQ35,Key!$G$3:$H$6,2,FALSE))</f>
        <v/>
      </c>
      <c r="CO35" s="87" t="str">
        <f>IF(ISBLANK(AS35),"",VLOOKUP(AS35,Key!$G$3:$H$6,2,FALSE))</f>
        <v/>
      </c>
      <c r="CP35" s="87" t="str">
        <f>IF(ISBLANK(AU35),"",VLOOKUP(AU35,Key!$G$3:$H$6,2,FALSE))</f>
        <v/>
      </c>
      <c r="CQ35" s="87" t="str">
        <f>IF(ISBLANK(AW35),"",VLOOKUP(AW35,Key!$G$3:$H$6,2,FALSE))</f>
        <v/>
      </c>
      <c r="CR35" s="87" t="str">
        <f>IF(ISBLANK(AY35),"",VLOOKUP(AY35,Key!$G$3:$H$6,2,FALSE))</f>
        <v/>
      </c>
      <c r="CS35" s="87" t="str">
        <f>IF(ISBLANK(BA35),"",VLOOKUP(BA35,Key!$G$3:$H$6,2,FALSE))</f>
        <v/>
      </c>
      <c r="CT35" s="87" t="str">
        <f>IF(ISBLANK(BC35),"",VLOOKUP(BC35,Key!$G$3:$H$6,2,FALSE))</f>
        <v/>
      </c>
      <c r="CU35" s="87" t="str">
        <f>IF(ISBLANK(BE35),"",VLOOKUP(BE35,Key!$G$3:$H$6,2,FALSE))</f>
        <v/>
      </c>
      <c r="CV35" s="87" t="str">
        <f>IF(ISBLANK(BG35),"",VLOOKUP(BG35,Key!$G$3:$H$6,2,FALSE))</f>
        <v/>
      </c>
      <c r="CW35" s="87" t="str">
        <f>IF(ISBLANK(BI35),"",VLOOKUP(BI35,Key!$G$3:$H$6,2,FALSE))</f>
        <v/>
      </c>
      <c r="CX35" s="87" t="str">
        <f>IF(ISBLANK(BK35),"",VLOOKUP(BK35,Key!$G$3:$H$6,2,FALSE))</f>
        <v/>
      </c>
      <c r="CY35" s="87" t="str">
        <f>IF(ISBLANK(BM35),"",VLOOKUP(BM35,Key!$G$3:$H$6,2,FALSE))</f>
        <v/>
      </c>
      <c r="CZ35" s="87" t="str">
        <f>IF(ISBLANK(BO35),"",VLOOKUP(BO35,Key!$G$3:$H$6,2,FALSE))</f>
        <v/>
      </c>
    </row>
    <row r="36" spans="1:104" x14ac:dyDescent="0.35">
      <c r="A36" s="174"/>
      <c r="B36" s="169"/>
      <c r="C36" s="29" t="s">
        <v>933</v>
      </c>
      <c r="D36" s="45"/>
      <c r="E36" s="46"/>
      <c r="F36" s="46"/>
      <c r="G36" s="48"/>
      <c r="H36" s="45"/>
      <c r="I36" s="47"/>
      <c r="J36" s="46"/>
      <c r="K36" s="47"/>
      <c r="L36" s="46"/>
      <c r="M36" s="48"/>
      <c r="N36" s="45"/>
      <c r="O36" s="47"/>
      <c r="P36" s="46"/>
      <c r="Q36" s="47"/>
      <c r="R36" s="46"/>
      <c r="S36" s="48"/>
      <c r="T36" s="45"/>
      <c r="U36" s="47"/>
      <c r="V36" s="46"/>
      <c r="W36" s="47"/>
      <c r="X36" s="46"/>
      <c r="Y36" s="48"/>
      <c r="Z36" s="45"/>
      <c r="AA36" s="47"/>
      <c r="AB36" s="46"/>
      <c r="AC36" s="47"/>
      <c r="AD36" s="46"/>
      <c r="AE36" s="48"/>
      <c r="AF36" s="45"/>
      <c r="AG36" s="47"/>
      <c r="AH36" s="46"/>
      <c r="AI36" s="47"/>
      <c r="AJ36" s="46"/>
      <c r="AK36" s="48"/>
      <c r="AL36" s="45"/>
      <c r="AM36" s="47"/>
      <c r="AN36" s="46"/>
      <c r="AO36" s="47"/>
      <c r="AP36" s="46"/>
      <c r="AQ36" s="48"/>
      <c r="AR36" s="45"/>
      <c r="AS36" s="47"/>
      <c r="AT36" s="46"/>
      <c r="AU36" s="47"/>
      <c r="AV36" s="46"/>
      <c r="AW36" s="48"/>
      <c r="AX36" s="45"/>
      <c r="AY36" s="47"/>
      <c r="AZ36" s="46"/>
      <c r="BA36" s="47"/>
      <c r="BB36" s="46"/>
      <c r="BC36" s="48"/>
      <c r="BD36" s="45"/>
      <c r="BE36" s="47"/>
      <c r="BF36" s="46"/>
      <c r="BG36" s="47"/>
      <c r="BH36" s="46"/>
      <c r="BI36" s="48"/>
      <c r="BJ36" s="45"/>
      <c r="BK36" s="47"/>
      <c r="BL36" s="46"/>
      <c r="BM36" s="47"/>
      <c r="BN36" s="46"/>
      <c r="BO36" s="48"/>
      <c r="BP36" s="79">
        <f>Properties!$C$5</f>
        <v>0</v>
      </c>
      <c r="BQ36" s="84" t="s">
        <v>115</v>
      </c>
      <c r="BR36" s="80" t="s">
        <v>123</v>
      </c>
      <c r="BS36" s="80">
        <f t="shared" si="3"/>
        <v>0</v>
      </c>
      <c r="BT36" s="80">
        <f t="shared" si="4"/>
        <v>0</v>
      </c>
      <c r="BU36" s="80">
        <f t="shared" si="5"/>
        <v>0</v>
      </c>
      <c r="BV36" s="87" t="str">
        <f>IF(ISBLANK(G36),"",VLOOKUP(G36,Key!$G$3:$H$6,2,FALSE))</f>
        <v/>
      </c>
      <c r="BW36" s="87" t="str">
        <f>IF(ISBLANK(I36),"",VLOOKUP(I36,Key!$G$3:$H$6,2,FALSE))</f>
        <v/>
      </c>
      <c r="BX36" s="87" t="str">
        <f>IF(ISBLANK(K36),"",VLOOKUP(K36,Key!$G$3:$H$6,2,FALSE))</f>
        <v/>
      </c>
      <c r="BY36" s="87" t="str">
        <f>IF(ISBLANK(M36),"",VLOOKUP(M36,Key!$G$3:$H$6,2,FALSE))</f>
        <v/>
      </c>
      <c r="BZ36" s="87" t="str">
        <f>IF(ISBLANK(O36),"",VLOOKUP(O36,Key!$G$3:$H$6,2,FALSE))</f>
        <v/>
      </c>
      <c r="CA36" s="87" t="str">
        <f>IF(ISBLANK(Q36),"",VLOOKUP(Q36,Key!$G$3:$H$6,2,FALSE))</f>
        <v/>
      </c>
      <c r="CB36" s="87" t="str">
        <f>IF(ISBLANK(S36),"",VLOOKUP(S36,Key!$G$3:$H$6,2,FALSE))</f>
        <v/>
      </c>
      <c r="CC36" s="87" t="str">
        <f>IF(ISBLANK(U36),"",VLOOKUP(U36,Key!$G$3:$H$6,2,FALSE))</f>
        <v/>
      </c>
      <c r="CD36" s="87" t="str">
        <f>IF(ISBLANK(W36),"",VLOOKUP(W36,Key!$G$3:$H$6,2,FALSE))</f>
        <v/>
      </c>
      <c r="CE36" s="87" t="str">
        <f>IF(ISBLANK(Y36),"",VLOOKUP(Y36,Key!$G$3:$H$6,2,FALSE))</f>
        <v/>
      </c>
      <c r="CF36" s="87" t="str">
        <f>IF(ISBLANK(AA36),"",VLOOKUP(AA36,Key!$G$3:$H$6,2,FALSE))</f>
        <v/>
      </c>
      <c r="CG36" s="87" t="str">
        <f>IF(ISBLANK(AC36),"",VLOOKUP(AC36,Key!$G$3:$H$6,2,FALSE))</f>
        <v/>
      </c>
      <c r="CH36" s="87" t="str">
        <f>IF(ISBLANK(AE36),"",VLOOKUP(AE36,Key!$G$3:$H$6,2,FALSE))</f>
        <v/>
      </c>
      <c r="CI36" s="87" t="str">
        <f>IF(ISBLANK(AG36),"",VLOOKUP(AG36,Key!$G$3:$H$6,2,FALSE))</f>
        <v/>
      </c>
      <c r="CJ36" s="87" t="str">
        <f>IF(ISBLANK(AI36),"",VLOOKUP(AI36,Key!$G$3:$H$6,2,FALSE))</f>
        <v/>
      </c>
      <c r="CK36" s="87" t="str">
        <f>IF(ISBLANK(AK36),"",VLOOKUP(AK36,Key!$G$3:$H$6,2,FALSE))</f>
        <v/>
      </c>
      <c r="CL36" s="87" t="str">
        <f>IF(ISBLANK(AM36),"",VLOOKUP(AM36,Key!$G$3:$H$6,2,FALSE))</f>
        <v/>
      </c>
      <c r="CM36" s="87" t="str">
        <f>IF(ISBLANK(AO36),"",VLOOKUP(AO36,Key!$G$3:$H$6,2,FALSE))</f>
        <v/>
      </c>
      <c r="CN36" s="87" t="str">
        <f>IF(ISBLANK(AQ36),"",VLOOKUP(AQ36,Key!$G$3:$H$6,2,FALSE))</f>
        <v/>
      </c>
      <c r="CO36" s="87" t="str">
        <f>IF(ISBLANK(AS36),"",VLOOKUP(AS36,Key!$G$3:$H$6,2,FALSE))</f>
        <v/>
      </c>
      <c r="CP36" s="87" t="str">
        <f>IF(ISBLANK(AU36),"",VLOOKUP(AU36,Key!$G$3:$H$6,2,FALSE))</f>
        <v/>
      </c>
      <c r="CQ36" s="87" t="str">
        <f>IF(ISBLANK(AW36),"",VLOOKUP(AW36,Key!$G$3:$H$6,2,FALSE))</f>
        <v/>
      </c>
      <c r="CR36" s="87" t="str">
        <f>IF(ISBLANK(AY36),"",VLOOKUP(AY36,Key!$G$3:$H$6,2,FALSE))</f>
        <v/>
      </c>
      <c r="CS36" s="87" t="str">
        <f>IF(ISBLANK(BA36),"",VLOOKUP(BA36,Key!$G$3:$H$6,2,FALSE))</f>
        <v/>
      </c>
      <c r="CT36" s="87" t="str">
        <f>IF(ISBLANK(BC36),"",VLOOKUP(BC36,Key!$G$3:$H$6,2,FALSE))</f>
        <v/>
      </c>
      <c r="CU36" s="87" t="str">
        <f>IF(ISBLANK(BE36),"",VLOOKUP(BE36,Key!$G$3:$H$6,2,FALSE))</f>
        <v/>
      </c>
      <c r="CV36" s="87" t="str">
        <f>IF(ISBLANK(BG36),"",VLOOKUP(BG36,Key!$G$3:$H$6,2,FALSE))</f>
        <v/>
      </c>
      <c r="CW36" s="87" t="str">
        <f>IF(ISBLANK(BI36),"",VLOOKUP(BI36,Key!$G$3:$H$6,2,FALSE))</f>
        <v/>
      </c>
      <c r="CX36" s="87" t="str">
        <f>IF(ISBLANK(BK36),"",VLOOKUP(BK36,Key!$G$3:$H$6,2,FALSE))</f>
        <v/>
      </c>
      <c r="CY36" s="87" t="str">
        <f>IF(ISBLANK(BM36),"",VLOOKUP(BM36,Key!$G$3:$H$6,2,FALSE))</f>
        <v/>
      </c>
      <c r="CZ36" s="87" t="str">
        <f>IF(ISBLANK(BO36),"",VLOOKUP(BO36,Key!$G$3:$H$6,2,FALSE))</f>
        <v/>
      </c>
    </row>
    <row r="37" spans="1:104" x14ac:dyDescent="0.35">
      <c r="A37" s="174"/>
      <c r="B37" s="169"/>
      <c r="C37" s="27" t="s">
        <v>934</v>
      </c>
      <c r="D37" s="37"/>
      <c r="E37" s="38"/>
      <c r="F37" s="38"/>
      <c r="G37" s="40"/>
      <c r="H37" s="37"/>
      <c r="I37" s="39"/>
      <c r="J37" s="38"/>
      <c r="K37" s="39"/>
      <c r="L37" s="38"/>
      <c r="M37" s="40"/>
      <c r="N37" s="37"/>
      <c r="O37" s="39"/>
      <c r="P37" s="38"/>
      <c r="Q37" s="39"/>
      <c r="R37" s="38"/>
      <c r="S37" s="40"/>
      <c r="T37" s="37"/>
      <c r="U37" s="39"/>
      <c r="V37" s="38"/>
      <c r="W37" s="39"/>
      <c r="X37" s="38"/>
      <c r="Y37" s="40"/>
      <c r="Z37" s="37"/>
      <c r="AA37" s="39"/>
      <c r="AB37" s="38"/>
      <c r="AC37" s="39"/>
      <c r="AD37" s="38"/>
      <c r="AE37" s="40"/>
      <c r="AF37" s="37"/>
      <c r="AG37" s="39"/>
      <c r="AH37" s="38"/>
      <c r="AI37" s="39"/>
      <c r="AJ37" s="38"/>
      <c r="AK37" s="40"/>
      <c r="AL37" s="37"/>
      <c r="AM37" s="39"/>
      <c r="AN37" s="38"/>
      <c r="AO37" s="39"/>
      <c r="AP37" s="38"/>
      <c r="AQ37" s="40"/>
      <c r="AR37" s="37"/>
      <c r="AS37" s="39"/>
      <c r="AT37" s="38"/>
      <c r="AU37" s="39"/>
      <c r="AV37" s="38"/>
      <c r="AW37" s="40"/>
      <c r="AX37" s="37"/>
      <c r="AY37" s="39"/>
      <c r="AZ37" s="38"/>
      <c r="BA37" s="39"/>
      <c r="BB37" s="38"/>
      <c r="BC37" s="40"/>
      <c r="BD37" s="37"/>
      <c r="BE37" s="39"/>
      <c r="BF37" s="38"/>
      <c r="BG37" s="39"/>
      <c r="BH37" s="38"/>
      <c r="BI37" s="40"/>
      <c r="BJ37" s="37"/>
      <c r="BK37" s="39"/>
      <c r="BL37" s="38"/>
      <c r="BM37" s="39"/>
      <c r="BN37" s="38"/>
      <c r="BO37" s="40"/>
      <c r="BP37" s="79">
        <f>Properties!$C$5</f>
        <v>0</v>
      </c>
      <c r="BQ37" s="84" t="s">
        <v>115</v>
      </c>
      <c r="BR37" s="80" t="s">
        <v>123</v>
      </c>
      <c r="BS37" s="80">
        <f t="shared" si="3"/>
        <v>0</v>
      </c>
      <c r="BT37" s="80">
        <f t="shared" si="4"/>
        <v>0</v>
      </c>
      <c r="BU37" s="80">
        <f t="shared" si="5"/>
        <v>0</v>
      </c>
      <c r="BV37" s="87" t="str">
        <f>IF(ISBLANK(G37),"",VLOOKUP(G37,Key!$G$3:$H$6,2,FALSE))</f>
        <v/>
      </c>
      <c r="BW37" s="87" t="str">
        <f>IF(ISBLANK(I37),"",VLOOKUP(I37,Key!$G$3:$H$6,2,FALSE))</f>
        <v/>
      </c>
      <c r="BX37" s="87" t="str">
        <f>IF(ISBLANK(K37),"",VLOOKUP(K37,Key!$G$3:$H$6,2,FALSE))</f>
        <v/>
      </c>
      <c r="BY37" s="87" t="str">
        <f>IF(ISBLANK(M37),"",VLOOKUP(M37,Key!$G$3:$H$6,2,FALSE))</f>
        <v/>
      </c>
      <c r="BZ37" s="87" t="str">
        <f>IF(ISBLANK(O37),"",VLOOKUP(O37,Key!$G$3:$H$6,2,FALSE))</f>
        <v/>
      </c>
      <c r="CA37" s="87" t="str">
        <f>IF(ISBLANK(Q37),"",VLOOKUP(Q37,Key!$G$3:$H$6,2,FALSE))</f>
        <v/>
      </c>
      <c r="CB37" s="87" t="str">
        <f>IF(ISBLANK(S37),"",VLOOKUP(S37,Key!$G$3:$H$6,2,FALSE))</f>
        <v/>
      </c>
      <c r="CC37" s="87" t="str">
        <f>IF(ISBLANK(U37),"",VLOOKUP(U37,Key!$G$3:$H$6,2,FALSE))</f>
        <v/>
      </c>
      <c r="CD37" s="87" t="str">
        <f>IF(ISBLANK(W37),"",VLOOKUP(W37,Key!$G$3:$H$6,2,FALSE))</f>
        <v/>
      </c>
      <c r="CE37" s="87" t="str">
        <f>IF(ISBLANK(Y37),"",VLOOKUP(Y37,Key!$G$3:$H$6,2,FALSE))</f>
        <v/>
      </c>
      <c r="CF37" s="87" t="str">
        <f>IF(ISBLANK(AA37),"",VLOOKUP(AA37,Key!$G$3:$H$6,2,FALSE))</f>
        <v/>
      </c>
      <c r="CG37" s="87" t="str">
        <f>IF(ISBLANK(AC37),"",VLOOKUP(AC37,Key!$G$3:$H$6,2,FALSE))</f>
        <v/>
      </c>
      <c r="CH37" s="87" t="str">
        <f>IF(ISBLANK(AE37),"",VLOOKUP(AE37,Key!$G$3:$H$6,2,FALSE))</f>
        <v/>
      </c>
      <c r="CI37" s="87" t="str">
        <f>IF(ISBLANK(AG37),"",VLOOKUP(AG37,Key!$G$3:$H$6,2,FALSE))</f>
        <v/>
      </c>
      <c r="CJ37" s="87" t="str">
        <f>IF(ISBLANK(AI37),"",VLOOKUP(AI37,Key!$G$3:$H$6,2,FALSE))</f>
        <v/>
      </c>
      <c r="CK37" s="87" t="str">
        <f>IF(ISBLANK(AK37),"",VLOOKUP(AK37,Key!$G$3:$H$6,2,FALSE))</f>
        <v/>
      </c>
      <c r="CL37" s="87" t="str">
        <f>IF(ISBLANK(AM37),"",VLOOKUP(AM37,Key!$G$3:$H$6,2,FALSE))</f>
        <v/>
      </c>
      <c r="CM37" s="87" t="str">
        <f>IF(ISBLANK(AO37),"",VLOOKUP(AO37,Key!$G$3:$H$6,2,FALSE))</f>
        <v/>
      </c>
      <c r="CN37" s="87" t="str">
        <f>IF(ISBLANK(AQ37),"",VLOOKUP(AQ37,Key!$G$3:$H$6,2,FALSE))</f>
        <v/>
      </c>
      <c r="CO37" s="87" t="str">
        <f>IF(ISBLANK(AS37),"",VLOOKUP(AS37,Key!$G$3:$H$6,2,FALSE))</f>
        <v/>
      </c>
      <c r="CP37" s="87" t="str">
        <f>IF(ISBLANK(AU37),"",VLOOKUP(AU37,Key!$G$3:$H$6,2,FALSE))</f>
        <v/>
      </c>
      <c r="CQ37" s="87" t="str">
        <f>IF(ISBLANK(AW37),"",VLOOKUP(AW37,Key!$G$3:$H$6,2,FALSE))</f>
        <v/>
      </c>
      <c r="CR37" s="87" t="str">
        <f>IF(ISBLANK(AY37),"",VLOOKUP(AY37,Key!$G$3:$H$6,2,FALSE))</f>
        <v/>
      </c>
      <c r="CS37" s="87" t="str">
        <f>IF(ISBLANK(BA37),"",VLOOKUP(BA37,Key!$G$3:$H$6,2,FALSE))</f>
        <v/>
      </c>
      <c r="CT37" s="87" t="str">
        <f>IF(ISBLANK(BC37),"",VLOOKUP(BC37,Key!$G$3:$H$6,2,FALSE))</f>
        <v/>
      </c>
      <c r="CU37" s="87" t="str">
        <f>IF(ISBLANK(BE37),"",VLOOKUP(BE37,Key!$G$3:$H$6,2,FALSE))</f>
        <v/>
      </c>
      <c r="CV37" s="87" t="str">
        <f>IF(ISBLANK(BG37),"",VLOOKUP(BG37,Key!$G$3:$H$6,2,FALSE))</f>
        <v/>
      </c>
      <c r="CW37" s="87" t="str">
        <f>IF(ISBLANK(BI37),"",VLOOKUP(BI37,Key!$G$3:$H$6,2,FALSE))</f>
        <v/>
      </c>
      <c r="CX37" s="87" t="str">
        <f>IF(ISBLANK(BK37),"",VLOOKUP(BK37,Key!$G$3:$H$6,2,FALSE))</f>
        <v/>
      </c>
      <c r="CY37" s="87" t="str">
        <f>IF(ISBLANK(BM37),"",VLOOKUP(BM37,Key!$G$3:$H$6,2,FALSE))</f>
        <v/>
      </c>
      <c r="CZ37" s="87" t="str">
        <f>IF(ISBLANK(BO37),"",VLOOKUP(BO37,Key!$G$3:$H$6,2,FALSE))</f>
        <v/>
      </c>
    </row>
    <row r="38" spans="1:104" x14ac:dyDescent="0.35">
      <c r="A38" s="174"/>
      <c r="B38" s="169"/>
      <c r="C38" s="27" t="s">
        <v>935</v>
      </c>
      <c r="D38" s="37"/>
      <c r="E38" s="38"/>
      <c r="F38" s="38"/>
      <c r="G38" s="40"/>
      <c r="H38" s="37"/>
      <c r="I38" s="39"/>
      <c r="J38" s="38"/>
      <c r="K38" s="39"/>
      <c r="L38" s="38"/>
      <c r="M38" s="40"/>
      <c r="N38" s="37"/>
      <c r="O38" s="39"/>
      <c r="P38" s="38"/>
      <c r="Q38" s="39"/>
      <c r="R38" s="38"/>
      <c r="S38" s="40"/>
      <c r="T38" s="37"/>
      <c r="U38" s="39"/>
      <c r="V38" s="38"/>
      <c r="W38" s="39"/>
      <c r="X38" s="38"/>
      <c r="Y38" s="40"/>
      <c r="Z38" s="37"/>
      <c r="AA38" s="39"/>
      <c r="AB38" s="38"/>
      <c r="AC38" s="39"/>
      <c r="AD38" s="38"/>
      <c r="AE38" s="40"/>
      <c r="AF38" s="37"/>
      <c r="AG38" s="39"/>
      <c r="AH38" s="38"/>
      <c r="AI38" s="39"/>
      <c r="AJ38" s="38"/>
      <c r="AK38" s="40"/>
      <c r="AL38" s="37"/>
      <c r="AM38" s="39"/>
      <c r="AN38" s="38"/>
      <c r="AO38" s="39"/>
      <c r="AP38" s="38"/>
      <c r="AQ38" s="40"/>
      <c r="AR38" s="37"/>
      <c r="AS38" s="39"/>
      <c r="AT38" s="38"/>
      <c r="AU38" s="39"/>
      <c r="AV38" s="38"/>
      <c r="AW38" s="40"/>
      <c r="AX38" s="37"/>
      <c r="AY38" s="39"/>
      <c r="AZ38" s="38"/>
      <c r="BA38" s="39"/>
      <c r="BB38" s="38"/>
      <c r="BC38" s="40"/>
      <c r="BD38" s="37"/>
      <c r="BE38" s="39"/>
      <c r="BF38" s="38"/>
      <c r="BG38" s="39"/>
      <c r="BH38" s="38"/>
      <c r="BI38" s="40"/>
      <c r="BJ38" s="37"/>
      <c r="BK38" s="39"/>
      <c r="BL38" s="38"/>
      <c r="BM38" s="39"/>
      <c r="BN38" s="38"/>
      <c r="BO38" s="40"/>
      <c r="BP38" s="79">
        <f>Properties!$C$5</f>
        <v>0</v>
      </c>
      <c r="BQ38" s="84" t="s">
        <v>115</v>
      </c>
      <c r="BR38" s="80" t="s">
        <v>123</v>
      </c>
      <c r="BS38" s="80">
        <f t="shared" si="3"/>
        <v>0</v>
      </c>
      <c r="BT38" s="80">
        <f t="shared" si="4"/>
        <v>0</v>
      </c>
      <c r="BU38" s="80">
        <f t="shared" si="5"/>
        <v>0</v>
      </c>
      <c r="BV38" s="87" t="str">
        <f>IF(ISBLANK(G38),"",VLOOKUP(G38,Key!$G$3:$H$6,2,FALSE))</f>
        <v/>
      </c>
      <c r="BW38" s="87" t="str">
        <f>IF(ISBLANK(I38),"",VLOOKUP(I38,Key!$G$3:$H$6,2,FALSE))</f>
        <v/>
      </c>
      <c r="BX38" s="87" t="str">
        <f>IF(ISBLANK(K38),"",VLOOKUP(K38,Key!$G$3:$H$6,2,FALSE))</f>
        <v/>
      </c>
      <c r="BY38" s="87" t="str">
        <f>IF(ISBLANK(M38),"",VLOOKUP(M38,Key!$G$3:$H$6,2,FALSE))</f>
        <v/>
      </c>
      <c r="BZ38" s="87" t="str">
        <f>IF(ISBLANK(O38),"",VLOOKUP(O38,Key!$G$3:$H$6,2,FALSE))</f>
        <v/>
      </c>
      <c r="CA38" s="87" t="str">
        <f>IF(ISBLANK(Q38),"",VLOOKUP(Q38,Key!$G$3:$H$6,2,FALSE))</f>
        <v/>
      </c>
      <c r="CB38" s="87" t="str">
        <f>IF(ISBLANK(S38),"",VLOOKUP(S38,Key!$G$3:$H$6,2,FALSE))</f>
        <v/>
      </c>
      <c r="CC38" s="87" t="str">
        <f>IF(ISBLANK(U38),"",VLOOKUP(U38,Key!$G$3:$H$6,2,FALSE))</f>
        <v/>
      </c>
      <c r="CD38" s="87" t="str">
        <f>IF(ISBLANK(W38),"",VLOOKUP(W38,Key!$G$3:$H$6,2,FALSE))</f>
        <v/>
      </c>
      <c r="CE38" s="87" t="str">
        <f>IF(ISBLANK(Y38),"",VLOOKUP(Y38,Key!$G$3:$H$6,2,FALSE))</f>
        <v/>
      </c>
      <c r="CF38" s="87" t="str">
        <f>IF(ISBLANK(AA38),"",VLOOKUP(AA38,Key!$G$3:$H$6,2,FALSE))</f>
        <v/>
      </c>
      <c r="CG38" s="87" t="str">
        <f>IF(ISBLANK(AC38),"",VLOOKUP(AC38,Key!$G$3:$H$6,2,FALSE))</f>
        <v/>
      </c>
      <c r="CH38" s="87" t="str">
        <f>IF(ISBLANK(AE38),"",VLOOKUP(AE38,Key!$G$3:$H$6,2,FALSE))</f>
        <v/>
      </c>
      <c r="CI38" s="87" t="str">
        <f>IF(ISBLANK(AG38),"",VLOOKUP(AG38,Key!$G$3:$H$6,2,FALSE))</f>
        <v/>
      </c>
      <c r="CJ38" s="87" t="str">
        <f>IF(ISBLANK(AI38),"",VLOOKUP(AI38,Key!$G$3:$H$6,2,FALSE))</f>
        <v/>
      </c>
      <c r="CK38" s="87" t="str">
        <f>IF(ISBLANK(AK38),"",VLOOKUP(AK38,Key!$G$3:$H$6,2,FALSE))</f>
        <v/>
      </c>
      <c r="CL38" s="87" t="str">
        <f>IF(ISBLANK(AM38),"",VLOOKUP(AM38,Key!$G$3:$H$6,2,FALSE))</f>
        <v/>
      </c>
      <c r="CM38" s="87" t="str">
        <f>IF(ISBLANK(AO38),"",VLOOKUP(AO38,Key!$G$3:$H$6,2,FALSE))</f>
        <v/>
      </c>
      <c r="CN38" s="87" t="str">
        <f>IF(ISBLANK(AQ38),"",VLOOKUP(AQ38,Key!$G$3:$H$6,2,FALSE))</f>
        <v/>
      </c>
      <c r="CO38" s="87" t="str">
        <f>IF(ISBLANK(AS38),"",VLOOKUP(AS38,Key!$G$3:$H$6,2,FALSE))</f>
        <v/>
      </c>
      <c r="CP38" s="87" t="str">
        <f>IF(ISBLANK(AU38),"",VLOOKUP(AU38,Key!$G$3:$H$6,2,FALSE))</f>
        <v/>
      </c>
      <c r="CQ38" s="87" t="str">
        <f>IF(ISBLANK(AW38),"",VLOOKUP(AW38,Key!$G$3:$H$6,2,FALSE))</f>
        <v/>
      </c>
      <c r="CR38" s="87" t="str">
        <f>IF(ISBLANK(AY38),"",VLOOKUP(AY38,Key!$G$3:$H$6,2,FALSE))</f>
        <v/>
      </c>
      <c r="CS38" s="87" t="str">
        <f>IF(ISBLANK(BA38),"",VLOOKUP(BA38,Key!$G$3:$H$6,2,FALSE))</f>
        <v/>
      </c>
      <c r="CT38" s="87" t="str">
        <f>IF(ISBLANK(BC38),"",VLOOKUP(BC38,Key!$G$3:$H$6,2,FALSE))</f>
        <v/>
      </c>
      <c r="CU38" s="87" t="str">
        <f>IF(ISBLANK(BE38),"",VLOOKUP(BE38,Key!$G$3:$H$6,2,FALSE))</f>
        <v/>
      </c>
      <c r="CV38" s="87" t="str">
        <f>IF(ISBLANK(BG38),"",VLOOKUP(BG38,Key!$G$3:$H$6,2,FALSE))</f>
        <v/>
      </c>
      <c r="CW38" s="87" t="str">
        <f>IF(ISBLANK(BI38),"",VLOOKUP(BI38,Key!$G$3:$H$6,2,FALSE))</f>
        <v/>
      </c>
      <c r="CX38" s="87" t="str">
        <f>IF(ISBLANK(BK38),"",VLOOKUP(BK38,Key!$G$3:$H$6,2,FALSE))</f>
        <v/>
      </c>
      <c r="CY38" s="87" t="str">
        <f>IF(ISBLANK(BM38),"",VLOOKUP(BM38,Key!$G$3:$H$6,2,FALSE))</f>
        <v/>
      </c>
      <c r="CZ38" s="87" t="str">
        <f>IF(ISBLANK(BO38),"",VLOOKUP(BO38,Key!$G$3:$H$6,2,FALSE))</f>
        <v/>
      </c>
    </row>
    <row r="39" spans="1:104" x14ac:dyDescent="0.35">
      <c r="A39" s="174"/>
      <c r="B39" s="169"/>
      <c r="C39" s="27" t="s">
        <v>936</v>
      </c>
      <c r="D39" s="37"/>
      <c r="E39" s="38"/>
      <c r="F39" s="38"/>
      <c r="G39" s="40"/>
      <c r="H39" s="37"/>
      <c r="I39" s="39"/>
      <c r="J39" s="38"/>
      <c r="K39" s="39"/>
      <c r="L39" s="38"/>
      <c r="M39" s="40"/>
      <c r="N39" s="37"/>
      <c r="O39" s="39"/>
      <c r="P39" s="38"/>
      <c r="Q39" s="39"/>
      <c r="R39" s="38"/>
      <c r="S39" s="40"/>
      <c r="T39" s="37"/>
      <c r="U39" s="39"/>
      <c r="V39" s="38"/>
      <c r="W39" s="39"/>
      <c r="X39" s="38"/>
      <c r="Y39" s="40"/>
      <c r="Z39" s="37"/>
      <c r="AA39" s="39"/>
      <c r="AB39" s="38"/>
      <c r="AC39" s="39"/>
      <c r="AD39" s="38"/>
      <c r="AE39" s="40"/>
      <c r="AF39" s="37"/>
      <c r="AG39" s="39"/>
      <c r="AH39" s="38"/>
      <c r="AI39" s="39"/>
      <c r="AJ39" s="38"/>
      <c r="AK39" s="40"/>
      <c r="AL39" s="37"/>
      <c r="AM39" s="39"/>
      <c r="AN39" s="38"/>
      <c r="AO39" s="39"/>
      <c r="AP39" s="38"/>
      <c r="AQ39" s="40"/>
      <c r="AR39" s="37"/>
      <c r="AS39" s="39"/>
      <c r="AT39" s="38"/>
      <c r="AU39" s="39"/>
      <c r="AV39" s="38"/>
      <c r="AW39" s="40"/>
      <c r="AX39" s="37"/>
      <c r="AY39" s="39"/>
      <c r="AZ39" s="38"/>
      <c r="BA39" s="39"/>
      <c r="BB39" s="38"/>
      <c r="BC39" s="40"/>
      <c r="BD39" s="37"/>
      <c r="BE39" s="39"/>
      <c r="BF39" s="38"/>
      <c r="BG39" s="39"/>
      <c r="BH39" s="38"/>
      <c r="BI39" s="40"/>
      <c r="BJ39" s="37"/>
      <c r="BK39" s="39"/>
      <c r="BL39" s="38"/>
      <c r="BM39" s="39"/>
      <c r="BN39" s="38"/>
      <c r="BO39" s="40"/>
      <c r="BP39" s="79">
        <f>Properties!$C$5</f>
        <v>0</v>
      </c>
      <c r="BQ39" s="84" t="s">
        <v>115</v>
      </c>
      <c r="BR39" s="80" t="s">
        <v>123</v>
      </c>
      <c r="BS39" s="80">
        <f t="shared" si="3"/>
        <v>0</v>
      </c>
      <c r="BT39" s="80">
        <f t="shared" si="4"/>
        <v>0</v>
      </c>
      <c r="BU39" s="80">
        <f t="shared" si="5"/>
        <v>0</v>
      </c>
      <c r="BV39" s="87" t="str">
        <f>IF(ISBLANK(G39),"",VLOOKUP(G39,Key!$G$3:$H$6,2,FALSE))</f>
        <v/>
      </c>
      <c r="BW39" s="87" t="str">
        <f>IF(ISBLANK(I39),"",VLOOKUP(I39,Key!$G$3:$H$6,2,FALSE))</f>
        <v/>
      </c>
      <c r="BX39" s="87" t="str">
        <f>IF(ISBLANK(K39),"",VLOOKUP(K39,Key!$G$3:$H$6,2,FALSE))</f>
        <v/>
      </c>
      <c r="BY39" s="87" t="str">
        <f>IF(ISBLANK(M39),"",VLOOKUP(M39,Key!$G$3:$H$6,2,FALSE))</f>
        <v/>
      </c>
      <c r="BZ39" s="87" t="str">
        <f>IF(ISBLANK(O39),"",VLOOKUP(O39,Key!$G$3:$H$6,2,FALSE))</f>
        <v/>
      </c>
      <c r="CA39" s="87" t="str">
        <f>IF(ISBLANK(Q39),"",VLOOKUP(Q39,Key!$G$3:$H$6,2,FALSE))</f>
        <v/>
      </c>
      <c r="CB39" s="87" t="str">
        <f>IF(ISBLANK(S39),"",VLOOKUP(S39,Key!$G$3:$H$6,2,FALSE))</f>
        <v/>
      </c>
      <c r="CC39" s="87" t="str">
        <f>IF(ISBLANK(U39),"",VLOOKUP(U39,Key!$G$3:$H$6,2,FALSE))</f>
        <v/>
      </c>
      <c r="CD39" s="87" t="str">
        <f>IF(ISBLANK(W39),"",VLOOKUP(W39,Key!$G$3:$H$6,2,FALSE))</f>
        <v/>
      </c>
      <c r="CE39" s="87" t="str">
        <f>IF(ISBLANK(Y39),"",VLOOKUP(Y39,Key!$G$3:$H$6,2,FALSE))</f>
        <v/>
      </c>
      <c r="CF39" s="87" t="str">
        <f>IF(ISBLANK(AA39),"",VLOOKUP(AA39,Key!$G$3:$H$6,2,FALSE))</f>
        <v/>
      </c>
      <c r="CG39" s="87" t="str">
        <f>IF(ISBLANK(AC39),"",VLOOKUP(AC39,Key!$G$3:$H$6,2,FALSE))</f>
        <v/>
      </c>
      <c r="CH39" s="87" t="str">
        <f>IF(ISBLANK(AE39),"",VLOOKUP(AE39,Key!$G$3:$H$6,2,FALSE))</f>
        <v/>
      </c>
      <c r="CI39" s="87" t="str">
        <f>IF(ISBLANK(AG39),"",VLOOKUP(AG39,Key!$G$3:$H$6,2,FALSE))</f>
        <v/>
      </c>
      <c r="CJ39" s="87" t="str">
        <f>IF(ISBLANK(AI39),"",VLOOKUP(AI39,Key!$G$3:$H$6,2,FALSE))</f>
        <v/>
      </c>
      <c r="CK39" s="87" t="str">
        <f>IF(ISBLANK(AK39),"",VLOOKUP(AK39,Key!$G$3:$H$6,2,FALSE))</f>
        <v/>
      </c>
      <c r="CL39" s="87" t="str">
        <f>IF(ISBLANK(AM39),"",VLOOKUP(AM39,Key!$G$3:$H$6,2,FALSE))</f>
        <v/>
      </c>
      <c r="CM39" s="87" t="str">
        <f>IF(ISBLANK(AO39),"",VLOOKUP(AO39,Key!$G$3:$H$6,2,FALSE))</f>
        <v/>
      </c>
      <c r="CN39" s="87" t="str">
        <f>IF(ISBLANK(AQ39),"",VLOOKUP(AQ39,Key!$G$3:$H$6,2,FALSE))</f>
        <v/>
      </c>
      <c r="CO39" s="87" t="str">
        <f>IF(ISBLANK(AS39),"",VLOOKUP(AS39,Key!$G$3:$H$6,2,FALSE))</f>
        <v/>
      </c>
      <c r="CP39" s="87" t="str">
        <f>IF(ISBLANK(AU39),"",VLOOKUP(AU39,Key!$G$3:$H$6,2,FALSE))</f>
        <v/>
      </c>
      <c r="CQ39" s="87" t="str">
        <f>IF(ISBLANK(AW39),"",VLOOKUP(AW39,Key!$G$3:$H$6,2,FALSE))</f>
        <v/>
      </c>
      <c r="CR39" s="87" t="str">
        <f>IF(ISBLANK(AY39),"",VLOOKUP(AY39,Key!$G$3:$H$6,2,FALSE))</f>
        <v/>
      </c>
      <c r="CS39" s="87" t="str">
        <f>IF(ISBLANK(BA39),"",VLOOKUP(BA39,Key!$G$3:$H$6,2,FALSE))</f>
        <v/>
      </c>
      <c r="CT39" s="87" t="str">
        <f>IF(ISBLANK(BC39),"",VLOOKUP(BC39,Key!$G$3:$H$6,2,FALSE))</f>
        <v/>
      </c>
      <c r="CU39" s="87" t="str">
        <f>IF(ISBLANK(BE39),"",VLOOKUP(BE39,Key!$G$3:$H$6,2,FALSE))</f>
        <v/>
      </c>
      <c r="CV39" s="87" t="str">
        <f>IF(ISBLANK(BG39),"",VLOOKUP(BG39,Key!$G$3:$H$6,2,FALSE))</f>
        <v/>
      </c>
      <c r="CW39" s="87" t="str">
        <f>IF(ISBLANK(BI39),"",VLOOKUP(BI39,Key!$G$3:$H$6,2,FALSE))</f>
        <v/>
      </c>
      <c r="CX39" s="87" t="str">
        <f>IF(ISBLANK(BK39),"",VLOOKUP(BK39,Key!$G$3:$H$6,2,FALSE))</f>
        <v/>
      </c>
      <c r="CY39" s="87" t="str">
        <f>IF(ISBLANK(BM39),"",VLOOKUP(BM39,Key!$G$3:$H$6,2,FALSE))</f>
        <v/>
      </c>
      <c r="CZ39" s="87" t="str">
        <f>IF(ISBLANK(BO39),"",VLOOKUP(BO39,Key!$G$3:$H$6,2,FALSE))</f>
        <v/>
      </c>
    </row>
    <row r="40" spans="1:104" ht="29" x14ac:dyDescent="0.35">
      <c r="A40" s="174"/>
      <c r="B40" s="169"/>
      <c r="C40" s="27" t="s">
        <v>937</v>
      </c>
      <c r="D40" s="37"/>
      <c r="E40" s="38"/>
      <c r="F40" s="38"/>
      <c r="G40" s="40"/>
      <c r="H40" s="37"/>
      <c r="I40" s="39"/>
      <c r="J40" s="38"/>
      <c r="K40" s="39"/>
      <c r="L40" s="38"/>
      <c r="M40" s="40"/>
      <c r="N40" s="37"/>
      <c r="O40" s="39"/>
      <c r="P40" s="38"/>
      <c r="Q40" s="39"/>
      <c r="R40" s="38"/>
      <c r="S40" s="40"/>
      <c r="T40" s="37"/>
      <c r="U40" s="39"/>
      <c r="V40" s="38"/>
      <c r="W40" s="39"/>
      <c r="X40" s="38"/>
      <c r="Y40" s="40"/>
      <c r="Z40" s="37"/>
      <c r="AA40" s="39"/>
      <c r="AB40" s="38"/>
      <c r="AC40" s="39"/>
      <c r="AD40" s="38"/>
      <c r="AE40" s="40"/>
      <c r="AF40" s="37"/>
      <c r="AG40" s="39"/>
      <c r="AH40" s="38"/>
      <c r="AI40" s="39"/>
      <c r="AJ40" s="38"/>
      <c r="AK40" s="40"/>
      <c r="AL40" s="37"/>
      <c r="AM40" s="39"/>
      <c r="AN40" s="38"/>
      <c r="AO40" s="39"/>
      <c r="AP40" s="38"/>
      <c r="AQ40" s="40"/>
      <c r="AR40" s="37"/>
      <c r="AS40" s="39"/>
      <c r="AT40" s="38"/>
      <c r="AU40" s="39"/>
      <c r="AV40" s="38"/>
      <c r="AW40" s="40"/>
      <c r="AX40" s="37"/>
      <c r="AY40" s="39"/>
      <c r="AZ40" s="38"/>
      <c r="BA40" s="39"/>
      <c r="BB40" s="38"/>
      <c r="BC40" s="40"/>
      <c r="BD40" s="37"/>
      <c r="BE40" s="39"/>
      <c r="BF40" s="38"/>
      <c r="BG40" s="39"/>
      <c r="BH40" s="38"/>
      <c r="BI40" s="40"/>
      <c r="BJ40" s="37"/>
      <c r="BK40" s="39"/>
      <c r="BL40" s="38"/>
      <c r="BM40" s="39"/>
      <c r="BN40" s="38"/>
      <c r="BO40" s="40"/>
      <c r="BP40" s="79">
        <f>Properties!$C$5</f>
        <v>0</v>
      </c>
      <c r="BQ40" s="84" t="s">
        <v>115</v>
      </c>
      <c r="BR40" s="80" t="s">
        <v>123</v>
      </c>
      <c r="BS40" s="80">
        <f t="shared" si="3"/>
        <v>0</v>
      </c>
      <c r="BT40" s="80">
        <f t="shared" si="4"/>
        <v>0</v>
      </c>
      <c r="BU40" s="80">
        <f t="shared" si="5"/>
        <v>0</v>
      </c>
      <c r="BV40" s="87" t="str">
        <f>IF(ISBLANK(G40),"",VLOOKUP(G40,Key!$G$3:$H$6,2,FALSE))</f>
        <v/>
      </c>
      <c r="BW40" s="87" t="str">
        <f>IF(ISBLANK(I40),"",VLOOKUP(I40,Key!$G$3:$H$6,2,FALSE))</f>
        <v/>
      </c>
      <c r="BX40" s="87" t="str">
        <f>IF(ISBLANK(K40),"",VLOOKUP(K40,Key!$G$3:$H$6,2,FALSE))</f>
        <v/>
      </c>
      <c r="BY40" s="87" t="str">
        <f>IF(ISBLANK(M40),"",VLOOKUP(M40,Key!$G$3:$H$6,2,FALSE))</f>
        <v/>
      </c>
      <c r="BZ40" s="87" t="str">
        <f>IF(ISBLANK(O40),"",VLOOKUP(O40,Key!$G$3:$H$6,2,FALSE))</f>
        <v/>
      </c>
      <c r="CA40" s="87" t="str">
        <f>IF(ISBLANK(Q40),"",VLOOKUP(Q40,Key!$G$3:$H$6,2,FALSE))</f>
        <v/>
      </c>
      <c r="CB40" s="87" t="str">
        <f>IF(ISBLANK(S40),"",VLOOKUP(S40,Key!$G$3:$H$6,2,FALSE))</f>
        <v/>
      </c>
      <c r="CC40" s="87" t="str">
        <f>IF(ISBLANK(U40),"",VLOOKUP(U40,Key!$G$3:$H$6,2,FALSE))</f>
        <v/>
      </c>
      <c r="CD40" s="87" t="str">
        <f>IF(ISBLANK(W40),"",VLOOKUP(W40,Key!$G$3:$H$6,2,FALSE))</f>
        <v/>
      </c>
      <c r="CE40" s="87" t="str">
        <f>IF(ISBLANK(Y40),"",VLOOKUP(Y40,Key!$G$3:$H$6,2,FALSE))</f>
        <v/>
      </c>
      <c r="CF40" s="87" t="str">
        <f>IF(ISBLANK(AA40),"",VLOOKUP(AA40,Key!$G$3:$H$6,2,FALSE))</f>
        <v/>
      </c>
      <c r="CG40" s="87" t="str">
        <f>IF(ISBLANK(AC40),"",VLOOKUP(AC40,Key!$G$3:$H$6,2,FALSE))</f>
        <v/>
      </c>
      <c r="CH40" s="87" t="str">
        <f>IF(ISBLANK(AE40),"",VLOOKUP(AE40,Key!$G$3:$H$6,2,FALSE))</f>
        <v/>
      </c>
      <c r="CI40" s="87" t="str">
        <f>IF(ISBLANK(AG40),"",VLOOKUP(AG40,Key!$G$3:$H$6,2,FALSE))</f>
        <v/>
      </c>
      <c r="CJ40" s="87" t="str">
        <f>IF(ISBLANK(AI40),"",VLOOKUP(AI40,Key!$G$3:$H$6,2,FALSE))</f>
        <v/>
      </c>
      <c r="CK40" s="87" t="str">
        <f>IF(ISBLANK(AK40),"",VLOOKUP(AK40,Key!$G$3:$H$6,2,FALSE))</f>
        <v/>
      </c>
      <c r="CL40" s="87" t="str">
        <f>IF(ISBLANK(AM40),"",VLOOKUP(AM40,Key!$G$3:$H$6,2,FALSE))</f>
        <v/>
      </c>
      <c r="CM40" s="87" t="str">
        <f>IF(ISBLANK(AO40),"",VLOOKUP(AO40,Key!$G$3:$H$6,2,FALSE))</f>
        <v/>
      </c>
      <c r="CN40" s="87" t="str">
        <f>IF(ISBLANK(AQ40),"",VLOOKUP(AQ40,Key!$G$3:$H$6,2,FALSE))</f>
        <v/>
      </c>
      <c r="CO40" s="87" t="str">
        <f>IF(ISBLANK(AS40),"",VLOOKUP(AS40,Key!$G$3:$H$6,2,FALSE))</f>
        <v/>
      </c>
      <c r="CP40" s="87" t="str">
        <f>IF(ISBLANK(AU40),"",VLOOKUP(AU40,Key!$G$3:$H$6,2,FALSE))</f>
        <v/>
      </c>
      <c r="CQ40" s="87" t="str">
        <f>IF(ISBLANK(AW40),"",VLOOKUP(AW40,Key!$G$3:$H$6,2,FALSE))</f>
        <v/>
      </c>
      <c r="CR40" s="87" t="str">
        <f>IF(ISBLANK(AY40),"",VLOOKUP(AY40,Key!$G$3:$H$6,2,FALSE))</f>
        <v/>
      </c>
      <c r="CS40" s="87" t="str">
        <f>IF(ISBLANK(BA40),"",VLOOKUP(BA40,Key!$G$3:$H$6,2,FALSE))</f>
        <v/>
      </c>
      <c r="CT40" s="87" t="str">
        <f>IF(ISBLANK(BC40),"",VLOOKUP(BC40,Key!$G$3:$H$6,2,FALSE))</f>
        <v/>
      </c>
      <c r="CU40" s="87" t="str">
        <f>IF(ISBLANK(BE40),"",VLOOKUP(BE40,Key!$G$3:$H$6,2,FALSE))</f>
        <v/>
      </c>
      <c r="CV40" s="87" t="str">
        <f>IF(ISBLANK(BG40),"",VLOOKUP(BG40,Key!$G$3:$H$6,2,FALSE))</f>
        <v/>
      </c>
      <c r="CW40" s="87" t="str">
        <f>IF(ISBLANK(BI40),"",VLOOKUP(BI40,Key!$G$3:$H$6,2,FALSE))</f>
        <v/>
      </c>
      <c r="CX40" s="87" t="str">
        <f>IF(ISBLANK(BK40),"",VLOOKUP(BK40,Key!$G$3:$H$6,2,FALSE))</f>
        <v/>
      </c>
      <c r="CY40" s="87" t="str">
        <f>IF(ISBLANK(BM40),"",VLOOKUP(BM40,Key!$G$3:$H$6,2,FALSE))</f>
        <v/>
      </c>
      <c r="CZ40" s="87" t="str">
        <f>IF(ISBLANK(BO40),"",VLOOKUP(BO40,Key!$G$3:$H$6,2,FALSE))</f>
        <v/>
      </c>
    </row>
    <row r="41" spans="1:104" x14ac:dyDescent="0.35">
      <c r="A41" s="174"/>
      <c r="B41" s="169"/>
      <c r="C41" s="27" t="s">
        <v>938</v>
      </c>
      <c r="D41" s="37"/>
      <c r="E41" s="38"/>
      <c r="F41" s="38"/>
      <c r="G41" s="40"/>
      <c r="H41" s="37"/>
      <c r="I41" s="39"/>
      <c r="J41" s="38"/>
      <c r="K41" s="39"/>
      <c r="L41" s="38"/>
      <c r="M41" s="40"/>
      <c r="N41" s="37"/>
      <c r="O41" s="39"/>
      <c r="P41" s="38"/>
      <c r="Q41" s="39"/>
      <c r="R41" s="38"/>
      <c r="S41" s="40"/>
      <c r="T41" s="37"/>
      <c r="U41" s="39"/>
      <c r="V41" s="38"/>
      <c r="W41" s="39"/>
      <c r="X41" s="38"/>
      <c r="Y41" s="40"/>
      <c r="Z41" s="37"/>
      <c r="AA41" s="39"/>
      <c r="AB41" s="38"/>
      <c r="AC41" s="39"/>
      <c r="AD41" s="38"/>
      <c r="AE41" s="40"/>
      <c r="AF41" s="37"/>
      <c r="AG41" s="39"/>
      <c r="AH41" s="38"/>
      <c r="AI41" s="39"/>
      <c r="AJ41" s="38"/>
      <c r="AK41" s="40"/>
      <c r="AL41" s="37"/>
      <c r="AM41" s="39"/>
      <c r="AN41" s="38"/>
      <c r="AO41" s="39"/>
      <c r="AP41" s="38"/>
      <c r="AQ41" s="40"/>
      <c r="AR41" s="37"/>
      <c r="AS41" s="39"/>
      <c r="AT41" s="38"/>
      <c r="AU41" s="39"/>
      <c r="AV41" s="38"/>
      <c r="AW41" s="40"/>
      <c r="AX41" s="37"/>
      <c r="AY41" s="39"/>
      <c r="AZ41" s="38"/>
      <c r="BA41" s="39"/>
      <c r="BB41" s="38"/>
      <c r="BC41" s="40"/>
      <c r="BD41" s="37"/>
      <c r="BE41" s="39"/>
      <c r="BF41" s="38"/>
      <c r="BG41" s="39"/>
      <c r="BH41" s="38"/>
      <c r="BI41" s="40"/>
      <c r="BJ41" s="37"/>
      <c r="BK41" s="39"/>
      <c r="BL41" s="38"/>
      <c r="BM41" s="39"/>
      <c r="BN41" s="38"/>
      <c r="BO41" s="40"/>
      <c r="BP41" s="79">
        <f>Properties!$C$5</f>
        <v>0</v>
      </c>
      <c r="BQ41" s="84" t="s">
        <v>115</v>
      </c>
      <c r="BR41" s="80" t="s">
        <v>123</v>
      </c>
      <c r="BS41" s="80">
        <f t="shared" si="3"/>
        <v>0</v>
      </c>
      <c r="BT41" s="80">
        <f t="shared" si="4"/>
        <v>0</v>
      </c>
      <c r="BU41" s="80">
        <f t="shared" si="5"/>
        <v>0</v>
      </c>
      <c r="BV41" s="87" t="str">
        <f>IF(ISBLANK(G41),"",VLOOKUP(G41,Key!$G$3:$H$6,2,FALSE))</f>
        <v/>
      </c>
      <c r="BW41" s="87" t="str">
        <f>IF(ISBLANK(I41),"",VLOOKUP(I41,Key!$G$3:$H$6,2,FALSE))</f>
        <v/>
      </c>
      <c r="BX41" s="87" t="str">
        <f>IF(ISBLANK(K41),"",VLOOKUP(K41,Key!$G$3:$H$6,2,FALSE))</f>
        <v/>
      </c>
      <c r="BY41" s="87" t="str">
        <f>IF(ISBLANK(M41),"",VLOOKUP(M41,Key!$G$3:$H$6,2,FALSE))</f>
        <v/>
      </c>
      <c r="BZ41" s="87" t="str">
        <f>IF(ISBLANK(O41),"",VLOOKUP(O41,Key!$G$3:$H$6,2,FALSE))</f>
        <v/>
      </c>
      <c r="CA41" s="87" t="str">
        <f>IF(ISBLANK(Q41),"",VLOOKUP(Q41,Key!$G$3:$H$6,2,FALSE))</f>
        <v/>
      </c>
      <c r="CB41" s="87" t="str">
        <f>IF(ISBLANK(S41),"",VLOOKUP(S41,Key!$G$3:$H$6,2,FALSE))</f>
        <v/>
      </c>
      <c r="CC41" s="87" t="str">
        <f>IF(ISBLANK(U41),"",VLOOKUP(U41,Key!$G$3:$H$6,2,FALSE))</f>
        <v/>
      </c>
      <c r="CD41" s="87" t="str">
        <f>IF(ISBLANK(W41),"",VLOOKUP(W41,Key!$G$3:$H$6,2,FALSE))</f>
        <v/>
      </c>
      <c r="CE41" s="87" t="str">
        <f>IF(ISBLANK(Y41),"",VLOOKUP(Y41,Key!$G$3:$H$6,2,FALSE))</f>
        <v/>
      </c>
      <c r="CF41" s="87" t="str">
        <f>IF(ISBLANK(AA41),"",VLOOKUP(AA41,Key!$G$3:$H$6,2,FALSE))</f>
        <v/>
      </c>
      <c r="CG41" s="87" t="str">
        <f>IF(ISBLANK(AC41),"",VLOOKUP(AC41,Key!$G$3:$H$6,2,FALSE))</f>
        <v/>
      </c>
      <c r="CH41" s="87" t="str">
        <f>IF(ISBLANK(AE41),"",VLOOKUP(AE41,Key!$G$3:$H$6,2,FALSE))</f>
        <v/>
      </c>
      <c r="CI41" s="87" t="str">
        <f>IF(ISBLANK(AG41),"",VLOOKUP(AG41,Key!$G$3:$H$6,2,FALSE))</f>
        <v/>
      </c>
      <c r="CJ41" s="87" t="str">
        <f>IF(ISBLANK(AI41),"",VLOOKUP(AI41,Key!$G$3:$H$6,2,FALSE))</f>
        <v/>
      </c>
      <c r="CK41" s="87" t="str">
        <f>IF(ISBLANK(AK41),"",VLOOKUP(AK41,Key!$G$3:$H$6,2,FALSE))</f>
        <v/>
      </c>
      <c r="CL41" s="87" t="str">
        <f>IF(ISBLANK(AM41),"",VLOOKUP(AM41,Key!$G$3:$H$6,2,FALSE))</f>
        <v/>
      </c>
      <c r="CM41" s="87" t="str">
        <f>IF(ISBLANK(AO41),"",VLOOKUP(AO41,Key!$G$3:$H$6,2,FALSE))</f>
        <v/>
      </c>
      <c r="CN41" s="87" t="str">
        <f>IF(ISBLANK(AQ41),"",VLOOKUP(AQ41,Key!$G$3:$H$6,2,FALSE))</f>
        <v/>
      </c>
      <c r="CO41" s="87" t="str">
        <f>IF(ISBLANK(AS41),"",VLOOKUP(AS41,Key!$G$3:$H$6,2,FALSE))</f>
        <v/>
      </c>
      <c r="CP41" s="87" t="str">
        <f>IF(ISBLANK(AU41),"",VLOOKUP(AU41,Key!$G$3:$H$6,2,FALSE))</f>
        <v/>
      </c>
      <c r="CQ41" s="87" t="str">
        <f>IF(ISBLANK(AW41),"",VLOOKUP(AW41,Key!$G$3:$H$6,2,FALSE))</f>
        <v/>
      </c>
      <c r="CR41" s="87" t="str">
        <f>IF(ISBLANK(AY41),"",VLOOKUP(AY41,Key!$G$3:$H$6,2,FALSE))</f>
        <v/>
      </c>
      <c r="CS41" s="87" t="str">
        <f>IF(ISBLANK(BA41),"",VLOOKUP(BA41,Key!$G$3:$H$6,2,FALSE))</f>
        <v/>
      </c>
      <c r="CT41" s="87" t="str">
        <f>IF(ISBLANK(BC41),"",VLOOKUP(BC41,Key!$G$3:$H$6,2,FALSE))</f>
        <v/>
      </c>
      <c r="CU41" s="87" t="str">
        <f>IF(ISBLANK(BE41),"",VLOOKUP(BE41,Key!$G$3:$H$6,2,FALSE))</f>
        <v/>
      </c>
      <c r="CV41" s="87" t="str">
        <f>IF(ISBLANK(BG41),"",VLOOKUP(BG41,Key!$G$3:$H$6,2,FALSE))</f>
        <v/>
      </c>
      <c r="CW41" s="87" t="str">
        <f>IF(ISBLANK(BI41),"",VLOOKUP(BI41,Key!$G$3:$H$6,2,FALSE))</f>
        <v/>
      </c>
      <c r="CX41" s="87" t="str">
        <f>IF(ISBLANK(BK41),"",VLOOKUP(BK41,Key!$G$3:$H$6,2,FALSE))</f>
        <v/>
      </c>
      <c r="CY41" s="87" t="str">
        <f>IF(ISBLANK(BM41),"",VLOOKUP(BM41,Key!$G$3:$H$6,2,FALSE))</f>
        <v/>
      </c>
      <c r="CZ41" s="87" t="str">
        <f>IF(ISBLANK(BO41),"",VLOOKUP(BO41,Key!$G$3:$H$6,2,FALSE))</f>
        <v/>
      </c>
    </row>
    <row r="42" spans="1:104" x14ac:dyDescent="0.35">
      <c r="A42" s="174"/>
      <c r="B42" s="178"/>
      <c r="C42" s="28" t="s">
        <v>926</v>
      </c>
      <c r="D42" s="41"/>
      <c r="E42" s="42"/>
      <c r="F42" s="42"/>
      <c r="G42" s="44"/>
      <c r="H42" s="41"/>
      <c r="I42" s="43"/>
      <c r="J42" s="42"/>
      <c r="K42" s="43"/>
      <c r="L42" s="42"/>
      <c r="M42" s="44"/>
      <c r="N42" s="41"/>
      <c r="O42" s="43"/>
      <c r="P42" s="42"/>
      <c r="Q42" s="43"/>
      <c r="R42" s="42"/>
      <c r="S42" s="44"/>
      <c r="T42" s="41"/>
      <c r="U42" s="43"/>
      <c r="V42" s="42"/>
      <c r="W42" s="43"/>
      <c r="X42" s="42"/>
      <c r="Y42" s="44"/>
      <c r="Z42" s="41"/>
      <c r="AA42" s="43"/>
      <c r="AB42" s="42"/>
      <c r="AC42" s="43"/>
      <c r="AD42" s="42"/>
      <c r="AE42" s="44"/>
      <c r="AF42" s="41"/>
      <c r="AG42" s="43"/>
      <c r="AH42" s="42"/>
      <c r="AI42" s="43"/>
      <c r="AJ42" s="42"/>
      <c r="AK42" s="44"/>
      <c r="AL42" s="41"/>
      <c r="AM42" s="43"/>
      <c r="AN42" s="42"/>
      <c r="AO42" s="43"/>
      <c r="AP42" s="42"/>
      <c r="AQ42" s="44"/>
      <c r="AR42" s="41"/>
      <c r="AS42" s="43"/>
      <c r="AT42" s="42"/>
      <c r="AU42" s="43"/>
      <c r="AV42" s="42"/>
      <c r="AW42" s="44"/>
      <c r="AX42" s="41"/>
      <c r="AY42" s="43"/>
      <c r="AZ42" s="42"/>
      <c r="BA42" s="43"/>
      <c r="BB42" s="42"/>
      <c r="BC42" s="44"/>
      <c r="BD42" s="41"/>
      <c r="BE42" s="43"/>
      <c r="BF42" s="42"/>
      <c r="BG42" s="43"/>
      <c r="BH42" s="42"/>
      <c r="BI42" s="44"/>
      <c r="BJ42" s="41"/>
      <c r="BK42" s="43"/>
      <c r="BL42" s="42"/>
      <c r="BM42" s="43"/>
      <c r="BN42" s="42"/>
      <c r="BO42" s="44"/>
      <c r="BP42" s="79">
        <f>Properties!$C$5</f>
        <v>0</v>
      </c>
      <c r="BQ42" s="84" t="s">
        <v>115</v>
      </c>
      <c r="BR42" s="80" t="s">
        <v>123</v>
      </c>
      <c r="BS42" s="80">
        <f t="shared" si="3"/>
        <v>0</v>
      </c>
      <c r="BT42" s="80">
        <f t="shared" si="4"/>
        <v>0</v>
      </c>
      <c r="BU42" s="80">
        <f t="shared" si="5"/>
        <v>0</v>
      </c>
      <c r="BV42" s="87" t="str">
        <f>IF(ISBLANK(G42),"",VLOOKUP(G42,Key!$G$3:$H$6,2,FALSE))</f>
        <v/>
      </c>
      <c r="BW42" s="87" t="str">
        <f>IF(ISBLANK(I42),"",VLOOKUP(I42,Key!$G$3:$H$6,2,FALSE))</f>
        <v/>
      </c>
      <c r="BX42" s="87" t="str">
        <f>IF(ISBLANK(K42),"",VLOOKUP(K42,Key!$G$3:$H$6,2,FALSE))</f>
        <v/>
      </c>
      <c r="BY42" s="87" t="str">
        <f>IF(ISBLANK(M42),"",VLOOKUP(M42,Key!$G$3:$H$6,2,FALSE))</f>
        <v/>
      </c>
      <c r="BZ42" s="87" t="str">
        <f>IF(ISBLANK(O42),"",VLOOKUP(O42,Key!$G$3:$H$6,2,FALSE))</f>
        <v/>
      </c>
      <c r="CA42" s="87" t="str">
        <f>IF(ISBLANK(Q42),"",VLOOKUP(Q42,Key!$G$3:$H$6,2,FALSE))</f>
        <v/>
      </c>
      <c r="CB42" s="87" t="str">
        <f>IF(ISBLANK(S42),"",VLOOKUP(S42,Key!$G$3:$H$6,2,FALSE))</f>
        <v/>
      </c>
      <c r="CC42" s="87" t="str">
        <f>IF(ISBLANK(U42),"",VLOOKUP(U42,Key!$G$3:$H$6,2,FALSE))</f>
        <v/>
      </c>
      <c r="CD42" s="87" t="str">
        <f>IF(ISBLANK(W42),"",VLOOKUP(W42,Key!$G$3:$H$6,2,FALSE))</f>
        <v/>
      </c>
      <c r="CE42" s="87" t="str">
        <f>IF(ISBLANK(Y42),"",VLOOKUP(Y42,Key!$G$3:$H$6,2,FALSE))</f>
        <v/>
      </c>
      <c r="CF42" s="87" t="str">
        <f>IF(ISBLANK(AA42),"",VLOOKUP(AA42,Key!$G$3:$H$6,2,FALSE))</f>
        <v/>
      </c>
      <c r="CG42" s="87" t="str">
        <f>IF(ISBLANK(AC42),"",VLOOKUP(AC42,Key!$G$3:$H$6,2,FALSE))</f>
        <v/>
      </c>
      <c r="CH42" s="87" t="str">
        <f>IF(ISBLANK(AE42),"",VLOOKUP(AE42,Key!$G$3:$H$6,2,FALSE))</f>
        <v/>
      </c>
      <c r="CI42" s="87" t="str">
        <f>IF(ISBLANK(AG42),"",VLOOKUP(AG42,Key!$G$3:$H$6,2,FALSE))</f>
        <v/>
      </c>
      <c r="CJ42" s="87" t="str">
        <f>IF(ISBLANK(AI42),"",VLOOKUP(AI42,Key!$G$3:$H$6,2,FALSE))</f>
        <v/>
      </c>
      <c r="CK42" s="87" t="str">
        <f>IF(ISBLANK(AK42),"",VLOOKUP(AK42,Key!$G$3:$H$6,2,FALSE))</f>
        <v/>
      </c>
      <c r="CL42" s="87" t="str">
        <f>IF(ISBLANK(AM42),"",VLOOKUP(AM42,Key!$G$3:$H$6,2,FALSE))</f>
        <v/>
      </c>
      <c r="CM42" s="87" t="str">
        <f>IF(ISBLANK(AO42),"",VLOOKUP(AO42,Key!$G$3:$H$6,2,FALSE))</f>
        <v/>
      </c>
      <c r="CN42" s="87" t="str">
        <f>IF(ISBLANK(AQ42),"",VLOOKUP(AQ42,Key!$G$3:$H$6,2,FALSE))</f>
        <v/>
      </c>
      <c r="CO42" s="87" t="str">
        <f>IF(ISBLANK(AS42),"",VLOOKUP(AS42,Key!$G$3:$H$6,2,FALSE))</f>
        <v/>
      </c>
      <c r="CP42" s="87" t="str">
        <f>IF(ISBLANK(AU42),"",VLOOKUP(AU42,Key!$G$3:$H$6,2,FALSE))</f>
        <v/>
      </c>
      <c r="CQ42" s="87" t="str">
        <f>IF(ISBLANK(AW42),"",VLOOKUP(AW42,Key!$G$3:$H$6,2,FALSE))</f>
        <v/>
      </c>
      <c r="CR42" s="87" t="str">
        <f>IF(ISBLANK(AY42),"",VLOOKUP(AY42,Key!$G$3:$H$6,2,FALSE))</f>
        <v/>
      </c>
      <c r="CS42" s="87" t="str">
        <f>IF(ISBLANK(BA42),"",VLOOKUP(BA42,Key!$G$3:$H$6,2,FALSE))</f>
        <v/>
      </c>
      <c r="CT42" s="87" t="str">
        <f>IF(ISBLANK(BC42),"",VLOOKUP(BC42,Key!$G$3:$H$6,2,FALSE))</f>
        <v/>
      </c>
      <c r="CU42" s="87" t="str">
        <f>IF(ISBLANK(BE42),"",VLOOKUP(BE42,Key!$G$3:$H$6,2,FALSE))</f>
        <v/>
      </c>
      <c r="CV42" s="87" t="str">
        <f>IF(ISBLANK(BG42),"",VLOOKUP(BG42,Key!$G$3:$H$6,2,FALSE))</f>
        <v/>
      </c>
      <c r="CW42" s="87" t="str">
        <f>IF(ISBLANK(BI42),"",VLOOKUP(BI42,Key!$G$3:$H$6,2,FALSE))</f>
        <v/>
      </c>
      <c r="CX42" s="87" t="str">
        <f>IF(ISBLANK(BK42),"",VLOOKUP(BK42,Key!$G$3:$H$6,2,FALSE))</f>
        <v/>
      </c>
      <c r="CY42" s="87" t="str">
        <f>IF(ISBLANK(BM42),"",VLOOKUP(BM42,Key!$G$3:$H$6,2,FALSE))</f>
        <v/>
      </c>
      <c r="CZ42" s="87" t="str">
        <f>IF(ISBLANK(BO42),"",VLOOKUP(BO42,Key!$G$3:$H$6,2,FALSE))</f>
        <v/>
      </c>
    </row>
    <row r="43" spans="1:104" x14ac:dyDescent="0.35">
      <c r="A43" s="174"/>
      <c r="B43" s="179" t="s">
        <v>160</v>
      </c>
      <c r="C43" s="31" t="s">
        <v>161</v>
      </c>
      <c r="D43" s="53"/>
      <c r="E43" s="54"/>
      <c r="F43" s="54"/>
      <c r="G43" s="56"/>
      <c r="H43" s="53"/>
      <c r="I43" s="55"/>
      <c r="J43" s="54"/>
      <c r="K43" s="55"/>
      <c r="L43" s="54"/>
      <c r="M43" s="56"/>
      <c r="N43" s="53"/>
      <c r="O43" s="55"/>
      <c r="P43" s="54"/>
      <c r="Q43" s="55"/>
      <c r="R43" s="54"/>
      <c r="S43" s="56"/>
      <c r="T43" s="53"/>
      <c r="U43" s="55"/>
      <c r="V43" s="54"/>
      <c r="W43" s="55"/>
      <c r="X43" s="54"/>
      <c r="Y43" s="56"/>
      <c r="Z43" s="53"/>
      <c r="AA43" s="55"/>
      <c r="AB43" s="54"/>
      <c r="AC43" s="55"/>
      <c r="AD43" s="54"/>
      <c r="AE43" s="56"/>
      <c r="AF43" s="53"/>
      <c r="AG43" s="55"/>
      <c r="AH43" s="54"/>
      <c r="AI43" s="55"/>
      <c r="AJ43" s="54"/>
      <c r="AK43" s="56"/>
      <c r="AL43" s="53"/>
      <c r="AM43" s="55"/>
      <c r="AN43" s="54"/>
      <c r="AO43" s="55"/>
      <c r="AP43" s="54"/>
      <c r="AQ43" s="56"/>
      <c r="AR43" s="53"/>
      <c r="AS43" s="55"/>
      <c r="AT43" s="54"/>
      <c r="AU43" s="55"/>
      <c r="AV43" s="54"/>
      <c r="AW43" s="56"/>
      <c r="AX43" s="53"/>
      <c r="AY43" s="55"/>
      <c r="AZ43" s="54"/>
      <c r="BA43" s="55"/>
      <c r="BB43" s="54"/>
      <c r="BC43" s="56"/>
      <c r="BD43" s="53"/>
      <c r="BE43" s="55"/>
      <c r="BF43" s="54"/>
      <c r="BG43" s="55"/>
      <c r="BH43" s="54"/>
      <c r="BI43" s="56"/>
      <c r="BJ43" s="53"/>
      <c r="BK43" s="55"/>
      <c r="BL43" s="54"/>
      <c r="BM43" s="55"/>
      <c r="BN43" s="54"/>
      <c r="BO43" s="56"/>
      <c r="BP43" s="79">
        <f>Properties!$C$5</f>
        <v>0</v>
      </c>
      <c r="BQ43" s="84" t="s">
        <v>115</v>
      </c>
      <c r="BR43" s="80" t="s">
        <v>162</v>
      </c>
      <c r="BS43" s="80">
        <f t="shared" si="3"/>
        <v>0</v>
      </c>
      <c r="BT43" s="80">
        <f t="shared" si="4"/>
        <v>0</v>
      </c>
      <c r="BU43" s="80">
        <f t="shared" si="5"/>
        <v>0</v>
      </c>
      <c r="BV43" s="87" t="str">
        <f>IF(ISBLANK(G43),"",VLOOKUP(G43,Key!$G$3:$H$6,2,FALSE))</f>
        <v/>
      </c>
      <c r="BW43" s="87" t="str">
        <f>IF(ISBLANK(I43),"",VLOOKUP(I43,Key!$G$3:$H$6,2,FALSE))</f>
        <v/>
      </c>
      <c r="BX43" s="87" t="str">
        <f>IF(ISBLANK(K43),"",VLOOKUP(K43,Key!$G$3:$H$6,2,FALSE))</f>
        <v/>
      </c>
      <c r="BY43" s="87" t="str">
        <f>IF(ISBLANK(M43),"",VLOOKUP(M43,Key!$G$3:$H$6,2,FALSE))</f>
        <v/>
      </c>
      <c r="BZ43" s="87" t="str">
        <f>IF(ISBLANK(O43),"",VLOOKUP(O43,Key!$G$3:$H$6,2,FALSE))</f>
        <v/>
      </c>
      <c r="CA43" s="87" t="str">
        <f>IF(ISBLANK(Q43),"",VLOOKUP(Q43,Key!$G$3:$H$6,2,FALSE))</f>
        <v/>
      </c>
      <c r="CB43" s="87" t="str">
        <f>IF(ISBLANK(S43),"",VLOOKUP(S43,Key!$G$3:$H$6,2,FALSE))</f>
        <v/>
      </c>
      <c r="CC43" s="87" t="str">
        <f>IF(ISBLANK(U43),"",VLOOKUP(U43,Key!$G$3:$H$6,2,FALSE))</f>
        <v/>
      </c>
      <c r="CD43" s="87" t="str">
        <f>IF(ISBLANK(W43),"",VLOOKUP(W43,Key!$G$3:$H$6,2,FALSE))</f>
        <v/>
      </c>
      <c r="CE43" s="87" t="str">
        <f>IF(ISBLANK(Y43),"",VLOOKUP(Y43,Key!$G$3:$H$6,2,FALSE))</f>
        <v/>
      </c>
      <c r="CF43" s="87" t="str">
        <f>IF(ISBLANK(AA43),"",VLOOKUP(AA43,Key!$G$3:$H$6,2,FALSE))</f>
        <v/>
      </c>
      <c r="CG43" s="87" t="str">
        <f>IF(ISBLANK(AC43),"",VLOOKUP(AC43,Key!$G$3:$H$6,2,FALSE))</f>
        <v/>
      </c>
      <c r="CH43" s="87" t="str">
        <f>IF(ISBLANK(AE43),"",VLOOKUP(AE43,Key!$G$3:$H$6,2,FALSE))</f>
        <v/>
      </c>
      <c r="CI43" s="87" t="str">
        <f>IF(ISBLANK(AG43),"",VLOOKUP(AG43,Key!$G$3:$H$6,2,FALSE))</f>
        <v/>
      </c>
      <c r="CJ43" s="87" t="str">
        <f>IF(ISBLANK(AI43),"",VLOOKUP(AI43,Key!$G$3:$H$6,2,FALSE))</f>
        <v/>
      </c>
      <c r="CK43" s="87" t="str">
        <f>IF(ISBLANK(AK43),"",VLOOKUP(AK43,Key!$G$3:$H$6,2,FALSE))</f>
        <v/>
      </c>
      <c r="CL43" s="87" t="str">
        <f>IF(ISBLANK(AM43),"",VLOOKUP(AM43,Key!$G$3:$H$6,2,FALSE))</f>
        <v/>
      </c>
      <c r="CM43" s="87" t="str">
        <f>IF(ISBLANK(AO43),"",VLOOKUP(AO43,Key!$G$3:$H$6,2,FALSE))</f>
        <v/>
      </c>
      <c r="CN43" s="87" t="str">
        <f>IF(ISBLANK(AQ43),"",VLOOKUP(AQ43,Key!$G$3:$H$6,2,FALSE))</f>
        <v/>
      </c>
      <c r="CO43" s="87" t="str">
        <f>IF(ISBLANK(AS43),"",VLOOKUP(AS43,Key!$G$3:$H$6,2,FALSE))</f>
        <v/>
      </c>
      <c r="CP43" s="87" t="str">
        <f>IF(ISBLANK(AU43),"",VLOOKUP(AU43,Key!$G$3:$H$6,2,FALSE))</f>
        <v/>
      </c>
      <c r="CQ43" s="87" t="str">
        <f>IF(ISBLANK(AW43),"",VLOOKUP(AW43,Key!$G$3:$H$6,2,FALSE))</f>
        <v/>
      </c>
      <c r="CR43" s="87" t="str">
        <f>IF(ISBLANK(AY43),"",VLOOKUP(AY43,Key!$G$3:$H$6,2,FALSE))</f>
        <v/>
      </c>
      <c r="CS43" s="87" t="str">
        <f>IF(ISBLANK(BA43),"",VLOOKUP(BA43,Key!$G$3:$H$6,2,FALSE))</f>
        <v/>
      </c>
      <c r="CT43" s="87" t="str">
        <f>IF(ISBLANK(BC43),"",VLOOKUP(BC43,Key!$G$3:$H$6,2,FALSE))</f>
        <v/>
      </c>
      <c r="CU43" s="87" t="str">
        <f>IF(ISBLANK(BE43),"",VLOOKUP(BE43,Key!$G$3:$H$6,2,FALSE))</f>
        <v/>
      </c>
      <c r="CV43" s="87" t="str">
        <f>IF(ISBLANK(BG43),"",VLOOKUP(BG43,Key!$G$3:$H$6,2,FALSE))</f>
        <v/>
      </c>
      <c r="CW43" s="87" t="str">
        <f>IF(ISBLANK(BI43),"",VLOOKUP(BI43,Key!$G$3:$H$6,2,FALSE))</f>
        <v/>
      </c>
      <c r="CX43" s="87" t="str">
        <f>IF(ISBLANK(BK43),"",VLOOKUP(BK43,Key!$G$3:$H$6,2,FALSE))</f>
        <v/>
      </c>
      <c r="CY43" s="87" t="str">
        <f>IF(ISBLANK(BM43),"",VLOOKUP(BM43,Key!$G$3:$H$6,2,FALSE))</f>
        <v/>
      </c>
      <c r="CZ43" s="87" t="str">
        <f>IF(ISBLANK(BO43),"",VLOOKUP(BO43,Key!$G$3:$H$6,2,FALSE))</f>
        <v/>
      </c>
    </row>
    <row r="44" spans="1:104" x14ac:dyDescent="0.35">
      <c r="A44" s="174"/>
      <c r="B44" s="169"/>
      <c r="C44" s="27" t="s">
        <v>144</v>
      </c>
      <c r="D44" s="37"/>
      <c r="E44" s="38"/>
      <c r="F44" s="38"/>
      <c r="G44" s="40"/>
      <c r="H44" s="37"/>
      <c r="I44" s="39"/>
      <c r="J44" s="38"/>
      <c r="K44" s="39"/>
      <c r="L44" s="38"/>
      <c r="M44" s="40"/>
      <c r="N44" s="37"/>
      <c r="O44" s="39"/>
      <c r="P44" s="38"/>
      <c r="Q44" s="39"/>
      <c r="R44" s="38"/>
      <c r="S44" s="40"/>
      <c r="T44" s="37"/>
      <c r="U44" s="39"/>
      <c r="V44" s="38"/>
      <c r="W44" s="39"/>
      <c r="X44" s="38"/>
      <c r="Y44" s="40"/>
      <c r="Z44" s="37"/>
      <c r="AA44" s="39"/>
      <c r="AB44" s="38"/>
      <c r="AC44" s="39"/>
      <c r="AD44" s="38"/>
      <c r="AE44" s="40"/>
      <c r="AF44" s="37"/>
      <c r="AG44" s="39"/>
      <c r="AH44" s="38"/>
      <c r="AI44" s="39"/>
      <c r="AJ44" s="38"/>
      <c r="AK44" s="40"/>
      <c r="AL44" s="37"/>
      <c r="AM44" s="39"/>
      <c r="AN44" s="38"/>
      <c r="AO44" s="39"/>
      <c r="AP44" s="38"/>
      <c r="AQ44" s="40"/>
      <c r="AR44" s="37"/>
      <c r="AS44" s="39"/>
      <c r="AT44" s="38"/>
      <c r="AU44" s="39"/>
      <c r="AV44" s="38"/>
      <c r="AW44" s="40"/>
      <c r="AX44" s="37"/>
      <c r="AY44" s="39"/>
      <c r="AZ44" s="38"/>
      <c r="BA44" s="39"/>
      <c r="BB44" s="38"/>
      <c r="BC44" s="40"/>
      <c r="BD44" s="37"/>
      <c r="BE44" s="39"/>
      <c r="BF44" s="38"/>
      <c r="BG44" s="39"/>
      <c r="BH44" s="38"/>
      <c r="BI44" s="40"/>
      <c r="BJ44" s="37"/>
      <c r="BK44" s="39"/>
      <c r="BL44" s="38"/>
      <c r="BM44" s="39"/>
      <c r="BN44" s="38"/>
      <c r="BO44" s="40"/>
      <c r="BP44" s="79">
        <f>Properties!$C$5</f>
        <v>0</v>
      </c>
      <c r="BQ44" s="84" t="s">
        <v>115</v>
      </c>
      <c r="BR44" s="80" t="s">
        <v>162</v>
      </c>
      <c r="BS44" s="80">
        <f t="shared" si="3"/>
        <v>0</v>
      </c>
      <c r="BT44" s="80">
        <f t="shared" si="4"/>
        <v>0</v>
      </c>
      <c r="BU44" s="80">
        <f t="shared" si="5"/>
        <v>0</v>
      </c>
      <c r="BV44" s="87" t="str">
        <f>IF(ISBLANK(G44),"",VLOOKUP(G44,Key!$G$3:$H$6,2,FALSE))</f>
        <v/>
      </c>
      <c r="BW44" s="87" t="str">
        <f>IF(ISBLANK(I44),"",VLOOKUP(I44,Key!$G$3:$H$6,2,FALSE))</f>
        <v/>
      </c>
      <c r="BX44" s="87" t="str">
        <f>IF(ISBLANK(K44),"",VLOOKUP(K44,Key!$G$3:$H$6,2,FALSE))</f>
        <v/>
      </c>
      <c r="BY44" s="87" t="str">
        <f>IF(ISBLANK(M44),"",VLOOKUP(M44,Key!$G$3:$H$6,2,FALSE))</f>
        <v/>
      </c>
      <c r="BZ44" s="87" t="str">
        <f>IF(ISBLANK(O44),"",VLOOKUP(O44,Key!$G$3:$H$6,2,FALSE))</f>
        <v/>
      </c>
      <c r="CA44" s="87" t="str">
        <f>IF(ISBLANK(Q44),"",VLOOKUP(Q44,Key!$G$3:$H$6,2,FALSE))</f>
        <v/>
      </c>
      <c r="CB44" s="87" t="str">
        <f>IF(ISBLANK(S44),"",VLOOKUP(S44,Key!$G$3:$H$6,2,FALSE))</f>
        <v/>
      </c>
      <c r="CC44" s="87" t="str">
        <f>IF(ISBLANK(U44),"",VLOOKUP(U44,Key!$G$3:$H$6,2,FALSE))</f>
        <v/>
      </c>
      <c r="CD44" s="87" t="str">
        <f>IF(ISBLANK(W44),"",VLOOKUP(W44,Key!$G$3:$H$6,2,FALSE))</f>
        <v/>
      </c>
      <c r="CE44" s="87" t="str">
        <f>IF(ISBLANK(Y44),"",VLOOKUP(Y44,Key!$G$3:$H$6,2,FALSE))</f>
        <v/>
      </c>
      <c r="CF44" s="87" t="str">
        <f>IF(ISBLANK(AA44),"",VLOOKUP(AA44,Key!$G$3:$H$6,2,FALSE))</f>
        <v/>
      </c>
      <c r="CG44" s="87" t="str">
        <f>IF(ISBLANK(AC44),"",VLOOKUP(AC44,Key!$G$3:$H$6,2,FALSE))</f>
        <v/>
      </c>
      <c r="CH44" s="87" t="str">
        <f>IF(ISBLANK(AE44),"",VLOOKUP(AE44,Key!$G$3:$H$6,2,FALSE))</f>
        <v/>
      </c>
      <c r="CI44" s="87" t="str">
        <f>IF(ISBLANK(AG44),"",VLOOKUP(AG44,Key!$G$3:$H$6,2,FALSE))</f>
        <v/>
      </c>
      <c r="CJ44" s="87" t="str">
        <f>IF(ISBLANK(AI44),"",VLOOKUP(AI44,Key!$G$3:$H$6,2,FALSE))</f>
        <v/>
      </c>
      <c r="CK44" s="87" t="str">
        <f>IF(ISBLANK(AK44),"",VLOOKUP(AK44,Key!$G$3:$H$6,2,FALSE))</f>
        <v/>
      </c>
      <c r="CL44" s="87" t="str">
        <f>IF(ISBLANK(AM44),"",VLOOKUP(AM44,Key!$G$3:$H$6,2,FALSE))</f>
        <v/>
      </c>
      <c r="CM44" s="87" t="str">
        <f>IF(ISBLANK(AO44),"",VLOOKUP(AO44,Key!$G$3:$H$6,2,FALSE))</f>
        <v/>
      </c>
      <c r="CN44" s="87" t="str">
        <f>IF(ISBLANK(AQ44),"",VLOOKUP(AQ44,Key!$G$3:$H$6,2,FALSE))</f>
        <v/>
      </c>
      <c r="CO44" s="87" t="str">
        <f>IF(ISBLANK(AS44),"",VLOOKUP(AS44,Key!$G$3:$H$6,2,FALSE))</f>
        <v/>
      </c>
      <c r="CP44" s="87" t="str">
        <f>IF(ISBLANK(AU44),"",VLOOKUP(AU44,Key!$G$3:$H$6,2,FALSE))</f>
        <v/>
      </c>
      <c r="CQ44" s="87" t="str">
        <f>IF(ISBLANK(AW44),"",VLOOKUP(AW44,Key!$G$3:$H$6,2,FALSE))</f>
        <v/>
      </c>
      <c r="CR44" s="87" t="str">
        <f>IF(ISBLANK(AY44),"",VLOOKUP(AY44,Key!$G$3:$H$6,2,FALSE))</f>
        <v/>
      </c>
      <c r="CS44" s="87" t="str">
        <f>IF(ISBLANK(BA44),"",VLOOKUP(BA44,Key!$G$3:$H$6,2,FALSE))</f>
        <v/>
      </c>
      <c r="CT44" s="87" t="str">
        <f>IF(ISBLANK(BC44),"",VLOOKUP(BC44,Key!$G$3:$H$6,2,FALSE))</f>
        <v/>
      </c>
      <c r="CU44" s="87" t="str">
        <f>IF(ISBLANK(BE44),"",VLOOKUP(BE44,Key!$G$3:$H$6,2,FALSE))</f>
        <v/>
      </c>
      <c r="CV44" s="87" t="str">
        <f>IF(ISBLANK(BG44),"",VLOOKUP(BG44,Key!$G$3:$H$6,2,FALSE))</f>
        <v/>
      </c>
      <c r="CW44" s="87" t="str">
        <f>IF(ISBLANK(BI44),"",VLOOKUP(BI44,Key!$G$3:$H$6,2,FALSE))</f>
        <v/>
      </c>
      <c r="CX44" s="87" t="str">
        <f>IF(ISBLANK(BK44),"",VLOOKUP(BK44,Key!$G$3:$H$6,2,FALSE))</f>
        <v/>
      </c>
      <c r="CY44" s="87" t="str">
        <f>IF(ISBLANK(BM44),"",VLOOKUP(BM44,Key!$G$3:$H$6,2,FALSE))</f>
        <v/>
      </c>
      <c r="CZ44" s="87" t="str">
        <f>IF(ISBLANK(BO44),"",VLOOKUP(BO44,Key!$G$3:$H$6,2,FALSE))</f>
        <v/>
      </c>
    </row>
    <row r="45" spans="1:104" x14ac:dyDescent="0.35">
      <c r="A45" s="174"/>
      <c r="B45" s="169"/>
      <c r="C45" s="27" t="s">
        <v>163</v>
      </c>
      <c r="D45" s="37"/>
      <c r="E45" s="38"/>
      <c r="F45" s="38"/>
      <c r="G45" s="40"/>
      <c r="H45" s="37"/>
      <c r="I45" s="39"/>
      <c r="J45" s="38"/>
      <c r="K45" s="39"/>
      <c r="L45" s="38"/>
      <c r="M45" s="40"/>
      <c r="N45" s="37"/>
      <c r="O45" s="39"/>
      <c r="P45" s="38"/>
      <c r="Q45" s="39"/>
      <c r="R45" s="38"/>
      <c r="S45" s="40"/>
      <c r="T45" s="37"/>
      <c r="U45" s="39"/>
      <c r="V45" s="38"/>
      <c r="W45" s="39"/>
      <c r="X45" s="38"/>
      <c r="Y45" s="40"/>
      <c r="Z45" s="37"/>
      <c r="AA45" s="39"/>
      <c r="AB45" s="38"/>
      <c r="AC45" s="39"/>
      <c r="AD45" s="38"/>
      <c r="AE45" s="40"/>
      <c r="AF45" s="37"/>
      <c r="AG45" s="39"/>
      <c r="AH45" s="38"/>
      <c r="AI45" s="39"/>
      <c r="AJ45" s="38"/>
      <c r="AK45" s="40"/>
      <c r="AL45" s="37"/>
      <c r="AM45" s="39"/>
      <c r="AN45" s="38"/>
      <c r="AO45" s="39"/>
      <c r="AP45" s="38"/>
      <c r="AQ45" s="40"/>
      <c r="AR45" s="37"/>
      <c r="AS45" s="39"/>
      <c r="AT45" s="38"/>
      <c r="AU45" s="39"/>
      <c r="AV45" s="38"/>
      <c r="AW45" s="40"/>
      <c r="AX45" s="37"/>
      <c r="AY45" s="39"/>
      <c r="AZ45" s="38"/>
      <c r="BA45" s="39"/>
      <c r="BB45" s="38"/>
      <c r="BC45" s="40"/>
      <c r="BD45" s="37"/>
      <c r="BE45" s="39"/>
      <c r="BF45" s="38"/>
      <c r="BG45" s="39"/>
      <c r="BH45" s="38"/>
      <c r="BI45" s="40"/>
      <c r="BJ45" s="37"/>
      <c r="BK45" s="39"/>
      <c r="BL45" s="38"/>
      <c r="BM45" s="39"/>
      <c r="BN45" s="38"/>
      <c r="BO45" s="40"/>
      <c r="BP45" s="79">
        <f>Properties!$C$5</f>
        <v>0</v>
      </c>
      <c r="BQ45" s="84" t="s">
        <v>115</v>
      </c>
      <c r="BR45" s="80" t="s">
        <v>162</v>
      </c>
      <c r="BS45" s="80">
        <f t="shared" si="3"/>
        <v>0</v>
      </c>
      <c r="BT45" s="80">
        <f t="shared" si="4"/>
        <v>0</v>
      </c>
      <c r="BU45" s="80">
        <f t="shared" si="5"/>
        <v>0</v>
      </c>
      <c r="BV45" s="87" t="str">
        <f>IF(ISBLANK(G45),"",VLOOKUP(G45,Key!$G$3:$H$6,2,FALSE))</f>
        <v/>
      </c>
      <c r="BW45" s="87" t="str">
        <f>IF(ISBLANK(I45),"",VLOOKUP(I45,Key!$G$3:$H$6,2,FALSE))</f>
        <v/>
      </c>
      <c r="BX45" s="87" t="str">
        <f>IF(ISBLANK(K45),"",VLOOKUP(K45,Key!$G$3:$H$6,2,FALSE))</f>
        <v/>
      </c>
      <c r="BY45" s="87" t="str">
        <f>IF(ISBLANK(M45),"",VLOOKUP(M45,Key!$G$3:$H$6,2,FALSE))</f>
        <v/>
      </c>
      <c r="BZ45" s="87" t="str">
        <f>IF(ISBLANK(O45),"",VLOOKUP(O45,Key!$G$3:$H$6,2,FALSE))</f>
        <v/>
      </c>
      <c r="CA45" s="87" t="str">
        <f>IF(ISBLANK(Q45),"",VLOOKUP(Q45,Key!$G$3:$H$6,2,FALSE))</f>
        <v/>
      </c>
      <c r="CB45" s="87" t="str">
        <f>IF(ISBLANK(S45),"",VLOOKUP(S45,Key!$G$3:$H$6,2,FALSE))</f>
        <v/>
      </c>
      <c r="CC45" s="87" t="str">
        <f>IF(ISBLANK(U45),"",VLOOKUP(U45,Key!$G$3:$H$6,2,FALSE))</f>
        <v/>
      </c>
      <c r="CD45" s="87" t="str">
        <f>IF(ISBLANK(W45),"",VLOOKUP(W45,Key!$G$3:$H$6,2,FALSE))</f>
        <v/>
      </c>
      <c r="CE45" s="87" t="str">
        <f>IF(ISBLANK(Y45),"",VLOOKUP(Y45,Key!$G$3:$H$6,2,FALSE))</f>
        <v/>
      </c>
      <c r="CF45" s="87" t="str">
        <f>IF(ISBLANK(AA45),"",VLOOKUP(AA45,Key!$G$3:$H$6,2,FALSE))</f>
        <v/>
      </c>
      <c r="CG45" s="87" t="str">
        <f>IF(ISBLANK(AC45),"",VLOOKUP(AC45,Key!$G$3:$H$6,2,FALSE))</f>
        <v/>
      </c>
      <c r="CH45" s="87" t="str">
        <f>IF(ISBLANK(AE45),"",VLOOKUP(AE45,Key!$G$3:$H$6,2,FALSE))</f>
        <v/>
      </c>
      <c r="CI45" s="87" t="str">
        <f>IF(ISBLANK(AG45),"",VLOOKUP(AG45,Key!$G$3:$H$6,2,FALSE))</f>
        <v/>
      </c>
      <c r="CJ45" s="87" t="str">
        <f>IF(ISBLANK(AI45),"",VLOOKUP(AI45,Key!$G$3:$H$6,2,FALSE))</f>
        <v/>
      </c>
      <c r="CK45" s="87" t="str">
        <f>IF(ISBLANK(AK45),"",VLOOKUP(AK45,Key!$G$3:$H$6,2,FALSE))</f>
        <v/>
      </c>
      <c r="CL45" s="87" t="str">
        <f>IF(ISBLANK(AM45),"",VLOOKUP(AM45,Key!$G$3:$H$6,2,FALSE))</f>
        <v/>
      </c>
      <c r="CM45" s="87" t="str">
        <f>IF(ISBLANK(AO45),"",VLOOKUP(AO45,Key!$G$3:$H$6,2,FALSE))</f>
        <v/>
      </c>
      <c r="CN45" s="87" t="str">
        <f>IF(ISBLANK(AQ45),"",VLOOKUP(AQ45,Key!$G$3:$H$6,2,FALSE))</f>
        <v/>
      </c>
      <c r="CO45" s="87" t="str">
        <f>IF(ISBLANK(AS45),"",VLOOKUP(AS45,Key!$G$3:$H$6,2,FALSE))</f>
        <v/>
      </c>
      <c r="CP45" s="87" t="str">
        <f>IF(ISBLANK(AU45),"",VLOOKUP(AU45,Key!$G$3:$H$6,2,FALSE))</f>
        <v/>
      </c>
      <c r="CQ45" s="87" t="str">
        <f>IF(ISBLANK(AW45),"",VLOOKUP(AW45,Key!$G$3:$H$6,2,FALSE))</f>
        <v/>
      </c>
      <c r="CR45" s="87" t="str">
        <f>IF(ISBLANK(AY45),"",VLOOKUP(AY45,Key!$G$3:$H$6,2,FALSE))</f>
        <v/>
      </c>
      <c r="CS45" s="87" t="str">
        <f>IF(ISBLANK(BA45),"",VLOOKUP(BA45,Key!$G$3:$H$6,2,FALSE))</f>
        <v/>
      </c>
      <c r="CT45" s="87" t="str">
        <f>IF(ISBLANK(BC45),"",VLOOKUP(BC45,Key!$G$3:$H$6,2,FALSE))</f>
        <v/>
      </c>
      <c r="CU45" s="87" t="str">
        <f>IF(ISBLANK(BE45),"",VLOOKUP(BE45,Key!$G$3:$H$6,2,FALSE))</f>
        <v/>
      </c>
      <c r="CV45" s="87" t="str">
        <f>IF(ISBLANK(BG45),"",VLOOKUP(BG45,Key!$G$3:$H$6,2,FALSE))</f>
        <v/>
      </c>
      <c r="CW45" s="87" t="str">
        <f>IF(ISBLANK(BI45),"",VLOOKUP(BI45,Key!$G$3:$H$6,2,FALSE))</f>
        <v/>
      </c>
      <c r="CX45" s="87" t="str">
        <f>IF(ISBLANK(BK45),"",VLOOKUP(BK45,Key!$G$3:$H$6,2,FALSE))</f>
        <v/>
      </c>
      <c r="CY45" s="87" t="str">
        <f>IF(ISBLANK(BM45),"",VLOOKUP(BM45,Key!$G$3:$H$6,2,FALSE))</f>
        <v/>
      </c>
      <c r="CZ45" s="87" t="str">
        <f>IF(ISBLANK(BO45),"",VLOOKUP(BO45,Key!$G$3:$H$6,2,FALSE))</f>
        <v/>
      </c>
    </row>
    <row r="46" spans="1:104" x14ac:dyDescent="0.35">
      <c r="A46" s="174"/>
      <c r="B46" s="169"/>
      <c r="C46" s="27" t="s">
        <v>164</v>
      </c>
      <c r="D46" s="37"/>
      <c r="E46" s="38"/>
      <c r="F46" s="38"/>
      <c r="G46" s="40"/>
      <c r="H46" s="37"/>
      <c r="I46" s="39"/>
      <c r="J46" s="38"/>
      <c r="K46" s="39"/>
      <c r="L46" s="38"/>
      <c r="M46" s="40"/>
      <c r="N46" s="37"/>
      <c r="O46" s="39"/>
      <c r="P46" s="38"/>
      <c r="Q46" s="39"/>
      <c r="R46" s="38"/>
      <c r="S46" s="40"/>
      <c r="T46" s="37"/>
      <c r="U46" s="39"/>
      <c r="V46" s="38"/>
      <c r="W46" s="39"/>
      <c r="X46" s="38"/>
      <c r="Y46" s="40"/>
      <c r="Z46" s="37"/>
      <c r="AA46" s="39"/>
      <c r="AB46" s="38"/>
      <c r="AC46" s="39"/>
      <c r="AD46" s="38"/>
      <c r="AE46" s="40"/>
      <c r="AF46" s="37"/>
      <c r="AG46" s="39"/>
      <c r="AH46" s="38"/>
      <c r="AI46" s="39"/>
      <c r="AJ46" s="38"/>
      <c r="AK46" s="40"/>
      <c r="AL46" s="37"/>
      <c r="AM46" s="39"/>
      <c r="AN46" s="38"/>
      <c r="AO46" s="39"/>
      <c r="AP46" s="38"/>
      <c r="AQ46" s="40"/>
      <c r="AR46" s="37"/>
      <c r="AS46" s="39"/>
      <c r="AT46" s="38"/>
      <c r="AU46" s="39"/>
      <c r="AV46" s="38"/>
      <c r="AW46" s="40"/>
      <c r="AX46" s="37"/>
      <c r="AY46" s="39"/>
      <c r="AZ46" s="38"/>
      <c r="BA46" s="39"/>
      <c r="BB46" s="38"/>
      <c r="BC46" s="40"/>
      <c r="BD46" s="37"/>
      <c r="BE46" s="39"/>
      <c r="BF46" s="38"/>
      <c r="BG46" s="39"/>
      <c r="BH46" s="38"/>
      <c r="BI46" s="40"/>
      <c r="BJ46" s="37"/>
      <c r="BK46" s="39"/>
      <c r="BL46" s="38"/>
      <c r="BM46" s="39"/>
      <c r="BN46" s="38"/>
      <c r="BO46" s="40"/>
      <c r="BP46" s="79">
        <f>Properties!$C$5</f>
        <v>0</v>
      </c>
      <c r="BQ46" s="84" t="s">
        <v>115</v>
      </c>
      <c r="BR46" s="80" t="s">
        <v>162</v>
      </c>
      <c r="BS46" s="80">
        <f t="shared" si="3"/>
        <v>0</v>
      </c>
      <c r="BT46" s="80">
        <f t="shared" si="4"/>
        <v>0</v>
      </c>
      <c r="BU46" s="80">
        <f t="shared" si="5"/>
        <v>0</v>
      </c>
      <c r="BV46" s="87" t="str">
        <f>IF(ISBLANK(G46),"",VLOOKUP(G46,Key!$G$3:$H$6,2,FALSE))</f>
        <v/>
      </c>
      <c r="BW46" s="87" t="str">
        <f>IF(ISBLANK(I46),"",VLOOKUP(I46,Key!$G$3:$H$6,2,FALSE))</f>
        <v/>
      </c>
      <c r="BX46" s="87" t="str">
        <f>IF(ISBLANK(K46),"",VLOOKUP(K46,Key!$G$3:$H$6,2,FALSE))</f>
        <v/>
      </c>
      <c r="BY46" s="87" t="str">
        <f>IF(ISBLANK(M46),"",VLOOKUP(M46,Key!$G$3:$H$6,2,FALSE))</f>
        <v/>
      </c>
      <c r="BZ46" s="87" t="str">
        <f>IF(ISBLANK(O46),"",VLOOKUP(O46,Key!$G$3:$H$6,2,FALSE))</f>
        <v/>
      </c>
      <c r="CA46" s="87" t="str">
        <f>IF(ISBLANK(Q46),"",VLOOKUP(Q46,Key!$G$3:$H$6,2,FALSE))</f>
        <v/>
      </c>
      <c r="CB46" s="87" t="str">
        <f>IF(ISBLANK(S46),"",VLOOKUP(S46,Key!$G$3:$H$6,2,FALSE))</f>
        <v/>
      </c>
      <c r="CC46" s="87" t="str">
        <f>IF(ISBLANK(U46),"",VLOOKUP(U46,Key!$G$3:$H$6,2,FALSE))</f>
        <v/>
      </c>
      <c r="CD46" s="87" t="str">
        <f>IF(ISBLANK(W46),"",VLOOKUP(W46,Key!$G$3:$H$6,2,FALSE))</f>
        <v/>
      </c>
      <c r="CE46" s="87" t="str">
        <f>IF(ISBLANK(Y46),"",VLOOKUP(Y46,Key!$G$3:$H$6,2,FALSE))</f>
        <v/>
      </c>
      <c r="CF46" s="87" t="str">
        <f>IF(ISBLANK(AA46),"",VLOOKUP(AA46,Key!$G$3:$H$6,2,FALSE))</f>
        <v/>
      </c>
      <c r="CG46" s="87" t="str">
        <f>IF(ISBLANK(AC46),"",VLOOKUP(AC46,Key!$G$3:$H$6,2,FALSE))</f>
        <v/>
      </c>
      <c r="CH46" s="87" t="str">
        <f>IF(ISBLANK(AE46),"",VLOOKUP(AE46,Key!$G$3:$H$6,2,FALSE))</f>
        <v/>
      </c>
      <c r="CI46" s="87" t="str">
        <f>IF(ISBLANK(AG46),"",VLOOKUP(AG46,Key!$G$3:$H$6,2,FALSE))</f>
        <v/>
      </c>
      <c r="CJ46" s="87" t="str">
        <f>IF(ISBLANK(AI46),"",VLOOKUP(AI46,Key!$G$3:$H$6,2,FALSE))</f>
        <v/>
      </c>
      <c r="CK46" s="87" t="str">
        <f>IF(ISBLANK(AK46),"",VLOOKUP(AK46,Key!$G$3:$H$6,2,FALSE))</f>
        <v/>
      </c>
      <c r="CL46" s="87" t="str">
        <f>IF(ISBLANK(AM46),"",VLOOKUP(AM46,Key!$G$3:$H$6,2,FALSE))</f>
        <v/>
      </c>
      <c r="CM46" s="87" t="str">
        <f>IF(ISBLANK(AO46),"",VLOOKUP(AO46,Key!$G$3:$H$6,2,FALSE))</f>
        <v/>
      </c>
      <c r="CN46" s="87" t="str">
        <f>IF(ISBLANK(AQ46),"",VLOOKUP(AQ46,Key!$G$3:$H$6,2,FALSE))</f>
        <v/>
      </c>
      <c r="CO46" s="87" t="str">
        <f>IF(ISBLANK(AS46),"",VLOOKUP(AS46,Key!$G$3:$H$6,2,FALSE))</f>
        <v/>
      </c>
      <c r="CP46" s="87" t="str">
        <f>IF(ISBLANK(AU46),"",VLOOKUP(AU46,Key!$G$3:$H$6,2,FALSE))</f>
        <v/>
      </c>
      <c r="CQ46" s="87" t="str">
        <f>IF(ISBLANK(AW46),"",VLOOKUP(AW46,Key!$G$3:$H$6,2,FALSE))</f>
        <v/>
      </c>
      <c r="CR46" s="87" t="str">
        <f>IF(ISBLANK(AY46),"",VLOOKUP(AY46,Key!$G$3:$H$6,2,FALSE))</f>
        <v/>
      </c>
      <c r="CS46" s="87" t="str">
        <f>IF(ISBLANK(BA46),"",VLOOKUP(BA46,Key!$G$3:$H$6,2,FALSE))</f>
        <v/>
      </c>
      <c r="CT46" s="87" t="str">
        <f>IF(ISBLANK(BC46),"",VLOOKUP(BC46,Key!$G$3:$H$6,2,FALSE))</f>
        <v/>
      </c>
      <c r="CU46" s="87" t="str">
        <f>IF(ISBLANK(BE46),"",VLOOKUP(BE46,Key!$G$3:$H$6,2,FALSE))</f>
        <v/>
      </c>
      <c r="CV46" s="87" t="str">
        <f>IF(ISBLANK(BG46),"",VLOOKUP(BG46,Key!$G$3:$H$6,2,FALSE))</f>
        <v/>
      </c>
      <c r="CW46" s="87" t="str">
        <f>IF(ISBLANK(BI46),"",VLOOKUP(BI46,Key!$G$3:$H$6,2,FALSE))</f>
        <v/>
      </c>
      <c r="CX46" s="87" t="str">
        <f>IF(ISBLANK(BK46),"",VLOOKUP(BK46,Key!$G$3:$H$6,2,FALSE))</f>
        <v/>
      </c>
      <c r="CY46" s="87" t="str">
        <f>IF(ISBLANK(BM46),"",VLOOKUP(BM46,Key!$G$3:$H$6,2,FALSE))</f>
        <v/>
      </c>
      <c r="CZ46" s="87" t="str">
        <f>IF(ISBLANK(BO46),"",VLOOKUP(BO46,Key!$G$3:$H$6,2,FALSE))</f>
        <v/>
      </c>
    </row>
    <row r="47" spans="1:104" x14ac:dyDescent="0.35">
      <c r="A47" s="174"/>
      <c r="B47" s="169"/>
      <c r="C47" s="27" t="s">
        <v>165</v>
      </c>
      <c r="D47" s="37"/>
      <c r="E47" s="38"/>
      <c r="F47" s="38"/>
      <c r="G47" s="40"/>
      <c r="H47" s="37"/>
      <c r="I47" s="39"/>
      <c r="J47" s="38"/>
      <c r="K47" s="39"/>
      <c r="L47" s="38"/>
      <c r="M47" s="40"/>
      <c r="N47" s="37"/>
      <c r="O47" s="39"/>
      <c r="P47" s="38"/>
      <c r="Q47" s="39"/>
      <c r="R47" s="38"/>
      <c r="S47" s="40"/>
      <c r="T47" s="37"/>
      <c r="U47" s="39"/>
      <c r="V47" s="38"/>
      <c r="W47" s="39"/>
      <c r="X47" s="38"/>
      <c r="Y47" s="40"/>
      <c r="Z47" s="37"/>
      <c r="AA47" s="39"/>
      <c r="AB47" s="38"/>
      <c r="AC47" s="39"/>
      <c r="AD47" s="38"/>
      <c r="AE47" s="40"/>
      <c r="AF47" s="37"/>
      <c r="AG47" s="39"/>
      <c r="AH47" s="38"/>
      <c r="AI47" s="39"/>
      <c r="AJ47" s="38"/>
      <c r="AK47" s="40"/>
      <c r="AL47" s="37"/>
      <c r="AM47" s="39"/>
      <c r="AN47" s="38"/>
      <c r="AO47" s="39"/>
      <c r="AP47" s="38"/>
      <c r="AQ47" s="40"/>
      <c r="AR47" s="37"/>
      <c r="AS47" s="39"/>
      <c r="AT47" s="38"/>
      <c r="AU47" s="39"/>
      <c r="AV47" s="38"/>
      <c r="AW47" s="40"/>
      <c r="AX47" s="37"/>
      <c r="AY47" s="39"/>
      <c r="AZ47" s="38"/>
      <c r="BA47" s="39"/>
      <c r="BB47" s="38"/>
      <c r="BC47" s="40"/>
      <c r="BD47" s="37"/>
      <c r="BE47" s="39"/>
      <c r="BF47" s="38"/>
      <c r="BG47" s="39"/>
      <c r="BH47" s="38"/>
      <c r="BI47" s="40"/>
      <c r="BJ47" s="37"/>
      <c r="BK47" s="39"/>
      <c r="BL47" s="38"/>
      <c r="BM47" s="39"/>
      <c r="BN47" s="38"/>
      <c r="BO47" s="40"/>
      <c r="BP47" s="79">
        <f>Properties!$C$5</f>
        <v>0</v>
      </c>
      <c r="BQ47" s="84" t="s">
        <v>115</v>
      </c>
      <c r="BR47" s="80" t="s">
        <v>162</v>
      </c>
      <c r="BS47" s="80">
        <f t="shared" si="3"/>
        <v>0</v>
      </c>
      <c r="BT47" s="80">
        <f t="shared" si="4"/>
        <v>0</v>
      </c>
      <c r="BU47" s="80">
        <f t="shared" si="5"/>
        <v>0</v>
      </c>
      <c r="BV47" s="87" t="str">
        <f>IF(ISBLANK(G47),"",VLOOKUP(G47,Key!$G$3:$H$6,2,FALSE))</f>
        <v/>
      </c>
      <c r="BW47" s="87" t="str">
        <f>IF(ISBLANK(I47),"",VLOOKUP(I47,Key!$G$3:$H$6,2,FALSE))</f>
        <v/>
      </c>
      <c r="BX47" s="87" t="str">
        <f>IF(ISBLANK(K47),"",VLOOKUP(K47,Key!$G$3:$H$6,2,FALSE))</f>
        <v/>
      </c>
      <c r="BY47" s="87" t="str">
        <f>IF(ISBLANK(M47),"",VLOOKUP(M47,Key!$G$3:$H$6,2,FALSE))</f>
        <v/>
      </c>
      <c r="BZ47" s="87" t="str">
        <f>IF(ISBLANK(O47),"",VLOOKUP(O47,Key!$G$3:$H$6,2,FALSE))</f>
        <v/>
      </c>
      <c r="CA47" s="87" t="str">
        <f>IF(ISBLANK(Q47),"",VLOOKUP(Q47,Key!$G$3:$H$6,2,FALSE))</f>
        <v/>
      </c>
      <c r="CB47" s="87" t="str">
        <f>IF(ISBLANK(S47),"",VLOOKUP(S47,Key!$G$3:$H$6,2,FALSE))</f>
        <v/>
      </c>
      <c r="CC47" s="87" t="str">
        <f>IF(ISBLANK(U47),"",VLOOKUP(U47,Key!$G$3:$H$6,2,FALSE))</f>
        <v/>
      </c>
      <c r="CD47" s="87" t="str">
        <f>IF(ISBLANK(W47),"",VLOOKUP(W47,Key!$G$3:$H$6,2,FALSE))</f>
        <v/>
      </c>
      <c r="CE47" s="87" t="str">
        <f>IF(ISBLANK(Y47),"",VLOOKUP(Y47,Key!$G$3:$H$6,2,FALSE))</f>
        <v/>
      </c>
      <c r="CF47" s="87" t="str">
        <f>IF(ISBLANK(AA47),"",VLOOKUP(AA47,Key!$G$3:$H$6,2,FALSE))</f>
        <v/>
      </c>
      <c r="CG47" s="87" t="str">
        <f>IF(ISBLANK(AC47),"",VLOOKUP(AC47,Key!$G$3:$H$6,2,FALSE))</f>
        <v/>
      </c>
      <c r="CH47" s="87" t="str">
        <f>IF(ISBLANK(AE47),"",VLOOKUP(AE47,Key!$G$3:$H$6,2,FALSE))</f>
        <v/>
      </c>
      <c r="CI47" s="87" t="str">
        <f>IF(ISBLANK(AG47),"",VLOOKUP(AG47,Key!$G$3:$H$6,2,FALSE))</f>
        <v/>
      </c>
      <c r="CJ47" s="87" t="str">
        <f>IF(ISBLANK(AI47),"",VLOOKUP(AI47,Key!$G$3:$H$6,2,FALSE))</f>
        <v/>
      </c>
      <c r="CK47" s="87" t="str">
        <f>IF(ISBLANK(AK47),"",VLOOKUP(AK47,Key!$G$3:$H$6,2,FALSE))</f>
        <v/>
      </c>
      <c r="CL47" s="87" t="str">
        <f>IF(ISBLANK(AM47),"",VLOOKUP(AM47,Key!$G$3:$H$6,2,FALSE))</f>
        <v/>
      </c>
      <c r="CM47" s="87" t="str">
        <f>IF(ISBLANK(AO47),"",VLOOKUP(AO47,Key!$G$3:$H$6,2,FALSE))</f>
        <v/>
      </c>
      <c r="CN47" s="87" t="str">
        <f>IF(ISBLANK(AQ47),"",VLOOKUP(AQ47,Key!$G$3:$H$6,2,FALSE))</f>
        <v/>
      </c>
      <c r="CO47" s="87" t="str">
        <f>IF(ISBLANK(AS47),"",VLOOKUP(AS47,Key!$G$3:$H$6,2,FALSE))</f>
        <v/>
      </c>
      <c r="CP47" s="87" t="str">
        <f>IF(ISBLANK(AU47),"",VLOOKUP(AU47,Key!$G$3:$H$6,2,FALSE))</f>
        <v/>
      </c>
      <c r="CQ47" s="87" t="str">
        <f>IF(ISBLANK(AW47),"",VLOOKUP(AW47,Key!$G$3:$H$6,2,FALSE))</f>
        <v/>
      </c>
      <c r="CR47" s="87" t="str">
        <f>IF(ISBLANK(AY47),"",VLOOKUP(AY47,Key!$G$3:$H$6,2,FALSE))</f>
        <v/>
      </c>
      <c r="CS47" s="87" t="str">
        <f>IF(ISBLANK(BA47),"",VLOOKUP(BA47,Key!$G$3:$H$6,2,FALSE))</f>
        <v/>
      </c>
      <c r="CT47" s="87" t="str">
        <f>IF(ISBLANK(BC47),"",VLOOKUP(BC47,Key!$G$3:$H$6,2,FALSE))</f>
        <v/>
      </c>
      <c r="CU47" s="87" t="str">
        <f>IF(ISBLANK(BE47),"",VLOOKUP(BE47,Key!$G$3:$H$6,2,FALSE))</f>
        <v/>
      </c>
      <c r="CV47" s="87" t="str">
        <f>IF(ISBLANK(BG47),"",VLOOKUP(BG47,Key!$G$3:$H$6,2,FALSE))</f>
        <v/>
      </c>
      <c r="CW47" s="87" t="str">
        <f>IF(ISBLANK(BI47),"",VLOOKUP(BI47,Key!$G$3:$H$6,2,FALSE))</f>
        <v/>
      </c>
      <c r="CX47" s="87" t="str">
        <f>IF(ISBLANK(BK47),"",VLOOKUP(BK47,Key!$G$3:$H$6,2,FALSE))</f>
        <v/>
      </c>
      <c r="CY47" s="87" t="str">
        <f>IF(ISBLANK(BM47),"",VLOOKUP(BM47,Key!$G$3:$H$6,2,FALSE))</f>
        <v/>
      </c>
      <c r="CZ47" s="87" t="str">
        <f>IF(ISBLANK(BO47),"",VLOOKUP(BO47,Key!$G$3:$H$6,2,FALSE))</f>
        <v/>
      </c>
    </row>
    <row r="48" spans="1:104" ht="16.5" customHeight="1" x14ac:dyDescent="0.35">
      <c r="A48" s="174"/>
      <c r="B48" s="169"/>
      <c r="C48" s="27" t="s">
        <v>166</v>
      </c>
      <c r="D48" s="37"/>
      <c r="E48" s="38"/>
      <c r="F48" s="38"/>
      <c r="G48" s="40"/>
      <c r="H48" s="37"/>
      <c r="I48" s="39"/>
      <c r="J48" s="38"/>
      <c r="K48" s="39"/>
      <c r="L48" s="38"/>
      <c r="M48" s="40"/>
      <c r="N48" s="37"/>
      <c r="O48" s="39"/>
      <c r="P48" s="38"/>
      <c r="Q48" s="39"/>
      <c r="R48" s="38"/>
      <c r="S48" s="40"/>
      <c r="T48" s="37"/>
      <c r="U48" s="39"/>
      <c r="V48" s="38"/>
      <c r="W48" s="39"/>
      <c r="X48" s="38"/>
      <c r="Y48" s="40"/>
      <c r="Z48" s="37"/>
      <c r="AA48" s="39"/>
      <c r="AB48" s="38"/>
      <c r="AC48" s="39"/>
      <c r="AD48" s="38"/>
      <c r="AE48" s="40"/>
      <c r="AF48" s="37"/>
      <c r="AG48" s="39"/>
      <c r="AH48" s="38"/>
      <c r="AI48" s="39"/>
      <c r="AJ48" s="38"/>
      <c r="AK48" s="40"/>
      <c r="AL48" s="37"/>
      <c r="AM48" s="39"/>
      <c r="AN48" s="38"/>
      <c r="AO48" s="39"/>
      <c r="AP48" s="38"/>
      <c r="AQ48" s="40"/>
      <c r="AR48" s="37"/>
      <c r="AS48" s="39"/>
      <c r="AT48" s="38"/>
      <c r="AU48" s="39"/>
      <c r="AV48" s="38"/>
      <c r="AW48" s="40"/>
      <c r="AX48" s="37"/>
      <c r="AY48" s="39"/>
      <c r="AZ48" s="38"/>
      <c r="BA48" s="39"/>
      <c r="BB48" s="38"/>
      <c r="BC48" s="40"/>
      <c r="BD48" s="37"/>
      <c r="BE48" s="39"/>
      <c r="BF48" s="38"/>
      <c r="BG48" s="39"/>
      <c r="BH48" s="38"/>
      <c r="BI48" s="40"/>
      <c r="BJ48" s="37"/>
      <c r="BK48" s="39"/>
      <c r="BL48" s="38"/>
      <c r="BM48" s="39"/>
      <c r="BN48" s="38"/>
      <c r="BO48" s="40"/>
      <c r="BP48" s="79">
        <f>Properties!$C$5</f>
        <v>0</v>
      </c>
      <c r="BQ48" s="84" t="s">
        <v>115</v>
      </c>
      <c r="BR48" s="80" t="s">
        <v>162</v>
      </c>
      <c r="BS48" s="80">
        <f t="shared" si="3"/>
        <v>0</v>
      </c>
      <c r="BT48" s="80">
        <f t="shared" si="4"/>
        <v>0</v>
      </c>
      <c r="BU48" s="80">
        <f t="shared" si="5"/>
        <v>0</v>
      </c>
      <c r="BV48" s="87" t="str">
        <f>IF(ISBLANK(G48),"",VLOOKUP(G48,Key!$G$3:$H$6,2,FALSE))</f>
        <v/>
      </c>
      <c r="BW48" s="87" t="str">
        <f>IF(ISBLANK(I48),"",VLOOKUP(I48,Key!$G$3:$H$6,2,FALSE))</f>
        <v/>
      </c>
      <c r="BX48" s="87" t="str">
        <f>IF(ISBLANK(K48),"",VLOOKUP(K48,Key!$G$3:$H$6,2,FALSE))</f>
        <v/>
      </c>
      <c r="BY48" s="87" t="str">
        <f>IF(ISBLANK(M48),"",VLOOKUP(M48,Key!$G$3:$H$6,2,FALSE))</f>
        <v/>
      </c>
      <c r="BZ48" s="87" t="str">
        <f>IF(ISBLANK(O48),"",VLOOKUP(O48,Key!$G$3:$H$6,2,FALSE))</f>
        <v/>
      </c>
      <c r="CA48" s="87" t="str">
        <f>IF(ISBLANK(Q48),"",VLOOKUP(Q48,Key!$G$3:$H$6,2,FALSE))</f>
        <v/>
      </c>
      <c r="CB48" s="87" t="str">
        <f>IF(ISBLANK(S48),"",VLOOKUP(S48,Key!$G$3:$H$6,2,FALSE))</f>
        <v/>
      </c>
      <c r="CC48" s="87" t="str">
        <f>IF(ISBLANK(U48),"",VLOOKUP(U48,Key!$G$3:$H$6,2,FALSE))</f>
        <v/>
      </c>
      <c r="CD48" s="87" t="str">
        <f>IF(ISBLANK(W48),"",VLOOKUP(W48,Key!$G$3:$H$6,2,FALSE))</f>
        <v/>
      </c>
      <c r="CE48" s="87" t="str">
        <f>IF(ISBLANK(Y48),"",VLOOKUP(Y48,Key!$G$3:$H$6,2,FALSE))</f>
        <v/>
      </c>
      <c r="CF48" s="87" t="str">
        <f>IF(ISBLANK(AA48),"",VLOOKUP(AA48,Key!$G$3:$H$6,2,FALSE))</f>
        <v/>
      </c>
      <c r="CG48" s="87" t="str">
        <f>IF(ISBLANK(AC48),"",VLOOKUP(AC48,Key!$G$3:$H$6,2,FALSE))</f>
        <v/>
      </c>
      <c r="CH48" s="87" t="str">
        <f>IF(ISBLANK(AE48),"",VLOOKUP(AE48,Key!$G$3:$H$6,2,FALSE))</f>
        <v/>
      </c>
      <c r="CI48" s="87" t="str">
        <f>IF(ISBLANK(AG48),"",VLOOKUP(AG48,Key!$G$3:$H$6,2,FALSE))</f>
        <v/>
      </c>
      <c r="CJ48" s="87" t="str">
        <f>IF(ISBLANK(AI48),"",VLOOKUP(AI48,Key!$G$3:$H$6,2,FALSE))</f>
        <v/>
      </c>
      <c r="CK48" s="87" t="str">
        <f>IF(ISBLANK(AK48),"",VLOOKUP(AK48,Key!$G$3:$H$6,2,FALSE))</f>
        <v/>
      </c>
      <c r="CL48" s="87" t="str">
        <f>IF(ISBLANK(AM48),"",VLOOKUP(AM48,Key!$G$3:$H$6,2,FALSE))</f>
        <v/>
      </c>
      <c r="CM48" s="87" t="str">
        <f>IF(ISBLANK(AO48),"",VLOOKUP(AO48,Key!$G$3:$H$6,2,FALSE))</f>
        <v/>
      </c>
      <c r="CN48" s="87" t="str">
        <f>IF(ISBLANK(AQ48),"",VLOOKUP(AQ48,Key!$G$3:$H$6,2,FALSE))</f>
        <v/>
      </c>
      <c r="CO48" s="87" t="str">
        <f>IF(ISBLANK(AS48),"",VLOOKUP(AS48,Key!$G$3:$H$6,2,FALSE))</f>
        <v/>
      </c>
      <c r="CP48" s="87" t="str">
        <f>IF(ISBLANK(AU48),"",VLOOKUP(AU48,Key!$G$3:$H$6,2,FALSE))</f>
        <v/>
      </c>
      <c r="CQ48" s="87" t="str">
        <f>IF(ISBLANK(AW48),"",VLOOKUP(AW48,Key!$G$3:$H$6,2,FALSE))</f>
        <v/>
      </c>
      <c r="CR48" s="87" t="str">
        <f>IF(ISBLANK(AY48),"",VLOOKUP(AY48,Key!$G$3:$H$6,2,FALSE))</f>
        <v/>
      </c>
      <c r="CS48" s="87" t="str">
        <f>IF(ISBLANK(BA48),"",VLOOKUP(BA48,Key!$G$3:$H$6,2,FALSE))</f>
        <v/>
      </c>
      <c r="CT48" s="87" t="str">
        <f>IF(ISBLANK(BC48),"",VLOOKUP(BC48,Key!$G$3:$H$6,2,FALSE))</f>
        <v/>
      </c>
      <c r="CU48" s="87" t="str">
        <f>IF(ISBLANK(BE48),"",VLOOKUP(BE48,Key!$G$3:$H$6,2,FALSE))</f>
        <v/>
      </c>
      <c r="CV48" s="87" t="str">
        <f>IF(ISBLANK(BG48),"",VLOOKUP(BG48,Key!$G$3:$H$6,2,FALSE))</f>
        <v/>
      </c>
      <c r="CW48" s="87" t="str">
        <f>IF(ISBLANK(BI48),"",VLOOKUP(BI48,Key!$G$3:$H$6,2,FALSE))</f>
        <v/>
      </c>
      <c r="CX48" s="87" t="str">
        <f>IF(ISBLANK(BK48),"",VLOOKUP(BK48,Key!$G$3:$H$6,2,FALSE))</f>
        <v/>
      </c>
      <c r="CY48" s="87" t="str">
        <f>IF(ISBLANK(BM48),"",VLOOKUP(BM48,Key!$G$3:$H$6,2,FALSE))</f>
        <v/>
      </c>
      <c r="CZ48" s="87" t="str">
        <f>IF(ISBLANK(BO48),"",VLOOKUP(BO48,Key!$G$3:$H$6,2,FALSE))</f>
        <v/>
      </c>
    </row>
    <row r="49" spans="1:104" ht="29" x14ac:dyDescent="0.35">
      <c r="A49" s="174"/>
      <c r="B49" s="169"/>
      <c r="C49" s="27" t="s">
        <v>167</v>
      </c>
      <c r="D49" s="37"/>
      <c r="E49" s="38"/>
      <c r="F49" s="38"/>
      <c r="G49" s="40"/>
      <c r="H49" s="37"/>
      <c r="I49" s="39"/>
      <c r="J49" s="38"/>
      <c r="K49" s="39"/>
      <c r="L49" s="38"/>
      <c r="M49" s="40"/>
      <c r="N49" s="37"/>
      <c r="O49" s="39"/>
      <c r="P49" s="38"/>
      <c r="Q49" s="39"/>
      <c r="R49" s="38"/>
      <c r="S49" s="40"/>
      <c r="T49" s="37"/>
      <c r="U49" s="39"/>
      <c r="V49" s="38"/>
      <c r="W49" s="39"/>
      <c r="X49" s="38"/>
      <c r="Y49" s="40"/>
      <c r="Z49" s="37"/>
      <c r="AA49" s="39"/>
      <c r="AB49" s="38"/>
      <c r="AC49" s="39"/>
      <c r="AD49" s="38"/>
      <c r="AE49" s="40"/>
      <c r="AF49" s="37"/>
      <c r="AG49" s="39"/>
      <c r="AH49" s="38"/>
      <c r="AI49" s="39"/>
      <c r="AJ49" s="38"/>
      <c r="AK49" s="40"/>
      <c r="AL49" s="37"/>
      <c r="AM49" s="39"/>
      <c r="AN49" s="38"/>
      <c r="AO49" s="39"/>
      <c r="AP49" s="38"/>
      <c r="AQ49" s="40"/>
      <c r="AR49" s="37"/>
      <c r="AS49" s="39"/>
      <c r="AT49" s="38"/>
      <c r="AU49" s="39"/>
      <c r="AV49" s="38"/>
      <c r="AW49" s="40"/>
      <c r="AX49" s="37"/>
      <c r="AY49" s="39"/>
      <c r="AZ49" s="38"/>
      <c r="BA49" s="39"/>
      <c r="BB49" s="38"/>
      <c r="BC49" s="40"/>
      <c r="BD49" s="37"/>
      <c r="BE49" s="39"/>
      <c r="BF49" s="38"/>
      <c r="BG49" s="39"/>
      <c r="BH49" s="38"/>
      <c r="BI49" s="40"/>
      <c r="BJ49" s="37"/>
      <c r="BK49" s="39"/>
      <c r="BL49" s="38"/>
      <c r="BM49" s="39"/>
      <c r="BN49" s="38"/>
      <c r="BO49" s="40"/>
      <c r="BP49" s="79">
        <f>Properties!$C$5</f>
        <v>0</v>
      </c>
      <c r="BQ49" s="84" t="s">
        <v>115</v>
      </c>
      <c r="BR49" s="80" t="s">
        <v>162</v>
      </c>
      <c r="BS49" s="80">
        <f t="shared" si="3"/>
        <v>0</v>
      </c>
      <c r="BT49" s="80">
        <f t="shared" si="4"/>
        <v>0</v>
      </c>
      <c r="BU49" s="80">
        <f t="shared" si="5"/>
        <v>0</v>
      </c>
      <c r="BV49" s="87" t="str">
        <f>IF(ISBLANK(G49),"",VLOOKUP(G49,Key!$G$3:$H$6,2,FALSE))</f>
        <v/>
      </c>
      <c r="BW49" s="87" t="str">
        <f>IF(ISBLANK(I49),"",VLOOKUP(I49,Key!$G$3:$H$6,2,FALSE))</f>
        <v/>
      </c>
      <c r="BX49" s="87" t="str">
        <f>IF(ISBLANK(K49),"",VLOOKUP(K49,Key!$G$3:$H$6,2,FALSE))</f>
        <v/>
      </c>
      <c r="BY49" s="87" t="str">
        <f>IF(ISBLANK(M49),"",VLOOKUP(M49,Key!$G$3:$H$6,2,FALSE))</f>
        <v/>
      </c>
      <c r="BZ49" s="87" t="str">
        <f>IF(ISBLANK(O49),"",VLOOKUP(O49,Key!$G$3:$H$6,2,FALSE))</f>
        <v/>
      </c>
      <c r="CA49" s="87" t="str">
        <f>IF(ISBLANK(Q49),"",VLOOKUP(Q49,Key!$G$3:$H$6,2,FALSE))</f>
        <v/>
      </c>
      <c r="CB49" s="87" t="str">
        <f>IF(ISBLANK(S49),"",VLOOKUP(S49,Key!$G$3:$H$6,2,FALSE))</f>
        <v/>
      </c>
      <c r="CC49" s="87" t="str">
        <f>IF(ISBLANK(U49),"",VLOOKUP(U49,Key!$G$3:$H$6,2,FALSE))</f>
        <v/>
      </c>
      <c r="CD49" s="87" t="str">
        <f>IF(ISBLANK(W49),"",VLOOKUP(W49,Key!$G$3:$H$6,2,FALSE))</f>
        <v/>
      </c>
      <c r="CE49" s="87" t="str">
        <f>IF(ISBLANK(Y49),"",VLOOKUP(Y49,Key!$G$3:$H$6,2,FALSE))</f>
        <v/>
      </c>
      <c r="CF49" s="87" t="str">
        <f>IF(ISBLANK(AA49),"",VLOOKUP(AA49,Key!$G$3:$H$6,2,FALSE))</f>
        <v/>
      </c>
      <c r="CG49" s="87" t="str">
        <f>IF(ISBLANK(AC49),"",VLOOKUP(AC49,Key!$G$3:$H$6,2,FALSE))</f>
        <v/>
      </c>
      <c r="CH49" s="87" t="str">
        <f>IF(ISBLANK(AE49),"",VLOOKUP(AE49,Key!$G$3:$H$6,2,FALSE))</f>
        <v/>
      </c>
      <c r="CI49" s="87" t="str">
        <f>IF(ISBLANK(AG49),"",VLOOKUP(AG49,Key!$G$3:$H$6,2,FALSE))</f>
        <v/>
      </c>
      <c r="CJ49" s="87" t="str">
        <f>IF(ISBLANK(AI49),"",VLOOKUP(AI49,Key!$G$3:$H$6,2,FALSE))</f>
        <v/>
      </c>
      <c r="CK49" s="87" t="str">
        <f>IF(ISBLANK(AK49),"",VLOOKUP(AK49,Key!$G$3:$H$6,2,FALSE))</f>
        <v/>
      </c>
      <c r="CL49" s="87" t="str">
        <f>IF(ISBLANK(AM49),"",VLOOKUP(AM49,Key!$G$3:$H$6,2,FALSE))</f>
        <v/>
      </c>
      <c r="CM49" s="87" t="str">
        <f>IF(ISBLANK(AO49),"",VLOOKUP(AO49,Key!$G$3:$H$6,2,FALSE))</f>
        <v/>
      </c>
      <c r="CN49" s="87" t="str">
        <f>IF(ISBLANK(AQ49),"",VLOOKUP(AQ49,Key!$G$3:$H$6,2,FALSE))</f>
        <v/>
      </c>
      <c r="CO49" s="87" t="str">
        <f>IF(ISBLANK(AS49),"",VLOOKUP(AS49,Key!$G$3:$H$6,2,FALSE))</f>
        <v/>
      </c>
      <c r="CP49" s="87" t="str">
        <f>IF(ISBLANK(AU49),"",VLOOKUP(AU49,Key!$G$3:$H$6,2,FALSE))</f>
        <v/>
      </c>
      <c r="CQ49" s="87" t="str">
        <f>IF(ISBLANK(AW49),"",VLOOKUP(AW49,Key!$G$3:$H$6,2,FALSE))</f>
        <v/>
      </c>
      <c r="CR49" s="87" t="str">
        <f>IF(ISBLANK(AY49),"",VLOOKUP(AY49,Key!$G$3:$H$6,2,FALSE))</f>
        <v/>
      </c>
      <c r="CS49" s="87" t="str">
        <f>IF(ISBLANK(BA49),"",VLOOKUP(BA49,Key!$G$3:$H$6,2,FALSE))</f>
        <v/>
      </c>
      <c r="CT49" s="87" t="str">
        <f>IF(ISBLANK(BC49),"",VLOOKUP(BC49,Key!$G$3:$H$6,2,FALSE))</f>
        <v/>
      </c>
      <c r="CU49" s="87" t="str">
        <f>IF(ISBLANK(BE49),"",VLOOKUP(BE49,Key!$G$3:$H$6,2,FALSE))</f>
        <v/>
      </c>
      <c r="CV49" s="87" t="str">
        <f>IF(ISBLANK(BG49),"",VLOOKUP(BG49,Key!$G$3:$H$6,2,FALSE))</f>
        <v/>
      </c>
      <c r="CW49" s="87" t="str">
        <f>IF(ISBLANK(BI49),"",VLOOKUP(BI49,Key!$G$3:$H$6,2,FALSE))</f>
        <v/>
      </c>
      <c r="CX49" s="87" t="str">
        <f>IF(ISBLANK(BK49),"",VLOOKUP(BK49,Key!$G$3:$H$6,2,FALSE))</f>
        <v/>
      </c>
      <c r="CY49" s="87" t="str">
        <f>IF(ISBLANK(BM49),"",VLOOKUP(BM49,Key!$G$3:$H$6,2,FALSE))</f>
        <v/>
      </c>
      <c r="CZ49" s="87" t="str">
        <f>IF(ISBLANK(BO49),"",VLOOKUP(BO49,Key!$G$3:$H$6,2,FALSE))</f>
        <v/>
      </c>
    </row>
    <row r="50" spans="1:104" x14ac:dyDescent="0.35">
      <c r="A50" s="174"/>
      <c r="B50" s="169"/>
      <c r="C50" s="27" t="s">
        <v>168</v>
      </c>
      <c r="D50" s="37"/>
      <c r="E50" s="38"/>
      <c r="F50" s="38"/>
      <c r="G50" s="40"/>
      <c r="H50" s="37"/>
      <c r="I50" s="39"/>
      <c r="J50" s="38"/>
      <c r="K50" s="39"/>
      <c r="L50" s="38"/>
      <c r="M50" s="40"/>
      <c r="N50" s="37"/>
      <c r="O50" s="39"/>
      <c r="P50" s="38"/>
      <c r="Q50" s="39"/>
      <c r="R50" s="38"/>
      <c r="S50" s="40"/>
      <c r="T50" s="37"/>
      <c r="U50" s="39"/>
      <c r="V50" s="38"/>
      <c r="W50" s="39"/>
      <c r="X50" s="38"/>
      <c r="Y50" s="40"/>
      <c r="Z50" s="37"/>
      <c r="AA50" s="39"/>
      <c r="AB50" s="38"/>
      <c r="AC50" s="39"/>
      <c r="AD50" s="38"/>
      <c r="AE50" s="40"/>
      <c r="AF50" s="37"/>
      <c r="AG50" s="39"/>
      <c r="AH50" s="38"/>
      <c r="AI50" s="39"/>
      <c r="AJ50" s="38"/>
      <c r="AK50" s="40"/>
      <c r="AL50" s="37"/>
      <c r="AM50" s="39"/>
      <c r="AN50" s="38"/>
      <c r="AO50" s="39"/>
      <c r="AP50" s="38"/>
      <c r="AQ50" s="40"/>
      <c r="AR50" s="37"/>
      <c r="AS50" s="39"/>
      <c r="AT50" s="38"/>
      <c r="AU50" s="39"/>
      <c r="AV50" s="38"/>
      <c r="AW50" s="40"/>
      <c r="AX50" s="37"/>
      <c r="AY50" s="39"/>
      <c r="AZ50" s="38"/>
      <c r="BA50" s="39"/>
      <c r="BB50" s="38"/>
      <c r="BC50" s="40"/>
      <c r="BD50" s="37"/>
      <c r="BE50" s="39"/>
      <c r="BF50" s="38"/>
      <c r="BG50" s="39"/>
      <c r="BH50" s="38"/>
      <c r="BI50" s="40"/>
      <c r="BJ50" s="37"/>
      <c r="BK50" s="39"/>
      <c r="BL50" s="38"/>
      <c r="BM50" s="39"/>
      <c r="BN50" s="38"/>
      <c r="BO50" s="40"/>
      <c r="BP50" s="79">
        <f>Properties!$C$5</f>
        <v>0</v>
      </c>
      <c r="BQ50" s="84" t="s">
        <v>115</v>
      </c>
      <c r="BR50" s="80" t="s">
        <v>162</v>
      </c>
      <c r="BS50" s="80">
        <f t="shared" si="3"/>
        <v>0</v>
      </c>
      <c r="BT50" s="80">
        <f t="shared" si="4"/>
        <v>0</v>
      </c>
      <c r="BU50" s="80">
        <f t="shared" si="5"/>
        <v>0</v>
      </c>
      <c r="BV50" s="87" t="str">
        <f>IF(ISBLANK(G50),"",VLOOKUP(G50,Key!$G$3:$H$6,2,FALSE))</f>
        <v/>
      </c>
      <c r="BW50" s="87" t="str">
        <f>IF(ISBLANK(I50),"",VLOOKUP(I50,Key!$G$3:$H$6,2,FALSE))</f>
        <v/>
      </c>
      <c r="BX50" s="87" t="str">
        <f>IF(ISBLANK(K50),"",VLOOKUP(K50,Key!$G$3:$H$6,2,FALSE))</f>
        <v/>
      </c>
      <c r="BY50" s="87" t="str">
        <f>IF(ISBLANK(M50),"",VLOOKUP(M50,Key!$G$3:$H$6,2,FALSE))</f>
        <v/>
      </c>
      <c r="BZ50" s="87" t="str">
        <f>IF(ISBLANK(O50),"",VLOOKUP(O50,Key!$G$3:$H$6,2,FALSE))</f>
        <v/>
      </c>
      <c r="CA50" s="87" t="str">
        <f>IF(ISBLANK(Q50),"",VLOOKUP(Q50,Key!$G$3:$H$6,2,FALSE))</f>
        <v/>
      </c>
      <c r="CB50" s="87" t="str">
        <f>IF(ISBLANK(S50),"",VLOOKUP(S50,Key!$G$3:$H$6,2,FALSE))</f>
        <v/>
      </c>
      <c r="CC50" s="87" t="str">
        <f>IF(ISBLANK(U50),"",VLOOKUP(U50,Key!$G$3:$H$6,2,FALSE))</f>
        <v/>
      </c>
      <c r="CD50" s="87" t="str">
        <f>IF(ISBLANK(W50),"",VLOOKUP(W50,Key!$G$3:$H$6,2,FALSE))</f>
        <v/>
      </c>
      <c r="CE50" s="87" t="str">
        <f>IF(ISBLANK(Y50),"",VLOOKUP(Y50,Key!$G$3:$H$6,2,FALSE))</f>
        <v/>
      </c>
      <c r="CF50" s="87" t="str">
        <f>IF(ISBLANK(AA50),"",VLOOKUP(AA50,Key!$G$3:$H$6,2,FALSE))</f>
        <v/>
      </c>
      <c r="CG50" s="87" t="str">
        <f>IF(ISBLANK(AC50),"",VLOOKUP(AC50,Key!$G$3:$H$6,2,FALSE))</f>
        <v/>
      </c>
      <c r="CH50" s="87" t="str">
        <f>IF(ISBLANK(AE50),"",VLOOKUP(AE50,Key!$G$3:$H$6,2,FALSE))</f>
        <v/>
      </c>
      <c r="CI50" s="87" t="str">
        <f>IF(ISBLANK(AG50),"",VLOOKUP(AG50,Key!$G$3:$H$6,2,FALSE))</f>
        <v/>
      </c>
      <c r="CJ50" s="87" t="str">
        <f>IF(ISBLANK(AI50),"",VLOOKUP(AI50,Key!$G$3:$H$6,2,FALSE))</f>
        <v/>
      </c>
      <c r="CK50" s="87" t="str">
        <f>IF(ISBLANK(AK50),"",VLOOKUP(AK50,Key!$G$3:$H$6,2,FALSE))</f>
        <v/>
      </c>
      <c r="CL50" s="87" t="str">
        <f>IF(ISBLANK(AM50),"",VLOOKUP(AM50,Key!$G$3:$H$6,2,FALSE))</f>
        <v/>
      </c>
      <c r="CM50" s="87" t="str">
        <f>IF(ISBLANK(AO50),"",VLOOKUP(AO50,Key!$G$3:$H$6,2,FALSE))</f>
        <v/>
      </c>
      <c r="CN50" s="87" t="str">
        <f>IF(ISBLANK(AQ50),"",VLOOKUP(AQ50,Key!$G$3:$H$6,2,FALSE))</f>
        <v/>
      </c>
      <c r="CO50" s="87" t="str">
        <f>IF(ISBLANK(AS50),"",VLOOKUP(AS50,Key!$G$3:$H$6,2,FALSE))</f>
        <v/>
      </c>
      <c r="CP50" s="87" t="str">
        <f>IF(ISBLANK(AU50),"",VLOOKUP(AU50,Key!$G$3:$H$6,2,FALSE))</f>
        <v/>
      </c>
      <c r="CQ50" s="87" t="str">
        <f>IF(ISBLANK(AW50),"",VLOOKUP(AW50,Key!$G$3:$H$6,2,FALSE))</f>
        <v/>
      </c>
      <c r="CR50" s="87" t="str">
        <f>IF(ISBLANK(AY50),"",VLOOKUP(AY50,Key!$G$3:$H$6,2,FALSE))</f>
        <v/>
      </c>
      <c r="CS50" s="87" t="str">
        <f>IF(ISBLANK(BA50),"",VLOOKUP(BA50,Key!$G$3:$H$6,2,FALSE))</f>
        <v/>
      </c>
      <c r="CT50" s="87" t="str">
        <f>IF(ISBLANK(BC50),"",VLOOKUP(BC50,Key!$G$3:$H$6,2,FALSE))</f>
        <v/>
      </c>
      <c r="CU50" s="87" t="str">
        <f>IF(ISBLANK(BE50),"",VLOOKUP(BE50,Key!$G$3:$H$6,2,FALSE))</f>
        <v/>
      </c>
      <c r="CV50" s="87" t="str">
        <f>IF(ISBLANK(BG50),"",VLOOKUP(BG50,Key!$G$3:$H$6,2,FALSE))</f>
        <v/>
      </c>
      <c r="CW50" s="87" t="str">
        <f>IF(ISBLANK(BI50),"",VLOOKUP(BI50,Key!$G$3:$H$6,2,FALSE))</f>
        <v/>
      </c>
      <c r="CX50" s="87" t="str">
        <f>IF(ISBLANK(BK50),"",VLOOKUP(BK50,Key!$G$3:$H$6,2,FALSE))</f>
        <v/>
      </c>
      <c r="CY50" s="87" t="str">
        <f>IF(ISBLANK(BM50),"",VLOOKUP(BM50,Key!$G$3:$H$6,2,FALSE))</f>
        <v/>
      </c>
      <c r="CZ50" s="87" t="str">
        <f>IF(ISBLANK(BO50),"",VLOOKUP(BO50,Key!$G$3:$H$6,2,FALSE))</f>
        <v/>
      </c>
    </row>
    <row r="51" spans="1:104" x14ac:dyDescent="0.35">
      <c r="A51" s="174"/>
      <c r="B51" s="169"/>
      <c r="C51" s="27" t="s">
        <v>169</v>
      </c>
      <c r="D51" s="37"/>
      <c r="E51" s="38"/>
      <c r="F51" s="38"/>
      <c r="G51" s="40"/>
      <c r="H51" s="37"/>
      <c r="I51" s="39"/>
      <c r="J51" s="38"/>
      <c r="K51" s="39"/>
      <c r="L51" s="38"/>
      <c r="M51" s="40"/>
      <c r="N51" s="37"/>
      <c r="O51" s="39"/>
      <c r="P51" s="38"/>
      <c r="Q51" s="39"/>
      <c r="R51" s="38"/>
      <c r="S51" s="40"/>
      <c r="T51" s="37"/>
      <c r="U51" s="39"/>
      <c r="V51" s="38"/>
      <c r="W51" s="39"/>
      <c r="X51" s="38"/>
      <c r="Y51" s="40"/>
      <c r="Z51" s="37"/>
      <c r="AA51" s="39"/>
      <c r="AB51" s="38"/>
      <c r="AC51" s="39"/>
      <c r="AD51" s="38"/>
      <c r="AE51" s="40"/>
      <c r="AF51" s="37"/>
      <c r="AG51" s="39"/>
      <c r="AH51" s="38"/>
      <c r="AI51" s="39"/>
      <c r="AJ51" s="38"/>
      <c r="AK51" s="40"/>
      <c r="AL51" s="37"/>
      <c r="AM51" s="39"/>
      <c r="AN51" s="38"/>
      <c r="AO51" s="39"/>
      <c r="AP51" s="38"/>
      <c r="AQ51" s="40"/>
      <c r="AR51" s="37"/>
      <c r="AS51" s="39"/>
      <c r="AT51" s="38"/>
      <c r="AU51" s="39"/>
      <c r="AV51" s="38"/>
      <c r="AW51" s="40"/>
      <c r="AX51" s="37"/>
      <c r="AY51" s="39"/>
      <c r="AZ51" s="38"/>
      <c r="BA51" s="39"/>
      <c r="BB51" s="38"/>
      <c r="BC51" s="40"/>
      <c r="BD51" s="37"/>
      <c r="BE51" s="39"/>
      <c r="BF51" s="38"/>
      <c r="BG51" s="39"/>
      <c r="BH51" s="38"/>
      <c r="BI51" s="40"/>
      <c r="BJ51" s="37"/>
      <c r="BK51" s="39"/>
      <c r="BL51" s="38"/>
      <c r="BM51" s="39"/>
      <c r="BN51" s="38"/>
      <c r="BO51" s="40"/>
      <c r="BP51" s="79">
        <f>Properties!$C$5</f>
        <v>0</v>
      </c>
      <c r="BQ51" s="84" t="s">
        <v>115</v>
      </c>
      <c r="BR51" s="80" t="s">
        <v>162</v>
      </c>
      <c r="BS51" s="80">
        <f t="shared" si="3"/>
        <v>0</v>
      </c>
      <c r="BT51" s="80">
        <f t="shared" si="4"/>
        <v>0</v>
      </c>
      <c r="BU51" s="80">
        <f t="shared" si="5"/>
        <v>0</v>
      </c>
      <c r="BV51" s="87" t="str">
        <f>IF(ISBLANK(G51),"",VLOOKUP(G51,Key!$G$3:$H$6,2,FALSE))</f>
        <v/>
      </c>
      <c r="BW51" s="87" t="str">
        <f>IF(ISBLANK(I51),"",VLOOKUP(I51,Key!$G$3:$H$6,2,FALSE))</f>
        <v/>
      </c>
      <c r="BX51" s="87" t="str">
        <f>IF(ISBLANK(K51),"",VLOOKUP(K51,Key!$G$3:$H$6,2,FALSE))</f>
        <v/>
      </c>
      <c r="BY51" s="87" t="str">
        <f>IF(ISBLANK(M51),"",VLOOKUP(M51,Key!$G$3:$H$6,2,FALSE))</f>
        <v/>
      </c>
      <c r="BZ51" s="87" t="str">
        <f>IF(ISBLANK(O51),"",VLOOKUP(O51,Key!$G$3:$H$6,2,FALSE))</f>
        <v/>
      </c>
      <c r="CA51" s="87" t="str">
        <f>IF(ISBLANK(Q51),"",VLOOKUP(Q51,Key!$G$3:$H$6,2,FALSE))</f>
        <v/>
      </c>
      <c r="CB51" s="87" t="str">
        <f>IF(ISBLANK(S51),"",VLOOKUP(S51,Key!$G$3:$H$6,2,FALSE))</f>
        <v/>
      </c>
      <c r="CC51" s="87" t="str">
        <f>IF(ISBLANK(U51),"",VLOOKUP(U51,Key!$G$3:$H$6,2,FALSE))</f>
        <v/>
      </c>
      <c r="CD51" s="87" t="str">
        <f>IF(ISBLANK(W51),"",VLOOKUP(W51,Key!$G$3:$H$6,2,FALSE))</f>
        <v/>
      </c>
      <c r="CE51" s="87" t="str">
        <f>IF(ISBLANK(Y51),"",VLOOKUP(Y51,Key!$G$3:$H$6,2,FALSE))</f>
        <v/>
      </c>
      <c r="CF51" s="87" t="str">
        <f>IF(ISBLANK(AA51),"",VLOOKUP(AA51,Key!$G$3:$H$6,2,FALSE))</f>
        <v/>
      </c>
      <c r="CG51" s="87" t="str">
        <f>IF(ISBLANK(AC51),"",VLOOKUP(AC51,Key!$G$3:$H$6,2,FALSE))</f>
        <v/>
      </c>
      <c r="CH51" s="87" t="str">
        <f>IF(ISBLANK(AE51),"",VLOOKUP(AE51,Key!$G$3:$H$6,2,FALSE))</f>
        <v/>
      </c>
      <c r="CI51" s="87" t="str">
        <f>IF(ISBLANK(AG51),"",VLOOKUP(AG51,Key!$G$3:$H$6,2,FALSE))</f>
        <v/>
      </c>
      <c r="CJ51" s="87" t="str">
        <f>IF(ISBLANK(AI51),"",VLOOKUP(AI51,Key!$G$3:$H$6,2,FALSE))</f>
        <v/>
      </c>
      <c r="CK51" s="87" t="str">
        <f>IF(ISBLANK(AK51),"",VLOOKUP(AK51,Key!$G$3:$H$6,2,FALSE))</f>
        <v/>
      </c>
      <c r="CL51" s="87" t="str">
        <f>IF(ISBLANK(AM51),"",VLOOKUP(AM51,Key!$G$3:$H$6,2,FALSE))</f>
        <v/>
      </c>
      <c r="CM51" s="87" t="str">
        <f>IF(ISBLANK(AO51),"",VLOOKUP(AO51,Key!$G$3:$H$6,2,FALSE))</f>
        <v/>
      </c>
      <c r="CN51" s="87" t="str">
        <f>IF(ISBLANK(AQ51),"",VLOOKUP(AQ51,Key!$G$3:$H$6,2,FALSE))</f>
        <v/>
      </c>
      <c r="CO51" s="87" t="str">
        <f>IF(ISBLANK(AS51),"",VLOOKUP(AS51,Key!$G$3:$H$6,2,FALSE))</f>
        <v/>
      </c>
      <c r="CP51" s="87" t="str">
        <f>IF(ISBLANK(AU51),"",VLOOKUP(AU51,Key!$G$3:$H$6,2,FALSE))</f>
        <v/>
      </c>
      <c r="CQ51" s="87" t="str">
        <f>IF(ISBLANK(AW51),"",VLOOKUP(AW51,Key!$G$3:$H$6,2,FALSE))</f>
        <v/>
      </c>
      <c r="CR51" s="87" t="str">
        <f>IF(ISBLANK(AY51),"",VLOOKUP(AY51,Key!$G$3:$H$6,2,FALSE))</f>
        <v/>
      </c>
      <c r="CS51" s="87" t="str">
        <f>IF(ISBLANK(BA51),"",VLOOKUP(BA51,Key!$G$3:$H$6,2,FALSE))</f>
        <v/>
      </c>
      <c r="CT51" s="87" t="str">
        <f>IF(ISBLANK(BC51),"",VLOOKUP(BC51,Key!$G$3:$H$6,2,FALSE))</f>
        <v/>
      </c>
      <c r="CU51" s="87" t="str">
        <f>IF(ISBLANK(BE51),"",VLOOKUP(BE51,Key!$G$3:$H$6,2,FALSE))</f>
        <v/>
      </c>
      <c r="CV51" s="87" t="str">
        <f>IF(ISBLANK(BG51),"",VLOOKUP(BG51,Key!$G$3:$H$6,2,FALSE))</f>
        <v/>
      </c>
      <c r="CW51" s="87" t="str">
        <f>IF(ISBLANK(BI51),"",VLOOKUP(BI51,Key!$G$3:$H$6,2,FALSE))</f>
        <v/>
      </c>
      <c r="CX51" s="87" t="str">
        <f>IF(ISBLANK(BK51),"",VLOOKUP(BK51,Key!$G$3:$H$6,2,FALSE))</f>
        <v/>
      </c>
      <c r="CY51" s="87" t="str">
        <f>IF(ISBLANK(BM51),"",VLOOKUP(BM51,Key!$G$3:$H$6,2,FALSE))</f>
        <v/>
      </c>
      <c r="CZ51" s="87" t="str">
        <f>IF(ISBLANK(BO51),"",VLOOKUP(BO51,Key!$G$3:$H$6,2,FALSE))</f>
        <v/>
      </c>
    </row>
    <row r="52" spans="1:104" ht="29" x14ac:dyDescent="0.35">
      <c r="A52" s="174"/>
      <c r="B52" s="169"/>
      <c r="C52" s="27" t="s">
        <v>170</v>
      </c>
      <c r="D52" s="37"/>
      <c r="E52" s="38"/>
      <c r="F52" s="38"/>
      <c r="G52" s="40"/>
      <c r="H52" s="37"/>
      <c r="I52" s="39"/>
      <c r="J52" s="38"/>
      <c r="K52" s="39"/>
      <c r="L52" s="38"/>
      <c r="M52" s="40"/>
      <c r="N52" s="37"/>
      <c r="O52" s="39"/>
      <c r="P52" s="38"/>
      <c r="Q52" s="39"/>
      <c r="R52" s="38"/>
      <c r="S52" s="40"/>
      <c r="T52" s="37"/>
      <c r="U52" s="39"/>
      <c r="V52" s="38"/>
      <c r="W52" s="39"/>
      <c r="X52" s="38"/>
      <c r="Y52" s="40"/>
      <c r="Z52" s="37"/>
      <c r="AA52" s="39"/>
      <c r="AB52" s="38"/>
      <c r="AC52" s="39"/>
      <c r="AD52" s="38"/>
      <c r="AE52" s="40"/>
      <c r="AF52" s="37"/>
      <c r="AG52" s="39"/>
      <c r="AH52" s="38"/>
      <c r="AI52" s="39"/>
      <c r="AJ52" s="38"/>
      <c r="AK52" s="40"/>
      <c r="AL52" s="37"/>
      <c r="AM52" s="39"/>
      <c r="AN52" s="38"/>
      <c r="AO52" s="39"/>
      <c r="AP52" s="38"/>
      <c r="AQ52" s="40"/>
      <c r="AR52" s="37"/>
      <c r="AS52" s="39"/>
      <c r="AT52" s="38"/>
      <c r="AU52" s="39"/>
      <c r="AV52" s="38"/>
      <c r="AW52" s="40"/>
      <c r="AX52" s="37"/>
      <c r="AY52" s="39"/>
      <c r="AZ52" s="38"/>
      <c r="BA52" s="39"/>
      <c r="BB52" s="38"/>
      <c r="BC52" s="40"/>
      <c r="BD52" s="37"/>
      <c r="BE52" s="39"/>
      <c r="BF52" s="38"/>
      <c r="BG52" s="39"/>
      <c r="BH52" s="38"/>
      <c r="BI52" s="40"/>
      <c r="BJ52" s="37"/>
      <c r="BK52" s="39"/>
      <c r="BL52" s="38"/>
      <c r="BM52" s="39"/>
      <c r="BN52" s="38"/>
      <c r="BO52" s="40"/>
      <c r="BP52" s="79">
        <f>Properties!$C$5</f>
        <v>0</v>
      </c>
      <c r="BQ52" s="84" t="s">
        <v>115</v>
      </c>
      <c r="BR52" s="80" t="s">
        <v>162</v>
      </c>
      <c r="BS52" s="80">
        <f t="shared" si="3"/>
        <v>0</v>
      </c>
      <c r="BT52" s="80">
        <f t="shared" si="4"/>
        <v>0</v>
      </c>
      <c r="BU52" s="80">
        <f t="shared" si="5"/>
        <v>0</v>
      </c>
      <c r="BV52" s="87" t="str">
        <f>IF(ISBLANK(G52),"",VLOOKUP(G52,Key!$G$3:$H$6,2,FALSE))</f>
        <v/>
      </c>
      <c r="BW52" s="87" t="str">
        <f>IF(ISBLANK(I52),"",VLOOKUP(I52,Key!$G$3:$H$6,2,FALSE))</f>
        <v/>
      </c>
      <c r="BX52" s="87" t="str">
        <f>IF(ISBLANK(K52),"",VLOOKUP(K52,Key!$G$3:$H$6,2,FALSE))</f>
        <v/>
      </c>
      <c r="BY52" s="87" t="str">
        <f>IF(ISBLANK(M52),"",VLOOKUP(M52,Key!$G$3:$H$6,2,FALSE))</f>
        <v/>
      </c>
      <c r="BZ52" s="87" t="str">
        <f>IF(ISBLANK(O52),"",VLOOKUP(O52,Key!$G$3:$H$6,2,FALSE))</f>
        <v/>
      </c>
      <c r="CA52" s="87" t="str">
        <f>IF(ISBLANK(Q52),"",VLOOKUP(Q52,Key!$G$3:$H$6,2,FALSE))</f>
        <v/>
      </c>
      <c r="CB52" s="87" t="str">
        <f>IF(ISBLANK(S52),"",VLOOKUP(S52,Key!$G$3:$H$6,2,FALSE))</f>
        <v/>
      </c>
      <c r="CC52" s="87" t="str">
        <f>IF(ISBLANK(U52),"",VLOOKUP(U52,Key!$G$3:$H$6,2,FALSE))</f>
        <v/>
      </c>
      <c r="CD52" s="87" t="str">
        <f>IF(ISBLANK(W52),"",VLOOKUP(W52,Key!$G$3:$H$6,2,FALSE))</f>
        <v/>
      </c>
      <c r="CE52" s="87" t="str">
        <f>IF(ISBLANK(Y52),"",VLOOKUP(Y52,Key!$G$3:$H$6,2,FALSE))</f>
        <v/>
      </c>
      <c r="CF52" s="87" t="str">
        <f>IF(ISBLANK(AA52),"",VLOOKUP(AA52,Key!$G$3:$H$6,2,FALSE))</f>
        <v/>
      </c>
      <c r="CG52" s="87" t="str">
        <f>IF(ISBLANK(AC52),"",VLOOKUP(AC52,Key!$G$3:$H$6,2,FALSE))</f>
        <v/>
      </c>
      <c r="CH52" s="87" t="str">
        <f>IF(ISBLANK(AE52),"",VLOOKUP(AE52,Key!$G$3:$H$6,2,FALSE))</f>
        <v/>
      </c>
      <c r="CI52" s="87" t="str">
        <f>IF(ISBLANK(AG52),"",VLOOKUP(AG52,Key!$G$3:$H$6,2,FALSE))</f>
        <v/>
      </c>
      <c r="CJ52" s="87" t="str">
        <f>IF(ISBLANK(AI52),"",VLOOKUP(AI52,Key!$G$3:$H$6,2,FALSE))</f>
        <v/>
      </c>
      <c r="CK52" s="87" t="str">
        <f>IF(ISBLANK(AK52),"",VLOOKUP(AK52,Key!$G$3:$H$6,2,FALSE))</f>
        <v/>
      </c>
      <c r="CL52" s="87" t="str">
        <f>IF(ISBLANK(AM52),"",VLOOKUP(AM52,Key!$G$3:$H$6,2,FALSE))</f>
        <v/>
      </c>
      <c r="CM52" s="87" t="str">
        <f>IF(ISBLANK(AO52),"",VLOOKUP(AO52,Key!$G$3:$H$6,2,FALSE))</f>
        <v/>
      </c>
      <c r="CN52" s="87" t="str">
        <f>IF(ISBLANK(AQ52),"",VLOOKUP(AQ52,Key!$G$3:$H$6,2,FALSE))</f>
        <v/>
      </c>
      <c r="CO52" s="87" t="str">
        <f>IF(ISBLANK(AS52),"",VLOOKUP(AS52,Key!$G$3:$H$6,2,FALSE))</f>
        <v/>
      </c>
      <c r="CP52" s="87" t="str">
        <f>IF(ISBLANK(AU52),"",VLOOKUP(AU52,Key!$G$3:$H$6,2,FALSE))</f>
        <v/>
      </c>
      <c r="CQ52" s="87" t="str">
        <f>IF(ISBLANK(AW52),"",VLOOKUP(AW52,Key!$G$3:$H$6,2,FALSE))</f>
        <v/>
      </c>
      <c r="CR52" s="87" t="str">
        <f>IF(ISBLANK(AY52),"",VLOOKUP(AY52,Key!$G$3:$H$6,2,FALSE))</f>
        <v/>
      </c>
      <c r="CS52" s="87" t="str">
        <f>IF(ISBLANK(BA52),"",VLOOKUP(BA52,Key!$G$3:$H$6,2,FALSE))</f>
        <v/>
      </c>
      <c r="CT52" s="87" t="str">
        <f>IF(ISBLANK(BC52),"",VLOOKUP(BC52,Key!$G$3:$H$6,2,FALSE))</f>
        <v/>
      </c>
      <c r="CU52" s="87" t="str">
        <f>IF(ISBLANK(BE52),"",VLOOKUP(BE52,Key!$G$3:$H$6,2,FALSE))</f>
        <v/>
      </c>
      <c r="CV52" s="87" t="str">
        <f>IF(ISBLANK(BG52),"",VLOOKUP(BG52,Key!$G$3:$H$6,2,FALSE))</f>
        <v/>
      </c>
      <c r="CW52" s="87" t="str">
        <f>IF(ISBLANK(BI52),"",VLOOKUP(BI52,Key!$G$3:$H$6,2,FALSE))</f>
        <v/>
      </c>
      <c r="CX52" s="87" t="str">
        <f>IF(ISBLANK(BK52),"",VLOOKUP(BK52,Key!$G$3:$H$6,2,FALSE))</f>
        <v/>
      </c>
      <c r="CY52" s="87" t="str">
        <f>IF(ISBLANK(BM52),"",VLOOKUP(BM52,Key!$G$3:$H$6,2,FALSE))</f>
        <v/>
      </c>
      <c r="CZ52" s="87" t="str">
        <f>IF(ISBLANK(BO52),"",VLOOKUP(BO52,Key!$G$3:$H$6,2,FALSE))</f>
        <v/>
      </c>
    </row>
    <row r="53" spans="1:104" ht="29" x14ac:dyDescent="0.35">
      <c r="A53" s="174"/>
      <c r="B53" s="169"/>
      <c r="C53" s="27" t="s">
        <v>171</v>
      </c>
      <c r="D53" s="37"/>
      <c r="E53" s="38"/>
      <c r="F53" s="38"/>
      <c r="G53" s="40"/>
      <c r="H53" s="37"/>
      <c r="I53" s="39"/>
      <c r="J53" s="38"/>
      <c r="K53" s="39"/>
      <c r="L53" s="38"/>
      <c r="M53" s="40"/>
      <c r="N53" s="37"/>
      <c r="O53" s="39"/>
      <c r="P53" s="38"/>
      <c r="Q53" s="39"/>
      <c r="R53" s="38"/>
      <c r="S53" s="40"/>
      <c r="T53" s="37"/>
      <c r="U53" s="39"/>
      <c r="V53" s="38"/>
      <c r="W53" s="39"/>
      <c r="X53" s="38"/>
      <c r="Y53" s="40"/>
      <c r="Z53" s="37"/>
      <c r="AA53" s="39"/>
      <c r="AB53" s="38"/>
      <c r="AC53" s="39"/>
      <c r="AD53" s="38"/>
      <c r="AE53" s="40"/>
      <c r="AF53" s="37"/>
      <c r="AG53" s="39"/>
      <c r="AH53" s="38"/>
      <c r="AI53" s="39"/>
      <c r="AJ53" s="38"/>
      <c r="AK53" s="40"/>
      <c r="AL53" s="37"/>
      <c r="AM53" s="39"/>
      <c r="AN53" s="38"/>
      <c r="AO53" s="39"/>
      <c r="AP53" s="38"/>
      <c r="AQ53" s="40"/>
      <c r="AR53" s="37"/>
      <c r="AS53" s="39"/>
      <c r="AT53" s="38"/>
      <c r="AU53" s="39"/>
      <c r="AV53" s="38"/>
      <c r="AW53" s="40"/>
      <c r="AX53" s="37"/>
      <c r="AY53" s="39"/>
      <c r="AZ53" s="38"/>
      <c r="BA53" s="39"/>
      <c r="BB53" s="38"/>
      <c r="BC53" s="40"/>
      <c r="BD53" s="37"/>
      <c r="BE53" s="39"/>
      <c r="BF53" s="38"/>
      <c r="BG53" s="39"/>
      <c r="BH53" s="38"/>
      <c r="BI53" s="40"/>
      <c r="BJ53" s="37"/>
      <c r="BK53" s="39"/>
      <c r="BL53" s="38"/>
      <c r="BM53" s="39"/>
      <c r="BN53" s="38"/>
      <c r="BO53" s="40"/>
      <c r="BP53" s="79">
        <f>Properties!$C$5</f>
        <v>0</v>
      </c>
      <c r="BQ53" s="84" t="s">
        <v>115</v>
      </c>
      <c r="BR53" s="80" t="s">
        <v>162</v>
      </c>
      <c r="BS53" s="80">
        <f t="shared" si="3"/>
        <v>0</v>
      </c>
      <c r="BT53" s="80">
        <f t="shared" si="4"/>
        <v>0</v>
      </c>
      <c r="BU53" s="80">
        <f t="shared" si="5"/>
        <v>0</v>
      </c>
      <c r="BV53" s="87" t="str">
        <f>IF(ISBLANK(G53),"",VLOOKUP(G53,Key!$G$3:$H$6,2,FALSE))</f>
        <v/>
      </c>
      <c r="BW53" s="87" t="str">
        <f>IF(ISBLANK(I53),"",VLOOKUP(I53,Key!$G$3:$H$6,2,FALSE))</f>
        <v/>
      </c>
      <c r="BX53" s="87" t="str">
        <f>IF(ISBLANK(K53),"",VLOOKUP(K53,Key!$G$3:$H$6,2,FALSE))</f>
        <v/>
      </c>
      <c r="BY53" s="87" t="str">
        <f>IF(ISBLANK(M53),"",VLOOKUP(M53,Key!$G$3:$H$6,2,FALSE))</f>
        <v/>
      </c>
      <c r="BZ53" s="87" t="str">
        <f>IF(ISBLANK(O53),"",VLOOKUP(O53,Key!$G$3:$H$6,2,FALSE))</f>
        <v/>
      </c>
      <c r="CA53" s="87" t="str">
        <f>IF(ISBLANK(Q53),"",VLOOKUP(Q53,Key!$G$3:$H$6,2,FALSE))</f>
        <v/>
      </c>
      <c r="CB53" s="87" t="str">
        <f>IF(ISBLANK(S53),"",VLOOKUP(S53,Key!$G$3:$H$6,2,FALSE))</f>
        <v/>
      </c>
      <c r="CC53" s="87" t="str">
        <f>IF(ISBLANK(U53),"",VLOOKUP(U53,Key!$G$3:$H$6,2,FALSE))</f>
        <v/>
      </c>
      <c r="CD53" s="87" t="str">
        <f>IF(ISBLANK(W53),"",VLOOKUP(W53,Key!$G$3:$H$6,2,FALSE))</f>
        <v/>
      </c>
      <c r="CE53" s="87" t="str">
        <f>IF(ISBLANK(Y53),"",VLOOKUP(Y53,Key!$G$3:$H$6,2,FALSE))</f>
        <v/>
      </c>
      <c r="CF53" s="87" t="str">
        <f>IF(ISBLANK(AA53),"",VLOOKUP(AA53,Key!$G$3:$H$6,2,FALSE))</f>
        <v/>
      </c>
      <c r="CG53" s="87" t="str">
        <f>IF(ISBLANK(AC53),"",VLOOKUP(AC53,Key!$G$3:$H$6,2,FALSE))</f>
        <v/>
      </c>
      <c r="CH53" s="87" t="str">
        <f>IF(ISBLANK(AE53),"",VLOOKUP(AE53,Key!$G$3:$H$6,2,FALSE))</f>
        <v/>
      </c>
      <c r="CI53" s="87" t="str">
        <f>IF(ISBLANK(AG53),"",VLOOKUP(AG53,Key!$G$3:$H$6,2,FALSE))</f>
        <v/>
      </c>
      <c r="CJ53" s="87" t="str">
        <f>IF(ISBLANK(AI53),"",VLOOKUP(AI53,Key!$G$3:$H$6,2,FALSE))</f>
        <v/>
      </c>
      <c r="CK53" s="87" t="str">
        <f>IF(ISBLANK(AK53),"",VLOOKUP(AK53,Key!$G$3:$H$6,2,FALSE))</f>
        <v/>
      </c>
      <c r="CL53" s="87" t="str">
        <f>IF(ISBLANK(AM53),"",VLOOKUP(AM53,Key!$G$3:$H$6,2,FALSE))</f>
        <v/>
      </c>
      <c r="CM53" s="87" t="str">
        <f>IF(ISBLANK(AO53),"",VLOOKUP(AO53,Key!$G$3:$H$6,2,FALSE))</f>
        <v/>
      </c>
      <c r="CN53" s="87" t="str">
        <f>IF(ISBLANK(AQ53),"",VLOOKUP(AQ53,Key!$G$3:$H$6,2,FALSE))</f>
        <v/>
      </c>
      <c r="CO53" s="87" t="str">
        <f>IF(ISBLANK(AS53),"",VLOOKUP(AS53,Key!$G$3:$H$6,2,FALSE))</f>
        <v/>
      </c>
      <c r="CP53" s="87" t="str">
        <f>IF(ISBLANK(AU53),"",VLOOKUP(AU53,Key!$G$3:$H$6,2,FALSE))</f>
        <v/>
      </c>
      <c r="CQ53" s="87" t="str">
        <f>IF(ISBLANK(AW53),"",VLOOKUP(AW53,Key!$G$3:$H$6,2,FALSE))</f>
        <v/>
      </c>
      <c r="CR53" s="87" t="str">
        <f>IF(ISBLANK(AY53),"",VLOOKUP(AY53,Key!$G$3:$H$6,2,FALSE))</f>
        <v/>
      </c>
      <c r="CS53" s="87" t="str">
        <f>IF(ISBLANK(BA53),"",VLOOKUP(BA53,Key!$G$3:$H$6,2,FALSE))</f>
        <v/>
      </c>
      <c r="CT53" s="87" t="str">
        <f>IF(ISBLANK(BC53),"",VLOOKUP(BC53,Key!$G$3:$H$6,2,FALSE))</f>
        <v/>
      </c>
      <c r="CU53" s="87" t="str">
        <f>IF(ISBLANK(BE53),"",VLOOKUP(BE53,Key!$G$3:$H$6,2,FALSE))</f>
        <v/>
      </c>
      <c r="CV53" s="87" t="str">
        <f>IF(ISBLANK(BG53),"",VLOOKUP(BG53,Key!$G$3:$H$6,2,FALSE))</f>
        <v/>
      </c>
      <c r="CW53" s="87" t="str">
        <f>IF(ISBLANK(BI53),"",VLOOKUP(BI53,Key!$G$3:$H$6,2,FALSE))</f>
        <v/>
      </c>
      <c r="CX53" s="87" t="str">
        <f>IF(ISBLANK(BK53),"",VLOOKUP(BK53,Key!$G$3:$H$6,2,FALSE))</f>
        <v/>
      </c>
      <c r="CY53" s="87" t="str">
        <f>IF(ISBLANK(BM53),"",VLOOKUP(BM53,Key!$G$3:$H$6,2,FALSE))</f>
        <v/>
      </c>
      <c r="CZ53" s="87" t="str">
        <f>IF(ISBLANK(BO53),"",VLOOKUP(BO53,Key!$G$3:$H$6,2,FALSE))</f>
        <v/>
      </c>
    </row>
    <row r="54" spans="1:104" x14ac:dyDescent="0.35">
      <c r="A54" s="174"/>
      <c r="B54" s="169"/>
      <c r="C54" s="27" t="s">
        <v>161</v>
      </c>
      <c r="D54" s="37"/>
      <c r="E54" s="38"/>
      <c r="F54" s="38"/>
      <c r="G54" s="40"/>
      <c r="H54" s="37"/>
      <c r="I54" s="39"/>
      <c r="J54" s="38"/>
      <c r="K54" s="39"/>
      <c r="L54" s="38"/>
      <c r="M54" s="40"/>
      <c r="N54" s="37"/>
      <c r="O54" s="39"/>
      <c r="P54" s="38"/>
      <c r="Q54" s="39"/>
      <c r="R54" s="38"/>
      <c r="S54" s="40"/>
      <c r="T54" s="37"/>
      <c r="U54" s="39"/>
      <c r="V54" s="38"/>
      <c r="W54" s="39"/>
      <c r="X54" s="38"/>
      <c r="Y54" s="40"/>
      <c r="Z54" s="37"/>
      <c r="AA54" s="39"/>
      <c r="AB54" s="38"/>
      <c r="AC54" s="39"/>
      <c r="AD54" s="38"/>
      <c r="AE54" s="40"/>
      <c r="AF54" s="37"/>
      <c r="AG54" s="39"/>
      <c r="AH54" s="38"/>
      <c r="AI54" s="39"/>
      <c r="AJ54" s="38"/>
      <c r="AK54" s="40"/>
      <c r="AL54" s="37"/>
      <c r="AM54" s="39"/>
      <c r="AN54" s="38"/>
      <c r="AO54" s="39"/>
      <c r="AP54" s="38"/>
      <c r="AQ54" s="40"/>
      <c r="AR54" s="37"/>
      <c r="AS54" s="39"/>
      <c r="AT54" s="38"/>
      <c r="AU54" s="39"/>
      <c r="AV54" s="38"/>
      <c r="AW54" s="40"/>
      <c r="AX54" s="37"/>
      <c r="AY54" s="39"/>
      <c r="AZ54" s="38"/>
      <c r="BA54" s="39"/>
      <c r="BB54" s="38"/>
      <c r="BC54" s="40"/>
      <c r="BD54" s="37"/>
      <c r="BE54" s="39"/>
      <c r="BF54" s="38"/>
      <c r="BG54" s="39"/>
      <c r="BH54" s="38"/>
      <c r="BI54" s="40"/>
      <c r="BJ54" s="37"/>
      <c r="BK54" s="39"/>
      <c r="BL54" s="38"/>
      <c r="BM54" s="39"/>
      <c r="BN54" s="38"/>
      <c r="BO54" s="40"/>
      <c r="BP54" s="79">
        <f>Properties!$C$5</f>
        <v>0</v>
      </c>
      <c r="BQ54" s="84" t="s">
        <v>115</v>
      </c>
      <c r="BR54" s="80" t="s">
        <v>162</v>
      </c>
      <c r="BS54" s="80">
        <f t="shared" si="3"/>
        <v>0</v>
      </c>
      <c r="BT54" s="80">
        <f t="shared" si="4"/>
        <v>0</v>
      </c>
      <c r="BU54" s="80">
        <f t="shared" si="5"/>
        <v>0</v>
      </c>
      <c r="BV54" s="87" t="str">
        <f>IF(ISBLANK(G54),"",VLOOKUP(G54,Key!$G$3:$H$6,2,FALSE))</f>
        <v/>
      </c>
      <c r="BW54" s="87" t="str">
        <f>IF(ISBLANK(I54),"",VLOOKUP(I54,Key!$G$3:$H$6,2,FALSE))</f>
        <v/>
      </c>
      <c r="BX54" s="87" t="str">
        <f>IF(ISBLANK(K54),"",VLOOKUP(K54,Key!$G$3:$H$6,2,FALSE))</f>
        <v/>
      </c>
      <c r="BY54" s="87" t="str">
        <f>IF(ISBLANK(M54),"",VLOOKUP(M54,Key!$G$3:$H$6,2,FALSE))</f>
        <v/>
      </c>
      <c r="BZ54" s="87" t="str">
        <f>IF(ISBLANK(O54),"",VLOOKUP(O54,Key!$G$3:$H$6,2,FALSE))</f>
        <v/>
      </c>
      <c r="CA54" s="87" t="str">
        <f>IF(ISBLANK(Q54),"",VLOOKUP(Q54,Key!$G$3:$H$6,2,FALSE))</f>
        <v/>
      </c>
      <c r="CB54" s="87" t="str">
        <f>IF(ISBLANK(S54),"",VLOOKUP(S54,Key!$G$3:$H$6,2,FALSE))</f>
        <v/>
      </c>
      <c r="CC54" s="87" t="str">
        <f>IF(ISBLANK(U54),"",VLOOKUP(U54,Key!$G$3:$H$6,2,FALSE))</f>
        <v/>
      </c>
      <c r="CD54" s="87" t="str">
        <f>IF(ISBLANK(W54),"",VLOOKUP(W54,Key!$G$3:$H$6,2,FALSE))</f>
        <v/>
      </c>
      <c r="CE54" s="87" t="str">
        <f>IF(ISBLANK(Y54),"",VLOOKUP(Y54,Key!$G$3:$H$6,2,FALSE))</f>
        <v/>
      </c>
      <c r="CF54" s="87" t="str">
        <f>IF(ISBLANK(AA54),"",VLOOKUP(AA54,Key!$G$3:$H$6,2,FALSE))</f>
        <v/>
      </c>
      <c r="CG54" s="87" t="str">
        <f>IF(ISBLANK(AC54),"",VLOOKUP(AC54,Key!$G$3:$H$6,2,FALSE))</f>
        <v/>
      </c>
      <c r="CH54" s="87" t="str">
        <f>IF(ISBLANK(AE54),"",VLOOKUP(AE54,Key!$G$3:$H$6,2,FALSE))</f>
        <v/>
      </c>
      <c r="CI54" s="87" t="str">
        <f>IF(ISBLANK(AG54),"",VLOOKUP(AG54,Key!$G$3:$H$6,2,FALSE))</f>
        <v/>
      </c>
      <c r="CJ54" s="87" t="str">
        <f>IF(ISBLANK(AI54),"",VLOOKUP(AI54,Key!$G$3:$H$6,2,FALSE))</f>
        <v/>
      </c>
      <c r="CK54" s="87" t="str">
        <f>IF(ISBLANK(AK54),"",VLOOKUP(AK54,Key!$G$3:$H$6,2,FALSE))</f>
        <v/>
      </c>
      <c r="CL54" s="87" t="str">
        <f>IF(ISBLANK(AM54),"",VLOOKUP(AM54,Key!$G$3:$H$6,2,FALSE))</f>
        <v/>
      </c>
      <c r="CM54" s="87" t="str">
        <f>IF(ISBLANK(AO54),"",VLOOKUP(AO54,Key!$G$3:$H$6,2,FALSE))</f>
        <v/>
      </c>
      <c r="CN54" s="87" t="str">
        <f>IF(ISBLANK(AQ54),"",VLOOKUP(AQ54,Key!$G$3:$H$6,2,FALSE))</f>
        <v/>
      </c>
      <c r="CO54" s="87" t="str">
        <f>IF(ISBLANK(AS54),"",VLOOKUP(AS54,Key!$G$3:$H$6,2,FALSE))</f>
        <v/>
      </c>
      <c r="CP54" s="87" t="str">
        <f>IF(ISBLANK(AU54),"",VLOOKUP(AU54,Key!$G$3:$H$6,2,FALSE))</f>
        <v/>
      </c>
      <c r="CQ54" s="87" t="str">
        <f>IF(ISBLANK(AW54),"",VLOOKUP(AW54,Key!$G$3:$H$6,2,FALSE))</f>
        <v/>
      </c>
      <c r="CR54" s="87" t="str">
        <f>IF(ISBLANK(AY54),"",VLOOKUP(AY54,Key!$G$3:$H$6,2,FALSE))</f>
        <v/>
      </c>
      <c r="CS54" s="87" t="str">
        <f>IF(ISBLANK(BA54),"",VLOOKUP(BA54,Key!$G$3:$H$6,2,FALSE))</f>
        <v/>
      </c>
      <c r="CT54" s="87" t="str">
        <f>IF(ISBLANK(BC54),"",VLOOKUP(BC54,Key!$G$3:$H$6,2,FALSE))</f>
        <v/>
      </c>
      <c r="CU54" s="87" t="str">
        <f>IF(ISBLANK(BE54),"",VLOOKUP(BE54,Key!$G$3:$H$6,2,FALSE))</f>
        <v/>
      </c>
      <c r="CV54" s="87" t="str">
        <f>IF(ISBLANK(BG54),"",VLOOKUP(BG54,Key!$G$3:$H$6,2,FALSE))</f>
        <v/>
      </c>
      <c r="CW54" s="87" t="str">
        <f>IF(ISBLANK(BI54),"",VLOOKUP(BI54,Key!$G$3:$H$6,2,FALSE))</f>
        <v/>
      </c>
      <c r="CX54" s="87" t="str">
        <f>IF(ISBLANK(BK54),"",VLOOKUP(BK54,Key!$G$3:$H$6,2,FALSE))</f>
        <v/>
      </c>
      <c r="CY54" s="87" t="str">
        <f>IF(ISBLANK(BM54),"",VLOOKUP(BM54,Key!$G$3:$H$6,2,FALSE))</f>
        <v/>
      </c>
      <c r="CZ54" s="87" t="str">
        <f>IF(ISBLANK(BO54),"",VLOOKUP(BO54,Key!$G$3:$H$6,2,FALSE))</f>
        <v/>
      </c>
    </row>
    <row r="55" spans="1:104" x14ac:dyDescent="0.35">
      <c r="A55" s="174"/>
      <c r="B55" s="169"/>
      <c r="C55" s="27" t="s">
        <v>939</v>
      </c>
      <c r="D55" s="37"/>
      <c r="E55" s="38"/>
      <c r="F55" s="38"/>
      <c r="G55" s="40"/>
      <c r="H55" s="37"/>
      <c r="I55" s="39"/>
      <c r="J55" s="38"/>
      <c r="K55" s="39"/>
      <c r="L55" s="38"/>
      <c r="M55" s="40"/>
      <c r="N55" s="37"/>
      <c r="O55" s="39"/>
      <c r="P55" s="38"/>
      <c r="Q55" s="39"/>
      <c r="R55" s="38"/>
      <c r="S55" s="40"/>
      <c r="T55" s="37"/>
      <c r="U55" s="39"/>
      <c r="V55" s="38"/>
      <c r="W55" s="39"/>
      <c r="X55" s="38"/>
      <c r="Y55" s="40"/>
      <c r="Z55" s="37"/>
      <c r="AA55" s="39"/>
      <c r="AB55" s="38"/>
      <c r="AC55" s="39"/>
      <c r="AD55" s="38"/>
      <c r="AE55" s="40"/>
      <c r="AF55" s="37"/>
      <c r="AG55" s="39"/>
      <c r="AH55" s="38"/>
      <c r="AI55" s="39"/>
      <c r="AJ55" s="38"/>
      <c r="AK55" s="40"/>
      <c r="AL55" s="37"/>
      <c r="AM55" s="39"/>
      <c r="AN55" s="38"/>
      <c r="AO55" s="39"/>
      <c r="AP55" s="38"/>
      <c r="AQ55" s="40"/>
      <c r="AR55" s="37"/>
      <c r="AS55" s="39"/>
      <c r="AT55" s="38"/>
      <c r="AU55" s="39"/>
      <c r="AV55" s="38"/>
      <c r="AW55" s="40"/>
      <c r="AX55" s="37"/>
      <c r="AY55" s="39"/>
      <c r="AZ55" s="38"/>
      <c r="BA55" s="39"/>
      <c r="BB55" s="38"/>
      <c r="BC55" s="40"/>
      <c r="BD55" s="37"/>
      <c r="BE55" s="39"/>
      <c r="BF55" s="38"/>
      <c r="BG55" s="39"/>
      <c r="BH55" s="38"/>
      <c r="BI55" s="40"/>
      <c r="BJ55" s="37"/>
      <c r="BK55" s="39"/>
      <c r="BL55" s="38"/>
      <c r="BM55" s="39"/>
      <c r="BN55" s="38"/>
      <c r="BO55" s="40"/>
      <c r="BP55" s="79">
        <f>Properties!$C$5</f>
        <v>0</v>
      </c>
      <c r="BQ55" s="84" t="s">
        <v>115</v>
      </c>
      <c r="BR55" s="80" t="s">
        <v>162</v>
      </c>
      <c r="BS55" s="80">
        <f t="shared" si="3"/>
        <v>0</v>
      </c>
      <c r="BT55" s="80">
        <f t="shared" si="4"/>
        <v>0</v>
      </c>
      <c r="BU55" s="80">
        <f t="shared" si="5"/>
        <v>0</v>
      </c>
      <c r="BV55" s="87" t="str">
        <f>IF(ISBLANK(G55),"",VLOOKUP(G55,Key!$G$3:$H$6,2,FALSE))</f>
        <v/>
      </c>
      <c r="BW55" s="87" t="str">
        <f>IF(ISBLANK(I55),"",VLOOKUP(I55,Key!$G$3:$H$6,2,FALSE))</f>
        <v/>
      </c>
      <c r="BX55" s="87" t="str">
        <f>IF(ISBLANK(K55),"",VLOOKUP(K55,Key!$G$3:$H$6,2,FALSE))</f>
        <v/>
      </c>
      <c r="BY55" s="87" t="str">
        <f>IF(ISBLANK(M55),"",VLOOKUP(M55,Key!$G$3:$H$6,2,FALSE))</f>
        <v/>
      </c>
      <c r="BZ55" s="87" t="str">
        <f>IF(ISBLANK(O55),"",VLOOKUP(O55,Key!$G$3:$H$6,2,FALSE))</f>
        <v/>
      </c>
      <c r="CA55" s="87" t="str">
        <f>IF(ISBLANK(Q55),"",VLOOKUP(Q55,Key!$G$3:$H$6,2,FALSE))</f>
        <v/>
      </c>
      <c r="CB55" s="87" t="str">
        <f>IF(ISBLANK(S55),"",VLOOKUP(S55,Key!$G$3:$H$6,2,FALSE))</f>
        <v/>
      </c>
      <c r="CC55" s="87" t="str">
        <f>IF(ISBLANK(U55),"",VLOOKUP(U55,Key!$G$3:$H$6,2,FALSE))</f>
        <v/>
      </c>
      <c r="CD55" s="87" t="str">
        <f>IF(ISBLANK(W55),"",VLOOKUP(W55,Key!$G$3:$H$6,2,FALSE))</f>
        <v/>
      </c>
      <c r="CE55" s="87" t="str">
        <f>IF(ISBLANK(Y55),"",VLOOKUP(Y55,Key!$G$3:$H$6,2,FALSE))</f>
        <v/>
      </c>
      <c r="CF55" s="87" t="str">
        <f>IF(ISBLANK(AA55),"",VLOOKUP(AA55,Key!$G$3:$H$6,2,FALSE))</f>
        <v/>
      </c>
      <c r="CG55" s="87" t="str">
        <f>IF(ISBLANK(AC55),"",VLOOKUP(AC55,Key!$G$3:$H$6,2,FALSE))</f>
        <v/>
      </c>
      <c r="CH55" s="87" t="str">
        <f>IF(ISBLANK(AE55),"",VLOOKUP(AE55,Key!$G$3:$H$6,2,FALSE))</f>
        <v/>
      </c>
      <c r="CI55" s="87" t="str">
        <f>IF(ISBLANK(AG55),"",VLOOKUP(AG55,Key!$G$3:$H$6,2,FALSE))</f>
        <v/>
      </c>
      <c r="CJ55" s="87" t="str">
        <f>IF(ISBLANK(AI55),"",VLOOKUP(AI55,Key!$G$3:$H$6,2,FALSE))</f>
        <v/>
      </c>
      <c r="CK55" s="87" t="str">
        <f>IF(ISBLANK(AK55),"",VLOOKUP(AK55,Key!$G$3:$H$6,2,FALSE))</f>
        <v/>
      </c>
      <c r="CL55" s="87" t="str">
        <f>IF(ISBLANK(AM55),"",VLOOKUP(AM55,Key!$G$3:$H$6,2,FALSE))</f>
        <v/>
      </c>
      <c r="CM55" s="87" t="str">
        <f>IF(ISBLANK(AO55),"",VLOOKUP(AO55,Key!$G$3:$H$6,2,FALSE))</f>
        <v/>
      </c>
      <c r="CN55" s="87" t="str">
        <f>IF(ISBLANK(AQ55),"",VLOOKUP(AQ55,Key!$G$3:$H$6,2,FALSE))</f>
        <v/>
      </c>
      <c r="CO55" s="87" t="str">
        <f>IF(ISBLANK(AS55),"",VLOOKUP(AS55,Key!$G$3:$H$6,2,FALSE))</f>
        <v/>
      </c>
      <c r="CP55" s="87" t="str">
        <f>IF(ISBLANK(AU55),"",VLOOKUP(AU55,Key!$G$3:$H$6,2,FALSE))</f>
        <v/>
      </c>
      <c r="CQ55" s="87" t="str">
        <f>IF(ISBLANK(AW55),"",VLOOKUP(AW55,Key!$G$3:$H$6,2,FALSE))</f>
        <v/>
      </c>
      <c r="CR55" s="87" t="str">
        <f>IF(ISBLANK(AY55),"",VLOOKUP(AY55,Key!$G$3:$H$6,2,FALSE))</f>
        <v/>
      </c>
      <c r="CS55" s="87" t="str">
        <f>IF(ISBLANK(BA55),"",VLOOKUP(BA55,Key!$G$3:$H$6,2,FALSE))</f>
        <v/>
      </c>
      <c r="CT55" s="87" t="str">
        <f>IF(ISBLANK(BC55),"",VLOOKUP(BC55,Key!$G$3:$H$6,2,FALSE))</f>
        <v/>
      </c>
      <c r="CU55" s="87" t="str">
        <f>IF(ISBLANK(BE55),"",VLOOKUP(BE55,Key!$G$3:$H$6,2,FALSE))</f>
        <v/>
      </c>
      <c r="CV55" s="87" t="str">
        <f>IF(ISBLANK(BG55),"",VLOOKUP(BG55,Key!$G$3:$H$6,2,FALSE))</f>
        <v/>
      </c>
      <c r="CW55" s="87" t="str">
        <f>IF(ISBLANK(BI55),"",VLOOKUP(BI55,Key!$G$3:$H$6,2,FALSE))</f>
        <v/>
      </c>
      <c r="CX55" s="87" t="str">
        <f>IF(ISBLANK(BK55),"",VLOOKUP(BK55,Key!$G$3:$H$6,2,FALSE))</f>
        <v/>
      </c>
      <c r="CY55" s="87" t="str">
        <f>IF(ISBLANK(BM55),"",VLOOKUP(BM55,Key!$G$3:$H$6,2,FALSE))</f>
        <v/>
      </c>
      <c r="CZ55" s="87" t="str">
        <f>IF(ISBLANK(BO55),"",VLOOKUP(BO55,Key!$G$3:$H$6,2,FALSE))</f>
        <v/>
      </c>
    </row>
    <row r="56" spans="1:104" x14ac:dyDescent="0.35">
      <c r="A56" s="174"/>
      <c r="B56" s="178"/>
      <c r="C56" s="28" t="s">
        <v>940</v>
      </c>
      <c r="D56" s="41"/>
      <c r="E56" s="42"/>
      <c r="F56" s="42"/>
      <c r="G56" s="44"/>
      <c r="H56" s="41"/>
      <c r="I56" s="43"/>
      <c r="J56" s="42"/>
      <c r="K56" s="43"/>
      <c r="L56" s="42"/>
      <c r="M56" s="44"/>
      <c r="N56" s="41"/>
      <c r="O56" s="43"/>
      <c r="P56" s="42"/>
      <c r="Q56" s="43"/>
      <c r="R56" s="42"/>
      <c r="S56" s="44"/>
      <c r="T56" s="41"/>
      <c r="U56" s="43"/>
      <c r="V56" s="42"/>
      <c r="W56" s="43"/>
      <c r="X56" s="42"/>
      <c r="Y56" s="44"/>
      <c r="Z56" s="41"/>
      <c r="AA56" s="43"/>
      <c r="AB56" s="42"/>
      <c r="AC56" s="43"/>
      <c r="AD56" s="42"/>
      <c r="AE56" s="44"/>
      <c r="AF56" s="41"/>
      <c r="AG56" s="43"/>
      <c r="AH56" s="42"/>
      <c r="AI56" s="43"/>
      <c r="AJ56" s="42"/>
      <c r="AK56" s="44"/>
      <c r="AL56" s="41"/>
      <c r="AM56" s="43"/>
      <c r="AN56" s="42"/>
      <c r="AO56" s="43"/>
      <c r="AP56" s="42"/>
      <c r="AQ56" s="44"/>
      <c r="AR56" s="41"/>
      <c r="AS56" s="43"/>
      <c r="AT56" s="42"/>
      <c r="AU56" s="43"/>
      <c r="AV56" s="42"/>
      <c r="AW56" s="44"/>
      <c r="AX56" s="41"/>
      <c r="AY56" s="43"/>
      <c r="AZ56" s="42"/>
      <c r="BA56" s="43"/>
      <c r="BB56" s="42"/>
      <c r="BC56" s="44"/>
      <c r="BD56" s="41"/>
      <c r="BE56" s="43"/>
      <c r="BF56" s="42"/>
      <c r="BG56" s="43"/>
      <c r="BH56" s="42"/>
      <c r="BI56" s="44"/>
      <c r="BJ56" s="41"/>
      <c r="BK56" s="43"/>
      <c r="BL56" s="42"/>
      <c r="BM56" s="43"/>
      <c r="BN56" s="42"/>
      <c r="BO56" s="44"/>
      <c r="BP56" s="79">
        <f>Properties!$C$5</f>
        <v>0</v>
      </c>
      <c r="BQ56" s="84" t="s">
        <v>115</v>
      </c>
      <c r="BR56" s="80" t="s">
        <v>162</v>
      </c>
      <c r="BS56" s="80">
        <f t="shared" si="3"/>
        <v>0</v>
      </c>
      <c r="BT56" s="80">
        <f t="shared" si="4"/>
        <v>0</v>
      </c>
      <c r="BU56" s="80">
        <f t="shared" si="5"/>
        <v>0</v>
      </c>
      <c r="BV56" s="87" t="str">
        <f>IF(ISBLANK(G56),"",VLOOKUP(G56,Key!$G$3:$H$6,2,FALSE))</f>
        <v/>
      </c>
      <c r="BW56" s="87" t="str">
        <f>IF(ISBLANK(I56),"",VLOOKUP(I56,Key!$G$3:$H$6,2,FALSE))</f>
        <v/>
      </c>
      <c r="BX56" s="87" t="str">
        <f>IF(ISBLANK(K56),"",VLOOKUP(K56,Key!$G$3:$H$6,2,FALSE))</f>
        <v/>
      </c>
      <c r="BY56" s="87" t="str">
        <f>IF(ISBLANK(M56),"",VLOOKUP(M56,Key!$G$3:$H$6,2,FALSE))</f>
        <v/>
      </c>
      <c r="BZ56" s="87" t="str">
        <f>IF(ISBLANK(O56),"",VLOOKUP(O56,Key!$G$3:$H$6,2,FALSE))</f>
        <v/>
      </c>
      <c r="CA56" s="87" t="str">
        <f>IF(ISBLANK(Q56),"",VLOOKUP(Q56,Key!$G$3:$H$6,2,FALSE))</f>
        <v/>
      </c>
      <c r="CB56" s="87" t="str">
        <f>IF(ISBLANK(S56),"",VLOOKUP(S56,Key!$G$3:$H$6,2,FALSE))</f>
        <v/>
      </c>
      <c r="CC56" s="87" t="str">
        <f>IF(ISBLANK(U56),"",VLOOKUP(U56,Key!$G$3:$H$6,2,FALSE))</f>
        <v/>
      </c>
      <c r="CD56" s="87" t="str">
        <f>IF(ISBLANK(W56),"",VLOOKUP(W56,Key!$G$3:$H$6,2,FALSE))</f>
        <v/>
      </c>
      <c r="CE56" s="87" t="str">
        <f>IF(ISBLANK(Y56),"",VLOOKUP(Y56,Key!$G$3:$H$6,2,FALSE))</f>
        <v/>
      </c>
      <c r="CF56" s="87" t="str">
        <f>IF(ISBLANK(AA56),"",VLOOKUP(AA56,Key!$G$3:$H$6,2,FALSE))</f>
        <v/>
      </c>
      <c r="CG56" s="87" t="str">
        <f>IF(ISBLANK(AC56),"",VLOOKUP(AC56,Key!$G$3:$H$6,2,FALSE))</f>
        <v/>
      </c>
      <c r="CH56" s="87" t="str">
        <f>IF(ISBLANK(AE56),"",VLOOKUP(AE56,Key!$G$3:$H$6,2,FALSE))</f>
        <v/>
      </c>
      <c r="CI56" s="87" t="str">
        <f>IF(ISBLANK(AG56),"",VLOOKUP(AG56,Key!$G$3:$H$6,2,FALSE))</f>
        <v/>
      </c>
      <c r="CJ56" s="87" t="str">
        <f>IF(ISBLANK(AI56),"",VLOOKUP(AI56,Key!$G$3:$H$6,2,FALSE))</f>
        <v/>
      </c>
      <c r="CK56" s="87" t="str">
        <f>IF(ISBLANK(AK56),"",VLOOKUP(AK56,Key!$G$3:$H$6,2,FALSE))</f>
        <v/>
      </c>
      <c r="CL56" s="87" t="str">
        <f>IF(ISBLANK(AM56),"",VLOOKUP(AM56,Key!$G$3:$H$6,2,FALSE))</f>
        <v/>
      </c>
      <c r="CM56" s="87" t="str">
        <f>IF(ISBLANK(AO56),"",VLOOKUP(AO56,Key!$G$3:$H$6,2,FALSE))</f>
        <v/>
      </c>
      <c r="CN56" s="87" t="str">
        <f>IF(ISBLANK(AQ56),"",VLOOKUP(AQ56,Key!$G$3:$H$6,2,FALSE))</f>
        <v/>
      </c>
      <c r="CO56" s="87" t="str">
        <f>IF(ISBLANK(AS56),"",VLOOKUP(AS56,Key!$G$3:$H$6,2,FALSE))</f>
        <v/>
      </c>
      <c r="CP56" s="87" t="str">
        <f>IF(ISBLANK(AU56),"",VLOOKUP(AU56,Key!$G$3:$H$6,2,FALSE))</f>
        <v/>
      </c>
      <c r="CQ56" s="87" t="str">
        <f>IF(ISBLANK(AW56),"",VLOOKUP(AW56,Key!$G$3:$H$6,2,FALSE))</f>
        <v/>
      </c>
      <c r="CR56" s="87" t="str">
        <f>IF(ISBLANK(AY56),"",VLOOKUP(AY56,Key!$G$3:$H$6,2,FALSE))</f>
        <v/>
      </c>
      <c r="CS56" s="87" t="str">
        <f>IF(ISBLANK(BA56),"",VLOOKUP(BA56,Key!$G$3:$H$6,2,FALSE))</f>
        <v/>
      </c>
      <c r="CT56" s="87" t="str">
        <f>IF(ISBLANK(BC56),"",VLOOKUP(BC56,Key!$G$3:$H$6,2,FALSE))</f>
        <v/>
      </c>
      <c r="CU56" s="87" t="str">
        <f>IF(ISBLANK(BE56),"",VLOOKUP(BE56,Key!$G$3:$H$6,2,FALSE))</f>
        <v/>
      </c>
      <c r="CV56" s="87" t="str">
        <f>IF(ISBLANK(BG56),"",VLOOKUP(BG56,Key!$G$3:$H$6,2,FALSE))</f>
        <v/>
      </c>
      <c r="CW56" s="87" t="str">
        <f>IF(ISBLANK(BI56),"",VLOOKUP(BI56,Key!$G$3:$H$6,2,FALSE))</f>
        <v/>
      </c>
      <c r="CX56" s="87" t="str">
        <f>IF(ISBLANK(BK56),"",VLOOKUP(BK56,Key!$G$3:$H$6,2,FALSE))</f>
        <v/>
      </c>
      <c r="CY56" s="87" t="str">
        <f>IF(ISBLANK(BM56),"",VLOOKUP(BM56,Key!$G$3:$H$6,2,FALSE))</f>
        <v/>
      </c>
      <c r="CZ56" s="87" t="str">
        <f>IF(ISBLANK(BO56),"",VLOOKUP(BO56,Key!$G$3:$H$6,2,FALSE))</f>
        <v/>
      </c>
    </row>
    <row r="57" spans="1:104" x14ac:dyDescent="0.35">
      <c r="A57" s="174"/>
      <c r="B57" s="195" t="s">
        <v>172</v>
      </c>
      <c r="C57" s="31" t="s">
        <v>941</v>
      </c>
      <c r="D57" s="53"/>
      <c r="E57" s="54"/>
      <c r="F57" s="54"/>
      <c r="G57" s="56"/>
      <c r="H57" s="53"/>
      <c r="I57" s="55"/>
      <c r="J57" s="54"/>
      <c r="K57" s="55"/>
      <c r="L57" s="54"/>
      <c r="M57" s="56"/>
      <c r="N57" s="53"/>
      <c r="O57" s="55"/>
      <c r="P57" s="54"/>
      <c r="Q57" s="55"/>
      <c r="R57" s="54"/>
      <c r="S57" s="56"/>
      <c r="T57" s="53"/>
      <c r="U57" s="55"/>
      <c r="V57" s="54"/>
      <c r="W57" s="55"/>
      <c r="X57" s="54"/>
      <c r="Y57" s="56"/>
      <c r="Z57" s="53"/>
      <c r="AA57" s="55"/>
      <c r="AB57" s="54"/>
      <c r="AC57" s="55"/>
      <c r="AD57" s="54"/>
      <c r="AE57" s="56"/>
      <c r="AF57" s="53"/>
      <c r="AG57" s="55"/>
      <c r="AH57" s="54"/>
      <c r="AI57" s="55"/>
      <c r="AJ57" s="54"/>
      <c r="AK57" s="56"/>
      <c r="AL57" s="53"/>
      <c r="AM57" s="55"/>
      <c r="AN57" s="54"/>
      <c r="AO57" s="55"/>
      <c r="AP57" s="54"/>
      <c r="AQ57" s="56"/>
      <c r="AR57" s="53"/>
      <c r="AS57" s="55"/>
      <c r="AT57" s="54"/>
      <c r="AU57" s="55"/>
      <c r="AV57" s="54"/>
      <c r="AW57" s="56"/>
      <c r="AX57" s="53"/>
      <c r="AY57" s="55"/>
      <c r="AZ57" s="54"/>
      <c r="BA57" s="55"/>
      <c r="BB57" s="54"/>
      <c r="BC57" s="56"/>
      <c r="BD57" s="53"/>
      <c r="BE57" s="55"/>
      <c r="BF57" s="54"/>
      <c r="BG57" s="55"/>
      <c r="BH57" s="54"/>
      <c r="BI57" s="56"/>
      <c r="BJ57" s="53"/>
      <c r="BK57" s="55"/>
      <c r="BL57" s="54"/>
      <c r="BM57" s="55"/>
      <c r="BN57" s="54"/>
      <c r="BO57" s="56"/>
      <c r="BP57" s="79">
        <f>Properties!$C$5</f>
        <v>0</v>
      </c>
      <c r="BQ57" s="84" t="s">
        <v>115</v>
      </c>
      <c r="BR57" s="80" t="s">
        <v>174</v>
      </c>
      <c r="BS57" s="80">
        <f t="shared" si="3"/>
        <v>0</v>
      </c>
      <c r="BT57" s="80">
        <f t="shared" si="4"/>
        <v>0</v>
      </c>
      <c r="BU57" s="80">
        <f t="shared" si="5"/>
        <v>0</v>
      </c>
      <c r="BV57" s="87" t="str">
        <f>IF(ISBLANK(G57),"",VLOOKUP(G57,Key!$G$3:$H$6,2,FALSE))</f>
        <v/>
      </c>
      <c r="BW57" s="87" t="str">
        <f>IF(ISBLANK(I57),"",VLOOKUP(I57,Key!$G$3:$H$6,2,FALSE))</f>
        <v/>
      </c>
      <c r="BX57" s="87" t="str">
        <f>IF(ISBLANK(K57),"",VLOOKUP(K57,Key!$G$3:$H$6,2,FALSE))</f>
        <v/>
      </c>
      <c r="BY57" s="87" t="str">
        <f>IF(ISBLANK(M57),"",VLOOKUP(M57,Key!$G$3:$H$6,2,FALSE))</f>
        <v/>
      </c>
      <c r="BZ57" s="87" t="str">
        <f>IF(ISBLANK(O57),"",VLOOKUP(O57,Key!$G$3:$H$6,2,FALSE))</f>
        <v/>
      </c>
      <c r="CA57" s="87" t="str">
        <f>IF(ISBLANK(Q57),"",VLOOKUP(Q57,Key!$G$3:$H$6,2,FALSE))</f>
        <v/>
      </c>
      <c r="CB57" s="87" t="str">
        <f>IF(ISBLANK(S57),"",VLOOKUP(S57,Key!$G$3:$H$6,2,FALSE))</f>
        <v/>
      </c>
      <c r="CC57" s="87" t="str">
        <f>IF(ISBLANK(U57),"",VLOOKUP(U57,Key!$G$3:$H$6,2,FALSE))</f>
        <v/>
      </c>
      <c r="CD57" s="87" t="str">
        <f>IF(ISBLANK(W57),"",VLOOKUP(W57,Key!$G$3:$H$6,2,FALSE))</f>
        <v/>
      </c>
      <c r="CE57" s="87" t="str">
        <f>IF(ISBLANK(Y57),"",VLOOKUP(Y57,Key!$G$3:$H$6,2,FALSE))</f>
        <v/>
      </c>
      <c r="CF57" s="87" t="str">
        <f>IF(ISBLANK(AA57),"",VLOOKUP(AA57,Key!$G$3:$H$6,2,FALSE))</f>
        <v/>
      </c>
      <c r="CG57" s="87" t="str">
        <f>IF(ISBLANK(AC57),"",VLOOKUP(AC57,Key!$G$3:$H$6,2,FALSE))</f>
        <v/>
      </c>
      <c r="CH57" s="87" t="str">
        <f>IF(ISBLANK(AE57),"",VLOOKUP(AE57,Key!$G$3:$H$6,2,FALSE))</f>
        <v/>
      </c>
      <c r="CI57" s="87" t="str">
        <f>IF(ISBLANK(AG57),"",VLOOKUP(AG57,Key!$G$3:$H$6,2,FALSE))</f>
        <v/>
      </c>
      <c r="CJ57" s="87" t="str">
        <f>IF(ISBLANK(AI57),"",VLOOKUP(AI57,Key!$G$3:$H$6,2,FALSE))</f>
        <v/>
      </c>
      <c r="CK57" s="87" t="str">
        <f>IF(ISBLANK(AK57),"",VLOOKUP(AK57,Key!$G$3:$H$6,2,FALSE))</f>
        <v/>
      </c>
      <c r="CL57" s="87" t="str">
        <f>IF(ISBLANK(AM57),"",VLOOKUP(AM57,Key!$G$3:$H$6,2,FALSE))</f>
        <v/>
      </c>
      <c r="CM57" s="87" t="str">
        <f>IF(ISBLANK(AO57),"",VLOOKUP(AO57,Key!$G$3:$H$6,2,FALSE))</f>
        <v/>
      </c>
      <c r="CN57" s="87" t="str">
        <f>IF(ISBLANK(AQ57),"",VLOOKUP(AQ57,Key!$G$3:$H$6,2,FALSE))</f>
        <v/>
      </c>
      <c r="CO57" s="87" t="str">
        <f>IF(ISBLANK(AS57),"",VLOOKUP(AS57,Key!$G$3:$H$6,2,FALSE))</f>
        <v/>
      </c>
      <c r="CP57" s="87" t="str">
        <f>IF(ISBLANK(AU57),"",VLOOKUP(AU57,Key!$G$3:$H$6,2,FALSE))</f>
        <v/>
      </c>
      <c r="CQ57" s="87" t="str">
        <f>IF(ISBLANK(AW57),"",VLOOKUP(AW57,Key!$G$3:$H$6,2,FALSE))</f>
        <v/>
      </c>
      <c r="CR57" s="87" t="str">
        <f>IF(ISBLANK(AY57),"",VLOOKUP(AY57,Key!$G$3:$H$6,2,FALSE))</f>
        <v/>
      </c>
      <c r="CS57" s="87" t="str">
        <f>IF(ISBLANK(BA57),"",VLOOKUP(BA57,Key!$G$3:$H$6,2,FALSE))</f>
        <v/>
      </c>
      <c r="CT57" s="87" t="str">
        <f>IF(ISBLANK(BC57),"",VLOOKUP(BC57,Key!$G$3:$H$6,2,FALSE))</f>
        <v/>
      </c>
      <c r="CU57" s="87" t="str">
        <f>IF(ISBLANK(BE57),"",VLOOKUP(BE57,Key!$G$3:$H$6,2,FALSE))</f>
        <v/>
      </c>
      <c r="CV57" s="87" t="str">
        <f>IF(ISBLANK(BG57),"",VLOOKUP(BG57,Key!$G$3:$H$6,2,FALSE))</f>
        <v/>
      </c>
      <c r="CW57" s="87" t="str">
        <f>IF(ISBLANK(BI57),"",VLOOKUP(BI57,Key!$G$3:$H$6,2,FALSE))</f>
        <v/>
      </c>
      <c r="CX57" s="87" t="str">
        <f>IF(ISBLANK(BK57),"",VLOOKUP(BK57,Key!$G$3:$H$6,2,FALSE))</f>
        <v/>
      </c>
      <c r="CY57" s="87" t="str">
        <f>IF(ISBLANK(BM57),"",VLOOKUP(BM57,Key!$G$3:$H$6,2,FALSE))</f>
        <v/>
      </c>
      <c r="CZ57" s="87" t="str">
        <f>IF(ISBLANK(BO57),"",VLOOKUP(BO57,Key!$G$3:$H$6,2,FALSE))</f>
        <v/>
      </c>
    </row>
    <row r="58" spans="1:104" x14ac:dyDescent="0.35">
      <c r="A58" s="174"/>
      <c r="B58" s="196"/>
      <c r="C58" s="27" t="s">
        <v>942</v>
      </c>
      <c r="D58" s="37"/>
      <c r="E58" s="38"/>
      <c r="F58" s="38"/>
      <c r="G58" s="40"/>
      <c r="H58" s="37"/>
      <c r="I58" s="39"/>
      <c r="J58" s="38"/>
      <c r="K58" s="39"/>
      <c r="L58" s="38"/>
      <c r="M58" s="40"/>
      <c r="N58" s="37"/>
      <c r="O58" s="39"/>
      <c r="P58" s="38"/>
      <c r="Q58" s="39"/>
      <c r="R58" s="38"/>
      <c r="S58" s="40"/>
      <c r="T58" s="37"/>
      <c r="U58" s="39"/>
      <c r="V58" s="38"/>
      <c r="W58" s="39"/>
      <c r="X58" s="38"/>
      <c r="Y58" s="40"/>
      <c r="Z58" s="37"/>
      <c r="AA58" s="39"/>
      <c r="AB58" s="38"/>
      <c r="AC58" s="39"/>
      <c r="AD58" s="38"/>
      <c r="AE58" s="40"/>
      <c r="AF58" s="37"/>
      <c r="AG58" s="39"/>
      <c r="AH58" s="38"/>
      <c r="AI58" s="39"/>
      <c r="AJ58" s="38"/>
      <c r="AK58" s="40"/>
      <c r="AL58" s="37"/>
      <c r="AM58" s="39"/>
      <c r="AN58" s="38"/>
      <c r="AO58" s="39"/>
      <c r="AP58" s="38"/>
      <c r="AQ58" s="40"/>
      <c r="AR58" s="37"/>
      <c r="AS58" s="39"/>
      <c r="AT58" s="38"/>
      <c r="AU58" s="39"/>
      <c r="AV58" s="38"/>
      <c r="AW58" s="40"/>
      <c r="AX58" s="37"/>
      <c r="AY58" s="39"/>
      <c r="AZ58" s="38"/>
      <c r="BA58" s="39"/>
      <c r="BB58" s="38"/>
      <c r="BC58" s="40"/>
      <c r="BD58" s="37"/>
      <c r="BE58" s="39"/>
      <c r="BF58" s="38"/>
      <c r="BG58" s="39"/>
      <c r="BH58" s="38"/>
      <c r="BI58" s="40"/>
      <c r="BJ58" s="37"/>
      <c r="BK58" s="39"/>
      <c r="BL58" s="38"/>
      <c r="BM58" s="39"/>
      <c r="BN58" s="38"/>
      <c r="BO58" s="40"/>
      <c r="BP58" s="79">
        <f>Properties!$C$5</f>
        <v>0</v>
      </c>
      <c r="BQ58" s="84" t="s">
        <v>115</v>
      </c>
      <c r="BR58" s="80" t="s">
        <v>174</v>
      </c>
      <c r="BS58" s="80">
        <f t="shared" si="3"/>
        <v>0</v>
      </c>
      <c r="BT58" s="80">
        <f t="shared" si="4"/>
        <v>0</v>
      </c>
      <c r="BU58" s="80">
        <f t="shared" si="5"/>
        <v>0</v>
      </c>
      <c r="BV58" s="87" t="str">
        <f>IF(ISBLANK(G58),"",VLOOKUP(G58,Key!$G$3:$H$6,2,FALSE))</f>
        <v/>
      </c>
      <c r="BW58" s="87" t="str">
        <f>IF(ISBLANK(I58),"",VLOOKUP(I58,Key!$G$3:$H$6,2,FALSE))</f>
        <v/>
      </c>
      <c r="BX58" s="87" t="str">
        <f>IF(ISBLANK(K58),"",VLOOKUP(K58,Key!$G$3:$H$6,2,FALSE))</f>
        <v/>
      </c>
      <c r="BY58" s="87" t="str">
        <f>IF(ISBLANK(M58),"",VLOOKUP(M58,Key!$G$3:$H$6,2,FALSE))</f>
        <v/>
      </c>
      <c r="BZ58" s="87" t="str">
        <f>IF(ISBLANK(O58),"",VLOOKUP(O58,Key!$G$3:$H$6,2,FALSE))</f>
        <v/>
      </c>
      <c r="CA58" s="87" t="str">
        <f>IF(ISBLANK(Q58),"",VLOOKUP(Q58,Key!$G$3:$H$6,2,FALSE))</f>
        <v/>
      </c>
      <c r="CB58" s="87" t="str">
        <f>IF(ISBLANK(S58),"",VLOOKUP(S58,Key!$G$3:$H$6,2,FALSE))</f>
        <v/>
      </c>
      <c r="CC58" s="87" t="str">
        <f>IF(ISBLANK(U58),"",VLOOKUP(U58,Key!$G$3:$H$6,2,FALSE))</f>
        <v/>
      </c>
      <c r="CD58" s="87" t="str">
        <f>IF(ISBLANK(W58),"",VLOOKUP(W58,Key!$G$3:$H$6,2,FALSE))</f>
        <v/>
      </c>
      <c r="CE58" s="87" t="str">
        <f>IF(ISBLANK(Y58),"",VLOOKUP(Y58,Key!$G$3:$H$6,2,FALSE))</f>
        <v/>
      </c>
      <c r="CF58" s="87" t="str">
        <f>IF(ISBLANK(AA58),"",VLOOKUP(AA58,Key!$G$3:$H$6,2,FALSE))</f>
        <v/>
      </c>
      <c r="CG58" s="87" t="str">
        <f>IF(ISBLANK(AC58),"",VLOOKUP(AC58,Key!$G$3:$H$6,2,FALSE))</f>
        <v/>
      </c>
      <c r="CH58" s="87" t="str">
        <f>IF(ISBLANK(AE58),"",VLOOKUP(AE58,Key!$G$3:$H$6,2,FALSE))</f>
        <v/>
      </c>
      <c r="CI58" s="87" t="str">
        <f>IF(ISBLANK(AG58),"",VLOOKUP(AG58,Key!$G$3:$H$6,2,FALSE))</f>
        <v/>
      </c>
      <c r="CJ58" s="87" t="str">
        <f>IF(ISBLANK(AI58),"",VLOOKUP(AI58,Key!$G$3:$H$6,2,FALSE))</f>
        <v/>
      </c>
      <c r="CK58" s="87" t="str">
        <f>IF(ISBLANK(AK58),"",VLOOKUP(AK58,Key!$G$3:$H$6,2,FALSE))</f>
        <v/>
      </c>
      <c r="CL58" s="87" t="str">
        <f>IF(ISBLANK(AM58),"",VLOOKUP(AM58,Key!$G$3:$H$6,2,FALSE))</f>
        <v/>
      </c>
      <c r="CM58" s="87" t="str">
        <f>IF(ISBLANK(AO58),"",VLOOKUP(AO58,Key!$G$3:$H$6,2,FALSE))</f>
        <v/>
      </c>
      <c r="CN58" s="87" t="str">
        <f>IF(ISBLANK(AQ58),"",VLOOKUP(AQ58,Key!$G$3:$H$6,2,FALSE))</f>
        <v/>
      </c>
      <c r="CO58" s="87" t="str">
        <f>IF(ISBLANK(AS58),"",VLOOKUP(AS58,Key!$G$3:$H$6,2,FALSE))</f>
        <v/>
      </c>
      <c r="CP58" s="87" t="str">
        <f>IF(ISBLANK(AU58),"",VLOOKUP(AU58,Key!$G$3:$H$6,2,FALSE))</f>
        <v/>
      </c>
      <c r="CQ58" s="87" t="str">
        <f>IF(ISBLANK(AW58),"",VLOOKUP(AW58,Key!$G$3:$H$6,2,FALSE))</f>
        <v/>
      </c>
      <c r="CR58" s="87" t="str">
        <f>IF(ISBLANK(AY58),"",VLOOKUP(AY58,Key!$G$3:$H$6,2,FALSE))</f>
        <v/>
      </c>
      <c r="CS58" s="87" t="str">
        <f>IF(ISBLANK(BA58),"",VLOOKUP(BA58,Key!$G$3:$H$6,2,FALSE))</f>
        <v/>
      </c>
      <c r="CT58" s="87" t="str">
        <f>IF(ISBLANK(BC58),"",VLOOKUP(BC58,Key!$G$3:$H$6,2,FALSE))</f>
        <v/>
      </c>
      <c r="CU58" s="87" t="str">
        <f>IF(ISBLANK(BE58),"",VLOOKUP(BE58,Key!$G$3:$H$6,2,FALSE))</f>
        <v/>
      </c>
      <c r="CV58" s="87" t="str">
        <f>IF(ISBLANK(BG58),"",VLOOKUP(BG58,Key!$G$3:$H$6,2,FALSE))</f>
        <v/>
      </c>
      <c r="CW58" s="87" t="str">
        <f>IF(ISBLANK(BI58),"",VLOOKUP(BI58,Key!$G$3:$H$6,2,FALSE))</f>
        <v/>
      </c>
      <c r="CX58" s="87" t="str">
        <f>IF(ISBLANK(BK58),"",VLOOKUP(BK58,Key!$G$3:$H$6,2,FALSE))</f>
        <v/>
      </c>
      <c r="CY58" s="87" t="str">
        <f>IF(ISBLANK(BM58),"",VLOOKUP(BM58,Key!$G$3:$H$6,2,FALSE))</f>
        <v/>
      </c>
      <c r="CZ58" s="87" t="str">
        <f>IF(ISBLANK(BO58),"",VLOOKUP(BO58,Key!$G$3:$H$6,2,FALSE))</f>
        <v/>
      </c>
    </row>
    <row r="59" spans="1:104" x14ac:dyDescent="0.35">
      <c r="A59" s="174"/>
      <c r="B59" s="196"/>
      <c r="C59" s="27" t="s">
        <v>943</v>
      </c>
      <c r="D59" s="37"/>
      <c r="E59" s="38"/>
      <c r="F59" s="38"/>
      <c r="G59" s="40"/>
      <c r="H59" s="37"/>
      <c r="I59" s="39"/>
      <c r="J59" s="38"/>
      <c r="K59" s="39"/>
      <c r="L59" s="38"/>
      <c r="M59" s="40"/>
      <c r="N59" s="37"/>
      <c r="O59" s="39"/>
      <c r="P59" s="38"/>
      <c r="Q59" s="39"/>
      <c r="R59" s="38"/>
      <c r="S59" s="40"/>
      <c r="T59" s="37"/>
      <c r="U59" s="39"/>
      <c r="V59" s="38"/>
      <c r="W59" s="39"/>
      <c r="X59" s="38"/>
      <c r="Y59" s="40"/>
      <c r="Z59" s="37"/>
      <c r="AA59" s="39"/>
      <c r="AB59" s="38"/>
      <c r="AC59" s="39"/>
      <c r="AD59" s="38"/>
      <c r="AE59" s="40"/>
      <c r="AF59" s="37"/>
      <c r="AG59" s="39"/>
      <c r="AH59" s="38"/>
      <c r="AI59" s="39"/>
      <c r="AJ59" s="38"/>
      <c r="AK59" s="40"/>
      <c r="AL59" s="37"/>
      <c r="AM59" s="39"/>
      <c r="AN59" s="38"/>
      <c r="AO59" s="39"/>
      <c r="AP59" s="38"/>
      <c r="AQ59" s="40"/>
      <c r="AR59" s="37"/>
      <c r="AS59" s="39"/>
      <c r="AT59" s="38"/>
      <c r="AU59" s="39"/>
      <c r="AV59" s="38"/>
      <c r="AW59" s="40"/>
      <c r="AX59" s="37"/>
      <c r="AY59" s="39"/>
      <c r="AZ59" s="38"/>
      <c r="BA59" s="39"/>
      <c r="BB59" s="38"/>
      <c r="BC59" s="40"/>
      <c r="BD59" s="37"/>
      <c r="BE59" s="39"/>
      <c r="BF59" s="38"/>
      <c r="BG59" s="39"/>
      <c r="BH59" s="38"/>
      <c r="BI59" s="40"/>
      <c r="BJ59" s="37"/>
      <c r="BK59" s="39"/>
      <c r="BL59" s="38"/>
      <c r="BM59" s="39"/>
      <c r="BN59" s="38"/>
      <c r="BO59" s="40"/>
      <c r="BP59" s="79">
        <f>Properties!$C$5</f>
        <v>0</v>
      </c>
      <c r="BQ59" s="84" t="s">
        <v>115</v>
      </c>
      <c r="BR59" s="80" t="s">
        <v>174</v>
      </c>
      <c r="BS59" s="80">
        <f t="shared" si="3"/>
        <v>0</v>
      </c>
      <c r="BT59" s="80">
        <f t="shared" si="4"/>
        <v>0</v>
      </c>
      <c r="BU59" s="80">
        <f t="shared" si="5"/>
        <v>0</v>
      </c>
      <c r="BV59" s="87" t="str">
        <f>IF(ISBLANK(G59),"",VLOOKUP(G59,Key!$G$3:$H$6,2,FALSE))</f>
        <v/>
      </c>
      <c r="BW59" s="87" t="str">
        <f>IF(ISBLANK(I59),"",VLOOKUP(I59,Key!$G$3:$H$6,2,FALSE))</f>
        <v/>
      </c>
      <c r="BX59" s="87" t="str">
        <f>IF(ISBLANK(K59),"",VLOOKUP(K59,Key!$G$3:$H$6,2,FALSE))</f>
        <v/>
      </c>
      <c r="BY59" s="87" t="str">
        <f>IF(ISBLANK(M59),"",VLOOKUP(M59,Key!$G$3:$H$6,2,FALSE))</f>
        <v/>
      </c>
      <c r="BZ59" s="87" t="str">
        <f>IF(ISBLANK(O59),"",VLOOKUP(O59,Key!$G$3:$H$6,2,FALSE))</f>
        <v/>
      </c>
      <c r="CA59" s="87" t="str">
        <f>IF(ISBLANK(Q59),"",VLOOKUP(Q59,Key!$G$3:$H$6,2,FALSE))</f>
        <v/>
      </c>
      <c r="CB59" s="87" t="str">
        <f>IF(ISBLANK(S59),"",VLOOKUP(S59,Key!$G$3:$H$6,2,FALSE))</f>
        <v/>
      </c>
      <c r="CC59" s="87" t="str">
        <f>IF(ISBLANK(U59),"",VLOOKUP(U59,Key!$G$3:$H$6,2,FALSE))</f>
        <v/>
      </c>
      <c r="CD59" s="87" t="str">
        <f>IF(ISBLANK(W59),"",VLOOKUP(W59,Key!$G$3:$H$6,2,FALSE))</f>
        <v/>
      </c>
      <c r="CE59" s="87" t="str">
        <f>IF(ISBLANK(Y59),"",VLOOKUP(Y59,Key!$G$3:$H$6,2,FALSE))</f>
        <v/>
      </c>
      <c r="CF59" s="87" t="str">
        <f>IF(ISBLANK(AA59),"",VLOOKUP(AA59,Key!$G$3:$H$6,2,FALSE))</f>
        <v/>
      </c>
      <c r="CG59" s="87" t="str">
        <f>IF(ISBLANK(AC59),"",VLOOKUP(AC59,Key!$G$3:$H$6,2,FALSE))</f>
        <v/>
      </c>
      <c r="CH59" s="87" t="str">
        <f>IF(ISBLANK(AE59),"",VLOOKUP(AE59,Key!$G$3:$H$6,2,FALSE))</f>
        <v/>
      </c>
      <c r="CI59" s="87" t="str">
        <f>IF(ISBLANK(AG59),"",VLOOKUP(AG59,Key!$G$3:$H$6,2,FALSE))</f>
        <v/>
      </c>
      <c r="CJ59" s="87" t="str">
        <f>IF(ISBLANK(AI59),"",VLOOKUP(AI59,Key!$G$3:$H$6,2,FALSE))</f>
        <v/>
      </c>
      <c r="CK59" s="87" t="str">
        <f>IF(ISBLANK(AK59),"",VLOOKUP(AK59,Key!$G$3:$H$6,2,FALSE))</f>
        <v/>
      </c>
      <c r="CL59" s="87" t="str">
        <f>IF(ISBLANK(AM59),"",VLOOKUP(AM59,Key!$G$3:$H$6,2,FALSE))</f>
        <v/>
      </c>
      <c r="CM59" s="87" t="str">
        <f>IF(ISBLANK(AO59),"",VLOOKUP(AO59,Key!$G$3:$H$6,2,FALSE))</f>
        <v/>
      </c>
      <c r="CN59" s="87" t="str">
        <f>IF(ISBLANK(AQ59),"",VLOOKUP(AQ59,Key!$G$3:$H$6,2,FALSE))</f>
        <v/>
      </c>
      <c r="CO59" s="87" t="str">
        <f>IF(ISBLANK(AS59),"",VLOOKUP(AS59,Key!$G$3:$H$6,2,FALSE))</f>
        <v/>
      </c>
      <c r="CP59" s="87" t="str">
        <f>IF(ISBLANK(AU59),"",VLOOKUP(AU59,Key!$G$3:$H$6,2,FALSE))</f>
        <v/>
      </c>
      <c r="CQ59" s="87" t="str">
        <f>IF(ISBLANK(AW59),"",VLOOKUP(AW59,Key!$G$3:$H$6,2,FALSE))</f>
        <v/>
      </c>
      <c r="CR59" s="87" t="str">
        <f>IF(ISBLANK(AY59),"",VLOOKUP(AY59,Key!$G$3:$H$6,2,FALSE))</f>
        <v/>
      </c>
      <c r="CS59" s="87" t="str">
        <f>IF(ISBLANK(BA59),"",VLOOKUP(BA59,Key!$G$3:$H$6,2,FALSE))</f>
        <v/>
      </c>
      <c r="CT59" s="87" t="str">
        <f>IF(ISBLANK(BC59),"",VLOOKUP(BC59,Key!$G$3:$H$6,2,FALSE))</f>
        <v/>
      </c>
      <c r="CU59" s="87" t="str">
        <f>IF(ISBLANK(BE59),"",VLOOKUP(BE59,Key!$G$3:$H$6,2,FALSE))</f>
        <v/>
      </c>
      <c r="CV59" s="87" t="str">
        <f>IF(ISBLANK(BG59),"",VLOOKUP(BG59,Key!$G$3:$H$6,2,FALSE))</f>
        <v/>
      </c>
      <c r="CW59" s="87" t="str">
        <f>IF(ISBLANK(BI59),"",VLOOKUP(BI59,Key!$G$3:$H$6,2,FALSE))</f>
        <v/>
      </c>
      <c r="CX59" s="87" t="str">
        <f>IF(ISBLANK(BK59),"",VLOOKUP(BK59,Key!$G$3:$H$6,2,FALSE))</f>
        <v/>
      </c>
      <c r="CY59" s="87" t="str">
        <f>IF(ISBLANK(BM59),"",VLOOKUP(BM59,Key!$G$3:$H$6,2,FALSE))</f>
        <v/>
      </c>
      <c r="CZ59" s="87" t="str">
        <f>IF(ISBLANK(BO59),"",VLOOKUP(BO59,Key!$G$3:$H$6,2,FALSE))</f>
        <v/>
      </c>
    </row>
    <row r="60" spans="1:104" ht="29" x14ac:dyDescent="0.35">
      <c r="A60" s="174"/>
      <c r="B60" s="196"/>
      <c r="C60" s="27" t="s">
        <v>186</v>
      </c>
      <c r="D60" s="37"/>
      <c r="E60" s="38"/>
      <c r="F60" s="38"/>
      <c r="G60" s="40"/>
      <c r="H60" s="37"/>
      <c r="I60" s="39"/>
      <c r="J60" s="38"/>
      <c r="K60" s="39"/>
      <c r="L60" s="38"/>
      <c r="M60" s="40"/>
      <c r="N60" s="37"/>
      <c r="O60" s="39"/>
      <c r="P60" s="38"/>
      <c r="Q60" s="39"/>
      <c r="R60" s="38"/>
      <c r="S60" s="40"/>
      <c r="T60" s="37"/>
      <c r="U60" s="39"/>
      <c r="V60" s="38"/>
      <c r="W60" s="39"/>
      <c r="X60" s="38"/>
      <c r="Y60" s="40"/>
      <c r="Z60" s="37"/>
      <c r="AA60" s="39"/>
      <c r="AB60" s="38"/>
      <c r="AC60" s="39"/>
      <c r="AD60" s="38"/>
      <c r="AE60" s="40"/>
      <c r="AF60" s="37"/>
      <c r="AG60" s="39"/>
      <c r="AH60" s="38"/>
      <c r="AI60" s="39"/>
      <c r="AJ60" s="38"/>
      <c r="AK60" s="40"/>
      <c r="AL60" s="37"/>
      <c r="AM60" s="39"/>
      <c r="AN60" s="38"/>
      <c r="AO60" s="39"/>
      <c r="AP60" s="38"/>
      <c r="AQ60" s="40"/>
      <c r="AR60" s="37"/>
      <c r="AS60" s="39"/>
      <c r="AT60" s="38"/>
      <c r="AU60" s="39"/>
      <c r="AV60" s="38"/>
      <c r="AW60" s="40"/>
      <c r="AX60" s="37"/>
      <c r="AY60" s="39"/>
      <c r="AZ60" s="38"/>
      <c r="BA60" s="39"/>
      <c r="BB60" s="38"/>
      <c r="BC60" s="40"/>
      <c r="BD60" s="37"/>
      <c r="BE60" s="39"/>
      <c r="BF60" s="38"/>
      <c r="BG60" s="39"/>
      <c r="BH60" s="38"/>
      <c r="BI60" s="40"/>
      <c r="BJ60" s="37"/>
      <c r="BK60" s="39"/>
      <c r="BL60" s="38"/>
      <c r="BM60" s="39"/>
      <c r="BN60" s="38"/>
      <c r="BO60" s="40"/>
      <c r="BP60" s="79">
        <f>Properties!$C$5</f>
        <v>0</v>
      </c>
      <c r="BQ60" s="84" t="s">
        <v>115</v>
      </c>
      <c r="BR60" s="80" t="s">
        <v>174</v>
      </c>
      <c r="BS60" s="80">
        <f t="shared" si="3"/>
        <v>0</v>
      </c>
      <c r="BT60" s="80">
        <f t="shared" si="4"/>
        <v>0</v>
      </c>
      <c r="BU60" s="80">
        <f t="shared" si="5"/>
        <v>0</v>
      </c>
      <c r="BV60" s="87" t="str">
        <f>IF(ISBLANK(G60),"",VLOOKUP(G60,Key!$G$3:$H$6,2,FALSE))</f>
        <v/>
      </c>
      <c r="BW60" s="87" t="str">
        <f>IF(ISBLANK(I60),"",VLOOKUP(I60,Key!$G$3:$H$6,2,FALSE))</f>
        <v/>
      </c>
      <c r="BX60" s="87" t="str">
        <f>IF(ISBLANK(K60),"",VLOOKUP(K60,Key!$G$3:$H$6,2,FALSE))</f>
        <v/>
      </c>
      <c r="BY60" s="87" t="str">
        <f>IF(ISBLANK(M60),"",VLOOKUP(M60,Key!$G$3:$H$6,2,FALSE))</f>
        <v/>
      </c>
      <c r="BZ60" s="87" t="str">
        <f>IF(ISBLANK(O60),"",VLOOKUP(O60,Key!$G$3:$H$6,2,FALSE))</f>
        <v/>
      </c>
      <c r="CA60" s="87" t="str">
        <f>IF(ISBLANK(Q60),"",VLOOKUP(Q60,Key!$G$3:$H$6,2,FALSE))</f>
        <v/>
      </c>
      <c r="CB60" s="87" t="str">
        <f>IF(ISBLANK(S60),"",VLOOKUP(S60,Key!$G$3:$H$6,2,FALSE))</f>
        <v/>
      </c>
      <c r="CC60" s="87" t="str">
        <f>IF(ISBLANK(U60),"",VLOOKUP(U60,Key!$G$3:$H$6,2,FALSE))</f>
        <v/>
      </c>
      <c r="CD60" s="87" t="str">
        <f>IF(ISBLANK(W60),"",VLOOKUP(W60,Key!$G$3:$H$6,2,FALSE))</f>
        <v/>
      </c>
      <c r="CE60" s="87" t="str">
        <f>IF(ISBLANK(Y60),"",VLOOKUP(Y60,Key!$G$3:$H$6,2,FALSE))</f>
        <v/>
      </c>
      <c r="CF60" s="87" t="str">
        <f>IF(ISBLANK(AA60),"",VLOOKUP(AA60,Key!$G$3:$H$6,2,FALSE))</f>
        <v/>
      </c>
      <c r="CG60" s="87" t="str">
        <f>IF(ISBLANK(AC60),"",VLOOKUP(AC60,Key!$G$3:$H$6,2,FALSE))</f>
        <v/>
      </c>
      <c r="CH60" s="87" t="str">
        <f>IF(ISBLANK(AE60),"",VLOOKUP(AE60,Key!$G$3:$H$6,2,FALSE))</f>
        <v/>
      </c>
      <c r="CI60" s="87" t="str">
        <f>IF(ISBLANK(AG60),"",VLOOKUP(AG60,Key!$G$3:$H$6,2,FALSE))</f>
        <v/>
      </c>
      <c r="CJ60" s="87" t="str">
        <f>IF(ISBLANK(AI60),"",VLOOKUP(AI60,Key!$G$3:$H$6,2,FALSE))</f>
        <v/>
      </c>
      <c r="CK60" s="87" t="str">
        <f>IF(ISBLANK(AK60),"",VLOOKUP(AK60,Key!$G$3:$H$6,2,FALSE))</f>
        <v/>
      </c>
      <c r="CL60" s="87" t="str">
        <f>IF(ISBLANK(AM60),"",VLOOKUP(AM60,Key!$G$3:$H$6,2,FALSE))</f>
        <v/>
      </c>
      <c r="CM60" s="87" t="str">
        <f>IF(ISBLANK(AO60),"",VLOOKUP(AO60,Key!$G$3:$H$6,2,FALSE))</f>
        <v/>
      </c>
      <c r="CN60" s="87" t="str">
        <f>IF(ISBLANK(AQ60),"",VLOOKUP(AQ60,Key!$G$3:$H$6,2,FALSE))</f>
        <v/>
      </c>
      <c r="CO60" s="87" t="str">
        <f>IF(ISBLANK(AS60),"",VLOOKUP(AS60,Key!$G$3:$H$6,2,FALSE))</f>
        <v/>
      </c>
      <c r="CP60" s="87" t="str">
        <f>IF(ISBLANK(AU60),"",VLOOKUP(AU60,Key!$G$3:$H$6,2,FALSE))</f>
        <v/>
      </c>
      <c r="CQ60" s="87" t="str">
        <f>IF(ISBLANK(AW60),"",VLOOKUP(AW60,Key!$G$3:$H$6,2,FALSE))</f>
        <v/>
      </c>
      <c r="CR60" s="87" t="str">
        <f>IF(ISBLANK(AY60),"",VLOOKUP(AY60,Key!$G$3:$H$6,2,FALSE))</f>
        <v/>
      </c>
      <c r="CS60" s="87" t="str">
        <f>IF(ISBLANK(BA60),"",VLOOKUP(BA60,Key!$G$3:$H$6,2,FALSE))</f>
        <v/>
      </c>
      <c r="CT60" s="87" t="str">
        <f>IF(ISBLANK(BC60),"",VLOOKUP(BC60,Key!$G$3:$H$6,2,FALSE))</f>
        <v/>
      </c>
      <c r="CU60" s="87" t="str">
        <f>IF(ISBLANK(BE60),"",VLOOKUP(BE60,Key!$G$3:$H$6,2,FALSE))</f>
        <v/>
      </c>
      <c r="CV60" s="87" t="str">
        <f>IF(ISBLANK(BG60),"",VLOOKUP(BG60,Key!$G$3:$H$6,2,FALSE))</f>
        <v/>
      </c>
      <c r="CW60" s="87" t="str">
        <f>IF(ISBLANK(BI60),"",VLOOKUP(BI60,Key!$G$3:$H$6,2,FALSE))</f>
        <v/>
      </c>
      <c r="CX60" s="87" t="str">
        <f>IF(ISBLANK(BK60),"",VLOOKUP(BK60,Key!$G$3:$H$6,2,FALSE))</f>
        <v/>
      </c>
      <c r="CY60" s="87" t="str">
        <f>IF(ISBLANK(BM60),"",VLOOKUP(BM60,Key!$G$3:$H$6,2,FALSE))</f>
        <v/>
      </c>
      <c r="CZ60" s="87" t="str">
        <f>IF(ISBLANK(BO60),"",VLOOKUP(BO60,Key!$G$3:$H$6,2,FALSE))</f>
        <v/>
      </c>
    </row>
    <row r="61" spans="1:104" x14ac:dyDescent="0.35">
      <c r="A61" s="174"/>
      <c r="B61" s="196"/>
      <c r="C61" s="27" t="s">
        <v>185</v>
      </c>
      <c r="D61" s="37"/>
      <c r="E61" s="38"/>
      <c r="F61" s="38"/>
      <c r="G61" s="40"/>
      <c r="H61" s="37"/>
      <c r="I61" s="39"/>
      <c r="J61" s="38"/>
      <c r="K61" s="39"/>
      <c r="L61" s="38"/>
      <c r="M61" s="40"/>
      <c r="N61" s="37"/>
      <c r="O61" s="39"/>
      <c r="P61" s="38"/>
      <c r="Q61" s="39"/>
      <c r="R61" s="38"/>
      <c r="S61" s="40"/>
      <c r="T61" s="37"/>
      <c r="U61" s="39"/>
      <c r="V61" s="38"/>
      <c r="W61" s="39"/>
      <c r="X61" s="38"/>
      <c r="Y61" s="40"/>
      <c r="Z61" s="37"/>
      <c r="AA61" s="39"/>
      <c r="AB61" s="38"/>
      <c r="AC61" s="39"/>
      <c r="AD61" s="38"/>
      <c r="AE61" s="40"/>
      <c r="AF61" s="37"/>
      <c r="AG61" s="39"/>
      <c r="AH61" s="38"/>
      <c r="AI61" s="39"/>
      <c r="AJ61" s="38"/>
      <c r="AK61" s="40"/>
      <c r="AL61" s="37"/>
      <c r="AM61" s="39"/>
      <c r="AN61" s="38"/>
      <c r="AO61" s="39"/>
      <c r="AP61" s="38"/>
      <c r="AQ61" s="40"/>
      <c r="AR61" s="37"/>
      <c r="AS61" s="39"/>
      <c r="AT61" s="38"/>
      <c r="AU61" s="39"/>
      <c r="AV61" s="38"/>
      <c r="AW61" s="40"/>
      <c r="AX61" s="37"/>
      <c r="AY61" s="39"/>
      <c r="AZ61" s="38"/>
      <c r="BA61" s="39"/>
      <c r="BB61" s="38"/>
      <c r="BC61" s="40"/>
      <c r="BD61" s="37"/>
      <c r="BE61" s="39"/>
      <c r="BF61" s="38"/>
      <c r="BG61" s="39"/>
      <c r="BH61" s="38"/>
      <c r="BI61" s="40"/>
      <c r="BJ61" s="37"/>
      <c r="BK61" s="39"/>
      <c r="BL61" s="38"/>
      <c r="BM61" s="39"/>
      <c r="BN61" s="38"/>
      <c r="BO61" s="40"/>
      <c r="BP61" s="79">
        <f>Properties!$C$5</f>
        <v>0</v>
      </c>
      <c r="BQ61" s="84" t="s">
        <v>115</v>
      </c>
      <c r="BR61" s="80" t="s">
        <v>174</v>
      </c>
      <c r="BS61" s="80">
        <f t="shared" si="3"/>
        <v>0</v>
      </c>
      <c r="BT61" s="80">
        <f t="shared" si="4"/>
        <v>0</v>
      </c>
      <c r="BU61" s="80">
        <f t="shared" si="5"/>
        <v>0</v>
      </c>
      <c r="BV61" s="87" t="str">
        <f>IF(ISBLANK(G61),"",VLOOKUP(G61,Key!$G$3:$H$6,2,FALSE))</f>
        <v/>
      </c>
      <c r="BW61" s="87" t="str">
        <f>IF(ISBLANK(I61),"",VLOOKUP(I61,Key!$G$3:$H$6,2,FALSE))</f>
        <v/>
      </c>
      <c r="BX61" s="87" t="str">
        <f>IF(ISBLANK(K61),"",VLOOKUP(K61,Key!$G$3:$H$6,2,FALSE))</f>
        <v/>
      </c>
      <c r="BY61" s="87" t="str">
        <f>IF(ISBLANK(M61),"",VLOOKUP(M61,Key!$G$3:$H$6,2,FALSE))</f>
        <v/>
      </c>
      <c r="BZ61" s="87" t="str">
        <f>IF(ISBLANK(O61),"",VLOOKUP(O61,Key!$G$3:$H$6,2,FALSE))</f>
        <v/>
      </c>
      <c r="CA61" s="87" t="str">
        <f>IF(ISBLANK(Q61),"",VLOOKUP(Q61,Key!$G$3:$H$6,2,FALSE))</f>
        <v/>
      </c>
      <c r="CB61" s="87" t="str">
        <f>IF(ISBLANK(S61),"",VLOOKUP(S61,Key!$G$3:$H$6,2,FALSE))</f>
        <v/>
      </c>
      <c r="CC61" s="87" t="str">
        <f>IF(ISBLANK(U61),"",VLOOKUP(U61,Key!$G$3:$H$6,2,FALSE))</f>
        <v/>
      </c>
      <c r="CD61" s="87" t="str">
        <f>IF(ISBLANK(W61),"",VLOOKUP(W61,Key!$G$3:$H$6,2,FALSE))</f>
        <v/>
      </c>
      <c r="CE61" s="87" t="str">
        <f>IF(ISBLANK(Y61),"",VLOOKUP(Y61,Key!$G$3:$H$6,2,FALSE))</f>
        <v/>
      </c>
      <c r="CF61" s="87" t="str">
        <f>IF(ISBLANK(AA61),"",VLOOKUP(AA61,Key!$G$3:$H$6,2,FALSE))</f>
        <v/>
      </c>
      <c r="CG61" s="87" t="str">
        <f>IF(ISBLANK(AC61),"",VLOOKUP(AC61,Key!$G$3:$H$6,2,FALSE))</f>
        <v/>
      </c>
      <c r="CH61" s="87" t="str">
        <f>IF(ISBLANK(AE61),"",VLOOKUP(AE61,Key!$G$3:$H$6,2,FALSE))</f>
        <v/>
      </c>
      <c r="CI61" s="87" t="str">
        <f>IF(ISBLANK(AG61),"",VLOOKUP(AG61,Key!$G$3:$H$6,2,FALSE))</f>
        <v/>
      </c>
      <c r="CJ61" s="87" t="str">
        <f>IF(ISBLANK(AI61),"",VLOOKUP(AI61,Key!$G$3:$H$6,2,FALSE))</f>
        <v/>
      </c>
      <c r="CK61" s="87" t="str">
        <f>IF(ISBLANK(AK61),"",VLOOKUP(AK61,Key!$G$3:$H$6,2,FALSE))</f>
        <v/>
      </c>
      <c r="CL61" s="87" t="str">
        <f>IF(ISBLANK(AM61),"",VLOOKUP(AM61,Key!$G$3:$H$6,2,FALSE))</f>
        <v/>
      </c>
      <c r="CM61" s="87" t="str">
        <f>IF(ISBLANK(AO61),"",VLOOKUP(AO61,Key!$G$3:$H$6,2,FALSE))</f>
        <v/>
      </c>
      <c r="CN61" s="87" t="str">
        <f>IF(ISBLANK(AQ61),"",VLOOKUP(AQ61,Key!$G$3:$H$6,2,FALSE))</f>
        <v/>
      </c>
      <c r="CO61" s="87" t="str">
        <f>IF(ISBLANK(AS61),"",VLOOKUP(AS61,Key!$G$3:$H$6,2,FALSE))</f>
        <v/>
      </c>
      <c r="CP61" s="87" t="str">
        <f>IF(ISBLANK(AU61),"",VLOOKUP(AU61,Key!$G$3:$H$6,2,FALSE))</f>
        <v/>
      </c>
      <c r="CQ61" s="87" t="str">
        <f>IF(ISBLANK(AW61),"",VLOOKUP(AW61,Key!$G$3:$H$6,2,FALSE))</f>
        <v/>
      </c>
      <c r="CR61" s="87" t="str">
        <f>IF(ISBLANK(AY61),"",VLOOKUP(AY61,Key!$G$3:$H$6,2,FALSE))</f>
        <v/>
      </c>
      <c r="CS61" s="87" t="str">
        <f>IF(ISBLANK(BA61),"",VLOOKUP(BA61,Key!$G$3:$H$6,2,FALSE))</f>
        <v/>
      </c>
      <c r="CT61" s="87" t="str">
        <f>IF(ISBLANK(BC61),"",VLOOKUP(BC61,Key!$G$3:$H$6,2,FALSE))</f>
        <v/>
      </c>
      <c r="CU61" s="87" t="str">
        <f>IF(ISBLANK(BE61),"",VLOOKUP(BE61,Key!$G$3:$H$6,2,FALSE))</f>
        <v/>
      </c>
      <c r="CV61" s="87" t="str">
        <f>IF(ISBLANK(BG61),"",VLOOKUP(BG61,Key!$G$3:$H$6,2,FALSE))</f>
        <v/>
      </c>
      <c r="CW61" s="87" t="str">
        <f>IF(ISBLANK(BI61),"",VLOOKUP(BI61,Key!$G$3:$H$6,2,FALSE))</f>
        <v/>
      </c>
      <c r="CX61" s="87" t="str">
        <f>IF(ISBLANK(BK61),"",VLOOKUP(BK61,Key!$G$3:$H$6,2,FALSE))</f>
        <v/>
      </c>
      <c r="CY61" s="87" t="str">
        <f>IF(ISBLANK(BM61),"",VLOOKUP(BM61,Key!$G$3:$H$6,2,FALSE))</f>
        <v/>
      </c>
      <c r="CZ61" s="87" t="str">
        <f>IF(ISBLANK(BO61),"",VLOOKUP(BO61,Key!$G$3:$H$6,2,FALSE))</f>
        <v/>
      </c>
    </row>
    <row r="62" spans="1:104" x14ac:dyDescent="0.35">
      <c r="A62" s="174"/>
      <c r="B62" s="196"/>
      <c r="C62" s="27" t="s">
        <v>944</v>
      </c>
      <c r="D62" s="37"/>
      <c r="E62" s="38"/>
      <c r="F62" s="38"/>
      <c r="G62" s="40"/>
      <c r="H62" s="37"/>
      <c r="I62" s="39"/>
      <c r="J62" s="38"/>
      <c r="K62" s="39"/>
      <c r="L62" s="38"/>
      <c r="M62" s="40"/>
      <c r="N62" s="37"/>
      <c r="O62" s="39"/>
      <c r="P62" s="38"/>
      <c r="Q62" s="39"/>
      <c r="R62" s="38"/>
      <c r="S62" s="40"/>
      <c r="T62" s="37"/>
      <c r="U62" s="39"/>
      <c r="V62" s="38"/>
      <c r="W62" s="39"/>
      <c r="X62" s="38"/>
      <c r="Y62" s="40"/>
      <c r="Z62" s="37"/>
      <c r="AA62" s="39"/>
      <c r="AB62" s="38"/>
      <c r="AC62" s="39"/>
      <c r="AD62" s="38"/>
      <c r="AE62" s="40"/>
      <c r="AF62" s="37"/>
      <c r="AG62" s="39"/>
      <c r="AH62" s="38"/>
      <c r="AI62" s="39"/>
      <c r="AJ62" s="38"/>
      <c r="AK62" s="40"/>
      <c r="AL62" s="37"/>
      <c r="AM62" s="39"/>
      <c r="AN62" s="38"/>
      <c r="AO62" s="39"/>
      <c r="AP62" s="38"/>
      <c r="AQ62" s="40"/>
      <c r="AR62" s="37"/>
      <c r="AS62" s="39"/>
      <c r="AT62" s="38"/>
      <c r="AU62" s="39"/>
      <c r="AV62" s="38"/>
      <c r="AW62" s="40"/>
      <c r="AX62" s="37"/>
      <c r="AY62" s="39"/>
      <c r="AZ62" s="38"/>
      <c r="BA62" s="39"/>
      <c r="BB62" s="38"/>
      <c r="BC62" s="40"/>
      <c r="BD62" s="37"/>
      <c r="BE62" s="39"/>
      <c r="BF62" s="38"/>
      <c r="BG62" s="39"/>
      <c r="BH62" s="38"/>
      <c r="BI62" s="40"/>
      <c r="BJ62" s="37"/>
      <c r="BK62" s="39"/>
      <c r="BL62" s="38"/>
      <c r="BM62" s="39"/>
      <c r="BN62" s="38"/>
      <c r="BO62" s="40"/>
      <c r="BP62" s="79">
        <f>Properties!$C$5</f>
        <v>0</v>
      </c>
      <c r="BQ62" s="84" t="s">
        <v>115</v>
      </c>
      <c r="BR62" s="80" t="s">
        <v>174</v>
      </c>
      <c r="BS62" s="80">
        <f t="shared" si="3"/>
        <v>0</v>
      </c>
      <c r="BT62" s="80">
        <f t="shared" si="4"/>
        <v>0</v>
      </c>
      <c r="BU62" s="80">
        <f t="shared" si="5"/>
        <v>0</v>
      </c>
      <c r="BV62" s="87" t="str">
        <f>IF(ISBLANK(G62),"",VLOOKUP(G62,Key!$G$3:$H$6,2,FALSE))</f>
        <v/>
      </c>
      <c r="BW62" s="87" t="str">
        <f>IF(ISBLANK(I62),"",VLOOKUP(I62,Key!$G$3:$H$6,2,FALSE))</f>
        <v/>
      </c>
      <c r="BX62" s="87" t="str">
        <f>IF(ISBLANK(K62),"",VLOOKUP(K62,Key!$G$3:$H$6,2,FALSE))</f>
        <v/>
      </c>
      <c r="BY62" s="87" t="str">
        <f>IF(ISBLANK(M62),"",VLOOKUP(M62,Key!$G$3:$H$6,2,FALSE))</f>
        <v/>
      </c>
      <c r="BZ62" s="87" t="str">
        <f>IF(ISBLANK(O62),"",VLOOKUP(O62,Key!$G$3:$H$6,2,FALSE))</f>
        <v/>
      </c>
      <c r="CA62" s="87" t="str">
        <f>IF(ISBLANK(Q62),"",VLOOKUP(Q62,Key!$G$3:$H$6,2,FALSE))</f>
        <v/>
      </c>
      <c r="CB62" s="87" t="str">
        <f>IF(ISBLANK(S62),"",VLOOKUP(S62,Key!$G$3:$H$6,2,FALSE))</f>
        <v/>
      </c>
      <c r="CC62" s="87" t="str">
        <f>IF(ISBLANK(U62),"",VLOOKUP(U62,Key!$G$3:$H$6,2,FALSE))</f>
        <v/>
      </c>
      <c r="CD62" s="87" t="str">
        <f>IF(ISBLANK(W62),"",VLOOKUP(W62,Key!$G$3:$H$6,2,FALSE))</f>
        <v/>
      </c>
      <c r="CE62" s="87" t="str">
        <f>IF(ISBLANK(Y62),"",VLOOKUP(Y62,Key!$G$3:$H$6,2,FALSE))</f>
        <v/>
      </c>
      <c r="CF62" s="87" t="str">
        <f>IF(ISBLANK(AA62),"",VLOOKUP(AA62,Key!$G$3:$H$6,2,FALSE))</f>
        <v/>
      </c>
      <c r="CG62" s="87" t="str">
        <f>IF(ISBLANK(AC62),"",VLOOKUP(AC62,Key!$G$3:$H$6,2,FALSE))</f>
        <v/>
      </c>
      <c r="CH62" s="87" t="str">
        <f>IF(ISBLANK(AE62),"",VLOOKUP(AE62,Key!$G$3:$H$6,2,FALSE))</f>
        <v/>
      </c>
      <c r="CI62" s="87" t="str">
        <f>IF(ISBLANK(AG62),"",VLOOKUP(AG62,Key!$G$3:$H$6,2,FALSE))</f>
        <v/>
      </c>
      <c r="CJ62" s="87" t="str">
        <f>IF(ISBLANK(AI62),"",VLOOKUP(AI62,Key!$G$3:$H$6,2,FALSE))</f>
        <v/>
      </c>
      <c r="CK62" s="87" t="str">
        <f>IF(ISBLANK(AK62),"",VLOOKUP(AK62,Key!$G$3:$H$6,2,FALSE))</f>
        <v/>
      </c>
      <c r="CL62" s="87" t="str">
        <f>IF(ISBLANK(AM62),"",VLOOKUP(AM62,Key!$G$3:$H$6,2,FALSE))</f>
        <v/>
      </c>
      <c r="CM62" s="87" t="str">
        <f>IF(ISBLANK(AO62),"",VLOOKUP(AO62,Key!$G$3:$H$6,2,FALSE))</f>
        <v/>
      </c>
      <c r="CN62" s="87" t="str">
        <f>IF(ISBLANK(AQ62),"",VLOOKUP(AQ62,Key!$G$3:$H$6,2,FALSE))</f>
        <v/>
      </c>
      <c r="CO62" s="87" t="str">
        <f>IF(ISBLANK(AS62),"",VLOOKUP(AS62,Key!$G$3:$H$6,2,FALSE))</f>
        <v/>
      </c>
      <c r="CP62" s="87" t="str">
        <f>IF(ISBLANK(AU62),"",VLOOKUP(AU62,Key!$G$3:$H$6,2,FALSE))</f>
        <v/>
      </c>
      <c r="CQ62" s="87" t="str">
        <f>IF(ISBLANK(AW62),"",VLOOKUP(AW62,Key!$G$3:$H$6,2,FALSE))</f>
        <v/>
      </c>
      <c r="CR62" s="87" t="str">
        <f>IF(ISBLANK(AY62),"",VLOOKUP(AY62,Key!$G$3:$H$6,2,FALSE))</f>
        <v/>
      </c>
      <c r="CS62" s="87" t="str">
        <f>IF(ISBLANK(BA62),"",VLOOKUP(BA62,Key!$G$3:$H$6,2,FALSE))</f>
        <v/>
      </c>
      <c r="CT62" s="87" t="str">
        <f>IF(ISBLANK(BC62),"",VLOOKUP(BC62,Key!$G$3:$H$6,2,FALSE))</f>
        <v/>
      </c>
      <c r="CU62" s="87" t="str">
        <f>IF(ISBLANK(BE62),"",VLOOKUP(BE62,Key!$G$3:$H$6,2,FALSE))</f>
        <v/>
      </c>
      <c r="CV62" s="87" t="str">
        <f>IF(ISBLANK(BG62),"",VLOOKUP(BG62,Key!$G$3:$H$6,2,FALSE))</f>
        <v/>
      </c>
      <c r="CW62" s="87" t="str">
        <f>IF(ISBLANK(BI62),"",VLOOKUP(BI62,Key!$G$3:$H$6,2,FALSE))</f>
        <v/>
      </c>
      <c r="CX62" s="87" t="str">
        <f>IF(ISBLANK(BK62),"",VLOOKUP(BK62,Key!$G$3:$H$6,2,FALSE))</f>
        <v/>
      </c>
      <c r="CY62" s="87" t="str">
        <f>IF(ISBLANK(BM62),"",VLOOKUP(BM62,Key!$G$3:$H$6,2,FALSE))</f>
        <v/>
      </c>
      <c r="CZ62" s="87" t="str">
        <f>IF(ISBLANK(BO62),"",VLOOKUP(BO62,Key!$G$3:$H$6,2,FALSE))</f>
        <v/>
      </c>
    </row>
    <row r="63" spans="1:104" x14ac:dyDescent="0.35">
      <c r="A63" s="174"/>
      <c r="B63" s="196"/>
      <c r="C63" s="27" t="s">
        <v>189</v>
      </c>
      <c r="D63" s="37"/>
      <c r="E63" s="38"/>
      <c r="F63" s="38"/>
      <c r="G63" s="40"/>
      <c r="H63" s="37"/>
      <c r="I63" s="39"/>
      <c r="J63" s="38"/>
      <c r="K63" s="39"/>
      <c r="L63" s="38"/>
      <c r="M63" s="40"/>
      <c r="N63" s="37"/>
      <c r="O63" s="39"/>
      <c r="P63" s="38"/>
      <c r="Q63" s="39"/>
      <c r="R63" s="38"/>
      <c r="S63" s="40"/>
      <c r="T63" s="37"/>
      <c r="U63" s="39"/>
      <c r="V63" s="38"/>
      <c r="W63" s="39"/>
      <c r="X63" s="38"/>
      <c r="Y63" s="40"/>
      <c r="Z63" s="37"/>
      <c r="AA63" s="39"/>
      <c r="AB63" s="38"/>
      <c r="AC63" s="39"/>
      <c r="AD63" s="38"/>
      <c r="AE63" s="40"/>
      <c r="AF63" s="37"/>
      <c r="AG63" s="39"/>
      <c r="AH63" s="38"/>
      <c r="AI63" s="39"/>
      <c r="AJ63" s="38"/>
      <c r="AK63" s="40"/>
      <c r="AL63" s="37"/>
      <c r="AM63" s="39"/>
      <c r="AN63" s="38"/>
      <c r="AO63" s="39"/>
      <c r="AP63" s="38"/>
      <c r="AQ63" s="40"/>
      <c r="AR63" s="37"/>
      <c r="AS63" s="39"/>
      <c r="AT63" s="38"/>
      <c r="AU63" s="39"/>
      <c r="AV63" s="38"/>
      <c r="AW63" s="40"/>
      <c r="AX63" s="37"/>
      <c r="AY63" s="39"/>
      <c r="AZ63" s="38"/>
      <c r="BA63" s="39"/>
      <c r="BB63" s="38"/>
      <c r="BC63" s="40"/>
      <c r="BD63" s="37"/>
      <c r="BE63" s="39"/>
      <c r="BF63" s="38"/>
      <c r="BG63" s="39"/>
      <c r="BH63" s="38"/>
      <c r="BI63" s="40"/>
      <c r="BJ63" s="37"/>
      <c r="BK63" s="39"/>
      <c r="BL63" s="38"/>
      <c r="BM63" s="39"/>
      <c r="BN63" s="38"/>
      <c r="BO63" s="40"/>
      <c r="BP63" s="79">
        <f>Properties!$C$5</f>
        <v>0</v>
      </c>
      <c r="BQ63" s="84" t="s">
        <v>115</v>
      </c>
      <c r="BR63" s="80" t="s">
        <v>174</v>
      </c>
      <c r="BS63" s="80">
        <f t="shared" si="3"/>
        <v>0</v>
      </c>
      <c r="BT63" s="80">
        <f t="shared" si="4"/>
        <v>0</v>
      </c>
      <c r="BU63" s="80">
        <f t="shared" si="5"/>
        <v>0</v>
      </c>
      <c r="BV63" s="87" t="str">
        <f>IF(ISBLANK(G63),"",VLOOKUP(G63,Key!$G$3:$H$6,2,FALSE))</f>
        <v/>
      </c>
      <c r="BW63" s="87" t="str">
        <f>IF(ISBLANK(I63),"",VLOOKUP(I63,Key!$G$3:$H$6,2,FALSE))</f>
        <v/>
      </c>
      <c r="BX63" s="87" t="str">
        <f>IF(ISBLANK(K63),"",VLOOKUP(K63,Key!$G$3:$H$6,2,FALSE))</f>
        <v/>
      </c>
      <c r="BY63" s="87" t="str">
        <f>IF(ISBLANK(M63),"",VLOOKUP(M63,Key!$G$3:$H$6,2,FALSE))</f>
        <v/>
      </c>
      <c r="BZ63" s="87" t="str">
        <f>IF(ISBLANK(O63),"",VLOOKUP(O63,Key!$G$3:$H$6,2,FALSE))</f>
        <v/>
      </c>
      <c r="CA63" s="87" t="str">
        <f>IF(ISBLANK(Q63),"",VLOOKUP(Q63,Key!$G$3:$H$6,2,FALSE))</f>
        <v/>
      </c>
      <c r="CB63" s="87" t="str">
        <f>IF(ISBLANK(S63),"",VLOOKUP(S63,Key!$G$3:$H$6,2,FALSE))</f>
        <v/>
      </c>
      <c r="CC63" s="87" t="str">
        <f>IF(ISBLANK(U63),"",VLOOKUP(U63,Key!$G$3:$H$6,2,FALSE))</f>
        <v/>
      </c>
      <c r="CD63" s="87" t="str">
        <f>IF(ISBLANK(W63),"",VLOOKUP(W63,Key!$G$3:$H$6,2,FALSE))</f>
        <v/>
      </c>
      <c r="CE63" s="87" t="str">
        <f>IF(ISBLANK(Y63),"",VLOOKUP(Y63,Key!$G$3:$H$6,2,FALSE))</f>
        <v/>
      </c>
      <c r="CF63" s="87" t="str">
        <f>IF(ISBLANK(AA63),"",VLOOKUP(AA63,Key!$G$3:$H$6,2,FALSE))</f>
        <v/>
      </c>
      <c r="CG63" s="87" t="str">
        <f>IF(ISBLANK(AC63),"",VLOOKUP(AC63,Key!$G$3:$H$6,2,FALSE))</f>
        <v/>
      </c>
      <c r="CH63" s="87" t="str">
        <f>IF(ISBLANK(AE63),"",VLOOKUP(AE63,Key!$G$3:$H$6,2,FALSE))</f>
        <v/>
      </c>
      <c r="CI63" s="87" t="str">
        <f>IF(ISBLANK(AG63),"",VLOOKUP(AG63,Key!$G$3:$H$6,2,FALSE))</f>
        <v/>
      </c>
      <c r="CJ63" s="87" t="str">
        <f>IF(ISBLANK(AI63),"",VLOOKUP(AI63,Key!$G$3:$H$6,2,FALSE))</f>
        <v/>
      </c>
      <c r="CK63" s="87" t="str">
        <f>IF(ISBLANK(AK63),"",VLOOKUP(AK63,Key!$G$3:$H$6,2,FALSE))</f>
        <v/>
      </c>
      <c r="CL63" s="87" t="str">
        <f>IF(ISBLANK(AM63),"",VLOOKUP(AM63,Key!$G$3:$H$6,2,FALSE))</f>
        <v/>
      </c>
      <c r="CM63" s="87" t="str">
        <f>IF(ISBLANK(AO63),"",VLOOKUP(AO63,Key!$G$3:$H$6,2,FALSE))</f>
        <v/>
      </c>
      <c r="CN63" s="87" t="str">
        <f>IF(ISBLANK(AQ63),"",VLOOKUP(AQ63,Key!$G$3:$H$6,2,FALSE))</f>
        <v/>
      </c>
      <c r="CO63" s="87" t="str">
        <f>IF(ISBLANK(AS63),"",VLOOKUP(AS63,Key!$G$3:$H$6,2,FALSE))</f>
        <v/>
      </c>
      <c r="CP63" s="87" t="str">
        <f>IF(ISBLANK(AU63),"",VLOOKUP(AU63,Key!$G$3:$H$6,2,FALSE))</f>
        <v/>
      </c>
      <c r="CQ63" s="87" t="str">
        <f>IF(ISBLANK(AW63),"",VLOOKUP(AW63,Key!$G$3:$H$6,2,FALSE))</f>
        <v/>
      </c>
      <c r="CR63" s="87" t="str">
        <f>IF(ISBLANK(AY63),"",VLOOKUP(AY63,Key!$G$3:$H$6,2,FALSE))</f>
        <v/>
      </c>
      <c r="CS63" s="87" t="str">
        <f>IF(ISBLANK(BA63),"",VLOOKUP(BA63,Key!$G$3:$H$6,2,FALSE))</f>
        <v/>
      </c>
      <c r="CT63" s="87" t="str">
        <f>IF(ISBLANK(BC63),"",VLOOKUP(BC63,Key!$G$3:$H$6,2,FALSE))</f>
        <v/>
      </c>
      <c r="CU63" s="87" t="str">
        <f>IF(ISBLANK(BE63),"",VLOOKUP(BE63,Key!$G$3:$H$6,2,FALSE))</f>
        <v/>
      </c>
      <c r="CV63" s="87" t="str">
        <f>IF(ISBLANK(BG63),"",VLOOKUP(BG63,Key!$G$3:$H$6,2,FALSE))</f>
        <v/>
      </c>
      <c r="CW63" s="87" t="str">
        <f>IF(ISBLANK(BI63),"",VLOOKUP(BI63,Key!$G$3:$H$6,2,FALSE))</f>
        <v/>
      </c>
      <c r="CX63" s="87" t="str">
        <f>IF(ISBLANK(BK63),"",VLOOKUP(BK63,Key!$G$3:$H$6,2,FALSE))</f>
        <v/>
      </c>
      <c r="CY63" s="87" t="str">
        <f>IF(ISBLANK(BM63),"",VLOOKUP(BM63,Key!$G$3:$H$6,2,FALSE))</f>
        <v/>
      </c>
      <c r="CZ63" s="87" t="str">
        <f>IF(ISBLANK(BO63),"",VLOOKUP(BO63,Key!$G$3:$H$6,2,FALSE))</f>
        <v/>
      </c>
    </row>
    <row r="64" spans="1:104" x14ac:dyDescent="0.35">
      <c r="A64" s="174"/>
      <c r="B64" s="196"/>
      <c r="C64" s="27" t="s">
        <v>945</v>
      </c>
      <c r="D64" s="37"/>
      <c r="E64" s="38"/>
      <c r="F64" s="38"/>
      <c r="G64" s="40"/>
      <c r="H64" s="37"/>
      <c r="I64" s="39"/>
      <c r="J64" s="38"/>
      <c r="K64" s="39"/>
      <c r="L64" s="38"/>
      <c r="M64" s="40"/>
      <c r="N64" s="37"/>
      <c r="O64" s="39"/>
      <c r="P64" s="38"/>
      <c r="Q64" s="39"/>
      <c r="R64" s="38"/>
      <c r="S64" s="40"/>
      <c r="T64" s="37"/>
      <c r="U64" s="39"/>
      <c r="V64" s="38"/>
      <c r="W64" s="39"/>
      <c r="X64" s="38"/>
      <c r="Y64" s="40"/>
      <c r="Z64" s="37"/>
      <c r="AA64" s="39"/>
      <c r="AB64" s="38"/>
      <c r="AC64" s="39"/>
      <c r="AD64" s="38"/>
      <c r="AE64" s="40"/>
      <c r="AF64" s="37"/>
      <c r="AG64" s="39"/>
      <c r="AH64" s="38"/>
      <c r="AI64" s="39"/>
      <c r="AJ64" s="38"/>
      <c r="AK64" s="40"/>
      <c r="AL64" s="37"/>
      <c r="AM64" s="39"/>
      <c r="AN64" s="38"/>
      <c r="AO64" s="39"/>
      <c r="AP64" s="38"/>
      <c r="AQ64" s="40"/>
      <c r="AR64" s="37"/>
      <c r="AS64" s="39"/>
      <c r="AT64" s="38"/>
      <c r="AU64" s="39"/>
      <c r="AV64" s="38"/>
      <c r="AW64" s="40"/>
      <c r="AX64" s="37"/>
      <c r="AY64" s="39"/>
      <c r="AZ64" s="38"/>
      <c r="BA64" s="39"/>
      <c r="BB64" s="38"/>
      <c r="BC64" s="40"/>
      <c r="BD64" s="37"/>
      <c r="BE64" s="39"/>
      <c r="BF64" s="38"/>
      <c r="BG64" s="39"/>
      <c r="BH64" s="38"/>
      <c r="BI64" s="40"/>
      <c r="BJ64" s="37"/>
      <c r="BK64" s="39"/>
      <c r="BL64" s="38"/>
      <c r="BM64" s="39"/>
      <c r="BN64" s="38"/>
      <c r="BO64" s="40"/>
      <c r="BP64" s="79">
        <f>Properties!$C$5</f>
        <v>0</v>
      </c>
      <c r="BQ64" s="84" t="s">
        <v>115</v>
      </c>
      <c r="BR64" s="80" t="s">
        <v>174</v>
      </c>
      <c r="BS64" s="80">
        <f t="shared" si="3"/>
        <v>0</v>
      </c>
      <c r="BT64" s="80">
        <f t="shared" si="4"/>
        <v>0</v>
      </c>
      <c r="BU64" s="80">
        <f t="shared" si="5"/>
        <v>0</v>
      </c>
      <c r="BV64" s="87" t="str">
        <f>IF(ISBLANK(G64),"",VLOOKUP(G64,Key!$G$3:$H$6,2,FALSE))</f>
        <v/>
      </c>
      <c r="BW64" s="87" t="str">
        <f>IF(ISBLANK(I64),"",VLOOKUP(I64,Key!$G$3:$H$6,2,FALSE))</f>
        <v/>
      </c>
      <c r="BX64" s="87" t="str">
        <f>IF(ISBLANK(K64),"",VLOOKUP(K64,Key!$G$3:$H$6,2,FALSE))</f>
        <v/>
      </c>
      <c r="BY64" s="87" t="str">
        <f>IF(ISBLANK(M64),"",VLOOKUP(M64,Key!$G$3:$H$6,2,FALSE))</f>
        <v/>
      </c>
      <c r="BZ64" s="87" t="str">
        <f>IF(ISBLANK(O64),"",VLOOKUP(O64,Key!$G$3:$H$6,2,FALSE))</f>
        <v/>
      </c>
      <c r="CA64" s="87" t="str">
        <f>IF(ISBLANK(Q64),"",VLOOKUP(Q64,Key!$G$3:$H$6,2,FALSE))</f>
        <v/>
      </c>
      <c r="CB64" s="87" t="str">
        <f>IF(ISBLANK(S64),"",VLOOKUP(S64,Key!$G$3:$H$6,2,FALSE))</f>
        <v/>
      </c>
      <c r="CC64" s="87" t="str">
        <f>IF(ISBLANK(U64),"",VLOOKUP(U64,Key!$G$3:$H$6,2,FALSE))</f>
        <v/>
      </c>
      <c r="CD64" s="87" t="str">
        <f>IF(ISBLANK(W64),"",VLOOKUP(W64,Key!$G$3:$H$6,2,FALSE))</f>
        <v/>
      </c>
      <c r="CE64" s="87" t="str">
        <f>IF(ISBLANK(Y64),"",VLOOKUP(Y64,Key!$G$3:$H$6,2,FALSE))</f>
        <v/>
      </c>
      <c r="CF64" s="87" t="str">
        <f>IF(ISBLANK(AA64),"",VLOOKUP(AA64,Key!$G$3:$H$6,2,FALSE))</f>
        <v/>
      </c>
      <c r="CG64" s="87" t="str">
        <f>IF(ISBLANK(AC64),"",VLOOKUP(AC64,Key!$G$3:$H$6,2,FALSE))</f>
        <v/>
      </c>
      <c r="CH64" s="87" t="str">
        <f>IF(ISBLANK(AE64),"",VLOOKUP(AE64,Key!$G$3:$H$6,2,FALSE))</f>
        <v/>
      </c>
      <c r="CI64" s="87" t="str">
        <f>IF(ISBLANK(AG64),"",VLOOKUP(AG64,Key!$G$3:$H$6,2,FALSE))</f>
        <v/>
      </c>
      <c r="CJ64" s="87" t="str">
        <f>IF(ISBLANK(AI64),"",VLOOKUP(AI64,Key!$G$3:$H$6,2,FALSE))</f>
        <v/>
      </c>
      <c r="CK64" s="87" t="str">
        <f>IF(ISBLANK(AK64),"",VLOOKUP(AK64,Key!$G$3:$H$6,2,FALSE))</f>
        <v/>
      </c>
      <c r="CL64" s="87" t="str">
        <f>IF(ISBLANK(AM64),"",VLOOKUP(AM64,Key!$G$3:$H$6,2,FALSE))</f>
        <v/>
      </c>
      <c r="CM64" s="87" t="str">
        <f>IF(ISBLANK(AO64),"",VLOOKUP(AO64,Key!$G$3:$H$6,2,FALSE))</f>
        <v/>
      </c>
      <c r="CN64" s="87" t="str">
        <f>IF(ISBLANK(AQ64),"",VLOOKUP(AQ64,Key!$G$3:$H$6,2,FALSE))</f>
        <v/>
      </c>
      <c r="CO64" s="87" t="str">
        <f>IF(ISBLANK(AS64),"",VLOOKUP(AS64,Key!$G$3:$H$6,2,FALSE))</f>
        <v/>
      </c>
      <c r="CP64" s="87" t="str">
        <f>IF(ISBLANK(AU64),"",VLOOKUP(AU64,Key!$G$3:$H$6,2,FALSE))</f>
        <v/>
      </c>
      <c r="CQ64" s="87" t="str">
        <f>IF(ISBLANK(AW64),"",VLOOKUP(AW64,Key!$G$3:$H$6,2,FALSE))</f>
        <v/>
      </c>
      <c r="CR64" s="87" t="str">
        <f>IF(ISBLANK(AY64),"",VLOOKUP(AY64,Key!$G$3:$H$6,2,FALSE))</f>
        <v/>
      </c>
      <c r="CS64" s="87" t="str">
        <f>IF(ISBLANK(BA64),"",VLOOKUP(BA64,Key!$G$3:$H$6,2,FALSE))</f>
        <v/>
      </c>
      <c r="CT64" s="87" t="str">
        <f>IF(ISBLANK(BC64),"",VLOOKUP(BC64,Key!$G$3:$H$6,2,FALSE))</f>
        <v/>
      </c>
      <c r="CU64" s="87" t="str">
        <f>IF(ISBLANK(BE64),"",VLOOKUP(BE64,Key!$G$3:$H$6,2,FALSE))</f>
        <v/>
      </c>
      <c r="CV64" s="87" t="str">
        <f>IF(ISBLANK(BG64),"",VLOOKUP(BG64,Key!$G$3:$H$6,2,FALSE))</f>
        <v/>
      </c>
      <c r="CW64" s="87" t="str">
        <f>IF(ISBLANK(BI64),"",VLOOKUP(BI64,Key!$G$3:$H$6,2,FALSE))</f>
        <v/>
      </c>
      <c r="CX64" s="87" t="str">
        <f>IF(ISBLANK(BK64),"",VLOOKUP(BK64,Key!$G$3:$H$6,2,FALSE))</f>
        <v/>
      </c>
      <c r="CY64" s="87" t="str">
        <f>IF(ISBLANK(BM64),"",VLOOKUP(BM64,Key!$G$3:$H$6,2,FALSE))</f>
        <v/>
      </c>
      <c r="CZ64" s="87" t="str">
        <f>IF(ISBLANK(BO64),"",VLOOKUP(BO64,Key!$G$3:$H$6,2,FALSE))</f>
        <v/>
      </c>
    </row>
    <row r="65" spans="1:104" x14ac:dyDescent="0.35">
      <c r="A65" s="174"/>
      <c r="B65" s="196"/>
      <c r="C65" s="27" t="s">
        <v>190</v>
      </c>
      <c r="D65" s="37"/>
      <c r="E65" s="38"/>
      <c r="F65" s="38"/>
      <c r="G65" s="40"/>
      <c r="H65" s="37"/>
      <c r="I65" s="39"/>
      <c r="J65" s="38"/>
      <c r="K65" s="39"/>
      <c r="L65" s="38"/>
      <c r="M65" s="40"/>
      <c r="N65" s="37"/>
      <c r="O65" s="39"/>
      <c r="P65" s="38"/>
      <c r="Q65" s="39"/>
      <c r="R65" s="38"/>
      <c r="S65" s="40"/>
      <c r="T65" s="37"/>
      <c r="U65" s="39"/>
      <c r="V65" s="38"/>
      <c r="W65" s="39"/>
      <c r="X65" s="38"/>
      <c r="Y65" s="40"/>
      <c r="Z65" s="37"/>
      <c r="AA65" s="39"/>
      <c r="AB65" s="38"/>
      <c r="AC65" s="39"/>
      <c r="AD65" s="38"/>
      <c r="AE65" s="40"/>
      <c r="AF65" s="37"/>
      <c r="AG65" s="39"/>
      <c r="AH65" s="38"/>
      <c r="AI65" s="39"/>
      <c r="AJ65" s="38"/>
      <c r="AK65" s="40"/>
      <c r="AL65" s="37"/>
      <c r="AM65" s="39"/>
      <c r="AN65" s="38"/>
      <c r="AO65" s="39"/>
      <c r="AP65" s="38"/>
      <c r="AQ65" s="40"/>
      <c r="AR65" s="37"/>
      <c r="AS65" s="39"/>
      <c r="AT65" s="38"/>
      <c r="AU65" s="39"/>
      <c r="AV65" s="38"/>
      <c r="AW65" s="40"/>
      <c r="AX65" s="37"/>
      <c r="AY65" s="39"/>
      <c r="AZ65" s="38"/>
      <c r="BA65" s="39"/>
      <c r="BB65" s="38"/>
      <c r="BC65" s="40"/>
      <c r="BD65" s="37"/>
      <c r="BE65" s="39"/>
      <c r="BF65" s="38"/>
      <c r="BG65" s="39"/>
      <c r="BH65" s="38"/>
      <c r="BI65" s="40"/>
      <c r="BJ65" s="37"/>
      <c r="BK65" s="39"/>
      <c r="BL65" s="38"/>
      <c r="BM65" s="39"/>
      <c r="BN65" s="38"/>
      <c r="BO65" s="40"/>
      <c r="BP65" s="79">
        <f>Properties!$C$5</f>
        <v>0</v>
      </c>
      <c r="BQ65" s="84" t="s">
        <v>115</v>
      </c>
      <c r="BR65" s="80" t="s">
        <v>174</v>
      </c>
      <c r="BS65" s="80">
        <f t="shared" si="3"/>
        <v>0</v>
      </c>
      <c r="BT65" s="80">
        <f t="shared" si="4"/>
        <v>0</v>
      </c>
      <c r="BU65" s="80">
        <f t="shared" si="5"/>
        <v>0</v>
      </c>
      <c r="BV65" s="87" t="str">
        <f>IF(ISBLANK(G65),"",VLOOKUP(G65,Key!$G$3:$H$6,2,FALSE))</f>
        <v/>
      </c>
      <c r="BW65" s="87" t="str">
        <f>IF(ISBLANK(I65),"",VLOOKUP(I65,Key!$G$3:$H$6,2,FALSE))</f>
        <v/>
      </c>
      <c r="BX65" s="87" t="str">
        <f>IF(ISBLANK(K65),"",VLOOKUP(K65,Key!$G$3:$H$6,2,FALSE))</f>
        <v/>
      </c>
      <c r="BY65" s="87" t="str">
        <f>IF(ISBLANK(M65),"",VLOOKUP(M65,Key!$G$3:$H$6,2,FALSE))</f>
        <v/>
      </c>
      <c r="BZ65" s="87" t="str">
        <f>IF(ISBLANK(O65),"",VLOOKUP(O65,Key!$G$3:$H$6,2,FALSE))</f>
        <v/>
      </c>
      <c r="CA65" s="87" t="str">
        <f>IF(ISBLANK(Q65),"",VLOOKUP(Q65,Key!$G$3:$H$6,2,FALSE))</f>
        <v/>
      </c>
      <c r="CB65" s="87" t="str">
        <f>IF(ISBLANK(S65),"",VLOOKUP(S65,Key!$G$3:$H$6,2,FALSE))</f>
        <v/>
      </c>
      <c r="CC65" s="87" t="str">
        <f>IF(ISBLANK(U65),"",VLOOKUP(U65,Key!$G$3:$H$6,2,FALSE))</f>
        <v/>
      </c>
      <c r="CD65" s="87" t="str">
        <f>IF(ISBLANK(W65),"",VLOOKUP(W65,Key!$G$3:$H$6,2,FALSE))</f>
        <v/>
      </c>
      <c r="CE65" s="87" t="str">
        <f>IF(ISBLANK(Y65),"",VLOOKUP(Y65,Key!$G$3:$H$6,2,FALSE))</f>
        <v/>
      </c>
      <c r="CF65" s="87" t="str">
        <f>IF(ISBLANK(AA65),"",VLOOKUP(AA65,Key!$G$3:$H$6,2,FALSE))</f>
        <v/>
      </c>
      <c r="CG65" s="87" t="str">
        <f>IF(ISBLANK(AC65),"",VLOOKUP(AC65,Key!$G$3:$H$6,2,FALSE))</f>
        <v/>
      </c>
      <c r="CH65" s="87" t="str">
        <f>IF(ISBLANK(AE65),"",VLOOKUP(AE65,Key!$G$3:$H$6,2,FALSE))</f>
        <v/>
      </c>
      <c r="CI65" s="87" t="str">
        <f>IF(ISBLANK(AG65),"",VLOOKUP(AG65,Key!$G$3:$H$6,2,FALSE))</f>
        <v/>
      </c>
      <c r="CJ65" s="87" t="str">
        <f>IF(ISBLANK(AI65),"",VLOOKUP(AI65,Key!$G$3:$H$6,2,FALSE))</f>
        <v/>
      </c>
      <c r="CK65" s="87" t="str">
        <f>IF(ISBLANK(AK65),"",VLOOKUP(AK65,Key!$G$3:$H$6,2,FALSE))</f>
        <v/>
      </c>
      <c r="CL65" s="87" t="str">
        <f>IF(ISBLANK(AM65),"",VLOOKUP(AM65,Key!$G$3:$H$6,2,FALSE))</f>
        <v/>
      </c>
      <c r="CM65" s="87" t="str">
        <f>IF(ISBLANK(AO65),"",VLOOKUP(AO65,Key!$G$3:$H$6,2,FALSE))</f>
        <v/>
      </c>
      <c r="CN65" s="87" t="str">
        <f>IF(ISBLANK(AQ65),"",VLOOKUP(AQ65,Key!$G$3:$H$6,2,FALSE))</f>
        <v/>
      </c>
      <c r="CO65" s="87" t="str">
        <f>IF(ISBLANK(AS65),"",VLOOKUP(AS65,Key!$G$3:$H$6,2,FALSE))</f>
        <v/>
      </c>
      <c r="CP65" s="87" t="str">
        <f>IF(ISBLANK(AU65),"",VLOOKUP(AU65,Key!$G$3:$H$6,2,FALSE))</f>
        <v/>
      </c>
      <c r="CQ65" s="87" t="str">
        <f>IF(ISBLANK(AW65),"",VLOOKUP(AW65,Key!$G$3:$H$6,2,FALSE))</f>
        <v/>
      </c>
      <c r="CR65" s="87" t="str">
        <f>IF(ISBLANK(AY65),"",VLOOKUP(AY65,Key!$G$3:$H$6,2,FALSE))</f>
        <v/>
      </c>
      <c r="CS65" s="87" t="str">
        <f>IF(ISBLANK(BA65),"",VLOOKUP(BA65,Key!$G$3:$H$6,2,FALSE))</f>
        <v/>
      </c>
      <c r="CT65" s="87" t="str">
        <f>IF(ISBLANK(BC65),"",VLOOKUP(BC65,Key!$G$3:$H$6,2,FALSE))</f>
        <v/>
      </c>
      <c r="CU65" s="87" t="str">
        <f>IF(ISBLANK(BE65),"",VLOOKUP(BE65,Key!$G$3:$H$6,2,FALSE))</f>
        <v/>
      </c>
      <c r="CV65" s="87" t="str">
        <f>IF(ISBLANK(BG65),"",VLOOKUP(BG65,Key!$G$3:$H$6,2,FALSE))</f>
        <v/>
      </c>
      <c r="CW65" s="87" t="str">
        <f>IF(ISBLANK(BI65),"",VLOOKUP(BI65,Key!$G$3:$H$6,2,FALSE))</f>
        <v/>
      </c>
      <c r="CX65" s="87" t="str">
        <f>IF(ISBLANK(BK65),"",VLOOKUP(BK65,Key!$G$3:$H$6,2,FALSE))</f>
        <v/>
      </c>
      <c r="CY65" s="87" t="str">
        <f>IF(ISBLANK(BM65),"",VLOOKUP(BM65,Key!$G$3:$H$6,2,FALSE))</f>
        <v/>
      </c>
      <c r="CZ65" s="87" t="str">
        <f>IF(ISBLANK(BO65),"",VLOOKUP(BO65,Key!$G$3:$H$6,2,FALSE))</f>
        <v/>
      </c>
    </row>
    <row r="66" spans="1:104" ht="29" x14ac:dyDescent="0.35">
      <c r="A66" s="174"/>
      <c r="B66" s="197"/>
      <c r="C66" s="28" t="s">
        <v>187</v>
      </c>
      <c r="D66" s="41"/>
      <c r="E66" s="42"/>
      <c r="F66" s="42"/>
      <c r="G66" s="44"/>
      <c r="H66" s="41"/>
      <c r="I66" s="43"/>
      <c r="J66" s="42"/>
      <c r="K66" s="43"/>
      <c r="L66" s="42"/>
      <c r="M66" s="44"/>
      <c r="N66" s="41"/>
      <c r="O66" s="43"/>
      <c r="P66" s="42"/>
      <c r="Q66" s="43"/>
      <c r="R66" s="42"/>
      <c r="S66" s="44"/>
      <c r="T66" s="41"/>
      <c r="U66" s="43"/>
      <c r="V66" s="42"/>
      <c r="W66" s="43"/>
      <c r="X66" s="42"/>
      <c r="Y66" s="44"/>
      <c r="Z66" s="41"/>
      <c r="AA66" s="43"/>
      <c r="AB66" s="42"/>
      <c r="AC66" s="43"/>
      <c r="AD66" s="42"/>
      <c r="AE66" s="44"/>
      <c r="AF66" s="41"/>
      <c r="AG66" s="43"/>
      <c r="AH66" s="42"/>
      <c r="AI66" s="43"/>
      <c r="AJ66" s="42"/>
      <c r="AK66" s="44"/>
      <c r="AL66" s="41"/>
      <c r="AM66" s="43"/>
      <c r="AN66" s="42"/>
      <c r="AO66" s="43"/>
      <c r="AP66" s="42"/>
      <c r="AQ66" s="44"/>
      <c r="AR66" s="41"/>
      <c r="AS66" s="43"/>
      <c r="AT66" s="42"/>
      <c r="AU66" s="43"/>
      <c r="AV66" s="42"/>
      <c r="AW66" s="44"/>
      <c r="AX66" s="41"/>
      <c r="AY66" s="43"/>
      <c r="AZ66" s="42"/>
      <c r="BA66" s="43"/>
      <c r="BB66" s="42"/>
      <c r="BC66" s="44"/>
      <c r="BD66" s="41"/>
      <c r="BE66" s="43"/>
      <c r="BF66" s="42"/>
      <c r="BG66" s="43"/>
      <c r="BH66" s="42"/>
      <c r="BI66" s="44"/>
      <c r="BJ66" s="41"/>
      <c r="BK66" s="43"/>
      <c r="BL66" s="42"/>
      <c r="BM66" s="43"/>
      <c r="BN66" s="42"/>
      <c r="BO66" s="44"/>
      <c r="BP66" s="79">
        <f>Properties!$C$5</f>
        <v>0</v>
      </c>
      <c r="BQ66" s="84" t="s">
        <v>115</v>
      </c>
      <c r="BR66" s="80" t="s">
        <v>174</v>
      </c>
      <c r="BS66" s="80">
        <f t="shared" si="3"/>
        <v>0</v>
      </c>
      <c r="BT66" s="80">
        <f t="shared" si="4"/>
        <v>0</v>
      </c>
      <c r="BU66" s="80">
        <f t="shared" si="5"/>
        <v>0</v>
      </c>
      <c r="BV66" s="87" t="str">
        <f>IF(ISBLANK(G66),"",VLOOKUP(G66,Key!$G$3:$H$6,2,FALSE))</f>
        <v/>
      </c>
      <c r="BW66" s="87" t="str">
        <f>IF(ISBLANK(I66),"",VLOOKUP(I66,Key!$G$3:$H$6,2,FALSE))</f>
        <v/>
      </c>
      <c r="BX66" s="87" t="str">
        <f>IF(ISBLANK(K66),"",VLOOKUP(K66,Key!$G$3:$H$6,2,FALSE))</f>
        <v/>
      </c>
      <c r="BY66" s="87" t="str">
        <f>IF(ISBLANK(M66),"",VLOOKUP(M66,Key!$G$3:$H$6,2,FALSE))</f>
        <v/>
      </c>
      <c r="BZ66" s="87" t="str">
        <f>IF(ISBLANK(O66),"",VLOOKUP(O66,Key!$G$3:$H$6,2,FALSE))</f>
        <v/>
      </c>
      <c r="CA66" s="87" t="str">
        <f>IF(ISBLANK(Q66),"",VLOOKUP(Q66,Key!$G$3:$H$6,2,FALSE))</f>
        <v/>
      </c>
      <c r="CB66" s="87" t="str">
        <f>IF(ISBLANK(S66),"",VLOOKUP(S66,Key!$G$3:$H$6,2,FALSE))</f>
        <v/>
      </c>
      <c r="CC66" s="87" t="str">
        <f>IF(ISBLANK(U66),"",VLOOKUP(U66,Key!$G$3:$H$6,2,FALSE))</f>
        <v/>
      </c>
      <c r="CD66" s="87" t="str">
        <f>IF(ISBLANK(W66),"",VLOOKUP(W66,Key!$G$3:$H$6,2,FALSE))</f>
        <v/>
      </c>
      <c r="CE66" s="87" t="str">
        <f>IF(ISBLANK(Y66),"",VLOOKUP(Y66,Key!$G$3:$H$6,2,FALSE))</f>
        <v/>
      </c>
      <c r="CF66" s="87" t="str">
        <f>IF(ISBLANK(AA66),"",VLOOKUP(AA66,Key!$G$3:$H$6,2,FALSE))</f>
        <v/>
      </c>
      <c r="CG66" s="87" t="str">
        <f>IF(ISBLANK(AC66),"",VLOOKUP(AC66,Key!$G$3:$H$6,2,FALSE))</f>
        <v/>
      </c>
      <c r="CH66" s="87" t="str">
        <f>IF(ISBLANK(AE66),"",VLOOKUP(AE66,Key!$G$3:$H$6,2,FALSE))</f>
        <v/>
      </c>
      <c r="CI66" s="87" t="str">
        <f>IF(ISBLANK(AG66),"",VLOOKUP(AG66,Key!$G$3:$H$6,2,FALSE))</f>
        <v/>
      </c>
      <c r="CJ66" s="87" t="str">
        <f>IF(ISBLANK(AI66),"",VLOOKUP(AI66,Key!$G$3:$H$6,2,FALSE))</f>
        <v/>
      </c>
      <c r="CK66" s="87" t="str">
        <f>IF(ISBLANK(AK66),"",VLOOKUP(AK66,Key!$G$3:$H$6,2,FALSE))</f>
        <v/>
      </c>
      <c r="CL66" s="87" t="str">
        <f>IF(ISBLANK(AM66),"",VLOOKUP(AM66,Key!$G$3:$H$6,2,FALSE))</f>
        <v/>
      </c>
      <c r="CM66" s="87" t="str">
        <f>IF(ISBLANK(AO66),"",VLOOKUP(AO66,Key!$G$3:$H$6,2,FALSE))</f>
        <v/>
      </c>
      <c r="CN66" s="87" t="str">
        <f>IF(ISBLANK(AQ66),"",VLOOKUP(AQ66,Key!$G$3:$H$6,2,FALSE))</f>
        <v/>
      </c>
      <c r="CO66" s="87" t="str">
        <f>IF(ISBLANK(AS66),"",VLOOKUP(AS66,Key!$G$3:$H$6,2,FALSE))</f>
        <v/>
      </c>
      <c r="CP66" s="87" t="str">
        <f>IF(ISBLANK(AU66),"",VLOOKUP(AU66,Key!$G$3:$H$6,2,FALSE))</f>
        <v/>
      </c>
      <c r="CQ66" s="87" t="str">
        <f>IF(ISBLANK(AW66),"",VLOOKUP(AW66,Key!$G$3:$H$6,2,FALSE))</f>
        <v/>
      </c>
      <c r="CR66" s="87" t="str">
        <f>IF(ISBLANK(AY66),"",VLOOKUP(AY66,Key!$G$3:$H$6,2,FALSE))</f>
        <v/>
      </c>
      <c r="CS66" s="87" t="str">
        <f>IF(ISBLANK(BA66),"",VLOOKUP(BA66,Key!$G$3:$H$6,2,FALSE))</f>
        <v/>
      </c>
      <c r="CT66" s="87" t="str">
        <f>IF(ISBLANK(BC66),"",VLOOKUP(BC66,Key!$G$3:$H$6,2,FALSE))</f>
        <v/>
      </c>
      <c r="CU66" s="87" t="str">
        <f>IF(ISBLANK(BE66),"",VLOOKUP(BE66,Key!$G$3:$H$6,2,FALSE))</f>
        <v/>
      </c>
      <c r="CV66" s="87" t="str">
        <f>IF(ISBLANK(BG66),"",VLOOKUP(BG66,Key!$G$3:$H$6,2,FALSE))</f>
        <v/>
      </c>
      <c r="CW66" s="87" t="str">
        <f>IF(ISBLANK(BI66),"",VLOOKUP(BI66,Key!$G$3:$H$6,2,FALSE))</f>
        <v/>
      </c>
      <c r="CX66" s="87" t="str">
        <f>IF(ISBLANK(BK66),"",VLOOKUP(BK66,Key!$G$3:$H$6,2,FALSE))</f>
        <v/>
      </c>
      <c r="CY66" s="87" t="str">
        <f>IF(ISBLANK(BM66),"",VLOOKUP(BM66,Key!$G$3:$H$6,2,FALSE))</f>
        <v/>
      </c>
      <c r="CZ66" s="87" t="str">
        <f>IF(ISBLANK(BO66),"",VLOOKUP(BO66,Key!$G$3:$H$6,2,FALSE))</f>
        <v/>
      </c>
    </row>
    <row r="67" spans="1:104" x14ac:dyDescent="0.35">
      <c r="A67" s="174"/>
      <c r="B67" s="142" t="s">
        <v>213</v>
      </c>
      <c r="C67" s="31" t="s">
        <v>946</v>
      </c>
      <c r="D67" s="53"/>
      <c r="E67" s="54"/>
      <c r="F67" s="54"/>
      <c r="G67" s="56"/>
      <c r="H67" s="53"/>
      <c r="I67" s="55"/>
      <c r="J67" s="54"/>
      <c r="K67" s="55"/>
      <c r="L67" s="54"/>
      <c r="M67" s="56"/>
      <c r="N67" s="53"/>
      <c r="O67" s="55"/>
      <c r="P67" s="54"/>
      <c r="Q67" s="55"/>
      <c r="R67" s="54"/>
      <c r="S67" s="56"/>
      <c r="T67" s="53"/>
      <c r="U67" s="55"/>
      <c r="V67" s="54"/>
      <c r="W67" s="55"/>
      <c r="X67" s="54"/>
      <c r="Y67" s="56"/>
      <c r="Z67" s="53"/>
      <c r="AA67" s="55"/>
      <c r="AB67" s="54"/>
      <c r="AC67" s="55"/>
      <c r="AD67" s="54"/>
      <c r="AE67" s="56"/>
      <c r="AF67" s="53"/>
      <c r="AG67" s="55"/>
      <c r="AH67" s="54"/>
      <c r="AI67" s="55"/>
      <c r="AJ67" s="54"/>
      <c r="AK67" s="56"/>
      <c r="AL67" s="53"/>
      <c r="AM67" s="55"/>
      <c r="AN67" s="54"/>
      <c r="AO67" s="55"/>
      <c r="AP67" s="54"/>
      <c r="AQ67" s="56"/>
      <c r="AR67" s="53"/>
      <c r="AS67" s="55"/>
      <c r="AT67" s="54"/>
      <c r="AU67" s="55"/>
      <c r="AV67" s="54"/>
      <c r="AW67" s="56"/>
      <c r="AX67" s="53"/>
      <c r="AY67" s="55"/>
      <c r="AZ67" s="54"/>
      <c r="BA67" s="55"/>
      <c r="BB67" s="54"/>
      <c r="BC67" s="56"/>
      <c r="BD67" s="53"/>
      <c r="BE67" s="55"/>
      <c r="BF67" s="54"/>
      <c r="BG67" s="55"/>
      <c r="BH67" s="54"/>
      <c r="BI67" s="56"/>
      <c r="BJ67" s="53"/>
      <c r="BK67" s="55"/>
      <c r="BL67" s="54"/>
      <c r="BM67" s="55"/>
      <c r="BN67" s="54"/>
      <c r="BO67" s="56"/>
      <c r="BP67" s="79">
        <f>Properties!$C$5</f>
        <v>0</v>
      </c>
      <c r="BQ67" s="84" t="s">
        <v>115</v>
      </c>
      <c r="BR67" s="80" t="s">
        <v>215</v>
      </c>
      <c r="BS67" s="80">
        <f t="shared" si="3"/>
        <v>0</v>
      </c>
      <c r="BT67" s="80">
        <f t="shared" si="4"/>
        <v>0</v>
      </c>
      <c r="BU67" s="80">
        <f t="shared" si="5"/>
        <v>0</v>
      </c>
      <c r="BV67" s="87" t="str">
        <f>IF(ISBLANK(G67),"",VLOOKUP(G67,Key!$G$3:$H$6,2,FALSE))</f>
        <v/>
      </c>
      <c r="BW67" s="87" t="str">
        <f>IF(ISBLANK(I67),"",VLOOKUP(I67,Key!$G$3:$H$6,2,FALSE))</f>
        <v/>
      </c>
      <c r="BX67" s="87" t="str">
        <f>IF(ISBLANK(K67),"",VLOOKUP(K67,Key!$G$3:$H$6,2,FALSE))</f>
        <v/>
      </c>
      <c r="BY67" s="87" t="str">
        <f>IF(ISBLANK(M67),"",VLOOKUP(M67,Key!$G$3:$H$6,2,FALSE))</f>
        <v/>
      </c>
      <c r="BZ67" s="87" t="str">
        <f>IF(ISBLANK(O67),"",VLOOKUP(O67,Key!$G$3:$H$6,2,FALSE))</f>
        <v/>
      </c>
      <c r="CA67" s="87" t="str">
        <f>IF(ISBLANK(Q67),"",VLOOKUP(Q67,Key!$G$3:$H$6,2,FALSE))</f>
        <v/>
      </c>
      <c r="CB67" s="87" t="str">
        <f>IF(ISBLANK(S67),"",VLOOKUP(S67,Key!$G$3:$H$6,2,FALSE))</f>
        <v/>
      </c>
      <c r="CC67" s="87" t="str">
        <f>IF(ISBLANK(U67),"",VLOOKUP(U67,Key!$G$3:$H$6,2,FALSE))</f>
        <v/>
      </c>
      <c r="CD67" s="87" t="str">
        <f>IF(ISBLANK(W67),"",VLOOKUP(W67,Key!$G$3:$H$6,2,FALSE))</f>
        <v/>
      </c>
      <c r="CE67" s="87" t="str">
        <f>IF(ISBLANK(Y67),"",VLOOKUP(Y67,Key!$G$3:$H$6,2,FALSE))</f>
        <v/>
      </c>
      <c r="CF67" s="87" t="str">
        <f>IF(ISBLANK(AA67),"",VLOOKUP(AA67,Key!$G$3:$H$6,2,FALSE))</f>
        <v/>
      </c>
      <c r="CG67" s="87" t="str">
        <f>IF(ISBLANK(AC67),"",VLOOKUP(AC67,Key!$G$3:$H$6,2,FALSE))</f>
        <v/>
      </c>
      <c r="CH67" s="87" t="str">
        <f>IF(ISBLANK(AE67),"",VLOOKUP(AE67,Key!$G$3:$H$6,2,FALSE))</f>
        <v/>
      </c>
      <c r="CI67" s="87" t="str">
        <f>IF(ISBLANK(AG67),"",VLOOKUP(AG67,Key!$G$3:$H$6,2,FALSE))</f>
        <v/>
      </c>
      <c r="CJ67" s="87" t="str">
        <f>IF(ISBLANK(AI67),"",VLOOKUP(AI67,Key!$G$3:$H$6,2,FALSE))</f>
        <v/>
      </c>
      <c r="CK67" s="87" t="str">
        <f>IF(ISBLANK(AK67),"",VLOOKUP(AK67,Key!$G$3:$H$6,2,FALSE))</f>
        <v/>
      </c>
      <c r="CL67" s="87" t="str">
        <f>IF(ISBLANK(AM67),"",VLOOKUP(AM67,Key!$G$3:$H$6,2,FALSE))</f>
        <v/>
      </c>
      <c r="CM67" s="87" t="str">
        <f>IF(ISBLANK(AO67),"",VLOOKUP(AO67,Key!$G$3:$H$6,2,FALSE))</f>
        <v/>
      </c>
      <c r="CN67" s="87" t="str">
        <f>IF(ISBLANK(AQ67),"",VLOOKUP(AQ67,Key!$G$3:$H$6,2,FALSE))</f>
        <v/>
      </c>
      <c r="CO67" s="87" t="str">
        <f>IF(ISBLANK(AS67),"",VLOOKUP(AS67,Key!$G$3:$H$6,2,FALSE))</f>
        <v/>
      </c>
      <c r="CP67" s="87" t="str">
        <f>IF(ISBLANK(AU67),"",VLOOKUP(AU67,Key!$G$3:$H$6,2,FALSE))</f>
        <v/>
      </c>
      <c r="CQ67" s="87" t="str">
        <f>IF(ISBLANK(AW67),"",VLOOKUP(AW67,Key!$G$3:$H$6,2,FALSE))</f>
        <v/>
      </c>
      <c r="CR67" s="87" t="str">
        <f>IF(ISBLANK(AY67),"",VLOOKUP(AY67,Key!$G$3:$H$6,2,FALSE))</f>
        <v/>
      </c>
      <c r="CS67" s="87" t="str">
        <f>IF(ISBLANK(BA67),"",VLOOKUP(BA67,Key!$G$3:$H$6,2,FALSE))</f>
        <v/>
      </c>
      <c r="CT67" s="87" t="str">
        <f>IF(ISBLANK(BC67),"",VLOOKUP(BC67,Key!$G$3:$H$6,2,FALSE))</f>
        <v/>
      </c>
      <c r="CU67" s="87" t="str">
        <f>IF(ISBLANK(BE67),"",VLOOKUP(BE67,Key!$G$3:$H$6,2,FALSE))</f>
        <v/>
      </c>
      <c r="CV67" s="87" t="str">
        <f>IF(ISBLANK(BG67),"",VLOOKUP(BG67,Key!$G$3:$H$6,2,FALSE))</f>
        <v/>
      </c>
      <c r="CW67" s="87" t="str">
        <f>IF(ISBLANK(BI67),"",VLOOKUP(BI67,Key!$G$3:$H$6,2,FALSE))</f>
        <v/>
      </c>
      <c r="CX67" s="87" t="str">
        <f>IF(ISBLANK(BK67),"",VLOOKUP(BK67,Key!$G$3:$H$6,2,FALSE))</f>
        <v/>
      </c>
      <c r="CY67" s="87" t="str">
        <f>IF(ISBLANK(BM67),"",VLOOKUP(BM67,Key!$G$3:$H$6,2,FALSE))</f>
        <v/>
      </c>
      <c r="CZ67" s="87" t="str">
        <f>IF(ISBLANK(BO67),"",VLOOKUP(BO67,Key!$G$3:$H$6,2,FALSE))</f>
        <v/>
      </c>
    </row>
    <row r="68" spans="1:104" ht="29" x14ac:dyDescent="0.35">
      <c r="A68" s="174"/>
      <c r="B68" s="143"/>
      <c r="C68" s="27" t="s">
        <v>947</v>
      </c>
      <c r="D68" s="37"/>
      <c r="E68" s="38"/>
      <c r="F68" s="38"/>
      <c r="G68" s="40"/>
      <c r="H68" s="37"/>
      <c r="I68" s="39"/>
      <c r="J68" s="38"/>
      <c r="K68" s="39"/>
      <c r="L68" s="38"/>
      <c r="M68" s="40"/>
      <c r="N68" s="37"/>
      <c r="O68" s="39"/>
      <c r="P68" s="38"/>
      <c r="Q68" s="39"/>
      <c r="R68" s="38"/>
      <c r="S68" s="40"/>
      <c r="T68" s="37"/>
      <c r="U68" s="39"/>
      <c r="V68" s="38"/>
      <c r="W68" s="39"/>
      <c r="X68" s="38"/>
      <c r="Y68" s="40"/>
      <c r="Z68" s="37"/>
      <c r="AA68" s="39"/>
      <c r="AB68" s="38"/>
      <c r="AC68" s="39"/>
      <c r="AD68" s="38"/>
      <c r="AE68" s="40"/>
      <c r="AF68" s="37"/>
      <c r="AG68" s="39"/>
      <c r="AH68" s="38"/>
      <c r="AI68" s="39"/>
      <c r="AJ68" s="38"/>
      <c r="AK68" s="40"/>
      <c r="AL68" s="37"/>
      <c r="AM68" s="39"/>
      <c r="AN68" s="38"/>
      <c r="AO68" s="39"/>
      <c r="AP68" s="38"/>
      <c r="AQ68" s="40"/>
      <c r="AR68" s="37"/>
      <c r="AS68" s="39"/>
      <c r="AT68" s="38"/>
      <c r="AU68" s="39"/>
      <c r="AV68" s="38"/>
      <c r="AW68" s="40"/>
      <c r="AX68" s="37"/>
      <c r="AY68" s="39"/>
      <c r="AZ68" s="38"/>
      <c r="BA68" s="39"/>
      <c r="BB68" s="38"/>
      <c r="BC68" s="40"/>
      <c r="BD68" s="37"/>
      <c r="BE68" s="39"/>
      <c r="BF68" s="38"/>
      <c r="BG68" s="39"/>
      <c r="BH68" s="38"/>
      <c r="BI68" s="40"/>
      <c r="BJ68" s="37"/>
      <c r="BK68" s="39"/>
      <c r="BL68" s="38"/>
      <c r="BM68" s="39"/>
      <c r="BN68" s="38"/>
      <c r="BO68" s="40"/>
      <c r="BP68" s="79">
        <f>Properties!$C$5</f>
        <v>0</v>
      </c>
      <c r="BQ68" s="84" t="s">
        <v>115</v>
      </c>
      <c r="BR68" s="80" t="s">
        <v>215</v>
      </c>
      <c r="BS68" s="80">
        <f t="shared" si="3"/>
        <v>0</v>
      </c>
      <c r="BT68" s="80">
        <f t="shared" si="4"/>
        <v>0</v>
      </c>
      <c r="BU68" s="80">
        <f t="shared" si="5"/>
        <v>0</v>
      </c>
      <c r="BV68" s="87" t="str">
        <f>IF(ISBLANK(G68),"",VLOOKUP(G68,Key!$G$3:$H$6,2,FALSE))</f>
        <v/>
      </c>
      <c r="BW68" s="87" t="str">
        <f>IF(ISBLANK(I68),"",VLOOKUP(I68,Key!$G$3:$H$6,2,FALSE))</f>
        <v/>
      </c>
      <c r="BX68" s="87" t="str">
        <f>IF(ISBLANK(K68),"",VLOOKUP(K68,Key!$G$3:$H$6,2,FALSE))</f>
        <v/>
      </c>
      <c r="BY68" s="87" t="str">
        <f>IF(ISBLANK(M68),"",VLOOKUP(M68,Key!$G$3:$H$6,2,FALSE))</f>
        <v/>
      </c>
      <c r="BZ68" s="87" t="str">
        <f>IF(ISBLANK(O68),"",VLOOKUP(O68,Key!$G$3:$H$6,2,FALSE))</f>
        <v/>
      </c>
      <c r="CA68" s="87" t="str">
        <f>IF(ISBLANK(Q68),"",VLOOKUP(Q68,Key!$G$3:$H$6,2,FALSE))</f>
        <v/>
      </c>
      <c r="CB68" s="87" t="str">
        <f>IF(ISBLANK(S68),"",VLOOKUP(S68,Key!$G$3:$H$6,2,FALSE))</f>
        <v/>
      </c>
      <c r="CC68" s="87" t="str">
        <f>IF(ISBLANK(U68),"",VLOOKUP(U68,Key!$G$3:$H$6,2,FALSE))</f>
        <v/>
      </c>
      <c r="CD68" s="87" t="str">
        <f>IF(ISBLANK(W68),"",VLOOKUP(W68,Key!$G$3:$H$6,2,FALSE))</f>
        <v/>
      </c>
      <c r="CE68" s="87" t="str">
        <f>IF(ISBLANK(Y68),"",VLOOKUP(Y68,Key!$G$3:$H$6,2,FALSE))</f>
        <v/>
      </c>
      <c r="CF68" s="87" t="str">
        <f>IF(ISBLANK(AA68),"",VLOOKUP(AA68,Key!$G$3:$H$6,2,FALSE))</f>
        <v/>
      </c>
      <c r="CG68" s="87" t="str">
        <f>IF(ISBLANK(AC68),"",VLOOKUP(AC68,Key!$G$3:$H$6,2,FALSE))</f>
        <v/>
      </c>
      <c r="CH68" s="87" t="str">
        <f>IF(ISBLANK(AE68),"",VLOOKUP(AE68,Key!$G$3:$H$6,2,FALSE))</f>
        <v/>
      </c>
      <c r="CI68" s="87" t="str">
        <f>IF(ISBLANK(AG68),"",VLOOKUP(AG68,Key!$G$3:$H$6,2,FALSE))</f>
        <v/>
      </c>
      <c r="CJ68" s="87" t="str">
        <f>IF(ISBLANK(AI68),"",VLOOKUP(AI68,Key!$G$3:$H$6,2,FALSE))</f>
        <v/>
      </c>
      <c r="CK68" s="87" t="str">
        <f>IF(ISBLANK(AK68),"",VLOOKUP(AK68,Key!$G$3:$H$6,2,FALSE))</f>
        <v/>
      </c>
      <c r="CL68" s="87" t="str">
        <f>IF(ISBLANK(AM68),"",VLOOKUP(AM68,Key!$G$3:$H$6,2,FALSE))</f>
        <v/>
      </c>
      <c r="CM68" s="87" t="str">
        <f>IF(ISBLANK(AO68),"",VLOOKUP(AO68,Key!$G$3:$H$6,2,FALSE))</f>
        <v/>
      </c>
      <c r="CN68" s="87" t="str">
        <f>IF(ISBLANK(AQ68),"",VLOOKUP(AQ68,Key!$G$3:$H$6,2,FALSE))</f>
        <v/>
      </c>
      <c r="CO68" s="87" t="str">
        <f>IF(ISBLANK(AS68),"",VLOOKUP(AS68,Key!$G$3:$H$6,2,FALSE))</f>
        <v/>
      </c>
      <c r="CP68" s="87" t="str">
        <f>IF(ISBLANK(AU68),"",VLOOKUP(AU68,Key!$G$3:$H$6,2,FALSE))</f>
        <v/>
      </c>
      <c r="CQ68" s="87" t="str">
        <f>IF(ISBLANK(AW68),"",VLOOKUP(AW68,Key!$G$3:$H$6,2,FALSE))</f>
        <v/>
      </c>
      <c r="CR68" s="87" t="str">
        <f>IF(ISBLANK(AY68),"",VLOOKUP(AY68,Key!$G$3:$H$6,2,FALSE))</f>
        <v/>
      </c>
      <c r="CS68" s="87" t="str">
        <f>IF(ISBLANK(BA68),"",VLOOKUP(BA68,Key!$G$3:$H$6,2,FALSE))</f>
        <v/>
      </c>
      <c r="CT68" s="87" t="str">
        <f>IF(ISBLANK(BC68),"",VLOOKUP(BC68,Key!$G$3:$H$6,2,FALSE))</f>
        <v/>
      </c>
      <c r="CU68" s="87" t="str">
        <f>IF(ISBLANK(BE68),"",VLOOKUP(BE68,Key!$G$3:$H$6,2,FALSE))</f>
        <v/>
      </c>
      <c r="CV68" s="87" t="str">
        <f>IF(ISBLANK(BG68),"",VLOOKUP(BG68,Key!$G$3:$H$6,2,FALSE))</f>
        <v/>
      </c>
      <c r="CW68" s="87" t="str">
        <f>IF(ISBLANK(BI68),"",VLOOKUP(BI68,Key!$G$3:$H$6,2,FALSE))</f>
        <v/>
      </c>
      <c r="CX68" s="87" t="str">
        <f>IF(ISBLANK(BK68),"",VLOOKUP(BK68,Key!$G$3:$H$6,2,FALSE))</f>
        <v/>
      </c>
      <c r="CY68" s="87" t="str">
        <f>IF(ISBLANK(BM68),"",VLOOKUP(BM68,Key!$G$3:$H$6,2,FALSE))</f>
        <v/>
      </c>
      <c r="CZ68" s="87" t="str">
        <f>IF(ISBLANK(BO68),"",VLOOKUP(BO68,Key!$G$3:$H$6,2,FALSE))</f>
        <v/>
      </c>
    </row>
    <row r="69" spans="1:104" x14ac:dyDescent="0.35">
      <c r="A69" s="174"/>
      <c r="B69" s="143"/>
      <c r="C69" s="27" t="s">
        <v>948</v>
      </c>
      <c r="D69" s="37"/>
      <c r="E69" s="38"/>
      <c r="F69" s="38"/>
      <c r="G69" s="40"/>
      <c r="H69" s="37"/>
      <c r="I69" s="39"/>
      <c r="J69" s="38"/>
      <c r="K69" s="39"/>
      <c r="L69" s="38"/>
      <c r="M69" s="40"/>
      <c r="N69" s="37"/>
      <c r="O69" s="39"/>
      <c r="P69" s="38"/>
      <c r="Q69" s="39"/>
      <c r="R69" s="38"/>
      <c r="S69" s="40"/>
      <c r="T69" s="37"/>
      <c r="U69" s="39"/>
      <c r="V69" s="38"/>
      <c r="W69" s="39"/>
      <c r="X69" s="38"/>
      <c r="Y69" s="40"/>
      <c r="Z69" s="37"/>
      <c r="AA69" s="39"/>
      <c r="AB69" s="38"/>
      <c r="AC69" s="39"/>
      <c r="AD69" s="38"/>
      <c r="AE69" s="40"/>
      <c r="AF69" s="37"/>
      <c r="AG69" s="39"/>
      <c r="AH69" s="38"/>
      <c r="AI69" s="39"/>
      <c r="AJ69" s="38"/>
      <c r="AK69" s="40"/>
      <c r="AL69" s="37"/>
      <c r="AM69" s="39"/>
      <c r="AN69" s="38"/>
      <c r="AO69" s="39"/>
      <c r="AP69" s="38"/>
      <c r="AQ69" s="40"/>
      <c r="AR69" s="37"/>
      <c r="AS69" s="39"/>
      <c r="AT69" s="38"/>
      <c r="AU69" s="39"/>
      <c r="AV69" s="38"/>
      <c r="AW69" s="40"/>
      <c r="AX69" s="37"/>
      <c r="AY69" s="39"/>
      <c r="AZ69" s="38"/>
      <c r="BA69" s="39"/>
      <c r="BB69" s="38"/>
      <c r="BC69" s="40"/>
      <c r="BD69" s="37"/>
      <c r="BE69" s="39"/>
      <c r="BF69" s="38"/>
      <c r="BG69" s="39"/>
      <c r="BH69" s="38"/>
      <c r="BI69" s="40"/>
      <c r="BJ69" s="37"/>
      <c r="BK69" s="39"/>
      <c r="BL69" s="38"/>
      <c r="BM69" s="39"/>
      <c r="BN69" s="38"/>
      <c r="BO69" s="40"/>
      <c r="BP69" s="79">
        <f>Properties!$C$5</f>
        <v>0</v>
      </c>
      <c r="BQ69" s="84" t="s">
        <v>115</v>
      </c>
      <c r="BR69" s="80" t="s">
        <v>215</v>
      </c>
      <c r="BS69" s="80">
        <f t="shared" si="3"/>
        <v>0</v>
      </c>
      <c r="BT69" s="80">
        <f t="shared" si="4"/>
        <v>0</v>
      </c>
      <c r="BU69" s="80">
        <f t="shared" si="5"/>
        <v>0</v>
      </c>
      <c r="BV69" s="87" t="str">
        <f>IF(ISBLANK(G69),"",VLOOKUP(G69,Key!$G$3:$H$6,2,FALSE))</f>
        <v/>
      </c>
      <c r="BW69" s="87" t="str">
        <f>IF(ISBLANK(I69),"",VLOOKUP(I69,Key!$G$3:$H$6,2,FALSE))</f>
        <v/>
      </c>
      <c r="BX69" s="87" t="str">
        <f>IF(ISBLANK(K69),"",VLOOKUP(K69,Key!$G$3:$H$6,2,FALSE))</f>
        <v/>
      </c>
      <c r="BY69" s="87" t="str">
        <f>IF(ISBLANK(M69),"",VLOOKUP(M69,Key!$G$3:$H$6,2,FALSE))</f>
        <v/>
      </c>
      <c r="BZ69" s="87" t="str">
        <f>IF(ISBLANK(O69),"",VLOOKUP(O69,Key!$G$3:$H$6,2,FALSE))</f>
        <v/>
      </c>
      <c r="CA69" s="87" t="str">
        <f>IF(ISBLANK(Q69),"",VLOOKUP(Q69,Key!$G$3:$H$6,2,FALSE))</f>
        <v/>
      </c>
      <c r="CB69" s="87" t="str">
        <f>IF(ISBLANK(S69),"",VLOOKUP(S69,Key!$G$3:$H$6,2,FALSE))</f>
        <v/>
      </c>
      <c r="CC69" s="87" t="str">
        <f>IF(ISBLANK(U69),"",VLOOKUP(U69,Key!$G$3:$H$6,2,FALSE))</f>
        <v/>
      </c>
      <c r="CD69" s="87" t="str">
        <f>IF(ISBLANK(W69),"",VLOOKUP(W69,Key!$G$3:$H$6,2,FALSE))</f>
        <v/>
      </c>
      <c r="CE69" s="87" t="str">
        <f>IF(ISBLANK(Y69),"",VLOOKUP(Y69,Key!$G$3:$H$6,2,FALSE))</f>
        <v/>
      </c>
      <c r="CF69" s="87" t="str">
        <f>IF(ISBLANK(AA69),"",VLOOKUP(AA69,Key!$G$3:$H$6,2,FALSE))</f>
        <v/>
      </c>
      <c r="CG69" s="87" t="str">
        <f>IF(ISBLANK(AC69),"",VLOOKUP(AC69,Key!$G$3:$H$6,2,FALSE))</f>
        <v/>
      </c>
      <c r="CH69" s="87" t="str">
        <f>IF(ISBLANK(AE69),"",VLOOKUP(AE69,Key!$G$3:$H$6,2,FALSE))</f>
        <v/>
      </c>
      <c r="CI69" s="87" t="str">
        <f>IF(ISBLANK(AG69),"",VLOOKUP(AG69,Key!$G$3:$H$6,2,FALSE))</f>
        <v/>
      </c>
      <c r="CJ69" s="87" t="str">
        <f>IF(ISBLANK(AI69),"",VLOOKUP(AI69,Key!$G$3:$H$6,2,FALSE))</f>
        <v/>
      </c>
      <c r="CK69" s="87" t="str">
        <f>IF(ISBLANK(AK69),"",VLOOKUP(AK69,Key!$G$3:$H$6,2,FALSE))</f>
        <v/>
      </c>
      <c r="CL69" s="87" t="str">
        <f>IF(ISBLANK(AM69),"",VLOOKUP(AM69,Key!$G$3:$H$6,2,FALSE))</f>
        <v/>
      </c>
      <c r="CM69" s="87" t="str">
        <f>IF(ISBLANK(AO69),"",VLOOKUP(AO69,Key!$G$3:$H$6,2,FALSE))</f>
        <v/>
      </c>
      <c r="CN69" s="87" t="str">
        <f>IF(ISBLANK(AQ69),"",VLOOKUP(AQ69,Key!$G$3:$H$6,2,FALSE))</f>
        <v/>
      </c>
      <c r="CO69" s="87" t="str">
        <f>IF(ISBLANK(AS69),"",VLOOKUP(AS69,Key!$G$3:$H$6,2,FALSE))</f>
        <v/>
      </c>
      <c r="CP69" s="87" t="str">
        <f>IF(ISBLANK(AU69),"",VLOOKUP(AU69,Key!$G$3:$H$6,2,FALSE))</f>
        <v/>
      </c>
      <c r="CQ69" s="87" t="str">
        <f>IF(ISBLANK(AW69),"",VLOOKUP(AW69,Key!$G$3:$H$6,2,FALSE))</f>
        <v/>
      </c>
      <c r="CR69" s="87" t="str">
        <f>IF(ISBLANK(AY69),"",VLOOKUP(AY69,Key!$G$3:$H$6,2,FALSE))</f>
        <v/>
      </c>
      <c r="CS69" s="87" t="str">
        <f>IF(ISBLANK(BA69),"",VLOOKUP(BA69,Key!$G$3:$H$6,2,FALSE))</f>
        <v/>
      </c>
      <c r="CT69" s="87" t="str">
        <f>IF(ISBLANK(BC69),"",VLOOKUP(BC69,Key!$G$3:$H$6,2,FALSE))</f>
        <v/>
      </c>
      <c r="CU69" s="87" t="str">
        <f>IF(ISBLANK(BE69),"",VLOOKUP(BE69,Key!$G$3:$H$6,2,FALSE))</f>
        <v/>
      </c>
      <c r="CV69" s="87" t="str">
        <f>IF(ISBLANK(BG69),"",VLOOKUP(BG69,Key!$G$3:$H$6,2,FALSE))</f>
        <v/>
      </c>
      <c r="CW69" s="87" t="str">
        <f>IF(ISBLANK(BI69),"",VLOOKUP(BI69,Key!$G$3:$H$6,2,FALSE))</f>
        <v/>
      </c>
      <c r="CX69" s="87" t="str">
        <f>IF(ISBLANK(BK69),"",VLOOKUP(BK69,Key!$G$3:$H$6,2,FALSE))</f>
        <v/>
      </c>
      <c r="CY69" s="87" t="str">
        <f>IF(ISBLANK(BM69),"",VLOOKUP(BM69,Key!$G$3:$H$6,2,FALSE))</f>
        <v/>
      </c>
      <c r="CZ69" s="87" t="str">
        <f>IF(ISBLANK(BO69),"",VLOOKUP(BO69,Key!$G$3:$H$6,2,FALSE))</f>
        <v/>
      </c>
    </row>
    <row r="70" spans="1:104" x14ac:dyDescent="0.35">
      <c r="A70" s="174"/>
      <c r="B70" s="143"/>
      <c r="C70" s="27" t="s">
        <v>949</v>
      </c>
      <c r="D70" s="37"/>
      <c r="E70" s="38"/>
      <c r="F70" s="38"/>
      <c r="G70" s="40"/>
      <c r="H70" s="37"/>
      <c r="I70" s="39"/>
      <c r="J70" s="38"/>
      <c r="K70" s="39"/>
      <c r="L70" s="38"/>
      <c r="M70" s="40"/>
      <c r="N70" s="37"/>
      <c r="O70" s="39"/>
      <c r="P70" s="38"/>
      <c r="Q70" s="39"/>
      <c r="R70" s="38"/>
      <c r="S70" s="40"/>
      <c r="T70" s="37"/>
      <c r="U70" s="39"/>
      <c r="V70" s="38"/>
      <c r="W70" s="39"/>
      <c r="X70" s="38"/>
      <c r="Y70" s="40"/>
      <c r="Z70" s="37"/>
      <c r="AA70" s="39"/>
      <c r="AB70" s="38"/>
      <c r="AC70" s="39"/>
      <c r="AD70" s="38"/>
      <c r="AE70" s="40"/>
      <c r="AF70" s="37"/>
      <c r="AG70" s="39"/>
      <c r="AH70" s="38"/>
      <c r="AI70" s="39"/>
      <c r="AJ70" s="38"/>
      <c r="AK70" s="40"/>
      <c r="AL70" s="37"/>
      <c r="AM70" s="39"/>
      <c r="AN70" s="38"/>
      <c r="AO70" s="39"/>
      <c r="AP70" s="38"/>
      <c r="AQ70" s="40"/>
      <c r="AR70" s="37"/>
      <c r="AS70" s="39"/>
      <c r="AT70" s="38"/>
      <c r="AU70" s="39"/>
      <c r="AV70" s="38"/>
      <c r="AW70" s="40"/>
      <c r="AX70" s="37"/>
      <c r="AY70" s="39"/>
      <c r="AZ70" s="38"/>
      <c r="BA70" s="39"/>
      <c r="BB70" s="38"/>
      <c r="BC70" s="40"/>
      <c r="BD70" s="37"/>
      <c r="BE70" s="39"/>
      <c r="BF70" s="38"/>
      <c r="BG70" s="39"/>
      <c r="BH70" s="38"/>
      <c r="BI70" s="40"/>
      <c r="BJ70" s="37"/>
      <c r="BK70" s="39"/>
      <c r="BL70" s="38"/>
      <c r="BM70" s="39"/>
      <c r="BN70" s="38"/>
      <c r="BO70" s="40"/>
      <c r="BP70" s="79">
        <f>Properties!$C$5</f>
        <v>0</v>
      </c>
      <c r="BQ70" s="84" t="s">
        <v>115</v>
      </c>
      <c r="BR70" s="80" t="s">
        <v>215</v>
      </c>
      <c r="BS70" s="80">
        <f t="shared" ref="BS70:BS133" si="6">MAX(BV70:CZ70)</f>
        <v>0</v>
      </c>
      <c r="BT70" s="80">
        <f t="shared" ref="BT70:BT133" si="7">MIN(BV70:CZ70)</f>
        <v>0</v>
      </c>
      <c r="BU70" s="80">
        <f t="shared" ref="BU70:BU133" si="8">BS70-BT70</f>
        <v>0</v>
      </c>
      <c r="BV70" s="87" t="str">
        <f>IF(ISBLANK(G70),"",VLOOKUP(G70,Key!$G$3:$H$6,2,FALSE))</f>
        <v/>
      </c>
      <c r="BW70" s="87" t="str">
        <f>IF(ISBLANK(I70),"",VLOOKUP(I70,Key!$G$3:$H$6,2,FALSE))</f>
        <v/>
      </c>
      <c r="BX70" s="87" t="str">
        <f>IF(ISBLANK(K70),"",VLOOKUP(K70,Key!$G$3:$H$6,2,FALSE))</f>
        <v/>
      </c>
      <c r="BY70" s="87" t="str">
        <f>IF(ISBLANK(M70),"",VLOOKUP(M70,Key!$G$3:$H$6,2,FALSE))</f>
        <v/>
      </c>
      <c r="BZ70" s="87" t="str">
        <f>IF(ISBLANK(O70),"",VLOOKUP(O70,Key!$G$3:$H$6,2,FALSE))</f>
        <v/>
      </c>
      <c r="CA70" s="87" t="str">
        <f>IF(ISBLANK(Q70),"",VLOOKUP(Q70,Key!$G$3:$H$6,2,FALSE))</f>
        <v/>
      </c>
      <c r="CB70" s="87" t="str">
        <f>IF(ISBLANK(S70),"",VLOOKUP(S70,Key!$G$3:$H$6,2,FALSE))</f>
        <v/>
      </c>
      <c r="CC70" s="87" t="str">
        <f>IF(ISBLANK(U70),"",VLOOKUP(U70,Key!$G$3:$H$6,2,FALSE))</f>
        <v/>
      </c>
      <c r="CD70" s="87" t="str">
        <f>IF(ISBLANK(W70),"",VLOOKUP(W70,Key!$G$3:$H$6,2,FALSE))</f>
        <v/>
      </c>
      <c r="CE70" s="87" t="str">
        <f>IF(ISBLANK(Y70),"",VLOOKUP(Y70,Key!$G$3:$H$6,2,FALSE))</f>
        <v/>
      </c>
      <c r="CF70" s="87" t="str">
        <f>IF(ISBLANK(AA70),"",VLOOKUP(AA70,Key!$G$3:$H$6,2,FALSE))</f>
        <v/>
      </c>
      <c r="CG70" s="87" t="str">
        <f>IF(ISBLANK(AC70),"",VLOOKUP(AC70,Key!$G$3:$H$6,2,FALSE))</f>
        <v/>
      </c>
      <c r="CH70" s="87" t="str">
        <f>IF(ISBLANK(AE70),"",VLOOKUP(AE70,Key!$G$3:$H$6,2,FALSE))</f>
        <v/>
      </c>
      <c r="CI70" s="87" t="str">
        <f>IF(ISBLANK(AG70),"",VLOOKUP(AG70,Key!$G$3:$H$6,2,FALSE))</f>
        <v/>
      </c>
      <c r="CJ70" s="87" t="str">
        <f>IF(ISBLANK(AI70),"",VLOOKUP(AI70,Key!$G$3:$H$6,2,FALSE))</f>
        <v/>
      </c>
      <c r="CK70" s="87" t="str">
        <f>IF(ISBLANK(AK70),"",VLOOKUP(AK70,Key!$G$3:$H$6,2,FALSE))</f>
        <v/>
      </c>
      <c r="CL70" s="87" t="str">
        <f>IF(ISBLANK(AM70),"",VLOOKUP(AM70,Key!$G$3:$H$6,2,FALSE))</f>
        <v/>
      </c>
      <c r="CM70" s="87" t="str">
        <f>IF(ISBLANK(AO70),"",VLOOKUP(AO70,Key!$G$3:$H$6,2,FALSE))</f>
        <v/>
      </c>
      <c r="CN70" s="87" t="str">
        <f>IF(ISBLANK(AQ70),"",VLOOKUP(AQ70,Key!$G$3:$H$6,2,FALSE))</f>
        <v/>
      </c>
      <c r="CO70" s="87" t="str">
        <f>IF(ISBLANK(AS70),"",VLOOKUP(AS70,Key!$G$3:$H$6,2,FALSE))</f>
        <v/>
      </c>
      <c r="CP70" s="87" t="str">
        <f>IF(ISBLANK(AU70),"",VLOOKUP(AU70,Key!$G$3:$H$6,2,FALSE))</f>
        <v/>
      </c>
      <c r="CQ70" s="87" t="str">
        <f>IF(ISBLANK(AW70),"",VLOOKUP(AW70,Key!$G$3:$H$6,2,FALSE))</f>
        <v/>
      </c>
      <c r="CR70" s="87" t="str">
        <f>IF(ISBLANK(AY70),"",VLOOKUP(AY70,Key!$G$3:$H$6,2,FALSE))</f>
        <v/>
      </c>
      <c r="CS70" s="87" t="str">
        <f>IF(ISBLANK(BA70),"",VLOOKUP(BA70,Key!$G$3:$H$6,2,FALSE))</f>
        <v/>
      </c>
      <c r="CT70" s="87" t="str">
        <f>IF(ISBLANK(BC70),"",VLOOKUP(BC70,Key!$G$3:$H$6,2,FALSE))</f>
        <v/>
      </c>
      <c r="CU70" s="87" t="str">
        <f>IF(ISBLANK(BE70),"",VLOOKUP(BE70,Key!$G$3:$H$6,2,FALSE))</f>
        <v/>
      </c>
      <c r="CV70" s="87" t="str">
        <f>IF(ISBLANK(BG70),"",VLOOKUP(BG70,Key!$G$3:$H$6,2,FALSE))</f>
        <v/>
      </c>
      <c r="CW70" s="87" t="str">
        <f>IF(ISBLANK(BI70),"",VLOOKUP(BI70,Key!$G$3:$H$6,2,FALSE))</f>
        <v/>
      </c>
      <c r="CX70" s="87" t="str">
        <f>IF(ISBLANK(BK70),"",VLOOKUP(BK70,Key!$G$3:$H$6,2,FALSE))</f>
        <v/>
      </c>
      <c r="CY70" s="87" t="str">
        <f>IF(ISBLANK(BM70),"",VLOOKUP(BM70,Key!$G$3:$H$6,2,FALSE))</f>
        <v/>
      </c>
      <c r="CZ70" s="87" t="str">
        <f>IF(ISBLANK(BO70),"",VLOOKUP(BO70,Key!$G$3:$H$6,2,FALSE))</f>
        <v/>
      </c>
    </row>
    <row r="71" spans="1:104" x14ac:dyDescent="0.35">
      <c r="A71" s="174"/>
      <c r="B71" s="143"/>
      <c r="C71" s="27" t="s">
        <v>950</v>
      </c>
      <c r="D71" s="37"/>
      <c r="E71" s="38"/>
      <c r="F71" s="38"/>
      <c r="G71" s="40"/>
      <c r="H71" s="37"/>
      <c r="I71" s="39"/>
      <c r="J71" s="38"/>
      <c r="K71" s="39"/>
      <c r="L71" s="38"/>
      <c r="M71" s="40"/>
      <c r="N71" s="37"/>
      <c r="O71" s="39"/>
      <c r="P71" s="38"/>
      <c r="Q71" s="39"/>
      <c r="R71" s="38"/>
      <c r="S71" s="40"/>
      <c r="T71" s="37"/>
      <c r="U71" s="39"/>
      <c r="V71" s="38"/>
      <c r="W71" s="39"/>
      <c r="X71" s="38"/>
      <c r="Y71" s="40"/>
      <c r="Z71" s="37"/>
      <c r="AA71" s="39"/>
      <c r="AB71" s="38"/>
      <c r="AC71" s="39"/>
      <c r="AD71" s="38"/>
      <c r="AE71" s="40"/>
      <c r="AF71" s="37"/>
      <c r="AG71" s="39"/>
      <c r="AH71" s="38"/>
      <c r="AI71" s="39"/>
      <c r="AJ71" s="38"/>
      <c r="AK71" s="40"/>
      <c r="AL71" s="37"/>
      <c r="AM71" s="39"/>
      <c r="AN71" s="38"/>
      <c r="AO71" s="39"/>
      <c r="AP71" s="38"/>
      <c r="AQ71" s="40"/>
      <c r="AR71" s="37"/>
      <c r="AS71" s="39"/>
      <c r="AT71" s="38"/>
      <c r="AU71" s="39"/>
      <c r="AV71" s="38"/>
      <c r="AW71" s="40"/>
      <c r="AX71" s="37"/>
      <c r="AY71" s="39"/>
      <c r="AZ71" s="38"/>
      <c r="BA71" s="39"/>
      <c r="BB71" s="38"/>
      <c r="BC71" s="40"/>
      <c r="BD71" s="37"/>
      <c r="BE71" s="39"/>
      <c r="BF71" s="38"/>
      <c r="BG71" s="39"/>
      <c r="BH71" s="38"/>
      <c r="BI71" s="40"/>
      <c r="BJ71" s="37"/>
      <c r="BK71" s="39"/>
      <c r="BL71" s="38"/>
      <c r="BM71" s="39"/>
      <c r="BN71" s="38"/>
      <c r="BO71" s="40"/>
      <c r="BP71" s="79">
        <f>Properties!$C$5</f>
        <v>0</v>
      </c>
      <c r="BQ71" s="84" t="s">
        <v>115</v>
      </c>
      <c r="BR71" s="80" t="s">
        <v>215</v>
      </c>
      <c r="BS71" s="80">
        <f t="shared" si="6"/>
        <v>0</v>
      </c>
      <c r="BT71" s="80">
        <f t="shared" si="7"/>
        <v>0</v>
      </c>
      <c r="BU71" s="80">
        <f t="shared" si="8"/>
        <v>0</v>
      </c>
      <c r="BV71" s="87" t="str">
        <f>IF(ISBLANK(G71),"",VLOOKUP(G71,Key!$G$3:$H$6,2,FALSE))</f>
        <v/>
      </c>
      <c r="BW71" s="87" t="str">
        <f>IF(ISBLANK(I71),"",VLOOKUP(I71,Key!$G$3:$H$6,2,FALSE))</f>
        <v/>
      </c>
      <c r="BX71" s="87" t="str">
        <f>IF(ISBLANK(K71),"",VLOOKUP(K71,Key!$G$3:$H$6,2,FALSE))</f>
        <v/>
      </c>
      <c r="BY71" s="87" t="str">
        <f>IF(ISBLANK(M71),"",VLOOKUP(M71,Key!$G$3:$H$6,2,FALSE))</f>
        <v/>
      </c>
      <c r="BZ71" s="87" t="str">
        <f>IF(ISBLANK(O71),"",VLOOKUP(O71,Key!$G$3:$H$6,2,FALSE))</f>
        <v/>
      </c>
      <c r="CA71" s="87" t="str">
        <f>IF(ISBLANK(Q71),"",VLOOKUP(Q71,Key!$G$3:$H$6,2,FALSE))</f>
        <v/>
      </c>
      <c r="CB71" s="87" t="str">
        <f>IF(ISBLANK(S71),"",VLOOKUP(S71,Key!$G$3:$H$6,2,FALSE))</f>
        <v/>
      </c>
      <c r="CC71" s="87" t="str">
        <f>IF(ISBLANK(U71),"",VLOOKUP(U71,Key!$G$3:$H$6,2,FALSE))</f>
        <v/>
      </c>
      <c r="CD71" s="87" t="str">
        <f>IF(ISBLANK(W71),"",VLOOKUP(W71,Key!$G$3:$H$6,2,FALSE))</f>
        <v/>
      </c>
      <c r="CE71" s="87" t="str">
        <f>IF(ISBLANK(Y71),"",VLOOKUP(Y71,Key!$G$3:$H$6,2,FALSE))</f>
        <v/>
      </c>
      <c r="CF71" s="87" t="str">
        <f>IF(ISBLANK(AA71),"",VLOOKUP(AA71,Key!$G$3:$H$6,2,FALSE))</f>
        <v/>
      </c>
      <c r="CG71" s="87" t="str">
        <f>IF(ISBLANK(AC71),"",VLOOKUP(AC71,Key!$G$3:$H$6,2,FALSE))</f>
        <v/>
      </c>
      <c r="CH71" s="87" t="str">
        <f>IF(ISBLANK(AE71),"",VLOOKUP(AE71,Key!$G$3:$H$6,2,FALSE))</f>
        <v/>
      </c>
      <c r="CI71" s="87" t="str">
        <f>IF(ISBLANK(AG71),"",VLOOKUP(AG71,Key!$G$3:$H$6,2,FALSE))</f>
        <v/>
      </c>
      <c r="CJ71" s="87" t="str">
        <f>IF(ISBLANK(AI71),"",VLOOKUP(AI71,Key!$G$3:$H$6,2,FALSE))</f>
        <v/>
      </c>
      <c r="CK71" s="87" t="str">
        <f>IF(ISBLANK(AK71),"",VLOOKUP(AK71,Key!$G$3:$H$6,2,FALSE))</f>
        <v/>
      </c>
      <c r="CL71" s="87" t="str">
        <f>IF(ISBLANK(AM71),"",VLOOKUP(AM71,Key!$G$3:$H$6,2,FALSE))</f>
        <v/>
      </c>
      <c r="CM71" s="87" t="str">
        <f>IF(ISBLANK(AO71),"",VLOOKUP(AO71,Key!$G$3:$H$6,2,FALSE))</f>
        <v/>
      </c>
      <c r="CN71" s="87" t="str">
        <f>IF(ISBLANK(AQ71),"",VLOOKUP(AQ71,Key!$G$3:$H$6,2,FALSE))</f>
        <v/>
      </c>
      <c r="CO71" s="87" t="str">
        <f>IF(ISBLANK(AS71),"",VLOOKUP(AS71,Key!$G$3:$H$6,2,FALSE))</f>
        <v/>
      </c>
      <c r="CP71" s="87" t="str">
        <f>IF(ISBLANK(AU71),"",VLOOKUP(AU71,Key!$G$3:$H$6,2,FALSE))</f>
        <v/>
      </c>
      <c r="CQ71" s="87" t="str">
        <f>IF(ISBLANK(AW71),"",VLOOKUP(AW71,Key!$G$3:$H$6,2,FALSE))</f>
        <v/>
      </c>
      <c r="CR71" s="87" t="str">
        <f>IF(ISBLANK(AY71),"",VLOOKUP(AY71,Key!$G$3:$H$6,2,FALSE))</f>
        <v/>
      </c>
      <c r="CS71" s="87" t="str">
        <f>IF(ISBLANK(BA71),"",VLOOKUP(BA71,Key!$G$3:$H$6,2,FALSE))</f>
        <v/>
      </c>
      <c r="CT71" s="87" t="str">
        <f>IF(ISBLANK(BC71),"",VLOOKUP(BC71,Key!$G$3:$H$6,2,FALSE))</f>
        <v/>
      </c>
      <c r="CU71" s="87" t="str">
        <f>IF(ISBLANK(BE71),"",VLOOKUP(BE71,Key!$G$3:$H$6,2,FALSE))</f>
        <v/>
      </c>
      <c r="CV71" s="87" t="str">
        <f>IF(ISBLANK(BG71),"",VLOOKUP(BG71,Key!$G$3:$H$6,2,FALSE))</f>
        <v/>
      </c>
      <c r="CW71" s="87" t="str">
        <f>IF(ISBLANK(BI71),"",VLOOKUP(BI71,Key!$G$3:$H$6,2,FALSE))</f>
        <v/>
      </c>
      <c r="CX71" s="87" t="str">
        <f>IF(ISBLANK(BK71),"",VLOOKUP(BK71,Key!$G$3:$H$6,2,FALSE))</f>
        <v/>
      </c>
      <c r="CY71" s="87" t="str">
        <f>IF(ISBLANK(BM71),"",VLOOKUP(BM71,Key!$G$3:$H$6,2,FALSE))</f>
        <v/>
      </c>
      <c r="CZ71" s="87" t="str">
        <f>IF(ISBLANK(BO71),"",VLOOKUP(BO71,Key!$G$3:$H$6,2,FALSE))</f>
        <v/>
      </c>
    </row>
    <row r="72" spans="1:104" x14ac:dyDescent="0.35">
      <c r="A72" s="174"/>
      <c r="B72" s="143"/>
      <c r="C72" s="27" t="s">
        <v>951</v>
      </c>
      <c r="D72" s="37"/>
      <c r="E72" s="38"/>
      <c r="F72" s="38"/>
      <c r="G72" s="40"/>
      <c r="H72" s="37"/>
      <c r="I72" s="39"/>
      <c r="J72" s="38"/>
      <c r="K72" s="39"/>
      <c r="L72" s="38"/>
      <c r="M72" s="40"/>
      <c r="N72" s="37"/>
      <c r="O72" s="39"/>
      <c r="P72" s="38"/>
      <c r="Q72" s="39"/>
      <c r="R72" s="38"/>
      <c r="S72" s="40"/>
      <c r="T72" s="37"/>
      <c r="U72" s="39"/>
      <c r="V72" s="38"/>
      <c r="W72" s="39"/>
      <c r="X72" s="38"/>
      <c r="Y72" s="40"/>
      <c r="Z72" s="37"/>
      <c r="AA72" s="39"/>
      <c r="AB72" s="38"/>
      <c r="AC72" s="39"/>
      <c r="AD72" s="38"/>
      <c r="AE72" s="40"/>
      <c r="AF72" s="37"/>
      <c r="AG72" s="39"/>
      <c r="AH72" s="38"/>
      <c r="AI72" s="39"/>
      <c r="AJ72" s="38"/>
      <c r="AK72" s="40"/>
      <c r="AL72" s="37"/>
      <c r="AM72" s="39"/>
      <c r="AN72" s="38"/>
      <c r="AO72" s="39"/>
      <c r="AP72" s="38"/>
      <c r="AQ72" s="40"/>
      <c r="AR72" s="37"/>
      <c r="AS72" s="39"/>
      <c r="AT72" s="38"/>
      <c r="AU72" s="39"/>
      <c r="AV72" s="38"/>
      <c r="AW72" s="40"/>
      <c r="AX72" s="37"/>
      <c r="AY72" s="39"/>
      <c r="AZ72" s="38"/>
      <c r="BA72" s="39"/>
      <c r="BB72" s="38"/>
      <c r="BC72" s="40"/>
      <c r="BD72" s="37"/>
      <c r="BE72" s="39"/>
      <c r="BF72" s="38"/>
      <c r="BG72" s="39"/>
      <c r="BH72" s="38"/>
      <c r="BI72" s="40"/>
      <c r="BJ72" s="37"/>
      <c r="BK72" s="39"/>
      <c r="BL72" s="38"/>
      <c r="BM72" s="39"/>
      <c r="BN72" s="38"/>
      <c r="BO72" s="40"/>
      <c r="BP72" s="79">
        <f>Properties!$C$5</f>
        <v>0</v>
      </c>
      <c r="BQ72" s="84" t="s">
        <v>115</v>
      </c>
      <c r="BR72" s="80" t="s">
        <v>215</v>
      </c>
      <c r="BS72" s="80">
        <f t="shared" si="6"/>
        <v>0</v>
      </c>
      <c r="BT72" s="80">
        <f t="shared" si="7"/>
        <v>0</v>
      </c>
      <c r="BU72" s="80">
        <f t="shared" si="8"/>
        <v>0</v>
      </c>
      <c r="BV72" s="87" t="str">
        <f>IF(ISBLANK(G72),"",VLOOKUP(G72,Key!$G$3:$H$6,2,FALSE))</f>
        <v/>
      </c>
      <c r="BW72" s="87" t="str">
        <f>IF(ISBLANK(I72),"",VLOOKUP(I72,Key!$G$3:$H$6,2,FALSE))</f>
        <v/>
      </c>
      <c r="BX72" s="87" t="str">
        <f>IF(ISBLANK(K72),"",VLOOKUP(K72,Key!$G$3:$H$6,2,FALSE))</f>
        <v/>
      </c>
      <c r="BY72" s="87" t="str">
        <f>IF(ISBLANK(M72),"",VLOOKUP(M72,Key!$G$3:$H$6,2,FALSE))</f>
        <v/>
      </c>
      <c r="BZ72" s="87" t="str">
        <f>IF(ISBLANK(O72),"",VLOOKUP(O72,Key!$G$3:$H$6,2,FALSE))</f>
        <v/>
      </c>
      <c r="CA72" s="87" t="str">
        <f>IF(ISBLANK(Q72),"",VLOOKUP(Q72,Key!$G$3:$H$6,2,FALSE))</f>
        <v/>
      </c>
      <c r="CB72" s="87" t="str">
        <f>IF(ISBLANK(S72),"",VLOOKUP(S72,Key!$G$3:$H$6,2,FALSE))</f>
        <v/>
      </c>
      <c r="CC72" s="87" t="str">
        <f>IF(ISBLANK(U72),"",VLOOKUP(U72,Key!$G$3:$H$6,2,FALSE))</f>
        <v/>
      </c>
      <c r="CD72" s="87" t="str">
        <f>IF(ISBLANK(W72),"",VLOOKUP(W72,Key!$G$3:$H$6,2,FALSE))</f>
        <v/>
      </c>
      <c r="CE72" s="87" t="str">
        <f>IF(ISBLANK(Y72),"",VLOOKUP(Y72,Key!$G$3:$H$6,2,FALSE))</f>
        <v/>
      </c>
      <c r="CF72" s="87" t="str">
        <f>IF(ISBLANK(AA72),"",VLOOKUP(AA72,Key!$G$3:$H$6,2,FALSE))</f>
        <v/>
      </c>
      <c r="CG72" s="87" t="str">
        <f>IF(ISBLANK(AC72),"",VLOOKUP(AC72,Key!$G$3:$H$6,2,FALSE))</f>
        <v/>
      </c>
      <c r="CH72" s="87" t="str">
        <f>IF(ISBLANK(AE72),"",VLOOKUP(AE72,Key!$G$3:$H$6,2,FALSE))</f>
        <v/>
      </c>
      <c r="CI72" s="87" t="str">
        <f>IF(ISBLANK(AG72),"",VLOOKUP(AG72,Key!$G$3:$H$6,2,FALSE))</f>
        <v/>
      </c>
      <c r="CJ72" s="87" t="str">
        <f>IF(ISBLANK(AI72),"",VLOOKUP(AI72,Key!$G$3:$H$6,2,FALSE))</f>
        <v/>
      </c>
      <c r="CK72" s="87" t="str">
        <f>IF(ISBLANK(AK72),"",VLOOKUP(AK72,Key!$G$3:$H$6,2,FALSE))</f>
        <v/>
      </c>
      <c r="CL72" s="87" t="str">
        <f>IF(ISBLANK(AM72),"",VLOOKUP(AM72,Key!$G$3:$H$6,2,FALSE))</f>
        <v/>
      </c>
      <c r="CM72" s="87" t="str">
        <f>IF(ISBLANK(AO72),"",VLOOKUP(AO72,Key!$G$3:$H$6,2,FALSE))</f>
        <v/>
      </c>
      <c r="CN72" s="87" t="str">
        <f>IF(ISBLANK(AQ72),"",VLOOKUP(AQ72,Key!$G$3:$H$6,2,FALSE))</f>
        <v/>
      </c>
      <c r="CO72" s="87" t="str">
        <f>IF(ISBLANK(AS72),"",VLOOKUP(AS72,Key!$G$3:$H$6,2,FALSE))</f>
        <v/>
      </c>
      <c r="CP72" s="87" t="str">
        <f>IF(ISBLANK(AU72),"",VLOOKUP(AU72,Key!$G$3:$H$6,2,FALSE))</f>
        <v/>
      </c>
      <c r="CQ72" s="87" t="str">
        <f>IF(ISBLANK(AW72),"",VLOOKUP(AW72,Key!$G$3:$H$6,2,FALSE))</f>
        <v/>
      </c>
      <c r="CR72" s="87" t="str">
        <f>IF(ISBLANK(AY72),"",VLOOKUP(AY72,Key!$G$3:$H$6,2,FALSE))</f>
        <v/>
      </c>
      <c r="CS72" s="87" t="str">
        <f>IF(ISBLANK(BA72),"",VLOOKUP(BA72,Key!$G$3:$H$6,2,FALSE))</f>
        <v/>
      </c>
      <c r="CT72" s="87" t="str">
        <f>IF(ISBLANK(BC72),"",VLOOKUP(BC72,Key!$G$3:$H$6,2,FALSE))</f>
        <v/>
      </c>
      <c r="CU72" s="87" t="str">
        <f>IF(ISBLANK(BE72),"",VLOOKUP(BE72,Key!$G$3:$H$6,2,FALSE))</f>
        <v/>
      </c>
      <c r="CV72" s="87" t="str">
        <f>IF(ISBLANK(BG72),"",VLOOKUP(BG72,Key!$G$3:$H$6,2,FALSE))</f>
        <v/>
      </c>
      <c r="CW72" s="87" t="str">
        <f>IF(ISBLANK(BI72),"",VLOOKUP(BI72,Key!$G$3:$H$6,2,FALSE))</f>
        <v/>
      </c>
      <c r="CX72" s="87" t="str">
        <f>IF(ISBLANK(BK72),"",VLOOKUP(BK72,Key!$G$3:$H$6,2,FALSE))</f>
        <v/>
      </c>
      <c r="CY72" s="87" t="str">
        <f>IF(ISBLANK(BM72),"",VLOOKUP(BM72,Key!$G$3:$H$6,2,FALSE))</f>
        <v/>
      </c>
      <c r="CZ72" s="87" t="str">
        <f>IF(ISBLANK(BO72),"",VLOOKUP(BO72,Key!$G$3:$H$6,2,FALSE))</f>
        <v/>
      </c>
    </row>
    <row r="73" spans="1:104" x14ac:dyDescent="0.35">
      <c r="A73" s="174"/>
      <c r="B73" s="143"/>
      <c r="C73" s="27" t="s">
        <v>952</v>
      </c>
      <c r="D73" s="37"/>
      <c r="E73" s="38"/>
      <c r="F73" s="38"/>
      <c r="G73" s="40"/>
      <c r="H73" s="37"/>
      <c r="I73" s="39"/>
      <c r="J73" s="38"/>
      <c r="K73" s="39"/>
      <c r="L73" s="38"/>
      <c r="M73" s="40"/>
      <c r="N73" s="37"/>
      <c r="O73" s="39"/>
      <c r="P73" s="38"/>
      <c r="Q73" s="39"/>
      <c r="R73" s="38"/>
      <c r="S73" s="40"/>
      <c r="T73" s="37"/>
      <c r="U73" s="39"/>
      <c r="V73" s="38"/>
      <c r="W73" s="39"/>
      <c r="X73" s="38"/>
      <c r="Y73" s="40"/>
      <c r="Z73" s="37"/>
      <c r="AA73" s="39"/>
      <c r="AB73" s="38"/>
      <c r="AC73" s="39"/>
      <c r="AD73" s="38"/>
      <c r="AE73" s="40"/>
      <c r="AF73" s="37"/>
      <c r="AG73" s="39"/>
      <c r="AH73" s="38"/>
      <c r="AI73" s="39"/>
      <c r="AJ73" s="38"/>
      <c r="AK73" s="40"/>
      <c r="AL73" s="37"/>
      <c r="AM73" s="39"/>
      <c r="AN73" s="38"/>
      <c r="AO73" s="39"/>
      <c r="AP73" s="38"/>
      <c r="AQ73" s="40"/>
      <c r="AR73" s="37"/>
      <c r="AS73" s="39"/>
      <c r="AT73" s="38"/>
      <c r="AU73" s="39"/>
      <c r="AV73" s="38"/>
      <c r="AW73" s="40"/>
      <c r="AX73" s="37"/>
      <c r="AY73" s="39"/>
      <c r="AZ73" s="38"/>
      <c r="BA73" s="39"/>
      <c r="BB73" s="38"/>
      <c r="BC73" s="40"/>
      <c r="BD73" s="37"/>
      <c r="BE73" s="39"/>
      <c r="BF73" s="38"/>
      <c r="BG73" s="39"/>
      <c r="BH73" s="38"/>
      <c r="BI73" s="40"/>
      <c r="BJ73" s="37"/>
      <c r="BK73" s="39"/>
      <c r="BL73" s="38"/>
      <c r="BM73" s="39"/>
      <c r="BN73" s="38"/>
      <c r="BO73" s="40"/>
      <c r="BP73" s="79">
        <f>Properties!$C$5</f>
        <v>0</v>
      </c>
      <c r="BQ73" s="84" t="s">
        <v>115</v>
      </c>
      <c r="BR73" s="80" t="s">
        <v>215</v>
      </c>
      <c r="BS73" s="80">
        <f t="shared" si="6"/>
        <v>0</v>
      </c>
      <c r="BT73" s="80">
        <f t="shared" si="7"/>
        <v>0</v>
      </c>
      <c r="BU73" s="80">
        <f t="shared" si="8"/>
        <v>0</v>
      </c>
      <c r="BV73" s="87" t="str">
        <f>IF(ISBLANK(G73),"",VLOOKUP(G73,Key!$G$3:$H$6,2,FALSE))</f>
        <v/>
      </c>
      <c r="BW73" s="87" t="str">
        <f>IF(ISBLANK(I73),"",VLOOKUP(I73,Key!$G$3:$H$6,2,FALSE))</f>
        <v/>
      </c>
      <c r="BX73" s="87" t="str">
        <f>IF(ISBLANK(K73),"",VLOOKUP(K73,Key!$G$3:$H$6,2,FALSE))</f>
        <v/>
      </c>
      <c r="BY73" s="87" t="str">
        <f>IF(ISBLANK(M73),"",VLOOKUP(M73,Key!$G$3:$H$6,2,FALSE))</f>
        <v/>
      </c>
      <c r="BZ73" s="87" t="str">
        <f>IF(ISBLANK(O73),"",VLOOKUP(O73,Key!$G$3:$H$6,2,FALSE))</f>
        <v/>
      </c>
      <c r="CA73" s="87" t="str">
        <f>IF(ISBLANK(Q73),"",VLOOKUP(Q73,Key!$G$3:$H$6,2,FALSE))</f>
        <v/>
      </c>
      <c r="CB73" s="87" t="str">
        <f>IF(ISBLANK(S73),"",VLOOKUP(S73,Key!$G$3:$H$6,2,FALSE))</f>
        <v/>
      </c>
      <c r="CC73" s="87" t="str">
        <f>IF(ISBLANK(U73),"",VLOOKUP(U73,Key!$G$3:$H$6,2,FALSE))</f>
        <v/>
      </c>
      <c r="CD73" s="87" t="str">
        <f>IF(ISBLANK(W73),"",VLOOKUP(W73,Key!$G$3:$H$6,2,FALSE))</f>
        <v/>
      </c>
      <c r="CE73" s="87" t="str">
        <f>IF(ISBLANK(Y73),"",VLOOKUP(Y73,Key!$G$3:$H$6,2,FALSE))</f>
        <v/>
      </c>
      <c r="CF73" s="87" t="str">
        <f>IF(ISBLANK(AA73),"",VLOOKUP(AA73,Key!$G$3:$H$6,2,FALSE))</f>
        <v/>
      </c>
      <c r="CG73" s="87" t="str">
        <f>IF(ISBLANK(AC73),"",VLOOKUP(AC73,Key!$G$3:$H$6,2,FALSE))</f>
        <v/>
      </c>
      <c r="CH73" s="87" t="str">
        <f>IF(ISBLANK(AE73),"",VLOOKUP(AE73,Key!$G$3:$H$6,2,FALSE))</f>
        <v/>
      </c>
      <c r="CI73" s="87" t="str">
        <f>IF(ISBLANK(AG73),"",VLOOKUP(AG73,Key!$G$3:$H$6,2,FALSE))</f>
        <v/>
      </c>
      <c r="CJ73" s="87" t="str">
        <f>IF(ISBLANK(AI73),"",VLOOKUP(AI73,Key!$G$3:$H$6,2,FALSE))</f>
        <v/>
      </c>
      <c r="CK73" s="87" t="str">
        <f>IF(ISBLANK(AK73),"",VLOOKUP(AK73,Key!$G$3:$H$6,2,FALSE))</f>
        <v/>
      </c>
      <c r="CL73" s="87" t="str">
        <f>IF(ISBLANK(AM73),"",VLOOKUP(AM73,Key!$G$3:$H$6,2,FALSE))</f>
        <v/>
      </c>
      <c r="CM73" s="87" t="str">
        <f>IF(ISBLANK(AO73),"",VLOOKUP(AO73,Key!$G$3:$H$6,2,FALSE))</f>
        <v/>
      </c>
      <c r="CN73" s="87" t="str">
        <f>IF(ISBLANK(AQ73),"",VLOOKUP(AQ73,Key!$G$3:$H$6,2,FALSE))</f>
        <v/>
      </c>
      <c r="CO73" s="87" t="str">
        <f>IF(ISBLANK(AS73),"",VLOOKUP(AS73,Key!$G$3:$H$6,2,FALSE))</f>
        <v/>
      </c>
      <c r="CP73" s="87" t="str">
        <f>IF(ISBLANK(AU73),"",VLOOKUP(AU73,Key!$G$3:$H$6,2,FALSE))</f>
        <v/>
      </c>
      <c r="CQ73" s="87" t="str">
        <f>IF(ISBLANK(AW73),"",VLOOKUP(AW73,Key!$G$3:$H$6,2,FALSE))</f>
        <v/>
      </c>
      <c r="CR73" s="87" t="str">
        <f>IF(ISBLANK(AY73),"",VLOOKUP(AY73,Key!$G$3:$H$6,2,FALSE))</f>
        <v/>
      </c>
      <c r="CS73" s="87" t="str">
        <f>IF(ISBLANK(BA73),"",VLOOKUP(BA73,Key!$G$3:$H$6,2,FALSE))</f>
        <v/>
      </c>
      <c r="CT73" s="87" t="str">
        <f>IF(ISBLANK(BC73),"",VLOOKUP(BC73,Key!$G$3:$H$6,2,FALSE))</f>
        <v/>
      </c>
      <c r="CU73" s="87" t="str">
        <f>IF(ISBLANK(BE73),"",VLOOKUP(BE73,Key!$G$3:$H$6,2,FALSE))</f>
        <v/>
      </c>
      <c r="CV73" s="87" t="str">
        <f>IF(ISBLANK(BG73),"",VLOOKUP(BG73,Key!$G$3:$H$6,2,FALSE))</f>
        <v/>
      </c>
      <c r="CW73" s="87" t="str">
        <f>IF(ISBLANK(BI73),"",VLOOKUP(BI73,Key!$G$3:$H$6,2,FALSE))</f>
        <v/>
      </c>
      <c r="CX73" s="87" t="str">
        <f>IF(ISBLANK(BK73),"",VLOOKUP(BK73,Key!$G$3:$H$6,2,FALSE))</f>
        <v/>
      </c>
      <c r="CY73" s="87" t="str">
        <f>IF(ISBLANK(BM73),"",VLOOKUP(BM73,Key!$G$3:$H$6,2,FALSE))</f>
        <v/>
      </c>
      <c r="CZ73" s="87" t="str">
        <f>IF(ISBLANK(BO73),"",VLOOKUP(BO73,Key!$G$3:$H$6,2,FALSE))</f>
        <v/>
      </c>
    </row>
    <row r="74" spans="1:104" x14ac:dyDescent="0.35">
      <c r="A74" s="174"/>
      <c r="B74" s="143"/>
      <c r="C74" s="27" t="s">
        <v>953</v>
      </c>
      <c r="D74" s="37"/>
      <c r="E74" s="38"/>
      <c r="F74" s="38"/>
      <c r="G74" s="40"/>
      <c r="H74" s="37"/>
      <c r="I74" s="39"/>
      <c r="J74" s="38"/>
      <c r="K74" s="39"/>
      <c r="L74" s="38"/>
      <c r="M74" s="40"/>
      <c r="N74" s="37"/>
      <c r="O74" s="39"/>
      <c r="P74" s="38"/>
      <c r="Q74" s="39"/>
      <c r="R74" s="38"/>
      <c r="S74" s="40"/>
      <c r="T74" s="37"/>
      <c r="U74" s="39"/>
      <c r="V74" s="38"/>
      <c r="W74" s="39"/>
      <c r="X74" s="38"/>
      <c r="Y74" s="40"/>
      <c r="Z74" s="37"/>
      <c r="AA74" s="39"/>
      <c r="AB74" s="38"/>
      <c r="AC74" s="39"/>
      <c r="AD74" s="38"/>
      <c r="AE74" s="40"/>
      <c r="AF74" s="37"/>
      <c r="AG74" s="39"/>
      <c r="AH74" s="38"/>
      <c r="AI74" s="39"/>
      <c r="AJ74" s="38"/>
      <c r="AK74" s="40"/>
      <c r="AL74" s="37"/>
      <c r="AM74" s="39"/>
      <c r="AN74" s="38"/>
      <c r="AO74" s="39"/>
      <c r="AP74" s="38"/>
      <c r="AQ74" s="40"/>
      <c r="AR74" s="37"/>
      <c r="AS74" s="39"/>
      <c r="AT74" s="38"/>
      <c r="AU74" s="39"/>
      <c r="AV74" s="38"/>
      <c r="AW74" s="40"/>
      <c r="AX74" s="37"/>
      <c r="AY74" s="39"/>
      <c r="AZ74" s="38"/>
      <c r="BA74" s="39"/>
      <c r="BB74" s="38"/>
      <c r="BC74" s="40"/>
      <c r="BD74" s="37"/>
      <c r="BE74" s="39"/>
      <c r="BF74" s="38"/>
      <c r="BG74" s="39"/>
      <c r="BH74" s="38"/>
      <c r="BI74" s="40"/>
      <c r="BJ74" s="37"/>
      <c r="BK74" s="39"/>
      <c r="BL74" s="38"/>
      <c r="BM74" s="39"/>
      <c r="BN74" s="38"/>
      <c r="BO74" s="40"/>
      <c r="BP74" s="79">
        <f>Properties!$C$5</f>
        <v>0</v>
      </c>
      <c r="BQ74" s="84" t="s">
        <v>115</v>
      </c>
      <c r="BR74" s="80" t="s">
        <v>215</v>
      </c>
      <c r="BS74" s="80">
        <f t="shared" si="6"/>
        <v>0</v>
      </c>
      <c r="BT74" s="80">
        <f t="shared" si="7"/>
        <v>0</v>
      </c>
      <c r="BU74" s="80">
        <f t="shared" si="8"/>
        <v>0</v>
      </c>
      <c r="BV74" s="87" t="str">
        <f>IF(ISBLANK(G74),"",VLOOKUP(G74,Key!$G$3:$H$6,2,FALSE))</f>
        <v/>
      </c>
      <c r="BW74" s="87" t="str">
        <f>IF(ISBLANK(I74),"",VLOOKUP(I74,Key!$G$3:$H$6,2,FALSE))</f>
        <v/>
      </c>
      <c r="BX74" s="87" t="str">
        <f>IF(ISBLANK(K74),"",VLOOKUP(K74,Key!$G$3:$H$6,2,FALSE))</f>
        <v/>
      </c>
      <c r="BY74" s="87" t="str">
        <f>IF(ISBLANK(M74),"",VLOOKUP(M74,Key!$G$3:$H$6,2,FALSE))</f>
        <v/>
      </c>
      <c r="BZ74" s="87" t="str">
        <f>IF(ISBLANK(O74),"",VLOOKUP(O74,Key!$G$3:$H$6,2,FALSE))</f>
        <v/>
      </c>
      <c r="CA74" s="87" t="str">
        <f>IF(ISBLANK(Q74),"",VLOOKUP(Q74,Key!$G$3:$H$6,2,FALSE))</f>
        <v/>
      </c>
      <c r="CB74" s="87" t="str">
        <f>IF(ISBLANK(S74),"",VLOOKUP(S74,Key!$G$3:$H$6,2,FALSE))</f>
        <v/>
      </c>
      <c r="CC74" s="87" t="str">
        <f>IF(ISBLANK(U74),"",VLOOKUP(U74,Key!$G$3:$H$6,2,FALSE))</f>
        <v/>
      </c>
      <c r="CD74" s="87" t="str">
        <f>IF(ISBLANK(W74),"",VLOOKUP(W74,Key!$G$3:$H$6,2,FALSE))</f>
        <v/>
      </c>
      <c r="CE74" s="87" t="str">
        <f>IF(ISBLANK(Y74),"",VLOOKUP(Y74,Key!$G$3:$H$6,2,FALSE))</f>
        <v/>
      </c>
      <c r="CF74" s="87" t="str">
        <f>IF(ISBLANK(AA74),"",VLOOKUP(AA74,Key!$G$3:$H$6,2,FALSE))</f>
        <v/>
      </c>
      <c r="CG74" s="87" t="str">
        <f>IF(ISBLANK(AC74),"",VLOOKUP(AC74,Key!$G$3:$H$6,2,FALSE))</f>
        <v/>
      </c>
      <c r="CH74" s="87" t="str">
        <f>IF(ISBLANK(AE74),"",VLOOKUP(AE74,Key!$G$3:$H$6,2,FALSE))</f>
        <v/>
      </c>
      <c r="CI74" s="87" t="str">
        <f>IF(ISBLANK(AG74),"",VLOOKUP(AG74,Key!$G$3:$H$6,2,FALSE))</f>
        <v/>
      </c>
      <c r="CJ74" s="87" t="str">
        <f>IF(ISBLANK(AI74),"",VLOOKUP(AI74,Key!$G$3:$H$6,2,FALSE))</f>
        <v/>
      </c>
      <c r="CK74" s="87" t="str">
        <f>IF(ISBLANK(AK74),"",VLOOKUP(AK74,Key!$G$3:$H$6,2,FALSE))</f>
        <v/>
      </c>
      <c r="CL74" s="87" t="str">
        <f>IF(ISBLANK(AM74),"",VLOOKUP(AM74,Key!$G$3:$H$6,2,FALSE))</f>
        <v/>
      </c>
      <c r="CM74" s="87" t="str">
        <f>IF(ISBLANK(AO74),"",VLOOKUP(AO74,Key!$G$3:$H$6,2,FALSE))</f>
        <v/>
      </c>
      <c r="CN74" s="87" t="str">
        <f>IF(ISBLANK(AQ74),"",VLOOKUP(AQ74,Key!$G$3:$H$6,2,FALSE))</f>
        <v/>
      </c>
      <c r="CO74" s="87" t="str">
        <f>IF(ISBLANK(AS74),"",VLOOKUP(AS74,Key!$G$3:$H$6,2,FALSE))</f>
        <v/>
      </c>
      <c r="CP74" s="87" t="str">
        <f>IF(ISBLANK(AU74),"",VLOOKUP(AU74,Key!$G$3:$H$6,2,FALSE))</f>
        <v/>
      </c>
      <c r="CQ74" s="87" t="str">
        <f>IF(ISBLANK(AW74),"",VLOOKUP(AW74,Key!$G$3:$H$6,2,FALSE))</f>
        <v/>
      </c>
      <c r="CR74" s="87" t="str">
        <f>IF(ISBLANK(AY74),"",VLOOKUP(AY74,Key!$G$3:$H$6,2,FALSE))</f>
        <v/>
      </c>
      <c r="CS74" s="87" t="str">
        <f>IF(ISBLANK(BA74),"",VLOOKUP(BA74,Key!$G$3:$H$6,2,FALSE))</f>
        <v/>
      </c>
      <c r="CT74" s="87" t="str">
        <f>IF(ISBLANK(BC74),"",VLOOKUP(BC74,Key!$G$3:$H$6,2,FALSE))</f>
        <v/>
      </c>
      <c r="CU74" s="87" t="str">
        <f>IF(ISBLANK(BE74),"",VLOOKUP(BE74,Key!$G$3:$H$6,2,FALSE))</f>
        <v/>
      </c>
      <c r="CV74" s="87" t="str">
        <f>IF(ISBLANK(BG74),"",VLOOKUP(BG74,Key!$G$3:$H$6,2,FALSE))</f>
        <v/>
      </c>
      <c r="CW74" s="87" t="str">
        <f>IF(ISBLANK(BI74),"",VLOOKUP(BI74,Key!$G$3:$H$6,2,FALSE))</f>
        <v/>
      </c>
      <c r="CX74" s="87" t="str">
        <f>IF(ISBLANK(BK74),"",VLOOKUP(BK74,Key!$G$3:$H$6,2,FALSE))</f>
        <v/>
      </c>
      <c r="CY74" s="87" t="str">
        <f>IF(ISBLANK(BM74),"",VLOOKUP(BM74,Key!$G$3:$H$6,2,FALSE))</f>
        <v/>
      </c>
      <c r="CZ74" s="87" t="str">
        <f>IF(ISBLANK(BO74),"",VLOOKUP(BO74,Key!$G$3:$H$6,2,FALSE))</f>
        <v/>
      </c>
    </row>
    <row r="75" spans="1:104" ht="29" x14ac:dyDescent="0.35">
      <c r="A75" s="174"/>
      <c r="B75" s="144"/>
      <c r="C75" s="28" t="s">
        <v>954</v>
      </c>
      <c r="D75" s="41"/>
      <c r="E75" s="42"/>
      <c r="F75" s="42"/>
      <c r="G75" s="44"/>
      <c r="H75" s="41"/>
      <c r="I75" s="43"/>
      <c r="J75" s="42"/>
      <c r="K75" s="43"/>
      <c r="L75" s="42"/>
      <c r="M75" s="44"/>
      <c r="N75" s="41"/>
      <c r="O75" s="43"/>
      <c r="P75" s="42"/>
      <c r="Q75" s="43"/>
      <c r="R75" s="42"/>
      <c r="S75" s="44"/>
      <c r="T75" s="41"/>
      <c r="U75" s="43"/>
      <c r="V75" s="42"/>
      <c r="W75" s="43"/>
      <c r="X75" s="42"/>
      <c r="Y75" s="44"/>
      <c r="Z75" s="41"/>
      <c r="AA75" s="43"/>
      <c r="AB75" s="42"/>
      <c r="AC75" s="43"/>
      <c r="AD75" s="42"/>
      <c r="AE75" s="44"/>
      <c r="AF75" s="41"/>
      <c r="AG75" s="43"/>
      <c r="AH75" s="42"/>
      <c r="AI75" s="43"/>
      <c r="AJ75" s="42"/>
      <c r="AK75" s="44"/>
      <c r="AL75" s="41"/>
      <c r="AM75" s="43"/>
      <c r="AN75" s="42"/>
      <c r="AO75" s="43"/>
      <c r="AP75" s="42"/>
      <c r="AQ75" s="44"/>
      <c r="AR75" s="41"/>
      <c r="AS75" s="43"/>
      <c r="AT75" s="42"/>
      <c r="AU75" s="43"/>
      <c r="AV75" s="42"/>
      <c r="AW75" s="44"/>
      <c r="AX75" s="41"/>
      <c r="AY75" s="43"/>
      <c r="AZ75" s="42"/>
      <c r="BA75" s="43"/>
      <c r="BB75" s="42"/>
      <c r="BC75" s="44"/>
      <c r="BD75" s="41"/>
      <c r="BE75" s="43"/>
      <c r="BF75" s="42"/>
      <c r="BG75" s="43"/>
      <c r="BH75" s="42"/>
      <c r="BI75" s="44"/>
      <c r="BJ75" s="41"/>
      <c r="BK75" s="43"/>
      <c r="BL75" s="42"/>
      <c r="BM75" s="43"/>
      <c r="BN75" s="42"/>
      <c r="BO75" s="44"/>
      <c r="BP75" s="79">
        <f>Properties!$C$5</f>
        <v>0</v>
      </c>
      <c r="BQ75" s="84" t="s">
        <v>115</v>
      </c>
      <c r="BR75" s="80" t="s">
        <v>215</v>
      </c>
      <c r="BS75" s="80">
        <f t="shared" si="6"/>
        <v>0</v>
      </c>
      <c r="BT75" s="80">
        <f t="shared" si="7"/>
        <v>0</v>
      </c>
      <c r="BU75" s="80">
        <f t="shared" si="8"/>
        <v>0</v>
      </c>
      <c r="BV75" s="87" t="str">
        <f>IF(ISBLANK(G75),"",VLOOKUP(G75,Key!$G$3:$H$6,2,FALSE))</f>
        <v/>
      </c>
      <c r="BW75" s="87" t="str">
        <f>IF(ISBLANK(I75),"",VLOOKUP(I75,Key!$G$3:$H$6,2,FALSE))</f>
        <v/>
      </c>
      <c r="BX75" s="87" t="str">
        <f>IF(ISBLANK(K75),"",VLOOKUP(K75,Key!$G$3:$H$6,2,FALSE))</f>
        <v/>
      </c>
      <c r="BY75" s="87" t="str">
        <f>IF(ISBLANK(M75),"",VLOOKUP(M75,Key!$G$3:$H$6,2,FALSE))</f>
        <v/>
      </c>
      <c r="BZ75" s="87" t="str">
        <f>IF(ISBLANK(O75),"",VLOOKUP(O75,Key!$G$3:$H$6,2,FALSE))</f>
        <v/>
      </c>
      <c r="CA75" s="87" t="str">
        <f>IF(ISBLANK(Q75),"",VLOOKUP(Q75,Key!$G$3:$H$6,2,FALSE))</f>
        <v/>
      </c>
      <c r="CB75" s="87" t="str">
        <f>IF(ISBLANK(S75),"",VLOOKUP(S75,Key!$G$3:$H$6,2,FALSE))</f>
        <v/>
      </c>
      <c r="CC75" s="87" t="str">
        <f>IF(ISBLANK(U75),"",VLOOKUP(U75,Key!$G$3:$H$6,2,FALSE))</f>
        <v/>
      </c>
      <c r="CD75" s="87" t="str">
        <f>IF(ISBLANK(W75),"",VLOOKUP(W75,Key!$G$3:$H$6,2,FALSE))</f>
        <v/>
      </c>
      <c r="CE75" s="87" t="str">
        <f>IF(ISBLANK(Y75),"",VLOOKUP(Y75,Key!$G$3:$H$6,2,FALSE))</f>
        <v/>
      </c>
      <c r="CF75" s="87" t="str">
        <f>IF(ISBLANK(AA75),"",VLOOKUP(AA75,Key!$G$3:$H$6,2,FALSE))</f>
        <v/>
      </c>
      <c r="CG75" s="87" t="str">
        <f>IF(ISBLANK(AC75),"",VLOOKUP(AC75,Key!$G$3:$H$6,2,FALSE))</f>
        <v/>
      </c>
      <c r="CH75" s="87" t="str">
        <f>IF(ISBLANK(AE75),"",VLOOKUP(AE75,Key!$G$3:$H$6,2,FALSE))</f>
        <v/>
      </c>
      <c r="CI75" s="87" t="str">
        <f>IF(ISBLANK(AG75),"",VLOOKUP(AG75,Key!$G$3:$H$6,2,FALSE))</f>
        <v/>
      </c>
      <c r="CJ75" s="87" t="str">
        <f>IF(ISBLANK(AI75),"",VLOOKUP(AI75,Key!$G$3:$H$6,2,FALSE))</f>
        <v/>
      </c>
      <c r="CK75" s="87" t="str">
        <f>IF(ISBLANK(AK75),"",VLOOKUP(AK75,Key!$G$3:$H$6,2,FALSE))</f>
        <v/>
      </c>
      <c r="CL75" s="87" t="str">
        <f>IF(ISBLANK(AM75),"",VLOOKUP(AM75,Key!$G$3:$H$6,2,FALSE))</f>
        <v/>
      </c>
      <c r="CM75" s="87" t="str">
        <f>IF(ISBLANK(AO75),"",VLOOKUP(AO75,Key!$G$3:$H$6,2,FALSE))</f>
        <v/>
      </c>
      <c r="CN75" s="87" t="str">
        <f>IF(ISBLANK(AQ75),"",VLOOKUP(AQ75,Key!$G$3:$H$6,2,FALSE))</f>
        <v/>
      </c>
      <c r="CO75" s="87" t="str">
        <f>IF(ISBLANK(AS75),"",VLOOKUP(AS75,Key!$G$3:$H$6,2,FALSE))</f>
        <v/>
      </c>
      <c r="CP75" s="87" t="str">
        <f>IF(ISBLANK(AU75),"",VLOOKUP(AU75,Key!$G$3:$H$6,2,FALSE))</f>
        <v/>
      </c>
      <c r="CQ75" s="87" t="str">
        <f>IF(ISBLANK(AW75),"",VLOOKUP(AW75,Key!$G$3:$H$6,2,FALSE))</f>
        <v/>
      </c>
      <c r="CR75" s="87" t="str">
        <f>IF(ISBLANK(AY75),"",VLOOKUP(AY75,Key!$G$3:$H$6,2,FALSE))</f>
        <v/>
      </c>
      <c r="CS75" s="87" t="str">
        <f>IF(ISBLANK(BA75),"",VLOOKUP(BA75,Key!$G$3:$H$6,2,FALSE))</f>
        <v/>
      </c>
      <c r="CT75" s="87" t="str">
        <f>IF(ISBLANK(BC75),"",VLOOKUP(BC75,Key!$G$3:$H$6,2,FALSE))</f>
        <v/>
      </c>
      <c r="CU75" s="87" t="str">
        <f>IF(ISBLANK(BE75),"",VLOOKUP(BE75,Key!$G$3:$H$6,2,FALSE))</f>
        <v/>
      </c>
      <c r="CV75" s="87" t="str">
        <f>IF(ISBLANK(BG75),"",VLOOKUP(BG75,Key!$G$3:$H$6,2,FALSE))</f>
        <v/>
      </c>
      <c r="CW75" s="87" t="str">
        <f>IF(ISBLANK(BI75),"",VLOOKUP(BI75,Key!$G$3:$H$6,2,FALSE))</f>
        <v/>
      </c>
      <c r="CX75" s="87" t="str">
        <f>IF(ISBLANK(BK75),"",VLOOKUP(BK75,Key!$G$3:$H$6,2,FALSE))</f>
        <v/>
      </c>
      <c r="CY75" s="87" t="str">
        <f>IF(ISBLANK(BM75),"",VLOOKUP(BM75,Key!$G$3:$H$6,2,FALSE))</f>
        <v/>
      </c>
      <c r="CZ75" s="87" t="str">
        <f>IF(ISBLANK(BO75),"",VLOOKUP(BO75,Key!$G$3:$H$6,2,FALSE))</f>
        <v/>
      </c>
    </row>
    <row r="76" spans="1:104" x14ac:dyDescent="0.35">
      <c r="A76" s="174"/>
      <c r="B76" s="170" t="s">
        <v>235</v>
      </c>
      <c r="C76" s="31" t="s">
        <v>955</v>
      </c>
      <c r="D76" s="53"/>
      <c r="E76" s="54"/>
      <c r="F76" s="54"/>
      <c r="G76" s="56"/>
      <c r="H76" s="53"/>
      <c r="I76" s="55"/>
      <c r="J76" s="54"/>
      <c r="K76" s="55"/>
      <c r="L76" s="54"/>
      <c r="M76" s="56"/>
      <c r="N76" s="53"/>
      <c r="O76" s="55"/>
      <c r="P76" s="54"/>
      <c r="Q76" s="55"/>
      <c r="R76" s="54"/>
      <c r="S76" s="56"/>
      <c r="T76" s="53"/>
      <c r="U76" s="55"/>
      <c r="V76" s="54"/>
      <c r="W76" s="55"/>
      <c r="X76" s="54"/>
      <c r="Y76" s="56"/>
      <c r="Z76" s="53"/>
      <c r="AA76" s="55"/>
      <c r="AB76" s="54"/>
      <c r="AC76" s="55"/>
      <c r="AD76" s="54"/>
      <c r="AE76" s="56"/>
      <c r="AF76" s="53"/>
      <c r="AG76" s="55"/>
      <c r="AH76" s="54"/>
      <c r="AI76" s="55"/>
      <c r="AJ76" s="54"/>
      <c r="AK76" s="56"/>
      <c r="AL76" s="53"/>
      <c r="AM76" s="55"/>
      <c r="AN76" s="54"/>
      <c r="AO76" s="55"/>
      <c r="AP76" s="54"/>
      <c r="AQ76" s="56"/>
      <c r="AR76" s="53"/>
      <c r="AS76" s="55"/>
      <c r="AT76" s="54"/>
      <c r="AU76" s="55"/>
      <c r="AV76" s="54"/>
      <c r="AW76" s="56"/>
      <c r="AX76" s="53"/>
      <c r="AY76" s="55"/>
      <c r="AZ76" s="54"/>
      <c r="BA76" s="55"/>
      <c r="BB76" s="54"/>
      <c r="BC76" s="56"/>
      <c r="BD76" s="53"/>
      <c r="BE76" s="55"/>
      <c r="BF76" s="54"/>
      <c r="BG76" s="55"/>
      <c r="BH76" s="54"/>
      <c r="BI76" s="56"/>
      <c r="BJ76" s="53"/>
      <c r="BK76" s="55"/>
      <c r="BL76" s="54"/>
      <c r="BM76" s="55"/>
      <c r="BN76" s="54"/>
      <c r="BO76" s="56"/>
      <c r="BP76" s="79">
        <f>Properties!$C$5</f>
        <v>0</v>
      </c>
      <c r="BQ76" s="84" t="s">
        <v>115</v>
      </c>
      <c r="BR76" s="80" t="s">
        <v>237</v>
      </c>
      <c r="BS76" s="80">
        <f t="shared" si="6"/>
        <v>0</v>
      </c>
      <c r="BT76" s="80">
        <f t="shared" si="7"/>
        <v>0</v>
      </c>
      <c r="BU76" s="80">
        <f t="shared" si="8"/>
        <v>0</v>
      </c>
      <c r="BV76" s="87" t="str">
        <f>IF(ISBLANK(G76),"",VLOOKUP(G76,Key!$G$3:$H$6,2,FALSE))</f>
        <v/>
      </c>
      <c r="BW76" s="87" t="str">
        <f>IF(ISBLANK(I76),"",VLOOKUP(I76,Key!$G$3:$H$6,2,FALSE))</f>
        <v/>
      </c>
      <c r="BX76" s="87" t="str">
        <f>IF(ISBLANK(K76),"",VLOOKUP(K76,Key!$G$3:$H$6,2,FALSE))</f>
        <v/>
      </c>
      <c r="BY76" s="87" t="str">
        <f>IF(ISBLANK(M76),"",VLOOKUP(M76,Key!$G$3:$H$6,2,FALSE))</f>
        <v/>
      </c>
      <c r="BZ76" s="87" t="str">
        <f>IF(ISBLANK(O76),"",VLOOKUP(O76,Key!$G$3:$H$6,2,FALSE))</f>
        <v/>
      </c>
      <c r="CA76" s="87" t="str">
        <f>IF(ISBLANK(Q76),"",VLOOKUP(Q76,Key!$G$3:$H$6,2,FALSE))</f>
        <v/>
      </c>
      <c r="CB76" s="87" t="str">
        <f>IF(ISBLANK(S76),"",VLOOKUP(S76,Key!$G$3:$H$6,2,FALSE))</f>
        <v/>
      </c>
      <c r="CC76" s="87" t="str">
        <f>IF(ISBLANK(U76),"",VLOOKUP(U76,Key!$G$3:$H$6,2,FALSE))</f>
        <v/>
      </c>
      <c r="CD76" s="87" t="str">
        <f>IF(ISBLANK(W76),"",VLOOKUP(W76,Key!$G$3:$H$6,2,FALSE))</f>
        <v/>
      </c>
      <c r="CE76" s="87" t="str">
        <f>IF(ISBLANK(Y76),"",VLOOKUP(Y76,Key!$G$3:$H$6,2,FALSE))</f>
        <v/>
      </c>
      <c r="CF76" s="87" t="str">
        <f>IF(ISBLANK(AA76),"",VLOOKUP(AA76,Key!$G$3:$H$6,2,FALSE))</f>
        <v/>
      </c>
      <c r="CG76" s="87" t="str">
        <f>IF(ISBLANK(AC76),"",VLOOKUP(AC76,Key!$G$3:$H$6,2,FALSE))</f>
        <v/>
      </c>
      <c r="CH76" s="87" t="str">
        <f>IF(ISBLANK(AE76),"",VLOOKUP(AE76,Key!$G$3:$H$6,2,FALSE))</f>
        <v/>
      </c>
      <c r="CI76" s="87" t="str">
        <f>IF(ISBLANK(AG76),"",VLOOKUP(AG76,Key!$G$3:$H$6,2,FALSE))</f>
        <v/>
      </c>
      <c r="CJ76" s="87" t="str">
        <f>IF(ISBLANK(AI76),"",VLOOKUP(AI76,Key!$G$3:$H$6,2,FALSE))</f>
        <v/>
      </c>
      <c r="CK76" s="87" t="str">
        <f>IF(ISBLANK(AK76),"",VLOOKUP(AK76,Key!$G$3:$H$6,2,FALSE))</f>
        <v/>
      </c>
      <c r="CL76" s="87" t="str">
        <f>IF(ISBLANK(AM76),"",VLOOKUP(AM76,Key!$G$3:$H$6,2,FALSE))</f>
        <v/>
      </c>
      <c r="CM76" s="87" t="str">
        <f>IF(ISBLANK(AO76),"",VLOOKUP(AO76,Key!$G$3:$H$6,2,FALSE))</f>
        <v/>
      </c>
      <c r="CN76" s="87" t="str">
        <f>IF(ISBLANK(AQ76),"",VLOOKUP(AQ76,Key!$G$3:$H$6,2,FALSE))</f>
        <v/>
      </c>
      <c r="CO76" s="87" t="str">
        <f>IF(ISBLANK(AS76),"",VLOOKUP(AS76,Key!$G$3:$H$6,2,FALSE))</f>
        <v/>
      </c>
      <c r="CP76" s="87" t="str">
        <f>IF(ISBLANK(AU76),"",VLOOKUP(AU76,Key!$G$3:$H$6,2,FALSE))</f>
        <v/>
      </c>
      <c r="CQ76" s="87" t="str">
        <f>IF(ISBLANK(AW76),"",VLOOKUP(AW76,Key!$G$3:$H$6,2,FALSE))</f>
        <v/>
      </c>
      <c r="CR76" s="87" t="str">
        <f>IF(ISBLANK(AY76),"",VLOOKUP(AY76,Key!$G$3:$H$6,2,FALSE))</f>
        <v/>
      </c>
      <c r="CS76" s="87" t="str">
        <f>IF(ISBLANK(BA76),"",VLOOKUP(BA76,Key!$G$3:$H$6,2,FALSE))</f>
        <v/>
      </c>
      <c r="CT76" s="87" t="str">
        <f>IF(ISBLANK(BC76),"",VLOOKUP(BC76,Key!$G$3:$H$6,2,FALSE))</f>
        <v/>
      </c>
      <c r="CU76" s="87" t="str">
        <f>IF(ISBLANK(BE76),"",VLOOKUP(BE76,Key!$G$3:$H$6,2,FALSE))</f>
        <v/>
      </c>
      <c r="CV76" s="87" t="str">
        <f>IF(ISBLANK(BG76),"",VLOOKUP(BG76,Key!$G$3:$H$6,2,FALSE))</f>
        <v/>
      </c>
      <c r="CW76" s="87" t="str">
        <f>IF(ISBLANK(BI76),"",VLOOKUP(BI76,Key!$G$3:$H$6,2,FALSE))</f>
        <v/>
      </c>
      <c r="CX76" s="87" t="str">
        <f>IF(ISBLANK(BK76),"",VLOOKUP(BK76,Key!$G$3:$H$6,2,FALSE))</f>
        <v/>
      </c>
      <c r="CY76" s="87" t="str">
        <f>IF(ISBLANK(BM76),"",VLOOKUP(BM76,Key!$G$3:$H$6,2,FALSE))</f>
        <v/>
      </c>
      <c r="CZ76" s="87" t="str">
        <f>IF(ISBLANK(BO76),"",VLOOKUP(BO76,Key!$G$3:$H$6,2,FALSE))</f>
        <v/>
      </c>
    </row>
    <row r="77" spans="1:104" x14ac:dyDescent="0.35">
      <c r="A77" s="174"/>
      <c r="B77" s="171"/>
      <c r="C77" s="29" t="s">
        <v>956</v>
      </c>
      <c r="D77" s="45"/>
      <c r="E77" s="46"/>
      <c r="F77" s="46"/>
      <c r="G77" s="48"/>
      <c r="H77" s="45"/>
      <c r="I77" s="47"/>
      <c r="J77" s="46"/>
      <c r="K77" s="47"/>
      <c r="L77" s="46"/>
      <c r="M77" s="48"/>
      <c r="N77" s="45"/>
      <c r="O77" s="47"/>
      <c r="P77" s="46"/>
      <c r="Q77" s="47"/>
      <c r="R77" s="46"/>
      <c r="S77" s="48"/>
      <c r="T77" s="45"/>
      <c r="U77" s="47"/>
      <c r="V77" s="46"/>
      <c r="W77" s="47"/>
      <c r="X77" s="46"/>
      <c r="Y77" s="48"/>
      <c r="Z77" s="45"/>
      <c r="AA77" s="47"/>
      <c r="AB77" s="46"/>
      <c r="AC77" s="47"/>
      <c r="AD77" s="46"/>
      <c r="AE77" s="48"/>
      <c r="AF77" s="45"/>
      <c r="AG77" s="47"/>
      <c r="AH77" s="46"/>
      <c r="AI77" s="47"/>
      <c r="AJ77" s="46"/>
      <c r="AK77" s="48"/>
      <c r="AL77" s="45"/>
      <c r="AM77" s="47"/>
      <c r="AN77" s="46"/>
      <c r="AO77" s="47"/>
      <c r="AP77" s="46"/>
      <c r="AQ77" s="48"/>
      <c r="AR77" s="45"/>
      <c r="AS77" s="47"/>
      <c r="AT77" s="46"/>
      <c r="AU77" s="47"/>
      <c r="AV77" s="46"/>
      <c r="AW77" s="48"/>
      <c r="AX77" s="45"/>
      <c r="AY77" s="47"/>
      <c r="AZ77" s="46"/>
      <c r="BA77" s="47"/>
      <c r="BB77" s="46"/>
      <c r="BC77" s="48"/>
      <c r="BD77" s="45"/>
      <c r="BE77" s="47"/>
      <c r="BF77" s="46"/>
      <c r="BG77" s="47"/>
      <c r="BH77" s="46"/>
      <c r="BI77" s="48"/>
      <c r="BJ77" s="45"/>
      <c r="BK77" s="47"/>
      <c r="BL77" s="46"/>
      <c r="BM77" s="47"/>
      <c r="BN77" s="46"/>
      <c r="BO77" s="48"/>
      <c r="BP77" s="79">
        <f>Properties!$C$5</f>
        <v>0</v>
      </c>
      <c r="BQ77" s="84" t="s">
        <v>115</v>
      </c>
      <c r="BR77" s="80" t="s">
        <v>237</v>
      </c>
      <c r="BS77" s="80">
        <f t="shared" si="6"/>
        <v>0</v>
      </c>
      <c r="BT77" s="80">
        <f t="shared" si="7"/>
        <v>0</v>
      </c>
      <c r="BU77" s="80">
        <f t="shared" si="8"/>
        <v>0</v>
      </c>
      <c r="BV77" s="87" t="str">
        <f>IF(ISBLANK(G77),"",VLOOKUP(G77,Key!$G$3:$H$6,2,FALSE))</f>
        <v/>
      </c>
      <c r="BW77" s="87" t="str">
        <f>IF(ISBLANK(I77),"",VLOOKUP(I77,Key!$G$3:$H$6,2,FALSE))</f>
        <v/>
      </c>
      <c r="BX77" s="87" t="str">
        <f>IF(ISBLANK(K77),"",VLOOKUP(K77,Key!$G$3:$H$6,2,FALSE))</f>
        <v/>
      </c>
      <c r="BY77" s="87" t="str">
        <f>IF(ISBLANK(M77),"",VLOOKUP(M77,Key!$G$3:$H$6,2,FALSE))</f>
        <v/>
      </c>
      <c r="BZ77" s="87" t="str">
        <f>IF(ISBLANK(O77),"",VLOOKUP(O77,Key!$G$3:$H$6,2,FALSE))</f>
        <v/>
      </c>
      <c r="CA77" s="87" t="str">
        <f>IF(ISBLANK(Q77),"",VLOOKUP(Q77,Key!$G$3:$H$6,2,FALSE))</f>
        <v/>
      </c>
      <c r="CB77" s="87" t="str">
        <f>IF(ISBLANK(S77),"",VLOOKUP(S77,Key!$G$3:$H$6,2,FALSE))</f>
        <v/>
      </c>
      <c r="CC77" s="87" t="str">
        <f>IF(ISBLANK(U77),"",VLOOKUP(U77,Key!$G$3:$H$6,2,FALSE))</f>
        <v/>
      </c>
      <c r="CD77" s="87" t="str">
        <f>IF(ISBLANK(W77),"",VLOOKUP(W77,Key!$G$3:$H$6,2,FALSE))</f>
        <v/>
      </c>
      <c r="CE77" s="87" t="str">
        <f>IF(ISBLANK(Y77),"",VLOOKUP(Y77,Key!$G$3:$H$6,2,FALSE))</f>
        <v/>
      </c>
      <c r="CF77" s="87" t="str">
        <f>IF(ISBLANK(AA77),"",VLOOKUP(AA77,Key!$G$3:$H$6,2,FALSE))</f>
        <v/>
      </c>
      <c r="CG77" s="87" t="str">
        <f>IF(ISBLANK(AC77),"",VLOOKUP(AC77,Key!$G$3:$H$6,2,FALSE))</f>
        <v/>
      </c>
      <c r="CH77" s="87" t="str">
        <f>IF(ISBLANK(AE77),"",VLOOKUP(AE77,Key!$G$3:$H$6,2,FALSE))</f>
        <v/>
      </c>
      <c r="CI77" s="87" t="str">
        <f>IF(ISBLANK(AG77),"",VLOOKUP(AG77,Key!$G$3:$H$6,2,FALSE))</f>
        <v/>
      </c>
      <c r="CJ77" s="87" t="str">
        <f>IF(ISBLANK(AI77),"",VLOOKUP(AI77,Key!$G$3:$H$6,2,FALSE))</f>
        <v/>
      </c>
      <c r="CK77" s="87" t="str">
        <f>IF(ISBLANK(AK77),"",VLOOKUP(AK77,Key!$G$3:$H$6,2,FALSE))</f>
        <v/>
      </c>
      <c r="CL77" s="87" t="str">
        <f>IF(ISBLANK(AM77),"",VLOOKUP(AM77,Key!$G$3:$H$6,2,FALSE))</f>
        <v/>
      </c>
      <c r="CM77" s="87" t="str">
        <f>IF(ISBLANK(AO77),"",VLOOKUP(AO77,Key!$G$3:$H$6,2,FALSE))</f>
        <v/>
      </c>
      <c r="CN77" s="87" t="str">
        <f>IF(ISBLANK(AQ77),"",VLOOKUP(AQ77,Key!$G$3:$H$6,2,FALSE))</f>
        <v/>
      </c>
      <c r="CO77" s="87" t="str">
        <f>IF(ISBLANK(AS77),"",VLOOKUP(AS77,Key!$G$3:$H$6,2,FALSE))</f>
        <v/>
      </c>
      <c r="CP77" s="87" t="str">
        <f>IF(ISBLANK(AU77),"",VLOOKUP(AU77,Key!$G$3:$H$6,2,FALSE))</f>
        <v/>
      </c>
      <c r="CQ77" s="87" t="str">
        <f>IF(ISBLANK(AW77),"",VLOOKUP(AW77,Key!$G$3:$H$6,2,FALSE))</f>
        <v/>
      </c>
      <c r="CR77" s="87" t="str">
        <f>IF(ISBLANK(AY77),"",VLOOKUP(AY77,Key!$G$3:$H$6,2,FALSE))</f>
        <v/>
      </c>
      <c r="CS77" s="87" t="str">
        <f>IF(ISBLANK(BA77),"",VLOOKUP(BA77,Key!$G$3:$H$6,2,FALSE))</f>
        <v/>
      </c>
      <c r="CT77" s="87" t="str">
        <f>IF(ISBLANK(BC77),"",VLOOKUP(BC77,Key!$G$3:$H$6,2,FALSE))</f>
        <v/>
      </c>
      <c r="CU77" s="87" t="str">
        <f>IF(ISBLANK(BE77),"",VLOOKUP(BE77,Key!$G$3:$H$6,2,FALSE))</f>
        <v/>
      </c>
      <c r="CV77" s="87" t="str">
        <f>IF(ISBLANK(BG77),"",VLOOKUP(BG77,Key!$G$3:$H$6,2,FALSE))</f>
        <v/>
      </c>
      <c r="CW77" s="87" t="str">
        <f>IF(ISBLANK(BI77),"",VLOOKUP(BI77,Key!$G$3:$H$6,2,FALSE))</f>
        <v/>
      </c>
      <c r="CX77" s="87" t="str">
        <f>IF(ISBLANK(BK77),"",VLOOKUP(BK77,Key!$G$3:$H$6,2,FALSE))</f>
        <v/>
      </c>
      <c r="CY77" s="87" t="str">
        <f>IF(ISBLANK(BM77),"",VLOOKUP(BM77,Key!$G$3:$H$6,2,FALSE))</f>
        <v/>
      </c>
      <c r="CZ77" s="87" t="str">
        <f>IF(ISBLANK(BO77),"",VLOOKUP(BO77,Key!$G$3:$H$6,2,FALSE))</f>
        <v/>
      </c>
    </row>
    <row r="78" spans="1:104" ht="29" x14ac:dyDescent="0.35">
      <c r="A78" s="174"/>
      <c r="B78" s="171"/>
      <c r="C78" s="29" t="s">
        <v>957</v>
      </c>
      <c r="D78" s="45"/>
      <c r="E78" s="46"/>
      <c r="F78" s="46"/>
      <c r="G78" s="48"/>
      <c r="H78" s="45"/>
      <c r="I78" s="47"/>
      <c r="J78" s="46"/>
      <c r="K78" s="47"/>
      <c r="L78" s="46"/>
      <c r="M78" s="48"/>
      <c r="N78" s="45"/>
      <c r="O78" s="47"/>
      <c r="P78" s="46"/>
      <c r="Q78" s="47"/>
      <c r="R78" s="46"/>
      <c r="S78" s="48"/>
      <c r="T78" s="45"/>
      <c r="U78" s="47"/>
      <c r="V78" s="46"/>
      <c r="W78" s="47"/>
      <c r="X78" s="46"/>
      <c r="Y78" s="48"/>
      <c r="Z78" s="45"/>
      <c r="AA78" s="47"/>
      <c r="AB78" s="46"/>
      <c r="AC78" s="47"/>
      <c r="AD78" s="46"/>
      <c r="AE78" s="48"/>
      <c r="AF78" s="45"/>
      <c r="AG78" s="47"/>
      <c r="AH78" s="46"/>
      <c r="AI78" s="47"/>
      <c r="AJ78" s="46"/>
      <c r="AK78" s="48"/>
      <c r="AL78" s="45"/>
      <c r="AM78" s="47"/>
      <c r="AN78" s="46"/>
      <c r="AO78" s="47"/>
      <c r="AP78" s="46"/>
      <c r="AQ78" s="48"/>
      <c r="AR78" s="45"/>
      <c r="AS78" s="47"/>
      <c r="AT78" s="46"/>
      <c r="AU78" s="47"/>
      <c r="AV78" s="46"/>
      <c r="AW78" s="48"/>
      <c r="AX78" s="45"/>
      <c r="AY78" s="47"/>
      <c r="AZ78" s="46"/>
      <c r="BA78" s="47"/>
      <c r="BB78" s="46"/>
      <c r="BC78" s="48"/>
      <c r="BD78" s="45"/>
      <c r="BE78" s="47"/>
      <c r="BF78" s="46"/>
      <c r="BG78" s="47"/>
      <c r="BH78" s="46"/>
      <c r="BI78" s="48"/>
      <c r="BJ78" s="45"/>
      <c r="BK78" s="47"/>
      <c r="BL78" s="46"/>
      <c r="BM78" s="47"/>
      <c r="BN78" s="46"/>
      <c r="BO78" s="48"/>
      <c r="BP78" s="79">
        <f>Properties!$C$5</f>
        <v>0</v>
      </c>
      <c r="BQ78" s="84" t="s">
        <v>115</v>
      </c>
      <c r="BR78" s="80" t="s">
        <v>237</v>
      </c>
      <c r="BS78" s="80">
        <f t="shared" si="6"/>
        <v>0</v>
      </c>
      <c r="BT78" s="80">
        <f t="shared" si="7"/>
        <v>0</v>
      </c>
      <c r="BU78" s="80">
        <f t="shared" si="8"/>
        <v>0</v>
      </c>
      <c r="BV78" s="87" t="str">
        <f>IF(ISBLANK(G78),"",VLOOKUP(G78,Key!$G$3:$H$6,2,FALSE))</f>
        <v/>
      </c>
      <c r="BW78" s="87" t="str">
        <f>IF(ISBLANK(I78),"",VLOOKUP(I78,Key!$G$3:$H$6,2,FALSE))</f>
        <v/>
      </c>
      <c r="BX78" s="87" t="str">
        <f>IF(ISBLANK(K78),"",VLOOKUP(K78,Key!$G$3:$H$6,2,FALSE))</f>
        <v/>
      </c>
      <c r="BY78" s="87" t="str">
        <f>IF(ISBLANK(M78),"",VLOOKUP(M78,Key!$G$3:$H$6,2,FALSE))</f>
        <v/>
      </c>
      <c r="BZ78" s="87" t="str">
        <f>IF(ISBLANK(O78),"",VLOOKUP(O78,Key!$G$3:$H$6,2,FALSE))</f>
        <v/>
      </c>
      <c r="CA78" s="87" t="str">
        <f>IF(ISBLANK(Q78),"",VLOOKUP(Q78,Key!$G$3:$H$6,2,FALSE))</f>
        <v/>
      </c>
      <c r="CB78" s="87" t="str">
        <f>IF(ISBLANK(S78),"",VLOOKUP(S78,Key!$G$3:$H$6,2,FALSE))</f>
        <v/>
      </c>
      <c r="CC78" s="87" t="str">
        <f>IF(ISBLANK(U78),"",VLOOKUP(U78,Key!$G$3:$H$6,2,FALSE))</f>
        <v/>
      </c>
      <c r="CD78" s="87" t="str">
        <f>IF(ISBLANK(W78),"",VLOOKUP(W78,Key!$G$3:$H$6,2,FALSE))</f>
        <v/>
      </c>
      <c r="CE78" s="87" t="str">
        <f>IF(ISBLANK(Y78),"",VLOOKUP(Y78,Key!$G$3:$H$6,2,FALSE))</f>
        <v/>
      </c>
      <c r="CF78" s="87" t="str">
        <f>IF(ISBLANK(AA78),"",VLOOKUP(AA78,Key!$G$3:$H$6,2,FALSE))</f>
        <v/>
      </c>
      <c r="CG78" s="87" t="str">
        <f>IF(ISBLANK(AC78),"",VLOOKUP(AC78,Key!$G$3:$H$6,2,FALSE))</f>
        <v/>
      </c>
      <c r="CH78" s="87" t="str">
        <f>IF(ISBLANK(AE78),"",VLOOKUP(AE78,Key!$G$3:$H$6,2,FALSE))</f>
        <v/>
      </c>
      <c r="CI78" s="87" t="str">
        <f>IF(ISBLANK(AG78),"",VLOOKUP(AG78,Key!$G$3:$H$6,2,FALSE))</f>
        <v/>
      </c>
      <c r="CJ78" s="87" t="str">
        <f>IF(ISBLANK(AI78),"",VLOOKUP(AI78,Key!$G$3:$H$6,2,FALSE))</f>
        <v/>
      </c>
      <c r="CK78" s="87" t="str">
        <f>IF(ISBLANK(AK78),"",VLOOKUP(AK78,Key!$G$3:$H$6,2,FALSE))</f>
        <v/>
      </c>
      <c r="CL78" s="87" t="str">
        <f>IF(ISBLANK(AM78),"",VLOOKUP(AM78,Key!$G$3:$H$6,2,FALSE))</f>
        <v/>
      </c>
      <c r="CM78" s="87" t="str">
        <f>IF(ISBLANK(AO78),"",VLOOKUP(AO78,Key!$G$3:$H$6,2,FALSE))</f>
        <v/>
      </c>
      <c r="CN78" s="87" t="str">
        <f>IF(ISBLANK(AQ78),"",VLOOKUP(AQ78,Key!$G$3:$H$6,2,FALSE))</f>
        <v/>
      </c>
      <c r="CO78" s="87" t="str">
        <f>IF(ISBLANK(AS78),"",VLOOKUP(AS78,Key!$G$3:$H$6,2,FALSE))</f>
        <v/>
      </c>
      <c r="CP78" s="87" t="str">
        <f>IF(ISBLANK(AU78),"",VLOOKUP(AU78,Key!$G$3:$H$6,2,FALSE))</f>
        <v/>
      </c>
      <c r="CQ78" s="87" t="str">
        <f>IF(ISBLANK(AW78),"",VLOOKUP(AW78,Key!$G$3:$H$6,2,FALSE))</f>
        <v/>
      </c>
      <c r="CR78" s="87" t="str">
        <f>IF(ISBLANK(AY78),"",VLOOKUP(AY78,Key!$G$3:$H$6,2,FALSE))</f>
        <v/>
      </c>
      <c r="CS78" s="87" t="str">
        <f>IF(ISBLANK(BA78),"",VLOOKUP(BA78,Key!$G$3:$H$6,2,FALSE))</f>
        <v/>
      </c>
      <c r="CT78" s="87" t="str">
        <f>IF(ISBLANK(BC78),"",VLOOKUP(BC78,Key!$G$3:$H$6,2,FALSE))</f>
        <v/>
      </c>
      <c r="CU78" s="87" t="str">
        <f>IF(ISBLANK(BE78),"",VLOOKUP(BE78,Key!$G$3:$H$6,2,FALSE))</f>
        <v/>
      </c>
      <c r="CV78" s="87" t="str">
        <f>IF(ISBLANK(BG78),"",VLOOKUP(BG78,Key!$G$3:$H$6,2,FALSE))</f>
        <v/>
      </c>
      <c r="CW78" s="87" t="str">
        <f>IF(ISBLANK(BI78),"",VLOOKUP(BI78,Key!$G$3:$H$6,2,FALSE))</f>
        <v/>
      </c>
      <c r="CX78" s="87" t="str">
        <f>IF(ISBLANK(BK78),"",VLOOKUP(BK78,Key!$G$3:$H$6,2,FALSE))</f>
        <v/>
      </c>
      <c r="CY78" s="87" t="str">
        <f>IF(ISBLANK(BM78),"",VLOOKUP(BM78,Key!$G$3:$H$6,2,FALSE))</f>
        <v/>
      </c>
      <c r="CZ78" s="87" t="str">
        <f>IF(ISBLANK(BO78),"",VLOOKUP(BO78,Key!$G$3:$H$6,2,FALSE))</f>
        <v/>
      </c>
    </row>
    <row r="79" spans="1:104" x14ac:dyDescent="0.35">
      <c r="A79" s="174"/>
      <c r="B79" s="171"/>
      <c r="C79" s="29" t="s">
        <v>958</v>
      </c>
      <c r="D79" s="45"/>
      <c r="E79" s="46"/>
      <c r="F79" s="46"/>
      <c r="G79" s="48"/>
      <c r="H79" s="45"/>
      <c r="I79" s="47"/>
      <c r="J79" s="46"/>
      <c r="K79" s="47"/>
      <c r="L79" s="46"/>
      <c r="M79" s="48"/>
      <c r="N79" s="45"/>
      <c r="O79" s="47"/>
      <c r="P79" s="46"/>
      <c r="Q79" s="47"/>
      <c r="R79" s="46"/>
      <c r="S79" s="48"/>
      <c r="T79" s="45"/>
      <c r="U79" s="47"/>
      <c r="V79" s="46"/>
      <c r="W79" s="47"/>
      <c r="X79" s="46"/>
      <c r="Y79" s="48"/>
      <c r="Z79" s="45"/>
      <c r="AA79" s="47"/>
      <c r="AB79" s="46"/>
      <c r="AC79" s="47"/>
      <c r="AD79" s="46"/>
      <c r="AE79" s="48"/>
      <c r="AF79" s="45"/>
      <c r="AG79" s="47"/>
      <c r="AH79" s="46"/>
      <c r="AI79" s="47"/>
      <c r="AJ79" s="46"/>
      <c r="AK79" s="48"/>
      <c r="AL79" s="45"/>
      <c r="AM79" s="47"/>
      <c r="AN79" s="46"/>
      <c r="AO79" s="47"/>
      <c r="AP79" s="46"/>
      <c r="AQ79" s="48"/>
      <c r="AR79" s="45"/>
      <c r="AS79" s="47"/>
      <c r="AT79" s="46"/>
      <c r="AU79" s="47"/>
      <c r="AV79" s="46"/>
      <c r="AW79" s="48"/>
      <c r="AX79" s="45"/>
      <c r="AY79" s="47"/>
      <c r="AZ79" s="46"/>
      <c r="BA79" s="47"/>
      <c r="BB79" s="46"/>
      <c r="BC79" s="48"/>
      <c r="BD79" s="45"/>
      <c r="BE79" s="47"/>
      <c r="BF79" s="46"/>
      <c r="BG79" s="47"/>
      <c r="BH79" s="46"/>
      <c r="BI79" s="48"/>
      <c r="BJ79" s="45"/>
      <c r="BK79" s="47"/>
      <c r="BL79" s="46"/>
      <c r="BM79" s="47"/>
      <c r="BN79" s="46"/>
      <c r="BO79" s="48"/>
      <c r="BP79" s="79">
        <f>Properties!$C$5</f>
        <v>0</v>
      </c>
      <c r="BQ79" s="84" t="s">
        <v>115</v>
      </c>
      <c r="BR79" s="80" t="s">
        <v>237</v>
      </c>
      <c r="BS79" s="80">
        <f t="shared" si="6"/>
        <v>0</v>
      </c>
      <c r="BT79" s="80">
        <f t="shared" si="7"/>
        <v>0</v>
      </c>
      <c r="BU79" s="80">
        <f t="shared" si="8"/>
        <v>0</v>
      </c>
      <c r="BV79" s="87" t="str">
        <f>IF(ISBLANK(G79),"",VLOOKUP(G79,Key!$G$3:$H$6,2,FALSE))</f>
        <v/>
      </c>
      <c r="BW79" s="87" t="str">
        <f>IF(ISBLANK(I79),"",VLOOKUP(I79,Key!$G$3:$H$6,2,FALSE))</f>
        <v/>
      </c>
      <c r="BX79" s="87" t="str">
        <f>IF(ISBLANK(K79),"",VLOOKUP(K79,Key!$G$3:$H$6,2,FALSE))</f>
        <v/>
      </c>
      <c r="BY79" s="87" t="str">
        <f>IF(ISBLANK(M79),"",VLOOKUP(M79,Key!$G$3:$H$6,2,FALSE))</f>
        <v/>
      </c>
      <c r="BZ79" s="87" t="str">
        <f>IF(ISBLANK(O79),"",VLOOKUP(O79,Key!$G$3:$H$6,2,FALSE))</f>
        <v/>
      </c>
      <c r="CA79" s="87" t="str">
        <f>IF(ISBLANK(Q79),"",VLOOKUP(Q79,Key!$G$3:$H$6,2,FALSE))</f>
        <v/>
      </c>
      <c r="CB79" s="87" t="str">
        <f>IF(ISBLANK(S79),"",VLOOKUP(S79,Key!$G$3:$H$6,2,FALSE))</f>
        <v/>
      </c>
      <c r="CC79" s="87" t="str">
        <f>IF(ISBLANK(U79),"",VLOOKUP(U79,Key!$G$3:$H$6,2,FALSE))</f>
        <v/>
      </c>
      <c r="CD79" s="87" t="str">
        <f>IF(ISBLANK(W79),"",VLOOKUP(W79,Key!$G$3:$H$6,2,FALSE))</f>
        <v/>
      </c>
      <c r="CE79" s="87" t="str">
        <f>IF(ISBLANK(Y79),"",VLOOKUP(Y79,Key!$G$3:$H$6,2,FALSE))</f>
        <v/>
      </c>
      <c r="CF79" s="87" t="str">
        <f>IF(ISBLANK(AA79),"",VLOOKUP(AA79,Key!$G$3:$H$6,2,FALSE))</f>
        <v/>
      </c>
      <c r="CG79" s="87" t="str">
        <f>IF(ISBLANK(AC79),"",VLOOKUP(AC79,Key!$G$3:$H$6,2,FALSE))</f>
        <v/>
      </c>
      <c r="CH79" s="87" t="str">
        <f>IF(ISBLANK(AE79),"",VLOOKUP(AE79,Key!$G$3:$H$6,2,FALSE))</f>
        <v/>
      </c>
      <c r="CI79" s="87" t="str">
        <f>IF(ISBLANK(AG79),"",VLOOKUP(AG79,Key!$G$3:$H$6,2,FALSE))</f>
        <v/>
      </c>
      <c r="CJ79" s="87" t="str">
        <f>IF(ISBLANK(AI79),"",VLOOKUP(AI79,Key!$G$3:$H$6,2,FALSE))</f>
        <v/>
      </c>
      <c r="CK79" s="87" t="str">
        <f>IF(ISBLANK(AK79),"",VLOOKUP(AK79,Key!$G$3:$H$6,2,FALSE))</f>
        <v/>
      </c>
      <c r="CL79" s="87" t="str">
        <f>IF(ISBLANK(AM79),"",VLOOKUP(AM79,Key!$G$3:$H$6,2,FALSE))</f>
        <v/>
      </c>
      <c r="CM79" s="87" t="str">
        <f>IF(ISBLANK(AO79),"",VLOOKUP(AO79,Key!$G$3:$H$6,2,FALSE))</f>
        <v/>
      </c>
      <c r="CN79" s="87" t="str">
        <f>IF(ISBLANK(AQ79),"",VLOOKUP(AQ79,Key!$G$3:$H$6,2,FALSE))</f>
        <v/>
      </c>
      <c r="CO79" s="87" t="str">
        <f>IF(ISBLANK(AS79),"",VLOOKUP(AS79,Key!$G$3:$H$6,2,FALSE))</f>
        <v/>
      </c>
      <c r="CP79" s="87" t="str">
        <f>IF(ISBLANK(AU79),"",VLOOKUP(AU79,Key!$G$3:$H$6,2,FALSE))</f>
        <v/>
      </c>
      <c r="CQ79" s="87" t="str">
        <f>IF(ISBLANK(AW79),"",VLOOKUP(AW79,Key!$G$3:$H$6,2,FALSE))</f>
        <v/>
      </c>
      <c r="CR79" s="87" t="str">
        <f>IF(ISBLANK(AY79),"",VLOOKUP(AY79,Key!$G$3:$H$6,2,FALSE))</f>
        <v/>
      </c>
      <c r="CS79" s="87" t="str">
        <f>IF(ISBLANK(BA79),"",VLOOKUP(BA79,Key!$G$3:$H$6,2,FALSE))</f>
        <v/>
      </c>
      <c r="CT79" s="87" t="str">
        <f>IF(ISBLANK(BC79),"",VLOOKUP(BC79,Key!$G$3:$H$6,2,FALSE))</f>
        <v/>
      </c>
      <c r="CU79" s="87" t="str">
        <f>IF(ISBLANK(BE79),"",VLOOKUP(BE79,Key!$G$3:$H$6,2,FALSE))</f>
        <v/>
      </c>
      <c r="CV79" s="87" t="str">
        <f>IF(ISBLANK(BG79),"",VLOOKUP(BG79,Key!$G$3:$H$6,2,FALSE))</f>
        <v/>
      </c>
      <c r="CW79" s="87" t="str">
        <f>IF(ISBLANK(BI79),"",VLOOKUP(BI79,Key!$G$3:$H$6,2,FALSE))</f>
        <v/>
      </c>
      <c r="CX79" s="87" t="str">
        <f>IF(ISBLANK(BK79),"",VLOOKUP(BK79,Key!$G$3:$H$6,2,FALSE))</f>
        <v/>
      </c>
      <c r="CY79" s="87" t="str">
        <f>IF(ISBLANK(BM79),"",VLOOKUP(BM79,Key!$G$3:$H$6,2,FALSE))</f>
        <v/>
      </c>
      <c r="CZ79" s="87" t="str">
        <f>IF(ISBLANK(BO79),"",VLOOKUP(BO79,Key!$G$3:$H$6,2,FALSE))</f>
        <v/>
      </c>
    </row>
    <row r="80" spans="1:104" x14ac:dyDescent="0.35">
      <c r="A80" s="174"/>
      <c r="B80" s="171"/>
      <c r="C80" s="29" t="s">
        <v>959</v>
      </c>
      <c r="D80" s="45"/>
      <c r="E80" s="46"/>
      <c r="F80" s="46"/>
      <c r="G80" s="48"/>
      <c r="H80" s="45"/>
      <c r="I80" s="47"/>
      <c r="J80" s="46"/>
      <c r="K80" s="47"/>
      <c r="L80" s="46"/>
      <c r="M80" s="48"/>
      <c r="N80" s="45"/>
      <c r="O80" s="47"/>
      <c r="P80" s="46"/>
      <c r="Q80" s="47"/>
      <c r="R80" s="46"/>
      <c r="S80" s="48"/>
      <c r="T80" s="45"/>
      <c r="U80" s="47"/>
      <c r="V80" s="46"/>
      <c r="W80" s="47"/>
      <c r="X80" s="46"/>
      <c r="Y80" s="48"/>
      <c r="Z80" s="45"/>
      <c r="AA80" s="47"/>
      <c r="AB80" s="46"/>
      <c r="AC80" s="47"/>
      <c r="AD80" s="46"/>
      <c r="AE80" s="48"/>
      <c r="AF80" s="45"/>
      <c r="AG80" s="47"/>
      <c r="AH80" s="46"/>
      <c r="AI80" s="47"/>
      <c r="AJ80" s="46"/>
      <c r="AK80" s="48"/>
      <c r="AL80" s="45"/>
      <c r="AM80" s="47"/>
      <c r="AN80" s="46"/>
      <c r="AO80" s="47"/>
      <c r="AP80" s="46"/>
      <c r="AQ80" s="48"/>
      <c r="AR80" s="45"/>
      <c r="AS80" s="47"/>
      <c r="AT80" s="46"/>
      <c r="AU80" s="47"/>
      <c r="AV80" s="46"/>
      <c r="AW80" s="48"/>
      <c r="AX80" s="45"/>
      <c r="AY80" s="47"/>
      <c r="AZ80" s="46"/>
      <c r="BA80" s="47"/>
      <c r="BB80" s="46"/>
      <c r="BC80" s="48"/>
      <c r="BD80" s="45"/>
      <c r="BE80" s="47"/>
      <c r="BF80" s="46"/>
      <c r="BG80" s="47"/>
      <c r="BH80" s="46"/>
      <c r="BI80" s="48"/>
      <c r="BJ80" s="45"/>
      <c r="BK80" s="47"/>
      <c r="BL80" s="46"/>
      <c r="BM80" s="47"/>
      <c r="BN80" s="46"/>
      <c r="BO80" s="48"/>
      <c r="BP80" s="79">
        <f>Properties!$C$5</f>
        <v>0</v>
      </c>
      <c r="BQ80" s="84" t="s">
        <v>115</v>
      </c>
      <c r="BR80" s="80" t="s">
        <v>237</v>
      </c>
      <c r="BS80" s="80">
        <f t="shared" si="6"/>
        <v>0</v>
      </c>
      <c r="BT80" s="80">
        <f t="shared" si="7"/>
        <v>0</v>
      </c>
      <c r="BU80" s="80">
        <f t="shared" si="8"/>
        <v>0</v>
      </c>
      <c r="BV80" s="87" t="str">
        <f>IF(ISBLANK(G80),"",VLOOKUP(G80,Key!$G$3:$H$6,2,FALSE))</f>
        <v/>
      </c>
      <c r="BW80" s="87" t="str">
        <f>IF(ISBLANK(I80),"",VLOOKUP(I80,Key!$G$3:$H$6,2,FALSE))</f>
        <v/>
      </c>
      <c r="BX80" s="87" t="str">
        <f>IF(ISBLANK(K80),"",VLOOKUP(K80,Key!$G$3:$H$6,2,FALSE))</f>
        <v/>
      </c>
      <c r="BY80" s="87" t="str">
        <f>IF(ISBLANK(M80),"",VLOOKUP(M80,Key!$G$3:$H$6,2,FALSE))</f>
        <v/>
      </c>
      <c r="BZ80" s="87" t="str">
        <f>IF(ISBLANK(O80),"",VLOOKUP(O80,Key!$G$3:$H$6,2,FALSE))</f>
        <v/>
      </c>
      <c r="CA80" s="87" t="str">
        <f>IF(ISBLANK(Q80),"",VLOOKUP(Q80,Key!$G$3:$H$6,2,FALSE))</f>
        <v/>
      </c>
      <c r="CB80" s="87" t="str">
        <f>IF(ISBLANK(S80),"",VLOOKUP(S80,Key!$G$3:$H$6,2,FALSE))</f>
        <v/>
      </c>
      <c r="CC80" s="87" t="str">
        <f>IF(ISBLANK(U80),"",VLOOKUP(U80,Key!$G$3:$H$6,2,FALSE))</f>
        <v/>
      </c>
      <c r="CD80" s="87" t="str">
        <f>IF(ISBLANK(W80),"",VLOOKUP(W80,Key!$G$3:$H$6,2,FALSE))</f>
        <v/>
      </c>
      <c r="CE80" s="87" t="str">
        <f>IF(ISBLANK(Y80),"",VLOOKUP(Y80,Key!$G$3:$H$6,2,FALSE))</f>
        <v/>
      </c>
      <c r="CF80" s="87" t="str">
        <f>IF(ISBLANK(AA80),"",VLOOKUP(AA80,Key!$G$3:$H$6,2,FALSE))</f>
        <v/>
      </c>
      <c r="CG80" s="87" t="str">
        <f>IF(ISBLANK(AC80),"",VLOOKUP(AC80,Key!$G$3:$H$6,2,FALSE))</f>
        <v/>
      </c>
      <c r="CH80" s="87" t="str">
        <f>IF(ISBLANK(AE80),"",VLOOKUP(AE80,Key!$G$3:$H$6,2,FALSE))</f>
        <v/>
      </c>
      <c r="CI80" s="87" t="str">
        <f>IF(ISBLANK(AG80),"",VLOOKUP(AG80,Key!$G$3:$H$6,2,FALSE))</f>
        <v/>
      </c>
      <c r="CJ80" s="87" t="str">
        <f>IF(ISBLANK(AI80),"",VLOOKUP(AI80,Key!$G$3:$H$6,2,FALSE))</f>
        <v/>
      </c>
      <c r="CK80" s="87" t="str">
        <f>IF(ISBLANK(AK80),"",VLOOKUP(AK80,Key!$G$3:$H$6,2,FALSE))</f>
        <v/>
      </c>
      <c r="CL80" s="87" t="str">
        <f>IF(ISBLANK(AM80),"",VLOOKUP(AM80,Key!$G$3:$H$6,2,FALSE))</f>
        <v/>
      </c>
      <c r="CM80" s="87" t="str">
        <f>IF(ISBLANK(AO80),"",VLOOKUP(AO80,Key!$G$3:$H$6,2,FALSE))</f>
        <v/>
      </c>
      <c r="CN80" s="87" t="str">
        <f>IF(ISBLANK(AQ80),"",VLOOKUP(AQ80,Key!$G$3:$H$6,2,FALSE))</f>
        <v/>
      </c>
      <c r="CO80" s="87" t="str">
        <f>IF(ISBLANK(AS80),"",VLOOKUP(AS80,Key!$G$3:$H$6,2,FALSE))</f>
        <v/>
      </c>
      <c r="CP80" s="87" t="str">
        <f>IF(ISBLANK(AU80),"",VLOOKUP(AU80,Key!$G$3:$H$6,2,FALSE))</f>
        <v/>
      </c>
      <c r="CQ80" s="87" t="str">
        <f>IF(ISBLANK(AW80),"",VLOOKUP(AW80,Key!$G$3:$H$6,2,FALSE))</f>
        <v/>
      </c>
      <c r="CR80" s="87" t="str">
        <f>IF(ISBLANK(AY80),"",VLOOKUP(AY80,Key!$G$3:$H$6,2,FALSE))</f>
        <v/>
      </c>
      <c r="CS80" s="87" t="str">
        <f>IF(ISBLANK(BA80),"",VLOOKUP(BA80,Key!$G$3:$H$6,2,FALSE))</f>
        <v/>
      </c>
      <c r="CT80" s="87" t="str">
        <f>IF(ISBLANK(BC80),"",VLOOKUP(BC80,Key!$G$3:$H$6,2,FALSE))</f>
        <v/>
      </c>
      <c r="CU80" s="87" t="str">
        <f>IF(ISBLANK(BE80),"",VLOOKUP(BE80,Key!$G$3:$H$6,2,FALSE))</f>
        <v/>
      </c>
      <c r="CV80" s="87" t="str">
        <f>IF(ISBLANK(BG80),"",VLOOKUP(BG80,Key!$G$3:$H$6,2,FALSE))</f>
        <v/>
      </c>
      <c r="CW80" s="87" t="str">
        <f>IF(ISBLANK(BI80),"",VLOOKUP(BI80,Key!$G$3:$H$6,2,FALSE))</f>
        <v/>
      </c>
      <c r="CX80" s="87" t="str">
        <f>IF(ISBLANK(BK80),"",VLOOKUP(BK80,Key!$G$3:$H$6,2,FALSE))</f>
        <v/>
      </c>
      <c r="CY80" s="87" t="str">
        <f>IF(ISBLANK(BM80),"",VLOOKUP(BM80,Key!$G$3:$H$6,2,FALSE))</f>
        <v/>
      </c>
      <c r="CZ80" s="87" t="str">
        <f>IF(ISBLANK(BO80),"",VLOOKUP(BO80,Key!$G$3:$H$6,2,FALSE))</f>
        <v/>
      </c>
    </row>
    <row r="81" spans="1:104" x14ac:dyDescent="0.35">
      <c r="A81" s="174"/>
      <c r="B81" s="171"/>
      <c r="C81" s="29" t="s">
        <v>960</v>
      </c>
      <c r="D81" s="45"/>
      <c r="E81" s="46"/>
      <c r="F81" s="46"/>
      <c r="G81" s="48"/>
      <c r="H81" s="45"/>
      <c r="I81" s="47"/>
      <c r="J81" s="46"/>
      <c r="K81" s="47"/>
      <c r="L81" s="46"/>
      <c r="M81" s="48"/>
      <c r="N81" s="45"/>
      <c r="O81" s="47"/>
      <c r="P81" s="46"/>
      <c r="Q81" s="47"/>
      <c r="R81" s="46"/>
      <c r="S81" s="48"/>
      <c r="T81" s="45"/>
      <c r="U81" s="47"/>
      <c r="V81" s="46"/>
      <c r="W81" s="47"/>
      <c r="X81" s="46"/>
      <c r="Y81" s="48"/>
      <c r="Z81" s="45"/>
      <c r="AA81" s="47"/>
      <c r="AB81" s="46"/>
      <c r="AC81" s="47"/>
      <c r="AD81" s="46"/>
      <c r="AE81" s="48"/>
      <c r="AF81" s="45"/>
      <c r="AG81" s="47"/>
      <c r="AH81" s="46"/>
      <c r="AI81" s="47"/>
      <c r="AJ81" s="46"/>
      <c r="AK81" s="48"/>
      <c r="AL81" s="45"/>
      <c r="AM81" s="47"/>
      <c r="AN81" s="46"/>
      <c r="AO81" s="47"/>
      <c r="AP81" s="46"/>
      <c r="AQ81" s="48"/>
      <c r="AR81" s="45"/>
      <c r="AS81" s="47"/>
      <c r="AT81" s="46"/>
      <c r="AU81" s="47"/>
      <c r="AV81" s="46"/>
      <c r="AW81" s="48"/>
      <c r="AX81" s="45"/>
      <c r="AY81" s="47"/>
      <c r="AZ81" s="46"/>
      <c r="BA81" s="47"/>
      <c r="BB81" s="46"/>
      <c r="BC81" s="48"/>
      <c r="BD81" s="45"/>
      <c r="BE81" s="47"/>
      <c r="BF81" s="46"/>
      <c r="BG81" s="47"/>
      <c r="BH81" s="46"/>
      <c r="BI81" s="48"/>
      <c r="BJ81" s="45"/>
      <c r="BK81" s="47"/>
      <c r="BL81" s="46"/>
      <c r="BM81" s="47"/>
      <c r="BN81" s="46"/>
      <c r="BO81" s="48"/>
      <c r="BP81" s="79">
        <f>Properties!$C$5</f>
        <v>0</v>
      </c>
      <c r="BQ81" s="84" t="s">
        <v>115</v>
      </c>
      <c r="BR81" s="80" t="s">
        <v>237</v>
      </c>
      <c r="BS81" s="80">
        <f t="shared" si="6"/>
        <v>0</v>
      </c>
      <c r="BT81" s="80">
        <f t="shared" si="7"/>
        <v>0</v>
      </c>
      <c r="BU81" s="80">
        <f t="shared" si="8"/>
        <v>0</v>
      </c>
      <c r="BV81" s="87" t="str">
        <f>IF(ISBLANK(G81),"",VLOOKUP(G81,Key!$G$3:$H$6,2,FALSE))</f>
        <v/>
      </c>
      <c r="BW81" s="87" t="str">
        <f>IF(ISBLANK(I81),"",VLOOKUP(I81,Key!$G$3:$H$6,2,FALSE))</f>
        <v/>
      </c>
      <c r="BX81" s="87" t="str">
        <f>IF(ISBLANK(K81),"",VLOOKUP(K81,Key!$G$3:$H$6,2,FALSE))</f>
        <v/>
      </c>
      <c r="BY81" s="87" t="str">
        <f>IF(ISBLANK(M81),"",VLOOKUP(M81,Key!$G$3:$H$6,2,FALSE))</f>
        <v/>
      </c>
      <c r="BZ81" s="87" t="str">
        <f>IF(ISBLANK(O81),"",VLOOKUP(O81,Key!$G$3:$H$6,2,FALSE))</f>
        <v/>
      </c>
      <c r="CA81" s="87" t="str">
        <f>IF(ISBLANK(Q81),"",VLOOKUP(Q81,Key!$G$3:$H$6,2,FALSE))</f>
        <v/>
      </c>
      <c r="CB81" s="87" t="str">
        <f>IF(ISBLANK(S81),"",VLOOKUP(S81,Key!$G$3:$H$6,2,FALSE))</f>
        <v/>
      </c>
      <c r="CC81" s="87" t="str">
        <f>IF(ISBLANK(U81),"",VLOOKUP(U81,Key!$G$3:$H$6,2,FALSE))</f>
        <v/>
      </c>
      <c r="CD81" s="87" t="str">
        <f>IF(ISBLANK(W81),"",VLOOKUP(W81,Key!$G$3:$H$6,2,FALSE))</f>
        <v/>
      </c>
      <c r="CE81" s="87" t="str">
        <f>IF(ISBLANK(Y81),"",VLOOKUP(Y81,Key!$G$3:$H$6,2,FALSE))</f>
        <v/>
      </c>
      <c r="CF81" s="87" t="str">
        <f>IF(ISBLANK(AA81),"",VLOOKUP(AA81,Key!$G$3:$H$6,2,FALSE))</f>
        <v/>
      </c>
      <c r="CG81" s="87" t="str">
        <f>IF(ISBLANK(AC81),"",VLOOKUP(AC81,Key!$G$3:$H$6,2,FALSE))</f>
        <v/>
      </c>
      <c r="CH81" s="87" t="str">
        <f>IF(ISBLANK(AE81),"",VLOOKUP(AE81,Key!$G$3:$H$6,2,FALSE))</f>
        <v/>
      </c>
      <c r="CI81" s="87" t="str">
        <f>IF(ISBLANK(AG81),"",VLOOKUP(AG81,Key!$G$3:$H$6,2,FALSE))</f>
        <v/>
      </c>
      <c r="CJ81" s="87" t="str">
        <f>IF(ISBLANK(AI81),"",VLOOKUP(AI81,Key!$G$3:$H$6,2,FALSE))</f>
        <v/>
      </c>
      <c r="CK81" s="87" t="str">
        <f>IF(ISBLANK(AK81),"",VLOOKUP(AK81,Key!$G$3:$H$6,2,FALSE))</f>
        <v/>
      </c>
      <c r="CL81" s="87" t="str">
        <f>IF(ISBLANK(AM81),"",VLOOKUP(AM81,Key!$G$3:$H$6,2,FALSE))</f>
        <v/>
      </c>
      <c r="CM81" s="87" t="str">
        <f>IF(ISBLANK(AO81),"",VLOOKUP(AO81,Key!$G$3:$H$6,2,FALSE))</f>
        <v/>
      </c>
      <c r="CN81" s="87" t="str">
        <f>IF(ISBLANK(AQ81),"",VLOOKUP(AQ81,Key!$G$3:$H$6,2,FALSE))</f>
        <v/>
      </c>
      <c r="CO81" s="87" t="str">
        <f>IF(ISBLANK(AS81),"",VLOOKUP(AS81,Key!$G$3:$H$6,2,FALSE))</f>
        <v/>
      </c>
      <c r="CP81" s="87" t="str">
        <f>IF(ISBLANK(AU81),"",VLOOKUP(AU81,Key!$G$3:$H$6,2,FALSE))</f>
        <v/>
      </c>
      <c r="CQ81" s="87" t="str">
        <f>IF(ISBLANK(AW81),"",VLOOKUP(AW81,Key!$G$3:$H$6,2,FALSE))</f>
        <v/>
      </c>
      <c r="CR81" s="87" t="str">
        <f>IF(ISBLANK(AY81),"",VLOOKUP(AY81,Key!$G$3:$H$6,2,FALSE))</f>
        <v/>
      </c>
      <c r="CS81" s="87" t="str">
        <f>IF(ISBLANK(BA81),"",VLOOKUP(BA81,Key!$G$3:$H$6,2,FALSE))</f>
        <v/>
      </c>
      <c r="CT81" s="87" t="str">
        <f>IF(ISBLANK(BC81),"",VLOOKUP(BC81,Key!$G$3:$H$6,2,FALSE))</f>
        <v/>
      </c>
      <c r="CU81" s="87" t="str">
        <f>IF(ISBLANK(BE81),"",VLOOKUP(BE81,Key!$G$3:$H$6,2,FALSE))</f>
        <v/>
      </c>
      <c r="CV81" s="87" t="str">
        <f>IF(ISBLANK(BG81),"",VLOOKUP(BG81,Key!$G$3:$H$6,2,FALSE))</f>
        <v/>
      </c>
      <c r="CW81" s="87" t="str">
        <f>IF(ISBLANK(BI81),"",VLOOKUP(BI81,Key!$G$3:$H$6,2,FALSE))</f>
        <v/>
      </c>
      <c r="CX81" s="87" t="str">
        <f>IF(ISBLANK(BK81),"",VLOOKUP(BK81,Key!$G$3:$H$6,2,FALSE))</f>
        <v/>
      </c>
      <c r="CY81" s="87" t="str">
        <f>IF(ISBLANK(BM81),"",VLOOKUP(BM81,Key!$G$3:$H$6,2,FALSE))</f>
        <v/>
      </c>
      <c r="CZ81" s="87" t="str">
        <f>IF(ISBLANK(BO81),"",VLOOKUP(BO81,Key!$G$3:$H$6,2,FALSE))</f>
        <v/>
      </c>
    </row>
    <row r="82" spans="1:104" x14ac:dyDescent="0.35">
      <c r="A82" s="174"/>
      <c r="B82" s="171"/>
      <c r="C82" s="29" t="s">
        <v>961</v>
      </c>
      <c r="D82" s="45"/>
      <c r="E82" s="46"/>
      <c r="F82" s="46"/>
      <c r="G82" s="48"/>
      <c r="H82" s="45"/>
      <c r="I82" s="47"/>
      <c r="J82" s="46"/>
      <c r="K82" s="47"/>
      <c r="L82" s="46"/>
      <c r="M82" s="48"/>
      <c r="N82" s="45"/>
      <c r="O82" s="47"/>
      <c r="P82" s="46"/>
      <c r="Q82" s="47"/>
      <c r="R82" s="46"/>
      <c r="S82" s="48"/>
      <c r="T82" s="45"/>
      <c r="U82" s="47"/>
      <c r="V82" s="46"/>
      <c r="W82" s="47"/>
      <c r="X82" s="46"/>
      <c r="Y82" s="48"/>
      <c r="Z82" s="45"/>
      <c r="AA82" s="47"/>
      <c r="AB82" s="46"/>
      <c r="AC82" s="47"/>
      <c r="AD82" s="46"/>
      <c r="AE82" s="48"/>
      <c r="AF82" s="45"/>
      <c r="AG82" s="47"/>
      <c r="AH82" s="46"/>
      <c r="AI82" s="47"/>
      <c r="AJ82" s="46"/>
      <c r="AK82" s="48"/>
      <c r="AL82" s="45"/>
      <c r="AM82" s="47"/>
      <c r="AN82" s="46"/>
      <c r="AO82" s="47"/>
      <c r="AP82" s="46"/>
      <c r="AQ82" s="48"/>
      <c r="AR82" s="45"/>
      <c r="AS82" s="47"/>
      <c r="AT82" s="46"/>
      <c r="AU82" s="47"/>
      <c r="AV82" s="46"/>
      <c r="AW82" s="48"/>
      <c r="AX82" s="45"/>
      <c r="AY82" s="47"/>
      <c r="AZ82" s="46"/>
      <c r="BA82" s="47"/>
      <c r="BB82" s="46"/>
      <c r="BC82" s="48"/>
      <c r="BD82" s="45"/>
      <c r="BE82" s="47"/>
      <c r="BF82" s="46"/>
      <c r="BG82" s="47"/>
      <c r="BH82" s="46"/>
      <c r="BI82" s="48"/>
      <c r="BJ82" s="45"/>
      <c r="BK82" s="47"/>
      <c r="BL82" s="46"/>
      <c r="BM82" s="47"/>
      <c r="BN82" s="46"/>
      <c r="BO82" s="48"/>
      <c r="BP82" s="79">
        <f>Properties!$C$5</f>
        <v>0</v>
      </c>
      <c r="BQ82" s="84" t="s">
        <v>115</v>
      </c>
      <c r="BR82" s="80" t="s">
        <v>237</v>
      </c>
      <c r="BS82" s="80">
        <f t="shared" si="6"/>
        <v>0</v>
      </c>
      <c r="BT82" s="80">
        <f t="shared" si="7"/>
        <v>0</v>
      </c>
      <c r="BU82" s="80">
        <f t="shared" si="8"/>
        <v>0</v>
      </c>
      <c r="BV82" s="87" t="str">
        <f>IF(ISBLANK(G82),"",VLOOKUP(G82,Key!$G$3:$H$6,2,FALSE))</f>
        <v/>
      </c>
      <c r="BW82" s="87" t="str">
        <f>IF(ISBLANK(I82),"",VLOOKUP(I82,Key!$G$3:$H$6,2,FALSE))</f>
        <v/>
      </c>
      <c r="BX82" s="87" t="str">
        <f>IF(ISBLANK(K82),"",VLOOKUP(K82,Key!$G$3:$H$6,2,FALSE))</f>
        <v/>
      </c>
      <c r="BY82" s="87" t="str">
        <f>IF(ISBLANK(M82),"",VLOOKUP(M82,Key!$G$3:$H$6,2,FALSE))</f>
        <v/>
      </c>
      <c r="BZ82" s="87" t="str">
        <f>IF(ISBLANK(O82),"",VLOOKUP(O82,Key!$G$3:$H$6,2,FALSE))</f>
        <v/>
      </c>
      <c r="CA82" s="87" t="str">
        <f>IF(ISBLANK(Q82),"",VLOOKUP(Q82,Key!$G$3:$H$6,2,FALSE))</f>
        <v/>
      </c>
      <c r="CB82" s="87" t="str">
        <f>IF(ISBLANK(S82),"",VLOOKUP(S82,Key!$G$3:$H$6,2,FALSE))</f>
        <v/>
      </c>
      <c r="CC82" s="87" t="str">
        <f>IF(ISBLANK(U82),"",VLOOKUP(U82,Key!$G$3:$H$6,2,FALSE))</f>
        <v/>
      </c>
      <c r="CD82" s="87" t="str">
        <f>IF(ISBLANK(W82),"",VLOOKUP(W82,Key!$G$3:$H$6,2,FALSE))</f>
        <v/>
      </c>
      <c r="CE82" s="87" t="str">
        <f>IF(ISBLANK(Y82),"",VLOOKUP(Y82,Key!$G$3:$H$6,2,FALSE))</f>
        <v/>
      </c>
      <c r="CF82" s="87" t="str">
        <f>IF(ISBLANK(AA82),"",VLOOKUP(AA82,Key!$G$3:$H$6,2,FALSE))</f>
        <v/>
      </c>
      <c r="CG82" s="87" t="str">
        <f>IF(ISBLANK(AC82),"",VLOOKUP(AC82,Key!$G$3:$H$6,2,FALSE))</f>
        <v/>
      </c>
      <c r="CH82" s="87" t="str">
        <f>IF(ISBLANK(AE82),"",VLOOKUP(AE82,Key!$G$3:$H$6,2,FALSE))</f>
        <v/>
      </c>
      <c r="CI82" s="87" t="str">
        <f>IF(ISBLANK(AG82),"",VLOOKUP(AG82,Key!$G$3:$H$6,2,FALSE))</f>
        <v/>
      </c>
      <c r="CJ82" s="87" t="str">
        <f>IF(ISBLANK(AI82),"",VLOOKUP(AI82,Key!$G$3:$H$6,2,FALSE))</f>
        <v/>
      </c>
      <c r="CK82" s="87" t="str">
        <f>IF(ISBLANK(AK82),"",VLOOKUP(AK82,Key!$G$3:$H$6,2,FALSE))</f>
        <v/>
      </c>
      <c r="CL82" s="87" t="str">
        <f>IF(ISBLANK(AM82),"",VLOOKUP(AM82,Key!$G$3:$H$6,2,FALSE))</f>
        <v/>
      </c>
      <c r="CM82" s="87" t="str">
        <f>IF(ISBLANK(AO82),"",VLOOKUP(AO82,Key!$G$3:$H$6,2,FALSE))</f>
        <v/>
      </c>
      <c r="CN82" s="87" t="str">
        <f>IF(ISBLANK(AQ82),"",VLOOKUP(AQ82,Key!$G$3:$H$6,2,FALSE))</f>
        <v/>
      </c>
      <c r="CO82" s="87" t="str">
        <f>IF(ISBLANK(AS82),"",VLOOKUP(AS82,Key!$G$3:$H$6,2,FALSE))</f>
        <v/>
      </c>
      <c r="CP82" s="87" t="str">
        <f>IF(ISBLANK(AU82),"",VLOOKUP(AU82,Key!$G$3:$H$6,2,FALSE))</f>
        <v/>
      </c>
      <c r="CQ82" s="87" t="str">
        <f>IF(ISBLANK(AW82),"",VLOOKUP(AW82,Key!$G$3:$H$6,2,FALSE))</f>
        <v/>
      </c>
      <c r="CR82" s="87" t="str">
        <f>IF(ISBLANK(AY82),"",VLOOKUP(AY82,Key!$G$3:$H$6,2,FALSE))</f>
        <v/>
      </c>
      <c r="CS82" s="87" t="str">
        <f>IF(ISBLANK(BA82),"",VLOOKUP(BA82,Key!$G$3:$H$6,2,FALSE))</f>
        <v/>
      </c>
      <c r="CT82" s="87" t="str">
        <f>IF(ISBLANK(BC82),"",VLOOKUP(BC82,Key!$G$3:$H$6,2,FALSE))</f>
        <v/>
      </c>
      <c r="CU82" s="87" t="str">
        <f>IF(ISBLANK(BE82),"",VLOOKUP(BE82,Key!$G$3:$H$6,2,FALSE))</f>
        <v/>
      </c>
      <c r="CV82" s="87" t="str">
        <f>IF(ISBLANK(BG82),"",VLOOKUP(BG82,Key!$G$3:$H$6,2,FALSE))</f>
        <v/>
      </c>
      <c r="CW82" s="87" t="str">
        <f>IF(ISBLANK(BI82),"",VLOOKUP(BI82,Key!$G$3:$H$6,2,FALSE))</f>
        <v/>
      </c>
      <c r="CX82" s="87" t="str">
        <f>IF(ISBLANK(BK82),"",VLOOKUP(BK82,Key!$G$3:$H$6,2,FALSE))</f>
        <v/>
      </c>
      <c r="CY82" s="87" t="str">
        <f>IF(ISBLANK(BM82),"",VLOOKUP(BM82,Key!$G$3:$H$6,2,FALSE))</f>
        <v/>
      </c>
      <c r="CZ82" s="87" t="str">
        <f>IF(ISBLANK(BO82),"",VLOOKUP(BO82,Key!$G$3:$H$6,2,FALSE))</f>
        <v/>
      </c>
    </row>
    <row r="83" spans="1:104" ht="29" x14ac:dyDescent="0.35">
      <c r="A83" s="174"/>
      <c r="B83" s="171"/>
      <c r="C83" s="29" t="s">
        <v>962</v>
      </c>
      <c r="D83" s="45"/>
      <c r="E83" s="46"/>
      <c r="F83" s="46"/>
      <c r="G83" s="48"/>
      <c r="H83" s="45"/>
      <c r="I83" s="47"/>
      <c r="J83" s="46"/>
      <c r="K83" s="47"/>
      <c r="L83" s="46"/>
      <c r="M83" s="48"/>
      <c r="N83" s="45"/>
      <c r="O83" s="47"/>
      <c r="P83" s="46"/>
      <c r="Q83" s="47"/>
      <c r="R83" s="46"/>
      <c r="S83" s="48"/>
      <c r="T83" s="45"/>
      <c r="U83" s="47"/>
      <c r="V83" s="46"/>
      <c r="W83" s="47"/>
      <c r="X83" s="46"/>
      <c r="Y83" s="48"/>
      <c r="Z83" s="45"/>
      <c r="AA83" s="47"/>
      <c r="AB83" s="46"/>
      <c r="AC83" s="47"/>
      <c r="AD83" s="46"/>
      <c r="AE83" s="48"/>
      <c r="AF83" s="45"/>
      <c r="AG83" s="47"/>
      <c r="AH83" s="46"/>
      <c r="AI83" s="47"/>
      <c r="AJ83" s="46"/>
      <c r="AK83" s="48"/>
      <c r="AL83" s="45"/>
      <c r="AM83" s="47"/>
      <c r="AN83" s="46"/>
      <c r="AO83" s="47"/>
      <c r="AP83" s="46"/>
      <c r="AQ83" s="48"/>
      <c r="AR83" s="45"/>
      <c r="AS83" s="47"/>
      <c r="AT83" s="46"/>
      <c r="AU83" s="47"/>
      <c r="AV83" s="46"/>
      <c r="AW83" s="48"/>
      <c r="AX83" s="45"/>
      <c r="AY83" s="47"/>
      <c r="AZ83" s="46"/>
      <c r="BA83" s="47"/>
      <c r="BB83" s="46"/>
      <c r="BC83" s="48"/>
      <c r="BD83" s="45"/>
      <c r="BE83" s="47"/>
      <c r="BF83" s="46"/>
      <c r="BG83" s="47"/>
      <c r="BH83" s="46"/>
      <c r="BI83" s="48"/>
      <c r="BJ83" s="45"/>
      <c r="BK83" s="47"/>
      <c r="BL83" s="46"/>
      <c r="BM83" s="47"/>
      <c r="BN83" s="46"/>
      <c r="BO83" s="48"/>
      <c r="BP83" s="79">
        <f>Properties!$C$5</f>
        <v>0</v>
      </c>
      <c r="BQ83" s="84" t="s">
        <v>115</v>
      </c>
      <c r="BR83" s="80" t="s">
        <v>237</v>
      </c>
      <c r="BS83" s="80">
        <f t="shared" si="6"/>
        <v>0</v>
      </c>
      <c r="BT83" s="80">
        <f t="shared" si="7"/>
        <v>0</v>
      </c>
      <c r="BU83" s="80">
        <f t="shared" si="8"/>
        <v>0</v>
      </c>
      <c r="BV83" s="87" t="str">
        <f>IF(ISBLANK(G83),"",VLOOKUP(G83,Key!$G$3:$H$6,2,FALSE))</f>
        <v/>
      </c>
      <c r="BW83" s="87" t="str">
        <f>IF(ISBLANK(I83),"",VLOOKUP(I83,Key!$G$3:$H$6,2,FALSE))</f>
        <v/>
      </c>
      <c r="BX83" s="87" t="str">
        <f>IF(ISBLANK(K83),"",VLOOKUP(K83,Key!$G$3:$H$6,2,FALSE))</f>
        <v/>
      </c>
      <c r="BY83" s="87" t="str">
        <f>IF(ISBLANK(M83),"",VLOOKUP(M83,Key!$G$3:$H$6,2,FALSE))</f>
        <v/>
      </c>
      <c r="BZ83" s="87" t="str">
        <f>IF(ISBLANK(O83),"",VLOOKUP(O83,Key!$G$3:$H$6,2,FALSE))</f>
        <v/>
      </c>
      <c r="CA83" s="87" t="str">
        <f>IF(ISBLANK(Q83),"",VLOOKUP(Q83,Key!$G$3:$H$6,2,FALSE))</f>
        <v/>
      </c>
      <c r="CB83" s="87" t="str">
        <f>IF(ISBLANK(S83),"",VLOOKUP(S83,Key!$G$3:$H$6,2,FALSE))</f>
        <v/>
      </c>
      <c r="CC83" s="87" t="str">
        <f>IF(ISBLANK(U83),"",VLOOKUP(U83,Key!$G$3:$H$6,2,FALSE))</f>
        <v/>
      </c>
      <c r="CD83" s="87" t="str">
        <f>IF(ISBLANK(W83),"",VLOOKUP(W83,Key!$G$3:$H$6,2,FALSE))</f>
        <v/>
      </c>
      <c r="CE83" s="87" t="str">
        <f>IF(ISBLANK(Y83),"",VLOOKUP(Y83,Key!$G$3:$H$6,2,FALSE))</f>
        <v/>
      </c>
      <c r="CF83" s="87" t="str">
        <f>IF(ISBLANK(AA83),"",VLOOKUP(AA83,Key!$G$3:$H$6,2,FALSE))</f>
        <v/>
      </c>
      <c r="CG83" s="87" t="str">
        <f>IF(ISBLANK(AC83),"",VLOOKUP(AC83,Key!$G$3:$H$6,2,FALSE))</f>
        <v/>
      </c>
      <c r="CH83" s="87" t="str">
        <f>IF(ISBLANK(AE83),"",VLOOKUP(AE83,Key!$G$3:$H$6,2,FALSE))</f>
        <v/>
      </c>
      <c r="CI83" s="87" t="str">
        <f>IF(ISBLANK(AG83),"",VLOOKUP(AG83,Key!$G$3:$H$6,2,FALSE))</f>
        <v/>
      </c>
      <c r="CJ83" s="87" t="str">
        <f>IF(ISBLANK(AI83),"",VLOOKUP(AI83,Key!$G$3:$H$6,2,FALSE))</f>
        <v/>
      </c>
      <c r="CK83" s="87" t="str">
        <f>IF(ISBLANK(AK83),"",VLOOKUP(AK83,Key!$G$3:$H$6,2,FALSE))</f>
        <v/>
      </c>
      <c r="CL83" s="87" t="str">
        <f>IF(ISBLANK(AM83),"",VLOOKUP(AM83,Key!$G$3:$H$6,2,FALSE))</f>
        <v/>
      </c>
      <c r="CM83" s="87" t="str">
        <f>IF(ISBLANK(AO83),"",VLOOKUP(AO83,Key!$G$3:$H$6,2,FALSE))</f>
        <v/>
      </c>
      <c r="CN83" s="87" t="str">
        <f>IF(ISBLANK(AQ83),"",VLOOKUP(AQ83,Key!$G$3:$H$6,2,FALSE))</f>
        <v/>
      </c>
      <c r="CO83" s="87" t="str">
        <f>IF(ISBLANK(AS83),"",VLOOKUP(AS83,Key!$G$3:$H$6,2,FALSE))</f>
        <v/>
      </c>
      <c r="CP83" s="87" t="str">
        <f>IF(ISBLANK(AU83),"",VLOOKUP(AU83,Key!$G$3:$H$6,2,FALSE))</f>
        <v/>
      </c>
      <c r="CQ83" s="87" t="str">
        <f>IF(ISBLANK(AW83),"",VLOOKUP(AW83,Key!$G$3:$H$6,2,FALSE))</f>
        <v/>
      </c>
      <c r="CR83" s="87" t="str">
        <f>IF(ISBLANK(AY83),"",VLOOKUP(AY83,Key!$G$3:$H$6,2,FALSE))</f>
        <v/>
      </c>
      <c r="CS83" s="87" t="str">
        <f>IF(ISBLANK(BA83),"",VLOOKUP(BA83,Key!$G$3:$H$6,2,FALSE))</f>
        <v/>
      </c>
      <c r="CT83" s="87" t="str">
        <f>IF(ISBLANK(BC83),"",VLOOKUP(BC83,Key!$G$3:$H$6,2,FALSE))</f>
        <v/>
      </c>
      <c r="CU83" s="87" t="str">
        <f>IF(ISBLANK(BE83),"",VLOOKUP(BE83,Key!$G$3:$H$6,2,FALSE))</f>
        <v/>
      </c>
      <c r="CV83" s="87" t="str">
        <f>IF(ISBLANK(BG83),"",VLOOKUP(BG83,Key!$G$3:$H$6,2,FALSE))</f>
        <v/>
      </c>
      <c r="CW83" s="87" t="str">
        <f>IF(ISBLANK(BI83),"",VLOOKUP(BI83,Key!$G$3:$H$6,2,FALSE))</f>
        <v/>
      </c>
      <c r="CX83" s="87" t="str">
        <f>IF(ISBLANK(BK83),"",VLOOKUP(BK83,Key!$G$3:$H$6,2,FALSE))</f>
        <v/>
      </c>
      <c r="CY83" s="87" t="str">
        <f>IF(ISBLANK(BM83),"",VLOOKUP(BM83,Key!$G$3:$H$6,2,FALSE))</f>
        <v/>
      </c>
      <c r="CZ83" s="87" t="str">
        <f>IF(ISBLANK(BO83),"",VLOOKUP(BO83,Key!$G$3:$H$6,2,FALSE))</f>
        <v/>
      </c>
    </row>
    <row r="84" spans="1:104" x14ac:dyDescent="0.35">
      <c r="A84" s="174"/>
      <c r="B84" s="171"/>
      <c r="C84" s="29" t="s">
        <v>963</v>
      </c>
      <c r="D84" s="45"/>
      <c r="E84" s="46"/>
      <c r="F84" s="46"/>
      <c r="G84" s="48"/>
      <c r="H84" s="45"/>
      <c r="I84" s="47"/>
      <c r="J84" s="46"/>
      <c r="K84" s="47"/>
      <c r="L84" s="46"/>
      <c r="M84" s="48"/>
      <c r="N84" s="45"/>
      <c r="O84" s="47"/>
      <c r="P84" s="46"/>
      <c r="Q84" s="47"/>
      <c r="R84" s="46"/>
      <c r="S84" s="48"/>
      <c r="T84" s="45"/>
      <c r="U84" s="47"/>
      <c r="V84" s="46"/>
      <c r="W84" s="47"/>
      <c r="X84" s="46"/>
      <c r="Y84" s="48"/>
      <c r="Z84" s="45"/>
      <c r="AA84" s="47"/>
      <c r="AB84" s="46"/>
      <c r="AC84" s="47"/>
      <c r="AD84" s="46"/>
      <c r="AE84" s="48"/>
      <c r="AF84" s="45"/>
      <c r="AG84" s="47"/>
      <c r="AH84" s="46"/>
      <c r="AI84" s="47"/>
      <c r="AJ84" s="46"/>
      <c r="AK84" s="48"/>
      <c r="AL84" s="45"/>
      <c r="AM84" s="47"/>
      <c r="AN84" s="46"/>
      <c r="AO84" s="47"/>
      <c r="AP84" s="46"/>
      <c r="AQ84" s="48"/>
      <c r="AR84" s="45"/>
      <c r="AS84" s="47"/>
      <c r="AT84" s="46"/>
      <c r="AU84" s="47"/>
      <c r="AV84" s="46"/>
      <c r="AW84" s="48"/>
      <c r="AX84" s="45"/>
      <c r="AY84" s="47"/>
      <c r="AZ84" s="46"/>
      <c r="BA84" s="47"/>
      <c r="BB84" s="46"/>
      <c r="BC84" s="48"/>
      <c r="BD84" s="45"/>
      <c r="BE84" s="47"/>
      <c r="BF84" s="46"/>
      <c r="BG84" s="47"/>
      <c r="BH84" s="46"/>
      <c r="BI84" s="48"/>
      <c r="BJ84" s="45"/>
      <c r="BK84" s="47"/>
      <c r="BL84" s="46"/>
      <c r="BM84" s="47"/>
      <c r="BN84" s="46"/>
      <c r="BO84" s="48"/>
      <c r="BP84" s="79">
        <f>Properties!$C$5</f>
        <v>0</v>
      </c>
      <c r="BQ84" s="84" t="s">
        <v>115</v>
      </c>
      <c r="BR84" s="80" t="s">
        <v>237</v>
      </c>
      <c r="BS84" s="80">
        <f t="shared" si="6"/>
        <v>0</v>
      </c>
      <c r="BT84" s="80">
        <f t="shared" si="7"/>
        <v>0</v>
      </c>
      <c r="BU84" s="80">
        <f t="shared" si="8"/>
        <v>0</v>
      </c>
      <c r="BV84" s="87" t="str">
        <f>IF(ISBLANK(G84),"",VLOOKUP(G84,Key!$G$3:$H$6,2,FALSE))</f>
        <v/>
      </c>
      <c r="BW84" s="87" t="str">
        <f>IF(ISBLANK(I84),"",VLOOKUP(I84,Key!$G$3:$H$6,2,FALSE))</f>
        <v/>
      </c>
      <c r="BX84" s="87" t="str">
        <f>IF(ISBLANK(K84),"",VLOOKUP(K84,Key!$G$3:$H$6,2,FALSE))</f>
        <v/>
      </c>
      <c r="BY84" s="87" t="str">
        <f>IF(ISBLANK(M84),"",VLOOKUP(M84,Key!$G$3:$H$6,2,FALSE))</f>
        <v/>
      </c>
      <c r="BZ84" s="87" t="str">
        <f>IF(ISBLANK(O84),"",VLOOKUP(O84,Key!$G$3:$H$6,2,FALSE))</f>
        <v/>
      </c>
      <c r="CA84" s="87" t="str">
        <f>IF(ISBLANK(Q84),"",VLOOKUP(Q84,Key!$G$3:$H$6,2,FALSE))</f>
        <v/>
      </c>
      <c r="CB84" s="87" t="str">
        <f>IF(ISBLANK(S84),"",VLOOKUP(S84,Key!$G$3:$H$6,2,FALSE))</f>
        <v/>
      </c>
      <c r="CC84" s="87" t="str">
        <f>IF(ISBLANK(U84),"",VLOOKUP(U84,Key!$G$3:$H$6,2,FALSE))</f>
        <v/>
      </c>
      <c r="CD84" s="87" t="str">
        <f>IF(ISBLANK(W84),"",VLOOKUP(W84,Key!$G$3:$H$6,2,FALSE))</f>
        <v/>
      </c>
      <c r="CE84" s="87" t="str">
        <f>IF(ISBLANK(Y84),"",VLOOKUP(Y84,Key!$G$3:$H$6,2,FALSE))</f>
        <v/>
      </c>
      <c r="CF84" s="87" t="str">
        <f>IF(ISBLANK(AA84),"",VLOOKUP(AA84,Key!$G$3:$H$6,2,FALSE))</f>
        <v/>
      </c>
      <c r="CG84" s="87" t="str">
        <f>IF(ISBLANK(AC84),"",VLOOKUP(AC84,Key!$G$3:$H$6,2,FALSE))</f>
        <v/>
      </c>
      <c r="CH84" s="87" t="str">
        <f>IF(ISBLANK(AE84),"",VLOOKUP(AE84,Key!$G$3:$H$6,2,FALSE))</f>
        <v/>
      </c>
      <c r="CI84" s="87" t="str">
        <f>IF(ISBLANK(AG84),"",VLOOKUP(AG84,Key!$G$3:$H$6,2,FALSE))</f>
        <v/>
      </c>
      <c r="CJ84" s="87" t="str">
        <f>IF(ISBLANK(AI84),"",VLOOKUP(AI84,Key!$G$3:$H$6,2,FALSE))</f>
        <v/>
      </c>
      <c r="CK84" s="87" t="str">
        <f>IF(ISBLANK(AK84),"",VLOOKUP(AK84,Key!$G$3:$H$6,2,FALSE))</f>
        <v/>
      </c>
      <c r="CL84" s="87" t="str">
        <f>IF(ISBLANK(AM84),"",VLOOKUP(AM84,Key!$G$3:$H$6,2,FALSE))</f>
        <v/>
      </c>
      <c r="CM84" s="87" t="str">
        <f>IF(ISBLANK(AO84),"",VLOOKUP(AO84,Key!$G$3:$H$6,2,FALSE))</f>
        <v/>
      </c>
      <c r="CN84" s="87" t="str">
        <f>IF(ISBLANK(AQ84),"",VLOOKUP(AQ84,Key!$G$3:$H$6,2,FALSE))</f>
        <v/>
      </c>
      <c r="CO84" s="87" t="str">
        <f>IF(ISBLANK(AS84),"",VLOOKUP(AS84,Key!$G$3:$H$6,2,FALSE))</f>
        <v/>
      </c>
      <c r="CP84" s="87" t="str">
        <f>IF(ISBLANK(AU84),"",VLOOKUP(AU84,Key!$G$3:$H$6,2,FALSE))</f>
        <v/>
      </c>
      <c r="CQ84" s="87" t="str">
        <f>IF(ISBLANK(AW84),"",VLOOKUP(AW84,Key!$G$3:$H$6,2,FALSE))</f>
        <v/>
      </c>
      <c r="CR84" s="87" t="str">
        <f>IF(ISBLANK(AY84),"",VLOOKUP(AY84,Key!$G$3:$H$6,2,FALSE))</f>
        <v/>
      </c>
      <c r="CS84" s="87" t="str">
        <f>IF(ISBLANK(BA84),"",VLOOKUP(BA84,Key!$G$3:$H$6,2,FALSE))</f>
        <v/>
      </c>
      <c r="CT84" s="87" t="str">
        <f>IF(ISBLANK(BC84),"",VLOOKUP(BC84,Key!$G$3:$H$6,2,FALSE))</f>
        <v/>
      </c>
      <c r="CU84" s="87" t="str">
        <f>IF(ISBLANK(BE84),"",VLOOKUP(BE84,Key!$G$3:$H$6,2,FALSE))</f>
        <v/>
      </c>
      <c r="CV84" s="87" t="str">
        <f>IF(ISBLANK(BG84),"",VLOOKUP(BG84,Key!$G$3:$H$6,2,FALSE))</f>
        <v/>
      </c>
      <c r="CW84" s="87" t="str">
        <f>IF(ISBLANK(BI84),"",VLOOKUP(BI84,Key!$G$3:$H$6,2,FALSE))</f>
        <v/>
      </c>
      <c r="CX84" s="87" t="str">
        <f>IF(ISBLANK(BK84),"",VLOOKUP(BK84,Key!$G$3:$H$6,2,FALSE))</f>
        <v/>
      </c>
      <c r="CY84" s="87" t="str">
        <f>IF(ISBLANK(BM84),"",VLOOKUP(BM84,Key!$G$3:$H$6,2,FALSE))</f>
        <v/>
      </c>
      <c r="CZ84" s="87" t="str">
        <f>IF(ISBLANK(BO84),"",VLOOKUP(BO84,Key!$G$3:$H$6,2,FALSE))</f>
        <v/>
      </c>
    </row>
    <row r="85" spans="1:104" x14ac:dyDescent="0.35">
      <c r="A85" s="174"/>
      <c r="B85" s="171"/>
      <c r="C85" s="29" t="s">
        <v>964</v>
      </c>
      <c r="D85" s="45"/>
      <c r="E85" s="46"/>
      <c r="F85" s="46"/>
      <c r="G85" s="48"/>
      <c r="H85" s="45"/>
      <c r="I85" s="47"/>
      <c r="J85" s="46"/>
      <c r="K85" s="47"/>
      <c r="L85" s="46"/>
      <c r="M85" s="48"/>
      <c r="N85" s="45"/>
      <c r="O85" s="47"/>
      <c r="P85" s="46"/>
      <c r="Q85" s="47"/>
      <c r="R85" s="46"/>
      <c r="S85" s="48"/>
      <c r="T85" s="45"/>
      <c r="U85" s="47"/>
      <c r="V85" s="46"/>
      <c r="W85" s="47"/>
      <c r="X85" s="46"/>
      <c r="Y85" s="48"/>
      <c r="Z85" s="45"/>
      <c r="AA85" s="47"/>
      <c r="AB85" s="46"/>
      <c r="AC85" s="47"/>
      <c r="AD85" s="46"/>
      <c r="AE85" s="48"/>
      <c r="AF85" s="45"/>
      <c r="AG85" s="47"/>
      <c r="AH85" s="46"/>
      <c r="AI85" s="47"/>
      <c r="AJ85" s="46"/>
      <c r="AK85" s="48"/>
      <c r="AL85" s="45"/>
      <c r="AM85" s="47"/>
      <c r="AN85" s="46"/>
      <c r="AO85" s="47"/>
      <c r="AP85" s="46"/>
      <c r="AQ85" s="48"/>
      <c r="AR85" s="45"/>
      <c r="AS85" s="47"/>
      <c r="AT85" s="46"/>
      <c r="AU85" s="47"/>
      <c r="AV85" s="46"/>
      <c r="AW85" s="48"/>
      <c r="AX85" s="45"/>
      <c r="AY85" s="47"/>
      <c r="AZ85" s="46"/>
      <c r="BA85" s="47"/>
      <c r="BB85" s="46"/>
      <c r="BC85" s="48"/>
      <c r="BD85" s="45"/>
      <c r="BE85" s="47"/>
      <c r="BF85" s="46"/>
      <c r="BG85" s="47"/>
      <c r="BH85" s="46"/>
      <c r="BI85" s="48"/>
      <c r="BJ85" s="45"/>
      <c r="BK85" s="47"/>
      <c r="BL85" s="46"/>
      <c r="BM85" s="47"/>
      <c r="BN85" s="46"/>
      <c r="BO85" s="48"/>
      <c r="BP85" s="79">
        <f>Properties!$C$5</f>
        <v>0</v>
      </c>
      <c r="BQ85" s="84" t="s">
        <v>115</v>
      </c>
      <c r="BR85" s="80" t="s">
        <v>237</v>
      </c>
      <c r="BS85" s="80">
        <f t="shared" si="6"/>
        <v>0</v>
      </c>
      <c r="BT85" s="80">
        <f t="shared" si="7"/>
        <v>0</v>
      </c>
      <c r="BU85" s="80">
        <f t="shared" si="8"/>
        <v>0</v>
      </c>
      <c r="BV85" s="87" t="str">
        <f>IF(ISBLANK(G85),"",VLOOKUP(G85,Key!$G$3:$H$6,2,FALSE))</f>
        <v/>
      </c>
      <c r="BW85" s="87" t="str">
        <f>IF(ISBLANK(I85),"",VLOOKUP(I85,Key!$G$3:$H$6,2,FALSE))</f>
        <v/>
      </c>
      <c r="BX85" s="87" t="str">
        <f>IF(ISBLANK(K85),"",VLOOKUP(K85,Key!$G$3:$H$6,2,FALSE))</f>
        <v/>
      </c>
      <c r="BY85" s="87" t="str">
        <f>IF(ISBLANK(M85),"",VLOOKUP(M85,Key!$G$3:$H$6,2,FALSE))</f>
        <v/>
      </c>
      <c r="BZ85" s="87" t="str">
        <f>IF(ISBLANK(O85),"",VLOOKUP(O85,Key!$G$3:$H$6,2,FALSE))</f>
        <v/>
      </c>
      <c r="CA85" s="87" t="str">
        <f>IF(ISBLANK(Q85),"",VLOOKUP(Q85,Key!$G$3:$H$6,2,FALSE))</f>
        <v/>
      </c>
      <c r="CB85" s="87" t="str">
        <f>IF(ISBLANK(S85),"",VLOOKUP(S85,Key!$G$3:$H$6,2,FALSE))</f>
        <v/>
      </c>
      <c r="CC85" s="87" t="str">
        <f>IF(ISBLANK(U85),"",VLOOKUP(U85,Key!$G$3:$H$6,2,FALSE))</f>
        <v/>
      </c>
      <c r="CD85" s="87" t="str">
        <f>IF(ISBLANK(W85),"",VLOOKUP(W85,Key!$G$3:$H$6,2,FALSE))</f>
        <v/>
      </c>
      <c r="CE85" s="87" t="str">
        <f>IF(ISBLANK(Y85),"",VLOOKUP(Y85,Key!$G$3:$H$6,2,FALSE))</f>
        <v/>
      </c>
      <c r="CF85" s="87" t="str">
        <f>IF(ISBLANK(AA85),"",VLOOKUP(AA85,Key!$G$3:$H$6,2,FALSE))</f>
        <v/>
      </c>
      <c r="CG85" s="87" t="str">
        <f>IF(ISBLANK(AC85),"",VLOOKUP(AC85,Key!$G$3:$H$6,2,FALSE))</f>
        <v/>
      </c>
      <c r="CH85" s="87" t="str">
        <f>IF(ISBLANK(AE85),"",VLOOKUP(AE85,Key!$G$3:$H$6,2,FALSE))</f>
        <v/>
      </c>
      <c r="CI85" s="87" t="str">
        <f>IF(ISBLANK(AG85),"",VLOOKUP(AG85,Key!$G$3:$H$6,2,FALSE))</f>
        <v/>
      </c>
      <c r="CJ85" s="87" t="str">
        <f>IF(ISBLANK(AI85),"",VLOOKUP(AI85,Key!$G$3:$H$6,2,FALSE))</f>
        <v/>
      </c>
      <c r="CK85" s="87" t="str">
        <f>IF(ISBLANK(AK85),"",VLOOKUP(AK85,Key!$G$3:$H$6,2,FALSE))</f>
        <v/>
      </c>
      <c r="CL85" s="87" t="str">
        <f>IF(ISBLANK(AM85),"",VLOOKUP(AM85,Key!$G$3:$H$6,2,FALSE))</f>
        <v/>
      </c>
      <c r="CM85" s="87" t="str">
        <f>IF(ISBLANK(AO85),"",VLOOKUP(AO85,Key!$G$3:$H$6,2,FALSE))</f>
        <v/>
      </c>
      <c r="CN85" s="87" t="str">
        <f>IF(ISBLANK(AQ85),"",VLOOKUP(AQ85,Key!$G$3:$H$6,2,FALSE))</f>
        <v/>
      </c>
      <c r="CO85" s="87" t="str">
        <f>IF(ISBLANK(AS85),"",VLOOKUP(AS85,Key!$G$3:$H$6,2,FALSE))</f>
        <v/>
      </c>
      <c r="CP85" s="87" t="str">
        <f>IF(ISBLANK(AU85),"",VLOOKUP(AU85,Key!$G$3:$H$6,2,FALSE))</f>
        <v/>
      </c>
      <c r="CQ85" s="87" t="str">
        <f>IF(ISBLANK(AW85),"",VLOOKUP(AW85,Key!$G$3:$H$6,2,FALSE))</f>
        <v/>
      </c>
      <c r="CR85" s="87" t="str">
        <f>IF(ISBLANK(AY85),"",VLOOKUP(AY85,Key!$G$3:$H$6,2,FALSE))</f>
        <v/>
      </c>
      <c r="CS85" s="87" t="str">
        <f>IF(ISBLANK(BA85),"",VLOOKUP(BA85,Key!$G$3:$H$6,2,FALSE))</f>
        <v/>
      </c>
      <c r="CT85" s="87" t="str">
        <f>IF(ISBLANK(BC85),"",VLOOKUP(BC85,Key!$G$3:$H$6,2,FALSE))</f>
        <v/>
      </c>
      <c r="CU85" s="87" t="str">
        <f>IF(ISBLANK(BE85),"",VLOOKUP(BE85,Key!$G$3:$H$6,2,FALSE))</f>
        <v/>
      </c>
      <c r="CV85" s="87" t="str">
        <f>IF(ISBLANK(BG85),"",VLOOKUP(BG85,Key!$G$3:$H$6,2,FALSE))</f>
        <v/>
      </c>
      <c r="CW85" s="87" t="str">
        <f>IF(ISBLANK(BI85),"",VLOOKUP(BI85,Key!$G$3:$H$6,2,FALSE))</f>
        <v/>
      </c>
      <c r="CX85" s="87" t="str">
        <f>IF(ISBLANK(BK85),"",VLOOKUP(BK85,Key!$G$3:$H$6,2,FALSE))</f>
        <v/>
      </c>
      <c r="CY85" s="87" t="str">
        <f>IF(ISBLANK(BM85),"",VLOOKUP(BM85,Key!$G$3:$H$6,2,FALSE))</f>
        <v/>
      </c>
      <c r="CZ85" s="87" t="str">
        <f>IF(ISBLANK(BO85),"",VLOOKUP(BO85,Key!$G$3:$H$6,2,FALSE))</f>
        <v/>
      </c>
    </row>
    <row r="86" spans="1:104" ht="29" x14ac:dyDescent="0.35">
      <c r="A86" s="174"/>
      <c r="B86" s="171"/>
      <c r="C86" s="29" t="s">
        <v>965</v>
      </c>
      <c r="D86" s="45"/>
      <c r="E86" s="46"/>
      <c r="F86" s="46"/>
      <c r="G86" s="48"/>
      <c r="H86" s="45"/>
      <c r="I86" s="47"/>
      <c r="J86" s="46"/>
      <c r="K86" s="47"/>
      <c r="L86" s="46"/>
      <c r="M86" s="48"/>
      <c r="N86" s="45"/>
      <c r="O86" s="47"/>
      <c r="P86" s="46"/>
      <c r="Q86" s="47"/>
      <c r="R86" s="46"/>
      <c r="S86" s="48"/>
      <c r="T86" s="45"/>
      <c r="U86" s="47"/>
      <c r="V86" s="46"/>
      <c r="W86" s="47"/>
      <c r="X86" s="46"/>
      <c r="Y86" s="48"/>
      <c r="Z86" s="45"/>
      <c r="AA86" s="47"/>
      <c r="AB86" s="46"/>
      <c r="AC86" s="47"/>
      <c r="AD86" s="46"/>
      <c r="AE86" s="48"/>
      <c r="AF86" s="45"/>
      <c r="AG86" s="47"/>
      <c r="AH86" s="46"/>
      <c r="AI86" s="47"/>
      <c r="AJ86" s="46"/>
      <c r="AK86" s="48"/>
      <c r="AL86" s="45"/>
      <c r="AM86" s="47"/>
      <c r="AN86" s="46"/>
      <c r="AO86" s="47"/>
      <c r="AP86" s="46"/>
      <c r="AQ86" s="48"/>
      <c r="AR86" s="45"/>
      <c r="AS86" s="47"/>
      <c r="AT86" s="46"/>
      <c r="AU86" s="47"/>
      <c r="AV86" s="46"/>
      <c r="AW86" s="48"/>
      <c r="AX86" s="45"/>
      <c r="AY86" s="47"/>
      <c r="AZ86" s="46"/>
      <c r="BA86" s="47"/>
      <c r="BB86" s="46"/>
      <c r="BC86" s="48"/>
      <c r="BD86" s="45"/>
      <c r="BE86" s="47"/>
      <c r="BF86" s="46"/>
      <c r="BG86" s="47"/>
      <c r="BH86" s="46"/>
      <c r="BI86" s="48"/>
      <c r="BJ86" s="45"/>
      <c r="BK86" s="47"/>
      <c r="BL86" s="46"/>
      <c r="BM86" s="47"/>
      <c r="BN86" s="46"/>
      <c r="BO86" s="48"/>
      <c r="BP86" s="79">
        <f>Properties!$C$5</f>
        <v>0</v>
      </c>
      <c r="BQ86" s="84" t="s">
        <v>115</v>
      </c>
      <c r="BR86" s="80" t="s">
        <v>237</v>
      </c>
      <c r="BS86" s="80">
        <f t="shared" si="6"/>
        <v>0</v>
      </c>
      <c r="BT86" s="80">
        <f t="shared" si="7"/>
        <v>0</v>
      </c>
      <c r="BU86" s="80">
        <f t="shared" si="8"/>
        <v>0</v>
      </c>
      <c r="BV86" s="87" t="str">
        <f>IF(ISBLANK(G86),"",VLOOKUP(G86,Key!$G$3:$H$6,2,FALSE))</f>
        <v/>
      </c>
      <c r="BW86" s="87" t="str">
        <f>IF(ISBLANK(I86),"",VLOOKUP(I86,Key!$G$3:$H$6,2,FALSE))</f>
        <v/>
      </c>
      <c r="BX86" s="87" t="str">
        <f>IF(ISBLANK(K86),"",VLOOKUP(K86,Key!$G$3:$H$6,2,FALSE))</f>
        <v/>
      </c>
      <c r="BY86" s="87" t="str">
        <f>IF(ISBLANK(M86),"",VLOOKUP(M86,Key!$G$3:$H$6,2,FALSE))</f>
        <v/>
      </c>
      <c r="BZ86" s="87" t="str">
        <f>IF(ISBLANK(O86),"",VLOOKUP(O86,Key!$G$3:$H$6,2,FALSE))</f>
        <v/>
      </c>
      <c r="CA86" s="87" t="str">
        <f>IF(ISBLANK(Q86),"",VLOOKUP(Q86,Key!$G$3:$H$6,2,FALSE))</f>
        <v/>
      </c>
      <c r="CB86" s="87" t="str">
        <f>IF(ISBLANK(S86),"",VLOOKUP(S86,Key!$G$3:$H$6,2,FALSE))</f>
        <v/>
      </c>
      <c r="CC86" s="87" t="str">
        <f>IF(ISBLANK(U86),"",VLOOKUP(U86,Key!$G$3:$H$6,2,FALSE))</f>
        <v/>
      </c>
      <c r="CD86" s="87" t="str">
        <f>IF(ISBLANK(W86),"",VLOOKUP(W86,Key!$G$3:$H$6,2,FALSE))</f>
        <v/>
      </c>
      <c r="CE86" s="87" t="str">
        <f>IF(ISBLANK(Y86),"",VLOOKUP(Y86,Key!$G$3:$H$6,2,FALSE))</f>
        <v/>
      </c>
      <c r="CF86" s="87" t="str">
        <f>IF(ISBLANK(AA86),"",VLOOKUP(AA86,Key!$G$3:$H$6,2,FALSE))</f>
        <v/>
      </c>
      <c r="CG86" s="87" t="str">
        <f>IF(ISBLANK(AC86),"",VLOOKUP(AC86,Key!$G$3:$H$6,2,FALSE))</f>
        <v/>
      </c>
      <c r="CH86" s="87" t="str">
        <f>IF(ISBLANK(AE86),"",VLOOKUP(AE86,Key!$G$3:$H$6,2,FALSE))</f>
        <v/>
      </c>
      <c r="CI86" s="87" t="str">
        <f>IF(ISBLANK(AG86),"",VLOOKUP(AG86,Key!$G$3:$H$6,2,FALSE))</f>
        <v/>
      </c>
      <c r="CJ86" s="87" t="str">
        <f>IF(ISBLANK(AI86),"",VLOOKUP(AI86,Key!$G$3:$H$6,2,FALSE))</f>
        <v/>
      </c>
      <c r="CK86" s="87" t="str">
        <f>IF(ISBLANK(AK86),"",VLOOKUP(AK86,Key!$G$3:$H$6,2,FALSE))</f>
        <v/>
      </c>
      <c r="CL86" s="87" t="str">
        <f>IF(ISBLANK(AM86),"",VLOOKUP(AM86,Key!$G$3:$H$6,2,FALSE))</f>
        <v/>
      </c>
      <c r="CM86" s="87" t="str">
        <f>IF(ISBLANK(AO86),"",VLOOKUP(AO86,Key!$G$3:$H$6,2,FALSE))</f>
        <v/>
      </c>
      <c r="CN86" s="87" t="str">
        <f>IF(ISBLANK(AQ86),"",VLOOKUP(AQ86,Key!$G$3:$H$6,2,FALSE))</f>
        <v/>
      </c>
      <c r="CO86" s="87" t="str">
        <f>IF(ISBLANK(AS86),"",VLOOKUP(AS86,Key!$G$3:$H$6,2,FALSE))</f>
        <v/>
      </c>
      <c r="CP86" s="87" t="str">
        <f>IF(ISBLANK(AU86),"",VLOOKUP(AU86,Key!$G$3:$H$6,2,FALSE))</f>
        <v/>
      </c>
      <c r="CQ86" s="87" t="str">
        <f>IF(ISBLANK(AW86),"",VLOOKUP(AW86,Key!$G$3:$H$6,2,FALSE))</f>
        <v/>
      </c>
      <c r="CR86" s="87" t="str">
        <f>IF(ISBLANK(AY86),"",VLOOKUP(AY86,Key!$G$3:$H$6,2,FALSE))</f>
        <v/>
      </c>
      <c r="CS86" s="87" t="str">
        <f>IF(ISBLANK(BA86),"",VLOOKUP(BA86,Key!$G$3:$H$6,2,FALSE))</f>
        <v/>
      </c>
      <c r="CT86" s="87" t="str">
        <f>IF(ISBLANK(BC86),"",VLOOKUP(BC86,Key!$G$3:$H$6,2,FALSE))</f>
        <v/>
      </c>
      <c r="CU86" s="87" t="str">
        <f>IF(ISBLANK(BE86),"",VLOOKUP(BE86,Key!$G$3:$H$6,2,FALSE))</f>
        <v/>
      </c>
      <c r="CV86" s="87" t="str">
        <f>IF(ISBLANK(BG86),"",VLOOKUP(BG86,Key!$G$3:$H$6,2,FALSE))</f>
        <v/>
      </c>
      <c r="CW86" s="87" t="str">
        <f>IF(ISBLANK(BI86),"",VLOOKUP(BI86,Key!$G$3:$H$6,2,FALSE))</f>
        <v/>
      </c>
      <c r="CX86" s="87" t="str">
        <f>IF(ISBLANK(BK86),"",VLOOKUP(BK86,Key!$G$3:$H$6,2,FALSE))</f>
        <v/>
      </c>
      <c r="CY86" s="87" t="str">
        <f>IF(ISBLANK(BM86),"",VLOOKUP(BM86,Key!$G$3:$H$6,2,FALSE))</f>
        <v/>
      </c>
      <c r="CZ86" s="87" t="str">
        <f>IF(ISBLANK(BO86),"",VLOOKUP(BO86,Key!$G$3:$H$6,2,FALSE))</f>
        <v/>
      </c>
    </row>
    <row r="87" spans="1:104" x14ac:dyDescent="0.35">
      <c r="A87" s="174"/>
      <c r="B87" s="171"/>
      <c r="C87" s="29" t="s">
        <v>966</v>
      </c>
      <c r="D87" s="45"/>
      <c r="E87" s="46"/>
      <c r="F87" s="46"/>
      <c r="G87" s="48"/>
      <c r="H87" s="45"/>
      <c r="I87" s="47"/>
      <c r="J87" s="46"/>
      <c r="K87" s="47"/>
      <c r="L87" s="46"/>
      <c r="M87" s="48"/>
      <c r="N87" s="45"/>
      <c r="O87" s="47"/>
      <c r="P87" s="46"/>
      <c r="Q87" s="47"/>
      <c r="R87" s="46"/>
      <c r="S87" s="48"/>
      <c r="T87" s="45"/>
      <c r="U87" s="47"/>
      <c r="V87" s="46"/>
      <c r="W87" s="47"/>
      <c r="X87" s="46"/>
      <c r="Y87" s="48"/>
      <c r="Z87" s="45"/>
      <c r="AA87" s="47"/>
      <c r="AB87" s="46"/>
      <c r="AC87" s="47"/>
      <c r="AD87" s="46"/>
      <c r="AE87" s="48"/>
      <c r="AF87" s="45"/>
      <c r="AG87" s="47"/>
      <c r="AH87" s="46"/>
      <c r="AI87" s="47"/>
      <c r="AJ87" s="46"/>
      <c r="AK87" s="48"/>
      <c r="AL87" s="45"/>
      <c r="AM87" s="47"/>
      <c r="AN87" s="46"/>
      <c r="AO87" s="47"/>
      <c r="AP87" s="46"/>
      <c r="AQ87" s="48"/>
      <c r="AR87" s="45"/>
      <c r="AS87" s="47"/>
      <c r="AT87" s="46"/>
      <c r="AU87" s="47"/>
      <c r="AV87" s="46"/>
      <c r="AW87" s="48"/>
      <c r="AX87" s="45"/>
      <c r="AY87" s="47"/>
      <c r="AZ87" s="46"/>
      <c r="BA87" s="47"/>
      <c r="BB87" s="46"/>
      <c r="BC87" s="48"/>
      <c r="BD87" s="45"/>
      <c r="BE87" s="47"/>
      <c r="BF87" s="46"/>
      <c r="BG87" s="47"/>
      <c r="BH87" s="46"/>
      <c r="BI87" s="48"/>
      <c r="BJ87" s="45"/>
      <c r="BK87" s="47"/>
      <c r="BL87" s="46"/>
      <c r="BM87" s="47"/>
      <c r="BN87" s="46"/>
      <c r="BO87" s="48"/>
      <c r="BP87" s="79">
        <f>Properties!$C$5</f>
        <v>0</v>
      </c>
      <c r="BQ87" s="84" t="s">
        <v>115</v>
      </c>
      <c r="BR87" s="80" t="s">
        <v>237</v>
      </c>
      <c r="BS87" s="80">
        <f t="shared" si="6"/>
        <v>0</v>
      </c>
      <c r="BT87" s="80">
        <f t="shared" si="7"/>
        <v>0</v>
      </c>
      <c r="BU87" s="80">
        <f t="shared" si="8"/>
        <v>0</v>
      </c>
      <c r="BV87" s="87" t="str">
        <f>IF(ISBLANK(G87),"",VLOOKUP(G87,Key!$G$3:$H$6,2,FALSE))</f>
        <v/>
      </c>
      <c r="BW87" s="87" t="str">
        <f>IF(ISBLANK(I87),"",VLOOKUP(I87,Key!$G$3:$H$6,2,FALSE))</f>
        <v/>
      </c>
      <c r="BX87" s="87" t="str">
        <f>IF(ISBLANK(K87),"",VLOOKUP(K87,Key!$G$3:$H$6,2,FALSE))</f>
        <v/>
      </c>
      <c r="BY87" s="87" t="str">
        <f>IF(ISBLANK(M87),"",VLOOKUP(M87,Key!$G$3:$H$6,2,FALSE))</f>
        <v/>
      </c>
      <c r="BZ87" s="87" t="str">
        <f>IF(ISBLANK(O87),"",VLOOKUP(O87,Key!$G$3:$H$6,2,FALSE))</f>
        <v/>
      </c>
      <c r="CA87" s="87" t="str">
        <f>IF(ISBLANK(Q87),"",VLOOKUP(Q87,Key!$G$3:$H$6,2,FALSE))</f>
        <v/>
      </c>
      <c r="CB87" s="87" t="str">
        <f>IF(ISBLANK(S87),"",VLOOKUP(S87,Key!$G$3:$H$6,2,FALSE))</f>
        <v/>
      </c>
      <c r="CC87" s="87" t="str">
        <f>IF(ISBLANK(U87),"",VLOOKUP(U87,Key!$G$3:$H$6,2,FALSE))</f>
        <v/>
      </c>
      <c r="CD87" s="87" t="str">
        <f>IF(ISBLANK(W87),"",VLOOKUP(W87,Key!$G$3:$H$6,2,FALSE))</f>
        <v/>
      </c>
      <c r="CE87" s="87" t="str">
        <f>IF(ISBLANK(Y87),"",VLOOKUP(Y87,Key!$G$3:$H$6,2,FALSE))</f>
        <v/>
      </c>
      <c r="CF87" s="87" t="str">
        <f>IF(ISBLANK(AA87),"",VLOOKUP(AA87,Key!$G$3:$H$6,2,FALSE))</f>
        <v/>
      </c>
      <c r="CG87" s="87" t="str">
        <f>IF(ISBLANK(AC87),"",VLOOKUP(AC87,Key!$G$3:$H$6,2,FALSE))</f>
        <v/>
      </c>
      <c r="CH87" s="87" t="str">
        <f>IF(ISBLANK(AE87),"",VLOOKUP(AE87,Key!$G$3:$H$6,2,FALSE))</f>
        <v/>
      </c>
      <c r="CI87" s="87" t="str">
        <f>IF(ISBLANK(AG87),"",VLOOKUP(AG87,Key!$G$3:$H$6,2,FALSE))</f>
        <v/>
      </c>
      <c r="CJ87" s="87" t="str">
        <f>IF(ISBLANK(AI87),"",VLOOKUP(AI87,Key!$G$3:$H$6,2,FALSE))</f>
        <v/>
      </c>
      <c r="CK87" s="87" t="str">
        <f>IF(ISBLANK(AK87),"",VLOOKUP(AK87,Key!$G$3:$H$6,2,FALSE))</f>
        <v/>
      </c>
      <c r="CL87" s="87" t="str">
        <f>IF(ISBLANK(AM87),"",VLOOKUP(AM87,Key!$G$3:$H$6,2,FALSE))</f>
        <v/>
      </c>
      <c r="CM87" s="87" t="str">
        <f>IF(ISBLANK(AO87),"",VLOOKUP(AO87,Key!$G$3:$H$6,2,FALSE))</f>
        <v/>
      </c>
      <c r="CN87" s="87" t="str">
        <f>IF(ISBLANK(AQ87),"",VLOOKUP(AQ87,Key!$G$3:$H$6,2,FALSE))</f>
        <v/>
      </c>
      <c r="CO87" s="87" t="str">
        <f>IF(ISBLANK(AS87),"",VLOOKUP(AS87,Key!$G$3:$H$6,2,FALSE))</f>
        <v/>
      </c>
      <c r="CP87" s="87" t="str">
        <f>IF(ISBLANK(AU87),"",VLOOKUP(AU87,Key!$G$3:$H$6,2,FALSE))</f>
        <v/>
      </c>
      <c r="CQ87" s="87" t="str">
        <f>IF(ISBLANK(AW87),"",VLOOKUP(AW87,Key!$G$3:$H$6,2,FALSE))</f>
        <v/>
      </c>
      <c r="CR87" s="87" t="str">
        <f>IF(ISBLANK(AY87),"",VLOOKUP(AY87,Key!$G$3:$H$6,2,FALSE))</f>
        <v/>
      </c>
      <c r="CS87" s="87" t="str">
        <f>IF(ISBLANK(BA87),"",VLOOKUP(BA87,Key!$G$3:$H$6,2,FALSE))</f>
        <v/>
      </c>
      <c r="CT87" s="87" t="str">
        <f>IF(ISBLANK(BC87),"",VLOOKUP(BC87,Key!$G$3:$H$6,2,FALSE))</f>
        <v/>
      </c>
      <c r="CU87" s="87" t="str">
        <f>IF(ISBLANK(BE87),"",VLOOKUP(BE87,Key!$G$3:$H$6,2,FALSE))</f>
        <v/>
      </c>
      <c r="CV87" s="87" t="str">
        <f>IF(ISBLANK(BG87),"",VLOOKUP(BG87,Key!$G$3:$H$6,2,FALSE))</f>
        <v/>
      </c>
      <c r="CW87" s="87" t="str">
        <f>IF(ISBLANK(BI87),"",VLOOKUP(BI87,Key!$G$3:$H$6,2,FALSE))</f>
        <v/>
      </c>
      <c r="CX87" s="87" t="str">
        <f>IF(ISBLANK(BK87),"",VLOOKUP(BK87,Key!$G$3:$H$6,2,FALSE))</f>
        <v/>
      </c>
      <c r="CY87" s="87" t="str">
        <f>IF(ISBLANK(BM87),"",VLOOKUP(BM87,Key!$G$3:$H$6,2,FALSE))</f>
        <v/>
      </c>
      <c r="CZ87" s="87" t="str">
        <f>IF(ISBLANK(BO87),"",VLOOKUP(BO87,Key!$G$3:$H$6,2,FALSE))</f>
        <v/>
      </c>
    </row>
    <row r="88" spans="1:104" x14ac:dyDescent="0.35">
      <c r="A88" s="174"/>
      <c r="B88" s="171"/>
      <c r="C88" s="29" t="s">
        <v>967</v>
      </c>
      <c r="D88" s="45"/>
      <c r="E88" s="46"/>
      <c r="F88" s="46"/>
      <c r="G88" s="48"/>
      <c r="H88" s="45"/>
      <c r="I88" s="47"/>
      <c r="J88" s="46"/>
      <c r="K88" s="47"/>
      <c r="L88" s="46"/>
      <c r="M88" s="48"/>
      <c r="N88" s="45"/>
      <c r="O88" s="47"/>
      <c r="P88" s="46"/>
      <c r="Q88" s="47"/>
      <c r="R88" s="46"/>
      <c r="S88" s="48"/>
      <c r="T88" s="45"/>
      <c r="U88" s="47"/>
      <c r="V88" s="46"/>
      <c r="W88" s="47"/>
      <c r="X88" s="46"/>
      <c r="Y88" s="48"/>
      <c r="Z88" s="45"/>
      <c r="AA88" s="47"/>
      <c r="AB88" s="46"/>
      <c r="AC88" s="47"/>
      <c r="AD88" s="46"/>
      <c r="AE88" s="48"/>
      <c r="AF88" s="45"/>
      <c r="AG88" s="47"/>
      <c r="AH88" s="46"/>
      <c r="AI88" s="47"/>
      <c r="AJ88" s="46"/>
      <c r="AK88" s="48"/>
      <c r="AL88" s="45"/>
      <c r="AM88" s="47"/>
      <c r="AN88" s="46"/>
      <c r="AO88" s="47"/>
      <c r="AP88" s="46"/>
      <c r="AQ88" s="48"/>
      <c r="AR88" s="45"/>
      <c r="AS88" s="47"/>
      <c r="AT88" s="46"/>
      <c r="AU88" s="47"/>
      <c r="AV88" s="46"/>
      <c r="AW88" s="48"/>
      <c r="AX88" s="45"/>
      <c r="AY88" s="47"/>
      <c r="AZ88" s="46"/>
      <c r="BA88" s="47"/>
      <c r="BB88" s="46"/>
      <c r="BC88" s="48"/>
      <c r="BD88" s="45"/>
      <c r="BE88" s="47"/>
      <c r="BF88" s="46"/>
      <c r="BG88" s="47"/>
      <c r="BH88" s="46"/>
      <c r="BI88" s="48"/>
      <c r="BJ88" s="45"/>
      <c r="BK88" s="47"/>
      <c r="BL88" s="46"/>
      <c r="BM88" s="47"/>
      <c r="BN88" s="46"/>
      <c r="BO88" s="48"/>
      <c r="BP88" s="79">
        <f>Properties!$C$5</f>
        <v>0</v>
      </c>
      <c r="BQ88" s="84" t="s">
        <v>115</v>
      </c>
      <c r="BR88" s="80" t="s">
        <v>237</v>
      </c>
      <c r="BS88" s="80">
        <f t="shared" si="6"/>
        <v>0</v>
      </c>
      <c r="BT88" s="80">
        <f t="shared" si="7"/>
        <v>0</v>
      </c>
      <c r="BU88" s="80">
        <f t="shared" si="8"/>
        <v>0</v>
      </c>
      <c r="BV88" s="87" t="str">
        <f>IF(ISBLANK(G88),"",VLOOKUP(G88,Key!$G$3:$H$6,2,FALSE))</f>
        <v/>
      </c>
      <c r="BW88" s="87" t="str">
        <f>IF(ISBLANK(I88),"",VLOOKUP(I88,Key!$G$3:$H$6,2,FALSE))</f>
        <v/>
      </c>
      <c r="BX88" s="87" t="str">
        <f>IF(ISBLANK(K88),"",VLOOKUP(K88,Key!$G$3:$H$6,2,FALSE))</f>
        <v/>
      </c>
      <c r="BY88" s="87" t="str">
        <f>IF(ISBLANK(M88),"",VLOOKUP(M88,Key!$G$3:$H$6,2,FALSE))</f>
        <v/>
      </c>
      <c r="BZ88" s="87" t="str">
        <f>IF(ISBLANK(O88),"",VLOOKUP(O88,Key!$G$3:$H$6,2,FALSE))</f>
        <v/>
      </c>
      <c r="CA88" s="87" t="str">
        <f>IF(ISBLANK(Q88),"",VLOOKUP(Q88,Key!$G$3:$H$6,2,FALSE))</f>
        <v/>
      </c>
      <c r="CB88" s="87" t="str">
        <f>IF(ISBLANK(S88),"",VLOOKUP(S88,Key!$G$3:$H$6,2,FALSE))</f>
        <v/>
      </c>
      <c r="CC88" s="87" t="str">
        <f>IF(ISBLANK(U88),"",VLOOKUP(U88,Key!$G$3:$H$6,2,FALSE))</f>
        <v/>
      </c>
      <c r="CD88" s="87" t="str">
        <f>IF(ISBLANK(W88),"",VLOOKUP(W88,Key!$G$3:$H$6,2,FALSE))</f>
        <v/>
      </c>
      <c r="CE88" s="87" t="str">
        <f>IF(ISBLANK(Y88),"",VLOOKUP(Y88,Key!$G$3:$H$6,2,FALSE))</f>
        <v/>
      </c>
      <c r="CF88" s="87" t="str">
        <f>IF(ISBLANK(AA88),"",VLOOKUP(AA88,Key!$G$3:$H$6,2,FALSE))</f>
        <v/>
      </c>
      <c r="CG88" s="87" t="str">
        <f>IF(ISBLANK(AC88),"",VLOOKUP(AC88,Key!$G$3:$H$6,2,FALSE))</f>
        <v/>
      </c>
      <c r="CH88" s="87" t="str">
        <f>IF(ISBLANK(AE88),"",VLOOKUP(AE88,Key!$G$3:$H$6,2,FALSE))</f>
        <v/>
      </c>
      <c r="CI88" s="87" t="str">
        <f>IF(ISBLANK(AG88),"",VLOOKUP(AG88,Key!$G$3:$H$6,2,FALSE))</f>
        <v/>
      </c>
      <c r="CJ88" s="87" t="str">
        <f>IF(ISBLANK(AI88),"",VLOOKUP(AI88,Key!$G$3:$H$6,2,FALSE))</f>
        <v/>
      </c>
      <c r="CK88" s="87" t="str">
        <f>IF(ISBLANK(AK88),"",VLOOKUP(AK88,Key!$G$3:$H$6,2,FALSE))</f>
        <v/>
      </c>
      <c r="CL88" s="87" t="str">
        <f>IF(ISBLANK(AM88),"",VLOOKUP(AM88,Key!$G$3:$H$6,2,FALSE))</f>
        <v/>
      </c>
      <c r="CM88" s="87" t="str">
        <f>IF(ISBLANK(AO88),"",VLOOKUP(AO88,Key!$G$3:$H$6,2,FALSE))</f>
        <v/>
      </c>
      <c r="CN88" s="87" t="str">
        <f>IF(ISBLANK(AQ88),"",VLOOKUP(AQ88,Key!$G$3:$H$6,2,FALSE))</f>
        <v/>
      </c>
      <c r="CO88" s="87" t="str">
        <f>IF(ISBLANK(AS88),"",VLOOKUP(AS88,Key!$G$3:$H$6,2,FALSE))</f>
        <v/>
      </c>
      <c r="CP88" s="87" t="str">
        <f>IF(ISBLANK(AU88),"",VLOOKUP(AU88,Key!$G$3:$H$6,2,FALSE))</f>
        <v/>
      </c>
      <c r="CQ88" s="87" t="str">
        <f>IF(ISBLANK(AW88),"",VLOOKUP(AW88,Key!$G$3:$H$6,2,FALSE))</f>
        <v/>
      </c>
      <c r="CR88" s="87" t="str">
        <f>IF(ISBLANK(AY88),"",VLOOKUP(AY88,Key!$G$3:$H$6,2,FALSE))</f>
        <v/>
      </c>
      <c r="CS88" s="87" t="str">
        <f>IF(ISBLANK(BA88),"",VLOOKUP(BA88,Key!$G$3:$H$6,2,FALSE))</f>
        <v/>
      </c>
      <c r="CT88" s="87" t="str">
        <f>IF(ISBLANK(BC88),"",VLOOKUP(BC88,Key!$G$3:$H$6,2,FALSE))</f>
        <v/>
      </c>
      <c r="CU88" s="87" t="str">
        <f>IF(ISBLANK(BE88),"",VLOOKUP(BE88,Key!$G$3:$H$6,2,FALSE))</f>
        <v/>
      </c>
      <c r="CV88" s="87" t="str">
        <f>IF(ISBLANK(BG88),"",VLOOKUP(BG88,Key!$G$3:$H$6,2,FALSE))</f>
        <v/>
      </c>
      <c r="CW88" s="87" t="str">
        <f>IF(ISBLANK(BI88),"",VLOOKUP(BI88,Key!$G$3:$H$6,2,FALSE))</f>
        <v/>
      </c>
      <c r="CX88" s="87" t="str">
        <f>IF(ISBLANK(BK88),"",VLOOKUP(BK88,Key!$G$3:$H$6,2,FALSE))</f>
        <v/>
      </c>
      <c r="CY88" s="87" t="str">
        <f>IF(ISBLANK(BM88),"",VLOOKUP(BM88,Key!$G$3:$H$6,2,FALSE))</f>
        <v/>
      </c>
      <c r="CZ88" s="87" t="str">
        <f>IF(ISBLANK(BO88),"",VLOOKUP(BO88,Key!$G$3:$H$6,2,FALSE))</f>
        <v/>
      </c>
    </row>
    <row r="89" spans="1:104" x14ac:dyDescent="0.35">
      <c r="A89" s="174"/>
      <c r="B89" s="171"/>
      <c r="C89" s="29" t="s">
        <v>968</v>
      </c>
      <c r="D89" s="45"/>
      <c r="E89" s="46"/>
      <c r="F89" s="46"/>
      <c r="G89" s="48"/>
      <c r="H89" s="45"/>
      <c r="I89" s="47"/>
      <c r="J89" s="46"/>
      <c r="K89" s="47"/>
      <c r="L89" s="46"/>
      <c r="M89" s="48"/>
      <c r="N89" s="45"/>
      <c r="O89" s="47"/>
      <c r="P89" s="46"/>
      <c r="Q89" s="47"/>
      <c r="R89" s="46"/>
      <c r="S89" s="48"/>
      <c r="T89" s="45"/>
      <c r="U89" s="47"/>
      <c r="V89" s="46"/>
      <c r="W89" s="47"/>
      <c r="X89" s="46"/>
      <c r="Y89" s="48"/>
      <c r="Z89" s="45"/>
      <c r="AA89" s="47"/>
      <c r="AB89" s="46"/>
      <c r="AC89" s="47"/>
      <c r="AD89" s="46"/>
      <c r="AE89" s="48"/>
      <c r="AF89" s="45"/>
      <c r="AG89" s="47"/>
      <c r="AH89" s="46"/>
      <c r="AI89" s="47"/>
      <c r="AJ89" s="46"/>
      <c r="AK89" s="48"/>
      <c r="AL89" s="45"/>
      <c r="AM89" s="47"/>
      <c r="AN89" s="46"/>
      <c r="AO89" s="47"/>
      <c r="AP89" s="46"/>
      <c r="AQ89" s="48"/>
      <c r="AR89" s="45"/>
      <c r="AS89" s="47"/>
      <c r="AT89" s="46"/>
      <c r="AU89" s="47"/>
      <c r="AV89" s="46"/>
      <c r="AW89" s="48"/>
      <c r="AX89" s="45"/>
      <c r="AY89" s="47"/>
      <c r="AZ89" s="46"/>
      <c r="BA89" s="47"/>
      <c r="BB89" s="46"/>
      <c r="BC89" s="48"/>
      <c r="BD89" s="45"/>
      <c r="BE89" s="47"/>
      <c r="BF89" s="46"/>
      <c r="BG89" s="47"/>
      <c r="BH89" s="46"/>
      <c r="BI89" s="48"/>
      <c r="BJ89" s="45"/>
      <c r="BK89" s="47"/>
      <c r="BL89" s="46"/>
      <c r="BM89" s="47"/>
      <c r="BN89" s="46"/>
      <c r="BO89" s="48"/>
      <c r="BP89" s="79">
        <f>Properties!$C$5</f>
        <v>0</v>
      </c>
      <c r="BQ89" s="84" t="s">
        <v>115</v>
      </c>
      <c r="BR89" s="80" t="s">
        <v>237</v>
      </c>
      <c r="BS89" s="80">
        <f t="shared" si="6"/>
        <v>0</v>
      </c>
      <c r="BT89" s="80">
        <f t="shared" si="7"/>
        <v>0</v>
      </c>
      <c r="BU89" s="80">
        <f t="shared" si="8"/>
        <v>0</v>
      </c>
      <c r="BV89" s="87" t="str">
        <f>IF(ISBLANK(G89),"",VLOOKUP(G89,Key!$G$3:$H$6,2,FALSE))</f>
        <v/>
      </c>
      <c r="BW89" s="87" t="str">
        <f>IF(ISBLANK(I89),"",VLOOKUP(I89,Key!$G$3:$H$6,2,FALSE))</f>
        <v/>
      </c>
      <c r="BX89" s="87" t="str">
        <f>IF(ISBLANK(K89),"",VLOOKUP(K89,Key!$G$3:$H$6,2,FALSE))</f>
        <v/>
      </c>
      <c r="BY89" s="87" t="str">
        <f>IF(ISBLANK(M89),"",VLOOKUP(M89,Key!$G$3:$H$6,2,FALSE))</f>
        <v/>
      </c>
      <c r="BZ89" s="87" t="str">
        <f>IF(ISBLANK(O89),"",VLOOKUP(O89,Key!$G$3:$H$6,2,FALSE))</f>
        <v/>
      </c>
      <c r="CA89" s="87" t="str">
        <f>IF(ISBLANK(Q89),"",VLOOKUP(Q89,Key!$G$3:$H$6,2,FALSE))</f>
        <v/>
      </c>
      <c r="CB89" s="87" t="str">
        <f>IF(ISBLANK(S89),"",VLOOKUP(S89,Key!$G$3:$H$6,2,FALSE))</f>
        <v/>
      </c>
      <c r="CC89" s="87" t="str">
        <f>IF(ISBLANK(U89),"",VLOOKUP(U89,Key!$G$3:$H$6,2,FALSE))</f>
        <v/>
      </c>
      <c r="CD89" s="87" t="str">
        <f>IF(ISBLANK(W89),"",VLOOKUP(W89,Key!$G$3:$H$6,2,FALSE))</f>
        <v/>
      </c>
      <c r="CE89" s="87" t="str">
        <f>IF(ISBLANK(Y89),"",VLOOKUP(Y89,Key!$G$3:$H$6,2,FALSE))</f>
        <v/>
      </c>
      <c r="CF89" s="87" t="str">
        <f>IF(ISBLANK(AA89),"",VLOOKUP(AA89,Key!$G$3:$H$6,2,FALSE))</f>
        <v/>
      </c>
      <c r="CG89" s="87" t="str">
        <f>IF(ISBLANK(AC89),"",VLOOKUP(AC89,Key!$G$3:$H$6,2,FALSE))</f>
        <v/>
      </c>
      <c r="CH89" s="87" t="str">
        <f>IF(ISBLANK(AE89),"",VLOOKUP(AE89,Key!$G$3:$H$6,2,FALSE))</f>
        <v/>
      </c>
      <c r="CI89" s="87" t="str">
        <f>IF(ISBLANK(AG89),"",VLOOKUP(AG89,Key!$G$3:$H$6,2,FALSE))</f>
        <v/>
      </c>
      <c r="CJ89" s="87" t="str">
        <f>IF(ISBLANK(AI89),"",VLOOKUP(AI89,Key!$G$3:$H$6,2,FALSE))</f>
        <v/>
      </c>
      <c r="CK89" s="87" t="str">
        <f>IF(ISBLANK(AK89),"",VLOOKUP(AK89,Key!$G$3:$H$6,2,FALSE))</f>
        <v/>
      </c>
      <c r="CL89" s="87" t="str">
        <f>IF(ISBLANK(AM89),"",VLOOKUP(AM89,Key!$G$3:$H$6,2,FALSE))</f>
        <v/>
      </c>
      <c r="CM89" s="87" t="str">
        <f>IF(ISBLANK(AO89),"",VLOOKUP(AO89,Key!$G$3:$H$6,2,FALSE))</f>
        <v/>
      </c>
      <c r="CN89" s="87" t="str">
        <f>IF(ISBLANK(AQ89),"",VLOOKUP(AQ89,Key!$G$3:$H$6,2,FALSE))</f>
        <v/>
      </c>
      <c r="CO89" s="87" t="str">
        <f>IF(ISBLANK(AS89),"",VLOOKUP(AS89,Key!$G$3:$H$6,2,FALSE))</f>
        <v/>
      </c>
      <c r="CP89" s="87" t="str">
        <f>IF(ISBLANK(AU89),"",VLOOKUP(AU89,Key!$G$3:$H$6,2,FALSE))</f>
        <v/>
      </c>
      <c r="CQ89" s="87" t="str">
        <f>IF(ISBLANK(AW89),"",VLOOKUP(AW89,Key!$G$3:$H$6,2,FALSE))</f>
        <v/>
      </c>
      <c r="CR89" s="87" t="str">
        <f>IF(ISBLANK(AY89),"",VLOOKUP(AY89,Key!$G$3:$H$6,2,FALSE))</f>
        <v/>
      </c>
      <c r="CS89" s="87" t="str">
        <f>IF(ISBLANK(BA89),"",VLOOKUP(BA89,Key!$G$3:$H$6,2,FALSE))</f>
        <v/>
      </c>
      <c r="CT89" s="87" t="str">
        <f>IF(ISBLANK(BC89),"",VLOOKUP(BC89,Key!$G$3:$H$6,2,FALSE))</f>
        <v/>
      </c>
      <c r="CU89" s="87" t="str">
        <f>IF(ISBLANK(BE89),"",VLOOKUP(BE89,Key!$G$3:$H$6,2,FALSE))</f>
        <v/>
      </c>
      <c r="CV89" s="87" t="str">
        <f>IF(ISBLANK(BG89),"",VLOOKUP(BG89,Key!$G$3:$H$6,2,FALSE))</f>
        <v/>
      </c>
      <c r="CW89" s="87" t="str">
        <f>IF(ISBLANK(BI89),"",VLOOKUP(BI89,Key!$G$3:$H$6,2,FALSE))</f>
        <v/>
      </c>
      <c r="CX89" s="87" t="str">
        <f>IF(ISBLANK(BK89),"",VLOOKUP(BK89,Key!$G$3:$H$6,2,FALSE))</f>
        <v/>
      </c>
      <c r="CY89" s="87" t="str">
        <f>IF(ISBLANK(BM89),"",VLOOKUP(BM89,Key!$G$3:$H$6,2,FALSE))</f>
        <v/>
      </c>
      <c r="CZ89" s="87" t="str">
        <f>IF(ISBLANK(BO89),"",VLOOKUP(BO89,Key!$G$3:$H$6,2,FALSE))</f>
        <v/>
      </c>
    </row>
    <row r="90" spans="1:104" x14ac:dyDescent="0.35">
      <c r="A90" s="174"/>
      <c r="B90" s="171"/>
      <c r="C90" s="29" t="s">
        <v>969</v>
      </c>
      <c r="D90" s="45"/>
      <c r="E90" s="46"/>
      <c r="F90" s="46"/>
      <c r="G90" s="48"/>
      <c r="H90" s="45"/>
      <c r="I90" s="47"/>
      <c r="J90" s="46"/>
      <c r="K90" s="47"/>
      <c r="L90" s="46"/>
      <c r="M90" s="48"/>
      <c r="N90" s="45"/>
      <c r="O90" s="47"/>
      <c r="P90" s="46"/>
      <c r="Q90" s="47"/>
      <c r="R90" s="46"/>
      <c r="S90" s="48"/>
      <c r="T90" s="45"/>
      <c r="U90" s="47"/>
      <c r="V90" s="46"/>
      <c r="W90" s="47"/>
      <c r="X90" s="46"/>
      <c r="Y90" s="48"/>
      <c r="Z90" s="45"/>
      <c r="AA90" s="47"/>
      <c r="AB90" s="46"/>
      <c r="AC90" s="47"/>
      <c r="AD90" s="46"/>
      <c r="AE90" s="48"/>
      <c r="AF90" s="45"/>
      <c r="AG90" s="47"/>
      <c r="AH90" s="46"/>
      <c r="AI90" s="47"/>
      <c r="AJ90" s="46"/>
      <c r="AK90" s="48"/>
      <c r="AL90" s="45"/>
      <c r="AM90" s="47"/>
      <c r="AN90" s="46"/>
      <c r="AO90" s="47"/>
      <c r="AP90" s="46"/>
      <c r="AQ90" s="48"/>
      <c r="AR90" s="45"/>
      <c r="AS90" s="47"/>
      <c r="AT90" s="46"/>
      <c r="AU90" s="47"/>
      <c r="AV90" s="46"/>
      <c r="AW90" s="48"/>
      <c r="AX90" s="45"/>
      <c r="AY90" s="47"/>
      <c r="AZ90" s="46"/>
      <c r="BA90" s="47"/>
      <c r="BB90" s="46"/>
      <c r="BC90" s="48"/>
      <c r="BD90" s="45"/>
      <c r="BE90" s="47"/>
      <c r="BF90" s="46"/>
      <c r="BG90" s="47"/>
      <c r="BH90" s="46"/>
      <c r="BI90" s="48"/>
      <c r="BJ90" s="45"/>
      <c r="BK90" s="47"/>
      <c r="BL90" s="46"/>
      <c r="BM90" s="47"/>
      <c r="BN90" s="46"/>
      <c r="BO90" s="48"/>
      <c r="BP90" s="79">
        <f>Properties!$C$5</f>
        <v>0</v>
      </c>
      <c r="BQ90" s="84" t="s">
        <v>115</v>
      </c>
      <c r="BR90" s="80" t="s">
        <v>237</v>
      </c>
      <c r="BS90" s="80">
        <f t="shared" si="6"/>
        <v>0</v>
      </c>
      <c r="BT90" s="80">
        <f t="shared" si="7"/>
        <v>0</v>
      </c>
      <c r="BU90" s="80">
        <f t="shared" si="8"/>
        <v>0</v>
      </c>
      <c r="BV90" s="87" t="str">
        <f>IF(ISBLANK(G90),"",VLOOKUP(G90,Key!$G$3:$H$6,2,FALSE))</f>
        <v/>
      </c>
      <c r="BW90" s="87" t="str">
        <f>IF(ISBLANK(I90),"",VLOOKUP(I90,Key!$G$3:$H$6,2,FALSE))</f>
        <v/>
      </c>
      <c r="BX90" s="87" t="str">
        <f>IF(ISBLANK(K90),"",VLOOKUP(K90,Key!$G$3:$H$6,2,FALSE))</f>
        <v/>
      </c>
      <c r="BY90" s="87" t="str">
        <f>IF(ISBLANK(M90),"",VLOOKUP(M90,Key!$G$3:$H$6,2,FALSE))</f>
        <v/>
      </c>
      <c r="BZ90" s="87" t="str">
        <f>IF(ISBLANK(O90),"",VLOOKUP(O90,Key!$G$3:$H$6,2,FALSE))</f>
        <v/>
      </c>
      <c r="CA90" s="87" t="str">
        <f>IF(ISBLANK(Q90),"",VLOOKUP(Q90,Key!$G$3:$H$6,2,FALSE))</f>
        <v/>
      </c>
      <c r="CB90" s="87" t="str">
        <f>IF(ISBLANK(S90),"",VLOOKUP(S90,Key!$G$3:$H$6,2,FALSE))</f>
        <v/>
      </c>
      <c r="CC90" s="87" t="str">
        <f>IF(ISBLANK(U90),"",VLOOKUP(U90,Key!$G$3:$H$6,2,FALSE))</f>
        <v/>
      </c>
      <c r="CD90" s="87" t="str">
        <f>IF(ISBLANK(W90),"",VLOOKUP(W90,Key!$G$3:$H$6,2,FALSE))</f>
        <v/>
      </c>
      <c r="CE90" s="87" t="str">
        <f>IF(ISBLANK(Y90),"",VLOOKUP(Y90,Key!$G$3:$H$6,2,FALSE))</f>
        <v/>
      </c>
      <c r="CF90" s="87" t="str">
        <f>IF(ISBLANK(AA90),"",VLOOKUP(AA90,Key!$G$3:$H$6,2,FALSE))</f>
        <v/>
      </c>
      <c r="CG90" s="87" t="str">
        <f>IF(ISBLANK(AC90),"",VLOOKUP(AC90,Key!$G$3:$H$6,2,FALSE))</f>
        <v/>
      </c>
      <c r="CH90" s="87" t="str">
        <f>IF(ISBLANK(AE90),"",VLOOKUP(AE90,Key!$G$3:$H$6,2,FALSE))</f>
        <v/>
      </c>
      <c r="CI90" s="87" t="str">
        <f>IF(ISBLANK(AG90),"",VLOOKUP(AG90,Key!$G$3:$H$6,2,FALSE))</f>
        <v/>
      </c>
      <c r="CJ90" s="87" t="str">
        <f>IF(ISBLANK(AI90),"",VLOOKUP(AI90,Key!$G$3:$H$6,2,FALSE))</f>
        <v/>
      </c>
      <c r="CK90" s="87" t="str">
        <f>IF(ISBLANK(AK90),"",VLOOKUP(AK90,Key!$G$3:$H$6,2,FALSE))</f>
        <v/>
      </c>
      <c r="CL90" s="87" t="str">
        <f>IF(ISBLANK(AM90),"",VLOOKUP(AM90,Key!$G$3:$H$6,2,FALSE))</f>
        <v/>
      </c>
      <c r="CM90" s="87" t="str">
        <f>IF(ISBLANK(AO90),"",VLOOKUP(AO90,Key!$G$3:$H$6,2,FALSE))</f>
        <v/>
      </c>
      <c r="CN90" s="87" t="str">
        <f>IF(ISBLANK(AQ90),"",VLOOKUP(AQ90,Key!$G$3:$H$6,2,FALSE))</f>
        <v/>
      </c>
      <c r="CO90" s="87" t="str">
        <f>IF(ISBLANK(AS90),"",VLOOKUP(AS90,Key!$G$3:$H$6,2,FALSE))</f>
        <v/>
      </c>
      <c r="CP90" s="87" t="str">
        <f>IF(ISBLANK(AU90),"",VLOOKUP(AU90,Key!$G$3:$H$6,2,FALSE))</f>
        <v/>
      </c>
      <c r="CQ90" s="87" t="str">
        <f>IF(ISBLANK(AW90),"",VLOOKUP(AW90,Key!$G$3:$H$6,2,FALSE))</f>
        <v/>
      </c>
      <c r="CR90" s="87" t="str">
        <f>IF(ISBLANK(AY90),"",VLOOKUP(AY90,Key!$G$3:$H$6,2,FALSE))</f>
        <v/>
      </c>
      <c r="CS90" s="87" t="str">
        <f>IF(ISBLANK(BA90),"",VLOOKUP(BA90,Key!$G$3:$H$6,2,FALSE))</f>
        <v/>
      </c>
      <c r="CT90" s="87" t="str">
        <f>IF(ISBLANK(BC90),"",VLOOKUP(BC90,Key!$G$3:$H$6,2,FALSE))</f>
        <v/>
      </c>
      <c r="CU90" s="87" t="str">
        <f>IF(ISBLANK(BE90),"",VLOOKUP(BE90,Key!$G$3:$H$6,2,FALSE))</f>
        <v/>
      </c>
      <c r="CV90" s="87" t="str">
        <f>IF(ISBLANK(BG90),"",VLOOKUP(BG90,Key!$G$3:$H$6,2,FALSE))</f>
        <v/>
      </c>
      <c r="CW90" s="87" t="str">
        <f>IF(ISBLANK(BI90),"",VLOOKUP(BI90,Key!$G$3:$H$6,2,FALSE))</f>
        <v/>
      </c>
      <c r="CX90" s="87" t="str">
        <f>IF(ISBLANK(BK90),"",VLOOKUP(BK90,Key!$G$3:$H$6,2,FALSE))</f>
        <v/>
      </c>
      <c r="CY90" s="87" t="str">
        <f>IF(ISBLANK(BM90),"",VLOOKUP(BM90,Key!$G$3:$H$6,2,FALSE))</f>
        <v/>
      </c>
      <c r="CZ90" s="87" t="str">
        <f>IF(ISBLANK(BO90),"",VLOOKUP(BO90,Key!$G$3:$H$6,2,FALSE))</f>
        <v/>
      </c>
    </row>
    <row r="91" spans="1:104" x14ac:dyDescent="0.35">
      <c r="A91" s="174"/>
      <c r="B91" s="171"/>
      <c r="C91" s="29" t="s">
        <v>970</v>
      </c>
      <c r="D91" s="45"/>
      <c r="E91" s="46"/>
      <c r="F91" s="46"/>
      <c r="G91" s="48"/>
      <c r="H91" s="45"/>
      <c r="I91" s="47"/>
      <c r="J91" s="46"/>
      <c r="K91" s="47"/>
      <c r="L91" s="46"/>
      <c r="M91" s="48"/>
      <c r="N91" s="45"/>
      <c r="O91" s="47"/>
      <c r="P91" s="46"/>
      <c r="Q91" s="47"/>
      <c r="R91" s="46"/>
      <c r="S91" s="48"/>
      <c r="T91" s="45"/>
      <c r="U91" s="47"/>
      <c r="V91" s="46"/>
      <c r="W91" s="47"/>
      <c r="X91" s="46"/>
      <c r="Y91" s="48"/>
      <c r="Z91" s="45"/>
      <c r="AA91" s="47"/>
      <c r="AB91" s="46"/>
      <c r="AC91" s="47"/>
      <c r="AD91" s="46"/>
      <c r="AE91" s="48"/>
      <c r="AF91" s="45"/>
      <c r="AG91" s="47"/>
      <c r="AH91" s="46"/>
      <c r="AI91" s="47"/>
      <c r="AJ91" s="46"/>
      <c r="AK91" s="48"/>
      <c r="AL91" s="45"/>
      <c r="AM91" s="47"/>
      <c r="AN91" s="46"/>
      <c r="AO91" s="47"/>
      <c r="AP91" s="46"/>
      <c r="AQ91" s="48"/>
      <c r="AR91" s="45"/>
      <c r="AS91" s="47"/>
      <c r="AT91" s="46"/>
      <c r="AU91" s="47"/>
      <c r="AV91" s="46"/>
      <c r="AW91" s="48"/>
      <c r="AX91" s="45"/>
      <c r="AY91" s="47"/>
      <c r="AZ91" s="46"/>
      <c r="BA91" s="47"/>
      <c r="BB91" s="46"/>
      <c r="BC91" s="48"/>
      <c r="BD91" s="45"/>
      <c r="BE91" s="47"/>
      <c r="BF91" s="46"/>
      <c r="BG91" s="47"/>
      <c r="BH91" s="46"/>
      <c r="BI91" s="48"/>
      <c r="BJ91" s="45"/>
      <c r="BK91" s="47"/>
      <c r="BL91" s="46"/>
      <c r="BM91" s="47"/>
      <c r="BN91" s="46"/>
      <c r="BO91" s="48"/>
      <c r="BP91" s="79">
        <f>Properties!$C$5</f>
        <v>0</v>
      </c>
      <c r="BQ91" s="84" t="s">
        <v>115</v>
      </c>
      <c r="BR91" s="80" t="s">
        <v>237</v>
      </c>
      <c r="BS91" s="80">
        <f t="shared" si="6"/>
        <v>0</v>
      </c>
      <c r="BT91" s="80">
        <f t="shared" si="7"/>
        <v>0</v>
      </c>
      <c r="BU91" s="80">
        <f t="shared" si="8"/>
        <v>0</v>
      </c>
      <c r="BV91" s="87" t="str">
        <f>IF(ISBLANK(G91),"",VLOOKUP(G91,Key!$G$3:$H$6,2,FALSE))</f>
        <v/>
      </c>
      <c r="BW91" s="87" t="str">
        <f>IF(ISBLANK(I91),"",VLOOKUP(I91,Key!$G$3:$H$6,2,FALSE))</f>
        <v/>
      </c>
      <c r="BX91" s="87" t="str">
        <f>IF(ISBLANK(K91),"",VLOOKUP(K91,Key!$G$3:$H$6,2,FALSE))</f>
        <v/>
      </c>
      <c r="BY91" s="87" t="str">
        <f>IF(ISBLANK(M91),"",VLOOKUP(M91,Key!$G$3:$H$6,2,FALSE))</f>
        <v/>
      </c>
      <c r="BZ91" s="87" t="str">
        <f>IF(ISBLANK(O91),"",VLOOKUP(O91,Key!$G$3:$H$6,2,FALSE))</f>
        <v/>
      </c>
      <c r="CA91" s="87" t="str">
        <f>IF(ISBLANK(Q91),"",VLOOKUP(Q91,Key!$G$3:$H$6,2,FALSE))</f>
        <v/>
      </c>
      <c r="CB91" s="87" t="str">
        <f>IF(ISBLANK(S91),"",VLOOKUP(S91,Key!$G$3:$H$6,2,FALSE))</f>
        <v/>
      </c>
      <c r="CC91" s="87" t="str">
        <f>IF(ISBLANK(U91),"",VLOOKUP(U91,Key!$G$3:$H$6,2,FALSE))</f>
        <v/>
      </c>
      <c r="CD91" s="87" t="str">
        <f>IF(ISBLANK(W91),"",VLOOKUP(W91,Key!$G$3:$H$6,2,FALSE))</f>
        <v/>
      </c>
      <c r="CE91" s="87" t="str">
        <f>IF(ISBLANK(Y91),"",VLOOKUP(Y91,Key!$G$3:$H$6,2,FALSE))</f>
        <v/>
      </c>
      <c r="CF91" s="87" t="str">
        <f>IF(ISBLANK(AA91),"",VLOOKUP(AA91,Key!$G$3:$H$6,2,FALSE))</f>
        <v/>
      </c>
      <c r="CG91" s="87" t="str">
        <f>IF(ISBLANK(AC91),"",VLOOKUP(AC91,Key!$G$3:$H$6,2,FALSE))</f>
        <v/>
      </c>
      <c r="CH91" s="87" t="str">
        <f>IF(ISBLANK(AE91),"",VLOOKUP(AE91,Key!$G$3:$H$6,2,FALSE))</f>
        <v/>
      </c>
      <c r="CI91" s="87" t="str">
        <f>IF(ISBLANK(AG91),"",VLOOKUP(AG91,Key!$G$3:$H$6,2,FALSE))</f>
        <v/>
      </c>
      <c r="CJ91" s="87" t="str">
        <f>IF(ISBLANK(AI91),"",VLOOKUP(AI91,Key!$G$3:$H$6,2,FALSE))</f>
        <v/>
      </c>
      <c r="CK91" s="87" t="str">
        <f>IF(ISBLANK(AK91),"",VLOOKUP(AK91,Key!$G$3:$H$6,2,FALSE))</f>
        <v/>
      </c>
      <c r="CL91" s="87" t="str">
        <f>IF(ISBLANK(AM91),"",VLOOKUP(AM91,Key!$G$3:$H$6,2,FALSE))</f>
        <v/>
      </c>
      <c r="CM91" s="87" t="str">
        <f>IF(ISBLANK(AO91),"",VLOOKUP(AO91,Key!$G$3:$H$6,2,FALSE))</f>
        <v/>
      </c>
      <c r="CN91" s="87" t="str">
        <f>IF(ISBLANK(AQ91),"",VLOOKUP(AQ91,Key!$G$3:$H$6,2,FALSE))</f>
        <v/>
      </c>
      <c r="CO91" s="87" t="str">
        <f>IF(ISBLANK(AS91),"",VLOOKUP(AS91,Key!$G$3:$H$6,2,FALSE))</f>
        <v/>
      </c>
      <c r="CP91" s="87" t="str">
        <f>IF(ISBLANK(AU91),"",VLOOKUP(AU91,Key!$G$3:$H$6,2,FALSE))</f>
        <v/>
      </c>
      <c r="CQ91" s="87" t="str">
        <f>IF(ISBLANK(AW91),"",VLOOKUP(AW91,Key!$G$3:$H$6,2,FALSE))</f>
        <v/>
      </c>
      <c r="CR91" s="87" t="str">
        <f>IF(ISBLANK(AY91),"",VLOOKUP(AY91,Key!$G$3:$H$6,2,FALSE))</f>
        <v/>
      </c>
      <c r="CS91" s="87" t="str">
        <f>IF(ISBLANK(BA91),"",VLOOKUP(BA91,Key!$G$3:$H$6,2,FALSE))</f>
        <v/>
      </c>
      <c r="CT91" s="87" t="str">
        <f>IF(ISBLANK(BC91),"",VLOOKUP(BC91,Key!$G$3:$H$6,2,FALSE))</f>
        <v/>
      </c>
      <c r="CU91" s="87" t="str">
        <f>IF(ISBLANK(BE91),"",VLOOKUP(BE91,Key!$G$3:$H$6,2,FALSE))</f>
        <v/>
      </c>
      <c r="CV91" s="87" t="str">
        <f>IF(ISBLANK(BG91),"",VLOOKUP(BG91,Key!$G$3:$H$6,2,FALSE))</f>
        <v/>
      </c>
      <c r="CW91" s="87" t="str">
        <f>IF(ISBLANK(BI91),"",VLOOKUP(BI91,Key!$G$3:$H$6,2,FALSE))</f>
        <v/>
      </c>
      <c r="CX91" s="87" t="str">
        <f>IF(ISBLANK(BK91),"",VLOOKUP(BK91,Key!$G$3:$H$6,2,FALSE))</f>
        <v/>
      </c>
      <c r="CY91" s="87" t="str">
        <f>IF(ISBLANK(BM91),"",VLOOKUP(BM91,Key!$G$3:$H$6,2,FALSE))</f>
        <v/>
      </c>
      <c r="CZ91" s="87" t="str">
        <f>IF(ISBLANK(BO91),"",VLOOKUP(BO91,Key!$G$3:$H$6,2,FALSE))</f>
        <v/>
      </c>
    </row>
    <row r="92" spans="1:104" x14ac:dyDescent="0.35">
      <c r="A92" s="174"/>
      <c r="B92" s="171"/>
      <c r="C92" s="29" t="s">
        <v>971</v>
      </c>
      <c r="D92" s="45"/>
      <c r="E92" s="46"/>
      <c r="F92" s="46"/>
      <c r="G92" s="48"/>
      <c r="H92" s="45"/>
      <c r="I92" s="47"/>
      <c r="J92" s="46"/>
      <c r="K92" s="47"/>
      <c r="L92" s="46"/>
      <c r="M92" s="48"/>
      <c r="N92" s="45"/>
      <c r="O92" s="47"/>
      <c r="P92" s="46"/>
      <c r="Q92" s="47"/>
      <c r="R92" s="46"/>
      <c r="S92" s="48"/>
      <c r="T92" s="45"/>
      <c r="U92" s="47"/>
      <c r="V92" s="46"/>
      <c r="W92" s="47"/>
      <c r="X92" s="46"/>
      <c r="Y92" s="48"/>
      <c r="Z92" s="45"/>
      <c r="AA92" s="47"/>
      <c r="AB92" s="46"/>
      <c r="AC92" s="47"/>
      <c r="AD92" s="46"/>
      <c r="AE92" s="48"/>
      <c r="AF92" s="45"/>
      <c r="AG92" s="47"/>
      <c r="AH92" s="46"/>
      <c r="AI92" s="47"/>
      <c r="AJ92" s="46"/>
      <c r="AK92" s="48"/>
      <c r="AL92" s="45"/>
      <c r="AM92" s="47"/>
      <c r="AN92" s="46"/>
      <c r="AO92" s="47"/>
      <c r="AP92" s="46"/>
      <c r="AQ92" s="48"/>
      <c r="AR92" s="45"/>
      <c r="AS92" s="47"/>
      <c r="AT92" s="46"/>
      <c r="AU92" s="47"/>
      <c r="AV92" s="46"/>
      <c r="AW92" s="48"/>
      <c r="AX92" s="45"/>
      <c r="AY92" s="47"/>
      <c r="AZ92" s="46"/>
      <c r="BA92" s="47"/>
      <c r="BB92" s="46"/>
      <c r="BC92" s="48"/>
      <c r="BD92" s="45"/>
      <c r="BE92" s="47"/>
      <c r="BF92" s="46"/>
      <c r="BG92" s="47"/>
      <c r="BH92" s="46"/>
      <c r="BI92" s="48"/>
      <c r="BJ92" s="45"/>
      <c r="BK92" s="47"/>
      <c r="BL92" s="46"/>
      <c r="BM92" s="47"/>
      <c r="BN92" s="46"/>
      <c r="BO92" s="48"/>
      <c r="BP92" s="79">
        <f>Properties!$C$5</f>
        <v>0</v>
      </c>
      <c r="BQ92" s="84" t="s">
        <v>115</v>
      </c>
      <c r="BR92" s="80" t="s">
        <v>237</v>
      </c>
      <c r="BS92" s="80">
        <f t="shared" si="6"/>
        <v>0</v>
      </c>
      <c r="BT92" s="80">
        <f t="shared" si="7"/>
        <v>0</v>
      </c>
      <c r="BU92" s="80">
        <f t="shared" si="8"/>
        <v>0</v>
      </c>
      <c r="BV92" s="87" t="str">
        <f>IF(ISBLANK(G92),"",VLOOKUP(G92,Key!$G$3:$H$6,2,FALSE))</f>
        <v/>
      </c>
      <c r="BW92" s="87" t="str">
        <f>IF(ISBLANK(I92),"",VLOOKUP(I92,Key!$G$3:$H$6,2,FALSE))</f>
        <v/>
      </c>
      <c r="BX92" s="87" t="str">
        <f>IF(ISBLANK(K92),"",VLOOKUP(K92,Key!$G$3:$H$6,2,FALSE))</f>
        <v/>
      </c>
      <c r="BY92" s="87" t="str">
        <f>IF(ISBLANK(M92),"",VLOOKUP(M92,Key!$G$3:$H$6,2,FALSE))</f>
        <v/>
      </c>
      <c r="BZ92" s="87" t="str">
        <f>IF(ISBLANK(O92),"",VLOOKUP(O92,Key!$G$3:$H$6,2,FALSE))</f>
        <v/>
      </c>
      <c r="CA92" s="87" t="str">
        <f>IF(ISBLANK(Q92),"",VLOOKUP(Q92,Key!$G$3:$H$6,2,FALSE))</f>
        <v/>
      </c>
      <c r="CB92" s="87" t="str">
        <f>IF(ISBLANK(S92),"",VLOOKUP(S92,Key!$G$3:$H$6,2,FALSE))</f>
        <v/>
      </c>
      <c r="CC92" s="87" t="str">
        <f>IF(ISBLANK(U92),"",VLOOKUP(U92,Key!$G$3:$H$6,2,FALSE))</f>
        <v/>
      </c>
      <c r="CD92" s="87" t="str">
        <f>IF(ISBLANK(W92),"",VLOOKUP(W92,Key!$G$3:$H$6,2,FALSE))</f>
        <v/>
      </c>
      <c r="CE92" s="87" t="str">
        <f>IF(ISBLANK(Y92),"",VLOOKUP(Y92,Key!$G$3:$H$6,2,FALSE))</f>
        <v/>
      </c>
      <c r="CF92" s="87" t="str">
        <f>IF(ISBLANK(AA92),"",VLOOKUP(AA92,Key!$G$3:$H$6,2,FALSE))</f>
        <v/>
      </c>
      <c r="CG92" s="87" t="str">
        <f>IF(ISBLANK(AC92),"",VLOOKUP(AC92,Key!$G$3:$H$6,2,FALSE))</f>
        <v/>
      </c>
      <c r="CH92" s="87" t="str">
        <f>IF(ISBLANK(AE92),"",VLOOKUP(AE92,Key!$G$3:$H$6,2,FALSE))</f>
        <v/>
      </c>
      <c r="CI92" s="87" t="str">
        <f>IF(ISBLANK(AG92),"",VLOOKUP(AG92,Key!$G$3:$H$6,2,FALSE))</f>
        <v/>
      </c>
      <c r="CJ92" s="87" t="str">
        <f>IF(ISBLANK(AI92),"",VLOOKUP(AI92,Key!$G$3:$H$6,2,FALSE))</f>
        <v/>
      </c>
      <c r="CK92" s="87" t="str">
        <f>IF(ISBLANK(AK92),"",VLOOKUP(AK92,Key!$G$3:$H$6,2,FALSE))</f>
        <v/>
      </c>
      <c r="CL92" s="87" t="str">
        <f>IF(ISBLANK(AM92),"",VLOOKUP(AM92,Key!$G$3:$H$6,2,FALSE))</f>
        <v/>
      </c>
      <c r="CM92" s="87" t="str">
        <f>IF(ISBLANK(AO92),"",VLOOKUP(AO92,Key!$G$3:$H$6,2,FALSE))</f>
        <v/>
      </c>
      <c r="CN92" s="87" t="str">
        <f>IF(ISBLANK(AQ92),"",VLOOKUP(AQ92,Key!$G$3:$H$6,2,FALSE))</f>
        <v/>
      </c>
      <c r="CO92" s="87" t="str">
        <f>IF(ISBLANK(AS92),"",VLOOKUP(AS92,Key!$G$3:$H$6,2,FALSE))</f>
        <v/>
      </c>
      <c r="CP92" s="87" t="str">
        <f>IF(ISBLANK(AU92),"",VLOOKUP(AU92,Key!$G$3:$H$6,2,FALSE))</f>
        <v/>
      </c>
      <c r="CQ92" s="87" t="str">
        <f>IF(ISBLANK(AW92),"",VLOOKUP(AW92,Key!$G$3:$H$6,2,FALSE))</f>
        <v/>
      </c>
      <c r="CR92" s="87" t="str">
        <f>IF(ISBLANK(AY92),"",VLOOKUP(AY92,Key!$G$3:$H$6,2,FALSE))</f>
        <v/>
      </c>
      <c r="CS92" s="87" t="str">
        <f>IF(ISBLANK(BA92),"",VLOOKUP(BA92,Key!$G$3:$H$6,2,FALSE))</f>
        <v/>
      </c>
      <c r="CT92" s="87" t="str">
        <f>IF(ISBLANK(BC92),"",VLOOKUP(BC92,Key!$G$3:$H$6,2,FALSE))</f>
        <v/>
      </c>
      <c r="CU92" s="87" t="str">
        <f>IF(ISBLANK(BE92),"",VLOOKUP(BE92,Key!$G$3:$H$6,2,FALSE))</f>
        <v/>
      </c>
      <c r="CV92" s="87" t="str">
        <f>IF(ISBLANK(BG92),"",VLOOKUP(BG92,Key!$G$3:$H$6,2,FALSE))</f>
        <v/>
      </c>
      <c r="CW92" s="87" t="str">
        <f>IF(ISBLANK(BI92),"",VLOOKUP(BI92,Key!$G$3:$H$6,2,FALSE))</f>
        <v/>
      </c>
      <c r="CX92" s="87" t="str">
        <f>IF(ISBLANK(BK92),"",VLOOKUP(BK92,Key!$G$3:$H$6,2,FALSE))</f>
        <v/>
      </c>
      <c r="CY92" s="87" t="str">
        <f>IF(ISBLANK(BM92),"",VLOOKUP(BM92,Key!$G$3:$H$6,2,FALSE))</f>
        <v/>
      </c>
      <c r="CZ92" s="87" t="str">
        <f>IF(ISBLANK(BO92),"",VLOOKUP(BO92,Key!$G$3:$H$6,2,FALSE))</f>
        <v/>
      </c>
    </row>
    <row r="93" spans="1:104" ht="43.5" x14ac:dyDescent="0.35">
      <c r="A93" s="174"/>
      <c r="B93" s="171"/>
      <c r="C93" s="130" t="s">
        <v>972</v>
      </c>
      <c r="D93" s="45"/>
      <c r="E93" s="46"/>
      <c r="F93" s="46"/>
      <c r="G93" s="48"/>
      <c r="H93" s="45"/>
      <c r="I93" s="47"/>
      <c r="J93" s="46"/>
      <c r="K93" s="47"/>
      <c r="L93" s="46"/>
      <c r="M93" s="48"/>
      <c r="N93" s="45"/>
      <c r="O93" s="47"/>
      <c r="P93" s="46"/>
      <c r="Q93" s="47"/>
      <c r="R93" s="46"/>
      <c r="S93" s="48"/>
      <c r="T93" s="45"/>
      <c r="U93" s="47"/>
      <c r="V93" s="46"/>
      <c r="W93" s="47"/>
      <c r="X93" s="46"/>
      <c r="Y93" s="48"/>
      <c r="Z93" s="45"/>
      <c r="AA93" s="47"/>
      <c r="AB93" s="46"/>
      <c r="AC93" s="47"/>
      <c r="AD93" s="46"/>
      <c r="AE93" s="48"/>
      <c r="AF93" s="45"/>
      <c r="AG93" s="47"/>
      <c r="AH93" s="46"/>
      <c r="AI93" s="47"/>
      <c r="AJ93" s="46"/>
      <c r="AK93" s="48"/>
      <c r="AL93" s="45"/>
      <c r="AM93" s="47"/>
      <c r="AN93" s="46"/>
      <c r="AO93" s="47"/>
      <c r="AP93" s="46"/>
      <c r="AQ93" s="48"/>
      <c r="AR93" s="45"/>
      <c r="AS93" s="47"/>
      <c r="AT93" s="46"/>
      <c r="AU93" s="47"/>
      <c r="AV93" s="46"/>
      <c r="AW93" s="48"/>
      <c r="AX93" s="45"/>
      <c r="AY93" s="47"/>
      <c r="AZ93" s="46"/>
      <c r="BA93" s="47"/>
      <c r="BB93" s="46"/>
      <c r="BC93" s="48"/>
      <c r="BD93" s="45"/>
      <c r="BE93" s="47"/>
      <c r="BF93" s="46"/>
      <c r="BG93" s="47"/>
      <c r="BH93" s="46"/>
      <c r="BI93" s="48"/>
      <c r="BJ93" s="45"/>
      <c r="BK93" s="47"/>
      <c r="BL93" s="46"/>
      <c r="BM93" s="47"/>
      <c r="BN93" s="46"/>
      <c r="BO93" s="48"/>
      <c r="BP93" s="79">
        <f>Properties!$C$5</f>
        <v>0</v>
      </c>
      <c r="BQ93" s="84" t="s">
        <v>115</v>
      </c>
      <c r="BR93" s="80" t="s">
        <v>237</v>
      </c>
      <c r="BS93" s="80">
        <f t="shared" si="6"/>
        <v>0</v>
      </c>
      <c r="BT93" s="80">
        <f t="shared" si="7"/>
        <v>0</v>
      </c>
      <c r="BU93" s="80">
        <f t="shared" si="8"/>
        <v>0</v>
      </c>
      <c r="BV93" s="87" t="str">
        <f>IF(ISBLANK(G93),"",VLOOKUP(G93,Key!$G$3:$H$6,2,FALSE))</f>
        <v/>
      </c>
      <c r="BW93" s="87" t="str">
        <f>IF(ISBLANK(I93),"",VLOOKUP(I93,Key!$G$3:$H$6,2,FALSE))</f>
        <v/>
      </c>
      <c r="BX93" s="87" t="str">
        <f>IF(ISBLANK(K93),"",VLOOKUP(K93,Key!$G$3:$H$6,2,FALSE))</f>
        <v/>
      </c>
      <c r="BY93" s="87" t="str">
        <f>IF(ISBLANK(M93),"",VLOOKUP(M93,Key!$G$3:$H$6,2,FALSE))</f>
        <v/>
      </c>
      <c r="BZ93" s="87" t="str">
        <f>IF(ISBLANK(O93),"",VLOOKUP(O93,Key!$G$3:$H$6,2,FALSE))</f>
        <v/>
      </c>
      <c r="CA93" s="87" t="str">
        <f>IF(ISBLANK(Q93),"",VLOOKUP(Q93,Key!$G$3:$H$6,2,FALSE))</f>
        <v/>
      </c>
      <c r="CB93" s="87" t="str">
        <f>IF(ISBLANK(S93),"",VLOOKUP(S93,Key!$G$3:$H$6,2,FALSE))</f>
        <v/>
      </c>
      <c r="CC93" s="87" t="str">
        <f>IF(ISBLANK(U93),"",VLOOKUP(U93,Key!$G$3:$H$6,2,FALSE))</f>
        <v/>
      </c>
      <c r="CD93" s="87" t="str">
        <f>IF(ISBLANK(W93),"",VLOOKUP(W93,Key!$G$3:$H$6,2,FALSE))</f>
        <v/>
      </c>
      <c r="CE93" s="87" t="str">
        <f>IF(ISBLANK(Y93),"",VLOOKUP(Y93,Key!$G$3:$H$6,2,FALSE))</f>
        <v/>
      </c>
      <c r="CF93" s="87" t="str">
        <f>IF(ISBLANK(AA93),"",VLOOKUP(AA93,Key!$G$3:$H$6,2,FALSE))</f>
        <v/>
      </c>
      <c r="CG93" s="87" t="str">
        <f>IF(ISBLANK(AC93),"",VLOOKUP(AC93,Key!$G$3:$H$6,2,FALSE))</f>
        <v/>
      </c>
      <c r="CH93" s="87" t="str">
        <f>IF(ISBLANK(AE93),"",VLOOKUP(AE93,Key!$G$3:$H$6,2,FALSE))</f>
        <v/>
      </c>
      <c r="CI93" s="87" t="str">
        <f>IF(ISBLANK(AG93),"",VLOOKUP(AG93,Key!$G$3:$H$6,2,FALSE))</f>
        <v/>
      </c>
      <c r="CJ93" s="87" t="str">
        <f>IF(ISBLANK(AI93),"",VLOOKUP(AI93,Key!$G$3:$H$6,2,FALSE))</f>
        <v/>
      </c>
      <c r="CK93" s="87" t="str">
        <f>IF(ISBLANK(AK93),"",VLOOKUP(AK93,Key!$G$3:$H$6,2,FALSE))</f>
        <v/>
      </c>
      <c r="CL93" s="87" t="str">
        <f>IF(ISBLANK(AM93),"",VLOOKUP(AM93,Key!$G$3:$H$6,2,FALSE))</f>
        <v/>
      </c>
      <c r="CM93" s="87" t="str">
        <f>IF(ISBLANK(AO93),"",VLOOKUP(AO93,Key!$G$3:$H$6,2,FALSE))</f>
        <v/>
      </c>
      <c r="CN93" s="87" t="str">
        <f>IF(ISBLANK(AQ93),"",VLOOKUP(AQ93,Key!$G$3:$H$6,2,FALSE))</f>
        <v/>
      </c>
      <c r="CO93" s="87" t="str">
        <f>IF(ISBLANK(AS93),"",VLOOKUP(AS93,Key!$G$3:$H$6,2,FALSE))</f>
        <v/>
      </c>
      <c r="CP93" s="87" t="str">
        <f>IF(ISBLANK(AU93),"",VLOOKUP(AU93,Key!$G$3:$H$6,2,FALSE))</f>
        <v/>
      </c>
      <c r="CQ93" s="87" t="str">
        <f>IF(ISBLANK(AW93),"",VLOOKUP(AW93,Key!$G$3:$H$6,2,FALSE))</f>
        <v/>
      </c>
      <c r="CR93" s="87" t="str">
        <f>IF(ISBLANK(AY93),"",VLOOKUP(AY93,Key!$G$3:$H$6,2,FALSE))</f>
        <v/>
      </c>
      <c r="CS93" s="87" t="str">
        <f>IF(ISBLANK(BA93),"",VLOOKUP(BA93,Key!$G$3:$H$6,2,FALSE))</f>
        <v/>
      </c>
      <c r="CT93" s="87" t="str">
        <f>IF(ISBLANK(BC93),"",VLOOKUP(BC93,Key!$G$3:$H$6,2,FALSE))</f>
        <v/>
      </c>
      <c r="CU93" s="87" t="str">
        <f>IF(ISBLANK(BE93),"",VLOOKUP(BE93,Key!$G$3:$H$6,2,FALSE))</f>
        <v/>
      </c>
      <c r="CV93" s="87" t="str">
        <f>IF(ISBLANK(BG93),"",VLOOKUP(BG93,Key!$G$3:$H$6,2,FALSE))</f>
        <v/>
      </c>
      <c r="CW93" s="87" t="str">
        <f>IF(ISBLANK(BI93),"",VLOOKUP(BI93,Key!$G$3:$H$6,2,FALSE))</f>
        <v/>
      </c>
      <c r="CX93" s="87" t="str">
        <f>IF(ISBLANK(BK93),"",VLOOKUP(BK93,Key!$G$3:$H$6,2,FALSE))</f>
        <v/>
      </c>
      <c r="CY93" s="87" t="str">
        <f>IF(ISBLANK(BM93),"",VLOOKUP(BM93,Key!$G$3:$H$6,2,FALSE))</f>
        <v/>
      </c>
      <c r="CZ93" s="87" t="str">
        <f>IF(ISBLANK(BO93),"",VLOOKUP(BO93,Key!$G$3:$H$6,2,FALSE))</f>
        <v/>
      </c>
    </row>
    <row r="94" spans="1:104" x14ac:dyDescent="0.35">
      <c r="A94" s="174"/>
      <c r="B94" s="171"/>
      <c r="C94" s="29" t="s">
        <v>973</v>
      </c>
      <c r="D94" s="45"/>
      <c r="E94" s="46"/>
      <c r="F94" s="46"/>
      <c r="G94" s="48"/>
      <c r="H94" s="45"/>
      <c r="I94" s="47"/>
      <c r="J94" s="46"/>
      <c r="K94" s="47"/>
      <c r="L94" s="46"/>
      <c r="M94" s="48"/>
      <c r="N94" s="45"/>
      <c r="O94" s="47"/>
      <c r="P94" s="46"/>
      <c r="Q94" s="47"/>
      <c r="R94" s="46"/>
      <c r="S94" s="48"/>
      <c r="T94" s="45"/>
      <c r="U94" s="47"/>
      <c r="V94" s="46"/>
      <c r="W94" s="47"/>
      <c r="X94" s="46"/>
      <c r="Y94" s="48"/>
      <c r="Z94" s="45"/>
      <c r="AA94" s="47"/>
      <c r="AB94" s="46"/>
      <c r="AC94" s="47"/>
      <c r="AD94" s="46"/>
      <c r="AE94" s="48"/>
      <c r="AF94" s="45"/>
      <c r="AG94" s="47"/>
      <c r="AH94" s="46"/>
      <c r="AI94" s="47"/>
      <c r="AJ94" s="46"/>
      <c r="AK94" s="48"/>
      <c r="AL94" s="45"/>
      <c r="AM94" s="47"/>
      <c r="AN94" s="46"/>
      <c r="AO94" s="47"/>
      <c r="AP94" s="46"/>
      <c r="AQ94" s="48"/>
      <c r="AR94" s="45"/>
      <c r="AS94" s="47"/>
      <c r="AT94" s="46"/>
      <c r="AU94" s="47"/>
      <c r="AV94" s="46"/>
      <c r="AW94" s="48"/>
      <c r="AX94" s="45"/>
      <c r="AY94" s="47"/>
      <c r="AZ94" s="46"/>
      <c r="BA94" s="47"/>
      <c r="BB94" s="46"/>
      <c r="BC94" s="48"/>
      <c r="BD94" s="45"/>
      <c r="BE94" s="47"/>
      <c r="BF94" s="46"/>
      <c r="BG94" s="47"/>
      <c r="BH94" s="46"/>
      <c r="BI94" s="48"/>
      <c r="BJ94" s="45"/>
      <c r="BK94" s="47"/>
      <c r="BL94" s="46"/>
      <c r="BM94" s="47"/>
      <c r="BN94" s="46"/>
      <c r="BO94" s="48"/>
      <c r="BP94" s="79">
        <f>Properties!$C$5</f>
        <v>0</v>
      </c>
      <c r="BQ94" s="84" t="s">
        <v>115</v>
      </c>
      <c r="BR94" s="80" t="s">
        <v>237</v>
      </c>
      <c r="BS94" s="80">
        <f t="shared" si="6"/>
        <v>0</v>
      </c>
      <c r="BT94" s="80">
        <f t="shared" si="7"/>
        <v>0</v>
      </c>
      <c r="BU94" s="80">
        <f t="shared" si="8"/>
        <v>0</v>
      </c>
      <c r="BV94" s="87" t="str">
        <f>IF(ISBLANK(G94),"",VLOOKUP(G94,Key!$G$3:$H$6,2,FALSE))</f>
        <v/>
      </c>
      <c r="BW94" s="87" t="str">
        <f>IF(ISBLANK(I94),"",VLOOKUP(I94,Key!$G$3:$H$6,2,FALSE))</f>
        <v/>
      </c>
      <c r="BX94" s="87" t="str">
        <f>IF(ISBLANK(K94),"",VLOOKUP(K94,Key!$G$3:$H$6,2,FALSE))</f>
        <v/>
      </c>
      <c r="BY94" s="87" t="str">
        <f>IF(ISBLANK(M94),"",VLOOKUP(M94,Key!$G$3:$H$6,2,FALSE))</f>
        <v/>
      </c>
      <c r="BZ94" s="87" t="str">
        <f>IF(ISBLANK(O94),"",VLOOKUP(O94,Key!$G$3:$H$6,2,FALSE))</f>
        <v/>
      </c>
      <c r="CA94" s="87" t="str">
        <f>IF(ISBLANK(Q94),"",VLOOKUP(Q94,Key!$G$3:$H$6,2,FALSE))</f>
        <v/>
      </c>
      <c r="CB94" s="87" t="str">
        <f>IF(ISBLANK(S94),"",VLOOKUP(S94,Key!$G$3:$H$6,2,FALSE))</f>
        <v/>
      </c>
      <c r="CC94" s="87" t="str">
        <f>IF(ISBLANK(U94),"",VLOOKUP(U94,Key!$G$3:$H$6,2,FALSE))</f>
        <v/>
      </c>
      <c r="CD94" s="87" t="str">
        <f>IF(ISBLANK(W94),"",VLOOKUP(W94,Key!$G$3:$H$6,2,FALSE))</f>
        <v/>
      </c>
      <c r="CE94" s="87" t="str">
        <f>IF(ISBLANK(Y94),"",VLOOKUP(Y94,Key!$G$3:$H$6,2,FALSE))</f>
        <v/>
      </c>
      <c r="CF94" s="87" t="str">
        <f>IF(ISBLANK(AA94),"",VLOOKUP(AA94,Key!$G$3:$H$6,2,FALSE))</f>
        <v/>
      </c>
      <c r="CG94" s="87" t="str">
        <f>IF(ISBLANK(AC94),"",VLOOKUP(AC94,Key!$G$3:$H$6,2,FALSE))</f>
        <v/>
      </c>
      <c r="CH94" s="87" t="str">
        <f>IF(ISBLANK(AE94),"",VLOOKUP(AE94,Key!$G$3:$H$6,2,FALSE))</f>
        <v/>
      </c>
      <c r="CI94" s="87" t="str">
        <f>IF(ISBLANK(AG94),"",VLOOKUP(AG94,Key!$G$3:$H$6,2,FALSE))</f>
        <v/>
      </c>
      <c r="CJ94" s="87" t="str">
        <f>IF(ISBLANK(AI94),"",VLOOKUP(AI94,Key!$G$3:$H$6,2,FALSE))</f>
        <v/>
      </c>
      <c r="CK94" s="87" t="str">
        <f>IF(ISBLANK(AK94),"",VLOOKUP(AK94,Key!$G$3:$H$6,2,FALSE))</f>
        <v/>
      </c>
      <c r="CL94" s="87" t="str">
        <f>IF(ISBLANK(AM94),"",VLOOKUP(AM94,Key!$G$3:$H$6,2,FALSE))</f>
        <v/>
      </c>
      <c r="CM94" s="87" t="str">
        <f>IF(ISBLANK(AO94),"",VLOOKUP(AO94,Key!$G$3:$H$6,2,FALSE))</f>
        <v/>
      </c>
      <c r="CN94" s="87" t="str">
        <f>IF(ISBLANK(AQ94),"",VLOOKUP(AQ94,Key!$G$3:$H$6,2,FALSE))</f>
        <v/>
      </c>
      <c r="CO94" s="87" t="str">
        <f>IF(ISBLANK(AS94),"",VLOOKUP(AS94,Key!$G$3:$H$6,2,FALSE))</f>
        <v/>
      </c>
      <c r="CP94" s="87" t="str">
        <f>IF(ISBLANK(AU94),"",VLOOKUP(AU94,Key!$G$3:$H$6,2,FALSE))</f>
        <v/>
      </c>
      <c r="CQ94" s="87" t="str">
        <f>IF(ISBLANK(AW94),"",VLOOKUP(AW94,Key!$G$3:$H$6,2,FALSE))</f>
        <v/>
      </c>
      <c r="CR94" s="87" t="str">
        <f>IF(ISBLANK(AY94),"",VLOOKUP(AY94,Key!$G$3:$H$6,2,FALSE))</f>
        <v/>
      </c>
      <c r="CS94" s="87" t="str">
        <f>IF(ISBLANK(BA94),"",VLOOKUP(BA94,Key!$G$3:$H$6,2,FALSE))</f>
        <v/>
      </c>
      <c r="CT94" s="87" t="str">
        <f>IF(ISBLANK(BC94),"",VLOOKUP(BC94,Key!$G$3:$H$6,2,FALSE))</f>
        <v/>
      </c>
      <c r="CU94" s="87" t="str">
        <f>IF(ISBLANK(BE94),"",VLOOKUP(BE94,Key!$G$3:$H$6,2,FALSE))</f>
        <v/>
      </c>
      <c r="CV94" s="87" t="str">
        <f>IF(ISBLANK(BG94),"",VLOOKUP(BG94,Key!$G$3:$H$6,2,FALSE))</f>
        <v/>
      </c>
      <c r="CW94" s="87" t="str">
        <f>IF(ISBLANK(BI94),"",VLOOKUP(BI94,Key!$G$3:$H$6,2,FALSE))</f>
        <v/>
      </c>
      <c r="CX94" s="87" t="str">
        <f>IF(ISBLANK(BK94),"",VLOOKUP(BK94,Key!$G$3:$H$6,2,FALSE))</f>
        <v/>
      </c>
      <c r="CY94" s="87" t="str">
        <f>IF(ISBLANK(BM94),"",VLOOKUP(BM94,Key!$G$3:$H$6,2,FALSE))</f>
        <v/>
      </c>
      <c r="CZ94" s="87" t="str">
        <f>IF(ISBLANK(BO94),"",VLOOKUP(BO94,Key!$G$3:$H$6,2,FALSE))</f>
        <v/>
      </c>
    </row>
    <row r="95" spans="1:104" x14ac:dyDescent="0.35">
      <c r="A95" s="174"/>
      <c r="B95" s="171"/>
      <c r="C95" s="29" t="s">
        <v>974</v>
      </c>
      <c r="D95" s="45"/>
      <c r="E95" s="46"/>
      <c r="F95" s="46"/>
      <c r="G95" s="48"/>
      <c r="H95" s="45"/>
      <c r="I95" s="47"/>
      <c r="J95" s="46"/>
      <c r="K95" s="47"/>
      <c r="L95" s="46"/>
      <c r="M95" s="48"/>
      <c r="N95" s="45"/>
      <c r="O95" s="47"/>
      <c r="P95" s="46"/>
      <c r="Q95" s="47"/>
      <c r="R95" s="46"/>
      <c r="S95" s="48"/>
      <c r="T95" s="45"/>
      <c r="U95" s="47"/>
      <c r="V95" s="46"/>
      <c r="W95" s="47"/>
      <c r="X95" s="46"/>
      <c r="Y95" s="48"/>
      <c r="Z95" s="45"/>
      <c r="AA95" s="47"/>
      <c r="AB95" s="46"/>
      <c r="AC95" s="47"/>
      <c r="AD95" s="46"/>
      <c r="AE95" s="48"/>
      <c r="AF95" s="45"/>
      <c r="AG95" s="47"/>
      <c r="AH95" s="46"/>
      <c r="AI95" s="47"/>
      <c r="AJ95" s="46"/>
      <c r="AK95" s="48"/>
      <c r="AL95" s="45"/>
      <c r="AM95" s="47"/>
      <c r="AN95" s="46"/>
      <c r="AO95" s="47"/>
      <c r="AP95" s="46"/>
      <c r="AQ95" s="48"/>
      <c r="AR95" s="45"/>
      <c r="AS95" s="47"/>
      <c r="AT95" s="46"/>
      <c r="AU95" s="47"/>
      <c r="AV95" s="46"/>
      <c r="AW95" s="48"/>
      <c r="AX95" s="45"/>
      <c r="AY95" s="47"/>
      <c r="AZ95" s="46"/>
      <c r="BA95" s="47"/>
      <c r="BB95" s="46"/>
      <c r="BC95" s="48"/>
      <c r="BD95" s="45"/>
      <c r="BE95" s="47"/>
      <c r="BF95" s="46"/>
      <c r="BG95" s="47"/>
      <c r="BH95" s="46"/>
      <c r="BI95" s="48"/>
      <c r="BJ95" s="45"/>
      <c r="BK95" s="47"/>
      <c r="BL95" s="46"/>
      <c r="BM95" s="47"/>
      <c r="BN95" s="46"/>
      <c r="BO95" s="48"/>
      <c r="BP95" s="79">
        <f>Properties!$C$5</f>
        <v>0</v>
      </c>
      <c r="BQ95" s="84" t="s">
        <v>115</v>
      </c>
      <c r="BR95" s="80" t="s">
        <v>237</v>
      </c>
      <c r="BS95" s="80">
        <f t="shared" si="6"/>
        <v>0</v>
      </c>
      <c r="BT95" s="80">
        <f t="shared" si="7"/>
        <v>0</v>
      </c>
      <c r="BU95" s="80">
        <f t="shared" si="8"/>
        <v>0</v>
      </c>
      <c r="BV95" s="87" t="str">
        <f>IF(ISBLANK(G95),"",VLOOKUP(G95,Key!$G$3:$H$6,2,FALSE))</f>
        <v/>
      </c>
      <c r="BW95" s="87" t="str">
        <f>IF(ISBLANK(I95),"",VLOOKUP(I95,Key!$G$3:$H$6,2,FALSE))</f>
        <v/>
      </c>
      <c r="BX95" s="87" t="str">
        <f>IF(ISBLANK(K95),"",VLOOKUP(K95,Key!$G$3:$H$6,2,FALSE))</f>
        <v/>
      </c>
      <c r="BY95" s="87" t="str">
        <f>IF(ISBLANK(M95),"",VLOOKUP(M95,Key!$G$3:$H$6,2,FALSE))</f>
        <v/>
      </c>
      <c r="BZ95" s="87" t="str">
        <f>IF(ISBLANK(O95),"",VLOOKUP(O95,Key!$G$3:$H$6,2,FALSE))</f>
        <v/>
      </c>
      <c r="CA95" s="87" t="str">
        <f>IF(ISBLANK(Q95),"",VLOOKUP(Q95,Key!$G$3:$H$6,2,FALSE))</f>
        <v/>
      </c>
      <c r="CB95" s="87" t="str">
        <f>IF(ISBLANK(S95),"",VLOOKUP(S95,Key!$G$3:$H$6,2,FALSE))</f>
        <v/>
      </c>
      <c r="CC95" s="87" t="str">
        <f>IF(ISBLANK(U95),"",VLOOKUP(U95,Key!$G$3:$H$6,2,FALSE))</f>
        <v/>
      </c>
      <c r="CD95" s="87" t="str">
        <f>IF(ISBLANK(W95),"",VLOOKUP(W95,Key!$G$3:$H$6,2,FALSE))</f>
        <v/>
      </c>
      <c r="CE95" s="87" t="str">
        <f>IF(ISBLANK(Y95),"",VLOOKUP(Y95,Key!$G$3:$H$6,2,FALSE))</f>
        <v/>
      </c>
      <c r="CF95" s="87" t="str">
        <f>IF(ISBLANK(AA95),"",VLOOKUP(AA95,Key!$G$3:$H$6,2,FALSE))</f>
        <v/>
      </c>
      <c r="CG95" s="87" t="str">
        <f>IF(ISBLANK(AC95),"",VLOOKUP(AC95,Key!$G$3:$H$6,2,FALSE))</f>
        <v/>
      </c>
      <c r="CH95" s="87" t="str">
        <f>IF(ISBLANK(AE95),"",VLOOKUP(AE95,Key!$G$3:$H$6,2,FALSE))</f>
        <v/>
      </c>
      <c r="CI95" s="87" t="str">
        <f>IF(ISBLANK(AG95),"",VLOOKUP(AG95,Key!$G$3:$H$6,2,FALSE))</f>
        <v/>
      </c>
      <c r="CJ95" s="87" t="str">
        <f>IF(ISBLANK(AI95),"",VLOOKUP(AI95,Key!$G$3:$H$6,2,FALSE))</f>
        <v/>
      </c>
      <c r="CK95" s="87" t="str">
        <f>IF(ISBLANK(AK95),"",VLOOKUP(AK95,Key!$G$3:$H$6,2,FALSE))</f>
        <v/>
      </c>
      <c r="CL95" s="87" t="str">
        <f>IF(ISBLANK(AM95),"",VLOOKUP(AM95,Key!$G$3:$H$6,2,FALSE))</f>
        <v/>
      </c>
      <c r="CM95" s="87" t="str">
        <f>IF(ISBLANK(AO95),"",VLOOKUP(AO95,Key!$G$3:$H$6,2,FALSE))</f>
        <v/>
      </c>
      <c r="CN95" s="87" t="str">
        <f>IF(ISBLANK(AQ95),"",VLOOKUP(AQ95,Key!$G$3:$H$6,2,FALSE))</f>
        <v/>
      </c>
      <c r="CO95" s="87" t="str">
        <f>IF(ISBLANK(AS95),"",VLOOKUP(AS95,Key!$G$3:$H$6,2,FALSE))</f>
        <v/>
      </c>
      <c r="CP95" s="87" t="str">
        <f>IF(ISBLANK(AU95),"",VLOOKUP(AU95,Key!$G$3:$H$6,2,FALSE))</f>
        <v/>
      </c>
      <c r="CQ95" s="87" t="str">
        <f>IF(ISBLANK(AW95),"",VLOOKUP(AW95,Key!$G$3:$H$6,2,FALSE))</f>
        <v/>
      </c>
      <c r="CR95" s="87" t="str">
        <f>IF(ISBLANK(AY95),"",VLOOKUP(AY95,Key!$G$3:$H$6,2,FALSE))</f>
        <v/>
      </c>
      <c r="CS95" s="87" t="str">
        <f>IF(ISBLANK(BA95),"",VLOOKUP(BA95,Key!$G$3:$H$6,2,FALSE))</f>
        <v/>
      </c>
      <c r="CT95" s="87" t="str">
        <f>IF(ISBLANK(BC95),"",VLOOKUP(BC95,Key!$G$3:$H$6,2,FALSE))</f>
        <v/>
      </c>
      <c r="CU95" s="87" t="str">
        <f>IF(ISBLANK(BE95),"",VLOOKUP(BE95,Key!$G$3:$H$6,2,FALSE))</f>
        <v/>
      </c>
      <c r="CV95" s="87" t="str">
        <f>IF(ISBLANK(BG95),"",VLOOKUP(BG95,Key!$G$3:$H$6,2,FALSE))</f>
        <v/>
      </c>
      <c r="CW95" s="87" t="str">
        <f>IF(ISBLANK(BI95),"",VLOOKUP(BI95,Key!$G$3:$H$6,2,FALSE))</f>
        <v/>
      </c>
      <c r="CX95" s="87" t="str">
        <f>IF(ISBLANK(BK95),"",VLOOKUP(BK95,Key!$G$3:$H$6,2,FALSE))</f>
        <v/>
      </c>
      <c r="CY95" s="87" t="str">
        <f>IF(ISBLANK(BM95),"",VLOOKUP(BM95,Key!$G$3:$H$6,2,FALSE))</f>
        <v/>
      </c>
      <c r="CZ95" s="87" t="str">
        <f>IF(ISBLANK(BO95),"",VLOOKUP(BO95,Key!$G$3:$H$6,2,FALSE))</f>
        <v/>
      </c>
    </row>
    <row r="96" spans="1:104" x14ac:dyDescent="0.35">
      <c r="A96" s="174"/>
      <c r="B96" s="171"/>
      <c r="C96" s="29" t="s">
        <v>975</v>
      </c>
      <c r="D96" s="45"/>
      <c r="E96" s="46"/>
      <c r="F96" s="46"/>
      <c r="G96" s="48"/>
      <c r="H96" s="45"/>
      <c r="I96" s="47"/>
      <c r="J96" s="46"/>
      <c r="K96" s="47"/>
      <c r="L96" s="46"/>
      <c r="M96" s="48"/>
      <c r="N96" s="45"/>
      <c r="O96" s="47"/>
      <c r="P96" s="46"/>
      <c r="Q96" s="47"/>
      <c r="R96" s="46"/>
      <c r="S96" s="48"/>
      <c r="T96" s="45"/>
      <c r="U96" s="47"/>
      <c r="V96" s="46"/>
      <c r="W96" s="47"/>
      <c r="X96" s="46"/>
      <c r="Y96" s="48"/>
      <c r="Z96" s="45"/>
      <c r="AA96" s="47"/>
      <c r="AB96" s="46"/>
      <c r="AC96" s="47"/>
      <c r="AD96" s="46"/>
      <c r="AE96" s="48"/>
      <c r="AF96" s="45"/>
      <c r="AG96" s="47"/>
      <c r="AH96" s="46"/>
      <c r="AI96" s="47"/>
      <c r="AJ96" s="46"/>
      <c r="AK96" s="48"/>
      <c r="AL96" s="45"/>
      <c r="AM96" s="47"/>
      <c r="AN96" s="46"/>
      <c r="AO96" s="47"/>
      <c r="AP96" s="46"/>
      <c r="AQ96" s="48"/>
      <c r="AR96" s="45"/>
      <c r="AS96" s="47"/>
      <c r="AT96" s="46"/>
      <c r="AU96" s="47"/>
      <c r="AV96" s="46"/>
      <c r="AW96" s="48"/>
      <c r="AX96" s="45"/>
      <c r="AY96" s="47"/>
      <c r="AZ96" s="46"/>
      <c r="BA96" s="47"/>
      <c r="BB96" s="46"/>
      <c r="BC96" s="48"/>
      <c r="BD96" s="45"/>
      <c r="BE96" s="47"/>
      <c r="BF96" s="46"/>
      <c r="BG96" s="47"/>
      <c r="BH96" s="46"/>
      <c r="BI96" s="48"/>
      <c r="BJ96" s="45"/>
      <c r="BK96" s="47"/>
      <c r="BL96" s="46"/>
      <c r="BM96" s="47"/>
      <c r="BN96" s="46"/>
      <c r="BO96" s="48"/>
      <c r="BP96" s="79">
        <f>Properties!$C$5</f>
        <v>0</v>
      </c>
      <c r="BQ96" s="84" t="s">
        <v>115</v>
      </c>
      <c r="BR96" s="80" t="s">
        <v>237</v>
      </c>
      <c r="BS96" s="80">
        <f t="shared" si="6"/>
        <v>0</v>
      </c>
      <c r="BT96" s="80">
        <f t="shared" si="7"/>
        <v>0</v>
      </c>
      <c r="BU96" s="80">
        <f t="shared" si="8"/>
        <v>0</v>
      </c>
      <c r="BV96" s="87" t="str">
        <f>IF(ISBLANK(G96),"",VLOOKUP(G96,Key!$G$3:$H$6,2,FALSE))</f>
        <v/>
      </c>
      <c r="BW96" s="87" t="str">
        <f>IF(ISBLANK(I96),"",VLOOKUP(I96,Key!$G$3:$H$6,2,FALSE))</f>
        <v/>
      </c>
      <c r="BX96" s="87" t="str">
        <f>IF(ISBLANK(K96),"",VLOOKUP(K96,Key!$G$3:$H$6,2,FALSE))</f>
        <v/>
      </c>
      <c r="BY96" s="87" t="str">
        <f>IF(ISBLANK(M96),"",VLOOKUP(M96,Key!$G$3:$H$6,2,FALSE))</f>
        <v/>
      </c>
      <c r="BZ96" s="87" t="str">
        <f>IF(ISBLANK(O96),"",VLOOKUP(O96,Key!$G$3:$H$6,2,FALSE))</f>
        <v/>
      </c>
      <c r="CA96" s="87" t="str">
        <f>IF(ISBLANK(Q96),"",VLOOKUP(Q96,Key!$G$3:$H$6,2,FALSE))</f>
        <v/>
      </c>
      <c r="CB96" s="87" t="str">
        <f>IF(ISBLANK(S96),"",VLOOKUP(S96,Key!$G$3:$H$6,2,FALSE))</f>
        <v/>
      </c>
      <c r="CC96" s="87" t="str">
        <f>IF(ISBLANK(U96),"",VLOOKUP(U96,Key!$G$3:$H$6,2,FALSE))</f>
        <v/>
      </c>
      <c r="CD96" s="87" t="str">
        <f>IF(ISBLANK(W96),"",VLOOKUP(W96,Key!$G$3:$H$6,2,FALSE))</f>
        <v/>
      </c>
      <c r="CE96" s="87" t="str">
        <f>IF(ISBLANK(Y96),"",VLOOKUP(Y96,Key!$G$3:$H$6,2,FALSE))</f>
        <v/>
      </c>
      <c r="CF96" s="87" t="str">
        <f>IF(ISBLANK(AA96),"",VLOOKUP(AA96,Key!$G$3:$H$6,2,FALSE))</f>
        <v/>
      </c>
      <c r="CG96" s="87" t="str">
        <f>IF(ISBLANK(AC96),"",VLOOKUP(AC96,Key!$G$3:$H$6,2,FALSE))</f>
        <v/>
      </c>
      <c r="CH96" s="87" t="str">
        <f>IF(ISBLANK(AE96),"",VLOOKUP(AE96,Key!$G$3:$H$6,2,FALSE))</f>
        <v/>
      </c>
      <c r="CI96" s="87" t="str">
        <f>IF(ISBLANK(AG96),"",VLOOKUP(AG96,Key!$G$3:$H$6,2,FALSE))</f>
        <v/>
      </c>
      <c r="CJ96" s="87" t="str">
        <f>IF(ISBLANK(AI96),"",VLOOKUP(AI96,Key!$G$3:$H$6,2,FALSE))</f>
        <v/>
      </c>
      <c r="CK96" s="87" t="str">
        <f>IF(ISBLANK(AK96),"",VLOOKUP(AK96,Key!$G$3:$H$6,2,FALSE))</f>
        <v/>
      </c>
      <c r="CL96" s="87" t="str">
        <f>IF(ISBLANK(AM96),"",VLOOKUP(AM96,Key!$G$3:$H$6,2,FALSE))</f>
        <v/>
      </c>
      <c r="CM96" s="87" t="str">
        <f>IF(ISBLANK(AO96),"",VLOOKUP(AO96,Key!$G$3:$H$6,2,FALSE))</f>
        <v/>
      </c>
      <c r="CN96" s="87" t="str">
        <f>IF(ISBLANK(AQ96),"",VLOOKUP(AQ96,Key!$G$3:$H$6,2,FALSE))</f>
        <v/>
      </c>
      <c r="CO96" s="87" t="str">
        <f>IF(ISBLANK(AS96),"",VLOOKUP(AS96,Key!$G$3:$H$6,2,FALSE))</f>
        <v/>
      </c>
      <c r="CP96" s="87" t="str">
        <f>IF(ISBLANK(AU96),"",VLOOKUP(AU96,Key!$G$3:$H$6,2,FALSE))</f>
        <v/>
      </c>
      <c r="CQ96" s="87" t="str">
        <f>IF(ISBLANK(AW96),"",VLOOKUP(AW96,Key!$G$3:$H$6,2,FALSE))</f>
        <v/>
      </c>
      <c r="CR96" s="87" t="str">
        <f>IF(ISBLANK(AY96),"",VLOOKUP(AY96,Key!$G$3:$H$6,2,FALSE))</f>
        <v/>
      </c>
      <c r="CS96" s="87" t="str">
        <f>IF(ISBLANK(BA96),"",VLOOKUP(BA96,Key!$G$3:$H$6,2,FALSE))</f>
        <v/>
      </c>
      <c r="CT96" s="87" t="str">
        <f>IF(ISBLANK(BC96),"",VLOOKUP(BC96,Key!$G$3:$H$6,2,FALSE))</f>
        <v/>
      </c>
      <c r="CU96" s="87" t="str">
        <f>IF(ISBLANK(BE96),"",VLOOKUP(BE96,Key!$G$3:$H$6,2,FALSE))</f>
        <v/>
      </c>
      <c r="CV96" s="87" t="str">
        <f>IF(ISBLANK(BG96),"",VLOOKUP(BG96,Key!$G$3:$H$6,2,FALSE))</f>
        <v/>
      </c>
      <c r="CW96" s="87" t="str">
        <f>IF(ISBLANK(BI96),"",VLOOKUP(BI96,Key!$G$3:$H$6,2,FALSE))</f>
        <v/>
      </c>
      <c r="CX96" s="87" t="str">
        <f>IF(ISBLANK(BK96),"",VLOOKUP(BK96,Key!$G$3:$H$6,2,FALSE))</f>
        <v/>
      </c>
      <c r="CY96" s="87" t="str">
        <f>IF(ISBLANK(BM96),"",VLOOKUP(BM96,Key!$G$3:$H$6,2,FALSE))</f>
        <v/>
      </c>
      <c r="CZ96" s="87" t="str">
        <f>IF(ISBLANK(BO96),"",VLOOKUP(BO96,Key!$G$3:$H$6,2,FALSE))</f>
        <v/>
      </c>
    </row>
    <row r="97" spans="1:104" ht="29" x14ac:dyDescent="0.35">
      <c r="A97" s="174"/>
      <c r="B97" s="171"/>
      <c r="C97" s="29" t="s">
        <v>976</v>
      </c>
      <c r="D97" s="45"/>
      <c r="E97" s="46"/>
      <c r="F97" s="46"/>
      <c r="G97" s="48"/>
      <c r="H97" s="45"/>
      <c r="I97" s="47"/>
      <c r="J97" s="46"/>
      <c r="K97" s="47"/>
      <c r="L97" s="46"/>
      <c r="M97" s="48"/>
      <c r="N97" s="45"/>
      <c r="O97" s="47"/>
      <c r="P97" s="46"/>
      <c r="Q97" s="47"/>
      <c r="R97" s="46"/>
      <c r="S97" s="48"/>
      <c r="T97" s="45"/>
      <c r="U97" s="47"/>
      <c r="V97" s="46"/>
      <c r="W97" s="47"/>
      <c r="X97" s="46"/>
      <c r="Y97" s="48"/>
      <c r="Z97" s="45"/>
      <c r="AA97" s="47"/>
      <c r="AB97" s="46"/>
      <c r="AC97" s="47"/>
      <c r="AD97" s="46"/>
      <c r="AE97" s="48"/>
      <c r="AF97" s="45"/>
      <c r="AG97" s="47"/>
      <c r="AH97" s="46"/>
      <c r="AI97" s="47"/>
      <c r="AJ97" s="46"/>
      <c r="AK97" s="48"/>
      <c r="AL97" s="45"/>
      <c r="AM97" s="47"/>
      <c r="AN97" s="46"/>
      <c r="AO97" s="47"/>
      <c r="AP97" s="46"/>
      <c r="AQ97" s="48"/>
      <c r="AR97" s="45"/>
      <c r="AS97" s="47"/>
      <c r="AT97" s="46"/>
      <c r="AU97" s="47"/>
      <c r="AV97" s="46"/>
      <c r="AW97" s="48"/>
      <c r="AX97" s="45"/>
      <c r="AY97" s="47"/>
      <c r="AZ97" s="46"/>
      <c r="BA97" s="47"/>
      <c r="BB97" s="46"/>
      <c r="BC97" s="48"/>
      <c r="BD97" s="45"/>
      <c r="BE97" s="47"/>
      <c r="BF97" s="46"/>
      <c r="BG97" s="47"/>
      <c r="BH97" s="46"/>
      <c r="BI97" s="48"/>
      <c r="BJ97" s="45"/>
      <c r="BK97" s="47"/>
      <c r="BL97" s="46"/>
      <c r="BM97" s="47"/>
      <c r="BN97" s="46"/>
      <c r="BO97" s="48"/>
      <c r="BP97" s="79">
        <f>Properties!$C$5</f>
        <v>0</v>
      </c>
      <c r="BQ97" s="84" t="s">
        <v>115</v>
      </c>
      <c r="BR97" s="80" t="s">
        <v>237</v>
      </c>
      <c r="BS97" s="80">
        <f t="shared" si="6"/>
        <v>0</v>
      </c>
      <c r="BT97" s="80">
        <f t="shared" si="7"/>
        <v>0</v>
      </c>
      <c r="BU97" s="80">
        <f t="shared" si="8"/>
        <v>0</v>
      </c>
      <c r="BV97" s="87" t="str">
        <f>IF(ISBLANK(G97),"",VLOOKUP(G97,Key!$G$3:$H$6,2,FALSE))</f>
        <v/>
      </c>
      <c r="BW97" s="87" t="str">
        <f>IF(ISBLANK(I97),"",VLOOKUP(I97,Key!$G$3:$H$6,2,FALSE))</f>
        <v/>
      </c>
      <c r="BX97" s="87" t="str">
        <f>IF(ISBLANK(K97),"",VLOOKUP(K97,Key!$G$3:$H$6,2,FALSE))</f>
        <v/>
      </c>
      <c r="BY97" s="87" t="str">
        <f>IF(ISBLANK(M97),"",VLOOKUP(M97,Key!$G$3:$H$6,2,FALSE))</f>
        <v/>
      </c>
      <c r="BZ97" s="87" t="str">
        <f>IF(ISBLANK(O97),"",VLOOKUP(O97,Key!$G$3:$H$6,2,FALSE))</f>
        <v/>
      </c>
      <c r="CA97" s="87" t="str">
        <f>IF(ISBLANK(Q97),"",VLOOKUP(Q97,Key!$G$3:$H$6,2,FALSE))</f>
        <v/>
      </c>
      <c r="CB97" s="87" t="str">
        <f>IF(ISBLANK(S97),"",VLOOKUP(S97,Key!$G$3:$H$6,2,FALSE))</f>
        <v/>
      </c>
      <c r="CC97" s="87" t="str">
        <f>IF(ISBLANK(U97),"",VLOOKUP(U97,Key!$G$3:$H$6,2,FALSE))</f>
        <v/>
      </c>
      <c r="CD97" s="87" t="str">
        <f>IF(ISBLANK(W97),"",VLOOKUP(W97,Key!$G$3:$H$6,2,FALSE))</f>
        <v/>
      </c>
      <c r="CE97" s="87" t="str">
        <f>IF(ISBLANK(Y97),"",VLOOKUP(Y97,Key!$G$3:$H$6,2,FALSE))</f>
        <v/>
      </c>
      <c r="CF97" s="87" t="str">
        <f>IF(ISBLANK(AA97),"",VLOOKUP(AA97,Key!$G$3:$H$6,2,FALSE))</f>
        <v/>
      </c>
      <c r="CG97" s="87" t="str">
        <f>IF(ISBLANK(AC97),"",VLOOKUP(AC97,Key!$G$3:$H$6,2,FALSE))</f>
        <v/>
      </c>
      <c r="CH97" s="87" t="str">
        <f>IF(ISBLANK(AE97),"",VLOOKUP(AE97,Key!$G$3:$H$6,2,FALSE))</f>
        <v/>
      </c>
      <c r="CI97" s="87" t="str">
        <f>IF(ISBLANK(AG97),"",VLOOKUP(AG97,Key!$G$3:$H$6,2,FALSE))</f>
        <v/>
      </c>
      <c r="CJ97" s="87" t="str">
        <f>IF(ISBLANK(AI97),"",VLOOKUP(AI97,Key!$G$3:$H$6,2,FALSE))</f>
        <v/>
      </c>
      <c r="CK97" s="87" t="str">
        <f>IF(ISBLANK(AK97),"",VLOOKUP(AK97,Key!$G$3:$H$6,2,FALSE))</f>
        <v/>
      </c>
      <c r="CL97" s="87" t="str">
        <f>IF(ISBLANK(AM97),"",VLOOKUP(AM97,Key!$G$3:$H$6,2,FALSE))</f>
        <v/>
      </c>
      <c r="CM97" s="87" t="str">
        <f>IF(ISBLANK(AO97),"",VLOOKUP(AO97,Key!$G$3:$H$6,2,FALSE))</f>
        <v/>
      </c>
      <c r="CN97" s="87" t="str">
        <f>IF(ISBLANK(AQ97),"",VLOOKUP(AQ97,Key!$G$3:$H$6,2,FALSE))</f>
        <v/>
      </c>
      <c r="CO97" s="87" t="str">
        <f>IF(ISBLANK(AS97),"",VLOOKUP(AS97,Key!$G$3:$H$6,2,FALSE))</f>
        <v/>
      </c>
      <c r="CP97" s="87" t="str">
        <f>IF(ISBLANK(AU97),"",VLOOKUP(AU97,Key!$G$3:$H$6,2,FALSE))</f>
        <v/>
      </c>
      <c r="CQ97" s="87" t="str">
        <f>IF(ISBLANK(AW97),"",VLOOKUP(AW97,Key!$G$3:$H$6,2,FALSE))</f>
        <v/>
      </c>
      <c r="CR97" s="87" t="str">
        <f>IF(ISBLANK(AY97),"",VLOOKUP(AY97,Key!$G$3:$H$6,2,FALSE))</f>
        <v/>
      </c>
      <c r="CS97" s="87" t="str">
        <f>IF(ISBLANK(BA97),"",VLOOKUP(BA97,Key!$G$3:$H$6,2,FALSE))</f>
        <v/>
      </c>
      <c r="CT97" s="87" t="str">
        <f>IF(ISBLANK(BC97),"",VLOOKUP(BC97,Key!$G$3:$H$6,2,FALSE))</f>
        <v/>
      </c>
      <c r="CU97" s="87" t="str">
        <f>IF(ISBLANK(BE97),"",VLOOKUP(BE97,Key!$G$3:$H$6,2,FALSE))</f>
        <v/>
      </c>
      <c r="CV97" s="87" t="str">
        <f>IF(ISBLANK(BG97),"",VLOOKUP(BG97,Key!$G$3:$H$6,2,FALSE))</f>
        <v/>
      </c>
      <c r="CW97" s="87" t="str">
        <f>IF(ISBLANK(BI97),"",VLOOKUP(BI97,Key!$G$3:$H$6,2,FALSE))</f>
        <v/>
      </c>
      <c r="CX97" s="87" t="str">
        <f>IF(ISBLANK(BK97),"",VLOOKUP(BK97,Key!$G$3:$H$6,2,FALSE))</f>
        <v/>
      </c>
      <c r="CY97" s="87" t="str">
        <f>IF(ISBLANK(BM97),"",VLOOKUP(BM97,Key!$G$3:$H$6,2,FALSE))</f>
        <v/>
      </c>
      <c r="CZ97" s="87" t="str">
        <f>IF(ISBLANK(BO97),"",VLOOKUP(BO97,Key!$G$3:$H$6,2,FALSE))</f>
        <v/>
      </c>
    </row>
    <row r="98" spans="1:104" x14ac:dyDescent="0.35">
      <c r="A98" s="174"/>
      <c r="B98" s="171"/>
      <c r="C98" s="29" t="s">
        <v>963</v>
      </c>
      <c r="D98" s="45"/>
      <c r="E98" s="46"/>
      <c r="F98" s="46"/>
      <c r="G98" s="48"/>
      <c r="H98" s="45"/>
      <c r="I98" s="47"/>
      <c r="J98" s="46"/>
      <c r="K98" s="47"/>
      <c r="L98" s="46"/>
      <c r="M98" s="48"/>
      <c r="N98" s="45"/>
      <c r="O98" s="47"/>
      <c r="P98" s="46"/>
      <c r="Q98" s="47"/>
      <c r="R98" s="46"/>
      <c r="S98" s="48"/>
      <c r="T98" s="45"/>
      <c r="U98" s="47"/>
      <c r="V98" s="46"/>
      <c r="W98" s="47"/>
      <c r="X98" s="46"/>
      <c r="Y98" s="48"/>
      <c r="Z98" s="45"/>
      <c r="AA98" s="47"/>
      <c r="AB98" s="46"/>
      <c r="AC98" s="47"/>
      <c r="AD98" s="46"/>
      <c r="AE98" s="48"/>
      <c r="AF98" s="45"/>
      <c r="AG98" s="47"/>
      <c r="AH98" s="46"/>
      <c r="AI98" s="47"/>
      <c r="AJ98" s="46"/>
      <c r="AK98" s="48"/>
      <c r="AL98" s="45"/>
      <c r="AM98" s="47"/>
      <c r="AN98" s="46"/>
      <c r="AO98" s="47"/>
      <c r="AP98" s="46"/>
      <c r="AQ98" s="48"/>
      <c r="AR98" s="45"/>
      <c r="AS98" s="47"/>
      <c r="AT98" s="46"/>
      <c r="AU98" s="47"/>
      <c r="AV98" s="46"/>
      <c r="AW98" s="48"/>
      <c r="AX98" s="45"/>
      <c r="AY98" s="47"/>
      <c r="AZ98" s="46"/>
      <c r="BA98" s="47"/>
      <c r="BB98" s="46"/>
      <c r="BC98" s="48"/>
      <c r="BD98" s="45"/>
      <c r="BE98" s="47"/>
      <c r="BF98" s="46"/>
      <c r="BG98" s="47"/>
      <c r="BH98" s="46"/>
      <c r="BI98" s="48"/>
      <c r="BJ98" s="45"/>
      <c r="BK98" s="47"/>
      <c r="BL98" s="46"/>
      <c r="BM98" s="47"/>
      <c r="BN98" s="46"/>
      <c r="BO98" s="48"/>
      <c r="BP98" s="79">
        <f>Properties!$C$5</f>
        <v>0</v>
      </c>
      <c r="BQ98" s="84" t="s">
        <v>115</v>
      </c>
      <c r="BR98" s="80" t="s">
        <v>237</v>
      </c>
      <c r="BS98" s="80">
        <f t="shared" si="6"/>
        <v>0</v>
      </c>
      <c r="BT98" s="80">
        <f t="shared" si="7"/>
        <v>0</v>
      </c>
      <c r="BU98" s="80">
        <f t="shared" si="8"/>
        <v>0</v>
      </c>
      <c r="BV98" s="87" t="str">
        <f>IF(ISBLANK(G98),"",VLOOKUP(G98,Key!$G$3:$H$6,2,FALSE))</f>
        <v/>
      </c>
      <c r="BW98" s="87" t="str">
        <f>IF(ISBLANK(I98),"",VLOOKUP(I98,Key!$G$3:$H$6,2,FALSE))</f>
        <v/>
      </c>
      <c r="BX98" s="87" t="str">
        <f>IF(ISBLANK(K98),"",VLOOKUP(K98,Key!$G$3:$H$6,2,FALSE))</f>
        <v/>
      </c>
      <c r="BY98" s="87" t="str">
        <f>IF(ISBLANK(M98),"",VLOOKUP(M98,Key!$G$3:$H$6,2,FALSE))</f>
        <v/>
      </c>
      <c r="BZ98" s="87" t="str">
        <f>IF(ISBLANK(O98),"",VLOOKUP(O98,Key!$G$3:$H$6,2,FALSE))</f>
        <v/>
      </c>
      <c r="CA98" s="87" t="str">
        <f>IF(ISBLANK(Q98),"",VLOOKUP(Q98,Key!$G$3:$H$6,2,FALSE))</f>
        <v/>
      </c>
      <c r="CB98" s="87" t="str">
        <f>IF(ISBLANK(S98),"",VLOOKUP(S98,Key!$G$3:$H$6,2,FALSE))</f>
        <v/>
      </c>
      <c r="CC98" s="87" t="str">
        <f>IF(ISBLANK(U98),"",VLOOKUP(U98,Key!$G$3:$H$6,2,FALSE))</f>
        <v/>
      </c>
      <c r="CD98" s="87" t="str">
        <f>IF(ISBLANK(W98),"",VLOOKUP(W98,Key!$G$3:$H$6,2,FALSE))</f>
        <v/>
      </c>
      <c r="CE98" s="87" t="str">
        <f>IF(ISBLANK(Y98),"",VLOOKUP(Y98,Key!$G$3:$H$6,2,FALSE))</f>
        <v/>
      </c>
      <c r="CF98" s="87" t="str">
        <f>IF(ISBLANK(AA98),"",VLOOKUP(AA98,Key!$G$3:$H$6,2,FALSE))</f>
        <v/>
      </c>
      <c r="CG98" s="87" t="str">
        <f>IF(ISBLANK(AC98),"",VLOOKUP(AC98,Key!$G$3:$H$6,2,FALSE))</f>
        <v/>
      </c>
      <c r="CH98" s="87" t="str">
        <f>IF(ISBLANK(AE98),"",VLOOKUP(AE98,Key!$G$3:$H$6,2,FALSE))</f>
        <v/>
      </c>
      <c r="CI98" s="87" t="str">
        <f>IF(ISBLANK(AG98),"",VLOOKUP(AG98,Key!$G$3:$H$6,2,FALSE))</f>
        <v/>
      </c>
      <c r="CJ98" s="87" t="str">
        <f>IF(ISBLANK(AI98),"",VLOOKUP(AI98,Key!$G$3:$H$6,2,FALSE))</f>
        <v/>
      </c>
      <c r="CK98" s="87" t="str">
        <f>IF(ISBLANK(AK98),"",VLOOKUP(AK98,Key!$G$3:$H$6,2,FALSE))</f>
        <v/>
      </c>
      <c r="CL98" s="87" t="str">
        <f>IF(ISBLANK(AM98),"",VLOOKUP(AM98,Key!$G$3:$H$6,2,FALSE))</f>
        <v/>
      </c>
      <c r="CM98" s="87" t="str">
        <f>IF(ISBLANK(AO98),"",VLOOKUP(AO98,Key!$G$3:$H$6,2,FALSE))</f>
        <v/>
      </c>
      <c r="CN98" s="87" t="str">
        <f>IF(ISBLANK(AQ98),"",VLOOKUP(AQ98,Key!$G$3:$H$6,2,FALSE))</f>
        <v/>
      </c>
      <c r="CO98" s="87" t="str">
        <f>IF(ISBLANK(AS98),"",VLOOKUP(AS98,Key!$G$3:$H$6,2,FALSE))</f>
        <v/>
      </c>
      <c r="CP98" s="87" t="str">
        <f>IF(ISBLANK(AU98),"",VLOOKUP(AU98,Key!$G$3:$H$6,2,FALSE))</f>
        <v/>
      </c>
      <c r="CQ98" s="87" t="str">
        <f>IF(ISBLANK(AW98),"",VLOOKUP(AW98,Key!$G$3:$H$6,2,FALSE))</f>
        <v/>
      </c>
      <c r="CR98" s="87" t="str">
        <f>IF(ISBLANK(AY98),"",VLOOKUP(AY98,Key!$G$3:$H$6,2,FALSE))</f>
        <v/>
      </c>
      <c r="CS98" s="87" t="str">
        <f>IF(ISBLANK(BA98),"",VLOOKUP(BA98,Key!$G$3:$H$6,2,FALSE))</f>
        <v/>
      </c>
      <c r="CT98" s="87" t="str">
        <f>IF(ISBLANK(BC98),"",VLOOKUP(BC98,Key!$G$3:$H$6,2,FALSE))</f>
        <v/>
      </c>
      <c r="CU98" s="87" t="str">
        <f>IF(ISBLANK(BE98),"",VLOOKUP(BE98,Key!$G$3:$H$6,2,FALSE))</f>
        <v/>
      </c>
      <c r="CV98" s="87" t="str">
        <f>IF(ISBLANK(BG98),"",VLOOKUP(BG98,Key!$G$3:$H$6,2,FALSE))</f>
        <v/>
      </c>
      <c r="CW98" s="87" t="str">
        <f>IF(ISBLANK(BI98),"",VLOOKUP(BI98,Key!$G$3:$H$6,2,FALSE))</f>
        <v/>
      </c>
      <c r="CX98" s="87" t="str">
        <f>IF(ISBLANK(BK98),"",VLOOKUP(BK98,Key!$G$3:$H$6,2,FALSE))</f>
        <v/>
      </c>
      <c r="CY98" s="87" t="str">
        <f>IF(ISBLANK(BM98),"",VLOOKUP(BM98,Key!$G$3:$H$6,2,FALSE))</f>
        <v/>
      </c>
      <c r="CZ98" s="87" t="str">
        <f>IF(ISBLANK(BO98),"",VLOOKUP(BO98,Key!$G$3:$H$6,2,FALSE))</f>
        <v/>
      </c>
    </row>
    <row r="99" spans="1:104" ht="29" x14ac:dyDescent="0.35">
      <c r="A99" s="174"/>
      <c r="B99" s="171"/>
      <c r="C99" s="29" t="s">
        <v>977</v>
      </c>
      <c r="D99" s="45"/>
      <c r="E99" s="46"/>
      <c r="F99" s="46"/>
      <c r="G99" s="48"/>
      <c r="H99" s="45"/>
      <c r="I99" s="47"/>
      <c r="J99" s="46"/>
      <c r="K99" s="47"/>
      <c r="L99" s="46"/>
      <c r="M99" s="48"/>
      <c r="N99" s="45"/>
      <c r="O99" s="47"/>
      <c r="P99" s="46"/>
      <c r="Q99" s="47"/>
      <c r="R99" s="46"/>
      <c r="S99" s="48"/>
      <c r="T99" s="45"/>
      <c r="U99" s="47"/>
      <c r="V99" s="46"/>
      <c r="W99" s="47"/>
      <c r="X99" s="46"/>
      <c r="Y99" s="48"/>
      <c r="Z99" s="45"/>
      <c r="AA99" s="47"/>
      <c r="AB99" s="46"/>
      <c r="AC99" s="47"/>
      <c r="AD99" s="46"/>
      <c r="AE99" s="48"/>
      <c r="AF99" s="45"/>
      <c r="AG99" s="47"/>
      <c r="AH99" s="46"/>
      <c r="AI99" s="47"/>
      <c r="AJ99" s="46"/>
      <c r="AK99" s="48"/>
      <c r="AL99" s="45"/>
      <c r="AM99" s="47"/>
      <c r="AN99" s="46"/>
      <c r="AO99" s="47"/>
      <c r="AP99" s="46"/>
      <c r="AQ99" s="48"/>
      <c r="AR99" s="45"/>
      <c r="AS99" s="47"/>
      <c r="AT99" s="46"/>
      <c r="AU99" s="47"/>
      <c r="AV99" s="46"/>
      <c r="AW99" s="48"/>
      <c r="AX99" s="45"/>
      <c r="AY99" s="47"/>
      <c r="AZ99" s="46"/>
      <c r="BA99" s="47"/>
      <c r="BB99" s="46"/>
      <c r="BC99" s="48"/>
      <c r="BD99" s="45"/>
      <c r="BE99" s="47"/>
      <c r="BF99" s="46"/>
      <c r="BG99" s="47"/>
      <c r="BH99" s="46"/>
      <c r="BI99" s="48"/>
      <c r="BJ99" s="45"/>
      <c r="BK99" s="47"/>
      <c r="BL99" s="46"/>
      <c r="BM99" s="47"/>
      <c r="BN99" s="46"/>
      <c r="BO99" s="48"/>
      <c r="BP99" s="79">
        <f>Properties!$C$5</f>
        <v>0</v>
      </c>
      <c r="BQ99" s="84" t="s">
        <v>115</v>
      </c>
      <c r="BR99" s="80" t="s">
        <v>237</v>
      </c>
      <c r="BS99" s="80">
        <f t="shared" si="6"/>
        <v>0</v>
      </c>
      <c r="BT99" s="80">
        <f t="shared" si="7"/>
        <v>0</v>
      </c>
      <c r="BU99" s="80">
        <f t="shared" si="8"/>
        <v>0</v>
      </c>
      <c r="BV99" s="87" t="str">
        <f>IF(ISBLANK(G99),"",VLOOKUP(G99,Key!$G$3:$H$6,2,FALSE))</f>
        <v/>
      </c>
      <c r="BW99" s="87" t="str">
        <f>IF(ISBLANK(I99),"",VLOOKUP(I99,Key!$G$3:$H$6,2,FALSE))</f>
        <v/>
      </c>
      <c r="BX99" s="87" t="str">
        <f>IF(ISBLANK(K99),"",VLOOKUP(K99,Key!$G$3:$H$6,2,FALSE))</f>
        <v/>
      </c>
      <c r="BY99" s="87" t="str">
        <f>IF(ISBLANK(M99),"",VLOOKUP(M99,Key!$G$3:$H$6,2,FALSE))</f>
        <v/>
      </c>
      <c r="BZ99" s="87" t="str">
        <f>IF(ISBLANK(O99),"",VLOOKUP(O99,Key!$G$3:$H$6,2,FALSE))</f>
        <v/>
      </c>
      <c r="CA99" s="87" t="str">
        <f>IF(ISBLANK(Q99),"",VLOOKUP(Q99,Key!$G$3:$H$6,2,FALSE))</f>
        <v/>
      </c>
      <c r="CB99" s="87" t="str">
        <f>IF(ISBLANK(S99),"",VLOOKUP(S99,Key!$G$3:$H$6,2,FALSE))</f>
        <v/>
      </c>
      <c r="CC99" s="87" t="str">
        <f>IF(ISBLANK(U99),"",VLOOKUP(U99,Key!$G$3:$H$6,2,FALSE))</f>
        <v/>
      </c>
      <c r="CD99" s="87" t="str">
        <f>IF(ISBLANK(W99),"",VLOOKUP(W99,Key!$G$3:$H$6,2,FALSE))</f>
        <v/>
      </c>
      <c r="CE99" s="87" t="str">
        <f>IF(ISBLANK(Y99),"",VLOOKUP(Y99,Key!$G$3:$H$6,2,FALSE))</f>
        <v/>
      </c>
      <c r="CF99" s="87" t="str">
        <f>IF(ISBLANK(AA99),"",VLOOKUP(AA99,Key!$G$3:$H$6,2,FALSE))</f>
        <v/>
      </c>
      <c r="CG99" s="87" t="str">
        <f>IF(ISBLANK(AC99),"",VLOOKUP(AC99,Key!$G$3:$H$6,2,FALSE))</f>
        <v/>
      </c>
      <c r="CH99" s="87" t="str">
        <f>IF(ISBLANK(AE99),"",VLOOKUP(AE99,Key!$G$3:$H$6,2,FALSE))</f>
        <v/>
      </c>
      <c r="CI99" s="87" t="str">
        <f>IF(ISBLANK(AG99),"",VLOOKUP(AG99,Key!$G$3:$H$6,2,FALSE))</f>
        <v/>
      </c>
      <c r="CJ99" s="87" t="str">
        <f>IF(ISBLANK(AI99),"",VLOOKUP(AI99,Key!$G$3:$H$6,2,FALSE))</f>
        <v/>
      </c>
      <c r="CK99" s="87" t="str">
        <f>IF(ISBLANK(AK99),"",VLOOKUP(AK99,Key!$G$3:$H$6,2,FALSE))</f>
        <v/>
      </c>
      <c r="CL99" s="87" t="str">
        <f>IF(ISBLANK(AM99),"",VLOOKUP(AM99,Key!$G$3:$H$6,2,FALSE))</f>
        <v/>
      </c>
      <c r="CM99" s="87" t="str">
        <f>IF(ISBLANK(AO99),"",VLOOKUP(AO99,Key!$G$3:$H$6,2,FALSE))</f>
        <v/>
      </c>
      <c r="CN99" s="87" t="str">
        <f>IF(ISBLANK(AQ99),"",VLOOKUP(AQ99,Key!$G$3:$H$6,2,FALSE))</f>
        <v/>
      </c>
      <c r="CO99" s="87" t="str">
        <f>IF(ISBLANK(AS99),"",VLOOKUP(AS99,Key!$G$3:$H$6,2,FALSE))</f>
        <v/>
      </c>
      <c r="CP99" s="87" t="str">
        <f>IF(ISBLANK(AU99),"",VLOOKUP(AU99,Key!$G$3:$H$6,2,FALSE))</f>
        <v/>
      </c>
      <c r="CQ99" s="87" t="str">
        <f>IF(ISBLANK(AW99),"",VLOOKUP(AW99,Key!$G$3:$H$6,2,FALSE))</f>
        <v/>
      </c>
      <c r="CR99" s="87" t="str">
        <f>IF(ISBLANK(AY99),"",VLOOKUP(AY99,Key!$G$3:$H$6,2,FALSE))</f>
        <v/>
      </c>
      <c r="CS99" s="87" t="str">
        <f>IF(ISBLANK(BA99),"",VLOOKUP(BA99,Key!$G$3:$H$6,2,FALSE))</f>
        <v/>
      </c>
      <c r="CT99" s="87" t="str">
        <f>IF(ISBLANK(BC99),"",VLOOKUP(BC99,Key!$G$3:$H$6,2,FALSE))</f>
        <v/>
      </c>
      <c r="CU99" s="87" t="str">
        <f>IF(ISBLANK(BE99),"",VLOOKUP(BE99,Key!$G$3:$H$6,2,FALSE))</f>
        <v/>
      </c>
      <c r="CV99" s="87" t="str">
        <f>IF(ISBLANK(BG99),"",VLOOKUP(BG99,Key!$G$3:$H$6,2,FALSE))</f>
        <v/>
      </c>
      <c r="CW99" s="87" t="str">
        <f>IF(ISBLANK(BI99),"",VLOOKUP(BI99,Key!$G$3:$H$6,2,FALSE))</f>
        <v/>
      </c>
      <c r="CX99" s="87" t="str">
        <f>IF(ISBLANK(BK99),"",VLOOKUP(BK99,Key!$G$3:$H$6,2,FALSE))</f>
        <v/>
      </c>
      <c r="CY99" s="87" t="str">
        <f>IF(ISBLANK(BM99),"",VLOOKUP(BM99,Key!$G$3:$H$6,2,FALSE))</f>
        <v/>
      </c>
      <c r="CZ99" s="87" t="str">
        <f>IF(ISBLANK(BO99),"",VLOOKUP(BO99,Key!$G$3:$H$6,2,FALSE))</f>
        <v/>
      </c>
    </row>
    <row r="100" spans="1:104" x14ac:dyDescent="0.35">
      <c r="A100" s="174"/>
      <c r="B100" s="171"/>
      <c r="C100" s="29" t="s">
        <v>978</v>
      </c>
      <c r="D100" s="45"/>
      <c r="E100" s="46"/>
      <c r="F100" s="46"/>
      <c r="G100" s="48"/>
      <c r="H100" s="45"/>
      <c r="I100" s="47"/>
      <c r="J100" s="46"/>
      <c r="K100" s="47"/>
      <c r="L100" s="46"/>
      <c r="M100" s="48"/>
      <c r="N100" s="45"/>
      <c r="O100" s="47"/>
      <c r="P100" s="46"/>
      <c r="Q100" s="47"/>
      <c r="R100" s="46"/>
      <c r="S100" s="48"/>
      <c r="T100" s="45"/>
      <c r="U100" s="47"/>
      <c r="V100" s="46"/>
      <c r="W100" s="47"/>
      <c r="X100" s="46"/>
      <c r="Y100" s="48"/>
      <c r="Z100" s="45"/>
      <c r="AA100" s="47"/>
      <c r="AB100" s="46"/>
      <c r="AC100" s="47"/>
      <c r="AD100" s="46"/>
      <c r="AE100" s="48"/>
      <c r="AF100" s="45"/>
      <c r="AG100" s="47"/>
      <c r="AH100" s="46"/>
      <c r="AI100" s="47"/>
      <c r="AJ100" s="46"/>
      <c r="AK100" s="48"/>
      <c r="AL100" s="45"/>
      <c r="AM100" s="47"/>
      <c r="AN100" s="46"/>
      <c r="AO100" s="47"/>
      <c r="AP100" s="46"/>
      <c r="AQ100" s="48"/>
      <c r="AR100" s="45"/>
      <c r="AS100" s="47"/>
      <c r="AT100" s="46"/>
      <c r="AU100" s="47"/>
      <c r="AV100" s="46"/>
      <c r="AW100" s="48"/>
      <c r="AX100" s="45"/>
      <c r="AY100" s="47"/>
      <c r="AZ100" s="46"/>
      <c r="BA100" s="47"/>
      <c r="BB100" s="46"/>
      <c r="BC100" s="48"/>
      <c r="BD100" s="45"/>
      <c r="BE100" s="47"/>
      <c r="BF100" s="46"/>
      <c r="BG100" s="47"/>
      <c r="BH100" s="46"/>
      <c r="BI100" s="48"/>
      <c r="BJ100" s="45"/>
      <c r="BK100" s="47"/>
      <c r="BL100" s="46"/>
      <c r="BM100" s="47"/>
      <c r="BN100" s="46"/>
      <c r="BO100" s="48"/>
      <c r="BP100" s="79">
        <f>Properties!$C$5</f>
        <v>0</v>
      </c>
      <c r="BQ100" s="84" t="s">
        <v>115</v>
      </c>
      <c r="BR100" s="80" t="s">
        <v>237</v>
      </c>
      <c r="BS100" s="80">
        <f t="shared" si="6"/>
        <v>0</v>
      </c>
      <c r="BT100" s="80">
        <f t="shared" si="7"/>
        <v>0</v>
      </c>
      <c r="BU100" s="80">
        <f t="shared" si="8"/>
        <v>0</v>
      </c>
      <c r="BV100" s="87" t="str">
        <f>IF(ISBLANK(G100),"",VLOOKUP(G100,Key!$G$3:$H$6,2,FALSE))</f>
        <v/>
      </c>
      <c r="BW100" s="87" t="str">
        <f>IF(ISBLANK(I100),"",VLOOKUP(I100,Key!$G$3:$H$6,2,FALSE))</f>
        <v/>
      </c>
      <c r="BX100" s="87" t="str">
        <f>IF(ISBLANK(K100),"",VLOOKUP(K100,Key!$G$3:$H$6,2,FALSE))</f>
        <v/>
      </c>
      <c r="BY100" s="87" t="str">
        <f>IF(ISBLANK(M100),"",VLOOKUP(M100,Key!$G$3:$H$6,2,FALSE))</f>
        <v/>
      </c>
      <c r="BZ100" s="87" t="str">
        <f>IF(ISBLANK(O100),"",VLOOKUP(O100,Key!$G$3:$H$6,2,FALSE))</f>
        <v/>
      </c>
      <c r="CA100" s="87" t="str">
        <f>IF(ISBLANK(Q100),"",VLOOKUP(Q100,Key!$G$3:$H$6,2,FALSE))</f>
        <v/>
      </c>
      <c r="CB100" s="87" t="str">
        <f>IF(ISBLANK(S100),"",VLOOKUP(S100,Key!$G$3:$H$6,2,FALSE))</f>
        <v/>
      </c>
      <c r="CC100" s="87" t="str">
        <f>IF(ISBLANK(U100),"",VLOOKUP(U100,Key!$G$3:$H$6,2,FALSE))</f>
        <v/>
      </c>
      <c r="CD100" s="87" t="str">
        <f>IF(ISBLANK(W100),"",VLOOKUP(W100,Key!$G$3:$H$6,2,FALSE))</f>
        <v/>
      </c>
      <c r="CE100" s="87" t="str">
        <f>IF(ISBLANK(Y100),"",VLOOKUP(Y100,Key!$G$3:$H$6,2,FALSE))</f>
        <v/>
      </c>
      <c r="CF100" s="87" t="str">
        <f>IF(ISBLANK(AA100),"",VLOOKUP(AA100,Key!$G$3:$H$6,2,FALSE))</f>
        <v/>
      </c>
      <c r="CG100" s="87" t="str">
        <f>IF(ISBLANK(AC100),"",VLOOKUP(AC100,Key!$G$3:$H$6,2,FALSE))</f>
        <v/>
      </c>
      <c r="CH100" s="87" t="str">
        <f>IF(ISBLANK(AE100),"",VLOOKUP(AE100,Key!$G$3:$H$6,2,FALSE))</f>
        <v/>
      </c>
      <c r="CI100" s="87" t="str">
        <f>IF(ISBLANK(AG100),"",VLOOKUP(AG100,Key!$G$3:$H$6,2,FALSE))</f>
        <v/>
      </c>
      <c r="CJ100" s="87" t="str">
        <f>IF(ISBLANK(AI100),"",VLOOKUP(AI100,Key!$G$3:$H$6,2,FALSE))</f>
        <v/>
      </c>
      <c r="CK100" s="87" t="str">
        <f>IF(ISBLANK(AK100),"",VLOOKUP(AK100,Key!$G$3:$H$6,2,FALSE))</f>
        <v/>
      </c>
      <c r="CL100" s="87" t="str">
        <f>IF(ISBLANK(AM100),"",VLOOKUP(AM100,Key!$G$3:$H$6,2,FALSE))</f>
        <v/>
      </c>
      <c r="CM100" s="87" t="str">
        <f>IF(ISBLANK(AO100),"",VLOOKUP(AO100,Key!$G$3:$H$6,2,FALSE))</f>
        <v/>
      </c>
      <c r="CN100" s="87" t="str">
        <f>IF(ISBLANK(AQ100),"",VLOOKUP(AQ100,Key!$G$3:$H$6,2,FALSE))</f>
        <v/>
      </c>
      <c r="CO100" s="87" t="str">
        <f>IF(ISBLANK(AS100),"",VLOOKUP(AS100,Key!$G$3:$H$6,2,FALSE))</f>
        <v/>
      </c>
      <c r="CP100" s="87" t="str">
        <f>IF(ISBLANK(AU100),"",VLOOKUP(AU100,Key!$G$3:$H$6,2,FALSE))</f>
        <v/>
      </c>
      <c r="CQ100" s="87" t="str">
        <f>IF(ISBLANK(AW100),"",VLOOKUP(AW100,Key!$G$3:$H$6,2,FALSE))</f>
        <v/>
      </c>
      <c r="CR100" s="87" t="str">
        <f>IF(ISBLANK(AY100),"",VLOOKUP(AY100,Key!$G$3:$H$6,2,FALSE))</f>
        <v/>
      </c>
      <c r="CS100" s="87" t="str">
        <f>IF(ISBLANK(BA100),"",VLOOKUP(BA100,Key!$G$3:$H$6,2,FALSE))</f>
        <v/>
      </c>
      <c r="CT100" s="87" t="str">
        <f>IF(ISBLANK(BC100),"",VLOOKUP(BC100,Key!$G$3:$H$6,2,FALSE))</f>
        <v/>
      </c>
      <c r="CU100" s="87" t="str">
        <f>IF(ISBLANK(BE100),"",VLOOKUP(BE100,Key!$G$3:$H$6,2,FALSE))</f>
        <v/>
      </c>
      <c r="CV100" s="87" t="str">
        <f>IF(ISBLANK(BG100),"",VLOOKUP(BG100,Key!$G$3:$H$6,2,FALSE))</f>
        <v/>
      </c>
      <c r="CW100" s="87" t="str">
        <f>IF(ISBLANK(BI100),"",VLOOKUP(BI100,Key!$G$3:$H$6,2,FALSE))</f>
        <v/>
      </c>
      <c r="CX100" s="87" t="str">
        <f>IF(ISBLANK(BK100),"",VLOOKUP(BK100,Key!$G$3:$H$6,2,FALSE))</f>
        <v/>
      </c>
      <c r="CY100" s="87" t="str">
        <f>IF(ISBLANK(BM100),"",VLOOKUP(BM100,Key!$G$3:$H$6,2,FALSE))</f>
        <v/>
      </c>
      <c r="CZ100" s="87" t="str">
        <f>IF(ISBLANK(BO100),"",VLOOKUP(BO100,Key!$G$3:$H$6,2,FALSE))</f>
        <v/>
      </c>
    </row>
    <row r="101" spans="1:104" x14ac:dyDescent="0.35">
      <c r="A101" s="174"/>
      <c r="B101" s="171"/>
      <c r="C101" s="29" t="s">
        <v>979</v>
      </c>
      <c r="D101" s="45"/>
      <c r="E101" s="46"/>
      <c r="F101" s="46"/>
      <c r="G101" s="48"/>
      <c r="H101" s="45"/>
      <c r="I101" s="47"/>
      <c r="J101" s="46"/>
      <c r="K101" s="47"/>
      <c r="L101" s="46"/>
      <c r="M101" s="48"/>
      <c r="N101" s="45"/>
      <c r="O101" s="47"/>
      <c r="P101" s="46"/>
      <c r="Q101" s="47"/>
      <c r="R101" s="46"/>
      <c r="S101" s="48"/>
      <c r="T101" s="45"/>
      <c r="U101" s="47"/>
      <c r="V101" s="46"/>
      <c r="W101" s="47"/>
      <c r="X101" s="46"/>
      <c r="Y101" s="48"/>
      <c r="Z101" s="45"/>
      <c r="AA101" s="47"/>
      <c r="AB101" s="46"/>
      <c r="AC101" s="47"/>
      <c r="AD101" s="46"/>
      <c r="AE101" s="48"/>
      <c r="AF101" s="45"/>
      <c r="AG101" s="47"/>
      <c r="AH101" s="46"/>
      <c r="AI101" s="47"/>
      <c r="AJ101" s="46"/>
      <c r="AK101" s="48"/>
      <c r="AL101" s="45"/>
      <c r="AM101" s="47"/>
      <c r="AN101" s="46"/>
      <c r="AO101" s="47"/>
      <c r="AP101" s="46"/>
      <c r="AQ101" s="48"/>
      <c r="AR101" s="45"/>
      <c r="AS101" s="47"/>
      <c r="AT101" s="46"/>
      <c r="AU101" s="47"/>
      <c r="AV101" s="46"/>
      <c r="AW101" s="48"/>
      <c r="AX101" s="45"/>
      <c r="AY101" s="47"/>
      <c r="AZ101" s="46"/>
      <c r="BA101" s="47"/>
      <c r="BB101" s="46"/>
      <c r="BC101" s="48"/>
      <c r="BD101" s="45"/>
      <c r="BE101" s="47"/>
      <c r="BF101" s="46"/>
      <c r="BG101" s="47"/>
      <c r="BH101" s="46"/>
      <c r="BI101" s="48"/>
      <c r="BJ101" s="45"/>
      <c r="BK101" s="47"/>
      <c r="BL101" s="46"/>
      <c r="BM101" s="47"/>
      <c r="BN101" s="46"/>
      <c r="BO101" s="48"/>
      <c r="BP101" s="79">
        <f>Properties!$C$5</f>
        <v>0</v>
      </c>
      <c r="BQ101" s="84" t="s">
        <v>115</v>
      </c>
      <c r="BR101" s="80" t="s">
        <v>237</v>
      </c>
      <c r="BS101" s="80">
        <f t="shared" si="6"/>
        <v>0</v>
      </c>
      <c r="BT101" s="80">
        <f t="shared" si="7"/>
        <v>0</v>
      </c>
      <c r="BU101" s="80">
        <f t="shared" si="8"/>
        <v>0</v>
      </c>
      <c r="BV101" s="87" t="str">
        <f>IF(ISBLANK(G101),"",VLOOKUP(G101,Key!$G$3:$H$6,2,FALSE))</f>
        <v/>
      </c>
      <c r="BW101" s="87" t="str">
        <f>IF(ISBLANK(I101),"",VLOOKUP(I101,Key!$G$3:$H$6,2,FALSE))</f>
        <v/>
      </c>
      <c r="BX101" s="87" t="str">
        <f>IF(ISBLANK(K101),"",VLOOKUP(K101,Key!$G$3:$H$6,2,FALSE))</f>
        <v/>
      </c>
      <c r="BY101" s="87" t="str">
        <f>IF(ISBLANK(M101),"",VLOOKUP(M101,Key!$G$3:$H$6,2,FALSE))</f>
        <v/>
      </c>
      <c r="BZ101" s="87" t="str">
        <f>IF(ISBLANK(O101),"",VLOOKUP(O101,Key!$G$3:$H$6,2,FALSE))</f>
        <v/>
      </c>
      <c r="CA101" s="87" t="str">
        <f>IF(ISBLANK(Q101),"",VLOOKUP(Q101,Key!$G$3:$H$6,2,FALSE))</f>
        <v/>
      </c>
      <c r="CB101" s="87" t="str">
        <f>IF(ISBLANK(S101),"",VLOOKUP(S101,Key!$G$3:$H$6,2,FALSE))</f>
        <v/>
      </c>
      <c r="CC101" s="87" t="str">
        <f>IF(ISBLANK(U101),"",VLOOKUP(U101,Key!$G$3:$H$6,2,FALSE))</f>
        <v/>
      </c>
      <c r="CD101" s="87" t="str">
        <f>IF(ISBLANK(W101),"",VLOOKUP(W101,Key!$G$3:$H$6,2,FALSE))</f>
        <v/>
      </c>
      <c r="CE101" s="87" t="str">
        <f>IF(ISBLANK(Y101),"",VLOOKUP(Y101,Key!$G$3:$H$6,2,FALSE))</f>
        <v/>
      </c>
      <c r="CF101" s="87" t="str">
        <f>IF(ISBLANK(AA101),"",VLOOKUP(AA101,Key!$G$3:$H$6,2,FALSE))</f>
        <v/>
      </c>
      <c r="CG101" s="87" t="str">
        <f>IF(ISBLANK(AC101),"",VLOOKUP(AC101,Key!$G$3:$H$6,2,FALSE))</f>
        <v/>
      </c>
      <c r="CH101" s="87" t="str">
        <f>IF(ISBLANK(AE101),"",VLOOKUP(AE101,Key!$G$3:$H$6,2,FALSE))</f>
        <v/>
      </c>
      <c r="CI101" s="87" t="str">
        <f>IF(ISBLANK(AG101),"",VLOOKUP(AG101,Key!$G$3:$H$6,2,FALSE))</f>
        <v/>
      </c>
      <c r="CJ101" s="87" t="str">
        <f>IF(ISBLANK(AI101),"",VLOOKUP(AI101,Key!$G$3:$H$6,2,FALSE))</f>
        <v/>
      </c>
      <c r="CK101" s="87" t="str">
        <f>IF(ISBLANK(AK101),"",VLOOKUP(AK101,Key!$G$3:$H$6,2,FALSE))</f>
        <v/>
      </c>
      <c r="CL101" s="87" t="str">
        <f>IF(ISBLANK(AM101),"",VLOOKUP(AM101,Key!$G$3:$H$6,2,FALSE))</f>
        <v/>
      </c>
      <c r="CM101" s="87" t="str">
        <f>IF(ISBLANK(AO101),"",VLOOKUP(AO101,Key!$G$3:$H$6,2,FALSE))</f>
        <v/>
      </c>
      <c r="CN101" s="87" t="str">
        <f>IF(ISBLANK(AQ101),"",VLOOKUP(AQ101,Key!$G$3:$H$6,2,FALSE))</f>
        <v/>
      </c>
      <c r="CO101" s="87" t="str">
        <f>IF(ISBLANK(AS101),"",VLOOKUP(AS101,Key!$G$3:$H$6,2,FALSE))</f>
        <v/>
      </c>
      <c r="CP101" s="87" t="str">
        <f>IF(ISBLANK(AU101),"",VLOOKUP(AU101,Key!$G$3:$H$6,2,FALSE))</f>
        <v/>
      </c>
      <c r="CQ101" s="87" t="str">
        <f>IF(ISBLANK(AW101),"",VLOOKUP(AW101,Key!$G$3:$H$6,2,FALSE))</f>
        <v/>
      </c>
      <c r="CR101" s="87" t="str">
        <f>IF(ISBLANK(AY101),"",VLOOKUP(AY101,Key!$G$3:$H$6,2,FALSE))</f>
        <v/>
      </c>
      <c r="CS101" s="87" t="str">
        <f>IF(ISBLANK(BA101),"",VLOOKUP(BA101,Key!$G$3:$H$6,2,FALSE))</f>
        <v/>
      </c>
      <c r="CT101" s="87" t="str">
        <f>IF(ISBLANK(BC101),"",VLOOKUP(BC101,Key!$G$3:$H$6,2,FALSE))</f>
        <v/>
      </c>
      <c r="CU101" s="87" t="str">
        <f>IF(ISBLANK(BE101),"",VLOOKUP(BE101,Key!$G$3:$H$6,2,FALSE))</f>
        <v/>
      </c>
      <c r="CV101" s="87" t="str">
        <f>IF(ISBLANK(BG101),"",VLOOKUP(BG101,Key!$G$3:$H$6,2,FALSE))</f>
        <v/>
      </c>
      <c r="CW101" s="87" t="str">
        <f>IF(ISBLANK(BI101),"",VLOOKUP(BI101,Key!$G$3:$H$6,2,FALSE))</f>
        <v/>
      </c>
      <c r="CX101" s="87" t="str">
        <f>IF(ISBLANK(BK101),"",VLOOKUP(BK101,Key!$G$3:$H$6,2,FALSE))</f>
        <v/>
      </c>
      <c r="CY101" s="87" t="str">
        <f>IF(ISBLANK(BM101),"",VLOOKUP(BM101,Key!$G$3:$H$6,2,FALSE))</f>
        <v/>
      </c>
      <c r="CZ101" s="87" t="str">
        <f>IF(ISBLANK(BO101),"",VLOOKUP(BO101,Key!$G$3:$H$6,2,FALSE))</f>
        <v/>
      </c>
    </row>
    <row r="102" spans="1:104" x14ac:dyDescent="0.35">
      <c r="A102" s="174"/>
      <c r="B102" s="171"/>
      <c r="C102" s="29" t="s">
        <v>980</v>
      </c>
      <c r="D102" s="45"/>
      <c r="E102" s="46"/>
      <c r="F102" s="46"/>
      <c r="G102" s="48"/>
      <c r="H102" s="45"/>
      <c r="I102" s="47"/>
      <c r="J102" s="46"/>
      <c r="K102" s="47"/>
      <c r="L102" s="46"/>
      <c r="M102" s="48"/>
      <c r="N102" s="45"/>
      <c r="O102" s="47"/>
      <c r="P102" s="46"/>
      <c r="Q102" s="47"/>
      <c r="R102" s="46"/>
      <c r="S102" s="48"/>
      <c r="T102" s="45"/>
      <c r="U102" s="47"/>
      <c r="V102" s="46"/>
      <c r="W102" s="47"/>
      <c r="X102" s="46"/>
      <c r="Y102" s="48"/>
      <c r="Z102" s="45"/>
      <c r="AA102" s="47"/>
      <c r="AB102" s="46"/>
      <c r="AC102" s="47"/>
      <c r="AD102" s="46"/>
      <c r="AE102" s="48"/>
      <c r="AF102" s="45"/>
      <c r="AG102" s="47"/>
      <c r="AH102" s="46"/>
      <c r="AI102" s="47"/>
      <c r="AJ102" s="46"/>
      <c r="AK102" s="48"/>
      <c r="AL102" s="45"/>
      <c r="AM102" s="47"/>
      <c r="AN102" s="46"/>
      <c r="AO102" s="47"/>
      <c r="AP102" s="46"/>
      <c r="AQ102" s="48"/>
      <c r="AR102" s="45"/>
      <c r="AS102" s="47"/>
      <c r="AT102" s="46"/>
      <c r="AU102" s="47"/>
      <c r="AV102" s="46"/>
      <c r="AW102" s="48"/>
      <c r="AX102" s="45"/>
      <c r="AY102" s="47"/>
      <c r="AZ102" s="46"/>
      <c r="BA102" s="47"/>
      <c r="BB102" s="46"/>
      <c r="BC102" s="48"/>
      <c r="BD102" s="45"/>
      <c r="BE102" s="47"/>
      <c r="BF102" s="46"/>
      <c r="BG102" s="47"/>
      <c r="BH102" s="46"/>
      <c r="BI102" s="48"/>
      <c r="BJ102" s="45"/>
      <c r="BK102" s="47"/>
      <c r="BL102" s="46"/>
      <c r="BM102" s="47"/>
      <c r="BN102" s="46"/>
      <c r="BO102" s="48"/>
      <c r="BP102" s="79">
        <f>Properties!$C$5</f>
        <v>0</v>
      </c>
      <c r="BQ102" s="84" t="s">
        <v>115</v>
      </c>
      <c r="BR102" s="80" t="s">
        <v>237</v>
      </c>
      <c r="BS102" s="80">
        <f t="shared" si="6"/>
        <v>0</v>
      </c>
      <c r="BT102" s="80">
        <f t="shared" si="7"/>
        <v>0</v>
      </c>
      <c r="BU102" s="80">
        <f t="shared" si="8"/>
        <v>0</v>
      </c>
      <c r="BV102" s="87" t="str">
        <f>IF(ISBLANK(G102),"",VLOOKUP(G102,Key!$G$3:$H$6,2,FALSE))</f>
        <v/>
      </c>
      <c r="BW102" s="87" t="str">
        <f>IF(ISBLANK(I102),"",VLOOKUP(I102,Key!$G$3:$H$6,2,FALSE))</f>
        <v/>
      </c>
      <c r="BX102" s="87" t="str">
        <f>IF(ISBLANK(K102),"",VLOOKUP(K102,Key!$G$3:$H$6,2,FALSE))</f>
        <v/>
      </c>
      <c r="BY102" s="87" t="str">
        <f>IF(ISBLANK(M102),"",VLOOKUP(M102,Key!$G$3:$H$6,2,FALSE))</f>
        <v/>
      </c>
      <c r="BZ102" s="87" t="str">
        <f>IF(ISBLANK(O102),"",VLOOKUP(O102,Key!$G$3:$H$6,2,FALSE))</f>
        <v/>
      </c>
      <c r="CA102" s="87" t="str">
        <f>IF(ISBLANK(Q102),"",VLOOKUP(Q102,Key!$G$3:$H$6,2,FALSE))</f>
        <v/>
      </c>
      <c r="CB102" s="87" t="str">
        <f>IF(ISBLANK(S102),"",VLOOKUP(S102,Key!$G$3:$H$6,2,FALSE))</f>
        <v/>
      </c>
      <c r="CC102" s="87" t="str">
        <f>IF(ISBLANK(U102),"",VLOOKUP(U102,Key!$G$3:$H$6,2,FALSE))</f>
        <v/>
      </c>
      <c r="CD102" s="87" t="str">
        <f>IF(ISBLANK(W102),"",VLOOKUP(W102,Key!$G$3:$H$6,2,FALSE))</f>
        <v/>
      </c>
      <c r="CE102" s="87" t="str">
        <f>IF(ISBLANK(Y102),"",VLOOKUP(Y102,Key!$G$3:$H$6,2,FALSE))</f>
        <v/>
      </c>
      <c r="CF102" s="87" t="str">
        <f>IF(ISBLANK(AA102),"",VLOOKUP(AA102,Key!$G$3:$H$6,2,FALSE))</f>
        <v/>
      </c>
      <c r="CG102" s="87" t="str">
        <f>IF(ISBLANK(AC102),"",VLOOKUP(AC102,Key!$G$3:$H$6,2,FALSE))</f>
        <v/>
      </c>
      <c r="CH102" s="87" t="str">
        <f>IF(ISBLANK(AE102),"",VLOOKUP(AE102,Key!$G$3:$H$6,2,FALSE))</f>
        <v/>
      </c>
      <c r="CI102" s="87" t="str">
        <f>IF(ISBLANK(AG102),"",VLOOKUP(AG102,Key!$G$3:$H$6,2,FALSE))</f>
        <v/>
      </c>
      <c r="CJ102" s="87" t="str">
        <f>IF(ISBLANK(AI102),"",VLOOKUP(AI102,Key!$G$3:$H$6,2,FALSE))</f>
        <v/>
      </c>
      <c r="CK102" s="87" t="str">
        <f>IF(ISBLANK(AK102),"",VLOOKUP(AK102,Key!$G$3:$H$6,2,FALSE))</f>
        <v/>
      </c>
      <c r="CL102" s="87" t="str">
        <f>IF(ISBLANK(AM102),"",VLOOKUP(AM102,Key!$G$3:$H$6,2,FALSE))</f>
        <v/>
      </c>
      <c r="CM102" s="87" t="str">
        <f>IF(ISBLANK(AO102),"",VLOOKUP(AO102,Key!$G$3:$H$6,2,FALSE))</f>
        <v/>
      </c>
      <c r="CN102" s="87" t="str">
        <f>IF(ISBLANK(AQ102),"",VLOOKUP(AQ102,Key!$G$3:$H$6,2,FALSE))</f>
        <v/>
      </c>
      <c r="CO102" s="87" t="str">
        <f>IF(ISBLANK(AS102),"",VLOOKUP(AS102,Key!$G$3:$H$6,2,FALSE))</f>
        <v/>
      </c>
      <c r="CP102" s="87" t="str">
        <f>IF(ISBLANK(AU102),"",VLOOKUP(AU102,Key!$G$3:$H$6,2,FALSE))</f>
        <v/>
      </c>
      <c r="CQ102" s="87" t="str">
        <f>IF(ISBLANK(AW102),"",VLOOKUP(AW102,Key!$G$3:$H$6,2,FALSE))</f>
        <v/>
      </c>
      <c r="CR102" s="87" t="str">
        <f>IF(ISBLANK(AY102),"",VLOOKUP(AY102,Key!$G$3:$H$6,2,FALSE))</f>
        <v/>
      </c>
      <c r="CS102" s="87" t="str">
        <f>IF(ISBLANK(BA102),"",VLOOKUP(BA102,Key!$G$3:$H$6,2,FALSE))</f>
        <v/>
      </c>
      <c r="CT102" s="87" t="str">
        <f>IF(ISBLANK(BC102),"",VLOOKUP(BC102,Key!$G$3:$H$6,2,FALSE))</f>
        <v/>
      </c>
      <c r="CU102" s="87" t="str">
        <f>IF(ISBLANK(BE102),"",VLOOKUP(BE102,Key!$G$3:$H$6,2,FALSE))</f>
        <v/>
      </c>
      <c r="CV102" s="87" t="str">
        <f>IF(ISBLANK(BG102),"",VLOOKUP(BG102,Key!$G$3:$H$6,2,FALSE))</f>
        <v/>
      </c>
      <c r="CW102" s="87" t="str">
        <f>IF(ISBLANK(BI102),"",VLOOKUP(BI102,Key!$G$3:$H$6,2,FALSE))</f>
        <v/>
      </c>
      <c r="CX102" s="87" t="str">
        <f>IF(ISBLANK(BK102),"",VLOOKUP(BK102,Key!$G$3:$H$6,2,FALSE))</f>
        <v/>
      </c>
      <c r="CY102" s="87" t="str">
        <f>IF(ISBLANK(BM102),"",VLOOKUP(BM102,Key!$G$3:$H$6,2,FALSE))</f>
        <v/>
      </c>
      <c r="CZ102" s="87" t="str">
        <f>IF(ISBLANK(BO102),"",VLOOKUP(BO102,Key!$G$3:$H$6,2,FALSE))</f>
        <v/>
      </c>
    </row>
    <row r="103" spans="1:104" x14ac:dyDescent="0.35">
      <c r="A103" s="174"/>
      <c r="B103" s="171"/>
      <c r="C103" s="29" t="s">
        <v>981</v>
      </c>
      <c r="D103" s="45"/>
      <c r="E103" s="46"/>
      <c r="F103" s="46"/>
      <c r="G103" s="48"/>
      <c r="H103" s="45"/>
      <c r="I103" s="47"/>
      <c r="J103" s="46"/>
      <c r="K103" s="47"/>
      <c r="L103" s="46"/>
      <c r="M103" s="48"/>
      <c r="N103" s="45"/>
      <c r="O103" s="47"/>
      <c r="P103" s="46"/>
      <c r="Q103" s="47"/>
      <c r="R103" s="46"/>
      <c r="S103" s="48"/>
      <c r="T103" s="45"/>
      <c r="U103" s="47"/>
      <c r="V103" s="46"/>
      <c r="W103" s="47"/>
      <c r="X103" s="46"/>
      <c r="Y103" s="48"/>
      <c r="Z103" s="45"/>
      <c r="AA103" s="47"/>
      <c r="AB103" s="46"/>
      <c r="AC103" s="47"/>
      <c r="AD103" s="46"/>
      <c r="AE103" s="48"/>
      <c r="AF103" s="45"/>
      <c r="AG103" s="47"/>
      <c r="AH103" s="46"/>
      <c r="AI103" s="47"/>
      <c r="AJ103" s="46"/>
      <c r="AK103" s="48"/>
      <c r="AL103" s="45"/>
      <c r="AM103" s="47"/>
      <c r="AN103" s="46"/>
      <c r="AO103" s="47"/>
      <c r="AP103" s="46"/>
      <c r="AQ103" s="48"/>
      <c r="AR103" s="45"/>
      <c r="AS103" s="47"/>
      <c r="AT103" s="46"/>
      <c r="AU103" s="47"/>
      <c r="AV103" s="46"/>
      <c r="AW103" s="48"/>
      <c r="AX103" s="45"/>
      <c r="AY103" s="47"/>
      <c r="AZ103" s="46"/>
      <c r="BA103" s="47"/>
      <c r="BB103" s="46"/>
      <c r="BC103" s="48"/>
      <c r="BD103" s="45"/>
      <c r="BE103" s="47"/>
      <c r="BF103" s="46"/>
      <c r="BG103" s="47"/>
      <c r="BH103" s="46"/>
      <c r="BI103" s="48"/>
      <c r="BJ103" s="45"/>
      <c r="BK103" s="47"/>
      <c r="BL103" s="46"/>
      <c r="BM103" s="47"/>
      <c r="BN103" s="46"/>
      <c r="BO103" s="48"/>
      <c r="BP103" s="79">
        <f>Properties!$C$5</f>
        <v>0</v>
      </c>
      <c r="BQ103" s="84" t="s">
        <v>115</v>
      </c>
      <c r="BR103" s="80" t="s">
        <v>237</v>
      </c>
      <c r="BS103" s="80">
        <f t="shared" si="6"/>
        <v>0</v>
      </c>
      <c r="BT103" s="80">
        <f t="shared" si="7"/>
        <v>0</v>
      </c>
      <c r="BU103" s="80">
        <f t="shared" si="8"/>
        <v>0</v>
      </c>
      <c r="BV103" s="87" t="str">
        <f>IF(ISBLANK(G103),"",VLOOKUP(G103,Key!$G$3:$H$6,2,FALSE))</f>
        <v/>
      </c>
      <c r="BW103" s="87" t="str">
        <f>IF(ISBLANK(I103),"",VLOOKUP(I103,Key!$G$3:$H$6,2,FALSE))</f>
        <v/>
      </c>
      <c r="BX103" s="87" t="str">
        <f>IF(ISBLANK(K103),"",VLOOKUP(K103,Key!$G$3:$H$6,2,FALSE))</f>
        <v/>
      </c>
      <c r="BY103" s="87" t="str">
        <f>IF(ISBLANK(M103),"",VLOOKUP(M103,Key!$G$3:$H$6,2,FALSE))</f>
        <v/>
      </c>
      <c r="BZ103" s="87" t="str">
        <f>IF(ISBLANK(O103),"",VLOOKUP(O103,Key!$G$3:$H$6,2,FALSE))</f>
        <v/>
      </c>
      <c r="CA103" s="87" t="str">
        <f>IF(ISBLANK(Q103),"",VLOOKUP(Q103,Key!$G$3:$H$6,2,FALSE))</f>
        <v/>
      </c>
      <c r="CB103" s="87" t="str">
        <f>IF(ISBLANK(S103),"",VLOOKUP(S103,Key!$G$3:$H$6,2,FALSE))</f>
        <v/>
      </c>
      <c r="CC103" s="87" t="str">
        <f>IF(ISBLANK(U103),"",VLOOKUP(U103,Key!$G$3:$H$6,2,FALSE))</f>
        <v/>
      </c>
      <c r="CD103" s="87" t="str">
        <f>IF(ISBLANK(W103),"",VLOOKUP(W103,Key!$G$3:$H$6,2,FALSE))</f>
        <v/>
      </c>
      <c r="CE103" s="87" t="str">
        <f>IF(ISBLANK(Y103),"",VLOOKUP(Y103,Key!$G$3:$H$6,2,FALSE))</f>
        <v/>
      </c>
      <c r="CF103" s="87" t="str">
        <f>IF(ISBLANK(AA103),"",VLOOKUP(AA103,Key!$G$3:$H$6,2,FALSE))</f>
        <v/>
      </c>
      <c r="CG103" s="87" t="str">
        <f>IF(ISBLANK(AC103),"",VLOOKUP(AC103,Key!$G$3:$H$6,2,FALSE))</f>
        <v/>
      </c>
      <c r="CH103" s="87" t="str">
        <f>IF(ISBLANK(AE103),"",VLOOKUP(AE103,Key!$G$3:$H$6,2,FALSE))</f>
        <v/>
      </c>
      <c r="CI103" s="87" t="str">
        <f>IF(ISBLANK(AG103),"",VLOOKUP(AG103,Key!$G$3:$H$6,2,FALSE))</f>
        <v/>
      </c>
      <c r="CJ103" s="87" t="str">
        <f>IF(ISBLANK(AI103),"",VLOOKUP(AI103,Key!$G$3:$H$6,2,FALSE))</f>
        <v/>
      </c>
      <c r="CK103" s="87" t="str">
        <f>IF(ISBLANK(AK103),"",VLOOKUP(AK103,Key!$G$3:$H$6,2,FALSE))</f>
        <v/>
      </c>
      <c r="CL103" s="87" t="str">
        <f>IF(ISBLANK(AM103),"",VLOOKUP(AM103,Key!$G$3:$H$6,2,FALSE))</f>
        <v/>
      </c>
      <c r="CM103" s="87" t="str">
        <f>IF(ISBLANK(AO103),"",VLOOKUP(AO103,Key!$G$3:$H$6,2,FALSE))</f>
        <v/>
      </c>
      <c r="CN103" s="87" t="str">
        <f>IF(ISBLANK(AQ103),"",VLOOKUP(AQ103,Key!$G$3:$H$6,2,FALSE))</f>
        <v/>
      </c>
      <c r="CO103" s="87" t="str">
        <f>IF(ISBLANK(AS103),"",VLOOKUP(AS103,Key!$G$3:$H$6,2,FALSE))</f>
        <v/>
      </c>
      <c r="CP103" s="87" t="str">
        <f>IF(ISBLANK(AU103),"",VLOOKUP(AU103,Key!$G$3:$H$6,2,FALSE))</f>
        <v/>
      </c>
      <c r="CQ103" s="87" t="str">
        <f>IF(ISBLANK(AW103),"",VLOOKUP(AW103,Key!$G$3:$H$6,2,FALSE))</f>
        <v/>
      </c>
      <c r="CR103" s="87" t="str">
        <f>IF(ISBLANK(AY103),"",VLOOKUP(AY103,Key!$G$3:$H$6,2,FALSE))</f>
        <v/>
      </c>
      <c r="CS103" s="87" t="str">
        <f>IF(ISBLANK(BA103),"",VLOOKUP(BA103,Key!$G$3:$H$6,2,FALSE))</f>
        <v/>
      </c>
      <c r="CT103" s="87" t="str">
        <f>IF(ISBLANK(BC103),"",VLOOKUP(BC103,Key!$G$3:$H$6,2,FALSE))</f>
        <v/>
      </c>
      <c r="CU103" s="87" t="str">
        <f>IF(ISBLANK(BE103),"",VLOOKUP(BE103,Key!$G$3:$H$6,2,FALSE))</f>
        <v/>
      </c>
      <c r="CV103" s="87" t="str">
        <f>IF(ISBLANK(BG103),"",VLOOKUP(BG103,Key!$G$3:$H$6,2,FALSE))</f>
        <v/>
      </c>
      <c r="CW103" s="87" t="str">
        <f>IF(ISBLANK(BI103),"",VLOOKUP(BI103,Key!$G$3:$H$6,2,FALSE))</f>
        <v/>
      </c>
      <c r="CX103" s="87" t="str">
        <f>IF(ISBLANK(BK103),"",VLOOKUP(BK103,Key!$G$3:$H$6,2,FALSE))</f>
        <v/>
      </c>
      <c r="CY103" s="87" t="str">
        <f>IF(ISBLANK(BM103),"",VLOOKUP(BM103,Key!$G$3:$H$6,2,FALSE))</f>
        <v/>
      </c>
      <c r="CZ103" s="87" t="str">
        <f>IF(ISBLANK(BO103),"",VLOOKUP(BO103,Key!$G$3:$H$6,2,FALSE))</f>
        <v/>
      </c>
    </row>
    <row r="104" spans="1:104" x14ac:dyDescent="0.35">
      <c r="A104" s="174"/>
      <c r="B104" s="171"/>
      <c r="C104" s="29" t="s">
        <v>982</v>
      </c>
      <c r="D104" s="45"/>
      <c r="E104" s="46"/>
      <c r="F104" s="46"/>
      <c r="G104" s="48"/>
      <c r="H104" s="45"/>
      <c r="I104" s="47"/>
      <c r="J104" s="46"/>
      <c r="K104" s="47"/>
      <c r="L104" s="46"/>
      <c r="M104" s="48"/>
      <c r="N104" s="45"/>
      <c r="O104" s="47"/>
      <c r="P104" s="46"/>
      <c r="Q104" s="47"/>
      <c r="R104" s="46"/>
      <c r="S104" s="48"/>
      <c r="T104" s="45"/>
      <c r="U104" s="47"/>
      <c r="V104" s="46"/>
      <c r="W104" s="47"/>
      <c r="X104" s="46"/>
      <c r="Y104" s="48"/>
      <c r="Z104" s="45"/>
      <c r="AA104" s="47"/>
      <c r="AB104" s="46"/>
      <c r="AC104" s="47"/>
      <c r="AD104" s="46"/>
      <c r="AE104" s="48"/>
      <c r="AF104" s="45"/>
      <c r="AG104" s="47"/>
      <c r="AH104" s="46"/>
      <c r="AI104" s="47"/>
      <c r="AJ104" s="46"/>
      <c r="AK104" s="48"/>
      <c r="AL104" s="45"/>
      <c r="AM104" s="47"/>
      <c r="AN104" s="46"/>
      <c r="AO104" s="47"/>
      <c r="AP104" s="46"/>
      <c r="AQ104" s="48"/>
      <c r="AR104" s="45"/>
      <c r="AS104" s="47"/>
      <c r="AT104" s="46"/>
      <c r="AU104" s="47"/>
      <c r="AV104" s="46"/>
      <c r="AW104" s="48"/>
      <c r="AX104" s="45"/>
      <c r="AY104" s="47"/>
      <c r="AZ104" s="46"/>
      <c r="BA104" s="47"/>
      <c r="BB104" s="46"/>
      <c r="BC104" s="48"/>
      <c r="BD104" s="45"/>
      <c r="BE104" s="47"/>
      <c r="BF104" s="46"/>
      <c r="BG104" s="47"/>
      <c r="BH104" s="46"/>
      <c r="BI104" s="48"/>
      <c r="BJ104" s="45"/>
      <c r="BK104" s="47"/>
      <c r="BL104" s="46"/>
      <c r="BM104" s="47"/>
      <c r="BN104" s="46"/>
      <c r="BO104" s="48"/>
      <c r="BP104" s="79">
        <f>Properties!$C$5</f>
        <v>0</v>
      </c>
      <c r="BQ104" s="84" t="s">
        <v>115</v>
      </c>
      <c r="BR104" s="80" t="s">
        <v>237</v>
      </c>
      <c r="BS104" s="80">
        <f t="shared" si="6"/>
        <v>0</v>
      </c>
      <c r="BT104" s="80">
        <f t="shared" si="7"/>
        <v>0</v>
      </c>
      <c r="BU104" s="80">
        <f t="shared" si="8"/>
        <v>0</v>
      </c>
      <c r="BV104" s="87" t="str">
        <f>IF(ISBLANK(G104),"",VLOOKUP(G104,Key!$G$3:$H$6,2,FALSE))</f>
        <v/>
      </c>
      <c r="BW104" s="87" t="str">
        <f>IF(ISBLANK(I104),"",VLOOKUP(I104,Key!$G$3:$H$6,2,FALSE))</f>
        <v/>
      </c>
      <c r="BX104" s="87" t="str">
        <f>IF(ISBLANK(K104),"",VLOOKUP(K104,Key!$G$3:$H$6,2,FALSE))</f>
        <v/>
      </c>
      <c r="BY104" s="87" t="str">
        <f>IF(ISBLANK(M104),"",VLOOKUP(M104,Key!$G$3:$H$6,2,FALSE))</f>
        <v/>
      </c>
      <c r="BZ104" s="87" t="str">
        <f>IF(ISBLANK(O104),"",VLOOKUP(O104,Key!$G$3:$H$6,2,FALSE))</f>
        <v/>
      </c>
      <c r="CA104" s="87" t="str">
        <f>IF(ISBLANK(Q104),"",VLOOKUP(Q104,Key!$G$3:$H$6,2,FALSE))</f>
        <v/>
      </c>
      <c r="CB104" s="87" t="str">
        <f>IF(ISBLANK(S104),"",VLOOKUP(S104,Key!$G$3:$H$6,2,FALSE))</f>
        <v/>
      </c>
      <c r="CC104" s="87" t="str">
        <f>IF(ISBLANK(U104),"",VLOOKUP(U104,Key!$G$3:$H$6,2,FALSE))</f>
        <v/>
      </c>
      <c r="CD104" s="87" t="str">
        <f>IF(ISBLANK(W104),"",VLOOKUP(W104,Key!$G$3:$H$6,2,FALSE))</f>
        <v/>
      </c>
      <c r="CE104" s="87" t="str">
        <f>IF(ISBLANK(Y104),"",VLOOKUP(Y104,Key!$G$3:$H$6,2,FALSE))</f>
        <v/>
      </c>
      <c r="CF104" s="87" t="str">
        <f>IF(ISBLANK(AA104),"",VLOOKUP(AA104,Key!$G$3:$H$6,2,FALSE))</f>
        <v/>
      </c>
      <c r="CG104" s="87" t="str">
        <f>IF(ISBLANK(AC104),"",VLOOKUP(AC104,Key!$G$3:$H$6,2,FALSE))</f>
        <v/>
      </c>
      <c r="CH104" s="87" t="str">
        <f>IF(ISBLANK(AE104),"",VLOOKUP(AE104,Key!$G$3:$H$6,2,FALSE))</f>
        <v/>
      </c>
      <c r="CI104" s="87" t="str">
        <f>IF(ISBLANK(AG104),"",VLOOKUP(AG104,Key!$G$3:$H$6,2,FALSE))</f>
        <v/>
      </c>
      <c r="CJ104" s="87" t="str">
        <f>IF(ISBLANK(AI104),"",VLOOKUP(AI104,Key!$G$3:$H$6,2,FALSE))</f>
        <v/>
      </c>
      <c r="CK104" s="87" t="str">
        <f>IF(ISBLANK(AK104),"",VLOOKUP(AK104,Key!$G$3:$H$6,2,FALSE))</f>
        <v/>
      </c>
      <c r="CL104" s="87" t="str">
        <f>IF(ISBLANK(AM104),"",VLOOKUP(AM104,Key!$G$3:$H$6,2,FALSE))</f>
        <v/>
      </c>
      <c r="CM104" s="87" t="str">
        <f>IF(ISBLANK(AO104),"",VLOOKUP(AO104,Key!$G$3:$H$6,2,FALSE))</f>
        <v/>
      </c>
      <c r="CN104" s="87" t="str">
        <f>IF(ISBLANK(AQ104),"",VLOOKUP(AQ104,Key!$G$3:$H$6,2,FALSE))</f>
        <v/>
      </c>
      <c r="CO104" s="87" t="str">
        <f>IF(ISBLANK(AS104),"",VLOOKUP(AS104,Key!$G$3:$H$6,2,FALSE))</f>
        <v/>
      </c>
      <c r="CP104" s="87" t="str">
        <f>IF(ISBLANK(AU104),"",VLOOKUP(AU104,Key!$G$3:$H$6,2,FALSE))</f>
        <v/>
      </c>
      <c r="CQ104" s="87" t="str">
        <f>IF(ISBLANK(AW104),"",VLOOKUP(AW104,Key!$G$3:$H$6,2,FALSE))</f>
        <v/>
      </c>
      <c r="CR104" s="87" t="str">
        <f>IF(ISBLANK(AY104),"",VLOOKUP(AY104,Key!$G$3:$H$6,2,FALSE))</f>
        <v/>
      </c>
      <c r="CS104" s="87" t="str">
        <f>IF(ISBLANK(BA104),"",VLOOKUP(BA104,Key!$G$3:$H$6,2,FALSE))</f>
        <v/>
      </c>
      <c r="CT104" s="87" t="str">
        <f>IF(ISBLANK(BC104),"",VLOOKUP(BC104,Key!$G$3:$H$6,2,FALSE))</f>
        <v/>
      </c>
      <c r="CU104" s="87" t="str">
        <f>IF(ISBLANK(BE104),"",VLOOKUP(BE104,Key!$G$3:$H$6,2,FALSE))</f>
        <v/>
      </c>
      <c r="CV104" s="87" t="str">
        <f>IF(ISBLANK(BG104),"",VLOOKUP(BG104,Key!$G$3:$H$6,2,FALSE))</f>
        <v/>
      </c>
      <c r="CW104" s="87" t="str">
        <f>IF(ISBLANK(BI104),"",VLOOKUP(BI104,Key!$G$3:$H$6,2,FALSE))</f>
        <v/>
      </c>
      <c r="CX104" s="87" t="str">
        <f>IF(ISBLANK(BK104),"",VLOOKUP(BK104,Key!$G$3:$H$6,2,FALSE))</f>
        <v/>
      </c>
      <c r="CY104" s="87" t="str">
        <f>IF(ISBLANK(BM104),"",VLOOKUP(BM104,Key!$G$3:$H$6,2,FALSE))</f>
        <v/>
      </c>
      <c r="CZ104" s="87" t="str">
        <f>IF(ISBLANK(BO104),"",VLOOKUP(BO104,Key!$G$3:$H$6,2,FALSE))</f>
        <v/>
      </c>
    </row>
    <row r="105" spans="1:104" x14ac:dyDescent="0.35">
      <c r="A105" s="174"/>
      <c r="B105" s="171"/>
      <c r="C105" s="29" t="s">
        <v>983</v>
      </c>
      <c r="D105" s="45"/>
      <c r="E105" s="46"/>
      <c r="F105" s="46"/>
      <c r="G105" s="48"/>
      <c r="H105" s="45"/>
      <c r="I105" s="47"/>
      <c r="J105" s="46"/>
      <c r="K105" s="47"/>
      <c r="L105" s="46"/>
      <c r="M105" s="48"/>
      <c r="N105" s="45"/>
      <c r="O105" s="47"/>
      <c r="P105" s="46"/>
      <c r="Q105" s="47"/>
      <c r="R105" s="46"/>
      <c r="S105" s="48"/>
      <c r="T105" s="45"/>
      <c r="U105" s="47"/>
      <c r="V105" s="46"/>
      <c r="W105" s="47"/>
      <c r="X105" s="46"/>
      <c r="Y105" s="48"/>
      <c r="Z105" s="45"/>
      <c r="AA105" s="47"/>
      <c r="AB105" s="46"/>
      <c r="AC105" s="47"/>
      <c r="AD105" s="46"/>
      <c r="AE105" s="48"/>
      <c r="AF105" s="45"/>
      <c r="AG105" s="47"/>
      <c r="AH105" s="46"/>
      <c r="AI105" s="47"/>
      <c r="AJ105" s="46"/>
      <c r="AK105" s="48"/>
      <c r="AL105" s="45"/>
      <c r="AM105" s="47"/>
      <c r="AN105" s="46"/>
      <c r="AO105" s="47"/>
      <c r="AP105" s="46"/>
      <c r="AQ105" s="48"/>
      <c r="AR105" s="45"/>
      <c r="AS105" s="47"/>
      <c r="AT105" s="46"/>
      <c r="AU105" s="47"/>
      <c r="AV105" s="46"/>
      <c r="AW105" s="48"/>
      <c r="AX105" s="45"/>
      <c r="AY105" s="47"/>
      <c r="AZ105" s="46"/>
      <c r="BA105" s="47"/>
      <c r="BB105" s="46"/>
      <c r="BC105" s="48"/>
      <c r="BD105" s="45"/>
      <c r="BE105" s="47"/>
      <c r="BF105" s="46"/>
      <c r="BG105" s="47"/>
      <c r="BH105" s="46"/>
      <c r="BI105" s="48"/>
      <c r="BJ105" s="45"/>
      <c r="BK105" s="47"/>
      <c r="BL105" s="46"/>
      <c r="BM105" s="47"/>
      <c r="BN105" s="46"/>
      <c r="BO105" s="48"/>
      <c r="BP105" s="79">
        <f>Properties!$C$5</f>
        <v>0</v>
      </c>
      <c r="BQ105" s="84" t="s">
        <v>115</v>
      </c>
      <c r="BR105" s="80" t="s">
        <v>237</v>
      </c>
      <c r="BS105" s="80">
        <f t="shared" si="6"/>
        <v>0</v>
      </c>
      <c r="BT105" s="80">
        <f t="shared" si="7"/>
        <v>0</v>
      </c>
      <c r="BU105" s="80">
        <f t="shared" si="8"/>
        <v>0</v>
      </c>
      <c r="BV105" s="87" t="str">
        <f>IF(ISBLANK(G105),"",VLOOKUP(G105,Key!$G$3:$H$6,2,FALSE))</f>
        <v/>
      </c>
      <c r="BW105" s="87" t="str">
        <f>IF(ISBLANK(I105),"",VLOOKUP(I105,Key!$G$3:$H$6,2,FALSE))</f>
        <v/>
      </c>
      <c r="BX105" s="87" t="str">
        <f>IF(ISBLANK(K105),"",VLOOKUP(K105,Key!$G$3:$H$6,2,FALSE))</f>
        <v/>
      </c>
      <c r="BY105" s="87" t="str">
        <f>IF(ISBLANK(M105),"",VLOOKUP(M105,Key!$G$3:$H$6,2,FALSE))</f>
        <v/>
      </c>
      <c r="BZ105" s="87" t="str">
        <f>IF(ISBLANK(O105),"",VLOOKUP(O105,Key!$G$3:$H$6,2,FALSE))</f>
        <v/>
      </c>
      <c r="CA105" s="87" t="str">
        <f>IF(ISBLANK(Q105),"",VLOOKUP(Q105,Key!$G$3:$H$6,2,FALSE))</f>
        <v/>
      </c>
      <c r="CB105" s="87" t="str">
        <f>IF(ISBLANK(S105),"",VLOOKUP(S105,Key!$G$3:$H$6,2,FALSE))</f>
        <v/>
      </c>
      <c r="CC105" s="87" t="str">
        <f>IF(ISBLANK(U105),"",VLOOKUP(U105,Key!$G$3:$H$6,2,FALSE))</f>
        <v/>
      </c>
      <c r="CD105" s="87" t="str">
        <f>IF(ISBLANK(W105),"",VLOOKUP(W105,Key!$G$3:$H$6,2,FALSE))</f>
        <v/>
      </c>
      <c r="CE105" s="87" t="str">
        <f>IF(ISBLANK(Y105),"",VLOOKUP(Y105,Key!$G$3:$H$6,2,FALSE))</f>
        <v/>
      </c>
      <c r="CF105" s="87" t="str">
        <f>IF(ISBLANK(AA105),"",VLOOKUP(AA105,Key!$G$3:$H$6,2,FALSE))</f>
        <v/>
      </c>
      <c r="CG105" s="87" t="str">
        <f>IF(ISBLANK(AC105),"",VLOOKUP(AC105,Key!$G$3:$H$6,2,FALSE))</f>
        <v/>
      </c>
      <c r="CH105" s="87" t="str">
        <f>IF(ISBLANK(AE105),"",VLOOKUP(AE105,Key!$G$3:$H$6,2,FALSE))</f>
        <v/>
      </c>
      <c r="CI105" s="87" t="str">
        <f>IF(ISBLANK(AG105),"",VLOOKUP(AG105,Key!$G$3:$H$6,2,FALSE))</f>
        <v/>
      </c>
      <c r="CJ105" s="87" t="str">
        <f>IF(ISBLANK(AI105),"",VLOOKUP(AI105,Key!$G$3:$H$6,2,FALSE))</f>
        <v/>
      </c>
      <c r="CK105" s="87" t="str">
        <f>IF(ISBLANK(AK105),"",VLOOKUP(AK105,Key!$G$3:$H$6,2,FALSE))</f>
        <v/>
      </c>
      <c r="CL105" s="87" t="str">
        <f>IF(ISBLANK(AM105),"",VLOOKUP(AM105,Key!$G$3:$H$6,2,FALSE))</f>
        <v/>
      </c>
      <c r="CM105" s="87" t="str">
        <f>IF(ISBLANK(AO105),"",VLOOKUP(AO105,Key!$G$3:$H$6,2,FALSE))</f>
        <v/>
      </c>
      <c r="CN105" s="87" t="str">
        <f>IF(ISBLANK(AQ105),"",VLOOKUP(AQ105,Key!$G$3:$H$6,2,FALSE))</f>
        <v/>
      </c>
      <c r="CO105" s="87" t="str">
        <f>IF(ISBLANK(AS105),"",VLOOKUP(AS105,Key!$G$3:$H$6,2,FALSE))</f>
        <v/>
      </c>
      <c r="CP105" s="87" t="str">
        <f>IF(ISBLANK(AU105),"",VLOOKUP(AU105,Key!$G$3:$H$6,2,FALSE))</f>
        <v/>
      </c>
      <c r="CQ105" s="87" t="str">
        <f>IF(ISBLANK(AW105),"",VLOOKUP(AW105,Key!$G$3:$H$6,2,FALSE))</f>
        <v/>
      </c>
      <c r="CR105" s="87" t="str">
        <f>IF(ISBLANK(AY105),"",VLOOKUP(AY105,Key!$G$3:$H$6,2,FALSE))</f>
        <v/>
      </c>
      <c r="CS105" s="87" t="str">
        <f>IF(ISBLANK(BA105),"",VLOOKUP(BA105,Key!$G$3:$H$6,2,FALSE))</f>
        <v/>
      </c>
      <c r="CT105" s="87" t="str">
        <f>IF(ISBLANK(BC105),"",VLOOKUP(BC105,Key!$G$3:$H$6,2,FALSE))</f>
        <v/>
      </c>
      <c r="CU105" s="87" t="str">
        <f>IF(ISBLANK(BE105),"",VLOOKUP(BE105,Key!$G$3:$H$6,2,FALSE))</f>
        <v/>
      </c>
      <c r="CV105" s="87" t="str">
        <f>IF(ISBLANK(BG105),"",VLOOKUP(BG105,Key!$G$3:$H$6,2,FALSE))</f>
        <v/>
      </c>
      <c r="CW105" s="87" t="str">
        <f>IF(ISBLANK(BI105),"",VLOOKUP(BI105,Key!$G$3:$H$6,2,FALSE))</f>
        <v/>
      </c>
      <c r="CX105" s="87" t="str">
        <f>IF(ISBLANK(BK105),"",VLOOKUP(BK105,Key!$G$3:$H$6,2,FALSE))</f>
        <v/>
      </c>
      <c r="CY105" s="87" t="str">
        <f>IF(ISBLANK(BM105),"",VLOOKUP(BM105,Key!$G$3:$H$6,2,FALSE))</f>
        <v/>
      </c>
      <c r="CZ105" s="87" t="str">
        <f>IF(ISBLANK(BO105),"",VLOOKUP(BO105,Key!$G$3:$H$6,2,FALSE))</f>
        <v/>
      </c>
    </row>
    <row r="106" spans="1:104" x14ac:dyDescent="0.35">
      <c r="A106" s="174"/>
      <c r="B106" s="171"/>
      <c r="C106" s="29" t="s">
        <v>984</v>
      </c>
      <c r="D106" s="45"/>
      <c r="E106" s="46"/>
      <c r="F106" s="46"/>
      <c r="G106" s="48"/>
      <c r="H106" s="45"/>
      <c r="I106" s="47"/>
      <c r="J106" s="46"/>
      <c r="K106" s="47"/>
      <c r="L106" s="46"/>
      <c r="M106" s="48"/>
      <c r="N106" s="45"/>
      <c r="O106" s="47"/>
      <c r="P106" s="46"/>
      <c r="Q106" s="47"/>
      <c r="R106" s="46"/>
      <c r="S106" s="48"/>
      <c r="T106" s="45"/>
      <c r="U106" s="47"/>
      <c r="V106" s="46"/>
      <c r="W106" s="47"/>
      <c r="X106" s="46"/>
      <c r="Y106" s="48"/>
      <c r="Z106" s="45"/>
      <c r="AA106" s="47"/>
      <c r="AB106" s="46"/>
      <c r="AC106" s="47"/>
      <c r="AD106" s="46"/>
      <c r="AE106" s="48"/>
      <c r="AF106" s="45"/>
      <c r="AG106" s="47"/>
      <c r="AH106" s="46"/>
      <c r="AI106" s="47"/>
      <c r="AJ106" s="46"/>
      <c r="AK106" s="48"/>
      <c r="AL106" s="45"/>
      <c r="AM106" s="47"/>
      <c r="AN106" s="46"/>
      <c r="AO106" s="47"/>
      <c r="AP106" s="46"/>
      <c r="AQ106" s="48"/>
      <c r="AR106" s="45"/>
      <c r="AS106" s="47"/>
      <c r="AT106" s="46"/>
      <c r="AU106" s="47"/>
      <c r="AV106" s="46"/>
      <c r="AW106" s="48"/>
      <c r="AX106" s="45"/>
      <c r="AY106" s="47"/>
      <c r="AZ106" s="46"/>
      <c r="BA106" s="47"/>
      <c r="BB106" s="46"/>
      <c r="BC106" s="48"/>
      <c r="BD106" s="45"/>
      <c r="BE106" s="47"/>
      <c r="BF106" s="46"/>
      <c r="BG106" s="47"/>
      <c r="BH106" s="46"/>
      <c r="BI106" s="48"/>
      <c r="BJ106" s="45"/>
      <c r="BK106" s="47"/>
      <c r="BL106" s="46"/>
      <c r="BM106" s="47"/>
      <c r="BN106" s="46"/>
      <c r="BO106" s="48"/>
      <c r="BP106" s="79">
        <f>Properties!$C$5</f>
        <v>0</v>
      </c>
      <c r="BQ106" s="84" t="s">
        <v>115</v>
      </c>
      <c r="BR106" s="80" t="s">
        <v>237</v>
      </c>
      <c r="BS106" s="80">
        <f t="shared" si="6"/>
        <v>0</v>
      </c>
      <c r="BT106" s="80">
        <f t="shared" si="7"/>
        <v>0</v>
      </c>
      <c r="BU106" s="80">
        <f t="shared" si="8"/>
        <v>0</v>
      </c>
      <c r="BV106" s="87" t="str">
        <f>IF(ISBLANK(G106),"",VLOOKUP(G106,Key!$G$3:$H$6,2,FALSE))</f>
        <v/>
      </c>
      <c r="BW106" s="87" t="str">
        <f>IF(ISBLANK(I106),"",VLOOKUP(I106,Key!$G$3:$H$6,2,FALSE))</f>
        <v/>
      </c>
      <c r="BX106" s="87" t="str">
        <f>IF(ISBLANK(K106),"",VLOOKUP(K106,Key!$G$3:$H$6,2,FALSE))</f>
        <v/>
      </c>
      <c r="BY106" s="87" t="str">
        <f>IF(ISBLANK(M106),"",VLOOKUP(M106,Key!$G$3:$H$6,2,FALSE))</f>
        <v/>
      </c>
      <c r="BZ106" s="87" t="str">
        <f>IF(ISBLANK(O106),"",VLOOKUP(O106,Key!$G$3:$H$6,2,FALSE))</f>
        <v/>
      </c>
      <c r="CA106" s="87" t="str">
        <f>IF(ISBLANK(Q106),"",VLOOKUP(Q106,Key!$G$3:$H$6,2,FALSE))</f>
        <v/>
      </c>
      <c r="CB106" s="87" t="str">
        <f>IF(ISBLANK(S106),"",VLOOKUP(S106,Key!$G$3:$H$6,2,FALSE))</f>
        <v/>
      </c>
      <c r="CC106" s="87" t="str">
        <f>IF(ISBLANK(U106),"",VLOOKUP(U106,Key!$G$3:$H$6,2,FALSE))</f>
        <v/>
      </c>
      <c r="CD106" s="87" t="str">
        <f>IF(ISBLANK(W106),"",VLOOKUP(W106,Key!$G$3:$H$6,2,FALSE))</f>
        <v/>
      </c>
      <c r="CE106" s="87" t="str">
        <f>IF(ISBLANK(Y106),"",VLOOKUP(Y106,Key!$G$3:$H$6,2,FALSE))</f>
        <v/>
      </c>
      <c r="CF106" s="87" t="str">
        <f>IF(ISBLANK(AA106),"",VLOOKUP(AA106,Key!$G$3:$H$6,2,FALSE))</f>
        <v/>
      </c>
      <c r="CG106" s="87" t="str">
        <f>IF(ISBLANK(AC106),"",VLOOKUP(AC106,Key!$G$3:$H$6,2,FALSE))</f>
        <v/>
      </c>
      <c r="CH106" s="87" t="str">
        <f>IF(ISBLANK(AE106),"",VLOOKUP(AE106,Key!$G$3:$H$6,2,FALSE))</f>
        <v/>
      </c>
      <c r="CI106" s="87" t="str">
        <f>IF(ISBLANK(AG106),"",VLOOKUP(AG106,Key!$G$3:$H$6,2,FALSE))</f>
        <v/>
      </c>
      <c r="CJ106" s="87" t="str">
        <f>IF(ISBLANK(AI106),"",VLOOKUP(AI106,Key!$G$3:$H$6,2,FALSE))</f>
        <v/>
      </c>
      <c r="CK106" s="87" t="str">
        <f>IF(ISBLANK(AK106),"",VLOOKUP(AK106,Key!$G$3:$H$6,2,FALSE))</f>
        <v/>
      </c>
      <c r="CL106" s="87" t="str">
        <f>IF(ISBLANK(AM106),"",VLOOKUP(AM106,Key!$G$3:$H$6,2,FALSE))</f>
        <v/>
      </c>
      <c r="CM106" s="87" t="str">
        <f>IF(ISBLANK(AO106),"",VLOOKUP(AO106,Key!$G$3:$H$6,2,FALSE))</f>
        <v/>
      </c>
      <c r="CN106" s="87" t="str">
        <f>IF(ISBLANK(AQ106),"",VLOOKUP(AQ106,Key!$G$3:$H$6,2,FALSE))</f>
        <v/>
      </c>
      <c r="CO106" s="87" t="str">
        <f>IF(ISBLANK(AS106),"",VLOOKUP(AS106,Key!$G$3:$H$6,2,FALSE))</f>
        <v/>
      </c>
      <c r="CP106" s="87" t="str">
        <f>IF(ISBLANK(AU106),"",VLOOKUP(AU106,Key!$G$3:$H$6,2,FALSE))</f>
        <v/>
      </c>
      <c r="CQ106" s="87" t="str">
        <f>IF(ISBLANK(AW106),"",VLOOKUP(AW106,Key!$G$3:$H$6,2,FALSE))</f>
        <v/>
      </c>
      <c r="CR106" s="87" t="str">
        <f>IF(ISBLANK(AY106),"",VLOOKUP(AY106,Key!$G$3:$H$6,2,FALSE))</f>
        <v/>
      </c>
      <c r="CS106" s="87" t="str">
        <f>IF(ISBLANK(BA106),"",VLOOKUP(BA106,Key!$G$3:$H$6,2,FALSE))</f>
        <v/>
      </c>
      <c r="CT106" s="87" t="str">
        <f>IF(ISBLANK(BC106),"",VLOOKUP(BC106,Key!$G$3:$H$6,2,FALSE))</f>
        <v/>
      </c>
      <c r="CU106" s="87" t="str">
        <f>IF(ISBLANK(BE106),"",VLOOKUP(BE106,Key!$G$3:$H$6,2,FALSE))</f>
        <v/>
      </c>
      <c r="CV106" s="87" t="str">
        <f>IF(ISBLANK(BG106),"",VLOOKUP(BG106,Key!$G$3:$H$6,2,FALSE))</f>
        <v/>
      </c>
      <c r="CW106" s="87" t="str">
        <f>IF(ISBLANK(BI106),"",VLOOKUP(BI106,Key!$G$3:$H$6,2,FALSE))</f>
        <v/>
      </c>
      <c r="CX106" s="87" t="str">
        <f>IF(ISBLANK(BK106),"",VLOOKUP(BK106,Key!$G$3:$H$6,2,FALSE))</f>
        <v/>
      </c>
      <c r="CY106" s="87" t="str">
        <f>IF(ISBLANK(BM106),"",VLOOKUP(BM106,Key!$G$3:$H$6,2,FALSE))</f>
        <v/>
      </c>
      <c r="CZ106" s="87" t="str">
        <f>IF(ISBLANK(BO106),"",VLOOKUP(BO106,Key!$G$3:$H$6,2,FALSE))</f>
        <v/>
      </c>
    </row>
    <row r="107" spans="1:104" ht="29" x14ac:dyDescent="0.35">
      <c r="A107" s="174"/>
      <c r="B107" s="171"/>
      <c r="C107" s="27" t="s">
        <v>985</v>
      </c>
      <c r="D107" s="37"/>
      <c r="E107" s="38"/>
      <c r="F107" s="38"/>
      <c r="G107" s="40"/>
      <c r="H107" s="37"/>
      <c r="I107" s="39"/>
      <c r="J107" s="38"/>
      <c r="K107" s="39"/>
      <c r="L107" s="38"/>
      <c r="M107" s="40"/>
      <c r="N107" s="37"/>
      <c r="O107" s="39"/>
      <c r="P107" s="38"/>
      <c r="Q107" s="39"/>
      <c r="R107" s="38"/>
      <c r="S107" s="40"/>
      <c r="T107" s="37"/>
      <c r="U107" s="39"/>
      <c r="V107" s="38"/>
      <c r="W107" s="39"/>
      <c r="X107" s="38"/>
      <c r="Y107" s="40"/>
      <c r="Z107" s="37"/>
      <c r="AA107" s="39"/>
      <c r="AB107" s="38"/>
      <c r="AC107" s="39"/>
      <c r="AD107" s="38"/>
      <c r="AE107" s="40"/>
      <c r="AF107" s="37"/>
      <c r="AG107" s="39"/>
      <c r="AH107" s="38"/>
      <c r="AI107" s="39"/>
      <c r="AJ107" s="38"/>
      <c r="AK107" s="40"/>
      <c r="AL107" s="37"/>
      <c r="AM107" s="39"/>
      <c r="AN107" s="38"/>
      <c r="AO107" s="39"/>
      <c r="AP107" s="38"/>
      <c r="AQ107" s="40"/>
      <c r="AR107" s="37"/>
      <c r="AS107" s="39"/>
      <c r="AT107" s="38"/>
      <c r="AU107" s="39"/>
      <c r="AV107" s="38"/>
      <c r="AW107" s="40"/>
      <c r="AX107" s="37"/>
      <c r="AY107" s="39"/>
      <c r="AZ107" s="38"/>
      <c r="BA107" s="39"/>
      <c r="BB107" s="38"/>
      <c r="BC107" s="40"/>
      <c r="BD107" s="37"/>
      <c r="BE107" s="39"/>
      <c r="BF107" s="38"/>
      <c r="BG107" s="39"/>
      <c r="BH107" s="38"/>
      <c r="BI107" s="40"/>
      <c r="BJ107" s="37"/>
      <c r="BK107" s="39"/>
      <c r="BL107" s="38"/>
      <c r="BM107" s="39"/>
      <c r="BN107" s="38"/>
      <c r="BO107" s="40"/>
      <c r="BP107" s="79">
        <f>Properties!$C$5</f>
        <v>0</v>
      </c>
      <c r="BQ107" s="84" t="s">
        <v>115</v>
      </c>
      <c r="BR107" s="80" t="s">
        <v>237</v>
      </c>
      <c r="BS107" s="80">
        <f t="shared" si="6"/>
        <v>0</v>
      </c>
      <c r="BT107" s="80">
        <f t="shared" si="7"/>
        <v>0</v>
      </c>
      <c r="BU107" s="80">
        <f t="shared" si="8"/>
        <v>0</v>
      </c>
      <c r="BV107" s="87" t="str">
        <f>IF(ISBLANK(G107),"",VLOOKUP(G107,Key!$G$3:$H$6,2,FALSE))</f>
        <v/>
      </c>
      <c r="BW107" s="87" t="str">
        <f>IF(ISBLANK(I107),"",VLOOKUP(I107,Key!$G$3:$H$6,2,FALSE))</f>
        <v/>
      </c>
      <c r="BX107" s="87" t="str">
        <f>IF(ISBLANK(K107),"",VLOOKUP(K107,Key!$G$3:$H$6,2,FALSE))</f>
        <v/>
      </c>
      <c r="BY107" s="87" t="str">
        <f>IF(ISBLANK(M107),"",VLOOKUP(M107,Key!$G$3:$H$6,2,FALSE))</f>
        <v/>
      </c>
      <c r="BZ107" s="87" t="str">
        <f>IF(ISBLANK(O107),"",VLOOKUP(O107,Key!$G$3:$H$6,2,FALSE))</f>
        <v/>
      </c>
      <c r="CA107" s="87" t="str">
        <f>IF(ISBLANK(Q107),"",VLOOKUP(Q107,Key!$G$3:$H$6,2,FALSE))</f>
        <v/>
      </c>
      <c r="CB107" s="87" t="str">
        <f>IF(ISBLANK(S107),"",VLOOKUP(S107,Key!$G$3:$H$6,2,FALSE))</f>
        <v/>
      </c>
      <c r="CC107" s="87" t="str">
        <f>IF(ISBLANK(U107),"",VLOOKUP(U107,Key!$G$3:$H$6,2,FALSE))</f>
        <v/>
      </c>
      <c r="CD107" s="87" t="str">
        <f>IF(ISBLANK(W107),"",VLOOKUP(W107,Key!$G$3:$H$6,2,FALSE))</f>
        <v/>
      </c>
      <c r="CE107" s="87" t="str">
        <f>IF(ISBLANK(Y107),"",VLOOKUP(Y107,Key!$G$3:$H$6,2,FALSE))</f>
        <v/>
      </c>
      <c r="CF107" s="87" t="str">
        <f>IF(ISBLANK(AA107),"",VLOOKUP(AA107,Key!$G$3:$H$6,2,FALSE))</f>
        <v/>
      </c>
      <c r="CG107" s="87" t="str">
        <f>IF(ISBLANK(AC107),"",VLOOKUP(AC107,Key!$G$3:$H$6,2,FALSE))</f>
        <v/>
      </c>
      <c r="CH107" s="87" t="str">
        <f>IF(ISBLANK(AE107),"",VLOOKUP(AE107,Key!$G$3:$H$6,2,FALSE))</f>
        <v/>
      </c>
      <c r="CI107" s="87" t="str">
        <f>IF(ISBLANK(AG107),"",VLOOKUP(AG107,Key!$G$3:$H$6,2,FALSE))</f>
        <v/>
      </c>
      <c r="CJ107" s="87" t="str">
        <f>IF(ISBLANK(AI107),"",VLOOKUP(AI107,Key!$G$3:$H$6,2,FALSE))</f>
        <v/>
      </c>
      <c r="CK107" s="87" t="str">
        <f>IF(ISBLANK(AK107),"",VLOOKUP(AK107,Key!$G$3:$H$6,2,FALSE))</f>
        <v/>
      </c>
      <c r="CL107" s="87" t="str">
        <f>IF(ISBLANK(AM107),"",VLOOKUP(AM107,Key!$G$3:$H$6,2,FALSE))</f>
        <v/>
      </c>
      <c r="CM107" s="87" t="str">
        <f>IF(ISBLANK(AO107),"",VLOOKUP(AO107,Key!$G$3:$H$6,2,FALSE))</f>
        <v/>
      </c>
      <c r="CN107" s="87" t="str">
        <f>IF(ISBLANK(AQ107),"",VLOOKUP(AQ107,Key!$G$3:$H$6,2,FALSE))</f>
        <v/>
      </c>
      <c r="CO107" s="87" t="str">
        <f>IF(ISBLANK(AS107),"",VLOOKUP(AS107,Key!$G$3:$H$6,2,FALSE))</f>
        <v/>
      </c>
      <c r="CP107" s="87" t="str">
        <f>IF(ISBLANK(AU107),"",VLOOKUP(AU107,Key!$G$3:$H$6,2,FALSE))</f>
        <v/>
      </c>
      <c r="CQ107" s="87" t="str">
        <f>IF(ISBLANK(AW107),"",VLOOKUP(AW107,Key!$G$3:$H$6,2,FALSE))</f>
        <v/>
      </c>
      <c r="CR107" s="87" t="str">
        <f>IF(ISBLANK(AY107),"",VLOOKUP(AY107,Key!$G$3:$H$6,2,FALSE))</f>
        <v/>
      </c>
      <c r="CS107" s="87" t="str">
        <f>IF(ISBLANK(BA107),"",VLOOKUP(BA107,Key!$G$3:$H$6,2,FALSE))</f>
        <v/>
      </c>
      <c r="CT107" s="87" t="str">
        <f>IF(ISBLANK(BC107),"",VLOOKUP(BC107,Key!$G$3:$H$6,2,FALSE))</f>
        <v/>
      </c>
      <c r="CU107" s="87" t="str">
        <f>IF(ISBLANK(BE107),"",VLOOKUP(BE107,Key!$G$3:$H$6,2,FALSE))</f>
        <v/>
      </c>
      <c r="CV107" s="87" t="str">
        <f>IF(ISBLANK(BG107),"",VLOOKUP(BG107,Key!$G$3:$H$6,2,FALSE))</f>
        <v/>
      </c>
      <c r="CW107" s="87" t="str">
        <f>IF(ISBLANK(BI107),"",VLOOKUP(BI107,Key!$G$3:$H$6,2,FALSE))</f>
        <v/>
      </c>
      <c r="CX107" s="87" t="str">
        <f>IF(ISBLANK(BK107),"",VLOOKUP(BK107,Key!$G$3:$H$6,2,FALSE))</f>
        <v/>
      </c>
      <c r="CY107" s="87" t="str">
        <f>IF(ISBLANK(BM107),"",VLOOKUP(BM107,Key!$G$3:$H$6,2,FALSE))</f>
        <v/>
      </c>
      <c r="CZ107" s="87" t="str">
        <f>IF(ISBLANK(BO107),"",VLOOKUP(BO107,Key!$G$3:$H$6,2,FALSE))</f>
        <v/>
      </c>
    </row>
    <row r="108" spans="1:104" x14ac:dyDescent="0.35">
      <c r="A108" s="174"/>
      <c r="B108" s="171"/>
      <c r="C108" s="27" t="s">
        <v>986</v>
      </c>
      <c r="D108" s="37"/>
      <c r="E108" s="38"/>
      <c r="F108" s="38"/>
      <c r="G108" s="40"/>
      <c r="H108" s="37"/>
      <c r="I108" s="39"/>
      <c r="J108" s="38"/>
      <c r="K108" s="39"/>
      <c r="L108" s="38"/>
      <c r="M108" s="40"/>
      <c r="N108" s="37"/>
      <c r="O108" s="39"/>
      <c r="P108" s="38"/>
      <c r="Q108" s="39"/>
      <c r="R108" s="38"/>
      <c r="S108" s="40"/>
      <c r="T108" s="37"/>
      <c r="U108" s="39"/>
      <c r="V108" s="38"/>
      <c r="W108" s="39"/>
      <c r="X108" s="38"/>
      <c r="Y108" s="40"/>
      <c r="Z108" s="37"/>
      <c r="AA108" s="39"/>
      <c r="AB108" s="38"/>
      <c r="AC108" s="39"/>
      <c r="AD108" s="38"/>
      <c r="AE108" s="40"/>
      <c r="AF108" s="37"/>
      <c r="AG108" s="39"/>
      <c r="AH108" s="38"/>
      <c r="AI108" s="39"/>
      <c r="AJ108" s="38"/>
      <c r="AK108" s="40"/>
      <c r="AL108" s="37"/>
      <c r="AM108" s="39"/>
      <c r="AN108" s="38"/>
      <c r="AO108" s="39"/>
      <c r="AP108" s="38"/>
      <c r="AQ108" s="40"/>
      <c r="AR108" s="37"/>
      <c r="AS108" s="39"/>
      <c r="AT108" s="38"/>
      <c r="AU108" s="39"/>
      <c r="AV108" s="38"/>
      <c r="AW108" s="40"/>
      <c r="AX108" s="37"/>
      <c r="AY108" s="39"/>
      <c r="AZ108" s="38"/>
      <c r="BA108" s="39"/>
      <c r="BB108" s="38"/>
      <c r="BC108" s="40"/>
      <c r="BD108" s="37"/>
      <c r="BE108" s="39"/>
      <c r="BF108" s="38"/>
      <c r="BG108" s="39"/>
      <c r="BH108" s="38"/>
      <c r="BI108" s="40"/>
      <c r="BJ108" s="37"/>
      <c r="BK108" s="39"/>
      <c r="BL108" s="38"/>
      <c r="BM108" s="39"/>
      <c r="BN108" s="38"/>
      <c r="BO108" s="40"/>
      <c r="BP108" s="79">
        <f>Properties!$C$5</f>
        <v>0</v>
      </c>
      <c r="BQ108" s="84" t="s">
        <v>115</v>
      </c>
      <c r="BR108" s="80" t="s">
        <v>237</v>
      </c>
      <c r="BS108" s="80">
        <f t="shared" si="6"/>
        <v>0</v>
      </c>
      <c r="BT108" s="80">
        <f t="shared" si="7"/>
        <v>0</v>
      </c>
      <c r="BU108" s="80">
        <f t="shared" si="8"/>
        <v>0</v>
      </c>
      <c r="BV108" s="87" t="str">
        <f>IF(ISBLANK(G108),"",VLOOKUP(G108,Key!$G$3:$H$6,2,FALSE))</f>
        <v/>
      </c>
      <c r="BW108" s="87" t="str">
        <f>IF(ISBLANK(I108),"",VLOOKUP(I108,Key!$G$3:$H$6,2,FALSE))</f>
        <v/>
      </c>
      <c r="BX108" s="87" t="str">
        <f>IF(ISBLANK(K108),"",VLOOKUP(K108,Key!$G$3:$H$6,2,FALSE))</f>
        <v/>
      </c>
      <c r="BY108" s="87" t="str">
        <f>IF(ISBLANK(M108),"",VLOOKUP(M108,Key!$G$3:$H$6,2,FALSE))</f>
        <v/>
      </c>
      <c r="BZ108" s="87" t="str">
        <f>IF(ISBLANK(O108),"",VLOOKUP(O108,Key!$G$3:$H$6,2,FALSE))</f>
        <v/>
      </c>
      <c r="CA108" s="87" t="str">
        <f>IF(ISBLANK(Q108),"",VLOOKUP(Q108,Key!$G$3:$H$6,2,FALSE))</f>
        <v/>
      </c>
      <c r="CB108" s="87" t="str">
        <f>IF(ISBLANK(S108),"",VLOOKUP(S108,Key!$G$3:$H$6,2,FALSE))</f>
        <v/>
      </c>
      <c r="CC108" s="87" t="str">
        <f>IF(ISBLANK(U108),"",VLOOKUP(U108,Key!$G$3:$H$6,2,FALSE))</f>
        <v/>
      </c>
      <c r="CD108" s="87" t="str">
        <f>IF(ISBLANK(W108),"",VLOOKUP(W108,Key!$G$3:$H$6,2,FALSE))</f>
        <v/>
      </c>
      <c r="CE108" s="87" t="str">
        <f>IF(ISBLANK(Y108),"",VLOOKUP(Y108,Key!$G$3:$H$6,2,FALSE))</f>
        <v/>
      </c>
      <c r="CF108" s="87" t="str">
        <f>IF(ISBLANK(AA108),"",VLOOKUP(AA108,Key!$G$3:$H$6,2,FALSE))</f>
        <v/>
      </c>
      <c r="CG108" s="87" t="str">
        <f>IF(ISBLANK(AC108),"",VLOOKUP(AC108,Key!$G$3:$H$6,2,FALSE))</f>
        <v/>
      </c>
      <c r="CH108" s="87" t="str">
        <f>IF(ISBLANK(AE108),"",VLOOKUP(AE108,Key!$G$3:$H$6,2,FALSE))</f>
        <v/>
      </c>
      <c r="CI108" s="87" t="str">
        <f>IF(ISBLANK(AG108),"",VLOOKUP(AG108,Key!$G$3:$H$6,2,FALSE))</f>
        <v/>
      </c>
      <c r="CJ108" s="87" t="str">
        <f>IF(ISBLANK(AI108),"",VLOOKUP(AI108,Key!$G$3:$H$6,2,FALSE))</f>
        <v/>
      </c>
      <c r="CK108" s="87" t="str">
        <f>IF(ISBLANK(AK108),"",VLOOKUP(AK108,Key!$G$3:$H$6,2,FALSE))</f>
        <v/>
      </c>
      <c r="CL108" s="87" t="str">
        <f>IF(ISBLANK(AM108),"",VLOOKUP(AM108,Key!$G$3:$H$6,2,FALSE))</f>
        <v/>
      </c>
      <c r="CM108" s="87" t="str">
        <f>IF(ISBLANK(AO108),"",VLOOKUP(AO108,Key!$G$3:$H$6,2,FALSE))</f>
        <v/>
      </c>
      <c r="CN108" s="87" t="str">
        <f>IF(ISBLANK(AQ108),"",VLOOKUP(AQ108,Key!$G$3:$H$6,2,FALSE))</f>
        <v/>
      </c>
      <c r="CO108" s="87" t="str">
        <f>IF(ISBLANK(AS108),"",VLOOKUP(AS108,Key!$G$3:$H$6,2,FALSE))</f>
        <v/>
      </c>
      <c r="CP108" s="87" t="str">
        <f>IF(ISBLANK(AU108),"",VLOOKUP(AU108,Key!$G$3:$H$6,2,FALSE))</f>
        <v/>
      </c>
      <c r="CQ108" s="87" t="str">
        <f>IF(ISBLANK(AW108),"",VLOOKUP(AW108,Key!$G$3:$H$6,2,FALSE))</f>
        <v/>
      </c>
      <c r="CR108" s="87" t="str">
        <f>IF(ISBLANK(AY108),"",VLOOKUP(AY108,Key!$G$3:$H$6,2,FALSE))</f>
        <v/>
      </c>
      <c r="CS108" s="87" t="str">
        <f>IF(ISBLANK(BA108),"",VLOOKUP(BA108,Key!$G$3:$H$6,2,FALSE))</f>
        <v/>
      </c>
      <c r="CT108" s="87" t="str">
        <f>IF(ISBLANK(BC108),"",VLOOKUP(BC108,Key!$G$3:$H$6,2,FALSE))</f>
        <v/>
      </c>
      <c r="CU108" s="87" t="str">
        <f>IF(ISBLANK(BE108),"",VLOOKUP(BE108,Key!$G$3:$H$6,2,FALSE))</f>
        <v/>
      </c>
      <c r="CV108" s="87" t="str">
        <f>IF(ISBLANK(BG108),"",VLOOKUP(BG108,Key!$G$3:$H$6,2,FALSE))</f>
        <v/>
      </c>
      <c r="CW108" s="87" t="str">
        <f>IF(ISBLANK(BI108),"",VLOOKUP(BI108,Key!$G$3:$H$6,2,FALSE))</f>
        <v/>
      </c>
      <c r="CX108" s="87" t="str">
        <f>IF(ISBLANK(BK108),"",VLOOKUP(BK108,Key!$G$3:$H$6,2,FALSE))</f>
        <v/>
      </c>
      <c r="CY108" s="87" t="str">
        <f>IF(ISBLANK(BM108),"",VLOOKUP(BM108,Key!$G$3:$H$6,2,FALSE))</f>
        <v/>
      </c>
      <c r="CZ108" s="87" t="str">
        <f>IF(ISBLANK(BO108),"",VLOOKUP(BO108,Key!$G$3:$H$6,2,FALSE))</f>
        <v/>
      </c>
    </row>
    <row r="109" spans="1:104" ht="15" thickBot="1" x14ac:dyDescent="0.4">
      <c r="A109" s="175"/>
      <c r="B109" s="172"/>
      <c r="C109" s="32" t="s">
        <v>987</v>
      </c>
      <c r="D109" s="57"/>
      <c r="E109" s="58"/>
      <c r="F109" s="58"/>
      <c r="G109" s="60"/>
      <c r="H109" s="57"/>
      <c r="I109" s="59"/>
      <c r="J109" s="58"/>
      <c r="K109" s="59"/>
      <c r="L109" s="58"/>
      <c r="M109" s="60"/>
      <c r="N109" s="57"/>
      <c r="O109" s="59"/>
      <c r="P109" s="58"/>
      <c r="Q109" s="59"/>
      <c r="R109" s="58"/>
      <c r="S109" s="60"/>
      <c r="T109" s="57"/>
      <c r="U109" s="59"/>
      <c r="V109" s="58"/>
      <c r="W109" s="59"/>
      <c r="X109" s="58"/>
      <c r="Y109" s="60"/>
      <c r="Z109" s="57"/>
      <c r="AA109" s="59"/>
      <c r="AB109" s="58"/>
      <c r="AC109" s="59"/>
      <c r="AD109" s="58"/>
      <c r="AE109" s="60"/>
      <c r="AF109" s="57"/>
      <c r="AG109" s="59"/>
      <c r="AH109" s="58"/>
      <c r="AI109" s="59"/>
      <c r="AJ109" s="58"/>
      <c r="AK109" s="60"/>
      <c r="AL109" s="57"/>
      <c r="AM109" s="59"/>
      <c r="AN109" s="58"/>
      <c r="AO109" s="59"/>
      <c r="AP109" s="58"/>
      <c r="AQ109" s="60"/>
      <c r="AR109" s="57"/>
      <c r="AS109" s="59"/>
      <c r="AT109" s="58"/>
      <c r="AU109" s="59"/>
      <c r="AV109" s="58"/>
      <c r="AW109" s="60"/>
      <c r="AX109" s="57"/>
      <c r="AY109" s="59"/>
      <c r="AZ109" s="58"/>
      <c r="BA109" s="59"/>
      <c r="BB109" s="58"/>
      <c r="BC109" s="60"/>
      <c r="BD109" s="57"/>
      <c r="BE109" s="59"/>
      <c r="BF109" s="58"/>
      <c r="BG109" s="59"/>
      <c r="BH109" s="58"/>
      <c r="BI109" s="60"/>
      <c r="BJ109" s="57"/>
      <c r="BK109" s="59"/>
      <c r="BL109" s="58"/>
      <c r="BM109" s="59"/>
      <c r="BN109" s="58"/>
      <c r="BO109" s="60"/>
      <c r="BP109" s="79">
        <f>Properties!$C$5</f>
        <v>0</v>
      </c>
      <c r="BQ109" s="84" t="s">
        <v>115</v>
      </c>
      <c r="BR109" s="80" t="s">
        <v>237</v>
      </c>
      <c r="BS109" s="80">
        <f t="shared" si="6"/>
        <v>0</v>
      </c>
      <c r="BT109" s="80">
        <f t="shared" si="7"/>
        <v>0</v>
      </c>
      <c r="BU109" s="80">
        <f t="shared" si="8"/>
        <v>0</v>
      </c>
      <c r="BV109" s="87" t="str">
        <f>IF(ISBLANK(G109),"",VLOOKUP(G109,Key!$G$3:$H$6,2,FALSE))</f>
        <v/>
      </c>
      <c r="BW109" s="87" t="str">
        <f>IF(ISBLANK(I109),"",VLOOKUP(I109,Key!$G$3:$H$6,2,FALSE))</f>
        <v/>
      </c>
      <c r="BX109" s="87" t="str">
        <f>IF(ISBLANK(K109),"",VLOOKUP(K109,Key!$G$3:$H$6,2,FALSE))</f>
        <v/>
      </c>
      <c r="BY109" s="87" t="str">
        <f>IF(ISBLANK(M109),"",VLOOKUP(M109,Key!$G$3:$H$6,2,FALSE))</f>
        <v/>
      </c>
      <c r="BZ109" s="87" t="str">
        <f>IF(ISBLANK(O109),"",VLOOKUP(O109,Key!$G$3:$H$6,2,FALSE))</f>
        <v/>
      </c>
      <c r="CA109" s="87" t="str">
        <f>IF(ISBLANK(Q109),"",VLOOKUP(Q109,Key!$G$3:$H$6,2,FALSE))</f>
        <v/>
      </c>
      <c r="CB109" s="87" t="str">
        <f>IF(ISBLANK(S109),"",VLOOKUP(S109,Key!$G$3:$H$6,2,FALSE))</f>
        <v/>
      </c>
      <c r="CC109" s="87" t="str">
        <f>IF(ISBLANK(U109),"",VLOOKUP(U109,Key!$G$3:$H$6,2,FALSE))</f>
        <v/>
      </c>
      <c r="CD109" s="87" t="str">
        <f>IF(ISBLANK(W109),"",VLOOKUP(W109,Key!$G$3:$H$6,2,FALSE))</f>
        <v/>
      </c>
      <c r="CE109" s="87" t="str">
        <f>IF(ISBLANK(Y109),"",VLOOKUP(Y109,Key!$G$3:$H$6,2,FALSE))</f>
        <v/>
      </c>
      <c r="CF109" s="87" t="str">
        <f>IF(ISBLANK(AA109),"",VLOOKUP(AA109,Key!$G$3:$H$6,2,FALSE))</f>
        <v/>
      </c>
      <c r="CG109" s="87" t="str">
        <f>IF(ISBLANK(AC109),"",VLOOKUP(AC109,Key!$G$3:$H$6,2,FALSE))</f>
        <v/>
      </c>
      <c r="CH109" s="87" t="str">
        <f>IF(ISBLANK(AE109),"",VLOOKUP(AE109,Key!$G$3:$H$6,2,FALSE))</f>
        <v/>
      </c>
      <c r="CI109" s="87" t="str">
        <f>IF(ISBLANK(AG109),"",VLOOKUP(AG109,Key!$G$3:$H$6,2,FALSE))</f>
        <v/>
      </c>
      <c r="CJ109" s="87" t="str">
        <f>IF(ISBLANK(AI109),"",VLOOKUP(AI109,Key!$G$3:$H$6,2,FALSE))</f>
        <v/>
      </c>
      <c r="CK109" s="87" t="str">
        <f>IF(ISBLANK(AK109),"",VLOOKUP(AK109,Key!$G$3:$H$6,2,FALSE))</f>
        <v/>
      </c>
      <c r="CL109" s="87" t="str">
        <f>IF(ISBLANK(AM109),"",VLOOKUP(AM109,Key!$G$3:$H$6,2,FALSE))</f>
        <v/>
      </c>
      <c r="CM109" s="87" t="str">
        <f>IF(ISBLANK(AO109),"",VLOOKUP(AO109,Key!$G$3:$H$6,2,FALSE))</f>
        <v/>
      </c>
      <c r="CN109" s="87" t="str">
        <f>IF(ISBLANK(AQ109),"",VLOOKUP(AQ109,Key!$G$3:$H$6,2,FALSE))</f>
        <v/>
      </c>
      <c r="CO109" s="87" t="str">
        <f>IF(ISBLANK(AS109),"",VLOOKUP(AS109,Key!$G$3:$H$6,2,FALSE))</f>
        <v/>
      </c>
      <c r="CP109" s="87" t="str">
        <f>IF(ISBLANK(AU109),"",VLOOKUP(AU109,Key!$G$3:$H$6,2,FALSE))</f>
        <v/>
      </c>
      <c r="CQ109" s="87" t="str">
        <f>IF(ISBLANK(AW109),"",VLOOKUP(AW109,Key!$G$3:$H$6,2,FALSE))</f>
        <v/>
      </c>
      <c r="CR109" s="87" t="str">
        <f>IF(ISBLANK(AY109),"",VLOOKUP(AY109,Key!$G$3:$H$6,2,FALSE))</f>
        <v/>
      </c>
      <c r="CS109" s="87" t="str">
        <f>IF(ISBLANK(BA109),"",VLOOKUP(BA109,Key!$G$3:$H$6,2,FALSE))</f>
        <v/>
      </c>
      <c r="CT109" s="87" t="str">
        <f>IF(ISBLANK(BC109),"",VLOOKUP(BC109,Key!$G$3:$H$6,2,FALSE))</f>
        <v/>
      </c>
      <c r="CU109" s="87" t="str">
        <f>IF(ISBLANK(BE109),"",VLOOKUP(BE109,Key!$G$3:$H$6,2,FALSE))</f>
        <v/>
      </c>
      <c r="CV109" s="87" t="str">
        <f>IF(ISBLANK(BG109),"",VLOOKUP(BG109,Key!$G$3:$H$6,2,FALSE))</f>
        <v/>
      </c>
      <c r="CW109" s="87" t="str">
        <f>IF(ISBLANK(BI109),"",VLOOKUP(BI109,Key!$G$3:$H$6,2,FALSE))</f>
        <v/>
      </c>
      <c r="CX109" s="87" t="str">
        <f>IF(ISBLANK(BK109),"",VLOOKUP(BK109,Key!$G$3:$H$6,2,FALSE))</f>
        <v/>
      </c>
      <c r="CY109" s="87" t="str">
        <f>IF(ISBLANK(BM109),"",VLOOKUP(BM109,Key!$G$3:$H$6,2,FALSE))</f>
        <v/>
      </c>
      <c r="CZ109" s="87" t="str">
        <f>IF(ISBLANK(BO109),"",VLOOKUP(BO109,Key!$G$3:$H$6,2,FALSE))</f>
        <v/>
      </c>
    </row>
    <row r="110" spans="1:104" x14ac:dyDescent="0.35">
      <c r="A110" s="173" t="s">
        <v>253</v>
      </c>
      <c r="B110" s="136" t="s">
        <v>116</v>
      </c>
      <c r="C110" s="26" t="s">
        <v>988</v>
      </c>
      <c r="D110" s="33"/>
      <c r="E110" s="34"/>
      <c r="F110" s="34"/>
      <c r="G110" s="36"/>
      <c r="H110" s="33"/>
      <c r="I110" s="35"/>
      <c r="J110" s="34"/>
      <c r="K110" s="35"/>
      <c r="L110" s="34"/>
      <c r="M110" s="36"/>
      <c r="N110" s="33"/>
      <c r="O110" s="35"/>
      <c r="P110" s="34"/>
      <c r="Q110" s="35"/>
      <c r="R110" s="34"/>
      <c r="S110" s="36"/>
      <c r="T110" s="33"/>
      <c r="U110" s="35"/>
      <c r="V110" s="34"/>
      <c r="W110" s="35"/>
      <c r="X110" s="34"/>
      <c r="Y110" s="36"/>
      <c r="Z110" s="33"/>
      <c r="AA110" s="35"/>
      <c r="AB110" s="34"/>
      <c r="AC110" s="35"/>
      <c r="AD110" s="34"/>
      <c r="AE110" s="36"/>
      <c r="AF110" s="33"/>
      <c r="AG110" s="35"/>
      <c r="AH110" s="34"/>
      <c r="AI110" s="35"/>
      <c r="AJ110" s="34"/>
      <c r="AK110" s="36"/>
      <c r="AL110" s="33"/>
      <c r="AM110" s="35"/>
      <c r="AN110" s="34"/>
      <c r="AO110" s="35"/>
      <c r="AP110" s="34"/>
      <c r="AQ110" s="36"/>
      <c r="AR110" s="33"/>
      <c r="AS110" s="35"/>
      <c r="AT110" s="34"/>
      <c r="AU110" s="35"/>
      <c r="AV110" s="34"/>
      <c r="AW110" s="36"/>
      <c r="AX110" s="33"/>
      <c r="AY110" s="35"/>
      <c r="AZ110" s="34"/>
      <c r="BA110" s="35"/>
      <c r="BB110" s="34"/>
      <c r="BC110" s="36"/>
      <c r="BD110" s="33"/>
      <c r="BE110" s="35"/>
      <c r="BF110" s="34"/>
      <c r="BG110" s="35"/>
      <c r="BH110" s="34"/>
      <c r="BI110" s="36"/>
      <c r="BJ110" s="33"/>
      <c r="BK110" s="35"/>
      <c r="BL110" s="34"/>
      <c r="BM110" s="35"/>
      <c r="BN110" s="34"/>
      <c r="BO110" s="36"/>
      <c r="BP110" s="79">
        <f>Properties!$C$5</f>
        <v>0</v>
      </c>
      <c r="BQ110" s="84" t="s">
        <v>253</v>
      </c>
      <c r="BR110" s="80" t="s">
        <v>255</v>
      </c>
      <c r="BS110" s="80">
        <f t="shared" si="6"/>
        <v>0</v>
      </c>
      <c r="BT110" s="80">
        <f t="shared" si="7"/>
        <v>0</v>
      </c>
      <c r="BU110" s="80">
        <f t="shared" si="8"/>
        <v>0</v>
      </c>
      <c r="BV110" s="87" t="str">
        <f>IF(ISBLANK(G110),"",VLOOKUP(G110,Key!$G$3:$H$6,2,FALSE))</f>
        <v/>
      </c>
      <c r="BW110" s="87" t="str">
        <f>IF(ISBLANK(I110),"",VLOOKUP(I110,Key!$G$3:$H$6,2,FALSE))</f>
        <v/>
      </c>
      <c r="BX110" s="87" t="str">
        <f>IF(ISBLANK(K110),"",VLOOKUP(K110,Key!$G$3:$H$6,2,FALSE))</f>
        <v/>
      </c>
      <c r="BY110" s="87" t="str">
        <f>IF(ISBLANK(M110),"",VLOOKUP(M110,Key!$G$3:$H$6,2,FALSE))</f>
        <v/>
      </c>
      <c r="BZ110" s="87" t="str">
        <f>IF(ISBLANK(O110),"",VLOOKUP(O110,Key!$G$3:$H$6,2,FALSE))</f>
        <v/>
      </c>
      <c r="CA110" s="87" t="str">
        <f>IF(ISBLANK(Q110),"",VLOOKUP(Q110,Key!$G$3:$H$6,2,FALSE))</f>
        <v/>
      </c>
      <c r="CB110" s="87" t="str">
        <f>IF(ISBLANK(S110),"",VLOOKUP(S110,Key!$G$3:$H$6,2,FALSE))</f>
        <v/>
      </c>
      <c r="CC110" s="87" t="str">
        <f>IF(ISBLANK(U110),"",VLOOKUP(U110,Key!$G$3:$H$6,2,FALSE))</f>
        <v/>
      </c>
      <c r="CD110" s="87" t="str">
        <f>IF(ISBLANK(W110),"",VLOOKUP(W110,Key!$G$3:$H$6,2,FALSE))</f>
        <v/>
      </c>
      <c r="CE110" s="87" t="str">
        <f>IF(ISBLANK(Y110),"",VLOOKUP(Y110,Key!$G$3:$H$6,2,FALSE))</f>
        <v/>
      </c>
      <c r="CF110" s="87" t="str">
        <f>IF(ISBLANK(AA110),"",VLOOKUP(AA110,Key!$G$3:$H$6,2,FALSE))</f>
        <v/>
      </c>
      <c r="CG110" s="87" t="str">
        <f>IF(ISBLANK(AC110),"",VLOOKUP(AC110,Key!$G$3:$H$6,2,FALSE))</f>
        <v/>
      </c>
      <c r="CH110" s="87" t="str">
        <f>IF(ISBLANK(AE110),"",VLOOKUP(AE110,Key!$G$3:$H$6,2,FALSE))</f>
        <v/>
      </c>
      <c r="CI110" s="87" t="str">
        <f>IF(ISBLANK(AG110),"",VLOOKUP(AG110,Key!$G$3:$H$6,2,FALSE))</f>
        <v/>
      </c>
      <c r="CJ110" s="87" t="str">
        <f>IF(ISBLANK(AI110),"",VLOOKUP(AI110,Key!$G$3:$H$6,2,FALSE))</f>
        <v/>
      </c>
      <c r="CK110" s="87" t="str">
        <f>IF(ISBLANK(AK110),"",VLOOKUP(AK110,Key!$G$3:$H$6,2,FALSE))</f>
        <v/>
      </c>
      <c r="CL110" s="87" t="str">
        <f>IF(ISBLANK(AM110),"",VLOOKUP(AM110,Key!$G$3:$H$6,2,FALSE))</f>
        <v/>
      </c>
      <c r="CM110" s="87" t="str">
        <f>IF(ISBLANK(AO110),"",VLOOKUP(AO110,Key!$G$3:$H$6,2,FALSE))</f>
        <v/>
      </c>
      <c r="CN110" s="87" t="str">
        <f>IF(ISBLANK(AQ110),"",VLOOKUP(AQ110,Key!$G$3:$H$6,2,FALSE))</f>
        <v/>
      </c>
      <c r="CO110" s="87" t="str">
        <f>IF(ISBLANK(AS110),"",VLOOKUP(AS110,Key!$G$3:$H$6,2,FALSE))</f>
        <v/>
      </c>
      <c r="CP110" s="87" t="str">
        <f>IF(ISBLANK(AU110),"",VLOOKUP(AU110,Key!$G$3:$H$6,2,FALSE))</f>
        <v/>
      </c>
      <c r="CQ110" s="87" t="str">
        <f>IF(ISBLANK(AW110),"",VLOOKUP(AW110,Key!$G$3:$H$6,2,FALSE))</f>
        <v/>
      </c>
      <c r="CR110" s="87" t="str">
        <f>IF(ISBLANK(AY110),"",VLOOKUP(AY110,Key!$G$3:$H$6,2,FALSE))</f>
        <v/>
      </c>
      <c r="CS110" s="87" t="str">
        <f>IF(ISBLANK(BA110),"",VLOOKUP(BA110,Key!$G$3:$H$6,2,FALSE))</f>
        <v/>
      </c>
      <c r="CT110" s="87" t="str">
        <f>IF(ISBLANK(BC110),"",VLOOKUP(BC110,Key!$G$3:$H$6,2,FALSE))</f>
        <v/>
      </c>
      <c r="CU110" s="87" t="str">
        <f>IF(ISBLANK(BE110),"",VLOOKUP(BE110,Key!$G$3:$H$6,2,FALSE))</f>
        <v/>
      </c>
      <c r="CV110" s="87" t="str">
        <f>IF(ISBLANK(BG110),"",VLOOKUP(BG110,Key!$G$3:$H$6,2,FALSE))</f>
        <v/>
      </c>
      <c r="CW110" s="87" t="str">
        <f>IF(ISBLANK(BI110),"",VLOOKUP(BI110,Key!$G$3:$H$6,2,FALSE))</f>
        <v/>
      </c>
      <c r="CX110" s="87" t="str">
        <f>IF(ISBLANK(BK110),"",VLOOKUP(BK110,Key!$G$3:$H$6,2,FALSE))</f>
        <v/>
      </c>
      <c r="CY110" s="87" t="str">
        <f>IF(ISBLANK(BM110),"",VLOOKUP(BM110,Key!$G$3:$H$6,2,FALSE))</f>
        <v/>
      </c>
      <c r="CZ110" s="87" t="str">
        <f>IF(ISBLANK(BO110),"",VLOOKUP(BO110,Key!$G$3:$H$6,2,FALSE))</f>
        <v/>
      </c>
    </row>
    <row r="111" spans="1:104" x14ac:dyDescent="0.35">
      <c r="A111" s="174"/>
      <c r="B111" s="137"/>
      <c r="C111" s="29" t="s">
        <v>989</v>
      </c>
      <c r="D111" s="45"/>
      <c r="E111" s="46"/>
      <c r="F111" s="46"/>
      <c r="G111" s="48"/>
      <c r="H111" s="45"/>
      <c r="I111" s="47"/>
      <c r="J111" s="46"/>
      <c r="K111" s="47"/>
      <c r="L111" s="46"/>
      <c r="M111" s="48"/>
      <c r="N111" s="45"/>
      <c r="O111" s="47"/>
      <c r="P111" s="46"/>
      <c r="Q111" s="47"/>
      <c r="R111" s="46"/>
      <c r="S111" s="48"/>
      <c r="T111" s="45"/>
      <c r="U111" s="47"/>
      <c r="V111" s="46"/>
      <c r="W111" s="47"/>
      <c r="X111" s="46"/>
      <c r="Y111" s="48"/>
      <c r="Z111" s="45"/>
      <c r="AA111" s="47"/>
      <c r="AB111" s="46"/>
      <c r="AC111" s="47"/>
      <c r="AD111" s="46"/>
      <c r="AE111" s="48"/>
      <c r="AF111" s="45"/>
      <c r="AG111" s="47"/>
      <c r="AH111" s="46"/>
      <c r="AI111" s="47"/>
      <c r="AJ111" s="46"/>
      <c r="AK111" s="48"/>
      <c r="AL111" s="45"/>
      <c r="AM111" s="47"/>
      <c r="AN111" s="46"/>
      <c r="AO111" s="47"/>
      <c r="AP111" s="46"/>
      <c r="AQ111" s="48"/>
      <c r="AR111" s="45"/>
      <c r="AS111" s="47"/>
      <c r="AT111" s="46"/>
      <c r="AU111" s="47"/>
      <c r="AV111" s="46"/>
      <c r="AW111" s="48"/>
      <c r="AX111" s="45"/>
      <c r="AY111" s="47"/>
      <c r="AZ111" s="46"/>
      <c r="BA111" s="47"/>
      <c r="BB111" s="46"/>
      <c r="BC111" s="48"/>
      <c r="BD111" s="45"/>
      <c r="BE111" s="47"/>
      <c r="BF111" s="46"/>
      <c r="BG111" s="47"/>
      <c r="BH111" s="46"/>
      <c r="BI111" s="48"/>
      <c r="BJ111" s="45"/>
      <c r="BK111" s="47"/>
      <c r="BL111" s="46"/>
      <c r="BM111" s="47"/>
      <c r="BN111" s="46"/>
      <c r="BO111" s="48"/>
      <c r="BP111" s="79">
        <f>Properties!$C$5</f>
        <v>0</v>
      </c>
      <c r="BQ111" s="84" t="s">
        <v>253</v>
      </c>
      <c r="BR111" s="80" t="s">
        <v>255</v>
      </c>
      <c r="BS111" s="80">
        <f t="shared" si="6"/>
        <v>0</v>
      </c>
      <c r="BT111" s="80">
        <f t="shared" si="7"/>
        <v>0</v>
      </c>
      <c r="BU111" s="80">
        <f t="shared" si="8"/>
        <v>0</v>
      </c>
      <c r="BV111" s="87" t="str">
        <f>IF(ISBLANK(G111),"",VLOOKUP(G111,Key!$G$3:$H$6,2,FALSE))</f>
        <v/>
      </c>
      <c r="BW111" s="87" t="str">
        <f>IF(ISBLANK(I111),"",VLOOKUP(I111,Key!$G$3:$H$6,2,FALSE))</f>
        <v/>
      </c>
      <c r="BX111" s="87" t="str">
        <f>IF(ISBLANK(K111),"",VLOOKUP(K111,Key!$G$3:$H$6,2,FALSE))</f>
        <v/>
      </c>
      <c r="BY111" s="87" t="str">
        <f>IF(ISBLANK(M111),"",VLOOKUP(M111,Key!$G$3:$H$6,2,FALSE))</f>
        <v/>
      </c>
      <c r="BZ111" s="87" t="str">
        <f>IF(ISBLANK(O111),"",VLOOKUP(O111,Key!$G$3:$H$6,2,FALSE))</f>
        <v/>
      </c>
      <c r="CA111" s="87" t="str">
        <f>IF(ISBLANK(Q111),"",VLOOKUP(Q111,Key!$G$3:$H$6,2,FALSE))</f>
        <v/>
      </c>
      <c r="CB111" s="87" t="str">
        <f>IF(ISBLANK(S111),"",VLOOKUP(S111,Key!$G$3:$H$6,2,FALSE))</f>
        <v/>
      </c>
      <c r="CC111" s="87" t="str">
        <f>IF(ISBLANK(U111),"",VLOOKUP(U111,Key!$G$3:$H$6,2,FALSE))</f>
        <v/>
      </c>
      <c r="CD111" s="87" t="str">
        <f>IF(ISBLANK(W111),"",VLOOKUP(W111,Key!$G$3:$H$6,2,FALSE))</f>
        <v/>
      </c>
      <c r="CE111" s="87" t="str">
        <f>IF(ISBLANK(Y111),"",VLOOKUP(Y111,Key!$G$3:$H$6,2,FALSE))</f>
        <v/>
      </c>
      <c r="CF111" s="87" t="str">
        <f>IF(ISBLANK(AA111),"",VLOOKUP(AA111,Key!$G$3:$H$6,2,FALSE))</f>
        <v/>
      </c>
      <c r="CG111" s="87" t="str">
        <f>IF(ISBLANK(AC111),"",VLOOKUP(AC111,Key!$G$3:$H$6,2,FALSE))</f>
        <v/>
      </c>
      <c r="CH111" s="87" t="str">
        <f>IF(ISBLANK(AE111),"",VLOOKUP(AE111,Key!$G$3:$H$6,2,FALSE))</f>
        <v/>
      </c>
      <c r="CI111" s="87" t="str">
        <f>IF(ISBLANK(AG111),"",VLOOKUP(AG111,Key!$G$3:$H$6,2,FALSE))</f>
        <v/>
      </c>
      <c r="CJ111" s="87" t="str">
        <f>IF(ISBLANK(AI111),"",VLOOKUP(AI111,Key!$G$3:$H$6,2,FALSE))</f>
        <v/>
      </c>
      <c r="CK111" s="87" t="str">
        <f>IF(ISBLANK(AK111),"",VLOOKUP(AK111,Key!$G$3:$H$6,2,FALSE))</f>
        <v/>
      </c>
      <c r="CL111" s="87" t="str">
        <f>IF(ISBLANK(AM111),"",VLOOKUP(AM111,Key!$G$3:$H$6,2,FALSE))</f>
        <v/>
      </c>
      <c r="CM111" s="87" t="str">
        <f>IF(ISBLANK(AO111),"",VLOOKUP(AO111,Key!$G$3:$H$6,2,FALSE))</f>
        <v/>
      </c>
      <c r="CN111" s="87" t="str">
        <f>IF(ISBLANK(AQ111),"",VLOOKUP(AQ111,Key!$G$3:$H$6,2,FALSE))</f>
        <v/>
      </c>
      <c r="CO111" s="87" t="str">
        <f>IF(ISBLANK(AS111),"",VLOOKUP(AS111,Key!$G$3:$H$6,2,FALSE))</f>
        <v/>
      </c>
      <c r="CP111" s="87" t="str">
        <f>IF(ISBLANK(AU111),"",VLOOKUP(AU111,Key!$G$3:$H$6,2,FALSE))</f>
        <v/>
      </c>
      <c r="CQ111" s="87" t="str">
        <f>IF(ISBLANK(AW111),"",VLOOKUP(AW111,Key!$G$3:$H$6,2,FALSE))</f>
        <v/>
      </c>
      <c r="CR111" s="87" t="str">
        <f>IF(ISBLANK(AY111),"",VLOOKUP(AY111,Key!$G$3:$H$6,2,FALSE))</f>
        <v/>
      </c>
      <c r="CS111" s="87" t="str">
        <f>IF(ISBLANK(BA111),"",VLOOKUP(BA111,Key!$G$3:$H$6,2,FALSE))</f>
        <v/>
      </c>
      <c r="CT111" s="87" t="str">
        <f>IF(ISBLANK(BC111),"",VLOOKUP(BC111,Key!$G$3:$H$6,2,FALSE))</f>
        <v/>
      </c>
      <c r="CU111" s="87" t="str">
        <f>IF(ISBLANK(BE111),"",VLOOKUP(BE111,Key!$G$3:$H$6,2,FALSE))</f>
        <v/>
      </c>
      <c r="CV111" s="87" t="str">
        <f>IF(ISBLANK(BG111),"",VLOOKUP(BG111,Key!$G$3:$H$6,2,FALSE))</f>
        <v/>
      </c>
      <c r="CW111" s="87" t="str">
        <f>IF(ISBLANK(BI111),"",VLOOKUP(BI111,Key!$G$3:$H$6,2,FALSE))</f>
        <v/>
      </c>
      <c r="CX111" s="87" t="str">
        <f>IF(ISBLANK(BK111),"",VLOOKUP(BK111,Key!$G$3:$H$6,2,FALSE))</f>
        <v/>
      </c>
      <c r="CY111" s="87" t="str">
        <f>IF(ISBLANK(BM111),"",VLOOKUP(BM111,Key!$G$3:$H$6,2,FALSE))</f>
        <v/>
      </c>
      <c r="CZ111" s="87" t="str">
        <f>IF(ISBLANK(BO111),"",VLOOKUP(BO111,Key!$G$3:$H$6,2,FALSE))</f>
        <v/>
      </c>
    </row>
    <row r="112" spans="1:104" x14ac:dyDescent="0.35">
      <c r="A112" s="174"/>
      <c r="B112" s="137"/>
      <c r="C112" s="29" t="s">
        <v>990</v>
      </c>
      <c r="D112" s="45"/>
      <c r="E112" s="46"/>
      <c r="F112" s="46"/>
      <c r="G112" s="48"/>
      <c r="H112" s="45"/>
      <c r="I112" s="47"/>
      <c r="J112" s="46"/>
      <c r="K112" s="47"/>
      <c r="L112" s="46"/>
      <c r="M112" s="48"/>
      <c r="N112" s="45"/>
      <c r="O112" s="47"/>
      <c r="P112" s="46"/>
      <c r="Q112" s="47"/>
      <c r="R112" s="46"/>
      <c r="S112" s="48"/>
      <c r="T112" s="45"/>
      <c r="U112" s="47"/>
      <c r="V112" s="46"/>
      <c r="W112" s="47"/>
      <c r="X112" s="46"/>
      <c r="Y112" s="48"/>
      <c r="Z112" s="45"/>
      <c r="AA112" s="47"/>
      <c r="AB112" s="46"/>
      <c r="AC112" s="47"/>
      <c r="AD112" s="46"/>
      <c r="AE112" s="48"/>
      <c r="AF112" s="45"/>
      <c r="AG112" s="47"/>
      <c r="AH112" s="46"/>
      <c r="AI112" s="47"/>
      <c r="AJ112" s="46"/>
      <c r="AK112" s="48"/>
      <c r="AL112" s="45"/>
      <c r="AM112" s="47"/>
      <c r="AN112" s="46"/>
      <c r="AO112" s="47"/>
      <c r="AP112" s="46"/>
      <c r="AQ112" s="48"/>
      <c r="AR112" s="45"/>
      <c r="AS112" s="47"/>
      <c r="AT112" s="46"/>
      <c r="AU112" s="47"/>
      <c r="AV112" s="46"/>
      <c r="AW112" s="48"/>
      <c r="AX112" s="45"/>
      <c r="AY112" s="47"/>
      <c r="AZ112" s="46"/>
      <c r="BA112" s="47"/>
      <c r="BB112" s="46"/>
      <c r="BC112" s="48"/>
      <c r="BD112" s="45"/>
      <c r="BE112" s="47"/>
      <c r="BF112" s="46"/>
      <c r="BG112" s="47"/>
      <c r="BH112" s="46"/>
      <c r="BI112" s="48"/>
      <c r="BJ112" s="45"/>
      <c r="BK112" s="47"/>
      <c r="BL112" s="46"/>
      <c r="BM112" s="47"/>
      <c r="BN112" s="46"/>
      <c r="BO112" s="48"/>
      <c r="BP112" s="79">
        <f>Properties!$C$5</f>
        <v>0</v>
      </c>
      <c r="BQ112" s="84" t="s">
        <v>253</v>
      </c>
      <c r="BR112" s="80" t="s">
        <v>255</v>
      </c>
      <c r="BS112" s="80">
        <f t="shared" si="6"/>
        <v>0</v>
      </c>
      <c r="BT112" s="80">
        <f t="shared" si="7"/>
        <v>0</v>
      </c>
      <c r="BU112" s="80">
        <f t="shared" si="8"/>
        <v>0</v>
      </c>
      <c r="BV112" s="87" t="str">
        <f>IF(ISBLANK(G112),"",VLOOKUP(G112,Key!$G$3:$H$6,2,FALSE))</f>
        <v/>
      </c>
      <c r="BW112" s="87" t="str">
        <f>IF(ISBLANK(I112),"",VLOOKUP(I112,Key!$G$3:$H$6,2,FALSE))</f>
        <v/>
      </c>
      <c r="BX112" s="87" t="str">
        <f>IF(ISBLANK(K112),"",VLOOKUP(K112,Key!$G$3:$H$6,2,FALSE))</f>
        <v/>
      </c>
      <c r="BY112" s="87" t="str">
        <f>IF(ISBLANK(M112),"",VLOOKUP(M112,Key!$G$3:$H$6,2,FALSE))</f>
        <v/>
      </c>
      <c r="BZ112" s="87" t="str">
        <f>IF(ISBLANK(O112),"",VLOOKUP(O112,Key!$G$3:$H$6,2,FALSE))</f>
        <v/>
      </c>
      <c r="CA112" s="87" t="str">
        <f>IF(ISBLANK(Q112),"",VLOOKUP(Q112,Key!$G$3:$H$6,2,FALSE))</f>
        <v/>
      </c>
      <c r="CB112" s="87" t="str">
        <f>IF(ISBLANK(S112),"",VLOOKUP(S112,Key!$G$3:$H$6,2,FALSE))</f>
        <v/>
      </c>
      <c r="CC112" s="87" t="str">
        <f>IF(ISBLANK(U112),"",VLOOKUP(U112,Key!$G$3:$H$6,2,FALSE))</f>
        <v/>
      </c>
      <c r="CD112" s="87" t="str">
        <f>IF(ISBLANK(W112),"",VLOOKUP(W112,Key!$G$3:$H$6,2,FALSE))</f>
        <v/>
      </c>
      <c r="CE112" s="87" t="str">
        <f>IF(ISBLANK(Y112),"",VLOOKUP(Y112,Key!$G$3:$H$6,2,FALSE))</f>
        <v/>
      </c>
      <c r="CF112" s="87" t="str">
        <f>IF(ISBLANK(AA112),"",VLOOKUP(AA112,Key!$G$3:$H$6,2,FALSE))</f>
        <v/>
      </c>
      <c r="CG112" s="87" t="str">
        <f>IF(ISBLANK(AC112),"",VLOOKUP(AC112,Key!$G$3:$H$6,2,FALSE))</f>
        <v/>
      </c>
      <c r="CH112" s="87" t="str">
        <f>IF(ISBLANK(AE112),"",VLOOKUP(AE112,Key!$G$3:$H$6,2,FALSE))</f>
        <v/>
      </c>
      <c r="CI112" s="87" t="str">
        <f>IF(ISBLANK(AG112),"",VLOOKUP(AG112,Key!$G$3:$H$6,2,FALSE))</f>
        <v/>
      </c>
      <c r="CJ112" s="87" t="str">
        <f>IF(ISBLANK(AI112),"",VLOOKUP(AI112,Key!$G$3:$H$6,2,FALSE))</f>
        <v/>
      </c>
      <c r="CK112" s="87" t="str">
        <f>IF(ISBLANK(AK112),"",VLOOKUP(AK112,Key!$G$3:$H$6,2,FALSE))</f>
        <v/>
      </c>
      <c r="CL112" s="87" t="str">
        <f>IF(ISBLANK(AM112),"",VLOOKUP(AM112,Key!$G$3:$H$6,2,FALSE))</f>
        <v/>
      </c>
      <c r="CM112" s="87" t="str">
        <f>IF(ISBLANK(AO112),"",VLOOKUP(AO112,Key!$G$3:$H$6,2,FALSE))</f>
        <v/>
      </c>
      <c r="CN112" s="87" t="str">
        <f>IF(ISBLANK(AQ112),"",VLOOKUP(AQ112,Key!$G$3:$H$6,2,FALSE))</f>
        <v/>
      </c>
      <c r="CO112" s="87" t="str">
        <f>IF(ISBLANK(AS112),"",VLOOKUP(AS112,Key!$G$3:$H$6,2,FALSE))</f>
        <v/>
      </c>
      <c r="CP112" s="87" t="str">
        <f>IF(ISBLANK(AU112),"",VLOOKUP(AU112,Key!$G$3:$H$6,2,FALSE))</f>
        <v/>
      </c>
      <c r="CQ112" s="87" t="str">
        <f>IF(ISBLANK(AW112),"",VLOOKUP(AW112,Key!$G$3:$H$6,2,FALSE))</f>
        <v/>
      </c>
      <c r="CR112" s="87" t="str">
        <f>IF(ISBLANK(AY112),"",VLOOKUP(AY112,Key!$G$3:$H$6,2,FALSE))</f>
        <v/>
      </c>
      <c r="CS112" s="87" t="str">
        <f>IF(ISBLANK(BA112),"",VLOOKUP(BA112,Key!$G$3:$H$6,2,FALSE))</f>
        <v/>
      </c>
      <c r="CT112" s="87" t="str">
        <f>IF(ISBLANK(BC112),"",VLOOKUP(BC112,Key!$G$3:$H$6,2,FALSE))</f>
        <v/>
      </c>
      <c r="CU112" s="87" t="str">
        <f>IF(ISBLANK(BE112),"",VLOOKUP(BE112,Key!$G$3:$H$6,2,FALSE))</f>
        <v/>
      </c>
      <c r="CV112" s="87" t="str">
        <f>IF(ISBLANK(BG112),"",VLOOKUP(BG112,Key!$G$3:$H$6,2,FALSE))</f>
        <v/>
      </c>
      <c r="CW112" s="87" t="str">
        <f>IF(ISBLANK(BI112),"",VLOOKUP(BI112,Key!$G$3:$H$6,2,FALSE))</f>
        <v/>
      </c>
      <c r="CX112" s="87" t="str">
        <f>IF(ISBLANK(BK112),"",VLOOKUP(BK112,Key!$G$3:$H$6,2,FALSE))</f>
        <v/>
      </c>
      <c r="CY112" s="87" t="str">
        <f>IF(ISBLANK(BM112),"",VLOOKUP(BM112,Key!$G$3:$H$6,2,FALSE))</f>
        <v/>
      </c>
      <c r="CZ112" s="87" t="str">
        <f>IF(ISBLANK(BO112),"",VLOOKUP(BO112,Key!$G$3:$H$6,2,FALSE))</f>
        <v/>
      </c>
    </row>
    <row r="113" spans="1:104" x14ac:dyDescent="0.35">
      <c r="A113" s="174"/>
      <c r="B113" s="137"/>
      <c r="C113" s="29" t="s">
        <v>991</v>
      </c>
      <c r="D113" s="45"/>
      <c r="E113" s="46"/>
      <c r="F113" s="46"/>
      <c r="G113" s="48"/>
      <c r="H113" s="45"/>
      <c r="I113" s="47"/>
      <c r="J113" s="46"/>
      <c r="K113" s="47"/>
      <c r="L113" s="46"/>
      <c r="M113" s="48"/>
      <c r="N113" s="45"/>
      <c r="O113" s="47"/>
      <c r="P113" s="46"/>
      <c r="Q113" s="47"/>
      <c r="R113" s="46"/>
      <c r="S113" s="48"/>
      <c r="T113" s="45"/>
      <c r="U113" s="47"/>
      <c r="V113" s="46"/>
      <c r="W113" s="47"/>
      <c r="X113" s="46"/>
      <c r="Y113" s="48"/>
      <c r="Z113" s="45"/>
      <c r="AA113" s="47"/>
      <c r="AB113" s="46"/>
      <c r="AC113" s="47"/>
      <c r="AD113" s="46"/>
      <c r="AE113" s="48"/>
      <c r="AF113" s="45"/>
      <c r="AG113" s="47"/>
      <c r="AH113" s="46"/>
      <c r="AI113" s="47"/>
      <c r="AJ113" s="46"/>
      <c r="AK113" s="48"/>
      <c r="AL113" s="45"/>
      <c r="AM113" s="47"/>
      <c r="AN113" s="46"/>
      <c r="AO113" s="47"/>
      <c r="AP113" s="46"/>
      <c r="AQ113" s="48"/>
      <c r="AR113" s="45"/>
      <c r="AS113" s="47"/>
      <c r="AT113" s="46"/>
      <c r="AU113" s="47"/>
      <c r="AV113" s="46"/>
      <c r="AW113" s="48"/>
      <c r="AX113" s="45"/>
      <c r="AY113" s="47"/>
      <c r="AZ113" s="46"/>
      <c r="BA113" s="47"/>
      <c r="BB113" s="46"/>
      <c r="BC113" s="48"/>
      <c r="BD113" s="45"/>
      <c r="BE113" s="47"/>
      <c r="BF113" s="46"/>
      <c r="BG113" s="47"/>
      <c r="BH113" s="46"/>
      <c r="BI113" s="48"/>
      <c r="BJ113" s="45"/>
      <c r="BK113" s="47"/>
      <c r="BL113" s="46"/>
      <c r="BM113" s="47"/>
      <c r="BN113" s="46"/>
      <c r="BO113" s="48"/>
      <c r="BP113" s="79">
        <f>Properties!$C$5</f>
        <v>0</v>
      </c>
      <c r="BQ113" s="84" t="s">
        <v>253</v>
      </c>
      <c r="BR113" s="80" t="s">
        <v>255</v>
      </c>
      <c r="BS113" s="80">
        <f t="shared" si="6"/>
        <v>0</v>
      </c>
      <c r="BT113" s="80">
        <f t="shared" si="7"/>
        <v>0</v>
      </c>
      <c r="BU113" s="80">
        <f t="shared" si="8"/>
        <v>0</v>
      </c>
      <c r="BV113" s="87" t="str">
        <f>IF(ISBLANK(G113),"",VLOOKUP(G113,Key!$G$3:$H$6,2,FALSE))</f>
        <v/>
      </c>
      <c r="BW113" s="87" t="str">
        <f>IF(ISBLANK(I113),"",VLOOKUP(I113,Key!$G$3:$H$6,2,FALSE))</f>
        <v/>
      </c>
      <c r="BX113" s="87" t="str">
        <f>IF(ISBLANK(K113),"",VLOOKUP(K113,Key!$G$3:$H$6,2,FALSE))</f>
        <v/>
      </c>
      <c r="BY113" s="87" t="str">
        <f>IF(ISBLANK(M113),"",VLOOKUP(M113,Key!$G$3:$H$6,2,FALSE))</f>
        <v/>
      </c>
      <c r="BZ113" s="87" t="str">
        <f>IF(ISBLANK(O113),"",VLOOKUP(O113,Key!$G$3:$H$6,2,FALSE))</f>
        <v/>
      </c>
      <c r="CA113" s="87" t="str">
        <f>IF(ISBLANK(Q113),"",VLOOKUP(Q113,Key!$G$3:$H$6,2,FALSE))</f>
        <v/>
      </c>
      <c r="CB113" s="87" t="str">
        <f>IF(ISBLANK(S113),"",VLOOKUP(S113,Key!$G$3:$H$6,2,FALSE))</f>
        <v/>
      </c>
      <c r="CC113" s="87" t="str">
        <f>IF(ISBLANK(U113),"",VLOOKUP(U113,Key!$G$3:$H$6,2,FALSE))</f>
        <v/>
      </c>
      <c r="CD113" s="87" t="str">
        <f>IF(ISBLANK(W113),"",VLOOKUP(W113,Key!$G$3:$H$6,2,FALSE))</f>
        <v/>
      </c>
      <c r="CE113" s="87" t="str">
        <f>IF(ISBLANK(Y113),"",VLOOKUP(Y113,Key!$G$3:$H$6,2,FALSE))</f>
        <v/>
      </c>
      <c r="CF113" s="87" t="str">
        <f>IF(ISBLANK(AA113),"",VLOOKUP(AA113,Key!$G$3:$H$6,2,FALSE))</f>
        <v/>
      </c>
      <c r="CG113" s="87" t="str">
        <f>IF(ISBLANK(AC113),"",VLOOKUP(AC113,Key!$G$3:$H$6,2,FALSE))</f>
        <v/>
      </c>
      <c r="CH113" s="87" t="str">
        <f>IF(ISBLANK(AE113),"",VLOOKUP(AE113,Key!$G$3:$H$6,2,FALSE))</f>
        <v/>
      </c>
      <c r="CI113" s="87" t="str">
        <f>IF(ISBLANK(AG113),"",VLOOKUP(AG113,Key!$G$3:$H$6,2,FALSE))</f>
        <v/>
      </c>
      <c r="CJ113" s="87" t="str">
        <f>IF(ISBLANK(AI113),"",VLOOKUP(AI113,Key!$G$3:$H$6,2,FALSE))</f>
        <v/>
      </c>
      <c r="CK113" s="87" t="str">
        <f>IF(ISBLANK(AK113),"",VLOOKUP(AK113,Key!$G$3:$H$6,2,FALSE))</f>
        <v/>
      </c>
      <c r="CL113" s="87" t="str">
        <f>IF(ISBLANK(AM113),"",VLOOKUP(AM113,Key!$G$3:$H$6,2,FALSE))</f>
        <v/>
      </c>
      <c r="CM113" s="87" t="str">
        <f>IF(ISBLANK(AO113),"",VLOOKUP(AO113,Key!$G$3:$H$6,2,FALSE))</f>
        <v/>
      </c>
      <c r="CN113" s="87" t="str">
        <f>IF(ISBLANK(AQ113),"",VLOOKUP(AQ113,Key!$G$3:$H$6,2,FALSE))</f>
        <v/>
      </c>
      <c r="CO113" s="87" t="str">
        <f>IF(ISBLANK(AS113),"",VLOOKUP(AS113,Key!$G$3:$H$6,2,FALSE))</f>
        <v/>
      </c>
      <c r="CP113" s="87" t="str">
        <f>IF(ISBLANK(AU113),"",VLOOKUP(AU113,Key!$G$3:$H$6,2,FALSE))</f>
        <v/>
      </c>
      <c r="CQ113" s="87" t="str">
        <f>IF(ISBLANK(AW113),"",VLOOKUP(AW113,Key!$G$3:$H$6,2,FALSE))</f>
        <v/>
      </c>
      <c r="CR113" s="87" t="str">
        <f>IF(ISBLANK(AY113),"",VLOOKUP(AY113,Key!$G$3:$H$6,2,FALSE))</f>
        <v/>
      </c>
      <c r="CS113" s="87" t="str">
        <f>IF(ISBLANK(BA113),"",VLOOKUP(BA113,Key!$G$3:$H$6,2,FALSE))</f>
        <v/>
      </c>
      <c r="CT113" s="87" t="str">
        <f>IF(ISBLANK(BC113),"",VLOOKUP(BC113,Key!$G$3:$H$6,2,FALSE))</f>
        <v/>
      </c>
      <c r="CU113" s="87" t="str">
        <f>IF(ISBLANK(BE113),"",VLOOKUP(BE113,Key!$G$3:$H$6,2,FALSE))</f>
        <v/>
      </c>
      <c r="CV113" s="87" t="str">
        <f>IF(ISBLANK(BG113),"",VLOOKUP(BG113,Key!$G$3:$H$6,2,FALSE))</f>
        <v/>
      </c>
      <c r="CW113" s="87" t="str">
        <f>IF(ISBLANK(BI113),"",VLOOKUP(BI113,Key!$G$3:$H$6,2,FALSE))</f>
        <v/>
      </c>
      <c r="CX113" s="87" t="str">
        <f>IF(ISBLANK(BK113),"",VLOOKUP(BK113,Key!$G$3:$H$6,2,FALSE))</f>
        <v/>
      </c>
      <c r="CY113" s="87" t="str">
        <f>IF(ISBLANK(BM113),"",VLOOKUP(BM113,Key!$G$3:$H$6,2,FALSE))</f>
        <v/>
      </c>
      <c r="CZ113" s="87" t="str">
        <f>IF(ISBLANK(BO113),"",VLOOKUP(BO113,Key!$G$3:$H$6,2,FALSE))</f>
        <v/>
      </c>
    </row>
    <row r="114" spans="1:104" x14ac:dyDescent="0.35">
      <c r="A114" s="174"/>
      <c r="B114" s="137"/>
      <c r="C114" s="29" t="s">
        <v>992</v>
      </c>
      <c r="D114" s="45"/>
      <c r="E114" s="46"/>
      <c r="F114" s="46"/>
      <c r="G114" s="48"/>
      <c r="H114" s="45"/>
      <c r="I114" s="47"/>
      <c r="J114" s="46"/>
      <c r="K114" s="47"/>
      <c r="L114" s="46"/>
      <c r="M114" s="48"/>
      <c r="N114" s="45"/>
      <c r="O114" s="47"/>
      <c r="P114" s="46"/>
      <c r="Q114" s="47"/>
      <c r="R114" s="46"/>
      <c r="S114" s="48"/>
      <c r="T114" s="45"/>
      <c r="U114" s="47"/>
      <c r="V114" s="46"/>
      <c r="W114" s="47"/>
      <c r="X114" s="46"/>
      <c r="Y114" s="48"/>
      <c r="Z114" s="45"/>
      <c r="AA114" s="47"/>
      <c r="AB114" s="46"/>
      <c r="AC114" s="47"/>
      <c r="AD114" s="46"/>
      <c r="AE114" s="48"/>
      <c r="AF114" s="45"/>
      <c r="AG114" s="47"/>
      <c r="AH114" s="46"/>
      <c r="AI114" s="47"/>
      <c r="AJ114" s="46"/>
      <c r="AK114" s="48"/>
      <c r="AL114" s="45"/>
      <c r="AM114" s="47"/>
      <c r="AN114" s="46"/>
      <c r="AO114" s="47"/>
      <c r="AP114" s="46"/>
      <c r="AQ114" s="48"/>
      <c r="AR114" s="45"/>
      <c r="AS114" s="47"/>
      <c r="AT114" s="46"/>
      <c r="AU114" s="47"/>
      <c r="AV114" s="46"/>
      <c r="AW114" s="48"/>
      <c r="AX114" s="45"/>
      <c r="AY114" s="47"/>
      <c r="AZ114" s="46"/>
      <c r="BA114" s="47"/>
      <c r="BB114" s="46"/>
      <c r="BC114" s="48"/>
      <c r="BD114" s="45"/>
      <c r="BE114" s="47"/>
      <c r="BF114" s="46"/>
      <c r="BG114" s="47"/>
      <c r="BH114" s="46"/>
      <c r="BI114" s="48"/>
      <c r="BJ114" s="45"/>
      <c r="BK114" s="47"/>
      <c r="BL114" s="46"/>
      <c r="BM114" s="47"/>
      <c r="BN114" s="46"/>
      <c r="BO114" s="48"/>
      <c r="BP114" s="79">
        <f>Properties!$C$5</f>
        <v>0</v>
      </c>
      <c r="BQ114" s="84" t="s">
        <v>253</v>
      </c>
      <c r="BR114" s="80" t="s">
        <v>255</v>
      </c>
      <c r="BS114" s="80">
        <f t="shared" si="6"/>
        <v>0</v>
      </c>
      <c r="BT114" s="80">
        <f t="shared" si="7"/>
        <v>0</v>
      </c>
      <c r="BU114" s="80">
        <f t="shared" si="8"/>
        <v>0</v>
      </c>
      <c r="BV114" s="87" t="str">
        <f>IF(ISBLANK(G114),"",VLOOKUP(G114,Key!$G$3:$H$6,2,FALSE))</f>
        <v/>
      </c>
      <c r="BW114" s="87" t="str">
        <f>IF(ISBLANK(I114),"",VLOOKUP(I114,Key!$G$3:$H$6,2,FALSE))</f>
        <v/>
      </c>
      <c r="BX114" s="87" t="str">
        <f>IF(ISBLANK(K114),"",VLOOKUP(K114,Key!$G$3:$H$6,2,FALSE))</f>
        <v/>
      </c>
      <c r="BY114" s="87" t="str">
        <f>IF(ISBLANK(M114),"",VLOOKUP(M114,Key!$G$3:$H$6,2,FALSE))</f>
        <v/>
      </c>
      <c r="BZ114" s="87" t="str">
        <f>IF(ISBLANK(O114),"",VLOOKUP(O114,Key!$G$3:$H$6,2,FALSE))</f>
        <v/>
      </c>
      <c r="CA114" s="87" t="str">
        <f>IF(ISBLANK(Q114),"",VLOOKUP(Q114,Key!$G$3:$H$6,2,FALSE))</f>
        <v/>
      </c>
      <c r="CB114" s="87" t="str">
        <f>IF(ISBLANK(S114),"",VLOOKUP(S114,Key!$G$3:$H$6,2,FALSE))</f>
        <v/>
      </c>
      <c r="CC114" s="87" t="str">
        <f>IF(ISBLANK(U114),"",VLOOKUP(U114,Key!$G$3:$H$6,2,FALSE))</f>
        <v/>
      </c>
      <c r="CD114" s="87" t="str">
        <f>IF(ISBLANK(W114),"",VLOOKUP(W114,Key!$G$3:$H$6,2,FALSE))</f>
        <v/>
      </c>
      <c r="CE114" s="87" t="str">
        <f>IF(ISBLANK(Y114),"",VLOOKUP(Y114,Key!$G$3:$H$6,2,FALSE))</f>
        <v/>
      </c>
      <c r="CF114" s="87" t="str">
        <f>IF(ISBLANK(AA114),"",VLOOKUP(AA114,Key!$G$3:$H$6,2,FALSE))</f>
        <v/>
      </c>
      <c r="CG114" s="87" t="str">
        <f>IF(ISBLANK(AC114),"",VLOOKUP(AC114,Key!$G$3:$H$6,2,FALSE))</f>
        <v/>
      </c>
      <c r="CH114" s="87" t="str">
        <f>IF(ISBLANK(AE114),"",VLOOKUP(AE114,Key!$G$3:$H$6,2,FALSE))</f>
        <v/>
      </c>
      <c r="CI114" s="87" t="str">
        <f>IF(ISBLANK(AG114),"",VLOOKUP(AG114,Key!$G$3:$H$6,2,FALSE))</f>
        <v/>
      </c>
      <c r="CJ114" s="87" t="str">
        <f>IF(ISBLANK(AI114),"",VLOOKUP(AI114,Key!$G$3:$H$6,2,FALSE))</f>
        <v/>
      </c>
      <c r="CK114" s="87" t="str">
        <f>IF(ISBLANK(AK114),"",VLOOKUP(AK114,Key!$G$3:$H$6,2,FALSE))</f>
        <v/>
      </c>
      <c r="CL114" s="87" t="str">
        <f>IF(ISBLANK(AM114),"",VLOOKUP(AM114,Key!$G$3:$H$6,2,FALSE))</f>
        <v/>
      </c>
      <c r="CM114" s="87" t="str">
        <f>IF(ISBLANK(AO114),"",VLOOKUP(AO114,Key!$G$3:$H$6,2,FALSE))</f>
        <v/>
      </c>
      <c r="CN114" s="87" t="str">
        <f>IF(ISBLANK(AQ114),"",VLOOKUP(AQ114,Key!$G$3:$H$6,2,FALSE))</f>
        <v/>
      </c>
      <c r="CO114" s="87" t="str">
        <f>IF(ISBLANK(AS114),"",VLOOKUP(AS114,Key!$G$3:$H$6,2,FALSE))</f>
        <v/>
      </c>
      <c r="CP114" s="87" t="str">
        <f>IF(ISBLANK(AU114),"",VLOOKUP(AU114,Key!$G$3:$H$6,2,FALSE))</f>
        <v/>
      </c>
      <c r="CQ114" s="87" t="str">
        <f>IF(ISBLANK(AW114),"",VLOOKUP(AW114,Key!$G$3:$H$6,2,FALSE))</f>
        <v/>
      </c>
      <c r="CR114" s="87" t="str">
        <f>IF(ISBLANK(AY114),"",VLOOKUP(AY114,Key!$G$3:$H$6,2,FALSE))</f>
        <v/>
      </c>
      <c r="CS114" s="87" t="str">
        <f>IF(ISBLANK(BA114),"",VLOOKUP(BA114,Key!$G$3:$H$6,2,FALSE))</f>
        <v/>
      </c>
      <c r="CT114" s="87" t="str">
        <f>IF(ISBLANK(BC114),"",VLOOKUP(BC114,Key!$G$3:$H$6,2,FALSE))</f>
        <v/>
      </c>
      <c r="CU114" s="87" t="str">
        <f>IF(ISBLANK(BE114),"",VLOOKUP(BE114,Key!$G$3:$H$6,2,FALSE))</f>
        <v/>
      </c>
      <c r="CV114" s="87" t="str">
        <f>IF(ISBLANK(BG114),"",VLOOKUP(BG114,Key!$G$3:$H$6,2,FALSE))</f>
        <v/>
      </c>
      <c r="CW114" s="87" t="str">
        <f>IF(ISBLANK(BI114),"",VLOOKUP(BI114,Key!$G$3:$H$6,2,FALSE))</f>
        <v/>
      </c>
      <c r="CX114" s="87" t="str">
        <f>IF(ISBLANK(BK114),"",VLOOKUP(BK114,Key!$G$3:$H$6,2,FALSE))</f>
        <v/>
      </c>
      <c r="CY114" s="87" t="str">
        <f>IF(ISBLANK(BM114),"",VLOOKUP(BM114,Key!$G$3:$H$6,2,FALSE))</f>
        <v/>
      </c>
      <c r="CZ114" s="87" t="str">
        <f>IF(ISBLANK(BO114),"",VLOOKUP(BO114,Key!$G$3:$H$6,2,FALSE))</f>
        <v/>
      </c>
    </row>
    <row r="115" spans="1:104" x14ac:dyDescent="0.35">
      <c r="A115" s="174"/>
      <c r="B115" s="137"/>
      <c r="C115" s="29" t="s">
        <v>993</v>
      </c>
      <c r="D115" s="45"/>
      <c r="E115" s="46"/>
      <c r="F115" s="46"/>
      <c r="G115" s="48"/>
      <c r="H115" s="45"/>
      <c r="I115" s="47"/>
      <c r="J115" s="46"/>
      <c r="K115" s="47"/>
      <c r="L115" s="46"/>
      <c r="M115" s="48"/>
      <c r="N115" s="45"/>
      <c r="O115" s="47"/>
      <c r="P115" s="46"/>
      <c r="Q115" s="47"/>
      <c r="R115" s="46"/>
      <c r="S115" s="48"/>
      <c r="T115" s="45"/>
      <c r="U115" s="47"/>
      <c r="V115" s="46"/>
      <c r="W115" s="47"/>
      <c r="X115" s="46"/>
      <c r="Y115" s="48"/>
      <c r="Z115" s="45"/>
      <c r="AA115" s="47"/>
      <c r="AB115" s="46"/>
      <c r="AC115" s="47"/>
      <c r="AD115" s="46"/>
      <c r="AE115" s="48"/>
      <c r="AF115" s="45"/>
      <c r="AG115" s="47"/>
      <c r="AH115" s="46"/>
      <c r="AI115" s="47"/>
      <c r="AJ115" s="46"/>
      <c r="AK115" s="48"/>
      <c r="AL115" s="45"/>
      <c r="AM115" s="47"/>
      <c r="AN115" s="46"/>
      <c r="AO115" s="47"/>
      <c r="AP115" s="46"/>
      <c r="AQ115" s="48"/>
      <c r="AR115" s="45"/>
      <c r="AS115" s="47"/>
      <c r="AT115" s="46"/>
      <c r="AU115" s="47"/>
      <c r="AV115" s="46"/>
      <c r="AW115" s="48"/>
      <c r="AX115" s="45"/>
      <c r="AY115" s="47"/>
      <c r="AZ115" s="46"/>
      <c r="BA115" s="47"/>
      <c r="BB115" s="46"/>
      <c r="BC115" s="48"/>
      <c r="BD115" s="45"/>
      <c r="BE115" s="47"/>
      <c r="BF115" s="46"/>
      <c r="BG115" s="47"/>
      <c r="BH115" s="46"/>
      <c r="BI115" s="48"/>
      <c r="BJ115" s="45"/>
      <c r="BK115" s="47"/>
      <c r="BL115" s="46"/>
      <c r="BM115" s="47"/>
      <c r="BN115" s="46"/>
      <c r="BO115" s="48"/>
      <c r="BP115" s="79">
        <f>Properties!$C$5</f>
        <v>0</v>
      </c>
      <c r="BQ115" s="84" t="s">
        <v>253</v>
      </c>
      <c r="BR115" s="80" t="s">
        <v>255</v>
      </c>
      <c r="BS115" s="80">
        <f t="shared" si="6"/>
        <v>0</v>
      </c>
      <c r="BT115" s="80">
        <f t="shared" si="7"/>
        <v>0</v>
      </c>
      <c r="BU115" s="80">
        <f t="shared" si="8"/>
        <v>0</v>
      </c>
      <c r="BV115" s="87" t="str">
        <f>IF(ISBLANK(G115),"",VLOOKUP(G115,Key!$G$3:$H$6,2,FALSE))</f>
        <v/>
      </c>
      <c r="BW115" s="87" t="str">
        <f>IF(ISBLANK(I115),"",VLOOKUP(I115,Key!$G$3:$H$6,2,FALSE))</f>
        <v/>
      </c>
      <c r="BX115" s="87" t="str">
        <f>IF(ISBLANK(K115),"",VLOOKUP(K115,Key!$G$3:$H$6,2,FALSE))</f>
        <v/>
      </c>
      <c r="BY115" s="87" t="str">
        <f>IF(ISBLANK(M115),"",VLOOKUP(M115,Key!$G$3:$H$6,2,FALSE))</f>
        <v/>
      </c>
      <c r="BZ115" s="87" t="str">
        <f>IF(ISBLANK(O115),"",VLOOKUP(O115,Key!$G$3:$H$6,2,FALSE))</f>
        <v/>
      </c>
      <c r="CA115" s="87" t="str">
        <f>IF(ISBLANK(Q115),"",VLOOKUP(Q115,Key!$G$3:$H$6,2,FALSE))</f>
        <v/>
      </c>
      <c r="CB115" s="87" t="str">
        <f>IF(ISBLANK(S115),"",VLOOKUP(S115,Key!$G$3:$H$6,2,FALSE))</f>
        <v/>
      </c>
      <c r="CC115" s="87" t="str">
        <f>IF(ISBLANK(U115),"",VLOOKUP(U115,Key!$G$3:$H$6,2,FALSE))</f>
        <v/>
      </c>
      <c r="CD115" s="87" t="str">
        <f>IF(ISBLANK(W115),"",VLOOKUP(W115,Key!$G$3:$H$6,2,FALSE))</f>
        <v/>
      </c>
      <c r="CE115" s="87" t="str">
        <f>IF(ISBLANK(Y115),"",VLOOKUP(Y115,Key!$G$3:$H$6,2,FALSE))</f>
        <v/>
      </c>
      <c r="CF115" s="87" t="str">
        <f>IF(ISBLANK(AA115),"",VLOOKUP(AA115,Key!$G$3:$H$6,2,FALSE))</f>
        <v/>
      </c>
      <c r="CG115" s="87" t="str">
        <f>IF(ISBLANK(AC115),"",VLOOKUP(AC115,Key!$G$3:$H$6,2,FALSE))</f>
        <v/>
      </c>
      <c r="CH115" s="87" t="str">
        <f>IF(ISBLANK(AE115),"",VLOOKUP(AE115,Key!$G$3:$H$6,2,FALSE))</f>
        <v/>
      </c>
      <c r="CI115" s="87" t="str">
        <f>IF(ISBLANK(AG115),"",VLOOKUP(AG115,Key!$G$3:$H$6,2,FALSE))</f>
        <v/>
      </c>
      <c r="CJ115" s="87" t="str">
        <f>IF(ISBLANK(AI115),"",VLOOKUP(AI115,Key!$G$3:$H$6,2,FALSE))</f>
        <v/>
      </c>
      <c r="CK115" s="87" t="str">
        <f>IF(ISBLANK(AK115),"",VLOOKUP(AK115,Key!$G$3:$H$6,2,FALSE))</f>
        <v/>
      </c>
      <c r="CL115" s="87" t="str">
        <f>IF(ISBLANK(AM115),"",VLOOKUP(AM115,Key!$G$3:$H$6,2,FALSE))</f>
        <v/>
      </c>
      <c r="CM115" s="87" t="str">
        <f>IF(ISBLANK(AO115),"",VLOOKUP(AO115,Key!$G$3:$H$6,2,FALSE))</f>
        <v/>
      </c>
      <c r="CN115" s="87" t="str">
        <f>IF(ISBLANK(AQ115),"",VLOOKUP(AQ115,Key!$G$3:$H$6,2,FALSE))</f>
        <v/>
      </c>
      <c r="CO115" s="87" t="str">
        <f>IF(ISBLANK(AS115),"",VLOOKUP(AS115,Key!$G$3:$H$6,2,FALSE))</f>
        <v/>
      </c>
      <c r="CP115" s="87" t="str">
        <f>IF(ISBLANK(AU115),"",VLOOKUP(AU115,Key!$G$3:$H$6,2,FALSE))</f>
        <v/>
      </c>
      <c r="CQ115" s="87" t="str">
        <f>IF(ISBLANK(AW115),"",VLOOKUP(AW115,Key!$G$3:$H$6,2,FALSE))</f>
        <v/>
      </c>
      <c r="CR115" s="87" t="str">
        <f>IF(ISBLANK(AY115),"",VLOOKUP(AY115,Key!$G$3:$H$6,2,FALSE))</f>
        <v/>
      </c>
      <c r="CS115" s="87" t="str">
        <f>IF(ISBLANK(BA115),"",VLOOKUP(BA115,Key!$G$3:$H$6,2,FALSE))</f>
        <v/>
      </c>
      <c r="CT115" s="87" t="str">
        <f>IF(ISBLANK(BC115),"",VLOOKUP(BC115,Key!$G$3:$H$6,2,FALSE))</f>
        <v/>
      </c>
      <c r="CU115" s="87" t="str">
        <f>IF(ISBLANK(BE115),"",VLOOKUP(BE115,Key!$G$3:$H$6,2,FALSE))</f>
        <v/>
      </c>
      <c r="CV115" s="87" t="str">
        <f>IF(ISBLANK(BG115),"",VLOOKUP(BG115,Key!$G$3:$H$6,2,FALSE))</f>
        <v/>
      </c>
      <c r="CW115" s="87" t="str">
        <f>IF(ISBLANK(BI115),"",VLOOKUP(BI115,Key!$G$3:$H$6,2,FALSE))</f>
        <v/>
      </c>
      <c r="CX115" s="87" t="str">
        <f>IF(ISBLANK(BK115),"",VLOOKUP(BK115,Key!$G$3:$H$6,2,FALSE))</f>
        <v/>
      </c>
      <c r="CY115" s="87" t="str">
        <f>IF(ISBLANK(BM115),"",VLOOKUP(BM115,Key!$G$3:$H$6,2,FALSE))</f>
        <v/>
      </c>
      <c r="CZ115" s="87" t="str">
        <f>IF(ISBLANK(BO115),"",VLOOKUP(BO115,Key!$G$3:$H$6,2,FALSE))</f>
        <v/>
      </c>
    </row>
    <row r="116" spans="1:104" x14ac:dyDescent="0.35">
      <c r="A116" s="174"/>
      <c r="B116" s="137"/>
      <c r="C116" s="29" t="s">
        <v>994</v>
      </c>
      <c r="D116" s="45"/>
      <c r="E116" s="46"/>
      <c r="F116" s="46"/>
      <c r="G116" s="48"/>
      <c r="H116" s="45"/>
      <c r="I116" s="47"/>
      <c r="J116" s="46"/>
      <c r="K116" s="47"/>
      <c r="L116" s="46"/>
      <c r="M116" s="48"/>
      <c r="N116" s="45"/>
      <c r="O116" s="47"/>
      <c r="P116" s="46"/>
      <c r="Q116" s="47"/>
      <c r="R116" s="46"/>
      <c r="S116" s="48"/>
      <c r="T116" s="45"/>
      <c r="U116" s="47"/>
      <c r="V116" s="46"/>
      <c r="W116" s="47"/>
      <c r="X116" s="46"/>
      <c r="Y116" s="48"/>
      <c r="Z116" s="45"/>
      <c r="AA116" s="47"/>
      <c r="AB116" s="46"/>
      <c r="AC116" s="47"/>
      <c r="AD116" s="46"/>
      <c r="AE116" s="48"/>
      <c r="AF116" s="45"/>
      <c r="AG116" s="47"/>
      <c r="AH116" s="46"/>
      <c r="AI116" s="47"/>
      <c r="AJ116" s="46"/>
      <c r="AK116" s="48"/>
      <c r="AL116" s="45"/>
      <c r="AM116" s="47"/>
      <c r="AN116" s="46"/>
      <c r="AO116" s="47"/>
      <c r="AP116" s="46"/>
      <c r="AQ116" s="48"/>
      <c r="AR116" s="45"/>
      <c r="AS116" s="47"/>
      <c r="AT116" s="46"/>
      <c r="AU116" s="47"/>
      <c r="AV116" s="46"/>
      <c r="AW116" s="48"/>
      <c r="AX116" s="45"/>
      <c r="AY116" s="47"/>
      <c r="AZ116" s="46"/>
      <c r="BA116" s="47"/>
      <c r="BB116" s="46"/>
      <c r="BC116" s="48"/>
      <c r="BD116" s="45"/>
      <c r="BE116" s="47"/>
      <c r="BF116" s="46"/>
      <c r="BG116" s="47"/>
      <c r="BH116" s="46"/>
      <c r="BI116" s="48"/>
      <c r="BJ116" s="45"/>
      <c r="BK116" s="47"/>
      <c r="BL116" s="46"/>
      <c r="BM116" s="47"/>
      <c r="BN116" s="46"/>
      <c r="BO116" s="48"/>
      <c r="BP116" s="79">
        <f>Properties!$C$5</f>
        <v>0</v>
      </c>
      <c r="BQ116" s="84" t="s">
        <v>253</v>
      </c>
      <c r="BR116" s="80" t="s">
        <v>255</v>
      </c>
      <c r="BS116" s="80">
        <f t="shared" si="6"/>
        <v>0</v>
      </c>
      <c r="BT116" s="80">
        <f t="shared" si="7"/>
        <v>0</v>
      </c>
      <c r="BU116" s="80">
        <f t="shared" si="8"/>
        <v>0</v>
      </c>
      <c r="BV116" s="87" t="str">
        <f>IF(ISBLANK(G116),"",VLOOKUP(G116,Key!$G$3:$H$6,2,FALSE))</f>
        <v/>
      </c>
      <c r="BW116" s="87" t="str">
        <f>IF(ISBLANK(I116),"",VLOOKUP(I116,Key!$G$3:$H$6,2,FALSE))</f>
        <v/>
      </c>
      <c r="BX116" s="87" t="str">
        <f>IF(ISBLANK(K116),"",VLOOKUP(K116,Key!$G$3:$H$6,2,FALSE))</f>
        <v/>
      </c>
      <c r="BY116" s="87" t="str">
        <f>IF(ISBLANK(M116),"",VLOOKUP(M116,Key!$G$3:$H$6,2,FALSE))</f>
        <v/>
      </c>
      <c r="BZ116" s="87" t="str">
        <f>IF(ISBLANK(O116),"",VLOOKUP(O116,Key!$G$3:$H$6,2,FALSE))</f>
        <v/>
      </c>
      <c r="CA116" s="87" t="str">
        <f>IF(ISBLANK(Q116),"",VLOOKUP(Q116,Key!$G$3:$H$6,2,FALSE))</f>
        <v/>
      </c>
      <c r="CB116" s="87" t="str">
        <f>IF(ISBLANK(S116),"",VLOOKUP(S116,Key!$G$3:$H$6,2,FALSE))</f>
        <v/>
      </c>
      <c r="CC116" s="87" t="str">
        <f>IF(ISBLANK(U116),"",VLOOKUP(U116,Key!$G$3:$H$6,2,FALSE))</f>
        <v/>
      </c>
      <c r="CD116" s="87" t="str">
        <f>IF(ISBLANK(W116),"",VLOOKUP(W116,Key!$G$3:$H$6,2,FALSE))</f>
        <v/>
      </c>
      <c r="CE116" s="87" t="str">
        <f>IF(ISBLANK(Y116),"",VLOOKUP(Y116,Key!$G$3:$H$6,2,FALSE))</f>
        <v/>
      </c>
      <c r="CF116" s="87" t="str">
        <f>IF(ISBLANK(AA116),"",VLOOKUP(AA116,Key!$G$3:$H$6,2,FALSE))</f>
        <v/>
      </c>
      <c r="CG116" s="87" t="str">
        <f>IF(ISBLANK(AC116),"",VLOOKUP(AC116,Key!$G$3:$H$6,2,FALSE))</f>
        <v/>
      </c>
      <c r="CH116" s="87" t="str">
        <f>IF(ISBLANK(AE116),"",VLOOKUP(AE116,Key!$G$3:$H$6,2,FALSE))</f>
        <v/>
      </c>
      <c r="CI116" s="87" t="str">
        <f>IF(ISBLANK(AG116),"",VLOOKUP(AG116,Key!$G$3:$H$6,2,FALSE))</f>
        <v/>
      </c>
      <c r="CJ116" s="87" t="str">
        <f>IF(ISBLANK(AI116),"",VLOOKUP(AI116,Key!$G$3:$H$6,2,FALSE))</f>
        <v/>
      </c>
      <c r="CK116" s="87" t="str">
        <f>IF(ISBLANK(AK116),"",VLOOKUP(AK116,Key!$G$3:$H$6,2,FALSE))</f>
        <v/>
      </c>
      <c r="CL116" s="87" t="str">
        <f>IF(ISBLANK(AM116),"",VLOOKUP(AM116,Key!$G$3:$H$6,2,FALSE))</f>
        <v/>
      </c>
      <c r="CM116" s="87" t="str">
        <f>IF(ISBLANK(AO116),"",VLOOKUP(AO116,Key!$G$3:$H$6,2,FALSE))</f>
        <v/>
      </c>
      <c r="CN116" s="87" t="str">
        <f>IF(ISBLANK(AQ116),"",VLOOKUP(AQ116,Key!$G$3:$H$6,2,FALSE))</f>
        <v/>
      </c>
      <c r="CO116" s="87" t="str">
        <f>IF(ISBLANK(AS116),"",VLOOKUP(AS116,Key!$G$3:$H$6,2,FALSE))</f>
        <v/>
      </c>
      <c r="CP116" s="87" t="str">
        <f>IF(ISBLANK(AU116),"",VLOOKUP(AU116,Key!$G$3:$H$6,2,FALSE))</f>
        <v/>
      </c>
      <c r="CQ116" s="87" t="str">
        <f>IF(ISBLANK(AW116),"",VLOOKUP(AW116,Key!$G$3:$H$6,2,FALSE))</f>
        <v/>
      </c>
      <c r="CR116" s="87" t="str">
        <f>IF(ISBLANK(AY116),"",VLOOKUP(AY116,Key!$G$3:$H$6,2,FALSE))</f>
        <v/>
      </c>
      <c r="CS116" s="87" t="str">
        <f>IF(ISBLANK(BA116),"",VLOOKUP(BA116,Key!$G$3:$H$6,2,FALSE))</f>
        <v/>
      </c>
      <c r="CT116" s="87" t="str">
        <f>IF(ISBLANK(BC116),"",VLOOKUP(BC116,Key!$G$3:$H$6,2,FALSE))</f>
        <v/>
      </c>
      <c r="CU116" s="87" t="str">
        <f>IF(ISBLANK(BE116),"",VLOOKUP(BE116,Key!$G$3:$H$6,2,FALSE))</f>
        <v/>
      </c>
      <c r="CV116" s="87" t="str">
        <f>IF(ISBLANK(BG116),"",VLOOKUP(BG116,Key!$G$3:$H$6,2,FALSE))</f>
        <v/>
      </c>
      <c r="CW116" s="87" t="str">
        <f>IF(ISBLANK(BI116),"",VLOOKUP(BI116,Key!$G$3:$H$6,2,FALSE))</f>
        <v/>
      </c>
      <c r="CX116" s="87" t="str">
        <f>IF(ISBLANK(BK116),"",VLOOKUP(BK116,Key!$G$3:$H$6,2,FALSE))</f>
        <v/>
      </c>
      <c r="CY116" s="87" t="str">
        <f>IF(ISBLANK(BM116),"",VLOOKUP(BM116,Key!$G$3:$H$6,2,FALSE))</f>
        <v/>
      </c>
      <c r="CZ116" s="87" t="str">
        <f>IF(ISBLANK(BO116),"",VLOOKUP(BO116,Key!$G$3:$H$6,2,FALSE))</f>
        <v/>
      </c>
    </row>
    <row r="117" spans="1:104" x14ac:dyDescent="0.35">
      <c r="A117" s="174"/>
      <c r="B117" s="137"/>
      <c r="C117" s="29" t="s">
        <v>995</v>
      </c>
      <c r="D117" s="45"/>
      <c r="E117" s="46"/>
      <c r="F117" s="46"/>
      <c r="G117" s="48"/>
      <c r="H117" s="45"/>
      <c r="I117" s="47"/>
      <c r="J117" s="46"/>
      <c r="K117" s="47"/>
      <c r="L117" s="46"/>
      <c r="M117" s="48"/>
      <c r="N117" s="45"/>
      <c r="O117" s="47"/>
      <c r="P117" s="46"/>
      <c r="Q117" s="47"/>
      <c r="R117" s="46"/>
      <c r="S117" s="48"/>
      <c r="T117" s="45"/>
      <c r="U117" s="47"/>
      <c r="V117" s="46"/>
      <c r="W117" s="47"/>
      <c r="X117" s="46"/>
      <c r="Y117" s="48"/>
      <c r="Z117" s="45"/>
      <c r="AA117" s="47"/>
      <c r="AB117" s="46"/>
      <c r="AC117" s="47"/>
      <c r="AD117" s="46"/>
      <c r="AE117" s="48"/>
      <c r="AF117" s="45"/>
      <c r="AG117" s="47"/>
      <c r="AH117" s="46"/>
      <c r="AI117" s="47"/>
      <c r="AJ117" s="46"/>
      <c r="AK117" s="48"/>
      <c r="AL117" s="45"/>
      <c r="AM117" s="47"/>
      <c r="AN117" s="46"/>
      <c r="AO117" s="47"/>
      <c r="AP117" s="46"/>
      <c r="AQ117" s="48"/>
      <c r="AR117" s="45"/>
      <c r="AS117" s="47"/>
      <c r="AT117" s="46"/>
      <c r="AU117" s="47"/>
      <c r="AV117" s="46"/>
      <c r="AW117" s="48"/>
      <c r="AX117" s="45"/>
      <c r="AY117" s="47"/>
      <c r="AZ117" s="46"/>
      <c r="BA117" s="47"/>
      <c r="BB117" s="46"/>
      <c r="BC117" s="48"/>
      <c r="BD117" s="45"/>
      <c r="BE117" s="47"/>
      <c r="BF117" s="46"/>
      <c r="BG117" s="47"/>
      <c r="BH117" s="46"/>
      <c r="BI117" s="48"/>
      <c r="BJ117" s="45"/>
      <c r="BK117" s="47"/>
      <c r="BL117" s="46"/>
      <c r="BM117" s="47"/>
      <c r="BN117" s="46"/>
      <c r="BO117" s="48"/>
      <c r="BP117" s="79">
        <f>Properties!$C$5</f>
        <v>0</v>
      </c>
      <c r="BQ117" s="84" t="s">
        <v>253</v>
      </c>
      <c r="BR117" s="80" t="s">
        <v>255</v>
      </c>
      <c r="BS117" s="80">
        <f t="shared" si="6"/>
        <v>0</v>
      </c>
      <c r="BT117" s="80">
        <f t="shared" si="7"/>
        <v>0</v>
      </c>
      <c r="BU117" s="80">
        <f t="shared" si="8"/>
        <v>0</v>
      </c>
      <c r="BV117" s="87" t="str">
        <f>IF(ISBLANK(G117),"",VLOOKUP(G117,Key!$G$3:$H$6,2,FALSE))</f>
        <v/>
      </c>
      <c r="BW117" s="87" t="str">
        <f>IF(ISBLANK(I117),"",VLOOKUP(I117,Key!$G$3:$H$6,2,FALSE))</f>
        <v/>
      </c>
      <c r="BX117" s="87" t="str">
        <f>IF(ISBLANK(K117),"",VLOOKUP(K117,Key!$G$3:$H$6,2,FALSE))</f>
        <v/>
      </c>
      <c r="BY117" s="87" t="str">
        <f>IF(ISBLANK(M117),"",VLOOKUP(M117,Key!$G$3:$H$6,2,FALSE))</f>
        <v/>
      </c>
      <c r="BZ117" s="87" t="str">
        <f>IF(ISBLANK(O117),"",VLOOKUP(O117,Key!$G$3:$H$6,2,FALSE))</f>
        <v/>
      </c>
      <c r="CA117" s="87" t="str">
        <f>IF(ISBLANK(Q117),"",VLOOKUP(Q117,Key!$G$3:$H$6,2,FALSE))</f>
        <v/>
      </c>
      <c r="CB117" s="87" t="str">
        <f>IF(ISBLANK(S117),"",VLOOKUP(S117,Key!$G$3:$H$6,2,FALSE))</f>
        <v/>
      </c>
      <c r="CC117" s="87" t="str">
        <f>IF(ISBLANK(U117),"",VLOOKUP(U117,Key!$G$3:$H$6,2,FALSE))</f>
        <v/>
      </c>
      <c r="CD117" s="87" t="str">
        <f>IF(ISBLANK(W117),"",VLOOKUP(W117,Key!$G$3:$H$6,2,FALSE))</f>
        <v/>
      </c>
      <c r="CE117" s="87" t="str">
        <f>IF(ISBLANK(Y117),"",VLOOKUP(Y117,Key!$G$3:$H$6,2,FALSE))</f>
        <v/>
      </c>
      <c r="CF117" s="87" t="str">
        <f>IF(ISBLANK(AA117),"",VLOOKUP(AA117,Key!$G$3:$H$6,2,FALSE))</f>
        <v/>
      </c>
      <c r="CG117" s="87" t="str">
        <f>IF(ISBLANK(AC117),"",VLOOKUP(AC117,Key!$G$3:$H$6,2,FALSE))</f>
        <v/>
      </c>
      <c r="CH117" s="87" t="str">
        <f>IF(ISBLANK(AE117),"",VLOOKUP(AE117,Key!$G$3:$H$6,2,FALSE))</f>
        <v/>
      </c>
      <c r="CI117" s="87" t="str">
        <f>IF(ISBLANK(AG117),"",VLOOKUP(AG117,Key!$G$3:$H$6,2,FALSE))</f>
        <v/>
      </c>
      <c r="CJ117" s="87" t="str">
        <f>IF(ISBLANK(AI117),"",VLOOKUP(AI117,Key!$G$3:$H$6,2,FALSE))</f>
        <v/>
      </c>
      <c r="CK117" s="87" t="str">
        <f>IF(ISBLANK(AK117),"",VLOOKUP(AK117,Key!$G$3:$H$6,2,FALSE))</f>
        <v/>
      </c>
      <c r="CL117" s="87" t="str">
        <f>IF(ISBLANK(AM117),"",VLOOKUP(AM117,Key!$G$3:$H$6,2,FALSE))</f>
        <v/>
      </c>
      <c r="CM117" s="87" t="str">
        <f>IF(ISBLANK(AO117),"",VLOOKUP(AO117,Key!$G$3:$H$6,2,FALSE))</f>
        <v/>
      </c>
      <c r="CN117" s="87" t="str">
        <f>IF(ISBLANK(AQ117),"",VLOOKUP(AQ117,Key!$G$3:$H$6,2,FALSE))</f>
        <v/>
      </c>
      <c r="CO117" s="87" t="str">
        <f>IF(ISBLANK(AS117),"",VLOOKUP(AS117,Key!$G$3:$H$6,2,FALSE))</f>
        <v/>
      </c>
      <c r="CP117" s="87" t="str">
        <f>IF(ISBLANK(AU117),"",VLOOKUP(AU117,Key!$G$3:$H$6,2,FALSE))</f>
        <v/>
      </c>
      <c r="CQ117" s="87" t="str">
        <f>IF(ISBLANK(AW117),"",VLOOKUP(AW117,Key!$G$3:$H$6,2,FALSE))</f>
        <v/>
      </c>
      <c r="CR117" s="87" t="str">
        <f>IF(ISBLANK(AY117),"",VLOOKUP(AY117,Key!$G$3:$H$6,2,FALSE))</f>
        <v/>
      </c>
      <c r="CS117" s="87" t="str">
        <f>IF(ISBLANK(BA117),"",VLOOKUP(BA117,Key!$G$3:$H$6,2,FALSE))</f>
        <v/>
      </c>
      <c r="CT117" s="87" t="str">
        <f>IF(ISBLANK(BC117),"",VLOOKUP(BC117,Key!$G$3:$H$6,2,FALSE))</f>
        <v/>
      </c>
      <c r="CU117" s="87" t="str">
        <f>IF(ISBLANK(BE117),"",VLOOKUP(BE117,Key!$G$3:$H$6,2,FALSE))</f>
        <v/>
      </c>
      <c r="CV117" s="87" t="str">
        <f>IF(ISBLANK(BG117),"",VLOOKUP(BG117,Key!$G$3:$H$6,2,FALSE))</f>
        <v/>
      </c>
      <c r="CW117" s="87" t="str">
        <f>IF(ISBLANK(BI117),"",VLOOKUP(BI117,Key!$G$3:$H$6,2,FALSE))</f>
        <v/>
      </c>
      <c r="CX117" s="87" t="str">
        <f>IF(ISBLANK(BK117),"",VLOOKUP(BK117,Key!$G$3:$H$6,2,FALSE))</f>
        <v/>
      </c>
      <c r="CY117" s="87" t="str">
        <f>IF(ISBLANK(BM117),"",VLOOKUP(BM117,Key!$G$3:$H$6,2,FALSE))</f>
        <v/>
      </c>
      <c r="CZ117" s="87" t="str">
        <f>IF(ISBLANK(BO117),"",VLOOKUP(BO117,Key!$G$3:$H$6,2,FALSE))</f>
        <v/>
      </c>
    </row>
    <row r="118" spans="1:104" x14ac:dyDescent="0.35">
      <c r="A118" s="174"/>
      <c r="B118" s="137"/>
      <c r="C118" s="29" t="s">
        <v>996</v>
      </c>
      <c r="D118" s="45"/>
      <c r="E118" s="46"/>
      <c r="F118" s="46"/>
      <c r="G118" s="48"/>
      <c r="H118" s="45"/>
      <c r="I118" s="47"/>
      <c r="J118" s="46"/>
      <c r="K118" s="47"/>
      <c r="L118" s="46"/>
      <c r="M118" s="48"/>
      <c r="N118" s="45"/>
      <c r="O118" s="47"/>
      <c r="P118" s="46"/>
      <c r="Q118" s="47"/>
      <c r="R118" s="46"/>
      <c r="S118" s="48"/>
      <c r="T118" s="45"/>
      <c r="U118" s="47"/>
      <c r="V118" s="46"/>
      <c r="W118" s="47"/>
      <c r="X118" s="46"/>
      <c r="Y118" s="48"/>
      <c r="Z118" s="45"/>
      <c r="AA118" s="47"/>
      <c r="AB118" s="46"/>
      <c r="AC118" s="47"/>
      <c r="AD118" s="46"/>
      <c r="AE118" s="48"/>
      <c r="AF118" s="45"/>
      <c r="AG118" s="47"/>
      <c r="AH118" s="46"/>
      <c r="AI118" s="47"/>
      <c r="AJ118" s="46"/>
      <c r="AK118" s="48"/>
      <c r="AL118" s="45"/>
      <c r="AM118" s="47"/>
      <c r="AN118" s="46"/>
      <c r="AO118" s="47"/>
      <c r="AP118" s="46"/>
      <c r="AQ118" s="48"/>
      <c r="AR118" s="45"/>
      <c r="AS118" s="47"/>
      <c r="AT118" s="46"/>
      <c r="AU118" s="47"/>
      <c r="AV118" s="46"/>
      <c r="AW118" s="48"/>
      <c r="AX118" s="45"/>
      <c r="AY118" s="47"/>
      <c r="AZ118" s="46"/>
      <c r="BA118" s="47"/>
      <c r="BB118" s="46"/>
      <c r="BC118" s="48"/>
      <c r="BD118" s="45"/>
      <c r="BE118" s="47"/>
      <c r="BF118" s="46"/>
      <c r="BG118" s="47"/>
      <c r="BH118" s="46"/>
      <c r="BI118" s="48"/>
      <c r="BJ118" s="45"/>
      <c r="BK118" s="47"/>
      <c r="BL118" s="46"/>
      <c r="BM118" s="47"/>
      <c r="BN118" s="46"/>
      <c r="BO118" s="48"/>
      <c r="BP118" s="79">
        <f>Properties!$C$5</f>
        <v>0</v>
      </c>
      <c r="BQ118" s="84" t="s">
        <v>253</v>
      </c>
      <c r="BR118" s="80" t="s">
        <v>255</v>
      </c>
      <c r="BS118" s="80">
        <f t="shared" si="6"/>
        <v>0</v>
      </c>
      <c r="BT118" s="80">
        <f t="shared" si="7"/>
        <v>0</v>
      </c>
      <c r="BU118" s="80">
        <f t="shared" si="8"/>
        <v>0</v>
      </c>
      <c r="BV118" s="87" t="str">
        <f>IF(ISBLANK(G118),"",VLOOKUP(G118,Key!$G$3:$H$6,2,FALSE))</f>
        <v/>
      </c>
      <c r="BW118" s="87" t="str">
        <f>IF(ISBLANK(I118),"",VLOOKUP(I118,Key!$G$3:$H$6,2,FALSE))</f>
        <v/>
      </c>
      <c r="BX118" s="87" t="str">
        <f>IF(ISBLANK(K118),"",VLOOKUP(K118,Key!$G$3:$H$6,2,FALSE))</f>
        <v/>
      </c>
      <c r="BY118" s="87" t="str">
        <f>IF(ISBLANK(M118),"",VLOOKUP(M118,Key!$G$3:$H$6,2,FALSE))</f>
        <v/>
      </c>
      <c r="BZ118" s="87" t="str">
        <f>IF(ISBLANK(O118),"",VLOOKUP(O118,Key!$G$3:$H$6,2,FALSE))</f>
        <v/>
      </c>
      <c r="CA118" s="87" t="str">
        <f>IF(ISBLANK(Q118),"",VLOOKUP(Q118,Key!$G$3:$H$6,2,FALSE))</f>
        <v/>
      </c>
      <c r="CB118" s="87" t="str">
        <f>IF(ISBLANK(S118),"",VLOOKUP(S118,Key!$G$3:$H$6,2,FALSE))</f>
        <v/>
      </c>
      <c r="CC118" s="87" t="str">
        <f>IF(ISBLANK(U118),"",VLOOKUP(U118,Key!$G$3:$H$6,2,FALSE))</f>
        <v/>
      </c>
      <c r="CD118" s="87" t="str">
        <f>IF(ISBLANK(W118),"",VLOOKUP(W118,Key!$G$3:$H$6,2,FALSE))</f>
        <v/>
      </c>
      <c r="CE118" s="87" t="str">
        <f>IF(ISBLANK(Y118),"",VLOOKUP(Y118,Key!$G$3:$H$6,2,FALSE))</f>
        <v/>
      </c>
      <c r="CF118" s="87" t="str">
        <f>IF(ISBLANK(AA118),"",VLOOKUP(AA118,Key!$G$3:$H$6,2,FALSE))</f>
        <v/>
      </c>
      <c r="CG118" s="87" t="str">
        <f>IF(ISBLANK(AC118),"",VLOOKUP(AC118,Key!$G$3:$H$6,2,FALSE))</f>
        <v/>
      </c>
      <c r="CH118" s="87" t="str">
        <f>IF(ISBLANK(AE118),"",VLOOKUP(AE118,Key!$G$3:$H$6,2,FALSE))</f>
        <v/>
      </c>
      <c r="CI118" s="87" t="str">
        <f>IF(ISBLANK(AG118),"",VLOOKUP(AG118,Key!$G$3:$H$6,2,FALSE))</f>
        <v/>
      </c>
      <c r="CJ118" s="87" t="str">
        <f>IF(ISBLANK(AI118),"",VLOOKUP(AI118,Key!$G$3:$H$6,2,FALSE))</f>
        <v/>
      </c>
      <c r="CK118" s="87" t="str">
        <f>IF(ISBLANK(AK118),"",VLOOKUP(AK118,Key!$G$3:$H$6,2,FALSE))</f>
        <v/>
      </c>
      <c r="CL118" s="87" t="str">
        <f>IF(ISBLANK(AM118),"",VLOOKUP(AM118,Key!$G$3:$H$6,2,FALSE))</f>
        <v/>
      </c>
      <c r="CM118" s="87" t="str">
        <f>IF(ISBLANK(AO118),"",VLOOKUP(AO118,Key!$G$3:$H$6,2,FALSE))</f>
        <v/>
      </c>
      <c r="CN118" s="87" t="str">
        <f>IF(ISBLANK(AQ118),"",VLOOKUP(AQ118,Key!$G$3:$H$6,2,FALSE))</f>
        <v/>
      </c>
      <c r="CO118" s="87" t="str">
        <f>IF(ISBLANK(AS118),"",VLOOKUP(AS118,Key!$G$3:$H$6,2,FALSE))</f>
        <v/>
      </c>
      <c r="CP118" s="87" t="str">
        <f>IF(ISBLANK(AU118),"",VLOOKUP(AU118,Key!$G$3:$H$6,2,FALSE))</f>
        <v/>
      </c>
      <c r="CQ118" s="87" t="str">
        <f>IF(ISBLANK(AW118),"",VLOOKUP(AW118,Key!$G$3:$H$6,2,FALSE))</f>
        <v/>
      </c>
      <c r="CR118" s="87" t="str">
        <f>IF(ISBLANK(AY118),"",VLOOKUP(AY118,Key!$G$3:$H$6,2,FALSE))</f>
        <v/>
      </c>
      <c r="CS118" s="87" t="str">
        <f>IF(ISBLANK(BA118),"",VLOOKUP(BA118,Key!$G$3:$H$6,2,FALSE))</f>
        <v/>
      </c>
      <c r="CT118" s="87" t="str">
        <f>IF(ISBLANK(BC118),"",VLOOKUP(BC118,Key!$G$3:$H$6,2,FALSE))</f>
        <v/>
      </c>
      <c r="CU118" s="87" t="str">
        <f>IF(ISBLANK(BE118),"",VLOOKUP(BE118,Key!$G$3:$H$6,2,FALSE))</f>
        <v/>
      </c>
      <c r="CV118" s="87" t="str">
        <f>IF(ISBLANK(BG118),"",VLOOKUP(BG118,Key!$G$3:$H$6,2,FALSE))</f>
        <v/>
      </c>
      <c r="CW118" s="87" t="str">
        <f>IF(ISBLANK(BI118),"",VLOOKUP(BI118,Key!$G$3:$H$6,2,FALSE))</f>
        <v/>
      </c>
      <c r="CX118" s="87" t="str">
        <f>IF(ISBLANK(BK118),"",VLOOKUP(BK118,Key!$G$3:$H$6,2,FALSE))</f>
        <v/>
      </c>
      <c r="CY118" s="87" t="str">
        <f>IF(ISBLANK(BM118),"",VLOOKUP(BM118,Key!$G$3:$H$6,2,FALSE))</f>
        <v/>
      </c>
      <c r="CZ118" s="87" t="str">
        <f>IF(ISBLANK(BO118),"",VLOOKUP(BO118,Key!$G$3:$H$6,2,FALSE))</f>
        <v/>
      </c>
    </row>
    <row r="119" spans="1:104" x14ac:dyDescent="0.35">
      <c r="A119" s="174"/>
      <c r="B119" s="137"/>
      <c r="C119" s="29" t="s">
        <v>997</v>
      </c>
      <c r="D119" s="45"/>
      <c r="E119" s="46"/>
      <c r="F119" s="46"/>
      <c r="G119" s="48"/>
      <c r="H119" s="45"/>
      <c r="I119" s="47"/>
      <c r="J119" s="46"/>
      <c r="K119" s="47"/>
      <c r="L119" s="46"/>
      <c r="M119" s="48"/>
      <c r="N119" s="45"/>
      <c r="O119" s="47"/>
      <c r="P119" s="46"/>
      <c r="Q119" s="47"/>
      <c r="R119" s="46"/>
      <c r="S119" s="48"/>
      <c r="T119" s="45"/>
      <c r="U119" s="47"/>
      <c r="V119" s="46"/>
      <c r="W119" s="47"/>
      <c r="X119" s="46"/>
      <c r="Y119" s="48"/>
      <c r="Z119" s="45"/>
      <c r="AA119" s="47"/>
      <c r="AB119" s="46"/>
      <c r="AC119" s="47"/>
      <c r="AD119" s="46"/>
      <c r="AE119" s="48"/>
      <c r="AF119" s="45"/>
      <c r="AG119" s="47"/>
      <c r="AH119" s="46"/>
      <c r="AI119" s="47"/>
      <c r="AJ119" s="46"/>
      <c r="AK119" s="48"/>
      <c r="AL119" s="45"/>
      <c r="AM119" s="47"/>
      <c r="AN119" s="46"/>
      <c r="AO119" s="47"/>
      <c r="AP119" s="46"/>
      <c r="AQ119" s="48"/>
      <c r="AR119" s="45"/>
      <c r="AS119" s="47"/>
      <c r="AT119" s="46"/>
      <c r="AU119" s="47"/>
      <c r="AV119" s="46"/>
      <c r="AW119" s="48"/>
      <c r="AX119" s="45"/>
      <c r="AY119" s="47"/>
      <c r="AZ119" s="46"/>
      <c r="BA119" s="47"/>
      <c r="BB119" s="46"/>
      <c r="BC119" s="48"/>
      <c r="BD119" s="45"/>
      <c r="BE119" s="47"/>
      <c r="BF119" s="46"/>
      <c r="BG119" s="47"/>
      <c r="BH119" s="46"/>
      <c r="BI119" s="48"/>
      <c r="BJ119" s="45"/>
      <c r="BK119" s="47"/>
      <c r="BL119" s="46"/>
      <c r="BM119" s="47"/>
      <c r="BN119" s="46"/>
      <c r="BO119" s="48"/>
      <c r="BP119" s="79">
        <f>Properties!$C$5</f>
        <v>0</v>
      </c>
      <c r="BQ119" s="84" t="s">
        <v>253</v>
      </c>
      <c r="BR119" s="80" t="s">
        <v>255</v>
      </c>
      <c r="BS119" s="80">
        <f t="shared" si="6"/>
        <v>0</v>
      </c>
      <c r="BT119" s="80">
        <f t="shared" si="7"/>
        <v>0</v>
      </c>
      <c r="BU119" s="80">
        <f t="shared" si="8"/>
        <v>0</v>
      </c>
      <c r="BV119" s="87" t="str">
        <f>IF(ISBLANK(G119),"",VLOOKUP(G119,Key!$G$3:$H$6,2,FALSE))</f>
        <v/>
      </c>
      <c r="BW119" s="87" t="str">
        <f>IF(ISBLANK(I119),"",VLOOKUP(I119,Key!$G$3:$H$6,2,FALSE))</f>
        <v/>
      </c>
      <c r="BX119" s="87" t="str">
        <f>IF(ISBLANK(K119),"",VLOOKUP(K119,Key!$G$3:$H$6,2,FALSE))</f>
        <v/>
      </c>
      <c r="BY119" s="87" t="str">
        <f>IF(ISBLANK(M119),"",VLOOKUP(M119,Key!$G$3:$H$6,2,FALSE))</f>
        <v/>
      </c>
      <c r="BZ119" s="87" t="str">
        <f>IF(ISBLANK(O119),"",VLOOKUP(O119,Key!$G$3:$H$6,2,FALSE))</f>
        <v/>
      </c>
      <c r="CA119" s="87" t="str">
        <f>IF(ISBLANK(Q119),"",VLOOKUP(Q119,Key!$G$3:$H$6,2,FALSE))</f>
        <v/>
      </c>
      <c r="CB119" s="87" t="str">
        <f>IF(ISBLANK(S119),"",VLOOKUP(S119,Key!$G$3:$H$6,2,FALSE))</f>
        <v/>
      </c>
      <c r="CC119" s="87" t="str">
        <f>IF(ISBLANK(U119),"",VLOOKUP(U119,Key!$G$3:$H$6,2,FALSE))</f>
        <v/>
      </c>
      <c r="CD119" s="87" t="str">
        <f>IF(ISBLANK(W119),"",VLOOKUP(W119,Key!$G$3:$H$6,2,FALSE))</f>
        <v/>
      </c>
      <c r="CE119" s="87" t="str">
        <f>IF(ISBLANK(Y119),"",VLOOKUP(Y119,Key!$G$3:$H$6,2,FALSE))</f>
        <v/>
      </c>
      <c r="CF119" s="87" t="str">
        <f>IF(ISBLANK(AA119),"",VLOOKUP(AA119,Key!$G$3:$H$6,2,FALSE))</f>
        <v/>
      </c>
      <c r="CG119" s="87" t="str">
        <f>IF(ISBLANK(AC119),"",VLOOKUP(AC119,Key!$G$3:$H$6,2,FALSE))</f>
        <v/>
      </c>
      <c r="CH119" s="87" t="str">
        <f>IF(ISBLANK(AE119),"",VLOOKUP(AE119,Key!$G$3:$H$6,2,FALSE))</f>
        <v/>
      </c>
      <c r="CI119" s="87" t="str">
        <f>IF(ISBLANK(AG119),"",VLOOKUP(AG119,Key!$G$3:$H$6,2,FALSE))</f>
        <v/>
      </c>
      <c r="CJ119" s="87" t="str">
        <f>IF(ISBLANK(AI119),"",VLOOKUP(AI119,Key!$G$3:$H$6,2,FALSE))</f>
        <v/>
      </c>
      <c r="CK119" s="87" t="str">
        <f>IF(ISBLANK(AK119),"",VLOOKUP(AK119,Key!$G$3:$H$6,2,FALSE))</f>
        <v/>
      </c>
      <c r="CL119" s="87" t="str">
        <f>IF(ISBLANK(AM119),"",VLOOKUP(AM119,Key!$G$3:$H$6,2,FALSE))</f>
        <v/>
      </c>
      <c r="CM119" s="87" t="str">
        <f>IF(ISBLANK(AO119),"",VLOOKUP(AO119,Key!$G$3:$H$6,2,FALSE))</f>
        <v/>
      </c>
      <c r="CN119" s="87" t="str">
        <f>IF(ISBLANK(AQ119),"",VLOOKUP(AQ119,Key!$G$3:$H$6,2,FALSE))</f>
        <v/>
      </c>
      <c r="CO119" s="87" t="str">
        <f>IF(ISBLANK(AS119),"",VLOOKUP(AS119,Key!$G$3:$H$6,2,FALSE))</f>
        <v/>
      </c>
      <c r="CP119" s="87" t="str">
        <f>IF(ISBLANK(AU119),"",VLOOKUP(AU119,Key!$G$3:$H$6,2,FALSE))</f>
        <v/>
      </c>
      <c r="CQ119" s="87" t="str">
        <f>IF(ISBLANK(AW119),"",VLOOKUP(AW119,Key!$G$3:$H$6,2,FALSE))</f>
        <v/>
      </c>
      <c r="CR119" s="87" t="str">
        <f>IF(ISBLANK(AY119),"",VLOOKUP(AY119,Key!$G$3:$H$6,2,FALSE))</f>
        <v/>
      </c>
      <c r="CS119" s="87" t="str">
        <f>IF(ISBLANK(BA119),"",VLOOKUP(BA119,Key!$G$3:$H$6,2,FALSE))</f>
        <v/>
      </c>
      <c r="CT119" s="87" t="str">
        <f>IF(ISBLANK(BC119),"",VLOOKUP(BC119,Key!$G$3:$H$6,2,FALSE))</f>
        <v/>
      </c>
      <c r="CU119" s="87" t="str">
        <f>IF(ISBLANK(BE119),"",VLOOKUP(BE119,Key!$G$3:$H$6,2,FALSE))</f>
        <v/>
      </c>
      <c r="CV119" s="87" t="str">
        <f>IF(ISBLANK(BG119),"",VLOOKUP(BG119,Key!$G$3:$H$6,2,FALSE))</f>
        <v/>
      </c>
      <c r="CW119" s="87" t="str">
        <f>IF(ISBLANK(BI119),"",VLOOKUP(BI119,Key!$G$3:$H$6,2,FALSE))</f>
        <v/>
      </c>
      <c r="CX119" s="87" t="str">
        <f>IF(ISBLANK(BK119),"",VLOOKUP(BK119,Key!$G$3:$H$6,2,FALSE))</f>
        <v/>
      </c>
      <c r="CY119" s="87" t="str">
        <f>IF(ISBLANK(BM119),"",VLOOKUP(BM119,Key!$G$3:$H$6,2,FALSE))</f>
        <v/>
      </c>
      <c r="CZ119" s="87" t="str">
        <f>IF(ISBLANK(BO119),"",VLOOKUP(BO119,Key!$G$3:$H$6,2,FALSE))</f>
        <v/>
      </c>
    </row>
    <row r="120" spans="1:104" x14ac:dyDescent="0.35">
      <c r="A120" s="174"/>
      <c r="B120" s="137"/>
      <c r="C120" s="29" t="s">
        <v>998</v>
      </c>
      <c r="D120" s="45"/>
      <c r="E120" s="46"/>
      <c r="F120" s="46"/>
      <c r="G120" s="48"/>
      <c r="H120" s="45"/>
      <c r="I120" s="47"/>
      <c r="J120" s="46"/>
      <c r="K120" s="47"/>
      <c r="L120" s="46"/>
      <c r="M120" s="48"/>
      <c r="N120" s="45"/>
      <c r="O120" s="47"/>
      <c r="P120" s="46"/>
      <c r="Q120" s="47"/>
      <c r="R120" s="46"/>
      <c r="S120" s="48"/>
      <c r="T120" s="45"/>
      <c r="U120" s="47"/>
      <c r="V120" s="46"/>
      <c r="W120" s="47"/>
      <c r="X120" s="46"/>
      <c r="Y120" s="48"/>
      <c r="Z120" s="45"/>
      <c r="AA120" s="47"/>
      <c r="AB120" s="46"/>
      <c r="AC120" s="47"/>
      <c r="AD120" s="46"/>
      <c r="AE120" s="48"/>
      <c r="AF120" s="45"/>
      <c r="AG120" s="47"/>
      <c r="AH120" s="46"/>
      <c r="AI120" s="47"/>
      <c r="AJ120" s="46"/>
      <c r="AK120" s="48"/>
      <c r="AL120" s="45"/>
      <c r="AM120" s="47"/>
      <c r="AN120" s="46"/>
      <c r="AO120" s="47"/>
      <c r="AP120" s="46"/>
      <c r="AQ120" s="48"/>
      <c r="AR120" s="45"/>
      <c r="AS120" s="47"/>
      <c r="AT120" s="46"/>
      <c r="AU120" s="47"/>
      <c r="AV120" s="46"/>
      <c r="AW120" s="48"/>
      <c r="AX120" s="45"/>
      <c r="AY120" s="47"/>
      <c r="AZ120" s="46"/>
      <c r="BA120" s="47"/>
      <c r="BB120" s="46"/>
      <c r="BC120" s="48"/>
      <c r="BD120" s="45"/>
      <c r="BE120" s="47"/>
      <c r="BF120" s="46"/>
      <c r="BG120" s="47"/>
      <c r="BH120" s="46"/>
      <c r="BI120" s="48"/>
      <c r="BJ120" s="45"/>
      <c r="BK120" s="47"/>
      <c r="BL120" s="46"/>
      <c r="BM120" s="47"/>
      <c r="BN120" s="46"/>
      <c r="BO120" s="48"/>
      <c r="BP120" s="79">
        <f>Properties!$C$5</f>
        <v>0</v>
      </c>
      <c r="BQ120" s="84" t="s">
        <v>253</v>
      </c>
      <c r="BR120" s="80" t="s">
        <v>255</v>
      </c>
      <c r="BS120" s="80">
        <f t="shared" si="6"/>
        <v>0</v>
      </c>
      <c r="BT120" s="80">
        <f t="shared" si="7"/>
        <v>0</v>
      </c>
      <c r="BU120" s="80">
        <f t="shared" si="8"/>
        <v>0</v>
      </c>
      <c r="BV120" s="87" t="str">
        <f>IF(ISBLANK(G120),"",VLOOKUP(G120,Key!$G$3:$H$6,2,FALSE))</f>
        <v/>
      </c>
      <c r="BW120" s="87" t="str">
        <f>IF(ISBLANK(I120),"",VLOOKUP(I120,Key!$G$3:$H$6,2,FALSE))</f>
        <v/>
      </c>
      <c r="BX120" s="87" t="str">
        <f>IF(ISBLANK(K120),"",VLOOKUP(K120,Key!$G$3:$H$6,2,FALSE))</f>
        <v/>
      </c>
      <c r="BY120" s="87" t="str">
        <f>IF(ISBLANK(M120),"",VLOOKUP(M120,Key!$G$3:$H$6,2,FALSE))</f>
        <v/>
      </c>
      <c r="BZ120" s="87" t="str">
        <f>IF(ISBLANK(O120),"",VLOOKUP(O120,Key!$G$3:$H$6,2,FALSE))</f>
        <v/>
      </c>
      <c r="CA120" s="87" t="str">
        <f>IF(ISBLANK(Q120),"",VLOOKUP(Q120,Key!$G$3:$H$6,2,FALSE))</f>
        <v/>
      </c>
      <c r="CB120" s="87" t="str">
        <f>IF(ISBLANK(S120),"",VLOOKUP(S120,Key!$G$3:$H$6,2,FALSE))</f>
        <v/>
      </c>
      <c r="CC120" s="87" t="str">
        <f>IF(ISBLANK(U120),"",VLOOKUP(U120,Key!$G$3:$H$6,2,FALSE))</f>
        <v/>
      </c>
      <c r="CD120" s="87" t="str">
        <f>IF(ISBLANK(W120),"",VLOOKUP(W120,Key!$G$3:$H$6,2,FALSE))</f>
        <v/>
      </c>
      <c r="CE120" s="87" t="str">
        <f>IF(ISBLANK(Y120),"",VLOOKUP(Y120,Key!$G$3:$H$6,2,FALSE))</f>
        <v/>
      </c>
      <c r="CF120" s="87" t="str">
        <f>IF(ISBLANK(AA120),"",VLOOKUP(AA120,Key!$G$3:$H$6,2,FALSE))</f>
        <v/>
      </c>
      <c r="CG120" s="87" t="str">
        <f>IF(ISBLANK(AC120),"",VLOOKUP(AC120,Key!$G$3:$H$6,2,FALSE))</f>
        <v/>
      </c>
      <c r="CH120" s="87" t="str">
        <f>IF(ISBLANK(AE120),"",VLOOKUP(AE120,Key!$G$3:$H$6,2,FALSE))</f>
        <v/>
      </c>
      <c r="CI120" s="87" t="str">
        <f>IF(ISBLANK(AG120),"",VLOOKUP(AG120,Key!$G$3:$H$6,2,FALSE))</f>
        <v/>
      </c>
      <c r="CJ120" s="87" t="str">
        <f>IF(ISBLANK(AI120),"",VLOOKUP(AI120,Key!$G$3:$H$6,2,FALSE))</f>
        <v/>
      </c>
      <c r="CK120" s="87" t="str">
        <f>IF(ISBLANK(AK120),"",VLOOKUP(AK120,Key!$G$3:$H$6,2,FALSE))</f>
        <v/>
      </c>
      <c r="CL120" s="87" t="str">
        <f>IF(ISBLANK(AM120),"",VLOOKUP(AM120,Key!$G$3:$H$6,2,FALSE))</f>
        <v/>
      </c>
      <c r="CM120" s="87" t="str">
        <f>IF(ISBLANK(AO120),"",VLOOKUP(AO120,Key!$G$3:$H$6,2,FALSE))</f>
        <v/>
      </c>
      <c r="CN120" s="87" t="str">
        <f>IF(ISBLANK(AQ120),"",VLOOKUP(AQ120,Key!$G$3:$H$6,2,FALSE))</f>
        <v/>
      </c>
      <c r="CO120" s="87" t="str">
        <f>IF(ISBLANK(AS120),"",VLOOKUP(AS120,Key!$G$3:$H$6,2,FALSE))</f>
        <v/>
      </c>
      <c r="CP120" s="87" t="str">
        <f>IF(ISBLANK(AU120),"",VLOOKUP(AU120,Key!$G$3:$H$6,2,FALSE))</f>
        <v/>
      </c>
      <c r="CQ120" s="87" t="str">
        <f>IF(ISBLANK(AW120),"",VLOOKUP(AW120,Key!$G$3:$H$6,2,FALSE))</f>
        <v/>
      </c>
      <c r="CR120" s="87" t="str">
        <f>IF(ISBLANK(AY120),"",VLOOKUP(AY120,Key!$G$3:$H$6,2,FALSE))</f>
        <v/>
      </c>
      <c r="CS120" s="87" t="str">
        <f>IF(ISBLANK(BA120),"",VLOOKUP(BA120,Key!$G$3:$H$6,2,FALSE))</f>
        <v/>
      </c>
      <c r="CT120" s="87" t="str">
        <f>IF(ISBLANK(BC120),"",VLOOKUP(BC120,Key!$G$3:$H$6,2,FALSE))</f>
        <v/>
      </c>
      <c r="CU120" s="87" t="str">
        <f>IF(ISBLANK(BE120),"",VLOOKUP(BE120,Key!$G$3:$H$6,2,FALSE))</f>
        <v/>
      </c>
      <c r="CV120" s="87" t="str">
        <f>IF(ISBLANK(BG120),"",VLOOKUP(BG120,Key!$G$3:$H$6,2,FALSE))</f>
        <v/>
      </c>
      <c r="CW120" s="87" t="str">
        <f>IF(ISBLANK(BI120),"",VLOOKUP(BI120,Key!$G$3:$H$6,2,FALSE))</f>
        <v/>
      </c>
      <c r="CX120" s="87" t="str">
        <f>IF(ISBLANK(BK120),"",VLOOKUP(BK120,Key!$G$3:$H$6,2,FALSE))</f>
        <v/>
      </c>
      <c r="CY120" s="87" t="str">
        <f>IF(ISBLANK(BM120),"",VLOOKUP(BM120,Key!$G$3:$H$6,2,FALSE))</f>
        <v/>
      </c>
      <c r="CZ120" s="87" t="str">
        <f>IF(ISBLANK(BO120),"",VLOOKUP(BO120,Key!$G$3:$H$6,2,FALSE))</f>
        <v/>
      </c>
    </row>
    <row r="121" spans="1:104" x14ac:dyDescent="0.35">
      <c r="A121" s="174"/>
      <c r="B121" s="137"/>
      <c r="C121" s="29" t="s">
        <v>999</v>
      </c>
      <c r="D121" s="45"/>
      <c r="E121" s="46"/>
      <c r="F121" s="46"/>
      <c r="G121" s="48"/>
      <c r="H121" s="45"/>
      <c r="I121" s="47"/>
      <c r="J121" s="46"/>
      <c r="K121" s="47"/>
      <c r="L121" s="46"/>
      <c r="M121" s="48"/>
      <c r="N121" s="45"/>
      <c r="O121" s="47"/>
      <c r="P121" s="46"/>
      <c r="Q121" s="47"/>
      <c r="R121" s="46"/>
      <c r="S121" s="48"/>
      <c r="T121" s="45"/>
      <c r="U121" s="47"/>
      <c r="V121" s="46"/>
      <c r="W121" s="47"/>
      <c r="X121" s="46"/>
      <c r="Y121" s="48"/>
      <c r="Z121" s="45"/>
      <c r="AA121" s="47"/>
      <c r="AB121" s="46"/>
      <c r="AC121" s="47"/>
      <c r="AD121" s="46"/>
      <c r="AE121" s="48"/>
      <c r="AF121" s="45"/>
      <c r="AG121" s="47"/>
      <c r="AH121" s="46"/>
      <c r="AI121" s="47"/>
      <c r="AJ121" s="46"/>
      <c r="AK121" s="48"/>
      <c r="AL121" s="45"/>
      <c r="AM121" s="47"/>
      <c r="AN121" s="46"/>
      <c r="AO121" s="47"/>
      <c r="AP121" s="46"/>
      <c r="AQ121" s="48"/>
      <c r="AR121" s="45"/>
      <c r="AS121" s="47"/>
      <c r="AT121" s="46"/>
      <c r="AU121" s="47"/>
      <c r="AV121" s="46"/>
      <c r="AW121" s="48"/>
      <c r="AX121" s="45"/>
      <c r="AY121" s="47"/>
      <c r="AZ121" s="46"/>
      <c r="BA121" s="47"/>
      <c r="BB121" s="46"/>
      <c r="BC121" s="48"/>
      <c r="BD121" s="45"/>
      <c r="BE121" s="47"/>
      <c r="BF121" s="46"/>
      <c r="BG121" s="47"/>
      <c r="BH121" s="46"/>
      <c r="BI121" s="48"/>
      <c r="BJ121" s="45"/>
      <c r="BK121" s="47"/>
      <c r="BL121" s="46"/>
      <c r="BM121" s="47"/>
      <c r="BN121" s="46"/>
      <c r="BO121" s="48"/>
      <c r="BP121" s="79">
        <f>Properties!$C$5</f>
        <v>0</v>
      </c>
      <c r="BQ121" s="84" t="s">
        <v>253</v>
      </c>
      <c r="BR121" s="80" t="s">
        <v>255</v>
      </c>
      <c r="BS121" s="80">
        <f t="shared" si="6"/>
        <v>0</v>
      </c>
      <c r="BT121" s="80">
        <f t="shared" si="7"/>
        <v>0</v>
      </c>
      <c r="BU121" s="80">
        <f t="shared" si="8"/>
        <v>0</v>
      </c>
      <c r="BV121" s="87" t="str">
        <f>IF(ISBLANK(G121),"",VLOOKUP(G121,Key!$G$3:$H$6,2,FALSE))</f>
        <v/>
      </c>
      <c r="BW121" s="87" t="str">
        <f>IF(ISBLANK(I121),"",VLOOKUP(I121,Key!$G$3:$H$6,2,FALSE))</f>
        <v/>
      </c>
      <c r="BX121" s="87" t="str">
        <f>IF(ISBLANK(K121),"",VLOOKUP(K121,Key!$G$3:$H$6,2,FALSE))</f>
        <v/>
      </c>
      <c r="BY121" s="87" t="str">
        <f>IF(ISBLANK(M121),"",VLOOKUP(M121,Key!$G$3:$H$6,2,FALSE))</f>
        <v/>
      </c>
      <c r="BZ121" s="87" t="str">
        <f>IF(ISBLANK(O121),"",VLOOKUP(O121,Key!$G$3:$H$6,2,FALSE))</f>
        <v/>
      </c>
      <c r="CA121" s="87" t="str">
        <f>IF(ISBLANK(Q121),"",VLOOKUP(Q121,Key!$G$3:$H$6,2,FALSE))</f>
        <v/>
      </c>
      <c r="CB121" s="87" t="str">
        <f>IF(ISBLANK(S121),"",VLOOKUP(S121,Key!$G$3:$H$6,2,FALSE))</f>
        <v/>
      </c>
      <c r="CC121" s="87" t="str">
        <f>IF(ISBLANK(U121),"",VLOOKUP(U121,Key!$G$3:$H$6,2,FALSE))</f>
        <v/>
      </c>
      <c r="CD121" s="87" t="str">
        <f>IF(ISBLANK(W121),"",VLOOKUP(W121,Key!$G$3:$H$6,2,FALSE))</f>
        <v/>
      </c>
      <c r="CE121" s="87" t="str">
        <f>IF(ISBLANK(Y121),"",VLOOKUP(Y121,Key!$G$3:$H$6,2,FALSE))</f>
        <v/>
      </c>
      <c r="CF121" s="87" t="str">
        <f>IF(ISBLANK(AA121),"",VLOOKUP(AA121,Key!$G$3:$H$6,2,FALSE))</f>
        <v/>
      </c>
      <c r="CG121" s="87" t="str">
        <f>IF(ISBLANK(AC121),"",VLOOKUP(AC121,Key!$G$3:$H$6,2,FALSE))</f>
        <v/>
      </c>
      <c r="CH121" s="87" t="str">
        <f>IF(ISBLANK(AE121),"",VLOOKUP(AE121,Key!$G$3:$H$6,2,FALSE))</f>
        <v/>
      </c>
      <c r="CI121" s="87" t="str">
        <f>IF(ISBLANK(AG121),"",VLOOKUP(AG121,Key!$G$3:$H$6,2,FALSE))</f>
        <v/>
      </c>
      <c r="CJ121" s="87" t="str">
        <f>IF(ISBLANK(AI121),"",VLOOKUP(AI121,Key!$G$3:$H$6,2,FALSE))</f>
        <v/>
      </c>
      <c r="CK121" s="87" t="str">
        <f>IF(ISBLANK(AK121),"",VLOOKUP(AK121,Key!$G$3:$H$6,2,FALSE))</f>
        <v/>
      </c>
      <c r="CL121" s="87" t="str">
        <f>IF(ISBLANK(AM121),"",VLOOKUP(AM121,Key!$G$3:$H$6,2,FALSE))</f>
        <v/>
      </c>
      <c r="CM121" s="87" t="str">
        <f>IF(ISBLANK(AO121),"",VLOOKUP(AO121,Key!$G$3:$H$6,2,FALSE))</f>
        <v/>
      </c>
      <c r="CN121" s="87" t="str">
        <f>IF(ISBLANK(AQ121),"",VLOOKUP(AQ121,Key!$G$3:$H$6,2,FALSE))</f>
        <v/>
      </c>
      <c r="CO121" s="87" t="str">
        <f>IF(ISBLANK(AS121),"",VLOOKUP(AS121,Key!$G$3:$H$6,2,FALSE))</f>
        <v/>
      </c>
      <c r="CP121" s="87" t="str">
        <f>IF(ISBLANK(AU121),"",VLOOKUP(AU121,Key!$G$3:$H$6,2,FALSE))</f>
        <v/>
      </c>
      <c r="CQ121" s="87" t="str">
        <f>IF(ISBLANK(AW121),"",VLOOKUP(AW121,Key!$G$3:$H$6,2,FALSE))</f>
        <v/>
      </c>
      <c r="CR121" s="87" t="str">
        <f>IF(ISBLANK(AY121),"",VLOOKUP(AY121,Key!$G$3:$H$6,2,FALSE))</f>
        <v/>
      </c>
      <c r="CS121" s="87" t="str">
        <f>IF(ISBLANK(BA121),"",VLOOKUP(BA121,Key!$G$3:$H$6,2,FALSE))</f>
        <v/>
      </c>
      <c r="CT121" s="87" t="str">
        <f>IF(ISBLANK(BC121),"",VLOOKUP(BC121,Key!$G$3:$H$6,2,FALSE))</f>
        <v/>
      </c>
      <c r="CU121" s="87" t="str">
        <f>IF(ISBLANK(BE121),"",VLOOKUP(BE121,Key!$G$3:$H$6,2,FALSE))</f>
        <v/>
      </c>
      <c r="CV121" s="87" t="str">
        <f>IF(ISBLANK(BG121),"",VLOOKUP(BG121,Key!$G$3:$H$6,2,FALSE))</f>
        <v/>
      </c>
      <c r="CW121" s="87" t="str">
        <f>IF(ISBLANK(BI121),"",VLOOKUP(BI121,Key!$G$3:$H$6,2,FALSE))</f>
        <v/>
      </c>
      <c r="CX121" s="87" t="str">
        <f>IF(ISBLANK(BK121),"",VLOOKUP(BK121,Key!$G$3:$H$6,2,FALSE))</f>
        <v/>
      </c>
      <c r="CY121" s="87" t="str">
        <f>IF(ISBLANK(BM121),"",VLOOKUP(BM121,Key!$G$3:$H$6,2,FALSE))</f>
        <v/>
      </c>
      <c r="CZ121" s="87" t="str">
        <f>IF(ISBLANK(BO121),"",VLOOKUP(BO121,Key!$G$3:$H$6,2,FALSE))</f>
        <v/>
      </c>
    </row>
    <row r="122" spans="1:104" ht="29" x14ac:dyDescent="0.35">
      <c r="A122" s="174"/>
      <c r="B122" s="137"/>
      <c r="C122" s="29" t="s">
        <v>1000</v>
      </c>
      <c r="D122" s="45"/>
      <c r="E122" s="46"/>
      <c r="F122" s="46"/>
      <c r="G122" s="48"/>
      <c r="H122" s="45"/>
      <c r="I122" s="47"/>
      <c r="J122" s="46"/>
      <c r="K122" s="47"/>
      <c r="L122" s="46"/>
      <c r="M122" s="48"/>
      <c r="N122" s="45"/>
      <c r="O122" s="47"/>
      <c r="P122" s="46"/>
      <c r="Q122" s="47"/>
      <c r="R122" s="46"/>
      <c r="S122" s="48"/>
      <c r="T122" s="45"/>
      <c r="U122" s="47"/>
      <c r="V122" s="46"/>
      <c r="W122" s="47"/>
      <c r="X122" s="46"/>
      <c r="Y122" s="48"/>
      <c r="Z122" s="45"/>
      <c r="AA122" s="47"/>
      <c r="AB122" s="46"/>
      <c r="AC122" s="47"/>
      <c r="AD122" s="46"/>
      <c r="AE122" s="48"/>
      <c r="AF122" s="45"/>
      <c r="AG122" s="47"/>
      <c r="AH122" s="46"/>
      <c r="AI122" s="47"/>
      <c r="AJ122" s="46"/>
      <c r="AK122" s="48"/>
      <c r="AL122" s="45"/>
      <c r="AM122" s="47"/>
      <c r="AN122" s="46"/>
      <c r="AO122" s="47"/>
      <c r="AP122" s="46"/>
      <c r="AQ122" s="48"/>
      <c r="AR122" s="45"/>
      <c r="AS122" s="47"/>
      <c r="AT122" s="46"/>
      <c r="AU122" s="47"/>
      <c r="AV122" s="46"/>
      <c r="AW122" s="48"/>
      <c r="AX122" s="45"/>
      <c r="AY122" s="47"/>
      <c r="AZ122" s="46"/>
      <c r="BA122" s="47"/>
      <c r="BB122" s="46"/>
      <c r="BC122" s="48"/>
      <c r="BD122" s="45"/>
      <c r="BE122" s="47"/>
      <c r="BF122" s="46"/>
      <c r="BG122" s="47"/>
      <c r="BH122" s="46"/>
      <c r="BI122" s="48"/>
      <c r="BJ122" s="45"/>
      <c r="BK122" s="47"/>
      <c r="BL122" s="46"/>
      <c r="BM122" s="47"/>
      <c r="BN122" s="46"/>
      <c r="BO122" s="48"/>
      <c r="BP122" s="79">
        <f>Properties!$C$5</f>
        <v>0</v>
      </c>
      <c r="BQ122" s="84" t="s">
        <v>253</v>
      </c>
      <c r="BR122" s="80" t="s">
        <v>255</v>
      </c>
      <c r="BS122" s="80">
        <f t="shared" si="6"/>
        <v>0</v>
      </c>
      <c r="BT122" s="80">
        <f t="shared" si="7"/>
        <v>0</v>
      </c>
      <c r="BU122" s="80">
        <f t="shared" si="8"/>
        <v>0</v>
      </c>
      <c r="BV122" s="87" t="str">
        <f>IF(ISBLANK(G122),"",VLOOKUP(G122,Key!$G$3:$H$6,2,FALSE))</f>
        <v/>
      </c>
      <c r="BW122" s="87" t="str">
        <f>IF(ISBLANK(I122),"",VLOOKUP(I122,Key!$G$3:$H$6,2,FALSE))</f>
        <v/>
      </c>
      <c r="BX122" s="87" t="str">
        <f>IF(ISBLANK(K122),"",VLOOKUP(K122,Key!$G$3:$H$6,2,FALSE))</f>
        <v/>
      </c>
      <c r="BY122" s="87" t="str">
        <f>IF(ISBLANK(M122),"",VLOOKUP(M122,Key!$G$3:$H$6,2,FALSE))</f>
        <v/>
      </c>
      <c r="BZ122" s="87" t="str">
        <f>IF(ISBLANK(O122),"",VLOOKUP(O122,Key!$G$3:$H$6,2,FALSE))</f>
        <v/>
      </c>
      <c r="CA122" s="87" t="str">
        <f>IF(ISBLANK(Q122),"",VLOOKUP(Q122,Key!$G$3:$H$6,2,FALSE))</f>
        <v/>
      </c>
      <c r="CB122" s="87" t="str">
        <f>IF(ISBLANK(S122),"",VLOOKUP(S122,Key!$G$3:$H$6,2,FALSE))</f>
        <v/>
      </c>
      <c r="CC122" s="87" t="str">
        <f>IF(ISBLANK(U122),"",VLOOKUP(U122,Key!$G$3:$H$6,2,FALSE))</f>
        <v/>
      </c>
      <c r="CD122" s="87" t="str">
        <f>IF(ISBLANK(W122),"",VLOOKUP(W122,Key!$G$3:$H$6,2,FALSE))</f>
        <v/>
      </c>
      <c r="CE122" s="87" t="str">
        <f>IF(ISBLANK(Y122),"",VLOOKUP(Y122,Key!$G$3:$H$6,2,FALSE))</f>
        <v/>
      </c>
      <c r="CF122" s="87" t="str">
        <f>IF(ISBLANK(AA122),"",VLOOKUP(AA122,Key!$G$3:$H$6,2,FALSE))</f>
        <v/>
      </c>
      <c r="CG122" s="87" t="str">
        <f>IF(ISBLANK(AC122),"",VLOOKUP(AC122,Key!$G$3:$H$6,2,FALSE))</f>
        <v/>
      </c>
      <c r="CH122" s="87" t="str">
        <f>IF(ISBLANK(AE122),"",VLOOKUP(AE122,Key!$G$3:$H$6,2,FALSE))</f>
        <v/>
      </c>
      <c r="CI122" s="87" t="str">
        <f>IF(ISBLANK(AG122),"",VLOOKUP(AG122,Key!$G$3:$H$6,2,FALSE))</f>
        <v/>
      </c>
      <c r="CJ122" s="87" t="str">
        <f>IF(ISBLANK(AI122),"",VLOOKUP(AI122,Key!$G$3:$H$6,2,FALSE))</f>
        <v/>
      </c>
      <c r="CK122" s="87" t="str">
        <f>IF(ISBLANK(AK122),"",VLOOKUP(AK122,Key!$G$3:$H$6,2,FALSE))</f>
        <v/>
      </c>
      <c r="CL122" s="87" t="str">
        <f>IF(ISBLANK(AM122),"",VLOOKUP(AM122,Key!$G$3:$H$6,2,FALSE))</f>
        <v/>
      </c>
      <c r="CM122" s="87" t="str">
        <f>IF(ISBLANK(AO122),"",VLOOKUP(AO122,Key!$G$3:$H$6,2,FALSE))</f>
        <v/>
      </c>
      <c r="CN122" s="87" t="str">
        <f>IF(ISBLANK(AQ122),"",VLOOKUP(AQ122,Key!$G$3:$H$6,2,FALSE))</f>
        <v/>
      </c>
      <c r="CO122" s="87" t="str">
        <f>IF(ISBLANK(AS122),"",VLOOKUP(AS122,Key!$G$3:$H$6,2,FALSE))</f>
        <v/>
      </c>
      <c r="CP122" s="87" t="str">
        <f>IF(ISBLANK(AU122),"",VLOOKUP(AU122,Key!$G$3:$H$6,2,FALSE))</f>
        <v/>
      </c>
      <c r="CQ122" s="87" t="str">
        <f>IF(ISBLANK(AW122),"",VLOOKUP(AW122,Key!$G$3:$H$6,2,FALSE))</f>
        <v/>
      </c>
      <c r="CR122" s="87" t="str">
        <f>IF(ISBLANK(AY122),"",VLOOKUP(AY122,Key!$G$3:$H$6,2,FALSE))</f>
        <v/>
      </c>
      <c r="CS122" s="87" t="str">
        <f>IF(ISBLANK(BA122),"",VLOOKUP(BA122,Key!$G$3:$H$6,2,FALSE))</f>
        <v/>
      </c>
      <c r="CT122" s="87" t="str">
        <f>IF(ISBLANK(BC122),"",VLOOKUP(BC122,Key!$G$3:$H$6,2,FALSE))</f>
        <v/>
      </c>
      <c r="CU122" s="87" t="str">
        <f>IF(ISBLANK(BE122),"",VLOOKUP(BE122,Key!$G$3:$H$6,2,FALSE))</f>
        <v/>
      </c>
      <c r="CV122" s="87" t="str">
        <f>IF(ISBLANK(BG122),"",VLOOKUP(BG122,Key!$G$3:$H$6,2,FALSE))</f>
        <v/>
      </c>
      <c r="CW122" s="87" t="str">
        <f>IF(ISBLANK(BI122),"",VLOOKUP(BI122,Key!$G$3:$H$6,2,FALSE))</f>
        <v/>
      </c>
      <c r="CX122" s="87" t="str">
        <f>IF(ISBLANK(BK122),"",VLOOKUP(BK122,Key!$G$3:$H$6,2,FALSE))</f>
        <v/>
      </c>
      <c r="CY122" s="87" t="str">
        <f>IF(ISBLANK(BM122),"",VLOOKUP(BM122,Key!$G$3:$H$6,2,FALSE))</f>
        <v/>
      </c>
      <c r="CZ122" s="87" t="str">
        <f>IF(ISBLANK(BO122),"",VLOOKUP(BO122,Key!$G$3:$H$6,2,FALSE))</f>
        <v/>
      </c>
    </row>
    <row r="123" spans="1:104" x14ac:dyDescent="0.35">
      <c r="A123" s="174"/>
      <c r="B123" s="137"/>
      <c r="C123" s="29" t="s">
        <v>1001</v>
      </c>
      <c r="D123" s="45"/>
      <c r="E123" s="46"/>
      <c r="F123" s="46"/>
      <c r="G123" s="48"/>
      <c r="H123" s="45"/>
      <c r="I123" s="47"/>
      <c r="J123" s="46"/>
      <c r="K123" s="47"/>
      <c r="L123" s="46"/>
      <c r="M123" s="48"/>
      <c r="N123" s="45"/>
      <c r="O123" s="47"/>
      <c r="P123" s="46"/>
      <c r="Q123" s="47"/>
      <c r="R123" s="46"/>
      <c r="S123" s="48"/>
      <c r="T123" s="45"/>
      <c r="U123" s="47"/>
      <c r="V123" s="46"/>
      <c r="W123" s="47"/>
      <c r="X123" s="46"/>
      <c r="Y123" s="48"/>
      <c r="Z123" s="45"/>
      <c r="AA123" s="47"/>
      <c r="AB123" s="46"/>
      <c r="AC123" s="47"/>
      <c r="AD123" s="46"/>
      <c r="AE123" s="48"/>
      <c r="AF123" s="45"/>
      <c r="AG123" s="47"/>
      <c r="AH123" s="46"/>
      <c r="AI123" s="47"/>
      <c r="AJ123" s="46"/>
      <c r="AK123" s="48"/>
      <c r="AL123" s="45"/>
      <c r="AM123" s="47"/>
      <c r="AN123" s="46"/>
      <c r="AO123" s="47"/>
      <c r="AP123" s="46"/>
      <c r="AQ123" s="48"/>
      <c r="AR123" s="45"/>
      <c r="AS123" s="47"/>
      <c r="AT123" s="46"/>
      <c r="AU123" s="47"/>
      <c r="AV123" s="46"/>
      <c r="AW123" s="48"/>
      <c r="AX123" s="45"/>
      <c r="AY123" s="47"/>
      <c r="AZ123" s="46"/>
      <c r="BA123" s="47"/>
      <c r="BB123" s="46"/>
      <c r="BC123" s="48"/>
      <c r="BD123" s="45"/>
      <c r="BE123" s="47"/>
      <c r="BF123" s="46"/>
      <c r="BG123" s="47"/>
      <c r="BH123" s="46"/>
      <c r="BI123" s="48"/>
      <c r="BJ123" s="45"/>
      <c r="BK123" s="47"/>
      <c r="BL123" s="46"/>
      <c r="BM123" s="47"/>
      <c r="BN123" s="46"/>
      <c r="BO123" s="48"/>
      <c r="BP123" s="79">
        <f>Properties!$C$5</f>
        <v>0</v>
      </c>
      <c r="BQ123" s="84" t="s">
        <v>253</v>
      </c>
      <c r="BR123" s="80" t="s">
        <v>255</v>
      </c>
      <c r="BS123" s="80">
        <f t="shared" si="6"/>
        <v>0</v>
      </c>
      <c r="BT123" s="80">
        <f t="shared" si="7"/>
        <v>0</v>
      </c>
      <c r="BU123" s="80">
        <f t="shared" si="8"/>
        <v>0</v>
      </c>
      <c r="BV123" s="87" t="str">
        <f>IF(ISBLANK(G123),"",VLOOKUP(G123,Key!$G$3:$H$6,2,FALSE))</f>
        <v/>
      </c>
      <c r="BW123" s="87" t="str">
        <f>IF(ISBLANK(I123),"",VLOOKUP(I123,Key!$G$3:$H$6,2,FALSE))</f>
        <v/>
      </c>
      <c r="BX123" s="87" t="str">
        <f>IF(ISBLANK(K123),"",VLOOKUP(K123,Key!$G$3:$H$6,2,FALSE))</f>
        <v/>
      </c>
      <c r="BY123" s="87" t="str">
        <f>IF(ISBLANK(M123),"",VLOOKUP(M123,Key!$G$3:$H$6,2,FALSE))</f>
        <v/>
      </c>
      <c r="BZ123" s="87" t="str">
        <f>IF(ISBLANK(O123),"",VLOOKUP(O123,Key!$G$3:$H$6,2,FALSE))</f>
        <v/>
      </c>
      <c r="CA123" s="87" t="str">
        <f>IF(ISBLANK(Q123),"",VLOOKUP(Q123,Key!$G$3:$H$6,2,FALSE))</f>
        <v/>
      </c>
      <c r="CB123" s="87" t="str">
        <f>IF(ISBLANK(S123),"",VLOOKUP(S123,Key!$G$3:$H$6,2,FALSE))</f>
        <v/>
      </c>
      <c r="CC123" s="87" t="str">
        <f>IF(ISBLANK(U123),"",VLOOKUP(U123,Key!$G$3:$H$6,2,FALSE))</f>
        <v/>
      </c>
      <c r="CD123" s="87" t="str">
        <f>IF(ISBLANK(W123),"",VLOOKUP(W123,Key!$G$3:$H$6,2,FALSE))</f>
        <v/>
      </c>
      <c r="CE123" s="87" t="str">
        <f>IF(ISBLANK(Y123),"",VLOOKUP(Y123,Key!$G$3:$H$6,2,FALSE))</f>
        <v/>
      </c>
      <c r="CF123" s="87" t="str">
        <f>IF(ISBLANK(AA123),"",VLOOKUP(AA123,Key!$G$3:$H$6,2,FALSE))</f>
        <v/>
      </c>
      <c r="CG123" s="87" t="str">
        <f>IF(ISBLANK(AC123),"",VLOOKUP(AC123,Key!$G$3:$H$6,2,FALSE))</f>
        <v/>
      </c>
      <c r="CH123" s="87" t="str">
        <f>IF(ISBLANK(AE123),"",VLOOKUP(AE123,Key!$G$3:$H$6,2,FALSE))</f>
        <v/>
      </c>
      <c r="CI123" s="87" t="str">
        <f>IF(ISBLANK(AG123),"",VLOOKUP(AG123,Key!$G$3:$H$6,2,FALSE))</f>
        <v/>
      </c>
      <c r="CJ123" s="87" t="str">
        <f>IF(ISBLANK(AI123),"",VLOOKUP(AI123,Key!$G$3:$H$6,2,FALSE))</f>
        <v/>
      </c>
      <c r="CK123" s="87" t="str">
        <f>IF(ISBLANK(AK123),"",VLOOKUP(AK123,Key!$G$3:$H$6,2,FALSE))</f>
        <v/>
      </c>
      <c r="CL123" s="87" t="str">
        <f>IF(ISBLANK(AM123),"",VLOOKUP(AM123,Key!$G$3:$H$6,2,FALSE))</f>
        <v/>
      </c>
      <c r="CM123" s="87" t="str">
        <f>IF(ISBLANK(AO123),"",VLOOKUP(AO123,Key!$G$3:$H$6,2,FALSE))</f>
        <v/>
      </c>
      <c r="CN123" s="87" t="str">
        <f>IF(ISBLANK(AQ123),"",VLOOKUP(AQ123,Key!$G$3:$H$6,2,FALSE))</f>
        <v/>
      </c>
      <c r="CO123" s="87" t="str">
        <f>IF(ISBLANK(AS123),"",VLOOKUP(AS123,Key!$G$3:$H$6,2,FALSE))</f>
        <v/>
      </c>
      <c r="CP123" s="87" t="str">
        <f>IF(ISBLANK(AU123),"",VLOOKUP(AU123,Key!$G$3:$H$6,2,FALSE))</f>
        <v/>
      </c>
      <c r="CQ123" s="87" t="str">
        <f>IF(ISBLANK(AW123),"",VLOOKUP(AW123,Key!$G$3:$H$6,2,FALSE))</f>
        <v/>
      </c>
      <c r="CR123" s="87" t="str">
        <f>IF(ISBLANK(AY123),"",VLOOKUP(AY123,Key!$G$3:$H$6,2,FALSE))</f>
        <v/>
      </c>
      <c r="CS123" s="87" t="str">
        <f>IF(ISBLANK(BA123),"",VLOOKUP(BA123,Key!$G$3:$H$6,2,FALSE))</f>
        <v/>
      </c>
      <c r="CT123" s="87" t="str">
        <f>IF(ISBLANK(BC123),"",VLOOKUP(BC123,Key!$G$3:$H$6,2,FALSE))</f>
        <v/>
      </c>
      <c r="CU123" s="87" t="str">
        <f>IF(ISBLANK(BE123),"",VLOOKUP(BE123,Key!$G$3:$H$6,2,FALSE))</f>
        <v/>
      </c>
      <c r="CV123" s="87" t="str">
        <f>IF(ISBLANK(BG123),"",VLOOKUP(BG123,Key!$G$3:$H$6,2,FALSE))</f>
        <v/>
      </c>
      <c r="CW123" s="87" t="str">
        <f>IF(ISBLANK(BI123),"",VLOOKUP(BI123,Key!$G$3:$H$6,2,FALSE))</f>
        <v/>
      </c>
      <c r="CX123" s="87" t="str">
        <f>IF(ISBLANK(BK123),"",VLOOKUP(BK123,Key!$G$3:$H$6,2,FALSE))</f>
        <v/>
      </c>
      <c r="CY123" s="87" t="str">
        <f>IF(ISBLANK(BM123),"",VLOOKUP(BM123,Key!$G$3:$H$6,2,FALSE))</f>
        <v/>
      </c>
      <c r="CZ123" s="87" t="str">
        <f>IF(ISBLANK(BO123),"",VLOOKUP(BO123,Key!$G$3:$H$6,2,FALSE))</f>
        <v/>
      </c>
    </row>
    <row r="124" spans="1:104" ht="18" customHeight="1" x14ac:dyDescent="0.35">
      <c r="A124" s="174"/>
      <c r="B124" s="137"/>
      <c r="C124" s="27" t="s">
        <v>1002</v>
      </c>
      <c r="D124" s="37"/>
      <c r="E124" s="38"/>
      <c r="F124" s="38"/>
      <c r="G124" s="40"/>
      <c r="H124" s="37"/>
      <c r="I124" s="39"/>
      <c r="J124" s="38"/>
      <c r="K124" s="39"/>
      <c r="L124" s="38"/>
      <c r="M124" s="40"/>
      <c r="N124" s="37"/>
      <c r="O124" s="39"/>
      <c r="P124" s="38"/>
      <c r="Q124" s="39"/>
      <c r="R124" s="38"/>
      <c r="S124" s="40"/>
      <c r="T124" s="37"/>
      <c r="U124" s="39"/>
      <c r="V124" s="38"/>
      <c r="W124" s="39"/>
      <c r="X124" s="38"/>
      <c r="Y124" s="40"/>
      <c r="Z124" s="37"/>
      <c r="AA124" s="39"/>
      <c r="AB124" s="38"/>
      <c r="AC124" s="39"/>
      <c r="AD124" s="38"/>
      <c r="AE124" s="40"/>
      <c r="AF124" s="37"/>
      <c r="AG124" s="39"/>
      <c r="AH124" s="38"/>
      <c r="AI124" s="39"/>
      <c r="AJ124" s="38"/>
      <c r="AK124" s="40"/>
      <c r="AL124" s="37"/>
      <c r="AM124" s="39"/>
      <c r="AN124" s="38"/>
      <c r="AO124" s="39"/>
      <c r="AP124" s="38"/>
      <c r="AQ124" s="40"/>
      <c r="AR124" s="37"/>
      <c r="AS124" s="39"/>
      <c r="AT124" s="38"/>
      <c r="AU124" s="39"/>
      <c r="AV124" s="38"/>
      <c r="AW124" s="40"/>
      <c r="AX124" s="37"/>
      <c r="AY124" s="39"/>
      <c r="AZ124" s="38"/>
      <c r="BA124" s="39"/>
      <c r="BB124" s="38"/>
      <c r="BC124" s="40"/>
      <c r="BD124" s="37"/>
      <c r="BE124" s="39"/>
      <c r="BF124" s="38"/>
      <c r="BG124" s="39"/>
      <c r="BH124" s="38"/>
      <c r="BI124" s="40"/>
      <c r="BJ124" s="37"/>
      <c r="BK124" s="39"/>
      <c r="BL124" s="38"/>
      <c r="BM124" s="39"/>
      <c r="BN124" s="38"/>
      <c r="BO124" s="40"/>
      <c r="BP124" s="79">
        <f>Properties!$C$5</f>
        <v>0</v>
      </c>
      <c r="BQ124" s="84" t="s">
        <v>253</v>
      </c>
      <c r="BR124" s="80" t="s">
        <v>255</v>
      </c>
      <c r="BS124" s="80">
        <f t="shared" si="6"/>
        <v>0</v>
      </c>
      <c r="BT124" s="80">
        <f t="shared" si="7"/>
        <v>0</v>
      </c>
      <c r="BU124" s="80">
        <f t="shared" si="8"/>
        <v>0</v>
      </c>
      <c r="BV124" s="87" t="str">
        <f>IF(ISBLANK(G124),"",VLOOKUP(G124,Key!$G$3:$H$6,2,FALSE))</f>
        <v/>
      </c>
      <c r="BW124" s="87" t="str">
        <f>IF(ISBLANK(I124),"",VLOOKUP(I124,Key!$G$3:$H$6,2,FALSE))</f>
        <v/>
      </c>
      <c r="BX124" s="87" t="str">
        <f>IF(ISBLANK(K124),"",VLOOKUP(K124,Key!$G$3:$H$6,2,FALSE))</f>
        <v/>
      </c>
      <c r="BY124" s="87" t="str">
        <f>IF(ISBLANK(M124),"",VLOOKUP(M124,Key!$G$3:$H$6,2,FALSE))</f>
        <v/>
      </c>
      <c r="BZ124" s="87" t="str">
        <f>IF(ISBLANK(O124),"",VLOOKUP(O124,Key!$G$3:$H$6,2,FALSE))</f>
        <v/>
      </c>
      <c r="CA124" s="87" t="str">
        <f>IF(ISBLANK(Q124),"",VLOOKUP(Q124,Key!$G$3:$H$6,2,FALSE))</f>
        <v/>
      </c>
      <c r="CB124" s="87" t="str">
        <f>IF(ISBLANK(S124),"",VLOOKUP(S124,Key!$G$3:$H$6,2,FALSE))</f>
        <v/>
      </c>
      <c r="CC124" s="87" t="str">
        <f>IF(ISBLANK(U124),"",VLOOKUP(U124,Key!$G$3:$H$6,2,FALSE))</f>
        <v/>
      </c>
      <c r="CD124" s="87" t="str">
        <f>IF(ISBLANK(W124),"",VLOOKUP(W124,Key!$G$3:$H$6,2,FALSE))</f>
        <v/>
      </c>
      <c r="CE124" s="87" t="str">
        <f>IF(ISBLANK(Y124),"",VLOOKUP(Y124,Key!$G$3:$H$6,2,FALSE))</f>
        <v/>
      </c>
      <c r="CF124" s="87" t="str">
        <f>IF(ISBLANK(AA124),"",VLOOKUP(AA124,Key!$G$3:$H$6,2,FALSE))</f>
        <v/>
      </c>
      <c r="CG124" s="87" t="str">
        <f>IF(ISBLANK(AC124),"",VLOOKUP(AC124,Key!$G$3:$H$6,2,FALSE))</f>
        <v/>
      </c>
      <c r="CH124" s="87" t="str">
        <f>IF(ISBLANK(AE124),"",VLOOKUP(AE124,Key!$G$3:$H$6,2,FALSE))</f>
        <v/>
      </c>
      <c r="CI124" s="87" t="str">
        <f>IF(ISBLANK(AG124),"",VLOOKUP(AG124,Key!$G$3:$H$6,2,FALSE))</f>
        <v/>
      </c>
      <c r="CJ124" s="87" t="str">
        <f>IF(ISBLANK(AI124),"",VLOOKUP(AI124,Key!$G$3:$H$6,2,FALSE))</f>
        <v/>
      </c>
      <c r="CK124" s="87" t="str">
        <f>IF(ISBLANK(AK124),"",VLOOKUP(AK124,Key!$G$3:$H$6,2,FALSE))</f>
        <v/>
      </c>
      <c r="CL124" s="87" t="str">
        <f>IF(ISBLANK(AM124),"",VLOOKUP(AM124,Key!$G$3:$H$6,2,FALSE))</f>
        <v/>
      </c>
      <c r="CM124" s="87" t="str">
        <f>IF(ISBLANK(AO124),"",VLOOKUP(AO124,Key!$G$3:$H$6,2,FALSE))</f>
        <v/>
      </c>
      <c r="CN124" s="87" t="str">
        <f>IF(ISBLANK(AQ124),"",VLOOKUP(AQ124,Key!$G$3:$H$6,2,FALSE))</f>
        <v/>
      </c>
      <c r="CO124" s="87" t="str">
        <f>IF(ISBLANK(AS124),"",VLOOKUP(AS124,Key!$G$3:$H$6,2,FALSE))</f>
        <v/>
      </c>
      <c r="CP124" s="87" t="str">
        <f>IF(ISBLANK(AU124),"",VLOOKUP(AU124,Key!$G$3:$H$6,2,FALSE))</f>
        <v/>
      </c>
      <c r="CQ124" s="87" t="str">
        <f>IF(ISBLANK(AW124),"",VLOOKUP(AW124,Key!$G$3:$H$6,2,FALSE))</f>
        <v/>
      </c>
      <c r="CR124" s="87" t="str">
        <f>IF(ISBLANK(AY124),"",VLOOKUP(AY124,Key!$G$3:$H$6,2,FALSE))</f>
        <v/>
      </c>
      <c r="CS124" s="87" t="str">
        <f>IF(ISBLANK(BA124),"",VLOOKUP(BA124,Key!$G$3:$H$6,2,FALSE))</f>
        <v/>
      </c>
      <c r="CT124" s="87" t="str">
        <f>IF(ISBLANK(BC124),"",VLOOKUP(BC124,Key!$G$3:$H$6,2,FALSE))</f>
        <v/>
      </c>
      <c r="CU124" s="87" t="str">
        <f>IF(ISBLANK(BE124),"",VLOOKUP(BE124,Key!$G$3:$H$6,2,FALSE))</f>
        <v/>
      </c>
      <c r="CV124" s="87" t="str">
        <f>IF(ISBLANK(BG124),"",VLOOKUP(BG124,Key!$G$3:$H$6,2,FALSE))</f>
        <v/>
      </c>
      <c r="CW124" s="87" t="str">
        <f>IF(ISBLANK(BI124),"",VLOOKUP(BI124,Key!$G$3:$H$6,2,FALSE))</f>
        <v/>
      </c>
      <c r="CX124" s="87" t="str">
        <f>IF(ISBLANK(BK124),"",VLOOKUP(BK124,Key!$G$3:$H$6,2,FALSE))</f>
        <v/>
      </c>
      <c r="CY124" s="87" t="str">
        <f>IF(ISBLANK(BM124),"",VLOOKUP(BM124,Key!$G$3:$H$6,2,FALSE))</f>
        <v/>
      </c>
      <c r="CZ124" s="87" t="str">
        <f>IF(ISBLANK(BO124),"",VLOOKUP(BO124,Key!$G$3:$H$6,2,FALSE))</f>
        <v/>
      </c>
    </row>
    <row r="125" spans="1:104" ht="18" customHeight="1" x14ac:dyDescent="0.35">
      <c r="A125" s="174"/>
      <c r="B125" s="137"/>
      <c r="C125" s="27" t="s">
        <v>1003</v>
      </c>
      <c r="D125" s="37"/>
      <c r="E125" s="38"/>
      <c r="F125" s="38"/>
      <c r="G125" s="40"/>
      <c r="H125" s="37"/>
      <c r="I125" s="39"/>
      <c r="J125" s="38"/>
      <c r="K125" s="39"/>
      <c r="L125" s="38"/>
      <c r="M125" s="40"/>
      <c r="N125" s="37"/>
      <c r="O125" s="39"/>
      <c r="P125" s="38"/>
      <c r="Q125" s="39"/>
      <c r="R125" s="38"/>
      <c r="S125" s="40"/>
      <c r="T125" s="37"/>
      <c r="U125" s="39"/>
      <c r="V125" s="38"/>
      <c r="W125" s="39"/>
      <c r="X125" s="38"/>
      <c r="Y125" s="40"/>
      <c r="Z125" s="37"/>
      <c r="AA125" s="39"/>
      <c r="AB125" s="38"/>
      <c r="AC125" s="39"/>
      <c r="AD125" s="38"/>
      <c r="AE125" s="40"/>
      <c r="AF125" s="37"/>
      <c r="AG125" s="39"/>
      <c r="AH125" s="38"/>
      <c r="AI125" s="39"/>
      <c r="AJ125" s="38"/>
      <c r="AK125" s="40"/>
      <c r="AL125" s="37"/>
      <c r="AM125" s="39"/>
      <c r="AN125" s="38"/>
      <c r="AO125" s="39"/>
      <c r="AP125" s="38"/>
      <c r="AQ125" s="40"/>
      <c r="AR125" s="37"/>
      <c r="AS125" s="39"/>
      <c r="AT125" s="38"/>
      <c r="AU125" s="39"/>
      <c r="AV125" s="38"/>
      <c r="AW125" s="40"/>
      <c r="AX125" s="37"/>
      <c r="AY125" s="39"/>
      <c r="AZ125" s="38"/>
      <c r="BA125" s="39"/>
      <c r="BB125" s="38"/>
      <c r="BC125" s="40"/>
      <c r="BD125" s="37"/>
      <c r="BE125" s="39"/>
      <c r="BF125" s="38"/>
      <c r="BG125" s="39"/>
      <c r="BH125" s="38"/>
      <c r="BI125" s="40"/>
      <c r="BJ125" s="37"/>
      <c r="BK125" s="39"/>
      <c r="BL125" s="38"/>
      <c r="BM125" s="39"/>
      <c r="BN125" s="38"/>
      <c r="BO125" s="40"/>
      <c r="BP125" s="79">
        <f>Properties!$C$5</f>
        <v>0</v>
      </c>
      <c r="BQ125" s="84" t="s">
        <v>253</v>
      </c>
      <c r="BR125" s="80" t="s">
        <v>255</v>
      </c>
      <c r="BS125" s="80">
        <f t="shared" si="6"/>
        <v>0</v>
      </c>
      <c r="BT125" s="80">
        <f t="shared" si="7"/>
        <v>0</v>
      </c>
      <c r="BU125" s="80">
        <f t="shared" si="8"/>
        <v>0</v>
      </c>
      <c r="BV125" s="87" t="str">
        <f>IF(ISBLANK(G125),"",VLOOKUP(G125,Key!$G$3:$H$6,2,FALSE))</f>
        <v/>
      </c>
      <c r="BW125" s="87" t="str">
        <f>IF(ISBLANK(I125),"",VLOOKUP(I125,Key!$G$3:$H$6,2,FALSE))</f>
        <v/>
      </c>
      <c r="BX125" s="87" t="str">
        <f>IF(ISBLANK(K125),"",VLOOKUP(K125,Key!$G$3:$H$6,2,FALSE))</f>
        <v/>
      </c>
      <c r="BY125" s="87" t="str">
        <f>IF(ISBLANK(M125),"",VLOOKUP(M125,Key!$G$3:$H$6,2,FALSE))</f>
        <v/>
      </c>
      <c r="BZ125" s="87" t="str">
        <f>IF(ISBLANK(O125),"",VLOOKUP(O125,Key!$G$3:$H$6,2,FALSE))</f>
        <v/>
      </c>
      <c r="CA125" s="87" t="str">
        <f>IF(ISBLANK(Q125),"",VLOOKUP(Q125,Key!$G$3:$H$6,2,FALSE))</f>
        <v/>
      </c>
      <c r="CB125" s="87" t="str">
        <f>IF(ISBLANK(S125),"",VLOOKUP(S125,Key!$G$3:$H$6,2,FALSE))</f>
        <v/>
      </c>
      <c r="CC125" s="87" t="str">
        <f>IF(ISBLANK(U125),"",VLOOKUP(U125,Key!$G$3:$H$6,2,FALSE))</f>
        <v/>
      </c>
      <c r="CD125" s="87" t="str">
        <f>IF(ISBLANK(W125),"",VLOOKUP(W125,Key!$G$3:$H$6,2,FALSE))</f>
        <v/>
      </c>
      <c r="CE125" s="87" t="str">
        <f>IF(ISBLANK(Y125),"",VLOOKUP(Y125,Key!$G$3:$H$6,2,FALSE))</f>
        <v/>
      </c>
      <c r="CF125" s="87" t="str">
        <f>IF(ISBLANK(AA125),"",VLOOKUP(AA125,Key!$G$3:$H$6,2,FALSE))</f>
        <v/>
      </c>
      <c r="CG125" s="87" t="str">
        <f>IF(ISBLANK(AC125),"",VLOOKUP(AC125,Key!$G$3:$H$6,2,FALSE))</f>
        <v/>
      </c>
      <c r="CH125" s="87" t="str">
        <f>IF(ISBLANK(AE125),"",VLOOKUP(AE125,Key!$G$3:$H$6,2,FALSE))</f>
        <v/>
      </c>
      <c r="CI125" s="87" t="str">
        <f>IF(ISBLANK(AG125),"",VLOOKUP(AG125,Key!$G$3:$H$6,2,FALSE))</f>
        <v/>
      </c>
      <c r="CJ125" s="87" t="str">
        <f>IF(ISBLANK(AI125),"",VLOOKUP(AI125,Key!$G$3:$H$6,2,FALSE))</f>
        <v/>
      </c>
      <c r="CK125" s="87" t="str">
        <f>IF(ISBLANK(AK125),"",VLOOKUP(AK125,Key!$G$3:$H$6,2,FALSE))</f>
        <v/>
      </c>
      <c r="CL125" s="87" t="str">
        <f>IF(ISBLANK(AM125),"",VLOOKUP(AM125,Key!$G$3:$H$6,2,FALSE))</f>
        <v/>
      </c>
      <c r="CM125" s="87" t="str">
        <f>IF(ISBLANK(AO125),"",VLOOKUP(AO125,Key!$G$3:$H$6,2,FALSE))</f>
        <v/>
      </c>
      <c r="CN125" s="87" t="str">
        <f>IF(ISBLANK(AQ125),"",VLOOKUP(AQ125,Key!$G$3:$H$6,2,FALSE))</f>
        <v/>
      </c>
      <c r="CO125" s="87" t="str">
        <f>IF(ISBLANK(AS125),"",VLOOKUP(AS125,Key!$G$3:$H$6,2,FALSE))</f>
        <v/>
      </c>
      <c r="CP125" s="87" t="str">
        <f>IF(ISBLANK(AU125),"",VLOOKUP(AU125,Key!$G$3:$H$6,2,FALSE))</f>
        <v/>
      </c>
      <c r="CQ125" s="87" t="str">
        <f>IF(ISBLANK(AW125),"",VLOOKUP(AW125,Key!$G$3:$H$6,2,FALSE))</f>
        <v/>
      </c>
      <c r="CR125" s="87" t="str">
        <f>IF(ISBLANK(AY125),"",VLOOKUP(AY125,Key!$G$3:$H$6,2,FALSE))</f>
        <v/>
      </c>
      <c r="CS125" s="87" t="str">
        <f>IF(ISBLANK(BA125),"",VLOOKUP(BA125,Key!$G$3:$H$6,2,FALSE))</f>
        <v/>
      </c>
      <c r="CT125" s="87" t="str">
        <f>IF(ISBLANK(BC125),"",VLOOKUP(BC125,Key!$G$3:$H$6,2,FALSE))</f>
        <v/>
      </c>
      <c r="CU125" s="87" t="str">
        <f>IF(ISBLANK(BE125),"",VLOOKUP(BE125,Key!$G$3:$H$6,2,FALSE))</f>
        <v/>
      </c>
      <c r="CV125" s="87" t="str">
        <f>IF(ISBLANK(BG125),"",VLOOKUP(BG125,Key!$G$3:$H$6,2,FALSE))</f>
        <v/>
      </c>
      <c r="CW125" s="87" t="str">
        <f>IF(ISBLANK(BI125),"",VLOOKUP(BI125,Key!$G$3:$H$6,2,FALSE))</f>
        <v/>
      </c>
      <c r="CX125" s="87" t="str">
        <f>IF(ISBLANK(BK125),"",VLOOKUP(BK125,Key!$G$3:$H$6,2,FALSE))</f>
        <v/>
      </c>
      <c r="CY125" s="87" t="str">
        <f>IF(ISBLANK(BM125),"",VLOOKUP(BM125,Key!$G$3:$H$6,2,FALSE))</f>
        <v/>
      </c>
      <c r="CZ125" s="87" t="str">
        <f>IF(ISBLANK(BO125),"",VLOOKUP(BO125,Key!$G$3:$H$6,2,FALSE))</f>
        <v/>
      </c>
    </row>
    <row r="126" spans="1:104" ht="18" customHeight="1" x14ac:dyDescent="0.35">
      <c r="A126" s="174"/>
      <c r="B126" s="137"/>
      <c r="C126" s="27" t="s">
        <v>1004</v>
      </c>
      <c r="D126" s="37"/>
      <c r="E126" s="38"/>
      <c r="F126" s="38"/>
      <c r="G126" s="40"/>
      <c r="H126" s="37"/>
      <c r="I126" s="39"/>
      <c r="J126" s="38"/>
      <c r="K126" s="39"/>
      <c r="L126" s="38"/>
      <c r="M126" s="40"/>
      <c r="N126" s="37"/>
      <c r="O126" s="39"/>
      <c r="P126" s="38"/>
      <c r="Q126" s="39"/>
      <c r="R126" s="38"/>
      <c r="S126" s="40"/>
      <c r="T126" s="37"/>
      <c r="U126" s="39"/>
      <c r="V126" s="38"/>
      <c r="W126" s="39"/>
      <c r="X126" s="38"/>
      <c r="Y126" s="40"/>
      <c r="Z126" s="37"/>
      <c r="AA126" s="39"/>
      <c r="AB126" s="38"/>
      <c r="AC126" s="39"/>
      <c r="AD126" s="38"/>
      <c r="AE126" s="40"/>
      <c r="AF126" s="37"/>
      <c r="AG126" s="39"/>
      <c r="AH126" s="38"/>
      <c r="AI126" s="39"/>
      <c r="AJ126" s="38"/>
      <c r="AK126" s="40"/>
      <c r="AL126" s="37"/>
      <c r="AM126" s="39"/>
      <c r="AN126" s="38"/>
      <c r="AO126" s="39"/>
      <c r="AP126" s="38"/>
      <c r="AQ126" s="40"/>
      <c r="AR126" s="37"/>
      <c r="AS126" s="39"/>
      <c r="AT126" s="38"/>
      <c r="AU126" s="39"/>
      <c r="AV126" s="38"/>
      <c r="AW126" s="40"/>
      <c r="AX126" s="37"/>
      <c r="AY126" s="39"/>
      <c r="AZ126" s="38"/>
      <c r="BA126" s="39"/>
      <c r="BB126" s="38"/>
      <c r="BC126" s="40"/>
      <c r="BD126" s="37"/>
      <c r="BE126" s="39"/>
      <c r="BF126" s="38"/>
      <c r="BG126" s="39"/>
      <c r="BH126" s="38"/>
      <c r="BI126" s="40"/>
      <c r="BJ126" s="37"/>
      <c r="BK126" s="39"/>
      <c r="BL126" s="38"/>
      <c r="BM126" s="39"/>
      <c r="BN126" s="38"/>
      <c r="BO126" s="40"/>
      <c r="BP126" s="79">
        <f>Properties!$C$5</f>
        <v>0</v>
      </c>
      <c r="BQ126" s="84" t="s">
        <v>253</v>
      </c>
      <c r="BR126" s="80" t="s">
        <v>255</v>
      </c>
      <c r="BS126" s="80">
        <f t="shared" si="6"/>
        <v>0</v>
      </c>
      <c r="BT126" s="80">
        <f t="shared" si="7"/>
        <v>0</v>
      </c>
      <c r="BU126" s="80">
        <f t="shared" si="8"/>
        <v>0</v>
      </c>
      <c r="BV126" s="87" t="str">
        <f>IF(ISBLANK(G126),"",VLOOKUP(G126,Key!$G$3:$H$6,2,FALSE))</f>
        <v/>
      </c>
      <c r="BW126" s="87" t="str">
        <f>IF(ISBLANK(I126),"",VLOOKUP(I126,Key!$G$3:$H$6,2,FALSE))</f>
        <v/>
      </c>
      <c r="BX126" s="87" t="str">
        <f>IF(ISBLANK(K126),"",VLOOKUP(K126,Key!$G$3:$H$6,2,FALSE))</f>
        <v/>
      </c>
      <c r="BY126" s="87" t="str">
        <f>IF(ISBLANK(M126),"",VLOOKUP(M126,Key!$G$3:$H$6,2,FALSE))</f>
        <v/>
      </c>
      <c r="BZ126" s="87" t="str">
        <f>IF(ISBLANK(O126),"",VLOOKUP(O126,Key!$G$3:$H$6,2,FALSE))</f>
        <v/>
      </c>
      <c r="CA126" s="87" t="str">
        <f>IF(ISBLANK(Q126),"",VLOOKUP(Q126,Key!$G$3:$H$6,2,FALSE))</f>
        <v/>
      </c>
      <c r="CB126" s="87" t="str">
        <f>IF(ISBLANK(S126),"",VLOOKUP(S126,Key!$G$3:$H$6,2,FALSE))</f>
        <v/>
      </c>
      <c r="CC126" s="87" t="str">
        <f>IF(ISBLANK(U126),"",VLOOKUP(U126,Key!$G$3:$H$6,2,FALSE))</f>
        <v/>
      </c>
      <c r="CD126" s="87" t="str">
        <f>IF(ISBLANK(W126),"",VLOOKUP(W126,Key!$G$3:$H$6,2,FALSE))</f>
        <v/>
      </c>
      <c r="CE126" s="87" t="str">
        <f>IF(ISBLANK(Y126),"",VLOOKUP(Y126,Key!$G$3:$H$6,2,FALSE))</f>
        <v/>
      </c>
      <c r="CF126" s="87" t="str">
        <f>IF(ISBLANK(AA126),"",VLOOKUP(AA126,Key!$G$3:$H$6,2,FALSE))</f>
        <v/>
      </c>
      <c r="CG126" s="87" t="str">
        <f>IF(ISBLANK(AC126),"",VLOOKUP(AC126,Key!$G$3:$H$6,2,FALSE))</f>
        <v/>
      </c>
      <c r="CH126" s="87" t="str">
        <f>IF(ISBLANK(AE126),"",VLOOKUP(AE126,Key!$G$3:$H$6,2,FALSE))</f>
        <v/>
      </c>
      <c r="CI126" s="87" t="str">
        <f>IF(ISBLANK(AG126),"",VLOOKUP(AG126,Key!$G$3:$H$6,2,FALSE))</f>
        <v/>
      </c>
      <c r="CJ126" s="87" t="str">
        <f>IF(ISBLANK(AI126),"",VLOOKUP(AI126,Key!$G$3:$H$6,2,FALSE))</f>
        <v/>
      </c>
      <c r="CK126" s="87" t="str">
        <f>IF(ISBLANK(AK126),"",VLOOKUP(AK126,Key!$G$3:$H$6,2,FALSE))</f>
        <v/>
      </c>
      <c r="CL126" s="87" t="str">
        <f>IF(ISBLANK(AM126),"",VLOOKUP(AM126,Key!$G$3:$H$6,2,FALSE))</f>
        <v/>
      </c>
      <c r="CM126" s="87" t="str">
        <f>IF(ISBLANK(AO126),"",VLOOKUP(AO126,Key!$G$3:$H$6,2,FALSE))</f>
        <v/>
      </c>
      <c r="CN126" s="87" t="str">
        <f>IF(ISBLANK(AQ126),"",VLOOKUP(AQ126,Key!$G$3:$H$6,2,FALSE))</f>
        <v/>
      </c>
      <c r="CO126" s="87" t="str">
        <f>IF(ISBLANK(AS126),"",VLOOKUP(AS126,Key!$G$3:$H$6,2,FALSE))</f>
        <v/>
      </c>
      <c r="CP126" s="87" t="str">
        <f>IF(ISBLANK(AU126),"",VLOOKUP(AU126,Key!$G$3:$H$6,2,FALSE))</f>
        <v/>
      </c>
      <c r="CQ126" s="87" t="str">
        <f>IF(ISBLANK(AW126),"",VLOOKUP(AW126,Key!$G$3:$H$6,2,FALSE))</f>
        <v/>
      </c>
      <c r="CR126" s="87" t="str">
        <f>IF(ISBLANK(AY126),"",VLOOKUP(AY126,Key!$G$3:$H$6,2,FALSE))</f>
        <v/>
      </c>
      <c r="CS126" s="87" t="str">
        <f>IF(ISBLANK(BA126),"",VLOOKUP(BA126,Key!$G$3:$H$6,2,FALSE))</f>
        <v/>
      </c>
      <c r="CT126" s="87" t="str">
        <f>IF(ISBLANK(BC126),"",VLOOKUP(BC126,Key!$G$3:$H$6,2,FALSE))</f>
        <v/>
      </c>
      <c r="CU126" s="87" t="str">
        <f>IF(ISBLANK(BE126),"",VLOOKUP(BE126,Key!$G$3:$H$6,2,FALSE))</f>
        <v/>
      </c>
      <c r="CV126" s="87" t="str">
        <f>IF(ISBLANK(BG126),"",VLOOKUP(BG126,Key!$G$3:$H$6,2,FALSE))</f>
        <v/>
      </c>
      <c r="CW126" s="87" t="str">
        <f>IF(ISBLANK(BI126),"",VLOOKUP(BI126,Key!$G$3:$H$6,2,FALSE))</f>
        <v/>
      </c>
      <c r="CX126" s="87" t="str">
        <f>IF(ISBLANK(BK126),"",VLOOKUP(BK126,Key!$G$3:$H$6,2,FALSE))</f>
        <v/>
      </c>
      <c r="CY126" s="87" t="str">
        <f>IF(ISBLANK(BM126),"",VLOOKUP(BM126,Key!$G$3:$H$6,2,FALSE))</f>
        <v/>
      </c>
      <c r="CZ126" s="87" t="str">
        <f>IF(ISBLANK(BO126),"",VLOOKUP(BO126,Key!$G$3:$H$6,2,FALSE))</f>
        <v/>
      </c>
    </row>
    <row r="127" spans="1:104" x14ac:dyDescent="0.35">
      <c r="A127" s="174"/>
      <c r="B127" s="137"/>
      <c r="C127" s="27" t="s">
        <v>1005</v>
      </c>
      <c r="D127" s="37"/>
      <c r="E127" s="38"/>
      <c r="F127" s="38"/>
      <c r="G127" s="40"/>
      <c r="H127" s="37"/>
      <c r="I127" s="39"/>
      <c r="J127" s="38"/>
      <c r="K127" s="39"/>
      <c r="L127" s="38"/>
      <c r="M127" s="40"/>
      <c r="N127" s="37"/>
      <c r="O127" s="39"/>
      <c r="P127" s="38"/>
      <c r="Q127" s="39"/>
      <c r="R127" s="38"/>
      <c r="S127" s="40"/>
      <c r="T127" s="37"/>
      <c r="U127" s="39"/>
      <c r="V127" s="38"/>
      <c r="W127" s="39"/>
      <c r="X127" s="38"/>
      <c r="Y127" s="40"/>
      <c r="Z127" s="37"/>
      <c r="AA127" s="39"/>
      <c r="AB127" s="38"/>
      <c r="AC127" s="39"/>
      <c r="AD127" s="38"/>
      <c r="AE127" s="40"/>
      <c r="AF127" s="37"/>
      <c r="AG127" s="39"/>
      <c r="AH127" s="38"/>
      <c r="AI127" s="39"/>
      <c r="AJ127" s="38"/>
      <c r="AK127" s="40"/>
      <c r="AL127" s="37"/>
      <c r="AM127" s="39"/>
      <c r="AN127" s="38"/>
      <c r="AO127" s="39"/>
      <c r="AP127" s="38"/>
      <c r="AQ127" s="40"/>
      <c r="AR127" s="37"/>
      <c r="AS127" s="39"/>
      <c r="AT127" s="38"/>
      <c r="AU127" s="39"/>
      <c r="AV127" s="38"/>
      <c r="AW127" s="40"/>
      <c r="AX127" s="37"/>
      <c r="AY127" s="39"/>
      <c r="AZ127" s="38"/>
      <c r="BA127" s="39"/>
      <c r="BB127" s="38"/>
      <c r="BC127" s="40"/>
      <c r="BD127" s="37"/>
      <c r="BE127" s="39"/>
      <c r="BF127" s="38"/>
      <c r="BG127" s="39"/>
      <c r="BH127" s="38"/>
      <c r="BI127" s="40"/>
      <c r="BJ127" s="37"/>
      <c r="BK127" s="39"/>
      <c r="BL127" s="38"/>
      <c r="BM127" s="39"/>
      <c r="BN127" s="38"/>
      <c r="BO127" s="40"/>
      <c r="BP127" s="79">
        <f>Properties!$C$5</f>
        <v>0</v>
      </c>
      <c r="BQ127" s="84" t="s">
        <v>253</v>
      </c>
      <c r="BR127" s="80" t="s">
        <v>255</v>
      </c>
      <c r="BS127" s="80">
        <f t="shared" si="6"/>
        <v>0</v>
      </c>
      <c r="BT127" s="80">
        <f t="shared" si="7"/>
        <v>0</v>
      </c>
      <c r="BU127" s="80">
        <f t="shared" si="8"/>
        <v>0</v>
      </c>
      <c r="BV127" s="87" t="str">
        <f>IF(ISBLANK(G127),"",VLOOKUP(G127,Key!$G$3:$H$6,2,FALSE))</f>
        <v/>
      </c>
      <c r="BW127" s="87" t="str">
        <f>IF(ISBLANK(I127),"",VLOOKUP(I127,Key!$G$3:$H$6,2,FALSE))</f>
        <v/>
      </c>
      <c r="BX127" s="87" t="str">
        <f>IF(ISBLANK(K127),"",VLOOKUP(K127,Key!$G$3:$H$6,2,FALSE))</f>
        <v/>
      </c>
      <c r="BY127" s="87" t="str">
        <f>IF(ISBLANK(M127),"",VLOOKUP(M127,Key!$G$3:$H$6,2,FALSE))</f>
        <v/>
      </c>
      <c r="BZ127" s="87" t="str">
        <f>IF(ISBLANK(O127),"",VLOOKUP(O127,Key!$G$3:$H$6,2,FALSE))</f>
        <v/>
      </c>
      <c r="CA127" s="87" t="str">
        <f>IF(ISBLANK(Q127),"",VLOOKUP(Q127,Key!$G$3:$H$6,2,FALSE))</f>
        <v/>
      </c>
      <c r="CB127" s="87" t="str">
        <f>IF(ISBLANK(S127),"",VLOOKUP(S127,Key!$G$3:$H$6,2,FALSE))</f>
        <v/>
      </c>
      <c r="CC127" s="87" t="str">
        <f>IF(ISBLANK(U127),"",VLOOKUP(U127,Key!$G$3:$H$6,2,FALSE))</f>
        <v/>
      </c>
      <c r="CD127" s="87" t="str">
        <f>IF(ISBLANK(W127),"",VLOOKUP(W127,Key!$G$3:$H$6,2,FALSE))</f>
        <v/>
      </c>
      <c r="CE127" s="87" t="str">
        <f>IF(ISBLANK(Y127),"",VLOOKUP(Y127,Key!$G$3:$H$6,2,FALSE))</f>
        <v/>
      </c>
      <c r="CF127" s="87" t="str">
        <f>IF(ISBLANK(AA127),"",VLOOKUP(AA127,Key!$G$3:$H$6,2,FALSE))</f>
        <v/>
      </c>
      <c r="CG127" s="87" t="str">
        <f>IF(ISBLANK(AC127),"",VLOOKUP(AC127,Key!$G$3:$H$6,2,FALSE))</f>
        <v/>
      </c>
      <c r="CH127" s="87" t="str">
        <f>IF(ISBLANK(AE127),"",VLOOKUP(AE127,Key!$G$3:$H$6,2,FALSE))</f>
        <v/>
      </c>
      <c r="CI127" s="87" t="str">
        <f>IF(ISBLANK(AG127),"",VLOOKUP(AG127,Key!$G$3:$H$6,2,FALSE))</f>
        <v/>
      </c>
      <c r="CJ127" s="87" t="str">
        <f>IF(ISBLANK(AI127),"",VLOOKUP(AI127,Key!$G$3:$H$6,2,FALSE))</f>
        <v/>
      </c>
      <c r="CK127" s="87" t="str">
        <f>IF(ISBLANK(AK127),"",VLOOKUP(AK127,Key!$G$3:$H$6,2,FALSE))</f>
        <v/>
      </c>
      <c r="CL127" s="87" t="str">
        <f>IF(ISBLANK(AM127),"",VLOOKUP(AM127,Key!$G$3:$H$6,2,FALSE))</f>
        <v/>
      </c>
      <c r="CM127" s="87" t="str">
        <f>IF(ISBLANK(AO127),"",VLOOKUP(AO127,Key!$G$3:$H$6,2,FALSE))</f>
        <v/>
      </c>
      <c r="CN127" s="87" t="str">
        <f>IF(ISBLANK(AQ127),"",VLOOKUP(AQ127,Key!$G$3:$H$6,2,FALSE))</f>
        <v/>
      </c>
      <c r="CO127" s="87" t="str">
        <f>IF(ISBLANK(AS127),"",VLOOKUP(AS127,Key!$G$3:$H$6,2,FALSE))</f>
        <v/>
      </c>
      <c r="CP127" s="87" t="str">
        <f>IF(ISBLANK(AU127),"",VLOOKUP(AU127,Key!$G$3:$H$6,2,FALSE))</f>
        <v/>
      </c>
      <c r="CQ127" s="87" t="str">
        <f>IF(ISBLANK(AW127),"",VLOOKUP(AW127,Key!$G$3:$H$6,2,FALSE))</f>
        <v/>
      </c>
      <c r="CR127" s="87" t="str">
        <f>IF(ISBLANK(AY127),"",VLOOKUP(AY127,Key!$G$3:$H$6,2,FALSE))</f>
        <v/>
      </c>
      <c r="CS127" s="87" t="str">
        <f>IF(ISBLANK(BA127),"",VLOOKUP(BA127,Key!$G$3:$H$6,2,FALSE))</f>
        <v/>
      </c>
      <c r="CT127" s="87" t="str">
        <f>IF(ISBLANK(BC127),"",VLOOKUP(BC127,Key!$G$3:$H$6,2,FALSE))</f>
        <v/>
      </c>
      <c r="CU127" s="87" t="str">
        <f>IF(ISBLANK(BE127),"",VLOOKUP(BE127,Key!$G$3:$H$6,2,FALSE))</f>
        <v/>
      </c>
      <c r="CV127" s="87" t="str">
        <f>IF(ISBLANK(BG127),"",VLOOKUP(BG127,Key!$G$3:$H$6,2,FALSE))</f>
        <v/>
      </c>
      <c r="CW127" s="87" t="str">
        <f>IF(ISBLANK(BI127),"",VLOOKUP(BI127,Key!$G$3:$H$6,2,FALSE))</f>
        <v/>
      </c>
      <c r="CX127" s="87" t="str">
        <f>IF(ISBLANK(BK127),"",VLOOKUP(BK127,Key!$G$3:$H$6,2,FALSE))</f>
        <v/>
      </c>
      <c r="CY127" s="87" t="str">
        <f>IF(ISBLANK(BM127),"",VLOOKUP(BM127,Key!$G$3:$H$6,2,FALSE))</f>
        <v/>
      </c>
      <c r="CZ127" s="87" t="str">
        <f>IF(ISBLANK(BO127),"",VLOOKUP(BO127,Key!$G$3:$H$6,2,FALSE))</f>
        <v/>
      </c>
    </row>
    <row r="128" spans="1:104" x14ac:dyDescent="0.35">
      <c r="A128" s="174"/>
      <c r="B128" s="137"/>
      <c r="C128" s="27" t="s">
        <v>1006</v>
      </c>
      <c r="D128" s="37"/>
      <c r="E128" s="38"/>
      <c r="F128" s="38"/>
      <c r="G128" s="40"/>
      <c r="H128" s="37"/>
      <c r="I128" s="39"/>
      <c r="J128" s="38"/>
      <c r="K128" s="39"/>
      <c r="L128" s="38"/>
      <c r="M128" s="40"/>
      <c r="N128" s="37"/>
      <c r="O128" s="39"/>
      <c r="P128" s="38"/>
      <c r="Q128" s="39"/>
      <c r="R128" s="38"/>
      <c r="S128" s="40"/>
      <c r="T128" s="37"/>
      <c r="U128" s="39"/>
      <c r="V128" s="38"/>
      <c r="W128" s="39"/>
      <c r="X128" s="38"/>
      <c r="Y128" s="40"/>
      <c r="Z128" s="37"/>
      <c r="AA128" s="39"/>
      <c r="AB128" s="38"/>
      <c r="AC128" s="39"/>
      <c r="AD128" s="38"/>
      <c r="AE128" s="40"/>
      <c r="AF128" s="37"/>
      <c r="AG128" s="39"/>
      <c r="AH128" s="38"/>
      <c r="AI128" s="39"/>
      <c r="AJ128" s="38"/>
      <c r="AK128" s="40"/>
      <c r="AL128" s="37"/>
      <c r="AM128" s="39"/>
      <c r="AN128" s="38"/>
      <c r="AO128" s="39"/>
      <c r="AP128" s="38"/>
      <c r="AQ128" s="40"/>
      <c r="AR128" s="37"/>
      <c r="AS128" s="39"/>
      <c r="AT128" s="38"/>
      <c r="AU128" s="39"/>
      <c r="AV128" s="38"/>
      <c r="AW128" s="40"/>
      <c r="AX128" s="37"/>
      <c r="AY128" s="39"/>
      <c r="AZ128" s="38"/>
      <c r="BA128" s="39"/>
      <c r="BB128" s="38"/>
      <c r="BC128" s="40"/>
      <c r="BD128" s="37"/>
      <c r="BE128" s="39"/>
      <c r="BF128" s="38"/>
      <c r="BG128" s="39"/>
      <c r="BH128" s="38"/>
      <c r="BI128" s="40"/>
      <c r="BJ128" s="37"/>
      <c r="BK128" s="39"/>
      <c r="BL128" s="38"/>
      <c r="BM128" s="39"/>
      <c r="BN128" s="38"/>
      <c r="BO128" s="40"/>
      <c r="BP128" s="79">
        <f>Properties!$C$5</f>
        <v>0</v>
      </c>
      <c r="BQ128" s="84" t="s">
        <v>253</v>
      </c>
      <c r="BR128" s="80" t="s">
        <v>255</v>
      </c>
      <c r="BS128" s="80">
        <f t="shared" si="6"/>
        <v>0</v>
      </c>
      <c r="BT128" s="80">
        <f t="shared" si="7"/>
        <v>0</v>
      </c>
      <c r="BU128" s="80">
        <f t="shared" si="8"/>
        <v>0</v>
      </c>
      <c r="BV128" s="87" t="str">
        <f>IF(ISBLANK(G128),"",VLOOKUP(G128,Key!$G$3:$H$6,2,FALSE))</f>
        <v/>
      </c>
      <c r="BW128" s="87" t="str">
        <f>IF(ISBLANK(I128),"",VLOOKUP(I128,Key!$G$3:$H$6,2,FALSE))</f>
        <v/>
      </c>
      <c r="BX128" s="87" t="str">
        <f>IF(ISBLANK(K128),"",VLOOKUP(K128,Key!$G$3:$H$6,2,FALSE))</f>
        <v/>
      </c>
      <c r="BY128" s="87" t="str">
        <f>IF(ISBLANK(M128),"",VLOOKUP(M128,Key!$G$3:$H$6,2,FALSE))</f>
        <v/>
      </c>
      <c r="BZ128" s="87" t="str">
        <f>IF(ISBLANK(O128),"",VLOOKUP(O128,Key!$G$3:$H$6,2,FALSE))</f>
        <v/>
      </c>
      <c r="CA128" s="87" t="str">
        <f>IF(ISBLANK(Q128),"",VLOOKUP(Q128,Key!$G$3:$H$6,2,FALSE))</f>
        <v/>
      </c>
      <c r="CB128" s="87" t="str">
        <f>IF(ISBLANK(S128),"",VLOOKUP(S128,Key!$G$3:$H$6,2,FALSE))</f>
        <v/>
      </c>
      <c r="CC128" s="87" t="str">
        <f>IF(ISBLANK(U128),"",VLOOKUP(U128,Key!$G$3:$H$6,2,FALSE))</f>
        <v/>
      </c>
      <c r="CD128" s="87" t="str">
        <f>IF(ISBLANK(W128),"",VLOOKUP(W128,Key!$G$3:$H$6,2,FALSE))</f>
        <v/>
      </c>
      <c r="CE128" s="87" t="str">
        <f>IF(ISBLANK(Y128),"",VLOOKUP(Y128,Key!$G$3:$H$6,2,FALSE))</f>
        <v/>
      </c>
      <c r="CF128" s="87" t="str">
        <f>IF(ISBLANK(AA128),"",VLOOKUP(AA128,Key!$G$3:$H$6,2,FALSE))</f>
        <v/>
      </c>
      <c r="CG128" s="87" t="str">
        <f>IF(ISBLANK(AC128),"",VLOOKUP(AC128,Key!$G$3:$H$6,2,FALSE))</f>
        <v/>
      </c>
      <c r="CH128" s="87" t="str">
        <f>IF(ISBLANK(AE128),"",VLOOKUP(AE128,Key!$G$3:$H$6,2,FALSE))</f>
        <v/>
      </c>
      <c r="CI128" s="87" t="str">
        <f>IF(ISBLANK(AG128),"",VLOOKUP(AG128,Key!$G$3:$H$6,2,FALSE))</f>
        <v/>
      </c>
      <c r="CJ128" s="87" t="str">
        <f>IF(ISBLANK(AI128),"",VLOOKUP(AI128,Key!$G$3:$H$6,2,FALSE))</f>
        <v/>
      </c>
      <c r="CK128" s="87" t="str">
        <f>IF(ISBLANK(AK128),"",VLOOKUP(AK128,Key!$G$3:$H$6,2,FALSE))</f>
        <v/>
      </c>
      <c r="CL128" s="87" t="str">
        <f>IF(ISBLANK(AM128),"",VLOOKUP(AM128,Key!$G$3:$H$6,2,FALSE))</f>
        <v/>
      </c>
      <c r="CM128" s="87" t="str">
        <f>IF(ISBLANK(AO128),"",VLOOKUP(AO128,Key!$G$3:$H$6,2,FALSE))</f>
        <v/>
      </c>
      <c r="CN128" s="87" t="str">
        <f>IF(ISBLANK(AQ128),"",VLOOKUP(AQ128,Key!$G$3:$H$6,2,FALSE))</f>
        <v/>
      </c>
      <c r="CO128" s="87" t="str">
        <f>IF(ISBLANK(AS128),"",VLOOKUP(AS128,Key!$G$3:$H$6,2,FALSE))</f>
        <v/>
      </c>
      <c r="CP128" s="87" t="str">
        <f>IF(ISBLANK(AU128),"",VLOOKUP(AU128,Key!$G$3:$H$6,2,FALSE))</f>
        <v/>
      </c>
      <c r="CQ128" s="87" t="str">
        <f>IF(ISBLANK(AW128),"",VLOOKUP(AW128,Key!$G$3:$H$6,2,FALSE))</f>
        <v/>
      </c>
      <c r="CR128" s="87" t="str">
        <f>IF(ISBLANK(AY128),"",VLOOKUP(AY128,Key!$G$3:$H$6,2,FALSE))</f>
        <v/>
      </c>
      <c r="CS128" s="87" t="str">
        <f>IF(ISBLANK(BA128),"",VLOOKUP(BA128,Key!$G$3:$H$6,2,FALSE))</f>
        <v/>
      </c>
      <c r="CT128" s="87" t="str">
        <f>IF(ISBLANK(BC128),"",VLOOKUP(BC128,Key!$G$3:$H$6,2,FALSE))</f>
        <v/>
      </c>
      <c r="CU128" s="87" t="str">
        <f>IF(ISBLANK(BE128),"",VLOOKUP(BE128,Key!$G$3:$H$6,2,FALSE))</f>
        <v/>
      </c>
      <c r="CV128" s="87" t="str">
        <f>IF(ISBLANK(BG128),"",VLOOKUP(BG128,Key!$G$3:$H$6,2,FALSE))</f>
        <v/>
      </c>
      <c r="CW128" s="87" t="str">
        <f>IF(ISBLANK(BI128),"",VLOOKUP(BI128,Key!$G$3:$H$6,2,FALSE))</f>
        <v/>
      </c>
      <c r="CX128" s="87" t="str">
        <f>IF(ISBLANK(BK128),"",VLOOKUP(BK128,Key!$G$3:$H$6,2,FALSE))</f>
        <v/>
      </c>
      <c r="CY128" s="87" t="str">
        <f>IF(ISBLANK(BM128),"",VLOOKUP(BM128,Key!$G$3:$H$6,2,FALSE))</f>
        <v/>
      </c>
      <c r="CZ128" s="87" t="str">
        <f>IF(ISBLANK(BO128),"",VLOOKUP(BO128,Key!$G$3:$H$6,2,FALSE))</f>
        <v/>
      </c>
    </row>
    <row r="129" spans="1:104" x14ac:dyDescent="0.35">
      <c r="A129" s="174"/>
      <c r="B129" s="137"/>
      <c r="C129" s="27" t="s">
        <v>1007</v>
      </c>
      <c r="D129" s="37"/>
      <c r="E129" s="38"/>
      <c r="F129" s="38"/>
      <c r="G129" s="40"/>
      <c r="H129" s="37"/>
      <c r="I129" s="39"/>
      <c r="J129" s="38"/>
      <c r="K129" s="39"/>
      <c r="L129" s="38"/>
      <c r="M129" s="40"/>
      <c r="N129" s="37"/>
      <c r="O129" s="39"/>
      <c r="P129" s="38"/>
      <c r="Q129" s="39"/>
      <c r="R129" s="38"/>
      <c r="S129" s="40"/>
      <c r="T129" s="37"/>
      <c r="U129" s="39"/>
      <c r="V129" s="38"/>
      <c r="W129" s="39"/>
      <c r="X129" s="38"/>
      <c r="Y129" s="40"/>
      <c r="Z129" s="37"/>
      <c r="AA129" s="39"/>
      <c r="AB129" s="38"/>
      <c r="AC129" s="39"/>
      <c r="AD129" s="38"/>
      <c r="AE129" s="40"/>
      <c r="AF129" s="37"/>
      <c r="AG129" s="39"/>
      <c r="AH129" s="38"/>
      <c r="AI129" s="39"/>
      <c r="AJ129" s="38"/>
      <c r="AK129" s="40"/>
      <c r="AL129" s="37"/>
      <c r="AM129" s="39"/>
      <c r="AN129" s="38"/>
      <c r="AO129" s="39"/>
      <c r="AP129" s="38"/>
      <c r="AQ129" s="40"/>
      <c r="AR129" s="37"/>
      <c r="AS129" s="39"/>
      <c r="AT129" s="38"/>
      <c r="AU129" s="39"/>
      <c r="AV129" s="38"/>
      <c r="AW129" s="40"/>
      <c r="AX129" s="37"/>
      <c r="AY129" s="39"/>
      <c r="AZ129" s="38"/>
      <c r="BA129" s="39"/>
      <c r="BB129" s="38"/>
      <c r="BC129" s="40"/>
      <c r="BD129" s="37"/>
      <c r="BE129" s="39"/>
      <c r="BF129" s="38"/>
      <c r="BG129" s="39"/>
      <c r="BH129" s="38"/>
      <c r="BI129" s="40"/>
      <c r="BJ129" s="37"/>
      <c r="BK129" s="39"/>
      <c r="BL129" s="38"/>
      <c r="BM129" s="39"/>
      <c r="BN129" s="38"/>
      <c r="BO129" s="40"/>
      <c r="BP129" s="79">
        <f>Properties!$C$5</f>
        <v>0</v>
      </c>
      <c r="BQ129" s="84" t="s">
        <v>253</v>
      </c>
      <c r="BR129" s="80" t="s">
        <v>255</v>
      </c>
      <c r="BS129" s="80">
        <f t="shared" si="6"/>
        <v>0</v>
      </c>
      <c r="BT129" s="80">
        <f t="shared" si="7"/>
        <v>0</v>
      </c>
      <c r="BU129" s="80">
        <f t="shared" si="8"/>
        <v>0</v>
      </c>
      <c r="BV129" s="87" t="str">
        <f>IF(ISBLANK(G129),"",VLOOKUP(G129,Key!$G$3:$H$6,2,FALSE))</f>
        <v/>
      </c>
      <c r="BW129" s="87" t="str">
        <f>IF(ISBLANK(I129),"",VLOOKUP(I129,Key!$G$3:$H$6,2,FALSE))</f>
        <v/>
      </c>
      <c r="BX129" s="87" t="str">
        <f>IF(ISBLANK(K129),"",VLOOKUP(K129,Key!$G$3:$H$6,2,FALSE))</f>
        <v/>
      </c>
      <c r="BY129" s="87" t="str">
        <f>IF(ISBLANK(M129),"",VLOOKUP(M129,Key!$G$3:$H$6,2,FALSE))</f>
        <v/>
      </c>
      <c r="BZ129" s="87" t="str">
        <f>IF(ISBLANK(O129),"",VLOOKUP(O129,Key!$G$3:$H$6,2,FALSE))</f>
        <v/>
      </c>
      <c r="CA129" s="87" t="str">
        <f>IF(ISBLANK(Q129),"",VLOOKUP(Q129,Key!$G$3:$H$6,2,FALSE))</f>
        <v/>
      </c>
      <c r="CB129" s="87" t="str">
        <f>IF(ISBLANK(S129),"",VLOOKUP(S129,Key!$G$3:$H$6,2,FALSE))</f>
        <v/>
      </c>
      <c r="CC129" s="87" t="str">
        <f>IF(ISBLANK(U129),"",VLOOKUP(U129,Key!$G$3:$H$6,2,FALSE))</f>
        <v/>
      </c>
      <c r="CD129" s="87" t="str">
        <f>IF(ISBLANK(W129),"",VLOOKUP(W129,Key!$G$3:$H$6,2,FALSE))</f>
        <v/>
      </c>
      <c r="CE129" s="87" t="str">
        <f>IF(ISBLANK(Y129),"",VLOOKUP(Y129,Key!$G$3:$H$6,2,FALSE))</f>
        <v/>
      </c>
      <c r="CF129" s="87" t="str">
        <f>IF(ISBLANK(AA129),"",VLOOKUP(AA129,Key!$G$3:$H$6,2,FALSE))</f>
        <v/>
      </c>
      <c r="CG129" s="87" t="str">
        <f>IF(ISBLANK(AC129),"",VLOOKUP(AC129,Key!$G$3:$H$6,2,FALSE))</f>
        <v/>
      </c>
      <c r="CH129" s="87" t="str">
        <f>IF(ISBLANK(AE129),"",VLOOKUP(AE129,Key!$G$3:$H$6,2,FALSE))</f>
        <v/>
      </c>
      <c r="CI129" s="87" t="str">
        <f>IF(ISBLANK(AG129),"",VLOOKUP(AG129,Key!$G$3:$H$6,2,FALSE))</f>
        <v/>
      </c>
      <c r="CJ129" s="87" t="str">
        <f>IF(ISBLANK(AI129),"",VLOOKUP(AI129,Key!$G$3:$H$6,2,FALSE))</f>
        <v/>
      </c>
      <c r="CK129" s="87" t="str">
        <f>IF(ISBLANK(AK129),"",VLOOKUP(AK129,Key!$G$3:$H$6,2,FALSE))</f>
        <v/>
      </c>
      <c r="CL129" s="87" t="str">
        <f>IF(ISBLANK(AM129),"",VLOOKUP(AM129,Key!$G$3:$H$6,2,FALSE))</f>
        <v/>
      </c>
      <c r="CM129" s="87" t="str">
        <f>IF(ISBLANK(AO129),"",VLOOKUP(AO129,Key!$G$3:$H$6,2,FALSE))</f>
        <v/>
      </c>
      <c r="CN129" s="87" t="str">
        <f>IF(ISBLANK(AQ129),"",VLOOKUP(AQ129,Key!$G$3:$H$6,2,FALSE))</f>
        <v/>
      </c>
      <c r="CO129" s="87" t="str">
        <f>IF(ISBLANK(AS129),"",VLOOKUP(AS129,Key!$G$3:$H$6,2,FALSE))</f>
        <v/>
      </c>
      <c r="CP129" s="87" t="str">
        <f>IF(ISBLANK(AU129),"",VLOOKUP(AU129,Key!$G$3:$H$6,2,FALSE))</f>
        <v/>
      </c>
      <c r="CQ129" s="87" t="str">
        <f>IF(ISBLANK(AW129),"",VLOOKUP(AW129,Key!$G$3:$H$6,2,FALSE))</f>
        <v/>
      </c>
      <c r="CR129" s="87" t="str">
        <f>IF(ISBLANK(AY129),"",VLOOKUP(AY129,Key!$G$3:$H$6,2,FALSE))</f>
        <v/>
      </c>
      <c r="CS129" s="87" t="str">
        <f>IF(ISBLANK(BA129),"",VLOOKUP(BA129,Key!$G$3:$H$6,2,FALSE))</f>
        <v/>
      </c>
      <c r="CT129" s="87" t="str">
        <f>IF(ISBLANK(BC129),"",VLOOKUP(BC129,Key!$G$3:$H$6,2,FALSE))</f>
        <v/>
      </c>
      <c r="CU129" s="87" t="str">
        <f>IF(ISBLANK(BE129),"",VLOOKUP(BE129,Key!$G$3:$H$6,2,FALSE))</f>
        <v/>
      </c>
      <c r="CV129" s="87" t="str">
        <f>IF(ISBLANK(BG129),"",VLOOKUP(BG129,Key!$G$3:$H$6,2,FALSE))</f>
        <v/>
      </c>
      <c r="CW129" s="87" t="str">
        <f>IF(ISBLANK(BI129),"",VLOOKUP(BI129,Key!$G$3:$H$6,2,FALSE))</f>
        <v/>
      </c>
      <c r="CX129" s="87" t="str">
        <f>IF(ISBLANK(BK129),"",VLOOKUP(BK129,Key!$G$3:$H$6,2,FALSE))</f>
        <v/>
      </c>
      <c r="CY129" s="87" t="str">
        <f>IF(ISBLANK(BM129),"",VLOOKUP(BM129,Key!$G$3:$H$6,2,FALSE))</f>
        <v/>
      </c>
      <c r="CZ129" s="87" t="str">
        <f>IF(ISBLANK(BO129),"",VLOOKUP(BO129,Key!$G$3:$H$6,2,FALSE))</f>
        <v/>
      </c>
    </row>
    <row r="130" spans="1:104" x14ac:dyDescent="0.35">
      <c r="A130" s="174"/>
      <c r="B130" s="137"/>
      <c r="C130" s="27" t="s">
        <v>1008</v>
      </c>
      <c r="D130" s="37"/>
      <c r="E130" s="38"/>
      <c r="F130" s="38"/>
      <c r="G130" s="40"/>
      <c r="H130" s="37"/>
      <c r="I130" s="39"/>
      <c r="J130" s="38"/>
      <c r="K130" s="39"/>
      <c r="L130" s="38"/>
      <c r="M130" s="40"/>
      <c r="N130" s="37"/>
      <c r="O130" s="39"/>
      <c r="P130" s="38"/>
      <c r="Q130" s="39"/>
      <c r="R130" s="38"/>
      <c r="S130" s="40"/>
      <c r="T130" s="37"/>
      <c r="U130" s="39"/>
      <c r="V130" s="38"/>
      <c r="W130" s="39"/>
      <c r="X130" s="38"/>
      <c r="Y130" s="40"/>
      <c r="Z130" s="37"/>
      <c r="AA130" s="39"/>
      <c r="AB130" s="38"/>
      <c r="AC130" s="39"/>
      <c r="AD130" s="38"/>
      <c r="AE130" s="40"/>
      <c r="AF130" s="37"/>
      <c r="AG130" s="39"/>
      <c r="AH130" s="38"/>
      <c r="AI130" s="39"/>
      <c r="AJ130" s="38"/>
      <c r="AK130" s="40"/>
      <c r="AL130" s="37"/>
      <c r="AM130" s="39"/>
      <c r="AN130" s="38"/>
      <c r="AO130" s="39"/>
      <c r="AP130" s="38"/>
      <c r="AQ130" s="40"/>
      <c r="AR130" s="37"/>
      <c r="AS130" s="39"/>
      <c r="AT130" s="38"/>
      <c r="AU130" s="39"/>
      <c r="AV130" s="38"/>
      <c r="AW130" s="40"/>
      <c r="AX130" s="37"/>
      <c r="AY130" s="39"/>
      <c r="AZ130" s="38"/>
      <c r="BA130" s="39"/>
      <c r="BB130" s="38"/>
      <c r="BC130" s="40"/>
      <c r="BD130" s="37"/>
      <c r="BE130" s="39"/>
      <c r="BF130" s="38"/>
      <c r="BG130" s="39"/>
      <c r="BH130" s="38"/>
      <c r="BI130" s="40"/>
      <c r="BJ130" s="37"/>
      <c r="BK130" s="39"/>
      <c r="BL130" s="38"/>
      <c r="BM130" s="39"/>
      <c r="BN130" s="38"/>
      <c r="BO130" s="40"/>
      <c r="BP130" s="79">
        <f>Properties!$C$5</f>
        <v>0</v>
      </c>
      <c r="BQ130" s="84" t="s">
        <v>253</v>
      </c>
      <c r="BR130" s="80" t="s">
        <v>255</v>
      </c>
      <c r="BS130" s="80">
        <f t="shared" si="6"/>
        <v>0</v>
      </c>
      <c r="BT130" s="80">
        <f t="shared" si="7"/>
        <v>0</v>
      </c>
      <c r="BU130" s="80">
        <f t="shared" si="8"/>
        <v>0</v>
      </c>
      <c r="BV130" s="87" t="str">
        <f>IF(ISBLANK(G130),"",VLOOKUP(G130,Key!$G$3:$H$6,2,FALSE))</f>
        <v/>
      </c>
      <c r="BW130" s="87" t="str">
        <f>IF(ISBLANK(I130),"",VLOOKUP(I130,Key!$G$3:$H$6,2,FALSE))</f>
        <v/>
      </c>
      <c r="BX130" s="87" t="str">
        <f>IF(ISBLANK(K130),"",VLOOKUP(K130,Key!$G$3:$H$6,2,FALSE))</f>
        <v/>
      </c>
      <c r="BY130" s="87" t="str">
        <f>IF(ISBLANK(M130),"",VLOOKUP(M130,Key!$G$3:$H$6,2,FALSE))</f>
        <v/>
      </c>
      <c r="BZ130" s="87" t="str">
        <f>IF(ISBLANK(O130),"",VLOOKUP(O130,Key!$G$3:$H$6,2,FALSE))</f>
        <v/>
      </c>
      <c r="CA130" s="87" t="str">
        <f>IF(ISBLANK(Q130),"",VLOOKUP(Q130,Key!$G$3:$H$6,2,FALSE))</f>
        <v/>
      </c>
      <c r="CB130" s="87" t="str">
        <f>IF(ISBLANK(S130),"",VLOOKUP(S130,Key!$G$3:$H$6,2,FALSE))</f>
        <v/>
      </c>
      <c r="CC130" s="87" t="str">
        <f>IF(ISBLANK(U130),"",VLOOKUP(U130,Key!$G$3:$H$6,2,FALSE))</f>
        <v/>
      </c>
      <c r="CD130" s="87" t="str">
        <f>IF(ISBLANK(W130),"",VLOOKUP(W130,Key!$G$3:$H$6,2,FALSE))</f>
        <v/>
      </c>
      <c r="CE130" s="87" t="str">
        <f>IF(ISBLANK(Y130),"",VLOOKUP(Y130,Key!$G$3:$H$6,2,FALSE))</f>
        <v/>
      </c>
      <c r="CF130" s="87" t="str">
        <f>IF(ISBLANK(AA130),"",VLOOKUP(AA130,Key!$G$3:$H$6,2,FALSE))</f>
        <v/>
      </c>
      <c r="CG130" s="87" t="str">
        <f>IF(ISBLANK(AC130),"",VLOOKUP(AC130,Key!$G$3:$H$6,2,FALSE))</f>
        <v/>
      </c>
      <c r="CH130" s="87" t="str">
        <f>IF(ISBLANK(AE130),"",VLOOKUP(AE130,Key!$G$3:$H$6,2,FALSE))</f>
        <v/>
      </c>
      <c r="CI130" s="87" t="str">
        <f>IF(ISBLANK(AG130),"",VLOOKUP(AG130,Key!$G$3:$H$6,2,FALSE))</f>
        <v/>
      </c>
      <c r="CJ130" s="87" t="str">
        <f>IF(ISBLANK(AI130),"",VLOOKUP(AI130,Key!$G$3:$H$6,2,FALSE))</f>
        <v/>
      </c>
      <c r="CK130" s="87" t="str">
        <f>IF(ISBLANK(AK130),"",VLOOKUP(AK130,Key!$G$3:$H$6,2,FALSE))</f>
        <v/>
      </c>
      <c r="CL130" s="87" t="str">
        <f>IF(ISBLANK(AM130),"",VLOOKUP(AM130,Key!$G$3:$H$6,2,FALSE))</f>
        <v/>
      </c>
      <c r="CM130" s="87" t="str">
        <f>IF(ISBLANK(AO130),"",VLOOKUP(AO130,Key!$G$3:$H$6,2,FALSE))</f>
        <v/>
      </c>
      <c r="CN130" s="87" t="str">
        <f>IF(ISBLANK(AQ130),"",VLOOKUP(AQ130,Key!$G$3:$H$6,2,FALSE))</f>
        <v/>
      </c>
      <c r="CO130" s="87" t="str">
        <f>IF(ISBLANK(AS130),"",VLOOKUP(AS130,Key!$G$3:$H$6,2,FALSE))</f>
        <v/>
      </c>
      <c r="CP130" s="87" t="str">
        <f>IF(ISBLANK(AU130),"",VLOOKUP(AU130,Key!$G$3:$H$6,2,FALSE))</f>
        <v/>
      </c>
      <c r="CQ130" s="87" t="str">
        <f>IF(ISBLANK(AW130),"",VLOOKUP(AW130,Key!$G$3:$H$6,2,FALSE))</f>
        <v/>
      </c>
      <c r="CR130" s="87" t="str">
        <f>IF(ISBLANK(AY130),"",VLOOKUP(AY130,Key!$G$3:$H$6,2,FALSE))</f>
        <v/>
      </c>
      <c r="CS130" s="87" t="str">
        <f>IF(ISBLANK(BA130),"",VLOOKUP(BA130,Key!$G$3:$H$6,2,FALSE))</f>
        <v/>
      </c>
      <c r="CT130" s="87" t="str">
        <f>IF(ISBLANK(BC130),"",VLOOKUP(BC130,Key!$G$3:$H$6,2,FALSE))</f>
        <v/>
      </c>
      <c r="CU130" s="87" t="str">
        <f>IF(ISBLANK(BE130),"",VLOOKUP(BE130,Key!$G$3:$H$6,2,FALSE))</f>
        <v/>
      </c>
      <c r="CV130" s="87" t="str">
        <f>IF(ISBLANK(BG130),"",VLOOKUP(BG130,Key!$G$3:$H$6,2,FALSE))</f>
        <v/>
      </c>
      <c r="CW130" s="87" t="str">
        <f>IF(ISBLANK(BI130),"",VLOOKUP(BI130,Key!$G$3:$H$6,2,FALSE))</f>
        <v/>
      </c>
      <c r="CX130" s="87" t="str">
        <f>IF(ISBLANK(BK130),"",VLOOKUP(BK130,Key!$G$3:$H$6,2,FALSE))</f>
        <v/>
      </c>
      <c r="CY130" s="87" t="str">
        <f>IF(ISBLANK(BM130),"",VLOOKUP(BM130,Key!$G$3:$H$6,2,FALSE))</f>
        <v/>
      </c>
      <c r="CZ130" s="87" t="str">
        <f>IF(ISBLANK(BO130),"",VLOOKUP(BO130,Key!$G$3:$H$6,2,FALSE))</f>
        <v/>
      </c>
    </row>
    <row r="131" spans="1:104" x14ac:dyDescent="0.35">
      <c r="A131" s="174"/>
      <c r="B131" s="137"/>
      <c r="C131" s="27" t="s">
        <v>1009</v>
      </c>
      <c r="D131" s="37"/>
      <c r="E131" s="38"/>
      <c r="F131" s="38"/>
      <c r="G131" s="40"/>
      <c r="H131" s="37"/>
      <c r="I131" s="39"/>
      <c r="J131" s="38"/>
      <c r="K131" s="39"/>
      <c r="L131" s="38"/>
      <c r="M131" s="40"/>
      <c r="N131" s="37"/>
      <c r="O131" s="39"/>
      <c r="P131" s="38"/>
      <c r="Q131" s="39"/>
      <c r="R131" s="38"/>
      <c r="S131" s="40"/>
      <c r="T131" s="37"/>
      <c r="U131" s="39"/>
      <c r="V131" s="38"/>
      <c r="W131" s="39"/>
      <c r="X131" s="38"/>
      <c r="Y131" s="40"/>
      <c r="Z131" s="37"/>
      <c r="AA131" s="39"/>
      <c r="AB131" s="38"/>
      <c r="AC131" s="39"/>
      <c r="AD131" s="38"/>
      <c r="AE131" s="40"/>
      <c r="AF131" s="37"/>
      <c r="AG131" s="39"/>
      <c r="AH131" s="38"/>
      <c r="AI131" s="39"/>
      <c r="AJ131" s="38"/>
      <c r="AK131" s="40"/>
      <c r="AL131" s="37"/>
      <c r="AM131" s="39"/>
      <c r="AN131" s="38"/>
      <c r="AO131" s="39"/>
      <c r="AP131" s="38"/>
      <c r="AQ131" s="40"/>
      <c r="AR131" s="37"/>
      <c r="AS131" s="39"/>
      <c r="AT131" s="38"/>
      <c r="AU131" s="39"/>
      <c r="AV131" s="38"/>
      <c r="AW131" s="40"/>
      <c r="AX131" s="37"/>
      <c r="AY131" s="39"/>
      <c r="AZ131" s="38"/>
      <c r="BA131" s="39"/>
      <c r="BB131" s="38"/>
      <c r="BC131" s="40"/>
      <c r="BD131" s="37"/>
      <c r="BE131" s="39"/>
      <c r="BF131" s="38"/>
      <c r="BG131" s="39"/>
      <c r="BH131" s="38"/>
      <c r="BI131" s="40"/>
      <c r="BJ131" s="37"/>
      <c r="BK131" s="39"/>
      <c r="BL131" s="38"/>
      <c r="BM131" s="39"/>
      <c r="BN131" s="38"/>
      <c r="BO131" s="40"/>
      <c r="BP131" s="79">
        <f>Properties!$C$5</f>
        <v>0</v>
      </c>
      <c r="BQ131" s="84" t="s">
        <v>253</v>
      </c>
      <c r="BR131" s="80" t="s">
        <v>255</v>
      </c>
      <c r="BS131" s="80">
        <f t="shared" si="6"/>
        <v>0</v>
      </c>
      <c r="BT131" s="80">
        <f t="shared" si="7"/>
        <v>0</v>
      </c>
      <c r="BU131" s="80">
        <f t="shared" si="8"/>
        <v>0</v>
      </c>
      <c r="BV131" s="87" t="str">
        <f>IF(ISBLANK(G131),"",VLOOKUP(G131,Key!$G$3:$H$6,2,FALSE))</f>
        <v/>
      </c>
      <c r="BW131" s="87" t="str">
        <f>IF(ISBLANK(I131),"",VLOOKUP(I131,Key!$G$3:$H$6,2,FALSE))</f>
        <v/>
      </c>
      <c r="BX131" s="87" t="str">
        <f>IF(ISBLANK(K131),"",VLOOKUP(K131,Key!$G$3:$H$6,2,FALSE))</f>
        <v/>
      </c>
      <c r="BY131" s="87" t="str">
        <f>IF(ISBLANK(M131),"",VLOOKUP(M131,Key!$G$3:$H$6,2,FALSE))</f>
        <v/>
      </c>
      <c r="BZ131" s="87" t="str">
        <f>IF(ISBLANK(O131),"",VLOOKUP(O131,Key!$G$3:$H$6,2,FALSE))</f>
        <v/>
      </c>
      <c r="CA131" s="87" t="str">
        <f>IF(ISBLANK(Q131),"",VLOOKUP(Q131,Key!$G$3:$H$6,2,FALSE))</f>
        <v/>
      </c>
      <c r="CB131" s="87" t="str">
        <f>IF(ISBLANK(S131),"",VLOOKUP(S131,Key!$G$3:$H$6,2,FALSE))</f>
        <v/>
      </c>
      <c r="CC131" s="87" t="str">
        <f>IF(ISBLANK(U131),"",VLOOKUP(U131,Key!$G$3:$H$6,2,FALSE))</f>
        <v/>
      </c>
      <c r="CD131" s="87" t="str">
        <f>IF(ISBLANK(W131),"",VLOOKUP(W131,Key!$G$3:$H$6,2,FALSE))</f>
        <v/>
      </c>
      <c r="CE131" s="87" t="str">
        <f>IF(ISBLANK(Y131),"",VLOOKUP(Y131,Key!$G$3:$H$6,2,FALSE))</f>
        <v/>
      </c>
      <c r="CF131" s="87" t="str">
        <f>IF(ISBLANK(AA131),"",VLOOKUP(AA131,Key!$G$3:$H$6,2,FALSE))</f>
        <v/>
      </c>
      <c r="CG131" s="87" t="str">
        <f>IF(ISBLANK(AC131),"",VLOOKUP(AC131,Key!$G$3:$H$6,2,FALSE))</f>
        <v/>
      </c>
      <c r="CH131" s="87" t="str">
        <f>IF(ISBLANK(AE131),"",VLOOKUP(AE131,Key!$G$3:$H$6,2,FALSE))</f>
        <v/>
      </c>
      <c r="CI131" s="87" t="str">
        <f>IF(ISBLANK(AG131),"",VLOOKUP(AG131,Key!$G$3:$H$6,2,FALSE))</f>
        <v/>
      </c>
      <c r="CJ131" s="87" t="str">
        <f>IF(ISBLANK(AI131),"",VLOOKUP(AI131,Key!$G$3:$H$6,2,FALSE))</f>
        <v/>
      </c>
      <c r="CK131" s="87" t="str">
        <f>IF(ISBLANK(AK131),"",VLOOKUP(AK131,Key!$G$3:$H$6,2,FALSE))</f>
        <v/>
      </c>
      <c r="CL131" s="87" t="str">
        <f>IF(ISBLANK(AM131),"",VLOOKUP(AM131,Key!$G$3:$H$6,2,FALSE))</f>
        <v/>
      </c>
      <c r="CM131" s="87" t="str">
        <f>IF(ISBLANK(AO131),"",VLOOKUP(AO131,Key!$G$3:$H$6,2,FALSE))</f>
        <v/>
      </c>
      <c r="CN131" s="87" t="str">
        <f>IF(ISBLANK(AQ131),"",VLOOKUP(AQ131,Key!$G$3:$H$6,2,FALSE))</f>
        <v/>
      </c>
      <c r="CO131" s="87" t="str">
        <f>IF(ISBLANK(AS131),"",VLOOKUP(AS131,Key!$G$3:$H$6,2,FALSE))</f>
        <v/>
      </c>
      <c r="CP131" s="87" t="str">
        <f>IF(ISBLANK(AU131),"",VLOOKUP(AU131,Key!$G$3:$H$6,2,FALSE))</f>
        <v/>
      </c>
      <c r="CQ131" s="87" t="str">
        <f>IF(ISBLANK(AW131),"",VLOOKUP(AW131,Key!$G$3:$H$6,2,FALSE))</f>
        <v/>
      </c>
      <c r="CR131" s="87" t="str">
        <f>IF(ISBLANK(AY131),"",VLOOKUP(AY131,Key!$G$3:$H$6,2,FALSE))</f>
        <v/>
      </c>
      <c r="CS131" s="87" t="str">
        <f>IF(ISBLANK(BA131),"",VLOOKUP(BA131,Key!$G$3:$H$6,2,FALSE))</f>
        <v/>
      </c>
      <c r="CT131" s="87" t="str">
        <f>IF(ISBLANK(BC131),"",VLOOKUP(BC131,Key!$G$3:$H$6,2,FALSE))</f>
        <v/>
      </c>
      <c r="CU131" s="87" t="str">
        <f>IF(ISBLANK(BE131),"",VLOOKUP(BE131,Key!$G$3:$H$6,2,FALSE))</f>
        <v/>
      </c>
      <c r="CV131" s="87" t="str">
        <f>IF(ISBLANK(BG131),"",VLOOKUP(BG131,Key!$G$3:$H$6,2,FALSE))</f>
        <v/>
      </c>
      <c r="CW131" s="87" t="str">
        <f>IF(ISBLANK(BI131),"",VLOOKUP(BI131,Key!$G$3:$H$6,2,FALSE))</f>
        <v/>
      </c>
      <c r="CX131" s="87" t="str">
        <f>IF(ISBLANK(BK131),"",VLOOKUP(BK131,Key!$G$3:$H$6,2,FALSE))</f>
        <v/>
      </c>
      <c r="CY131" s="87" t="str">
        <f>IF(ISBLANK(BM131),"",VLOOKUP(BM131,Key!$G$3:$H$6,2,FALSE))</f>
        <v/>
      </c>
      <c r="CZ131" s="87" t="str">
        <f>IF(ISBLANK(BO131),"",VLOOKUP(BO131,Key!$G$3:$H$6,2,FALSE))</f>
        <v/>
      </c>
    </row>
    <row r="132" spans="1:104" x14ac:dyDescent="0.35">
      <c r="A132" s="174"/>
      <c r="B132" s="137"/>
      <c r="C132" s="27" t="s">
        <v>1010</v>
      </c>
      <c r="D132" s="37"/>
      <c r="E132" s="38"/>
      <c r="F132" s="38"/>
      <c r="G132" s="40"/>
      <c r="H132" s="37"/>
      <c r="I132" s="39"/>
      <c r="J132" s="38"/>
      <c r="K132" s="39"/>
      <c r="L132" s="38"/>
      <c r="M132" s="40"/>
      <c r="N132" s="37"/>
      <c r="O132" s="39"/>
      <c r="P132" s="38"/>
      <c r="Q132" s="39"/>
      <c r="R132" s="38"/>
      <c r="S132" s="40"/>
      <c r="T132" s="37"/>
      <c r="U132" s="39"/>
      <c r="V132" s="38"/>
      <c r="W132" s="39"/>
      <c r="X132" s="38"/>
      <c r="Y132" s="40"/>
      <c r="Z132" s="37"/>
      <c r="AA132" s="39"/>
      <c r="AB132" s="38"/>
      <c r="AC132" s="39"/>
      <c r="AD132" s="38"/>
      <c r="AE132" s="40"/>
      <c r="AF132" s="37"/>
      <c r="AG132" s="39"/>
      <c r="AH132" s="38"/>
      <c r="AI132" s="39"/>
      <c r="AJ132" s="38"/>
      <c r="AK132" s="40"/>
      <c r="AL132" s="37"/>
      <c r="AM132" s="39"/>
      <c r="AN132" s="38"/>
      <c r="AO132" s="39"/>
      <c r="AP132" s="38"/>
      <c r="AQ132" s="40"/>
      <c r="AR132" s="37"/>
      <c r="AS132" s="39"/>
      <c r="AT132" s="38"/>
      <c r="AU132" s="39"/>
      <c r="AV132" s="38"/>
      <c r="AW132" s="40"/>
      <c r="AX132" s="37"/>
      <c r="AY132" s="39"/>
      <c r="AZ132" s="38"/>
      <c r="BA132" s="39"/>
      <c r="BB132" s="38"/>
      <c r="BC132" s="40"/>
      <c r="BD132" s="37"/>
      <c r="BE132" s="39"/>
      <c r="BF132" s="38"/>
      <c r="BG132" s="39"/>
      <c r="BH132" s="38"/>
      <c r="BI132" s="40"/>
      <c r="BJ132" s="37"/>
      <c r="BK132" s="39"/>
      <c r="BL132" s="38"/>
      <c r="BM132" s="39"/>
      <c r="BN132" s="38"/>
      <c r="BO132" s="40"/>
      <c r="BP132" s="79">
        <f>Properties!$C$5</f>
        <v>0</v>
      </c>
      <c r="BQ132" s="84" t="s">
        <v>253</v>
      </c>
      <c r="BR132" s="80" t="s">
        <v>255</v>
      </c>
      <c r="BS132" s="80">
        <f t="shared" si="6"/>
        <v>0</v>
      </c>
      <c r="BT132" s="80">
        <f t="shared" si="7"/>
        <v>0</v>
      </c>
      <c r="BU132" s="80">
        <f t="shared" si="8"/>
        <v>0</v>
      </c>
      <c r="BV132" s="87" t="str">
        <f>IF(ISBLANK(G132),"",VLOOKUP(G132,Key!$G$3:$H$6,2,FALSE))</f>
        <v/>
      </c>
      <c r="BW132" s="87" t="str">
        <f>IF(ISBLANK(I132),"",VLOOKUP(I132,Key!$G$3:$H$6,2,FALSE))</f>
        <v/>
      </c>
      <c r="BX132" s="87" t="str">
        <f>IF(ISBLANK(K132),"",VLOOKUP(K132,Key!$G$3:$H$6,2,FALSE))</f>
        <v/>
      </c>
      <c r="BY132" s="87" t="str">
        <f>IF(ISBLANK(M132),"",VLOOKUP(M132,Key!$G$3:$H$6,2,FALSE))</f>
        <v/>
      </c>
      <c r="BZ132" s="87" t="str">
        <f>IF(ISBLANK(O132),"",VLOOKUP(O132,Key!$G$3:$H$6,2,FALSE))</f>
        <v/>
      </c>
      <c r="CA132" s="87" t="str">
        <f>IF(ISBLANK(Q132),"",VLOOKUP(Q132,Key!$G$3:$H$6,2,FALSE))</f>
        <v/>
      </c>
      <c r="CB132" s="87" t="str">
        <f>IF(ISBLANK(S132),"",VLOOKUP(S132,Key!$G$3:$H$6,2,FALSE))</f>
        <v/>
      </c>
      <c r="CC132" s="87" t="str">
        <f>IF(ISBLANK(U132),"",VLOOKUP(U132,Key!$G$3:$H$6,2,FALSE))</f>
        <v/>
      </c>
      <c r="CD132" s="87" t="str">
        <f>IF(ISBLANK(W132),"",VLOOKUP(W132,Key!$G$3:$H$6,2,FALSE))</f>
        <v/>
      </c>
      <c r="CE132" s="87" t="str">
        <f>IF(ISBLANK(Y132),"",VLOOKUP(Y132,Key!$G$3:$H$6,2,FALSE))</f>
        <v/>
      </c>
      <c r="CF132" s="87" t="str">
        <f>IF(ISBLANK(AA132),"",VLOOKUP(AA132,Key!$G$3:$H$6,2,FALSE))</f>
        <v/>
      </c>
      <c r="CG132" s="87" t="str">
        <f>IF(ISBLANK(AC132),"",VLOOKUP(AC132,Key!$G$3:$H$6,2,FALSE))</f>
        <v/>
      </c>
      <c r="CH132" s="87" t="str">
        <f>IF(ISBLANK(AE132),"",VLOOKUP(AE132,Key!$G$3:$H$6,2,FALSE))</f>
        <v/>
      </c>
      <c r="CI132" s="87" t="str">
        <f>IF(ISBLANK(AG132),"",VLOOKUP(AG132,Key!$G$3:$H$6,2,FALSE))</f>
        <v/>
      </c>
      <c r="CJ132" s="87" t="str">
        <f>IF(ISBLANK(AI132),"",VLOOKUP(AI132,Key!$G$3:$H$6,2,FALSE))</f>
        <v/>
      </c>
      <c r="CK132" s="87" t="str">
        <f>IF(ISBLANK(AK132),"",VLOOKUP(AK132,Key!$G$3:$H$6,2,FALSE))</f>
        <v/>
      </c>
      <c r="CL132" s="87" t="str">
        <f>IF(ISBLANK(AM132),"",VLOOKUP(AM132,Key!$G$3:$H$6,2,FALSE))</f>
        <v/>
      </c>
      <c r="CM132" s="87" t="str">
        <f>IF(ISBLANK(AO132),"",VLOOKUP(AO132,Key!$G$3:$H$6,2,FALSE))</f>
        <v/>
      </c>
      <c r="CN132" s="87" t="str">
        <f>IF(ISBLANK(AQ132),"",VLOOKUP(AQ132,Key!$G$3:$H$6,2,FALSE))</f>
        <v/>
      </c>
      <c r="CO132" s="87" t="str">
        <f>IF(ISBLANK(AS132),"",VLOOKUP(AS132,Key!$G$3:$H$6,2,FALSE))</f>
        <v/>
      </c>
      <c r="CP132" s="87" t="str">
        <f>IF(ISBLANK(AU132),"",VLOOKUP(AU132,Key!$G$3:$H$6,2,FALSE))</f>
        <v/>
      </c>
      <c r="CQ132" s="87" t="str">
        <f>IF(ISBLANK(AW132),"",VLOOKUP(AW132,Key!$G$3:$H$6,2,FALSE))</f>
        <v/>
      </c>
      <c r="CR132" s="87" t="str">
        <f>IF(ISBLANK(AY132),"",VLOOKUP(AY132,Key!$G$3:$H$6,2,FALSE))</f>
        <v/>
      </c>
      <c r="CS132" s="87" t="str">
        <f>IF(ISBLANK(BA132),"",VLOOKUP(BA132,Key!$G$3:$H$6,2,FALSE))</f>
        <v/>
      </c>
      <c r="CT132" s="87" t="str">
        <f>IF(ISBLANK(BC132),"",VLOOKUP(BC132,Key!$G$3:$H$6,2,FALSE))</f>
        <v/>
      </c>
      <c r="CU132" s="87" t="str">
        <f>IF(ISBLANK(BE132),"",VLOOKUP(BE132,Key!$G$3:$H$6,2,FALSE))</f>
        <v/>
      </c>
      <c r="CV132" s="87" t="str">
        <f>IF(ISBLANK(BG132),"",VLOOKUP(BG132,Key!$G$3:$H$6,2,FALSE))</f>
        <v/>
      </c>
      <c r="CW132" s="87" t="str">
        <f>IF(ISBLANK(BI132),"",VLOOKUP(BI132,Key!$G$3:$H$6,2,FALSE))</f>
        <v/>
      </c>
      <c r="CX132" s="87" t="str">
        <f>IF(ISBLANK(BK132),"",VLOOKUP(BK132,Key!$G$3:$H$6,2,FALSE))</f>
        <v/>
      </c>
      <c r="CY132" s="87" t="str">
        <f>IF(ISBLANK(BM132),"",VLOOKUP(BM132,Key!$G$3:$H$6,2,FALSE))</f>
        <v/>
      </c>
      <c r="CZ132" s="87" t="str">
        <f>IF(ISBLANK(BO132),"",VLOOKUP(BO132,Key!$G$3:$H$6,2,FALSE))</f>
        <v/>
      </c>
    </row>
    <row r="133" spans="1:104" x14ac:dyDescent="0.35">
      <c r="A133" s="174"/>
      <c r="B133" s="138"/>
      <c r="C133" s="28" t="s">
        <v>1011</v>
      </c>
      <c r="D133" s="41"/>
      <c r="E133" s="42"/>
      <c r="F133" s="42"/>
      <c r="G133" s="44"/>
      <c r="H133" s="41"/>
      <c r="I133" s="43"/>
      <c r="J133" s="42"/>
      <c r="K133" s="43"/>
      <c r="L133" s="42"/>
      <c r="M133" s="44"/>
      <c r="N133" s="41"/>
      <c r="O133" s="43"/>
      <c r="P133" s="42"/>
      <c r="Q133" s="43"/>
      <c r="R133" s="42"/>
      <c r="S133" s="44"/>
      <c r="T133" s="41"/>
      <c r="U133" s="43"/>
      <c r="V133" s="42"/>
      <c r="W133" s="43"/>
      <c r="X133" s="42"/>
      <c r="Y133" s="44"/>
      <c r="Z133" s="41"/>
      <c r="AA133" s="43"/>
      <c r="AB133" s="42"/>
      <c r="AC133" s="43"/>
      <c r="AD133" s="42"/>
      <c r="AE133" s="44"/>
      <c r="AF133" s="41"/>
      <c r="AG133" s="43"/>
      <c r="AH133" s="42"/>
      <c r="AI133" s="43"/>
      <c r="AJ133" s="42"/>
      <c r="AK133" s="44"/>
      <c r="AL133" s="41"/>
      <c r="AM133" s="43"/>
      <c r="AN133" s="42"/>
      <c r="AO133" s="43"/>
      <c r="AP133" s="42"/>
      <c r="AQ133" s="44"/>
      <c r="AR133" s="41"/>
      <c r="AS133" s="43"/>
      <c r="AT133" s="42"/>
      <c r="AU133" s="43"/>
      <c r="AV133" s="42"/>
      <c r="AW133" s="44"/>
      <c r="AX133" s="41"/>
      <c r="AY133" s="43"/>
      <c r="AZ133" s="42"/>
      <c r="BA133" s="43"/>
      <c r="BB133" s="42"/>
      <c r="BC133" s="44"/>
      <c r="BD133" s="41"/>
      <c r="BE133" s="43"/>
      <c r="BF133" s="42"/>
      <c r="BG133" s="43"/>
      <c r="BH133" s="42"/>
      <c r="BI133" s="44"/>
      <c r="BJ133" s="41"/>
      <c r="BK133" s="43"/>
      <c r="BL133" s="42"/>
      <c r="BM133" s="43"/>
      <c r="BN133" s="42"/>
      <c r="BO133" s="44"/>
      <c r="BP133" s="79">
        <f>Properties!$C$5</f>
        <v>0</v>
      </c>
      <c r="BQ133" s="84" t="s">
        <v>253</v>
      </c>
      <c r="BR133" s="80" t="s">
        <v>255</v>
      </c>
      <c r="BS133" s="80">
        <f t="shared" si="6"/>
        <v>0</v>
      </c>
      <c r="BT133" s="80">
        <f t="shared" si="7"/>
        <v>0</v>
      </c>
      <c r="BU133" s="80">
        <f t="shared" si="8"/>
        <v>0</v>
      </c>
      <c r="BV133" s="87" t="str">
        <f>IF(ISBLANK(G133),"",VLOOKUP(G133,Key!$G$3:$H$6,2,FALSE))</f>
        <v/>
      </c>
      <c r="BW133" s="87" t="str">
        <f>IF(ISBLANK(I133),"",VLOOKUP(I133,Key!$G$3:$H$6,2,FALSE))</f>
        <v/>
      </c>
      <c r="BX133" s="87" t="str">
        <f>IF(ISBLANK(K133),"",VLOOKUP(K133,Key!$G$3:$H$6,2,FALSE))</f>
        <v/>
      </c>
      <c r="BY133" s="87" t="str">
        <f>IF(ISBLANK(M133),"",VLOOKUP(M133,Key!$G$3:$H$6,2,FALSE))</f>
        <v/>
      </c>
      <c r="BZ133" s="87" t="str">
        <f>IF(ISBLANK(O133),"",VLOOKUP(O133,Key!$G$3:$H$6,2,FALSE))</f>
        <v/>
      </c>
      <c r="CA133" s="87" t="str">
        <f>IF(ISBLANK(Q133),"",VLOOKUP(Q133,Key!$G$3:$H$6,2,FALSE))</f>
        <v/>
      </c>
      <c r="CB133" s="87" t="str">
        <f>IF(ISBLANK(S133),"",VLOOKUP(S133,Key!$G$3:$H$6,2,FALSE))</f>
        <v/>
      </c>
      <c r="CC133" s="87" t="str">
        <f>IF(ISBLANK(U133),"",VLOOKUP(U133,Key!$G$3:$H$6,2,FALSE))</f>
        <v/>
      </c>
      <c r="CD133" s="87" t="str">
        <f>IF(ISBLANK(W133),"",VLOOKUP(W133,Key!$G$3:$H$6,2,FALSE))</f>
        <v/>
      </c>
      <c r="CE133" s="87" t="str">
        <f>IF(ISBLANK(Y133),"",VLOOKUP(Y133,Key!$G$3:$H$6,2,FALSE))</f>
        <v/>
      </c>
      <c r="CF133" s="87" t="str">
        <f>IF(ISBLANK(AA133),"",VLOOKUP(AA133,Key!$G$3:$H$6,2,FALSE))</f>
        <v/>
      </c>
      <c r="CG133" s="87" t="str">
        <f>IF(ISBLANK(AC133),"",VLOOKUP(AC133,Key!$G$3:$H$6,2,FALSE))</f>
        <v/>
      </c>
      <c r="CH133" s="87" t="str">
        <f>IF(ISBLANK(AE133),"",VLOOKUP(AE133,Key!$G$3:$H$6,2,FALSE))</f>
        <v/>
      </c>
      <c r="CI133" s="87" t="str">
        <f>IF(ISBLANK(AG133),"",VLOOKUP(AG133,Key!$G$3:$H$6,2,FALSE))</f>
        <v/>
      </c>
      <c r="CJ133" s="87" t="str">
        <f>IF(ISBLANK(AI133),"",VLOOKUP(AI133,Key!$G$3:$H$6,2,FALSE))</f>
        <v/>
      </c>
      <c r="CK133" s="87" t="str">
        <f>IF(ISBLANK(AK133),"",VLOOKUP(AK133,Key!$G$3:$H$6,2,FALSE))</f>
        <v/>
      </c>
      <c r="CL133" s="87" t="str">
        <f>IF(ISBLANK(AM133),"",VLOOKUP(AM133,Key!$G$3:$H$6,2,FALSE))</f>
        <v/>
      </c>
      <c r="CM133" s="87" t="str">
        <f>IF(ISBLANK(AO133),"",VLOOKUP(AO133,Key!$G$3:$H$6,2,FALSE))</f>
        <v/>
      </c>
      <c r="CN133" s="87" t="str">
        <f>IF(ISBLANK(AQ133),"",VLOOKUP(AQ133,Key!$G$3:$H$6,2,FALSE))</f>
        <v/>
      </c>
      <c r="CO133" s="87" t="str">
        <f>IF(ISBLANK(AS133),"",VLOOKUP(AS133,Key!$G$3:$H$6,2,FALSE))</f>
        <v/>
      </c>
      <c r="CP133" s="87" t="str">
        <f>IF(ISBLANK(AU133),"",VLOOKUP(AU133,Key!$G$3:$H$6,2,FALSE))</f>
        <v/>
      </c>
      <c r="CQ133" s="87" t="str">
        <f>IF(ISBLANK(AW133),"",VLOOKUP(AW133,Key!$G$3:$H$6,2,FALSE))</f>
        <v/>
      </c>
      <c r="CR133" s="87" t="str">
        <f>IF(ISBLANK(AY133),"",VLOOKUP(AY133,Key!$G$3:$H$6,2,FALSE))</f>
        <v/>
      </c>
      <c r="CS133" s="87" t="str">
        <f>IF(ISBLANK(BA133),"",VLOOKUP(BA133,Key!$G$3:$H$6,2,FALSE))</f>
        <v/>
      </c>
      <c r="CT133" s="87" t="str">
        <f>IF(ISBLANK(BC133),"",VLOOKUP(BC133,Key!$G$3:$H$6,2,FALSE))</f>
        <v/>
      </c>
      <c r="CU133" s="87" t="str">
        <f>IF(ISBLANK(BE133),"",VLOOKUP(BE133,Key!$G$3:$H$6,2,FALSE))</f>
        <v/>
      </c>
      <c r="CV133" s="87" t="str">
        <f>IF(ISBLANK(BG133),"",VLOOKUP(BG133,Key!$G$3:$H$6,2,FALSE))</f>
        <v/>
      </c>
      <c r="CW133" s="87" t="str">
        <f>IF(ISBLANK(BI133),"",VLOOKUP(BI133,Key!$G$3:$H$6,2,FALSE))</f>
        <v/>
      </c>
      <c r="CX133" s="87" t="str">
        <f>IF(ISBLANK(BK133),"",VLOOKUP(BK133,Key!$G$3:$H$6,2,FALSE))</f>
        <v/>
      </c>
      <c r="CY133" s="87" t="str">
        <f>IF(ISBLANK(BM133),"",VLOOKUP(BM133,Key!$G$3:$H$6,2,FALSE))</f>
        <v/>
      </c>
      <c r="CZ133" s="87" t="str">
        <f>IF(ISBLANK(BO133),"",VLOOKUP(BO133,Key!$G$3:$H$6,2,FALSE))</f>
        <v/>
      </c>
    </row>
    <row r="134" spans="1:104" x14ac:dyDescent="0.35">
      <c r="A134" s="174"/>
      <c r="B134" s="152" t="s">
        <v>265</v>
      </c>
      <c r="C134" s="31" t="s">
        <v>1012</v>
      </c>
      <c r="D134" s="53"/>
      <c r="E134" s="54"/>
      <c r="F134" s="54"/>
      <c r="G134" s="56"/>
      <c r="H134" s="53"/>
      <c r="I134" s="55"/>
      <c r="J134" s="54"/>
      <c r="K134" s="55"/>
      <c r="L134" s="54"/>
      <c r="M134" s="56"/>
      <c r="N134" s="53"/>
      <c r="O134" s="55"/>
      <c r="P134" s="54"/>
      <c r="Q134" s="55"/>
      <c r="R134" s="54"/>
      <c r="S134" s="56"/>
      <c r="T134" s="53"/>
      <c r="U134" s="55"/>
      <c r="V134" s="54"/>
      <c r="W134" s="55"/>
      <c r="X134" s="54"/>
      <c r="Y134" s="56"/>
      <c r="Z134" s="53"/>
      <c r="AA134" s="55"/>
      <c r="AB134" s="54"/>
      <c r="AC134" s="55"/>
      <c r="AD134" s="54"/>
      <c r="AE134" s="56"/>
      <c r="AF134" s="53"/>
      <c r="AG134" s="55"/>
      <c r="AH134" s="54"/>
      <c r="AI134" s="55"/>
      <c r="AJ134" s="54"/>
      <c r="AK134" s="56"/>
      <c r="AL134" s="53"/>
      <c r="AM134" s="55"/>
      <c r="AN134" s="54"/>
      <c r="AO134" s="55"/>
      <c r="AP134" s="54"/>
      <c r="AQ134" s="56"/>
      <c r="AR134" s="53"/>
      <c r="AS134" s="55"/>
      <c r="AT134" s="54"/>
      <c r="AU134" s="55"/>
      <c r="AV134" s="54"/>
      <c r="AW134" s="56"/>
      <c r="AX134" s="53"/>
      <c r="AY134" s="55"/>
      <c r="AZ134" s="54"/>
      <c r="BA134" s="55"/>
      <c r="BB134" s="54"/>
      <c r="BC134" s="56"/>
      <c r="BD134" s="53"/>
      <c r="BE134" s="55"/>
      <c r="BF134" s="54"/>
      <c r="BG134" s="55"/>
      <c r="BH134" s="54"/>
      <c r="BI134" s="56"/>
      <c r="BJ134" s="53"/>
      <c r="BK134" s="55"/>
      <c r="BL134" s="54"/>
      <c r="BM134" s="55"/>
      <c r="BN134" s="54"/>
      <c r="BO134" s="56"/>
      <c r="BP134" s="79">
        <f>Properties!$C$5</f>
        <v>0</v>
      </c>
      <c r="BQ134" s="84" t="s">
        <v>253</v>
      </c>
      <c r="BR134" s="80" t="s">
        <v>267</v>
      </c>
      <c r="BS134" s="80">
        <f t="shared" ref="BS134:BS197" si="9">MAX(BV134:CZ134)</f>
        <v>0</v>
      </c>
      <c r="BT134" s="80">
        <f t="shared" ref="BT134:BT197" si="10">MIN(BV134:CZ134)</f>
        <v>0</v>
      </c>
      <c r="BU134" s="80">
        <f t="shared" ref="BU134:BU197" si="11">BS134-BT134</f>
        <v>0</v>
      </c>
      <c r="BV134" s="87" t="str">
        <f>IF(ISBLANK(G134),"",VLOOKUP(G134,Key!$G$3:$H$6,2,FALSE))</f>
        <v/>
      </c>
      <c r="BW134" s="87" t="str">
        <f>IF(ISBLANK(I134),"",VLOOKUP(I134,Key!$G$3:$H$6,2,FALSE))</f>
        <v/>
      </c>
      <c r="BX134" s="87" t="str">
        <f>IF(ISBLANK(K134),"",VLOOKUP(K134,Key!$G$3:$H$6,2,FALSE))</f>
        <v/>
      </c>
      <c r="BY134" s="87" t="str">
        <f>IF(ISBLANK(M134),"",VLOOKUP(M134,Key!$G$3:$H$6,2,FALSE))</f>
        <v/>
      </c>
      <c r="BZ134" s="87" t="str">
        <f>IF(ISBLANK(O134),"",VLOOKUP(O134,Key!$G$3:$H$6,2,FALSE))</f>
        <v/>
      </c>
      <c r="CA134" s="87" t="str">
        <f>IF(ISBLANK(Q134),"",VLOOKUP(Q134,Key!$G$3:$H$6,2,FALSE))</f>
        <v/>
      </c>
      <c r="CB134" s="87" t="str">
        <f>IF(ISBLANK(S134),"",VLOOKUP(S134,Key!$G$3:$H$6,2,FALSE))</f>
        <v/>
      </c>
      <c r="CC134" s="87" t="str">
        <f>IF(ISBLANK(U134),"",VLOOKUP(U134,Key!$G$3:$H$6,2,FALSE))</f>
        <v/>
      </c>
      <c r="CD134" s="87" t="str">
        <f>IF(ISBLANK(W134),"",VLOOKUP(W134,Key!$G$3:$H$6,2,FALSE))</f>
        <v/>
      </c>
      <c r="CE134" s="87" t="str">
        <f>IF(ISBLANK(Y134),"",VLOOKUP(Y134,Key!$G$3:$H$6,2,FALSE))</f>
        <v/>
      </c>
      <c r="CF134" s="87" t="str">
        <f>IF(ISBLANK(AA134),"",VLOOKUP(AA134,Key!$G$3:$H$6,2,FALSE))</f>
        <v/>
      </c>
      <c r="CG134" s="87" t="str">
        <f>IF(ISBLANK(AC134),"",VLOOKUP(AC134,Key!$G$3:$H$6,2,FALSE))</f>
        <v/>
      </c>
      <c r="CH134" s="87" t="str">
        <f>IF(ISBLANK(AE134),"",VLOOKUP(AE134,Key!$G$3:$H$6,2,FALSE))</f>
        <v/>
      </c>
      <c r="CI134" s="87" t="str">
        <f>IF(ISBLANK(AG134),"",VLOOKUP(AG134,Key!$G$3:$H$6,2,FALSE))</f>
        <v/>
      </c>
      <c r="CJ134" s="87" t="str">
        <f>IF(ISBLANK(AI134),"",VLOOKUP(AI134,Key!$G$3:$H$6,2,FALSE))</f>
        <v/>
      </c>
      <c r="CK134" s="87" t="str">
        <f>IF(ISBLANK(AK134),"",VLOOKUP(AK134,Key!$G$3:$H$6,2,FALSE))</f>
        <v/>
      </c>
      <c r="CL134" s="87" t="str">
        <f>IF(ISBLANK(AM134),"",VLOOKUP(AM134,Key!$G$3:$H$6,2,FALSE))</f>
        <v/>
      </c>
      <c r="CM134" s="87" t="str">
        <f>IF(ISBLANK(AO134),"",VLOOKUP(AO134,Key!$G$3:$H$6,2,FALSE))</f>
        <v/>
      </c>
      <c r="CN134" s="87" t="str">
        <f>IF(ISBLANK(AQ134),"",VLOOKUP(AQ134,Key!$G$3:$H$6,2,FALSE))</f>
        <v/>
      </c>
      <c r="CO134" s="87" t="str">
        <f>IF(ISBLANK(AS134),"",VLOOKUP(AS134,Key!$G$3:$H$6,2,FALSE))</f>
        <v/>
      </c>
      <c r="CP134" s="87" t="str">
        <f>IF(ISBLANK(AU134),"",VLOOKUP(AU134,Key!$G$3:$H$6,2,FALSE))</f>
        <v/>
      </c>
      <c r="CQ134" s="87" t="str">
        <f>IF(ISBLANK(AW134),"",VLOOKUP(AW134,Key!$G$3:$H$6,2,FALSE))</f>
        <v/>
      </c>
      <c r="CR134" s="87" t="str">
        <f>IF(ISBLANK(AY134),"",VLOOKUP(AY134,Key!$G$3:$H$6,2,FALSE))</f>
        <v/>
      </c>
      <c r="CS134" s="87" t="str">
        <f>IF(ISBLANK(BA134),"",VLOOKUP(BA134,Key!$G$3:$H$6,2,FALSE))</f>
        <v/>
      </c>
      <c r="CT134" s="87" t="str">
        <f>IF(ISBLANK(BC134),"",VLOOKUP(BC134,Key!$G$3:$H$6,2,FALSE))</f>
        <v/>
      </c>
      <c r="CU134" s="87" t="str">
        <f>IF(ISBLANK(BE134),"",VLOOKUP(BE134,Key!$G$3:$H$6,2,FALSE))</f>
        <v/>
      </c>
      <c r="CV134" s="87" t="str">
        <f>IF(ISBLANK(BG134),"",VLOOKUP(BG134,Key!$G$3:$H$6,2,FALSE))</f>
        <v/>
      </c>
      <c r="CW134" s="87" t="str">
        <f>IF(ISBLANK(BI134),"",VLOOKUP(BI134,Key!$G$3:$H$6,2,FALSE))</f>
        <v/>
      </c>
      <c r="CX134" s="87" t="str">
        <f>IF(ISBLANK(BK134),"",VLOOKUP(BK134,Key!$G$3:$H$6,2,FALSE))</f>
        <v/>
      </c>
      <c r="CY134" s="87" t="str">
        <f>IF(ISBLANK(BM134),"",VLOOKUP(BM134,Key!$G$3:$H$6,2,FALSE))</f>
        <v/>
      </c>
      <c r="CZ134" s="87" t="str">
        <f>IF(ISBLANK(BO134),"",VLOOKUP(BO134,Key!$G$3:$H$6,2,FALSE))</f>
        <v/>
      </c>
    </row>
    <row r="135" spans="1:104" x14ac:dyDescent="0.35">
      <c r="A135" s="174"/>
      <c r="B135" s="137"/>
      <c r="C135" s="29" t="s">
        <v>1013</v>
      </c>
      <c r="D135" s="45"/>
      <c r="E135" s="46"/>
      <c r="F135" s="46"/>
      <c r="G135" s="48"/>
      <c r="H135" s="45"/>
      <c r="I135" s="47"/>
      <c r="J135" s="46"/>
      <c r="K135" s="47"/>
      <c r="L135" s="46"/>
      <c r="M135" s="48"/>
      <c r="N135" s="45"/>
      <c r="O135" s="47"/>
      <c r="P135" s="46"/>
      <c r="Q135" s="47"/>
      <c r="R135" s="46"/>
      <c r="S135" s="48"/>
      <c r="T135" s="45"/>
      <c r="U135" s="47"/>
      <c r="V135" s="46"/>
      <c r="W135" s="47"/>
      <c r="X135" s="46"/>
      <c r="Y135" s="48"/>
      <c r="Z135" s="45"/>
      <c r="AA135" s="47"/>
      <c r="AB135" s="46"/>
      <c r="AC135" s="47"/>
      <c r="AD135" s="46"/>
      <c r="AE135" s="48"/>
      <c r="AF135" s="45"/>
      <c r="AG135" s="47"/>
      <c r="AH135" s="46"/>
      <c r="AI135" s="47"/>
      <c r="AJ135" s="46"/>
      <c r="AK135" s="48"/>
      <c r="AL135" s="45"/>
      <c r="AM135" s="47"/>
      <c r="AN135" s="46"/>
      <c r="AO135" s="47"/>
      <c r="AP135" s="46"/>
      <c r="AQ135" s="48"/>
      <c r="AR135" s="45"/>
      <c r="AS135" s="47"/>
      <c r="AT135" s="46"/>
      <c r="AU135" s="47"/>
      <c r="AV135" s="46"/>
      <c r="AW135" s="48"/>
      <c r="AX135" s="45"/>
      <c r="AY135" s="47"/>
      <c r="AZ135" s="46"/>
      <c r="BA135" s="47"/>
      <c r="BB135" s="46"/>
      <c r="BC135" s="48"/>
      <c r="BD135" s="45"/>
      <c r="BE135" s="47"/>
      <c r="BF135" s="46"/>
      <c r="BG135" s="47"/>
      <c r="BH135" s="46"/>
      <c r="BI135" s="48"/>
      <c r="BJ135" s="45"/>
      <c r="BK135" s="47"/>
      <c r="BL135" s="46"/>
      <c r="BM135" s="47"/>
      <c r="BN135" s="46"/>
      <c r="BO135" s="48"/>
      <c r="BP135" s="79">
        <f>Properties!$C$5</f>
        <v>0</v>
      </c>
      <c r="BQ135" s="84" t="s">
        <v>253</v>
      </c>
      <c r="BR135" s="80" t="s">
        <v>267</v>
      </c>
      <c r="BS135" s="80">
        <f t="shared" si="9"/>
        <v>0</v>
      </c>
      <c r="BT135" s="80">
        <f t="shared" si="10"/>
        <v>0</v>
      </c>
      <c r="BU135" s="80">
        <f t="shared" si="11"/>
        <v>0</v>
      </c>
      <c r="BV135" s="87" t="str">
        <f>IF(ISBLANK(G135),"",VLOOKUP(G135,Key!$G$3:$H$6,2,FALSE))</f>
        <v/>
      </c>
      <c r="BW135" s="87" t="str">
        <f>IF(ISBLANK(I135),"",VLOOKUP(I135,Key!$G$3:$H$6,2,FALSE))</f>
        <v/>
      </c>
      <c r="BX135" s="87" t="str">
        <f>IF(ISBLANK(K135),"",VLOOKUP(K135,Key!$G$3:$H$6,2,FALSE))</f>
        <v/>
      </c>
      <c r="BY135" s="87" t="str">
        <f>IF(ISBLANK(M135),"",VLOOKUP(M135,Key!$G$3:$H$6,2,FALSE))</f>
        <v/>
      </c>
      <c r="BZ135" s="87" t="str">
        <f>IF(ISBLANK(O135),"",VLOOKUP(O135,Key!$G$3:$H$6,2,FALSE))</f>
        <v/>
      </c>
      <c r="CA135" s="87" t="str">
        <f>IF(ISBLANK(Q135),"",VLOOKUP(Q135,Key!$G$3:$H$6,2,FALSE))</f>
        <v/>
      </c>
      <c r="CB135" s="87" t="str">
        <f>IF(ISBLANK(S135),"",VLOOKUP(S135,Key!$G$3:$H$6,2,FALSE))</f>
        <v/>
      </c>
      <c r="CC135" s="87" t="str">
        <f>IF(ISBLANK(U135),"",VLOOKUP(U135,Key!$G$3:$H$6,2,FALSE))</f>
        <v/>
      </c>
      <c r="CD135" s="87" t="str">
        <f>IF(ISBLANK(W135),"",VLOOKUP(W135,Key!$G$3:$H$6,2,FALSE))</f>
        <v/>
      </c>
      <c r="CE135" s="87" t="str">
        <f>IF(ISBLANK(Y135),"",VLOOKUP(Y135,Key!$G$3:$H$6,2,FALSE))</f>
        <v/>
      </c>
      <c r="CF135" s="87" t="str">
        <f>IF(ISBLANK(AA135),"",VLOOKUP(AA135,Key!$G$3:$H$6,2,FALSE))</f>
        <v/>
      </c>
      <c r="CG135" s="87" t="str">
        <f>IF(ISBLANK(AC135),"",VLOOKUP(AC135,Key!$G$3:$H$6,2,FALSE))</f>
        <v/>
      </c>
      <c r="CH135" s="87" t="str">
        <f>IF(ISBLANK(AE135),"",VLOOKUP(AE135,Key!$G$3:$H$6,2,FALSE))</f>
        <v/>
      </c>
      <c r="CI135" s="87" t="str">
        <f>IF(ISBLANK(AG135),"",VLOOKUP(AG135,Key!$G$3:$H$6,2,FALSE))</f>
        <v/>
      </c>
      <c r="CJ135" s="87" t="str">
        <f>IF(ISBLANK(AI135),"",VLOOKUP(AI135,Key!$G$3:$H$6,2,FALSE))</f>
        <v/>
      </c>
      <c r="CK135" s="87" t="str">
        <f>IF(ISBLANK(AK135),"",VLOOKUP(AK135,Key!$G$3:$H$6,2,FALSE))</f>
        <v/>
      </c>
      <c r="CL135" s="87" t="str">
        <f>IF(ISBLANK(AM135),"",VLOOKUP(AM135,Key!$G$3:$H$6,2,FALSE))</f>
        <v/>
      </c>
      <c r="CM135" s="87" t="str">
        <f>IF(ISBLANK(AO135),"",VLOOKUP(AO135,Key!$G$3:$H$6,2,FALSE))</f>
        <v/>
      </c>
      <c r="CN135" s="87" t="str">
        <f>IF(ISBLANK(AQ135),"",VLOOKUP(AQ135,Key!$G$3:$H$6,2,FALSE))</f>
        <v/>
      </c>
      <c r="CO135" s="87" t="str">
        <f>IF(ISBLANK(AS135),"",VLOOKUP(AS135,Key!$G$3:$H$6,2,FALSE))</f>
        <v/>
      </c>
      <c r="CP135" s="87" t="str">
        <f>IF(ISBLANK(AU135),"",VLOOKUP(AU135,Key!$G$3:$H$6,2,FALSE))</f>
        <v/>
      </c>
      <c r="CQ135" s="87" t="str">
        <f>IF(ISBLANK(AW135),"",VLOOKUP(AW135,Key!$G$3:$H$6,2,FALSE))</f>
        <v/>
      </c>
      <c r="CR135" s="87" t="str">
        <f>IF(ISBLANK(AY135),"",VLOOKUP(AY135,Key!$G$3:$H$6,2,FALSE))</f>
        <v/>
      </c>
      <c r="CS135" s="87" t="str">
        <f>IF(ISBLANK(BA135),"",VLOOKUP(BA135,Key!$G$3:$H$6,2,FALSE))</f>
        <v/>
      </c>
      <c r="CT135" s="87" t="str">
        <f>IF(ISBLANK(BC135),"",VLOOKUP(BC135,Key!$G$3:$H$6,2,FALSE))</f>
        <v/>
      </c>
      <c r="CU135" s="87" t="str">
        <f>IF(ISBLANK(BE135),"",VLOOKUP(BE135,Key!$G$3:$H$6,2,FALSE))</f>
        <v/>
      </c>
      <c r="CV135" s="87" t="str">
        <f>IF(ISBLANK(BG135),"",VLOOKUP(BG135,Key!$G$3:$H$6,2,FALSE))</f>
        <v/>
      </c>
      <c r="CW135" s="87" t="str">
        <f>IF(ISBLANK(BI135),"",VLOOKUP(BI135,Key!$G$3:$H$6,2,FALSE))</f>
        <v/>
      </c>
      <c r="CX135" s="87" t="str">
        <f>IF(ISBLANK(BK135),"",VLOOKUP(BK135,Key!$G$3:$H$6,2,FALSE))</f>
        <v/>
      </c>
      <c r="CY135" s="87" t="str">
        <f>IF(ISBLANK(BM135),"",VLOOKUP(BM135,Key!$G$3:$H$6,2,FALSE))</f>
        <v/>
      </c>
      <c r="CZ135" s="87" t="str">
        <f>IF(ISBLANK(BO135),"",VLOOKUP(BO135,Key!$G$3:$H$6,2,FALSE))</f>
        <v/>
      </c>
    </row>
    <row r="136" spans="1:104" x14ac:dyDescent="0.35">
      <c r="A136" s="174"/>
      <c r="B136" s="137"/>
      <c r="C136" s="29" t="s">
        <v>1014</v>
      </c>
      <c r="D136" s="45"/>
      <c r="E136" s="46"/>
      <c r="F136" s="46"/>
      <c r="G136" s="48"/>
      <c r="H136" s="45"/>
      <c r="I136" s="47"/>
      <c r="J136" s="46"/>
      <c r="K136" s="47"/>
      <c r="L136" s="46"/>
      <c r="M136" s="48"/>
      <c r="N136" s="45"/>
      <c r="O136" s="47"/>
      <c r="P136" s="46"/>
      <c r="Q136" s="47"/>
      <c r="R136" s="46"/>
      <c r="S136" s="48"/>
      <c r="T136" s="45"/>
      <c r="U136" s="47"/>
      <c r="V136" s="46"/>
      <c r="W136" s="47"/>
      <c r="X136" s="46"/>
      <c r="Y136" s="48"/>
      <c r="Z136" s="45"/>
      <c r="AA136" s="47"/>
      <c r="AB136" s="46"/>
      <c r="AC136" s="47"/>
      <c r="AD136" s="46"/>
      <c r="AE136" s="48"/>
      <c r="AF136" s="45"/>
      <c r="AG136" s="47"/>
      <c r="AH136" s="46"/>
      <c r="AI136" s="47"/>
      <c r="AJ136" s="46"/>
      <c r="AK136" s="48"/>
      <c r="AL136" s="45"/>
      <c r="AM136" s="47"/>
      <c r="AN136" s="46"/>
      <c r="AO136" s="47"/>
      <c r="AP136" s="46"/>
      <c r="AQ136" s="48"/>
      <c r="AR136" s="45"/>
      <c r="AS136" s="47"/>
      <c r="AT136" s="46"/>
      <c r="AU136" s="47"/>
      <c r="AV136" s="46"/>
      <c r="AW136" s="48"/>
      <c r="AX136" s="45"/>
      <c r="AY136" s="47"/>
      <c r="AZ136" s="46"/>
      <c r="BA136" s="47"/>
      <c r="BB136" s="46"/>
      <c r="BC136" s="48"/>
      <c r="BD136" s="45"/>
      <c r="BE136" s="47"/>
      <c r="BF136" s="46"/>
      <c r="BG136" s="47"/>
      <c r="BH136" s="46"/>
      <c r="BI136" s="48"/>
      <c r="BJ136" s="45"/>
      <c r="BK136" s="47"/>
      <c r="BL136" s="46"/>
      <c r="BM136" s="47"/>
      <c r="BN136" s="46"/>
      <c r="BO136" s="48"/>
      <c r="BP136" s="79">
        <f>Properties!$C$5</f>
        <v>0</v>
      </c>
      <c r="BQ136" s="84" t="s">
        <v>253</v>
      </c>
      <c r="BR136" s="80" t="s">
        <v>267</v>
      </c>
      <c r="BS136" s="80">
        <f t="shared" si="9"/>
        <v>0</v>
      </c>
      <c r="BT136" s="80">
        <f t="shared" si="10"/>
        <v>0</v>
      </c>
      <c r="BU136" s="80">
        <f t="shared" si="11"/>
        <v>0</v>
      </c>
      <c r="BV136" s="87" t="str">
        <f>IF(ISBLANK(G136),"",VLOOKUP(G136,Key!$G$3:$H$6,2,FALSE))</f>
        <v/>
      </c>
      <c r="BW136" s="87" t="str">
        <f>IF(ISBLANK(I136),"",VLOOKUP(I136,Key!$G$3:$H$6,2,FALSE))</f>
        <v/>
      </c>
      <c r="BX136" s="87" t="str">
        <f>IF(ISBLANK(K136),"",VLOOKUP(K136,Key!$G$3:$H$6,2,FALSE))</f>
        <v/>
      </c>
      <c r="BY136" s="87" t="str">
        <f>IF(ISBLANK(M136),"",VLOOKUP(M136,Key!$G$3:$H$6,2,FALSE))</f>
        <v/>
      </c>
      <c r="BZ136" s="87" t="str">
        <f>IF(ISBLANK(O136),"",VLOOKUP(O136,Key!$G$3:$H$6,2,FALSE))</f>
        <v/>
      </c>
      <c r="CA136" s="87" t="str">
        <f>IF(ISBLANK(Q136),"",VLOOKUP(Q136,Key!$G$3:$H$6,2,FALSE))</f>
        <v/>
      </c>
      <c r="CB136" s="87" t="str">
        <f>IF(ISBLANK(S136),"",VLOOKUP(S136,Key!$G$3:$H$6,2,FALSE))</f>
        <v/>
      </c>
      <c r="CC136" s="87" t="str">
        <f>IF(ISBLANK(U136),"",VLOOKUP(U136,Key!$G$3:$H$6,2,FALSE))</f>
        <v/>
      </c>
      <c r="CD136" s="87" t="str">
        <f>IF(ISBLANK(W136),"",VLOOKUP(W136,Key!$G$3:$H$6,2,FALSE))</f>
        <v/>
      </c>
      <c r="CE136" s="87" t="str">
        <f>IF(ISBLANK(Y136),"",VLOOKUP(Y136,Key!$G$3:$H$6,2,FALSE))</f>
        <v/>
      </c>
      <c r="CF136" s="87" t="str">
        <f>IF(ISBLANK(AA136),"",VLOOKUP(AA136,Key!$G$3:$H$6,2,FALSE))</f>
        <v/>
      </c>
      <c r="CG136" s="87" t="str">
        <f>IF(ISBLANK(AC136),"",VLOOKUP(AC136,Key!$G$3:$H$6,2,FALSE))</f>
        <v/>
      </c>
      <c r="CH136" s="87" t="str">
        <f>IF(ISBLANK(AE136),"",VLOOKUP(AE136,Key!$G$3:$H$6,2,FALSE))</f>
        <v/>
      </c>
      <c r="CI136" s="87" t="str">
        <f>IF(ISBLANK(AG136),"",VLOOKUP(AG136,Key!$G$3:$H$6,2,FALSE))</f>
        <v/>
      </c>
      <c r="CJ136" s="87" t="str">
        <f>IF(ISBLANK(AI136),"",VLOOKUP(AI136,Key!$G$3:$H$6,2,FALSE))</f>
        <v/>
      </c>
      <c r="CK136" s="87" t="str">
        <f>IF(ISBLANK(AK136),"",VLOOKUP(AK136,Key!$G$3:$H$6,2,FALSE))</f>
        <v/>
      </c>
      <c r="CL136" s="87" t="str">
        <f>IF(ISBLANK(AM136),"",VLOOKUP(AM136,Key!$G$3:$H$6,2,FALSE))</f>
        <v/>
      </c>
      <c r="CM136" s="87" t="str">
        <f>IF(ISBLANK(AO136),"",VLOOKUP(AO136,Key!$G$3:$H$6,2,FALSE))</f>
        <v/>
      </c>
      <c r="CN136" s="87" t="str">
        <f>IF(ISBLANK(AQ136),"",VLOOKUP(AQ136,Key!$G$3:$H$6,2,FALSE))</f>
        <v/>
      </c>
      <c r="CO136" s="87" t="str">
        <f>IF(ISBLANK(AS136),"",VLOOKUP(AS136,Key!$G$3:$H$6,2,FALSE))</f>
        <v/>
      </c>
      <c r="CP136" s="87" t="str">
        <f>IF(ISBLANK(AU136),"",VLOOKUP(AU136,Key!$G$3:$H$6,2,FALSE))</f>
        <v/>
      </c>
      <c r="CQ136" s="87" t="str">
        <f>IF(ISBLANK(AW136),"",VLOOKUP(AW136,Key!$G$3:$H$6,2,FALSE))</f>
        <v/>
      </c>
      <c r="CR136" s="87" t="str">
        <f>IF(ISBLANK(AY136),"",VLOOKUP(AY136,Key!$G$3:$H$6,2,FALSE))</f>
        <v/>
      </c>
      <c r="CS136" s="87" t="str">
        <f>IF(ISBLANK(BA136),"",VLOOKUP(BA136,Key!$G$3:$H$6,2,FALSE))</f>
        <v/>
      </c>
      <c r="CT136" s="87" t="str">
        <f>IF(ISBLANK(BC136),"",VLOOKUP(BC136,Key!$G$3:$H$6,2,FALSE))</f>
        <v/>
      </c>
      <c r="CU136" s="87" t="str">
        <f>IF(ISBLANK(BE136),"",VLOOKUP(BE136,Key!$G$3:$H$6,2,FALSE))</f>
        <v/>
      </c>
      <c r="CV136" s="87" t="str">
        <f>IF(ISBLANK(BG136),"",VLOOKUP(BG136,Key!$G$3:$H$6,2,FALSE))</f>
        <v/>
      </c>
      <c r="CW136" s="87" t="str">
        <f>IF(ISBLANK(BI136),"",VLOOKUP(BI136,Key!$G$3:$H$6,2,FALSE))</f>
        <v/>
      </c>
      <c r="CX136" s="87" t="str">
        <f>IF(ISBLANK(BK136),"",VLOOKUP(BK136,Key!$G$3:$H$6,2,FALSE))</f>
        <v/>
      </c>
      <c r="CY136" s="87" t="str">
        <f>IF(ISBLANK(BM136),"",VLOOKUP(BM136,Key!$G$3:$H$6,2,FALSE))</f>
        <v/>
      </c>
      <c r="CZ136" s="87" t="str">
        <f>IF(ISBLANK(BO136),"",VLOOKUP(BO136,Key!$G$3:$H$6,2,FALSE))</f>
        <v/>
      </c>
    </row>
    <row r="137" spans="1:104" x14ac:dyDescent="0.35">
      <c r="A137" s="174"/>
      <c r="B137" s="137"/>
      <c r="C137" s="29" t="s">
        <v>1015</v>
      </c>
      <c r="D137" s="45"/>
      <c r="E137" s="46"/>
      <c r="F137" s="46"/>
      <c r="G137" s="48"/>
      <c r="H137" s="45"/>
      <c r="I137" s="47"/>
      <c r="J137" s="46"/>
      <c r="K137" s="47"/>
      <c r="L137" s="46"/>
      <c r="M137" s="48"/>
      <c r="N137" s="45"/>
      <c r="O137" s="47"/>
      <c r="P137" s="46"/>
      <c r="Q137" s="47"/>
      <c r="R137" s="46"/>
      <c r="S137" s="48"/>
      <c r="T137" s="45"/>
      <c r="U137" s="47"/>
      <c r="V137" s="46"/>
      <c r="W137" s="47"/>
      <c r="X137" s="46"/>
      <c r="Y137" s="48"/>
      <c r="Z137" s="45"/>
      <c r="AA137" s="47"/>
      <c r="AB137" s="46"/>
      <c r="AC137" s="47"/>
      <c r="AD137" s="46"/>
      <c r="AE137" s="48"/>
      <c r="AF137" s="45"/>
      <c r="AG137" s="47"/>
      <c r="AH137" s="46"/>
      <c r="AI137" s="47"/>
      <c r="AJ137" s="46"/>
      <c r="AK137" s="48"/>
      <c r="AL137" s="45"/>
      <c r="AM137" s="47"/>
      <c r="AN137" s="46"/>
      <c r="AO137" s="47"/>
      <c r="AP137" s="46"/>
      <c r="AQ137" s="48"/>
      <c r="AR137" s="45"/>
      <c r="AS137" s="47"/>
      <c r="AT137" s="46"/>
      <c r="AU137" s="47"/>
      <c r="AV137" s="46"/>
      <c r="AW137" s="48"/>
      <c r="AX137" s="45"/>
      <c r="AY137" s="47"/>
      <c r="AZ137" s="46"/>
      <c r="BA137" s="47"/>
      <c r="BB137" s="46"/>
      <c r="BC137" s="48"/>
      <c r="BD137" s="45"/>
      <c r="BE137" s="47"/>
      <c r="BF137" s="46"/>
      <c r="BG137" s="47"/>
      <c r="BH137" s="46"/>
      <c r="BI137" s="48"/>
      <c r="BJ137" s="45"/>
      <c r="BK137" s="47"/>
      <c r="BL137" s="46"/>
      <c r="BM137" s="47"/>
      <c r="BN137" s="46"/>
      <c r="BO137" s="48"/>
      <c r="BP137" s="79">
        <f>Properties!$C$5</f>
        <v>0</v>
      </c>
      <c r="BQ137" s="84" t="s">
        <v>253</v>
      </c>
      <c r="BR137" s="80" t="s">
        <v>267</v>
      </c>
      <c r="BS137" s="80">
        <f t="shared" si="9"/>
        <v>0</v>
      </c>
      <c r="BT137" s="80">
        <f t="shared" si="10"/>
        <v>0</v>
      </c>
      <c r="BU137" s="80">
        <f t="shared" si="11"/>
        <v>0</v>
      </c>
      <c r="BV137" s="87" t="str">
        <f>IF(ISBLANK(G137),"",VLOOKUP(G137,Key!$G$3:$H$6,2,FALSE))</f>
        <v/>
      </c>
      <c r="BW137" s="87" t="str">
        <f>IF(ISBLANK(I137),"",VLOOKUP(I137,Key!$G$3:$H$6,2,FALSE))</f>
        <v/>
      </c>
      <c r="BX137" s="87" t="str">
        <f>IF(ISBLANK(K137),"",VLOOKUP(K137,Key!$G$3:$H$6,2,FALSE))</f>
        <v/>
      </c>
      <c r="BY137" s="87" t="str">
        <f>IF(ISBLANK(M137),"",VLOOKUP(M137,Key!$G$3:$H$6,2,FALSE))</f>
        <v/>
      </c>
      <c r="BZ137" s="87" t="str">
        <f>IF(ISBLANK(O137),"",VLOOKUP(O137,Key!$G$3:$H$6,2,FALSE))</f>
        <v/>
      </c>
      <c r="CA137" s="87" t="str">
        <f>IF(ISBLANK(Q137),"",VLOOKUP(Q137,Key!$G$3:$H$6,2,FALSE))</f>
        <v/>
      </c>
      <c r="CB137" s="87" t="str">
        <f>IF(ISBLANK(S137),"",VLOOKUP(S137,Key!$G$3:$H$6,2,FALSE))</f>
        <v/>
      </c>
      <c r="CC137" s="87" t="str">
        <f>IF(ISBLANK(U137),"",VLOOKUP(U137,Key!$G$3:$H$6,2,FALSE))</f>
        <v/>
      </c>
      <c r="CD137" s="87" t="str">
        <f>IF(ISBLANK(W137),"",VLOOKUP(W137,Key!$G$3:$H$6,2,FALSE))</f>
        <v/>
      </c>
      <c r="CE137" s="87" t="str">
        <f>IF(ISBLANK(Y137),"",VLOOKUP(Y137,Key!$G$3:$H$6,2,FALSE))</f>
        <v/>
      </c>
      <c r="CF137" s="87" t="str">
        <f>IF(ISBLANK(AA137),"",VLOOKUP(AA137,Key!$G$3:$H$6,2,FALSE))</f>
        <v/>
      </c>
      <c r="CG137" s="87" t="str">
        <f>IF(ISBLANK(AC137),"",VLOOKUP(AC137,Key!$G$3:$H$6,2,FALSE))</f>
        <v/>
      </c>
      <c r="CH137" s="87" t="str">
        <f>IF(ISBLANK(AE137),"",VLOOKUP(AE137,Key!$G$3:$H$6,2,FALSE))</f>
        <v/>
      </c>
      <c r="CI137" s="87" t="str">
        <f>IF(ISBLANK(AG137),"",VLOOKUP(AG137,Key!$G$3:$H$6,2,FALSE))</f>
        <v/>
      </c>
      <c r="CJ137" s="87" t="str">
        <f>IF(ISBLANK(AI137),"",VLOOKUP(AI137,Key!$G$3:$H$6,2,FALSE))</f>
        <v/>
      </c>
      <c r="CK137" s="87" t="str">
        <f>IF(ISBLANK(AK137),"",VLOOKUP(AK137,Key!$G$3:$H$6,2,FALSE))</f>
        <v/>
      </c>
      <c r="CL137" s="87" t="str">
        <f>IF(ISBLANK(AM137),"",VLOOKUP(AM137,Key!$G$3:$H$6,2,FALSE))</f>
        <v/>
      </c>
      <c r="CM137" s="87" t="str">
        <f>IF(ISBLANK(AO137),"",VLOOKUP(AO137,Key!$G$3:$H$6,2,FALSE))</f>
        <v/>
      </c>
      <c r="CN137" s="87" t="str">
        <f>IF(ISBLANK(AQ137),"",VLOOKUP(AQ137,Key!$G$3:$H$6,2,FALSE))</f>
        <v/>
      </c>
      <c r="CO137" s="87" t="str">
        <f>IF(ISBLANK(AS137),"",VLOOKUP(AS137,Key!$G$3:$H$6,2,FALSE))</f>
        <v/>
      </c>
      <c r="CP137" s="87" t="str">
        <f>IF(ISBLANK(AU137),"",VLOOKUP(AU137,Key!$G$3:$H$6,2,FALSE))</f>
        <v/>
      </c>
      <c r="CQ137" s="87" t="str">
        <f>IF(ISBLANK(AW137),"",VLOOKUP(AW137,Key!$G$3:$H$6,2,FALSE))</f>
        <v/>
      </c>
      <c r="CR137" s="87" t="str">
        <f>IF(ISBLANK(AY137),"",VLOOKUP(AY137,Key!$G$3:$H$6,2,FALSE))</f>
        <v/>
      </c>
      <c r="CS137" s="87" t="str">
        <f>IF(ISBLANK(BA137),"",VLOOKUP(BA137,Key!$G$3:$H$6,2,FALSE))</f>
        <v/>
      </c>
      <c r="CT137" s="87" t="str">
        <f>IF(ISBLANK(BC137),"",VLOOKUP(BC137,Key!$G$3:$H$6,2,FALSE))</f>
        <v/>
      </c>
      <c r="CU137" s="87" t="str">
        <f>IF(ISBLANK(BE137),"",VLOOKUP(BE137,Key!$G$3:$H$6,2,FALSE))</f>
        <v/>
      </c>
      <c r="CV137" s="87" t="str">
        <f>IF(ISBLANK(BG137),"",VLOOKUP(BG137,Key!$G$3:$H$6,2,FALSE))</f>
        <v/>
      </c>
      <c r="CW137" s="87" t="str">
        <f>IF(ISBLANK(BI137),"",VLOOKUP(BI137,Key!$G$3:$H$6,2,FALSE))</f>
        <v/>
      </c>
      <c r="CX137" s="87" t="str">
        <f>IF(ISBLANK(BK137),"",VLOOKUP(BK137,Key!$G$3:$H$6,2,FALSE))</f>
        <v/>
      </c>
      <c r="CY137" s="87" t="str">
        <f>IF(ISBLANK(BM137),"",VLOOKUP(BM137,Key!$G$3:$H$6,2,FALSE))</f>
        <v/>
      </c>
      <c r="CZ137" s="87" t="str">
        <f>IF(ISBLANK(BO137),"",VLOOKUP(BO137,Key!$G$3:$H$6,2,FALSE))</f>
        <v/>
      </c>
    </row>
    <row r="138" spans="1:104" x14ac:dyDescent="0.35">
      <c r="A138" s="174"/>
      <c r="B138" s="137"/>
      <c r="C138" s="29" t="s">
        <v>1016</v>
      </c>
      <c r="D138" s="45"/>
      <c r="E138" s="46"/>
      <c r="F138" s="46"/>
      <c r="G138" s="48"/>
      <c r="H138" s="45"/>
      <c r="I138" s="47"/>
      <c r="J138" s="46"/>
      <c r="K138" s="47"/>
      <c r="L138" s="46"/>
      <c r="M138" s="48"/>
      <c r="N138" s="45"/>
      <c r="O138" s="47"/>
      <c r="P138" s="46"/>
      <c r="Q138" s="47"/>
      <c r="R138" s="46"/>
      <c r="S138" s="48"/>
      <c r="T138" s="45"/>
      <c r="U138" s="47"/>
      <c r="V138" s="46"/>
      <c r="W138" s="47"/>
      <c r="X138" s="46"/>
      <c r="Y138" s="48"/>
      <c r="Z138" s="45"/>
      <c r="AA138" s="47"/>
      <c r="AB138" s="46"/>
      <c r="AC138" s="47"/>
      <c r="AD138" s="46"/>
      <c r="AE138" s="48"/>
      <c r="AF138" s="45"/>
      <c r="AG138" s="47"/>
      <c r="AH138" s="46"/>
      <c r="AI138" s="47"/>
      <c r="AJ138" s="46"/>
      <c r="AK138" s="48"/>
      <c r="AL138" s="45"/>
      <c r="AM138" s="47"/>
      <c r="AN138" s="46"/>
      <c r="AO138" s="47"/>
      <c r="AP138" s="46"/>
      <c r="AQ138" s="48"/>
      <c r="AR138" s="45"/>
      <c r="AS138" s="47"/>
      <c r="AT138" s="46"/>
      <c r="AU138" s="47"/>
      <c r="AV138" s="46"/>
      <c r="AW138" s="48"/>
      <c r="AX138" s="45"/>
      <c r="AY138" s="47"/>
      <c r="AZ138" s="46"/>
      <c r="BA138" s="47"/>
      <c r="BB138" s="46"/>
      <c r="BC138" s="48"/>
      <c r="BD138" s="45"/>
      <c r="BE138" s="47"/>
      <c r="BF138" s="46"/>
      <c r="BG138" s="47"/>
      <c r="BH138" s="46"/>
      <c r="BI138" s="48"/>
      <c r="BJ138" s="45"/>
      <c r="BK138" s="47"/>
      <c r="BL138" s="46"/>
      <c r="BM138" s="47"/>
      <c r="BN138" s="46"/>
      <c r="BO138" s="48"/>
      <c r="BP138" s="79">
        <f>Properties!$C$5</f>
        <v>0</v>
      </c>
      <c r="BQ138" s="84" t="s">
        <v>253</v>
      </c>
      <c r="BR138" s="80" t="s">
        <v>267</v>
      </c>
      <c r="BS138" s="80">
        <f t="shared" si="9"/>
        <v>0</v>
      </c>
      <c r="BT138" s="80">
        <f t="shared" si="10"/>
        <v>0</v>
      </c>
      <c r="BU138" s="80">
        <f t="shared" si="11"/>
        <v>0</v>
      </c>
      <c r="BV138" s="87" t="str">
        <f>IF(ISBLANK(G138),"",VLOOKUP(G138,Key!$G$3:$H$6,2,FALSE))</f>
        <v/>
      </c>
      <c r="BW138" s="87" t="str">
        <f>IF(ISBLANK(I138),"",VLOOKUP(I138,Key!$G$3:$H$6,2,FALSE))</f>
        <v/>
      </c>
      <c r="BX138" s="87" t="str">
        <f>IF(ISBLANK(K138),"",VLOOKUP(K138,Key!$G$3:$H$6,2,FALSE))</f>
        <v/>
      </c>
      <c r="BY138" s="87" t="str">
        <f>IF(ISBLANK(M138),"",VLOOKUP(M138,Key!$G$3:$H$6,2,FALSE))</f>
        <v/>
      </c>
      <c r="BZ138" s="87" t="str">
        <f>IF(ISBLANK(O138),"",VLOOKUP(O138,Key!$G$3:$H$6,2,FALSE))</f>
        <v/>
      </c>
      <c r="CA138" s="87" t="str">
        <f>IF(ISBLANK(Q138),"",VLOOKUP(Q138,Key!$G$3:$H$6,2,FALSE))</f>
        <v/>
      </c>
      <c r="CB138" s="87" t="str">
        <f>IF(ISBLANK(S138),"",VLOOKUP(S138,Key!$G$3:$H$6,2,FALSE))</f>
        <v/>
      </c>
      <c r="CC138" s="87" t="str">
        <f>IF(ISBLANK(U138),"",VLOOKUP(U138,Key!$G$3:$H$6,2,FALSE))</f>
        <v/>
      </c>
      <c r="CD138" s="87" t="str">
        <f>IF(ISBLANK(W138),"",VLOOKUP(W138,Key!$G$3:$H$6,2,FALSE))</f>
        <v/>
      </c>
      <c r="CE138" s="87" t="str">
        <f>IF(ISBLANK(Y138),"",VLOOKUP(Y138,Key!$G$3:$H$6,2,FALSE))</f>
        <v/>
      </c>
      <c r="CF138" s="87" t="str">
        <f>IF(ISBLANK(AA138),"",VLOOKUP(AA138,Key!$G$3:$H$6,2,FALSE))</f>
        <v/>
      </c>
      <c r="CG138" s="87" t="str">
        <f>IF(ISBLANK(AC138),"",VLOOKUP(AC138,Key!$G$3:$H$6,2,FALSE))</f>
        <v/>
      </c>
      <c r="CH138" s="87" t="str">
        <f>IF(ISBLANK(AE138),"",VLOOKUP(AE138,Key!$G$3:$H$6,2,FALSE))</f>
        <v/>
      </c>
      <c r="CI138" s="87" t="str">
        <f>IF(ISBLANK(AG138),"",VLOOKUP(AG138,Key!$G$3:$H$6,2,FALSE))</f>
        <v/>
      </c>
      <c r="CJ138" s="87" t="str">
        <f>IF(ISBLANK(AI138),"",VLOOKUP(AI138,Key!$G$3:$H$6,2,FALSE))</f>
        <v/>
      </c>
      <c r="CK138" s="87" t="str">
        <f>IF(ISBLANK(AK138),"",VLOOKUP(AK138,Key!$G$3:$H$6,2,FALSE))</f>
        <v/>
      </c>
      <c r="CL138" s="87" t="str">
        <f>IF(ISBLANK(AM138),"",VLOOKUP(AM138,Key!$G$3:$H$6,2,FALSE))</f>
        <v/>
      </c>
      <c r="CM138" s="87" t="str">
        <f>IF(ISBLANK(AO138),"",VLOOKUP(AO138,Key!$G$3:$H$6,2,FALSE))</f>
        <v/>
      </c>
      <c r="CN138" s="87" t="str">
        <f>IF(ISBLANK(AQ138),"",VLOOKUP(AQ138,Key!$G$3:$H$6,2,FALSE))</f>
        <v/>
      </c>
      <c r="CO138" s="87" t="str">
        <f>IF(ISBLANK(AS138),"",VLOOKUP(AS138,Key!$G$3:$H$6,2,FALSE))</f>
        <v/>
      </c>
      <c r="CP138" s="87" t="str">
        <f>IF(ISBLANK(AU138),"",VLOOKUP(AU138,Key!$G$3:$H$6,2,FALSE))</f>
        <v/>
      </c>
      <c r="CQ138" s="87" t="str">
        <f>IF(ISBLANK(AW138),"",VLOOKUP(AW138,Key!$G$3:$H$6,2,FALSE))</f>
        <v/>
      </c>
      <c r="CR138" s="87" t="str">
        <f>IF(ISBLANK(AY138),"",VLOOKUP(AY138,Key!$G$3:$H$6,2,FALSE))</f>
        <v/>
      </c>
      <c r="CS138" s="87" t="str">
        <f>IF(ISBLANK(BA138),"",VLOOKUP(BA138,Key!$G$3:$H$6,2,FALSE))</f>
        <v/>
      </c>
      <c r="CT138" s="87" t="str">
        <f>IF(ISBLANK(BC138),"",VLOOKUP(BC138,Key!$G$3:$H$6,2,FALSE))</f>
        <v/>
      </c>
      <c r="CU138" s="87" t="str">
        <f>IF(ISBLANK(BE138),"",VLOOKUP(BE138,Key!$G$3:$H$6,2,FALSE))</f>
        <v/>
      </c>
      <c r="CV138" s="87" t="str">
        <f>IF(ISBLANK(BG138),"",VLOOKUP(BG138,Key!$G$3:$H$6,2,FALSE))</f>
        <v/>
      </c>
      <c r="CW138" s="87" t="str">
        <f>IF(ISBLANK(BI138),"",VLOOKUP(BI138,Key!$G$3:$H$6,2,FALSE))</f>
        <v/>
      </c>
      <c r="CX138" s="87" t="str">
        <f>IF(ISBLANK(BK138),"",VLOOKUP(BK138,Key!$G$3:$H$6,2,FALSE))</f>
        <v/>
      </c>
      <c r="CY138" s="87" t="str">
        <f>IF(ISBLANK(BM138),"",VLOOKUP(BM138,Key!$G$3:$H$6,2,FALSE))</f>
        <v/>
      </c>
      <c r="CZ138" s="87" t="str">
        <f>IF(ISBLANK(BO138),"",VLOOKUP(BO138,Key!$G$3:$H$6,2,FALSE))</f>
        <v/>
      </c>
    </row>
    <row r="139" spans="1:104" x14ac:dyDescent="0.35">
      <c r="A139" s="174"/>
      <c r="B139" s="137"/>
      <c r="C139" s="29" t="s">
        <v>1017</v>
      </c>
      <c r="D139" s="45"/>
      <c r="E139" s="46"/>
      <c r="F139" s="46"/>
      <c r="G139" s="48"/>
      <c r="H139" s="45"/>
      <c r="I139" s="47"/>
      <c r="J139" s="46"/>
      <c r="K139" s="47"/>
      <c r="L139" s="46"/>
      <c r="M139" s="48"/>
      <c r="N139" s="45"/>
      <c r="O139" s="47"/>
      <c r="P139" s="46"/>
      <c r="Q139" s="47"/>
      <c r="R139" s="46"/>
      <c r="S139" s="48"/>
      <c r="T139" s="45"/>
      <c r="U139" s="47"/>
      <c r="V139" s="46"/>
      <c r="W139" s="47"/>
      <c r="X139" s="46"/>
      <c r="Y139" s="48"/>
      <c r="Z139" s="45"/>
      <c r="AA139" s="47"/>
      <c r="AB139" s="46"/>
      <c r="AC139" s="47"/>
      <c r="AD139" s="46"/>
      <c r="AE139" s="48"/>
      <c r="AF139" s="45"/>
      <c r="AG139" s="47"/>
      <c r="AH139" s="46"/>
      <c r="AI139" s="47"/>
      <c r="AJ139" s="46"/>
      <c r="AK139" s="48"/>
      <c r="AL139" s="45"/>
      <c r="AM139" s="47"/>
      <c r="AN139" s="46"/>
      <c r="AO139" s="47"/>
      <c r="AP139" s="46"/>
      <c r="AQ139" s="48"/>
      <c r="AR139" s="45"/>
      <c r="AS139" s="47"/>
      <c r="AT139" s="46"/>
      <c r="AU139" s="47"/>
      <c r="AV139" s="46"/>
      <c r="AW139" s="48"/>
      <c r="AX139" s="45"/>
      <c r="AY139" s="47"/>
      <c r="AZ139" s="46"/>
      <c r="BA139" s="47"/>
      <c r="BB139" s="46"/>
      <c r="BC139" s="48"/>
      <c r="BD139" s="45"/>
      <c r="BE139" s="47"/>
      <c r="BF139" s="46"/>
      <c r="BG139" s="47"/>
      <c r="BH139" s="46"/>
      <c r="BI139" s="48"/>
      <c r="BJ139" s="45"/>
      <c r="BK139" s="47"/>
      <c r="BL139" s="46"/>
      <c r="BM139" s="47"/>
      <c r="BN139" s="46"/>
      <c r="BO139" s="48"/>
      <c r="BP139" s="79">
        <f>Properties!$C$5</f>
        <v>0</v>
      </c>
      <c r="BQ139" s="84" t="s">
        <v>253</v>
      </c>
      <c r="BR139" s="80" t="s">
        <v>267</v>
      </c>
      <c r="BS139" s="80">
        <f t="shared" si="9"/>
        <v>0</v>
      </c>
      <c r="BT139" s="80">
        <f t="shared" si="10"/>
        <v>0</v>
      </c>
      <c r="BU139" s="80">
        <f t="shared" si="11"/>
        <v>0</v>
      </c>
      <c r="BV139" s="87" t="str">
        <f>IF(ISBLANK(G139),"",VLOOKUP(G139,Key!$G$3:$H$6,2,FALSE))</f>
        <v/>
      </c>
      <c r="BW139" s="87" t="str">
        <f>IF(ISBLANK(I139),"",VLOOKUP(I139,Key!$G$3:$H$6,2,FALSE))</f>
        <v/>
      </c>
      <c r="BX139" s="87" t="str">
        <f>IF(ISBLANK(K139),"",VLOOKUP(K139,Key!$G$3:$H$6,2,FALSE))</f>
        <v/>
      </c>
      <c r="BY139" s="87" t="str">
        <f>IF(ISBLANK(M139),"",VLOOKUP(M139,Key!$G$3:$H$6,2,FALSE))</f>
        <v/>
      </c>
      <c r="BZ139" s="87" t="str">
        <f>IF(ISBLANK(O139),"",VLOOKUP(O139,Key!$G$3:$H$6,2,FALSE))</f>
        <v/>
      </c>
      <c r="CA139" s="87" t="str">
        <f>IF(ISBLANK(Q139),"",VLOOKUP(Q139,Key!$G$3:$H$6,2,FALSE))</f>
        <v/>
      </c>
      <c r="CB139" s="87" t="str">
        <f>IF(ISBLANK(S139),"",VLOOKUP(S139,Key!$G$3:$H$6,2,FALSE))</f>
        <v/>
      </c>
      <c r="CC139" s="87" t="str">
        <f>IF(ISBLANK(U139),"",VLOOKUP(U139,Key!$G$3:$H$6,2,FALSE))</f>
        <v/>
      </c>
      <c r="CD139" s="87" t="str">
        <f>IF(ISBLANK(W139),"",VLOOKUP(W139,Key!$G$3:$H$6,2,FALSE))</f>
        <v/>
      </c>
      <c r="CE139" s="87" t="str">
        <f>IF(ISBLANK(Y139),"",VLOOKUP(Y139,Key!$G$3:$H$6,2,FALSE))</f>
        <v/>
      </c>
      <c r="CF139" s="87" t="str">
        <f>IF(ISBLANK(AA139),"",VLOOKUP(AA139,Key!$G$3:$H$6,2,FALSE))</f>
        <v/>
      </c>
      <c r="CG139" s="87" t="str">
        <f>IF(ISBLANK(AC139),"",VLOOKUP(AC139,Key!$G$3:$H$6,2,FALSE))</f>
        <v/>
      </c>
      <c r="CH139" s="87" t="str">
        <f>IF(ISBLANK(AE139),"",VLOOKUP(AE139,Key!$G$3:$H$6,2,FALSE))</f>
        <v/>
      </c>
      <c r="CI139" s="87" t="str">
        <f>IF(ISBLANK(AG139),"",VLOOKUP(AG139,Key!$G$3:$H$6,2,FALSE))</f>
        <v/>
      </c>
      <c r="CJ139" s="87" t="str">
        <f>IF(ISBLANK(AI139),"",VLOOKUP(AI139,Key!$G$3:$H$6,2,FALSE))</f>
        <v/>
      </c>
      <c r="CK139" s="87" t="str">
        <f>IF(ISBLANK(AK139),"",VLOOKUP(AK139,Key!$G$3:$H$6,2,FALSE))</f>
        <v/>
      </c>
      <c r="CL139" s="87" t="str">
        <f>IF(ISBLANK(AM139),"",VLOOKUP(AM139,Key!$G$3:$H$6,2,FALSE))</f>
        <v/>
      </c>
      <c r="CM139" s="87" t="str">
        <f>IF(ISBLANK(AO139),"",VLOOKUP(AO139,Key!$G$3:$H$6,2,FALSE))</f>
        <v/>
      </c>
      <c r="CN139" s="87" t="str">
        <f>IF(ISBLANK(AQ139),"",VLOOKUP(AQ139,Key!$G$3:$H$6,2,FALSE))</f>
        <v/>
      </c>
      <c r="CO139" s="87" t="str">
        <f>IF(ISBLANK(AS139),"",VLOOKUP(AS139,Key!$G$3:$H$6,2,FALSE))</f>
        <v/>
      </c>
      <c r="CP139" s="87" t="str">
        <f>IF(ISBLANK(AU139),"",VLOOKUP(AU139,Key!$G$3:$H$6,2,FALSE))</f>
        <v/>
      </c>
      <c r="CQ139" s="87" t="str">
        <f>IF(ISBLANK(AW139),"",VLOOKUP(AW139,Key!$G$3:$H$6,2,FALSE))</f>
        <v/>
      </c>
      <c r="CR139" s="87" t="str">
        <f>IF(ISBLANK(AY139),"",VLOOKUP(AY139,Key!$G$3:$H$6,2,FALSE))</f>
        <v/>
      </c>
      <c r="CS139" s="87" t="str">
        <f>IF(ISBLANK(BA139),"",VLOOKUP(BA139,Key!$G$3:$H$6,2,FALSE))</f>
        <v/>
      </c>
      <c r="CT139" s="87" t="str">
        <f>IF(ISBLANK(BC139),"",VLOOKUP(BC139,Key!$G$3:$H$6,2,FALSE))</f>
        <v/>
      </c>
      <c r="CU139" s="87" t="str">
        <f>IF(ISBLANK(BE139),"",VLOOKUP(BE139,Key!$G$3:$H$6,2,FALSE))</f>
        <v/>
      </c>
      <c r="CV139" s="87" t="str">
        <f>IF(ISBLANK(BG139),"",VLOOKUP(BG139,Key!$G$3:$H$6,2,FALSE))</f>
        <v/>
      </c>
      <c r="CW139" s="87" t="str">
        <f>IF(ISBLANK(BI139),"",VLOOKUP(BI139,Key!$G$3:$H$6,2,FALSE))</f>
        <v/>
      </c>
      <c r="CX139" s="87" t="str">
        <f>IF(ISBLANK(BK139),"",VLOOKUP(BK139,Key!$G$3:$H$6,2,FALSE))</f>
        <v/>
      </c>
      <c r="CY139" s="87" t="str">
        <f>IF(ISBLANK(BM139),"",VLOOKUP(BM139,Key!$G$3:$H$6,2,FALSE))</f>
        <v/>
      </c>
      <c r="CZ139" s="87" t="str">
        <f>IF(ISBLANK(BO139),"",VLOOKUP(BO139,Key!$G$3:$H$6,2,FALSE))</f>
        <v/>
      </c>
    </row>
    <row r="140" spans="1:104" x14ac:dyDescent="0.35">
      <c r="A140" s="174"/>
      <c r="B140" s="137"/>
      <c r="C140" s="29" t="s">
        <v>1018</v>
      </c>
      <c r="D140" s="45"/>
      <c r="E140" s="46"/>
      <c r="F140" s="46"/>
      <c r="G140" s="48"/>
      <c r="H140" s="45"/>
      <c r="I140" s="47"/>
      <c r="J140" s="46"/>
      <c r="K140" s="47"/>
      <c r="L140" s="46"/>
      <c r="M140" s="48"/>
      <c r="N140" s="45"/>
      <c r="O140" s="47"/>
      <c r="P140" s="46"/>
      <c r="Q140" s="47"/>
      <c r="R140" s="46"/>
      <c r="S140" s="48"/>
      <c r="T140" s="45"/>
      <c r="U140" s="47"/>
      <c r="V140" s="46"/>
      <c r="W140" s="47"/>
      <c r="X140" s="46"/>
      <c r="Y140" s="48"/>
      <c r="Z140" s="45"/>
      <c r="AA140" s="47"/>
      <c r="AB140" s="46"/>
      <c r="AC140" s="47"/>
      <c r="AD140" s="46"/>
      <c r="AE140" s="48"/>
      <c r="AF140" s="45"/>
      <c r="AG140" s="47"/>
      <c r="AH140" s="46"/>
      <c r="AI140" s="47"/>
      <c r="AJ140" s="46"/>
      <c r="AK140" s="48"/>
      <c r="AL140" s="45"/>
      <c r="AM140" s="47"/>
      <c r="AN140" s="46"/>
      <c r="AO140" s="47"/>
      <c r="AP140" s="46"/>
      <c r="AQ140" s="48"/>
      <c r="AR140" s="45"/>
      <c r="AS140" s="47"/>
      <c r="AT140" s="46"/>
      <c r="AU140" s="47"/>
      <c r="AV140" s="46"/>
      <c r="AW140" s="48"/>
      <c r="AX140" s="45"/>
      <c r="AY140" s="47"/>
      <c r="AZ140" s="46"/>
      <c r="BA140" s="47"/>
      <c r="BB140" s="46"/>
      <c r="BC140" s="48"/>
      <c r="BD140" s="45"/>
      <c r="BE140" s="47"/>
      <c r="BF140" s="46"/>
      <c r="BG140" s="47"/>
      <c r="BH140" s="46"/>
      <c r="BI140" s="48"/>
      <c r="BJ140" s="45"/>
      <c r="BK140" s="47"/>
      <c r="BL140" s="46"/>
      <c r="BM140" s="47"/>
      <c r="BN140" s="46"/>
      <c r="BO140" s="48"/>
      <c r="BP140" s="79">
        <f>Properties!$C$5</f>
        <v>0</v>
      </c>
      <c r="BQ140" s="84" t="s">
        <v>253</v>
      </c>
      <c r="BR140" s="80" t="s">
        <v>267</v>
      </c>
      <c r="BS140" s="80">
        <f t="shared" si="9"/>
        <v>0</v>
      </c>
      <c r="BT140" s="80">
        <f t="shared" si="10"/>
        <v>0</v>
      </c>
      <c r="BU140" s="80">
        <f t="shared" si="11"/>
        <v>0</v>
      </c>
      <c r="BV140" s="87" t="str">
        <f>IF(ISBLANK(G140),"",VLOOKUP(G140,Key!$G$3:$H$6,2,FALSE))</f>
        <v/>
      </c>
      <c r="BW140" s="87" t="str">
        <f>IF(ISBLANK(I140),"",VLOOKUP(I140,Key!$G$3:$H$6,2,FALSE))</f>
        <v/>
      </c>
      <c r="BX140" s="87" t="str">
        <f>IF(ISBLANK(K140),"",VLOOKUP(K140,Key!$G$3:$H$6,2,FALSE))</f>
        <v/>
      </c>
      <c r="BY140" s="87" t="str">
        <f>IF(ISBLANK(M140),"",VLOOKUP(M140,Key!$G$3:$H$6,2,FALSE))</f>
        <v/>
      </c>
      <c r="BZ140" s="87" t="str">
        <f>IF(ISBLANK(O140),"",VLOOKUP(O140,Key!$G$3:$H$6,2,FALSE))</f>
        <v/>
      </c>
      <c r="CA140" s="87" t="str">
        <f>IF(ISBLANK(Q140),"",VLOOKUP(Q140,Key!$G$3:$H$6,2,FALSE))</f>
        <v/>
      </c>
      <c r="CB140" s="87" t="str">
        <f>IF(ISBLANK(S140),"",VLOOKUP(S140,Key!$G$3:$H$6,2,FALSE))</f>
        <v/>
      </c>
      <c r="CC140" s="87" t="str">
        <f>IF(ISBLANK(U140),"",VLOOKUP(U140,Key!$G$3:$H$6,2,FALSE))</f>
        <v/>
      </c>
      <c r="CD140" s="87" t="str">
        <f>IF(ISBLANK(W140),"",VLOOKUP(W140,Key!$G$3:$H$6,2,FALSE))</f>
        <v/>
      </c>
      <c r="CE140" s="87" t="str">
        <f>IF(ISBLANK(Y140),"",VLOOKUP(Y140,Key!$G$3:$H$6,2,FALSE))</f>
        <v/>
      </c>
      <c r="CF140" s="87" t="str">
        <f>IF(ISBLANK(AA140),"",VLOOKUP(AA140,Key!$G$3:$H$6,2,FALSE))</f>
        <v/>
      </c>
      <c r="CG140" s="87" t="str">
        <f>IF(ISBLANK(AC140),"",VLOOKUP(AC140,Key!$G$3:$H$6,2,FALSE))</f>
        <v/>
      </c>
      <c r="CH140" s="87" t="str">
        <f>IF(ISBLANK(AE140),"",VLOOKUP(AE140,Key!$G$3:$H$6,2,FALSE))</f>
        <v/>
      </c>
      <c r="CI140" s="87" t="str">
        <f>IF(ISBLANK(AG140),"",VLOOKUP(AG140,Key!$G$3:$H$6,2,FALSE))</f>
        <v/>
      </c>
      <c r="CJ140" s="87" t="str">
        <f>IF(ISBLANK(AI140),"",VLOOKUP(AI140,Key!$G$3:$H$6,2,FALSE))</f>
        <v/>
      </c>
      <c r="CK140" s="87" t="str">
        <f>IF(ISBLANK(AK140),"",VLOOKUP(AK140,Key!$G$3:$H$6,2,FALSE))</f>
        <v/>
      </c>
      <c r="CL140" s="87" t="str">
        <f>IF(ISBLANK(AM140),"",VLOOKUP(AM140,Key!$G$3:$H$6,2,FALSE))</f>
        <v/>
      </c>
      <c r="CM140" s="87" t="str">
        <f>IF(ISBLANK(AO140),"",VLOOKUP(AO140,Key!$G$3:$H$6,2,FALSE))</f>
        <v/>
      </c>
      <c r="CN140" s="87" t="str">
        <f>IF(ISBLANK(AQ140),"",VLOOKUP(AQ140,Key!$G$3:$H$6,2,FALSE))</f>
        <v/>
      </c>
      <c r="CO140" s="87" t="str">
        <f>IF(ISBLANK(AS140),"",VLOOKUP(AS140,Key!$G$3:$H$6,2,FALSE))</f>
        <v/>
      </c>
      <c r="CP140" s="87" t="str">
        <f>IF(ISBLANK(AU140),"",VLOOKUP(AU140,Key!$G$3:$H$6,2,FALSE))</f>
        <v/>
      </c>
      <c r="CQ140" s="87" t="str">
        <f>IF(ISBLANK(AW140),"",VLOOKUP(AW140,Key!$G$3:$H$6,2,FALSE))</f>
        <v/>
      </c>
      <c r="CR140" s="87" t="str">
        <f>IF(ISBLANK(AY140),"",VLOOKUP(AY140,Key!$G$3:$H$6,2,FALSE))</f>
        <v/>
      </c>
      <c r="CS140" s="87" t="str">
        <f>IF(ISBLANK(BA140),"",VLOOKUP(BA140,Key!$G$3:$H$6,2,FALSE))</f>
        <v/>
      </c>
      <c r="CT140" s="87" t="str">
        <f>IF(ISBLANK(BC140),"",VLOOKUP(BC140,Key!$G$3:$H$6,2,FALSE))</f>
        <v/>
      </c>
      <c r="CU140" s="87" t="str">
        <f>IF(ISBLANK(BE140),"",VLOOKUP(BE140,Key!$G$3:$H$6,2,FALSE))</f>
        <v/>
      </c>
      <c r="CV140" s="87" t="str">
        <f>IF(ISBLANK(BG140),"",VLOOKUP(BG140,Key!$G$3:$H$6,2,FALSE))</f>
        <v/>
      </c>
      <c r="CW140" s="87" t="str">
        <f>IF(ISBLANK(BI140),"",VLOOKUP(BI140,Key!$G$3:$H$6,2,FALSE))</f>
        <v/>
      </c>
      <c r="CX140" s="87" t="str">
        <f>IF(ISBLANK(BK140),"",VLOOKUP(BK140,Key!$G$3:$H$6,2,FALSE))</f>
        <v/>
      </c>
      <c r="CY140" s="87" t="str">
        <f>IF(ISBLANK(BM140),"",VLOOKUP(BM140,Key!$G$3:$H$6,2,FALSE))</f>
        <v/>
      </c>
      <c r="CZ140" s="87" t="str">
        <f>IF(ISBLANK(BO140),"",VLOOKUP(BO140,Key!$G$3:$H$6,2,FALSE))</f>
        <v/>
      </c>
    </row>
    <row r="141" spans="1:104" x14ac:dyDescent="0.35">
      <c r="A141" s="174"/>
      <c r="B141" s="137"/>
      <c r="C141" s="29" t="s">
        <v>1019</v>
      </c>
      <c r="D141" s="45"/>
      <c r="E141" s="46"/>
      <c r="F141" s="46"/>
      <c r="G141" s="48"/>
      <c r="H141" s="45"/>
      <c r="I141" s="47"/>
      <c r="J141" s="46"/>
      <c r="K141" s="47"/>
      <c r="L141" s="46"/>
      <c r="M141" s="48"/>
      <c r="N141" s="45"/>
      <c r="O141" s="47"/>
      <c r="P141" s="46"/>
      <c r="Q141" s="47"/>
      <c r="R141" s="46"/>
      <c r="S141" s="48"/>
      <c r="T141" s="45"/>
      <c r="U141" s="47"/>
      <c r="V141" s="46"/>
      <c r="W141" s="47"/>
      <c r="X141" s="46"/>
      <c r="Y141" s="48"/>
      <c r="Z141" s="45"/>
      <c r="AA141" s="47"/>
      <c r="AB141" s="46"/>
      <c r="AC141" s="47"/>
      <c r="AD141" s="46"/>
      <c r="AE141" s="48"/>
      <c r="AF141" s="45"/>
      <c r="AG141" s="47"/>
      <c r="AH141" s="46"/>
      <c r="AI141" s="47"/>
      <c r="AJ141" s="46"/>
      <c r="AK141" s="48"/>
      <c r="AL141" s="45"/>
      <c r="AM141" s="47"/>
      <c r="AN141" s="46"/>
      <c r="AO141" s="47"/>
      <c r="AP141" s="46"/>
      <c r="AQ141" s="48"/>
      <c r="AR141" s="45"/>
      <c r="AS141" s="47"/>
      <c r="AT141" s="46"/>
      <c r="AU141" s="47"/>
      <c r="AV141" s="46"/>
      <c r="AW141" s="48"/>
      <c r="AX141" s="45"/>
      <c r="AY141" s="47"/>
      <c r="AZ141" s="46"/>
      <c r="BA141" s="47"/>
      <c r="BB141" s="46"/>
      <c r="BC141" s="48"/>
      <c r="BD141" s="45"/>
      <c r="BE141" s="47"/>
      <c r="BF141" s="46"/>
      <c r="BG141" s="47"/>
      <c r="BH141" s="46"/>
      <c r="BI141" s="48"/>
      <c r="BJ141" s="45"/>
      <c r="BK141" s="47"/>
      <c r="BL141" s="46"/>
      <c r="BM141" s="47"/>
      <c r="BN141" s="46"/>
      <c r="BO141" s="48"/>
      <c r="BP141" s="79">
        <f>Properties!$C$5</f>
        <v>0</v>
      </c>
      <c r="BQ141" s="84" t="s">
        <v>253</v>
      </c>
      <c r="BR141" s="80" t="s">
        <v>267</v>
      </c>
      <c r="BS141" s="80">
        <f t="shared" si="9"/>
        <v>0</v>
      </c>
      <c r="BT141" s="80">
        <f t="shared" si="10"/>
        <v>0</v>
      </c>
      <c r="BU141" s="80">
        <f t="shared" si="11"/>
        <v>0</v>
      </c>
      <c r="BV141" s="87" t="str">
        <f>IF(ISBLANK(G141),"",VLOOKUP(G141,Key!$G$3:$H$6,2,FALSE))</f>
        <v/>
      </c>
      <c r="BW141" s="87" t="str">
        <f>IF(ISBLANK(I141),"",VLOOKUP(I141,Key!$G$3:$H$6,2,FALSE))</f>
        <v/>
      </c>
      <c r="BX141" s="87" t="str">
        <f>IF(ISBLANK(K141),"",VLOOKUP(K141,Key!$G$3:$H$6,2,FALSE))</f>
        <v/>
      </c>
      <c r="BY141" s="87" t="str">
        <f>IF(ISBLANK(M141),"",VLOOKUP(M141,Key!$G$3:$H$6,2,FALSE))</f>
        <v/>
      </c>
      <c r="BZ141" s="87" t="str">
        <f>IF(ISBLANK(O141),"",VLOOKUP(O141,Key!$G$3:$H$6,2,FALSE))</f>
        <v/>
      </c>
      <c r="CA141" s="87" t="str">
        <f>IF(ISBLANK(Q141),"",VLOOKUP(Q141,Key!$G$3:$H$6,2,FALSE))</f>
        <v/>
      </c>
      <c r="CB141" s="87" t="str">
        <f>IF(ISBLANK(S141),"",VLOOKUP(S141,Key!$G$3:$H$6,2,FALSE))</f>
        <v/>
      </c>
      <c r="CC141" s="87" t="str">
        <f>IF(ISBLANK(U141),"",VLOOKUP(U141,Key!$G$3:$H$6,2,FALSE))</f>
        <v/>
      </c>
      <c r="CD141" s="87" t="str">
        <f>IF(ISBLANK(W141),"",VLOOKUP(W141,Key!$G$3:$H$6,2,FALSE))</f>
        <v/>
      </c>
      <c r="CE141" s="87" t="str">
        <f>IF(ISBLANK(Y141),"",VLOOKUP(Y141,Key!$G$3:$H$6,2,FALSE))</f>
        <v/>
      </c>
      <c r="CF141" s="87" t="str">
        <f>IF(ISBLANK(AA141),"",VLOOKUP(AA141,Key!$G$3:$H$6,2,FALSE))</f>
        <v/>
      </c>
      <c r="CG141" s="87" t="str">
        <f>IF(ISBLANK(AC141),"",VLOOKUP(AC141,Key!$G$3:$H$6,2,FALSE))</f>
        <v/>
      </c>
      <c r="CH141" s="87" t="str">
        <f>IF(ISBLANK(AE141),"",VLOOKUP(AE141,Key!$G$3:$H$6,2,FALSE))</f>
        <v/>
      </c>
      <c r="CI141" s="87" t="str">
        <f>IF(ISBLANK(AG141),"",VLOOKUP(AG141,Key!$G$3:$H$6,2,FALSE))</f>
        <v/>
      </c>
      <c r="CJ141" s="87" t="str">
        <f>IF(ISBLANK(AI141),"",VLOOKUP(AI141,Key!$G$3:$H$6,2,FALSE))</f>
        <v/>
      </c>
      <c r="CK141" s="87" t="str">
        <f>IF(ISBLANK(AK141),"",VLOOKUP(AK141,Key!$G$3:$H$6,2,FALSE))</f>
        <v/>
      </c>
      <c r="CL141" s="87" t="str">
        <f>IF(ISBLANK(AM141),"",VLOOKUP(AM141,Key!$G$3:$H$6,2,FALSE))</f>
        <v/>
      </c>
      <c r="CM141" s="87" t="str">
        <f>IF(ISBLANK(AO141),"",VLOOKUP(AO141,Key!$G$3:$H$6,2,FALSE))</f>
        <v/>
      </c>
      <c r="CN141" s="87" t="str">
        <f>IF(ISBLANK(AQ141),"",VLOOKUP(AQ141,Key!$G$3:$H$6,2,FALSE))</f>
        <v/>
      </c>
      <c r="CO141" s="87" t="str">
        <f>IF(ISBLANK(AS141),"",VLOOKUP(AS141,Key!$G$3:$H$6,2,FALSE))</f>
        <v/>
      </c>
      <c r="CP141" s="87" t="str">
        <f>IF(ISBLANK(AU141),"",VLOOKUP(AU141,Key!$G$3:$H$6,2,FALSE))</f>
        <v/>
      </c>
      <c r="CQ141" s="87" t="str">
        <f>IF(ISBLANK(AW141),"",VLOOKUP(AW141,Key!$G$3:$H$6,2,FALSE))</f>
        <v/>
      </c>
      <c r="CR141" s="87" t="str">
        <f>IF(ISBLANK(AY141),"",VLOOKUP(AY141,Key!$G$3:$H$6,2,FALSE))</f>
        <v/>
      </c>
      <c r="CS141" s="87" t="str">
        <f>IF(ISBLANK(BA141),"",VLOOKUP(BA141,Key!$G$3:$H$6,2,FALSE))</f>
        <v/>
      </c>
      <c r="CT141" s="87" t="str">
        <f>IF(ISBLANK(BC141),"",VLOOKUP(BC141,Key!$G$3:$H$6,2,FALSE))</f>
        <v/>
      </c>
      <c r="CU141" s="87" t="str">
        <f>IF(ISBLANK(BE141),"",VLOOKUP(BE141,Key!$G$3:$H$6,2,FALSE))</f>
        <v/>
      </c>
      <c r="CV141" s="87" t="str">
        <f>IF(ISBLANK(BG141),"",VLOOKUP(BG141,Key!$G$3:$H$6,2,FALSE))</f>
        <v/>
      </c>
      <c r="CW141" s="87" t="str">
        <f>IF(ISBLANK(BI141),"",VLOOKUP(BI141,Key!$G$3:$H$6,2,FALSE))</f>
        <v/>
      </c>
      <c r="CX141" s="87" t="str">
        <f>IF(ISBLANK(BK141),"",VLOOKUP(BK141,Key!$G$3:$H$6,2,FALSE))</f>
        <v/>
      </c>
      <c r="CY141" s="87" t="str">
        <f>IF(ISBLANK(BM141),"",VLOOKUP(BM141,Key!$G$3:$H$6,2,FALSE))</f>
        <v/>
      </c>
      <c r="CZ141" s="87" t="str">
        <f>IF(ISBLANK(BO141),"",VLOOKUP(BO141,Key!$G$3:$H$6,2,FALSE))</f>
        <v/>
      </c>
    </row>
    <row r="142" spans="1:104" x14ac:dyDescent="0.35">
      <c r="A142" s="174"/>
      <c r="B142" s="137"/>
      <c r="C142" s="29" t="s">
        <v>1020</v>
      </c>
      <c r="D142" s="45"/>
      <c r="E142" s="46"/>
      <c r="F142" s="46"/>
      <c r="G142" s="48"/>
      <c r="H142" s="45"/>
      <c r="I142" s="47"/>
      <c r="J142" s="46"/>
      <c r="K142" s="47"/>
      <c r="L142" s="46"/>
      <c r="M142" s="48"/>
      <c r="N142" s="45"/>
      <c r="O142" s="47"/>
      <c r="P142" s="46"/>
      <c r="Q142" s="47"/>
      <c r="R142" s="46"/>
      <c r="S142" s="48"/>
      <c r="T142" s="45"/>
      <c r="U142" s="47"/>
      <c r="V142" s="46"/>
      <c r="W142" s="47"/>
      <c r="X142" s="46"/>
      <c r="Y142" s="48"/>
      <c r="Z142" s="45"/>
      <c r="AA142" s="47"/>
      <c r="AB142" s="46"/>
      <c r="AC142" s="47"/>
      <c r="AD142" s="46"/>
      <c r="AE142" s="48"/>
      <c r="AF142" s="45"/>
      <c r="AG142" s="47"/>
      <c r="AH142" s="46"/>
      <c r="AI142" s="47"/>
      <c r="AJ142" s="46"/>
      <c r="AK142" s="48"/>
      <c r="AL142" s="45"/>
      <c r="AM142" s="47"/>
      <c r="AN142" s="46"/>
      <c r="AO142" s="47"/>
      <c r="AP142" s="46"/>
      <c r="AQ142" s="48"/>
      <c r="AR142" s="45"/>
      <c r="AS142" s="47"/>
      <c r="AT142" s="46"/>
      <c r="AU142" s="47"/>
      <c r="AV142" s="46"/>
      <c r="AW142" s="48"/>
      <c r="AX142" s="45"/>
      <c r="AY142" s="47"/>
      <c r="AZ142" s="46"/>
      <c r="BA142" s="47"/>
      <c r="BB142" s="46"/>
      <c r="BC142" s="48"/>
      <c r="BD142" s="45"/>
      <c r="BE142" s="47"/>
      <c r="BF142" s="46"/>
      <c r="BG142" s="47"/>
      <c r="BH142" s="46"/>
      <c r="BI142" s="48"/>
      <c r="BJ142" s="45"/>
      <c r="BK142" s="47"/>
      <c r="BL142" s="46"/>
      <c r="BM142" s="47"/>
      <c r="BN142" s="46"/>
      <c r="BO142" s="48"/>
      <c r="BP142" s="79">
        <f>Properties!$C$5</f>
        <v>0</v>
      </c>
      <c r="BQ142" s="84" t="s">
        <v>253</v>
      </c>
      <c r="BR142" s="80" t="s">
        <v>267</v>
      </c>
      <c r="BS142" s="80">
        <f t="shared" si="9"/>
        <v>0</v>
      </c>
      <c r="BT142" s="80">
        <f t="shared" si="10"/>
        <v>0</v>
      </c>
      <c r="BU142" s="80">
        <f t="shared" si="11"/>
        <v>0</v>
      </c>
      <c r="BV142" s="87" t="str">
        <f>IF(ISBLANK(G142),"",VLOOKUP(G142,Key!$G$3:$H$6,2,FALSE))</f>
        <v/>
      </c>
      <c r="BW142" s="87" t="str">
        <f>IF(ISBLANK(I142),"",VLOOKUP(I142,Key!$G$3:$H$6,2,FALSE))</f>
        <v/>
      </c>
      <c r="BX142" s="87" t="str">
        <f>IF(ISBLANK(K142),"",VLOOKUP(K142,Key!$G$3:$H$6,2,FALSE))</f>
        <v/>
      </c>
      <c r="BY142" s="87" t="str">
        <f>IF(ISBLANK(M142),"",VLOOKUP(M142,Key!$G$3:$H$6,2,FALSE))</f>
        <v/>
      </c>
      <c r="BZ142" s="87" t="str">
        <f>IF(ISBLANK(O142),"",VLOOKUP(O142,Key!$G$3:$H$6,2,FALSE))</f>
        <v/>
      </c>
      <c r="CA142" s="87" t="str">
        <f>IF(ISBLANK(Q142),"",VLOOKUP(Q142,Key!$G$3:$H$6,2,FALSE))</f>
        <v/>
      </c>
      <c r="CB142" s="87" t="str">
        <f>IF(ISBLANK(S142),"",VLOOKUP(S142,Key!$G$3:$H$6,2,FALSE))</f>
        <v/>
      </c>
      <c r="CC142" s="87" t="str">
        <f>IF(ISBLANK(U142),"",VLOOKUP(U142,Key!$G$3:$H$6,2,FALSE))</f>
        <v/>
      </c>
      <c r="CD142" s="87" t="str">
        <f>IF(ISBLANK(W142),"",VLOOKUP(W142,Key!$G$3:$H$6,2,FALSE))</f>
        <v/>
      </c>
      <c r="CE142" s="87" t="str">
        <f>IF(ISBLANK(Y142),"",VLOOKUP(Y142,Key!$G$3:$H$6,2,FALSE))</f>
        <v/>
      </c>
      <c r="CF142" s="87" t="str">
        <f>IF(ISBLANK(AA142),"",VLOOKUP(AA142,Key!$G$3:$H$6,2,FALSE))</f>
        <v/>
      </c>
      <c r="CG142" s="87" t="str">
        <f>IF(ISBLANK(AC142),"",VLOOKUP(AC142,Key!$G$3:$H$6,2,FALSE))</f>
        <v/>
      </c>
      <c r="CH142" s="87" t="str">
        <f>IF(ISBLANK(AE142),"",VLOOKUP(AE142,Key!$G$3:$H$6,2,FALSE))</f>
        <v/>
      </c>
      <c r="CI142" s="87" t="str">
        <f>IF(ISBLANK(AG142),"",VLOOKUP(AG142,Key!$G$3:$H$6,2,FALSE))</f>
        <v/>
      </c>
      <c r="CJ142" s="87" t="str">
        <f>IF(ISBLANK(AI142),"",VLOOKUP(AI142,Key!$G$3:$H$6,2,FALSE))</f>
        <v/>
      </c>
      <c r="CK142" s="87" t="str">
        <f>IF(ISBLANK(AK142),"",VLOOKUP(AK142,Key!$G$3:$H$6,2,FALSE))</f>
        <v/>
      </c>
      <c r="CL142" s="87" t="str">
        <f>IF(ISBLANK(AM142),"",VLOOKUP(AM142,Key!$G$3:$H$6,2,FALSE))</f>
        <v/>
      </c>
      <c r="CM142" s="87" t="str">
        <f>IF(ISBLANK(AO142),"",VLOOKUP(AO142,Key!$G$3:$H$6,2,FALSE))</f>
        <v/>
      </c>
      <c r="CN142" s="87" t="str">
        <f>IF(ISBLANK(AQ142),"",VLOOKUP(AQ142,Key!$G$3:$H$6,2,FALSE))</f>
        <v/>
      </c>
      <c r="CO142" s="87" t="str">
        <f>IF(ISBLANK(AS142),"",VLOOKUP(AS142,Key!$G$3:$H$6,2,FALSE))</f>
        <v/>
      </c>
      <c r="CP142" s="87" t="str">
        <f>IF(ISBLANK(AU142),"",VLOOKUP(AU142,Key!$G$3:$H$6,2,FALSE))</f>
        <v/>
      </c>
      <c r="CQ142" s="87" t="str">
        <f>IF(ISBLANK(AW142),"",VLOOKUP(AW142,Key!$G$3:$H$6,2,FALSE))</f>
        <v/>
      </c>
      <c r="CR142" s="87" t="str">
        <f>IF(ISBLANK(AY142),"",VLOOKUP(AY142,Key!$G$3:$H$6,2,FALSE))</f>
        <v/>
      </c>
      <c r="CS142" s="87" t="str">
        <f>IF(ISBLANK(BA142),"",VLOOKUP(BA142,Key!$G$3:$H$6,2,FALSE))</f>
        <v/>
      </c>
      <c r="CT142" s="87" t="str">
        <f>IF(ISBLANK(BC142),"",VLOOKUP(BC142,Key!$G$3:$H$6,2,FALSE))</f>
        <v/>
      </c>
      <c r="CU142" s="87" t="str">
        <f>IF(ISBLANK(BE142),"",VLOOKUP(BE142,Key!$G$3:$H$6,2,FALSE))</f>
        <v/>
      </c>
      <c r="CV142" s="87" t="str">
        <f>IF(ISBLANK(BG142),"",VLOOKUP(BG142,Key!$G$3:$H$6,2,FALSE))</f>
        <v/>
      </c>
      <c r="CW142" s="87" t="str">
        <f>IF(ISBLANK(BI142),"",VLOOKUP(BI142,Key!$G$3:$H$6,2,FALSE))</f>
        <v/>
      </c>
      <c r="CX142" s="87" t="str">
        <f>IF(ISBLANK(BK142),"",VLOOKUP(BK142,Key!$G$3:$H$6,2,FALSE))</f>
        <v/>
      </c>
      <c r="CY142" s="87" t="str">
        <f>IF(ISBLANK(BM142),"",VLOOKUP(BM142,Key!$G$3:$H$6,2,FALSE))</f>
        <v/>
      </c>
      <c r="CZ142" s="87" t="str">
        <f>IF(ISBLANK(BO142),"",VLOOKUP(BO142,Key!$G$3:$H$6,2,FALSE))</f>
        <v/>
      </c>
    </row>
    <row r="143" spans="1:104" x14ac:dyDescent="0.35">
      <c r="A143" s="174"/>
      <c r="B143" s="137"/>
      <c r="C143" s="29" t="s">
        <v>1021</v>
      </c>
      <c r="D143" s="45"/>
      <c r="E143" s="46"/>
      <c r="F143" s="46"/>
      <c r="G143" s="48"/>
      <c r="H143" s="45"/>
      <c r="I143" s="47"/>
      <c r="J143" s="46"/>
      <c r="K143" s="47"/>
      <c r="L143" s="46"/>
      <c r="M143" s="48"/>
      <c r="N143" s="45"/>
      <c r="O143" s="47"/>
      <c r="P143" s="46"/>
      <c r="Q143" s="47"/>
      <c r="R143" s="46"/>
      <c r="S143" s="48"/>
      <c r="T143" s="45"/>
      <c r="U143" s="47"/>
      <c r="V143" s="46"/>
      <c r="W143" s="47"/>
      <c r="X143" s="46"/>
      <c r="Y143" s="48"/>
      <c r="Z143" s="45"/>
      <c r="AA143" s="47"/>
      <c r="AB143" s="46"/>
      <c r="AC143" s="47"/>
      <c r="AD143" s="46"/>
      <c r="AE143" s="48"/>
      <c r="AF143" s="45"/>
      <c r="AG143" s="47"/>
      <c r="AH143" s="46"/>
      <c r="AI143" s="47"/>
      <c r="AJ143" s="46"/>
      <c r="AK143" s="48"/>
      <c r="AL143" s="45"/>
      <c r="AM143" s="47"/>
      <c r="AN143" s="46"/>
      <c r="AO143" s="47"/>
      <c r="AP143" s="46"/>
      <c r="AQ143" s="48"/>
      <c r="AR143" s="45"/>
      <c r="AS143" s="47"/>
      <c r="AT143" s="46"/>
      <c r="AU143" s="47"/>
      <c r="AV143" s="46"/>
      <c r="AW143" s="48"/>
      <c r="AX143" s="45"/>
      <c r="AY143" s="47"/>
      <c r="AZ143" s="46"/>
      <c r="BA143" s="47"/>
      <c r="BB143" s="46"/>
      <c r="BC143" s="48"/>
      <c r="BD143" s="45"/>
      <c r="BE143" s="47"/>
      <c r="BF143" s="46"/>
      <c r="BG143" s="47"/>
      <c r="BH143" s="46"/>
      <c r="BI143" s="48"/>
      <c r="BJ143" s="45"/>
      <c r="BK143" s="47"/>
      <c r="BL143" s="46"/>
      <c r="BM143" s="47"/>
      <c r="BN143" s="46"/>
      <c r="BO143" s="48"/>
      <c r="BP143" s="79">
        <f>Properties!$C$5</f>
        <v>0</v>
      </c>
      <c r="BQ143" s="84" t="s">
        <v>253</v>
      </c>
      <c r="BR143" s="80" t="s">
        <v>267</v>
      </c>
      <c r="BS143" s="80">
        <f t="shared" si="9"/>
        <v>0</v>
      </c>
      <c r="BT143" s="80">
        <f t="shared" si="10"/>
        <v>0</v>
      </c>
      <c r="BU143" s="80">
        <f t="shared" si="11"/>
        <v>0</v>
      </c>
      <c r="BV143" s="87" t="str">
        <f>IF(ISBLANK(G143),"",VLOOKUP(G143,Key!$G$3:$H$6,2,FALSE))</f>
        <v/>
      </c>
      <c r="BW143" s="87" t="str">
        <f>IF(ISBLANK(I143),"",VLOOKUP(I143,Key!$G$3:$H$6,2,FALSE))</f>
        <v/>
      </c>
      <c r="BX143" s="87" t="str">
        <f>IF(ISBLANK(K143),"",VLOOKUP(K143,Key!$G$3:$H$6,2,FALSE))</f>
        <v/>
      </c>
      <c r="BY143" s="87" t="str">
        <f>IF(ISBLANK(M143),"",VLOOKUP(M143,Key!$G$3:$H$6,2,FALSE))</f>
        <v/>
      </c>
      <c r="BZ143" s="87" t="str">
        <f>IF(ISBLANK(O143),"",VLOOKUP(O143,Key!$G$3:$H$6,2,FALSE))</f>
        <v/>
      </c>
      <c r="CA143" s="87" t="str">
        <f>IF(ISBLANK(Q143),"",VLOOKUP(Q143,Key!$G$3:$H$6,2,FALSE))</f>
        <v/>
      </c>
      <c r="CB143" s="87" t="str">
        <f>IF(ISBLANK(S143),"",VLOOKUP(S143,Key!$G$3:$H$6,2,FALSE))</f>
        <v/>
      </c>
      <c r="CC143" s="87" t="str">
        <f>IF(ISBLANK(U143),"",VLOOKUP(U143,Key!$G$3:$H$6,2,FALSE))</f>
        <v/>
      </c>
      <c r="CD143" s="87" t="str">
        <f>IF(ISBLANK(W143),"",VLOOKUP(W143,Key!$G$3:$H$6,2,FALSE))</f>
        <v/>
      </c>
      <c r="CE143" s="87" t="str">
        <f>IF(ISBLANK(Y143),"",VLOOKUP(Y143,Key!$G$3:$H$6,2,FALSE))</f>
        <v/>
      </c>
      <c r="CF143" s="87" t="str">
        <f>IF(ISBLANK(AA143),"",VLOOKUP(AA143,Key!$G$3:$H$6,2,FALSE))</f>
        <v/>
      </c>
      <c r="CG143" s="87" t="str">
        <f>IF(ISBLANK(AC143),"",VLOOKUP(AC143,Key!$G$3:$H$6,2,FALSE))</f>
        <v/>
      </c>
      <c r="CH143" s="87" t="str">
        <f>IF(ISBLANK(AE143),"",VLOOKUP(AE143,Key!$G$3:$H$6,2,FALSE))</f>
        <v/>
      </c>
      <c r="CI143" s="87" t="str">
        <f>IF(ISBLANK(AG143),"",VLOOKUP(AG143,Key!$G$3:$H$6,2,FALSE))</f>
        <v/>
      </c>
      <c r="CJ143" s="87" t="str">
        <f>IF(ISBLANK(AI143),"",VLOOKUP(AI143,Key!$G$3:$H$6,2,FALSE))</f>
        <v/>
      </c>
      <c r="CK143" s="87" t="str">
        <f>IF(ISBLANK(AK143),"",VLOOKUP(AK143,Key!$G$3:$H$6,2,FALSE))</f>
        <v/>
      </c>
      <c r="CL143" s="87" t="str">
        <f>IF(ISBLANK(AM143),"",VLOOKUP(AM143,Key!$G$3:$H$6,2,FALSE))</f>
        <v/>
      </c>
      <c r="CM143" s="87" t="str">
        <f>IF(ISBLANK(AO143),"",VLOOKUP(AO143,Key!$G$3:$H$6,2,FALSE))</f>
        <v/>
      </c>
      <c r="CN143" s="87" t="str">
        <f>IF(ISBLANK(AQ143),"",VLOOKUP(AQ143,Key!$G$3:$H$6,2,FALSE))</f>
        <v/>
      </c>
      <c r="CO143" s="87" t="str">
        <f>IF(ISBLANK(AS143),"",VLOOKUP(AS143,Key!$G$3:$H$6,2,FALSE))</f>
        <v/>
      </c>
      <c r="CP143" s="87" t="str">
        <f>IF(ISBLANK(AU143),"",VLOOKUP(AU143,Key!$G$3:$H$6,2,FALSE))</f>
        <v/>
      </c>
      <c r="CQ143" s="87" t="str">
        <f>IF(ISBLANK(AW143),"",VLOOKUP(AW143,Key!$G$3:$H$6,2,FALSE))</f>
        <v/>
      </c>
      <c r="CR143" s="87" t="str">
        <f>IF(ISBLANK(AY143),"",VLOOKUP(AY143,Key!$G$3:$H$6,2,FALSE))</f>
        <v/>
      </c>
      <c r="CS143" s="87" t="str">
        <f>IF(ISBLANK(BA143),"",VLOOKUP(BA143,Key!$G$3:$H$6,2,FALSE))</f>
        <v/>
      </c>
      <c r="CT143" s="87" t="str">
        <f>IF(ISBLANK(BC143),"",VLOOKUP(BC143,Key!$G$3:$H$6,2,FALSE))</f>
        <v/>
      </c>
      <c r="CU143" s="87" t="str">
        <f>IF(ISBLANK(BE143),"",VLOOKUP(BE143,Key!$G$3:$H$6,2,FALSE))</f>
        <v/>
      </c>
      <c r="CV143" s="87" t="str">
        <f>IF(ISBLANK(BG143),"",VLOOKUP(BG143,Key!$G$3:$H$6,2,FALSE))</f>
        <v/>
      </c>
      <c r="CW143" s="87" t="str">
        <f>IF(ISBLANK(BI143),"",VLOOKUP(BI143,Key!$G$3:$H$6,2,FALSE))</f>
        <v/>
      </c>
      <c r="CX143" s="87" t="str">
        <f>IF(ISBLANK(BK143),"",VLOOKUP(BK143,Key!$G$3:$H$6,2,FALSE))</f>
        <v/>
      </c>
      <c r="CY143" s="87" t="str">
        <f>IF(ISBLANK(BM143),"",VLOOKUP(BM143,Key!$G$3:$H$6,2,FALSE))</f>
        <v/>
      </c>
      <c r="CZ143" s="87" t="str">
        <f>IF(ISBLANK(BO143),"",VLOOKUP(BO143,Key!$G$3:$H$6,2,FALSE))</f>
        <v/>
      </c>
    </row>
    <row r="144" spans="1:104" x14ac:dyDescent="0.35">
      <c r="A144" s="174"/>
      <c r="B144" s="137"/>
      <c r="C144" s="29" t="s">
        <v>1022</v>
      </c>
      <c r="D144" s="45"/>
      <c r="E144" s="46"/>
      <c r="F144" s="46"/>
      <c r="G144" s="48"/>
      <c r="H144" s="45"/>
      <c r="I144" s="47"/>
      <c r="J144" s="46"/>
      <c r="K144" s="47"/>
      <c r="L144" s="46"/>
      <c r="M144" s="48"/>
      <c r="N144" s="45"/>
      <c r="O144" s="47"/>
      <c r="P144" s="46"/>
      <c r="Q144" s="47"/>
      <c r="R144" s="46"/>
      <c r="S144" s="48"/>
      <c r="T144" s="45"/>
      <c r="U144" s="47"/>
      <c r="V144" s="46"/>
      <c r="W144" s="47"/>
      <c r="X144" s="46"/>
      <c r="Y144" s="48"/>
      <c r="Z144" s="45"/>
      <c r="AA144" s="47"/>
      <c r="AB144" s="46"/>
      <c r="AC144" s="47"/>
      <c r="AD144" s="46"/>
      <c r="AE144" s="48"/>
      <c r="AF144" s="45"/>
      <c r="AG144" s="47"/>
      <c r="AH144" s="46"/>
      <c r="AI144" s="47"/>
      <c r="AJ144" s="46"/>
      <c r="AK144" s="48"/>
      <c r="AL144" s="45"/>
      <c r="AM144" s="47"/>
      <c r="AN144" s="46"/>
      <c r="AO144" s="47"/>
      <c r="AP144" s="46"/>
      <c r="AQ144" s="48"/>
      <c r="AR144" s="45"/>
      <c r="AS144" s="47"/>
      <c r="AT144" s="46"/>
      <c r="AU144" s="47"/>
      <c r="AV144" s="46"/>
      <c r="AW144" s="48"/>
      <c r="AX144" s="45"/>
      <c r="AY144" s="47"/>
      <c r="AZ144" s="46"/>
      <c r="BA144" s="47"/>
      <c r="BB144" s="46"/>
      <c r="BC144" s="48"/>
      <c r="BD144" s="45"/>
      <c r="BE144" s="47"/>
      <c r="BF144" s="46"/>
      <c r="BG144" s="47"/>
      <c r="BH144" s="46"/>
      <c r="BI144" s="48"/>
      <c r="BJ144" s="45"/>
      <c r="BK144" s="47"/>
      <c r="BL144" s="46"/>
      <c r="BM144" s="47"/>
      <c r="BN144" s="46"/>
      <c r="BO144" s="48"/>
      <c r="BP144" s="79">
        <f>Properties!$C$5</f>
        <v>0</v>
      </c>
      <c r="BQ144" s="84" t="s">
        <v>253</v>
      </c>
      <c r="BR144" s="80" t="s">
        <v>267</v>
      </c>
      <c r="BS144" s="80">
        <f t="shared" si="9"/>
        <v>0</v>
      </c>
      <c r="BT144" s="80">
        <f t="shared" si="10"/>
        <v>0</v>
      </c>
      <c r="BU144" s="80">
        <f t="shared" si="11"/>
        <v>0</v>
      </c>
      <c r="BV144" s="87" t="str">
        <f>IF(ISBLANK(G144),"",VLOOKUP(G144,Key!$G$3:$H$6,2,FALSE))</f>
        <v/>
      </c>
      <c r="BW144" s="87" t="str">
        <f>IF(ISBLANK(I144),"",VLOOKUP(I144,Key!$G$3:$H$6,2,FALSE))</f>
        <v/>
      </c>
      <c r="BX144" s="87" t="str">
        <f>IF(ISBLANK(K144),"",VLOOKUP(K144,Key!$G$3:$H$6,2,FALSE))</f>
        <v/>
      </c>
      <c r="BY144" s="87" t="str">
        <f>IF(ISBLANK(M144),"",VLOOKUP(M144,Key!$G$3:$H$6,2,FALSE))</f>
        <v/>
      </c>
      <c r="BZ144" s="87" t="str">
        <f>IF(ISBLANK(O144),"",VLOOKUP(O144,Key!$G$3:$H$6,2,FALSE))</f>
        <v/>
      </c>
      <c r="CA144" s="87" t="str">
        <f>IF(ISBLANK(Q144),"",VLOOKUP(Q144,Key!$G$3:$H$6,2,FALSE))</f>
        <v/>
      </c>
      <c r="CB144" s="87" t="str">
        <f>IF(ISBLANK(S144),"",VLOOKUP(S144,Key!$G$3:$H$6,2,FALSE))</f>
        <v/>
      </c>
      <c r="CC144" s="87" t="str">
        <f>IF(ISBLANK(U144),"",VLOOKUP(U144,Key!$G$3:$H$6,2,FALSE))</f>
        <v/>
      </c>
      <c r="CD144" s="87" t="str">
        <f>IF(ISBLANK(W144),"",VLOOKUP(W144,Key!$G$3:$H$6,2,FALSE))</f>
        <v/>
      </c>
      <c r="CE144" s="87" t="str">
        <f>IF(ISBLANK(Y144),"",VLOOKUP(Y144,Key!$G$3:$H$6,2,FALSE))</f>
        <v/>
      </c>
      <c r="CF144" s="87" t="str">
        <f>IF(ISBLANK(AA144),"",VLOOKUP(AA144,Key!$G$3:$H$6,2,FALSE))</f>
        <v/>
      </c>
      <c r="CG144" s="87" t="str">
        <f>IF(ISBLANK(AC144),"",VLOOKUP(AC144,Key!$G$3:$H$6,2,FALSE))</f>
        <v/>
      </c>
      <c r="CH144" s="87" t="str">
        <f>IF(ISBLANK(AE144),"",VLOOKUP(AE144,Key!$G$3:$H$6,2,FALSE))</f>
        <v/>
      </c>
      <c r="CI144" s="87" t="str">
        <f>IF(ISBLANK(AG144),"",VLOOKUP(AG144,Key!$G$3:$H$6,2,FALSE))</f>
        <v/>
      </c>
      <c r="CJ144" s="87" t="str">
        <f>IF(ISBLANK(AI144),"",VLOOKUP(AI144,Key!$G$3:$H$6,2,FALSE))</f>
        <v/>
      </c>
      <c r="CK144" s="87" t="str">
        <f>IF(ISBLANK(AK144),"",VLOOKUP(AK144,Key!$G$3:$H$6,2,FALSE))</f>
        <v/>
      </c>
      <c r="CL144" s="87" t="str">
        <f>IF(ISBLANK(AM144),"",VLOOKUP(AM144,Key!$G$3:$H$6,2,FALSE))</f>
        <v/>
      </c>
      <c r="CM144" s="87" t="str">
        <f>IF(ISBLANK(AO144),"",VLOOKUP(AO144,Key!$G$3:$H$6,2,FALSE))</f>
        <v/>
      </c>
      <c r="CN144" s="87" t="str">
        <f>IF(ISBLANK(AQ144),"",VLOOKUP(AQ144,Key!$G$3:$H$6,2,FALSE))</f>
        <v/>
      </c>
      <c r="CO144" s="87" t="str">
        <f>IF(ISBLANK(AS144),"",VLOOKUP(AS144,Key!$G$3:$H$6,2,FALSE))</f>
        <v/>
      </c>
      <c r="CP144" s="87" t="str">
        <f>IF(ISBLANK(AU144),"",VLOOKUP(AU144,Key!$G$3:$H$6,2,FALSE))</f>
        <v/>
      </c>
      <c r="CQ144" s="87" t="str">
        <f>IF(ISBLANK(AW144),"",VLOOKUP(AW144,Key!$G$3:$H$6,2,FALSE))</f>
        <v/>
      </c>
      <c r="CR144" s="87" t="str">
        <f>IF(ISBLANK(AY144),"",VLOOKUP(AY144,Key!$G$3:$H$6,2,FALSE))</f>
        <v/>
      </c>
      <c r="CS144" s="87" t="str">
        <f>IF(ISBLANK(BA144),"",VLOOKUP(BA144,Key!$G$3:$H$6,2,FALSE))</f>
        <v/>
      </c>
      <c r="CT144" s="87" t="str">
        <f>IF(ISBLANK(BC144),"",VLOOKUP(BC144,Key!$G$3:$H$6,2,FALSE))</f>
        <v/>
      </c>
      <c r="CU144" s="87" t="str">
        <f>IF(ISBLANK(BE144),"",VLOOKUP(BE144,Key!$G$3:$H$6,2,FALSE))</f>
        <v/>
      </c>
      <c r="CV144" s="87" t="str">
        <f>IF(ISBLANK(BG144),"",VLOOKUP(BG144,Key!$G$3:$H$6,2,FALSE))</f>
        <v/>
      </c>
      <c r="CW144" s="87" t="str">
        <f>IF(ISBLANK(BI144),"",VLOOKUP(BI144,Key!$G$3:$H$6,2,FALSE))</f>
        <v/>
      </c>
      <c r="CX144" s="87" t="str">
        <f>IF(ISBLANK(BK144),"",VLOOKUP(BK144,Key!$G$3:$H$6,2,FALSE))</f>
        <v/>
      </c>
      <c r="CY144" s="87" t="str">
        <f>IF(ISBLANK(BM144),"",VLOOKUP(BM144,Key!$G$3:$H$6,2,FALSE))</f>
        <v/>
      </c>
      <c r="CZ144" s="87" t="str">
        <f>IF(ISBLANK(BO144),"",VLOOKUP(BO144,Key!$G$3:$H$6,2,FALSE))</f>
        <v/>
      </c>
    </row>
    <row r="145" spans="1:104" ht="29" x14ac:dyDescent="0.35">
      <c r="A145" s="174"/>
      <c r="B145" s="137"/>
      <c r="C145" s="29" t="s">
        <v>1023</v>
      </c>
      <c r="D145" s="45"/>
      <c r="E145" s="46"/>
      <c r="F145" s="46"/>
      <c r="G145" s="48"/>
      <c r="H145" s="45"/>
      <c r="I145" s="47"/>
      <c r="J145" s="46"/>
      <c r="K145" s="47"/>
      <c r="L145" s="46"/>
      <c r="M145" s="48"/>
      <c r="N145" s="45"/>
      <c r="O145" s="47"/>
      <c r="P145" s="46"/>
      <c r="Q145" s="47"/>
      <c r="R145" s="46"/>
      <c r="S145" s="48"/>
      <c r="T145" s="45"/>
      <c r="U145" s="47"/>
      <c r="V145" s="46"/>
      <c r="W145" s="47"/>
      <c r="X145" s="46"/>
      <c r="Y145" s="48"/>
      <c r="Z145" s="45"/>
      <c r="AA145" s="47"/>
      <c r="AB145" s="46"/>
      <c r="AC145" s="47"/>
      <c r="AD145" s="46"/>
      <c r="AE145" s="48"/>
      <c r="AF145" s="45"/>
      <c r="AG145" s="47"/>
      <c r="AH145" s="46"/>
      <c r="AI145" s="47"/>
      <c r="AJ145" s="46"/>
      <c r="AK145" s="48"/>
      <c r="AL145" s="45"/>
      <c r="AM145" s="47"/>
      <c r="AN145" s="46"/>
      <c r="AO145" s="47"/>
      <c r="AP145" s="46"/>
      <c r="AQ145" s="48"/>
      <c r="AR145" s="45"/>
      <c r="AS145" s="47"/>
      <c r="AT145" s="46"/>
      <c r="AU145" s="47"/>
      <c r="AV145" s="46"/>
      <c r="AW145" s="48"/>
      <c r="AX145" s="45"/>
      <c r="AY145" s="47"/>
      <c r="AZ145" s="46"/>
      <c r="BA145" s="47"/>
      <c r="BB145" s="46"/>
      <c r="BC145" s="48"/>
      <c r="BD145" s="45"/>
      <c r="BE145" s="47"/>
      <c r="BF145" s="46"/>
      <c r="BG145" s="47"/>
      <c r="BH145" s="46"/>
      <c r="BI145" s="48"/>
      <c r="BJ145" s="45"/>
      <c r="BK145" s="47"/>
      <c r="BL145" s="46"/>
      <c r="BM145" s="47"/>
      <c r="BN145" s="46"/>
      <c r="BO145" s="48"/>
      <c r="BP145" s="79">
        <f>Properties!$C$5</f>
        <v>0</v>
      </c>
      <c r="BQ145" s="84" t="s">
        <v>253</v>
      </c>
      <c r="BR145" s="80" t="s">
        <v>267</v>
      </c>
      <c r="BS145" s="80">
        <f t="shared" si="9"/>
        <v>0</v>
      </c>
      <c r="BT145" s="80">
        <f t="shared" si="10"/>
        <v>0</v>
      </c>
      <c r="BU145" s="80">
        <f t="shared" si="11"/>
        <v>0</v>
      </c>
      <c r="BV145" s="87" t="str">
        <f>IF(ISBLANK(G145),"",VLOOKUP(G145,Key!$G$3:$H$6,2,FALSE))</f>
        <v/>
      </c>
      <c r="BW145" s="87" t="str">
        <f>IF(ISBLANK(I145),"",VLOOKUP(I145,Key!$G$3:$H$6,2,FALSE))</f>
        <v/>
      </c>
      <c r="BX145" s="87" t="str">
        <f>IF(ISBLANK(K145),"",VLOOKUP(K145,Key!$G$3:$H$6,2,FALSE))</f>
        <v/>
      </c>
      <c r="BY145" s="87" t="str">
        <f>IF(ISBLANK(M145),"",VLOOKUP(M145,Key!$G$3:$H$6,2,FALSE))</f>
        <v/>
      </c>
      <c r="BZ145" s="87" t="str">
        <f>IF(ISBLANK(O145),"",VLOOKUP(O145,Key!$G$3:$H$6,2,FALSE))</f>
        <v/>
      </c>
      <c r="CA145" s="87" t="str">
        <f>IF(ISBLANK(Q145),"",VLOOKUP(Q145,Key!$G$3:$H$6,2,FALSE))</f>
        <v/>
      </c>
      <c r="CB145" s="87" t="str">
        <f>IF(ISBLANK(S145),"",VLOOKUP(S145,Key!$G$3:$H$6,2,FALSE))</f>
        <v/>
      </c>
      <c r="CC145" s="87" t="str">
        <f>IF(ISBLANK(U145),"",VLOOKUP(U145,Key!$G$3:$H$6,2,FALSE))</f>
        <v/>
      </c>
      <c r="CD145" s="87" t="str">
        <f>IF(ISBLANK(W145),"",VLOOKUP(W145,Key!$G$3:$H$6,2,FALSE))</f>
        <v/>
      </c>
      <c r="CE145" s="87" t="str">
        <f>IF(ISBLANK(Y145),"",VLOOKUP(Y145,Key!$G$3:$H$6,2,FALSE))</f>
        <v/>
      </c>
      <c r="CF145" s="87" t="str">
        <f>IF(ISBLANK(AA145),"",VLOOKUP(AA145,Key!$G$3:$H$6,2,FALSE))</f>
        <v/>
      </c>
      <c r="CG145" s="87" t="str">
        <f>IF(ISBLANK(AC145),"",VLOOKUP(AC145,Key!$G$3:$H$6,2,FALSE))</f>
        <v/>
      </c>
      <c r="CH145" s="87" t="str">
        <f>IF(ISBLANK(AE145),"",VLOOKUP(AE145,Key!$G$3:$H$6,2,FALSE))</f>
        <v/>
      </c>
      <c r="CI145" s="87" t="str">
        <f>IF(ISBLANK(AG145),"",VLOOKUP(AG145,Key!$G$3:$H$6,2,FALSE))</f>
        <v/>
      </c>
      <c r="CJ145" s="87" t="str">
        <f>IF(ISBLANK(AI145),"",VLOOKUP(AI145,Key!$G$3:$H$6,2,FALSE))</f>
        <v/>
      </c>
      <c r="CK145" s="87" t="str">
        <f>IF(ISBLANK(AK145),"",VLOOKUP(AK145,Key!$G$3:$H$6,2,FALSE))</f>
        <v/>
      </c>
      <c r="CL145" s="87" t="str">
        <f>IF(ISBLANK(AM145),"",VLOOKUP(AM145,Key!$G$3:$H$6,2,FALSE))</f>
        <v/>
      </c>
      <c r="CM145" s="87" t="str">
        <f>IF(ISBLANK(AO145),"",VLOOKUP(AO145,Key!$G$3:$H$6,2,FALSE))</f>
        <v/>
      </c>
      <c r="CN145" s="87" t="str">
        <f>IF(ISBLANK(AQ145),"",VLOOKUP(AQ145,Key!$G$3:$H$6,2,FALSE))</f>
        <v/>
      </c>
      <c r="CO145" s="87" t="str">
        <f>IF(ISBLANK(AS145),"",VLOOKUP(AS145,Key!$G$3:$H$6,2,FALSE))</f>
        <v/>
      </c>
      <c r="CP145" s="87" t="str">
        <f>IF(ISBLANK(AU145),"",VLOOKUP(AU145,Key!$G$3:$H$6,2,FALSE))</f>
        <v/>
      </c>
      <c r="CQ145" s="87" t="str">
        <f>IF(ISBLANK(AW145),"",VLOOKUP(AW145,Key!$G$3:$H$6,2,FALSE))</f>
        <v/>
      </c>
      <c r="CR145" s="87" t="str">
        <f>IF(ISBLANK(AY145),"",VLOOKUP(AY145,Key!$G$3:$H$6,2,FALSE))</f>
        <v/>
      </c>
      <c r="CS145" s="87" t="str">
        <f>IF(ISBLANK(BA145),"",VLOOKUP(BA145,Key!$G$3:$H$6,2,FALSE))</f>
        <v/>
      </c>
      <c r="CT145" s="87" t="str">
        <f>IF(ISBLANK(BC145),"",VLOOKUP(BC145,Key!$G$3:$H$6,2,FALSE))</f>
        <v/>
      </c>
      <c r="CU145" s="87" t="str">
        <f>IF(ISBLANK(BE145),"",VLOOKUP(BE145,Key!$G$3:$H$6,2,FALSE))</f>
        <v/>
      </c>
      <c r="CV145" s="87" t="str">
        <f>IF(ISBLANK(BG145),"",VLOOKUP(BG145,Key!$G$3:$H$6,2,FALSE))</f>
        <v/>
      </c>
      <c r="CW145" s="87" t="str">
        <f>IF(ISBLANK(BI145),"",VLOOKUP(BI145,Key!$G$3:$H$6,2,FALSE))</f>
        <v/>
      </c>
      <c r="CX145" s="87" t="str">
        <f>IF(ISBLANK(BK145),"",VLOOKUP(BK145,Key!$G$3:$H$6,2,FALSE))</f>
        <v/>
      </c>
      <c r="CY145" s="87" t="str">
        <f>IF(ISBLANK(BM145),"",VLOOKUP(BM145,Key!$G$3:$H$6,2,FALSE))</f>
        <v/>
      </c>
      <c r="CZ145" s="87" t="str">
        <f>IF(ISBLANK(BO145),"",VLOOKUP(BO145,Key!$G$3:$H$6,2,FALSE))</f>
        <v/>
      </c>
    </row>
    <row r="146" spans="1:104" x14ac:dyDescent="0.35">
      <c r="A146" s="174"/>
      <c r="B146" s="137"/>
      <c r="C146" s="29" t="s">
        <v>1024</v>
      </c>
      <c r="D146" s="45"/>
      <c r="E146" s="46"/>
      <c r="F146" s="46"/>
      <c r="G146" s="48"/>
      <c r="H146" s="45"/>
      <c r="I146" s="47"/>
      <c r="J146" s="46"/>
      <c r="K146" s="47"/>
      <c r="L146" s="46"/>
      <c r="M146" s="48"/>
      <c r="N146" s="45"/>
      <c r="O146" s="47"/>
      <c r="P146" s="46"/>
      <c r="Q146" s="47"/>
      <c r="R146" s="46"/>
      <c r="S146" s="48"/>
      <c r="T146" s="45"/>
      <c r="U146" s="47"/>
      <c r="V146" s="46"/>
      <c r="W146" s="47"/>
      <c r="X146" s="46"/>
      <c r="Y146" s="48"/>
      <c r="Z146" s="45"/>
      <c r="AA146" s="47"/>
      <c r="AB146" s="46"/>
      <c r="AC146" s="47"/>
      <c r="AD146" s="46"/>
      <c r="AE146" s="48"/>
      <c r="AF146" s="45"/>
      <c r="AG146" s="47"/>
      <c r="AH146" s="46"/>
      <c r="AI146" s="47"/>
      <c r="AJ146" s="46"/>
      <c r="AK146" s="48"/>
      <c r="AL146" s="45"/>
      <c r="AM146" s="47"/>
      <c r="AN146" s="46"/>
      <c r="AO146" s="47"/>
      <c r="AP146" s="46"/>
      <c r="AQ146" s="48"/>
      <c r="AR146" s="45"/>
      <c r="AS146" s="47"/>
      <c r="AT146" s="46"/>
      <c r="AU146" s="47"/>
      <c r="AV146" s="46"/>
      <c r="AW146" s="48"/>
      <c r="AX146" s="45"/>
      <c r="AY146" s="47"/>
      <c r="AZ146" s="46"/>
      <c r="BA146" s="47"/>
      <c r="BB146" s="46"/>
      <c r="BC146" s="48"/>
      <c r="BD146" s="45"/>
      <c r="BE146" s="47"/>
      <c r="BF146" s="46"/>
      <c r="BG146" s="47"/>
      <c r="BH146" s="46"/>
      <c r="BI146" s="48"/>
      <c r="BJ146" s="45"/>
      <c r="BK146" s="47"/>
      <c r="BL146" s="46"/>
      <c r="BM146" s="47"/>
      <c r="BN146" s="46"/>
      <c r="BO146" s="48"/>
      <c r="BP146" s="79">
        <f>Properties!$C$5</f>
        <v>0</v>
      </c>
      <c r="BQ146" s="84" t="s">
        <v>253</v>
      </c>
      <c r="BR146" s="80" t="s">
        <v>267</v>
      </c>
      <c r="BS146" s="80">
        <f t="shared" si="9"/>
        <v>0</v>
      </c>
      <c r="BT146" s="80">
        <f t="shared" si="10"/>
        <v>0</v>
      </c>
      <c r="BU146" s="80">
        <f t="shared" si="11"/>
        <v>0</v>
      </c>
      <c r="BV146" s="87" t="str">
        <f>IF(ISBLANK(G146),"",VLOOKUP(G146,Key!$G$3:$H$6,2,FALSE))</f>
        <v/>
      </c>
      <c r="BW146" s="87" t="str">
        <f>IF(ISBLANK(I146),"",VLOOKUP(I146,Key!$G$3:$H$6,2,FALSE))</f>
        <v/>
      </c>
      <c r="BX146" s="87" t="str">
        <f>IF(ISBLANK(K146),"",VLOOKUP(K146,Key!$G$3:$H$6,2,FALSE))</f>
        <v/>
      </c>
      <c r="BY146" s="87" t="str">
        <f>IF(ISBLANK(M146),"",VLOOKUP(M146,Key!$G$3:$H$6,2,FALSE))</f>
        <v/>
      </c>
      <c r="BZ146" s="87" t="str">
        <f>IF(ISBLANK(O146),"",VLOOKUP(O146,Key!$G$3:$H$6,2,FALSE))</f>
        <v/>
      </c>
      <c r="CA146" s="87" t="str">
        <f>IF(ISBLANK(Q146),"",VLOOKUP(Q146,Key!$G$3:$H$6,2,FALSE))</f>
        <v/>
      </c>
      <c r="CB146" s="87" t="str">
        <f>IF(ISBLANK(S146),"",VLOOKUP(S146,Key!$G$3:$H$6,2,FALSE))</f>
        <v/>
      </c>
      <c r="CC146" s="87" t="str">
        <f>IF(ISBLANK(U146),"",VLOOKUP(U146,Key!$G$3:$H$6,2,FALSE))</f>
        <v/>
      </c>
      <c r="CD146" s="87" t="str">
        <f>IF(ISBLANK(W146),"",VLOOKUP(W146,Key!$G$3:$H$6,2,FALSE))</f>
        <v/>
      </c>
      <c r="CE146" s="87" t="str">
        <f>IF(ISBLANK(Y146),"",VLOOKUP(Y146,Key!$G$3:$H$6,2,FALSE))</f>
        <v/>
      </c>
      <c r="CF146" s="87" t="str">
        <f>IF(ISBLANK(AA146),"",VLOOKUP(AA146,Key!$G$3:$H$6,2,FALSE))</f>
        <v/>
      </c>
      <c r="CG146" s="87" t="str">
        <f>IF(ISBLANK(AC146),"",VLOOKUP(AC146,Key!$G$3:$H$6,2,FALSE))</f>
        <v/>
      </c>
      <c r="CH146" s="87" t="str">
        <f>IF(ISBLANK(AE146),"",VLOOKUP(AE146,Key!$G$3:$H$6,2,FALSE))</f>
        <v/>
      </c>
      <c r="CI146" s="87" t="str">
        <f>IF(ISBLANK(AG146),"",VLOOKUP(AG146,Key!$G$3:$H$6,2,FALSE))</f>
        <v/>
      </c>
      <c r="CJ146" s="87" t="str">
        <f>IF(ISBLANK(AI146),"",VLOOKUP(AI146,Key!$G$3:$H$6,2,FALSE))</f>
        <v/>
      </c>
      <c r="CK146" s="87" t="str">
        <f>IF(ISBLANK(AK146),"",VLOOKUP(AK146,Key!$G$3:$H$6,2,FALSE))</f>
        <v/>
      </c>
      <c r="CL146" s="87" t="str">
        <f>IF(ISBLANK(AM146),"",VLOOKUP(AM146,Key!$G$3:$H$6,2,FALSE))</f>
        <v/>
      </c>
      <c r="CM146" s="87" t="str">
        <f>IF(ISBLANK(AO146),"",VLOOKUP(AO146,Key!$G$3:$H$6,2,FALSE))</f>
        <v/>
      </c>
      <c r="CN146" s="87" t="str">
        <f>IF(ISBLANK(AQ146),"",VLOOKUP(AQ146,Key!$G$3:$H$6,2,FALSE))</f>
        <v/>
      </c>
      <c r="CO146" s="87" t="str">
        <f>IF(ISBLANK(AS146),"",VLOOKUP(AS146,Key!$G$3:$H$6,2,FALSE))</f>
        <v/>
      </c>
      <c r="CP146" s="87" t="str">
        <f>IF(ISBLANK(AU146),"",VLOOKUP(AU146,Key!$G$3:$H$6,2,FALSE))</f>
        <v/>
      </c>
      <c r="CQ146" s="87" t="str">
        <f>IF(ISBLANK(AW146),"",VLOOKUP(AW146,Key!$G$3:$H$6,2,FALSE))</f>
        <v/>
      </c>
      <c r="CR146" s="87" t="str">
        <f>IF(ISBLANK(AY146),"",VLOOKUP(AY146,Key!$G$3:$H$6,2,FALSE))</f>
        <v/>
      </c>
      <c r="CS146" s="87" t="str">
        <f>IF(ISBLANK(BA146),"",VLOOKUP(BA146,Key!$G$3:$H$6,2,FALSE))</f>
        <v/>
      </c>
      <c r="CT146" s="87" t="str">
        <f>IF(ISBLANK(BC146),"",VLOOKUP(BC146,Key!$G$3:$H$6,2,FALSE))</f>
        <v/>
      </c>
      <c r="CU146" s="87" t="str">
        <f>IF(ISBLANK(BE146),"",VLOOKUP(BE146,Key!$G$3:$H$6,2,FALSE))</f>
        <v/>
      </c>
      <c r="CV146" s="87" t="str">
        <f>IF(ISBLANK(BG146),"",VLOOKUP(BG146,Key!$G$3:$H$6,2,FALSE))</f>
        <v/>
      </c>
      <c r="CW146" s="87" t="str">
        <f>IF(ISBLANK(BI146),"",VLOOKUP(BI146,Key!$G$3:$H$6,2,FALSE))</f>
        <v/>
      </c>
      <c r="CX146" s="87" t="str">
        <f>IF(ISBLANK(BK146),"",VLOOKUP(BK146,Key!$G$3:$H$6,2,FALSE))</f>
        <v/>
      </c>
      <c r="CY146" s="87" t="str">
        <f>IF(ISBLANK(BM146),"",VLOOKUP(BM146,Key!$G$3:$H$6,2,FALSE))</f>
        <v/>
      </c>
      <c r="CZ146" s="87" t="str">
        <f>IF(ISBLANK(BO146),"",VLOOKUP(BO146,Key!$G$3:$H$6,2,FALSE))</f>
        <v/>
      </c>
    </row>
    <row r="147" spans="1:104" x14ac:dyDescent="0.35">
      <c r="A147" s="174"/>
      <c r="B147" s="137"/>
      <c r="C147" s="29" t="s">
        <v>1025</v>
      </c>
      <c r="D147" s="45"/>
      <c r="E147" s="46"/>
      <c r="F147" s="46"/>
      <c r="G147" s="48"/>
      <c r="H147" s="45"/>
      <c r="I147" s="47"/>
      <c r="J147" s="46"/>
      <c r="K147" s="47"/>
      <c r="L147" s="46"/>
      <c r="M147" s="48"/>
      <c r="N147" s="45"/>
      <c r="O147" s="47"/>
      <c r="P147" s="46"/>
      <c r="Q147" s="47"/>
      <c r="R147" s="46"/>
      <c r="S147" s="48"/>
      <c r="T147" s="45"/>
      <c r="U147" s="47"/>
      <c r="V147" s="46"/>
      <c r="W147" s="47"/>
      <c r="X147" s="46"/>
      <c r="Y147" s="48"/>
      <c r="Z147" s="45"/>
      <c r="AA147" s="47"/>
      <c r="AB147" s="46"/>
      <c r="AC147" s="47"/>
      <c r="AD147" s="46"/>
      <c r="AE147" s="48"/>
      <c r="AF147" s="45"/>
      <c r="AG147" s="47"/>
      <c r="AH147" s="46"/>
      <c r="AI147" s="47"/>
      <c r="AJ147" s="46"/>
      <c r="AK147" s="48"/>
      <c r="AL147" s="45"/>
      <c r="AM147" s="47"/>
      <c r="AN147" s="46"/>
      <c r="AO147" s="47"/>
      <c r="AP147" s="46"/>
      <c r="AQ147" s="48"/>
      <c r="AR147" s="45"/>
      <c r="AS147" s="47"/>
      <c r="AT147" s="46"/>
      <c r="AU147" s="47"/>
      <c r="AV147" s="46"/>
      <c r="AW147" s="48"/>
      <c r="AX147" s="45"/>
      <c r="AY147" s="47"/>
      <c r="AZ147" s="46"/>
      <c r="BA147" s="47"/>
      <c r="BB147" s="46"/>
      <c r="BC147" s="48"/>
      <c r="BD147" s="45"/>
      <c r="BE147" s="47"/>
      <c r="BF147" s="46"/>
      <c r="BG147" s="47"/>
      <c r="BH147" s="46"/>
      <c r="BI147" s="48"/>
      <c r="BJ147" s="45"/>
      <c r="BK147" s="47"/>
      <c r="BL147" s="46"/>
      <c r="BM147" s="47"/>
      <c r="BN147" s="46"/>
      <c r="BO147" s="48"/>
      <c r="BP147" s="79">
        <f>Properties!$C$5</f>
        <v>0</v>
      </c>
      <c r="BQ147" s="84" t="s">
        <v>253</v>
      </c>
      <c r="BR147" s="80" t="s">
        <v>267</v>
      </c>
      <c r="BS147" s="80">
        <f t="shared" si="9"/>
        <v>0</v>
      </c>
      <c r="BT147" s="80">
        <f t="shared" si="10"/>
        <v>0</v>
      </c>
      <c r="BU147" s="80">
        <f t="shared" si="11"/>
        <v>0</v>
      </c>
      <c r="BV147" s="87" t="str">
        <f>IF(ISBLANK(G147),"",VLOOKUP(G147,Key!$G$3:$H$6,2,FALSE))</f>
        <v/>
      </c>
      <c r="BW147" s="87" t="str">
        <f>IF(ISBLANK(I147),"",VLOOKUP(I147,Key!$G$3:$H$6,2,FALSE))</f>
        <v/>
      </c>
      <c r="BX147" s="87" t="str">
        <f>IF(ISBLANK(K147),"",VLOOKUP(K147,Key!$G$3:$H$6,2,FALSE))</f>
        <v/>
      </c>
      <c r="BY147" s="87" t="str">
        <f>IF(ISBLANK(M147),"",VLOOKUP(M147,Key!$G$3:$H$6,2,FALSE))</f>
        <v/>
      </c>
      <c r="BZ147" s="87" t="str">
        <f>IF(ISBLANK(O147),"",VLOOKUP(O147,Key!$G$3:$H$6,2,FALSE))</f>
        <v/>
      </c>
      <c r="CA147" s="87" t="str">
        <f>IF(ISBLANK(Q147),"",VLOOKUP(Q147,Key!$G$3:$H$6,2,FALSE))</f>
        <v/>
      </c>
      <c r="CB147" s="87" t="str">
        <f>IF(ISBLANK(S147),"",VLOOKUP(S147,Key!$G$3:$H$6,2,FALSE))</f>
        <v/>
      </c>
      <c r="CC147" s="87" t="str">
        <f>IF(ISBLANK(U147),"",VLOOKUP(U147,Key!$G$3:$H$6,2,FALSE))</f>
        <v/>
      </c>
      <c r="CD147" s="87" t="str">
        <f>IF(ISBLANK(W147),"",VLOOKUP(W147,Key!$G$3:$H$6,2,FALSE))</f>
        <v/>
      </c>
      <c r="CE147" s="87" t="str">
        <f>IF(ISBLANK(Y147),"",VLOOKUP(Y147,Key!$G$3:$H$6,2,FALSE))</f>
        <v/>
      </c>
      <c r="CF147" s="87" t="str">
        <f>IF(ISBLANK(AA147),"",VLOOKUP(AA147,Key!$G$3:$H$6,2,FALSE))</f>
        <v/>
      </c>
      <c r="CG147" s="87" t="str">
        <f>IF(ISBLANK(AC147),"",VLOOKUP(AC147,Key!$G$3:$H$6,2,FALSE))</f>
        <v/>
      </c>
      <c r="CH147" s="87" t="str">
        <f>IF(ISBLANK(AE147),"",VLOOKUP(AE147,Key!$G$3:$H$6,2,FALSE))</f>
        <v/>
      </c>
      <c r="CI147" s="87" t="str">
        <f>IF(ISBLANK(AG147),"",VLOOKUP(AG147,Key!$G$3:$H$6,2,FALSE))</f>
        <v/>
      </c>
      <c r="CJ147" s="87" t="str">
        <f>IF(ISBLANK(AI147),"",VLOOKUP(AI147,Key!$G$3:$H$6,2,FALSE))</f>
        <v/>
      </c>
      <c r="CK147" s="87" t="str">
        <f>IF(ISBLANK(AK147),"",VLOOKUP(AK147,Key!$G$3:$H$6,2,FALSE))</f>
        <v/>
      </c>
      <c r="CL147" s="87" t="str">
        <f>IF(ISBLANK(AM147),"",VLOOKUP(AM147,Key!$G$3:$H$6,2,FALSE))</f>
        <v/>
      </c>
      <c r="CM147" s="87" t="str">
        <f>IF(ISBLANK(AO147),"",VLOOKUP(AO147,Key!$G$3:$H$6,2,FALSE))</f>
        <v/>
      </c>
      <c r="CN147" s="87" t="str">
        <f>IF(ISBLANK(AQ147),"",VLOOKUP(AQ147,Key!$G$3:$H$6,2,FALSE))</f>
        <v/>
      </c>
      <c r="CO147" s="87" t="str">
        <f>IF(ISBLANK(AS147),"",VLOOKUP(AS147,Key!$G$3:$H$6,2,FALSE))</f>
        <v/>
      </c>
      <c r="CP147" s="87" t="str">
        <f>IF(ISBLANK(AU147),"",VLOOKUP(AU147,Key!$G$3:$H$6,2,FALSE))</f>
        <v/>
      </c>
      <c r="CQ147" s="87" t="str">
        <f>IF(ISBLANK(AW147),"",VLOOKUP(AW147,Key!$G$3:$H$6,2,FALSE))</f>
        <v/>
      </c>
      <c r="CR147" s="87" t="str">
        <f>IF(ISBLANK(AY147),"",VLOOKUP(AY147,Key!$G$3:$H$6,2,FALSE))</f>
        <v/>
      </c>
      <c r="CS147" s="87" t="str">
        <f>IF(ISBLANK(BA147),"",VLOOKUP(BA147,Key!$G$3:$H$6,2,FALSE))</f>
        <v/>
      </c>
      <c r="CT147" s="87" t="str">
        <f>IF(ISBLANK(BC147),"",VLOOKUP(BC147,Key!$G$3:$H$6,2,FALSE))</f>
        <v/>
      </c>
      <c r="CU147" s="87" t="str">
        <f>IF(ISBLANK(BE147),"",VLOOKUP(BE147,Key!$G$3:$H$6,2,FALSE))</f>
        <v/>
      </c>
      <c r="CV147" s="87" t="str">
        <f>IF(ISBLANK(BG147),"",VLOOKUP(BG147,Key!$G$3:$H$6,2,FALSE))</f>
        <v/>
      </c>
      <c r="CW147" s="87" t="str">
        <f>IF(ISBLANK(BI147),"",VLOOKUP(BI147,Key!$G$3:$H$6,2,FALSE))</f>
        <v/>
      </c>
      <c r="CX147" s="87" t="str">
        <f>IF(ISBLANK(BK147),"",VLOOKUP(BK147,Key!$G$3:$H$6,2,FALSE))</f>
        <v/>
      </c>
      <c r="CY147" s="87" t="str">
        <f>IF(ISBLANK(BM147),"",VLOOKUP(BM147,Key!$G$3:$H$6,2,FALSE))</f>
        <v/>
      </c>
      <c r="CZ147" s="87" t="str">
        <f>IF(ISBLANK(BO147),"",VLOOKUP(BO147,Key!$G$3:$H$6,2,FALSE))</f>
        <v/>
      </c>
    </row>
    <row r="148" spans="1:104" x14ac:dyDescent="0.35">
      <c r="A148" s="174"/>
      <c r="B148" s="137"/>
      <c r="C148" s="29" t="s">
        <v>1026</v>
      </c>
      <c r="D148" s="45"/>
      <c r="E148" s="46"/>
      <c r="F148" s="46"/>
      <c r="G148" s="48"/>
      <c r="H148" s="45"/>
      <c r="I148" s="47"/>
      <c r="J148" s="46"/>
      <c r="K148" s="47"/>
      <c r="L148" s="46"/>
      <c r="M148" s="48"/>
      <c r="N148" s="45"/>
      <c r="O148" s="47"/>
      <c r="P148" s="46"/>
      <c r="Q148" s="47"/>
      <c r="R148" s="46"/>
      <c r="S148" s="48"/>
      <c r="T148" s="45"/>
      <c r="U148" s="47"/>
      <c r="V148" s="46"/>
      <c r="W148" s="47"/>
      <c r="X148" s="46"/>
      <c r="Y148" s="48"/>
      <c r="Z148" s="45"/>
      <c r="AA148" s="47"/>
      <c r="AB148" s="46"/>
      <c r="AC148" s="47"/>
      <c r="AD148" s="46"/>
      <c r="AE148" s="48"/>
      <c r="AF148" s="45"/>
      <c r="AG148" s="47"/>
      <c r="AH148" s="46"/>
      <c r="AI148" s="47"/>
      <c r="AJ148" s="46"/>
      <c r="AK148" s="48"/>
      <c r="AL148" s="45"/>
      <c r="AM148" s="47"/>
      <c r="AN148" s="46"/>
      <c r="AO148" s="47"/>
      <c r="AP148" s="46"/>
      <c r="AQ148" s="48"/>
      <c r="AR148" s="45"/>
      <c r="AS148" s="47"/>
      <c r="AT148" s="46"/>
      <c r="AU148" s="47"/>
      <c r="AV148" s="46"/>
      <c r="AW148" s="48"/>
      <c r="AX148" s="45"/>
      <c r="AY148" s="47"/>
      <c r="AZ148" s="46"/>
      <c r="BA148" s="47"/>
      <c r="BB148" s="46"/>
      <c r="BC148" s="48"/>
      <c r="BD148" s="45"/>
      <c r="BE148" s="47"/>
      <c r="BF148" s="46"/>
      <c r="BG148" s="47"/>
      <c r="BH148" s="46"/>
      <c r="BI148" s="48"/>
      <c r="BJ148" s="45"/>
      <c r="BK148" s="47"/>
      <c r="BL148" s="46"/>
      <c r="BM148" s="47"/>
      <c r="BN148" s="46"/>
      <c r="BO148" s="48"/>
      <c r="BP148" s="79">
        <f>Properties!$C$5</f>
        <v>0</v>
      </c>
      <c r="BQ148" s="84" t="s">
        <v>253</v>
      </c>
      <c r="BR148" s="80" t="s">
        <v>267</v>
      </c>
      <c r="BS148" s="80">
        <f t="shared" si="9"/>
        <v>0</v>
      </c>
      <c r="BT148" s="80">
        <f t="shared" si="10"/>
        <v>0</v>
      </c>
      <c r="BU148" s="80">
        <f t="shared" si="11"/>
        <v>0</v>
      </c>
      <c r="BV148" s="87" t="str">
        <f>IF(ISBLANK(G148),"",VLOOKUP(G148,Key!$G$3:$H$6,2,FALSE))</f>
        <v/>
      </c>
      <c r="BW148" s="87" t="str">
        <f>IF(ISBLANK(I148),"",VLOOKUP(I148,Key!$G$3:$H$6,2,FALSE))</f>
        <v/>
      </c>
      <c r="BX148" s="87" t="str">
        <f>IF(ISBLANK(K148),"",VLOOKUP(K148,Key!$G$3:$H$6,2,FALSE))</f>
        <v/>
      </c>
      <c r="BY148" s="87" t="str">
        <f>IF(ISBLANK(M148),"",VLOOKUP(M148,Key!$G$3:$H$6,2,FALSE))</f>
        <v/>
      </c>
      <c r="BZ148" s="87" t="str">
        <f>IF(ISBLANK(O148),"",VLOOKUP(O148,Key!$G$3:$H$6,2,FALSE))</f>
        <v/>
      </c>
      <c r="CA148" s="87" t="str">
        <f>IF(ISBLANK(Q148),"",VLOOKUP(Q148,Key!$G$3:$H$6,2,FALSE))</f>
        <v/>
      </c>
      <c r="CB148" s="87" t="str">
        <f>IF(ISBLANK(S148),"",VLOOKUP(S148,Key!$G$3:$H$6,2,FALSE))</f>
        <v/>
      </c>
      <c r="CC148" s="87" t="str">
        <f>IF(ISBLANK(U148),"",VLOOKUP(U148,Key!$G$3:$H$6,2,FALSE))</f>
        <v/>
      </c>
      <c r="CD148" s="87" t="str">
        <f>IF(ISBLANK(W148),"",VLOOKUP(W148,Key!$G$3:$H$6,2,FALSE))</f>
        <v/>
      </c>
      <c r="CE148" s="87" t="str">
        <f>IF(ISBLANK(Y148),"",VLOOKUP(Y148,Key!$G$3:$H$6,2,FALSE))</f>
        <v/>
      </c>
      <c r="CF148" s="87" t="str">
        <f>IF(ISBLANK(AA148),"",VLOOKUP(AA148,Key!$G$3:$H$6,2,FALSE))</f>
        <v/>
      </c>
      <c r="CG148" s="87" t="str">
        <f>IF(ISBLANK(AC148),"",VLOOKUP(AC148,Key!$G$3:$H$6,2,FALSE))</f>
        <v/>
      </c>
      <c r="CH148" s="87" t="str">
        <f>IF(ISBLANK(AE148),"",VLOOKUP(AE148,Key!$G$3:$H$6,2,FALSE))</f>
        <v/>
      </c>
      <c r="CI148" s="87" t="str">
        <f>IF(ISBLANK(AG148),"",VLOOKUP(AG148,Key!$G$3:$H$6,2,FALSE))</f>
        <v/>
      </c>
      <c r="CJ148" s="87" t="str">
        <f>IF(ISBLANK(AI148),"",VLOOKUP(AI148,Key!$G$3:$H$6,2,FALSE))</f>
        <v/>
      </c>
      <c r="CK148" s="87" t="str">
        <f>IF(ISBLANK(AK148),"",VLOOKUP(AK148,Key!$G$3:$H$6,2,FALSE))</f>
        <v/>
      </c>
      <c r="CL148" s="87" t="str">
        <f>IF(ISBLANK(AM148),"",VLOOKUP(AM148,Key!$G$3:$H$6,2,FALSE))</f>
        <v/>
      </c>
      <c r="CM148" s="87" t="str">
        <f>IF(ISBLANK(AO148),"",VLOOKUP(AO148,Key!$G$3:$H$6,2,FALSE))</f>
        <v/>
      </c>
      <c r="CN148" s="87" t="str">
        <f>IF(ISBLANK(AQ148),"",VLOOKUP(AQ148,Key!$G$3:$H$6,2,FALSE))</f>
        <v/>
      </c>
      <c r="CO148" s="87" t="str">
        <f>IF(ISBLANK(AS148),"",VLOOKUP(AS148,Key!$G$3:$H$6,2,FALSE))</f>
        <v/>
      </c>
      <c r="CP148" s="87" t="str">
        <f>IF(ISBLANK(AU148),"",VLOOKUP(AU148,Key!$G$3:$H$6,2,FALSE))</f>
        <v/>
      </c>
      <c r="CQ148" s="87" t="str">
        <f>IF(ISBLANK(AW148),"",VLOOKUP(AW148,Key!$G$3:$H$6,2,FALSE))</f>
        <v/>
      </c>
      <c r="CR148" s="87" t="str">
        <f>IF(ISBLANK(AY148),"",VLOOKUP(AY148,Key!$G$3:$H$6,2,FALSE))</f>
        <v/>
      </c>
      <c r="CS148" s="87" t="str">
        <f>IF(ISBLANK(BA148),"",VLOOKUP(BA148,Key!$G$3:$H$6,2,FALSE))</f>
        <v/>
      </c>
      <c r="CT148" s="87" t="str">
        <f>IF(ISBLANK(BC148),"",VLOOKUP(BC148,Key!$G$3:$H$6,2,FALSE))</f>
        <v/>
      </c>
      <c r="CU148" s="87" t="str">
        <f>IF(ISBLANK(BE148),"",VLOOKUP(BE148,Key!$G$3:$H$6,2,FALSE))</f>
        <v/>
      </c>
      <c r="CV148" s="87" t="str">
        <f>IF(ISBLANK(BG148),"",VLOOKUP(BG148,Key!$G$3:$H$6,2,FALSE))</f>
        <v/>
      </c>
      <c r="CW148" s="87" t="str">
        <f>IF(ISBLANK(BI148),"",VLOOKUP(BI148,Key!$G$3:$H$6,2,FALSE))</f>
        <v/>
      </c>
      <c r="CX148" s="87" t="str">
        <f>IF(ISBLANK(BK148),"",VLOOKUP(BK148,Key!$G$3:$H$6,2,FALSE))</f>
        <v/>
      </c>
      <c r="CY148" s="87" t="str">
        <f>IF(ISBLANK(BM148),"",VLOOKUP(BM148,Key!$G$3:$H$6,2,FALSE))</f>
        <v/>
      </c>
      <c r="CZ148" s="87" t="str">
        <f>IF(ISBLANK(BO148),"",VLOOKUP(BO148,Key!$G$3:$H$6,2,FALSE))</f>
        <v/>
      </c>
    </row>
    <row r="149" spans="1:104" x14ac:dyDescent="0.35">
      <c r="A149" s="174"/>
      <c r="B149" s="137"/>
      <c r="C149" s="29" t="s">
        <v>1027</v>
      </c>
      <c r="D149" s="45"/>
      <c r="E149" s="46"/>
      <c r="F149" s="46"/>
      <c r="G149" s="48"/>
      <c r="H149" s="45"/>
      <c r="I149" s="47"/>
      <c r="J149" s="46"/>
      <c r="K149" s="47"/>
      <c r="L149" s="46"/>
      <c r="M149" s="48"/>
      <c r="N149" s="45"/>
      <c r="O149" s="47"/>
      <c r="P149" s="46"/>
      <c r="Q149" s="47"/>
      <c r="R149" s="46"/>
      <c r="S149" s="48"/>
      <c r="T149" s="45"/>
      <c r="U149" s="47"/>
      <c r="V149" s="46"/>
      <c r="W149" s="47"/>
      <c r="X149" s="46"/>
      <c r="Y149" s="48"/>
      <c r="Z149" s="45"/>
      <c r="AA149" s="47"/>
      <c r="AB149" s="46"/>
      <c r="AC149" s="47"/>
      <c r="AD149" s="46"/>
      <c r="AE149" s="48"/>
      <c r="AF149" s="45"/>
      <c r="AG149" s="47"/>
      <c r="AH149" s="46"/>
      <c r="AI149" s="47"/>
      <c r="AJ149" s="46"/>
      <c r="AK149" s="48"/>
      <c r="AL149" s="45"/>
      <c r="AM149" s="47"/>
      <c r="AN149" s="46"/>
      <c r="AO149" s="47"/>
      <c r="AP149" s="46"/>
      <c r="AQ149" s="48"/>
      <c r="AR149" s="45"/>
      <c r="AS149" s="47"/>
      <c r="AT149" s="46"/>
      <c r="AU149" s="47"/>
      <c r="AV149" s="46"/>
      <c r="AW149" s="48"/>
      <c r="AX149" s="45"/>
      <c r="AY149" s="47"/>
      <c r="AZ149" s="46"/>
      <c r="BA149" s="47"/>
      <c r="BB149" s="46"/>
      <c r="BC149" s="48"/>
      <c r="BD149" s="45"/>
      <c r="BE149" s="47"/>
      <c r="BF149" s="46"/>
      <c r="BG149" s="47"/>
      <c r="BH149" s="46"/>
      <c r="BI149" s="48"/>
      <c r="BJ149" s="45"/>
      <c r="BK149" s="47"/>
      <c r="BL149" s="46"/>
      <c r="BM149" s="47"/>
      <c r="BN149" s="46"/>
      <c r="BO149" s="48"/>
      <c r="BP149" s="79">
        <f>Properties!$C$5</f>
        <v>0</v>
      </c>
      <c r="BQ149" s="84" t="s">
        <v>253</v>
      </c>
      <c r="BR149" s="80" t="s">
        <v>267</v>
      </c>
      <c r="BS149" s="80">
        <f t="shared" si="9"/>
        <v>0</v>
      </c>
      <c r="BT149" s="80">
        <f t="shared" si="10"/>
        <v>0</v>
      </c>
      <c r="BU149" s="80">
        <f t="shared" si="11"/>
        <v>0</v>
      </c>
      <c r="BV149" s="87" t="str">
        <f>IF(ISBLANK(G149),"",VLOOKUP(G149,Key!$G$3:$H$6,2,FALSE))</f>
        <v/>
      </c>
      <c r="BW149" s="87" t="str">
        <f>IF(ISBLANK(I149),"",VLOOKUP(I149,Key!$G$3:$H$6,2,FALSE))</f>
        <v/>
      </c>
      <c r="BX149" s="87" t="str">
        <f>IF(ISBLANK(K149),"",VLOOKUP(K149,Key!$G$3:$H$6,2,FALSE))</f>
        <v/>
      </c>
      <c r="BY149" s="87" t="str">
        <f>IF(ISBLANK(M149),"",VLOOKUP(M149,Key!$G$3:$H$6,2,FALSE))</f>
        <v/>
      </c>
      <c r="BZ149" s="87" t="str">
        <f>IF(ISBLANK(O149),"",VLOOKUP(O149,Key!$G$3:$H$6,2,FALSE))</f>
        <v/>
      </c>
      <c r="CA149" s="87" t="str">
        <f>IF(ISBLANK(Q149),"",VLOOKUP(Q149,Key!$G$3:$H$6,2,FALSE))</f>
        <v/>
      </c>
      <c r="CB149" s="87" t="str">
        <f>IF(ISBLANK(S149),"",VLOOKUP(S149,Key!$G$3:$H$6,2,FALSE))</f>
        <v/>
      </c>
      <c r="CC149" s="87" t="str">
        <f>IF(ISBLANK(U149),"",VLOOKUP(U149,Key!$G$3:$H$6,2,FALSE))</f>
        <v/>
      </c>
      <c r="CD149" s="87" t="str">
        <f>IF(ISBLANK(W149),"",VLOOKUP(W149,Key!$G$3:$H$6,2,FALSE))</f>
        <v/>
      </c>
      <c r="CE149" s="87" t="str">
        <f>IF(ISBLANK(Y149),"",VLOOKUP(Y149,Key!$G$3:$H$6,2,FALSE))</f>
        <v/>
      </c>
      <c r="CF149" s="87" t="str">
        <f>IF(ISBLANK(AA149),"",VLOOKUP(AA149,Key!$G$3:$H$6,2,FALSE))</f>
        <v/>
      </c>
      <c r="CG149" s="87" t="str">
        <f>IF(ISBLANK(AC149),"",VLOOKUP(AC149,Key!$G$3:$H$6,2,FALSE))</f>
        <v/>
      </c>
      <c r="CH149" s="87" t="str">
        <f>IF(ISBLANK(AE149),"",VLOOKUP(AE149,Key!$G$3:$H$6,2,FALSE))</f>
        <v/>
      </c>
      <c r="CI149" s="87" t="str">
        <f>IF(ISBLANK(AG149),"",VLOOKUP(AG149,Key!$G$3:$H$6,2,FALSE))</f>
        <v/>
      </c>
      <c r="CJ149" s="87" t="str">
        <f>IF(ISBLANK(AI149),"",VLOOKUP(AI149,Key!$G$3:$H$6,2,FALSE))</f>
        <v/>
      </c>
      <c r="CK149" s="87" t="str">
        <f>IF(ISBLANK(AK149),"",VLOOKUP(AK149,Key!$G$3:$H$6,2,FALSE))</f>
        <v/>
      </c>
      <c r="CL149" s="87" t="str">
        <f>IF(ISBLANK(AM149),"",VLOOKUP(AM149,Key!$G$3:$H$6,2,FALSE))</f>
        <v/>
      </c>
      <c r="CM149" s="87" t="str">
        <f>IF(ISBLANK(AO149),"",VLOOKUP(AO149,Key!$G$3:$H$6,2,FALSE))</f>
        <v/>
      </c>
      <c r="CN149" s="87" t="str">
        <f>IF(ISBLANK(AQ149),"",VLOOKUP(AQ149,Key!$G$3:$H$6,2,FALSE))</f>
        <v/>
      </c>
      <c r="CO149" s="87" t="str">
        <f>IF(ISBLANK(AS149),"",VLOOKUP(AS149,Key!$G$3:$H$6,2,FALSE))</f>
        <v/>
      </c>
      <c r="CP149" s="87" t="str">
        <f>IF(ISBLANK(AU149),"",VLOOKUP(AU149,Key!$G$3:$H$6,2,FALSE))</f>
        <v/>
      </c>
      <c r="CQ149" s="87" t="str">
        <f>IF(ISBLANK(AW149),"",VLOOKUP(AW149,Key!$G$3:$H$6,2,FALSE))</f>
        <v/>
      </c>
      <c r="CR149" s="87" t="str">
        <f>IF(ISBLANK(AY149),"",VLOOKUP(AY149,Key!$G$3:$H$6,2,FALSE))</f>
        <v/>
      </c>
      <c r="CS149" s="87" t="str">
        <f>IF(ISBLANK(BA149),"",VLOOKUP(BA149,Key!$G$3:$H$6,2,FALSE))</f>
        <v/>
      </c>
      <c r="CT149" s="87" t="str">
        <f>IF(ISBLANK(BC149),"",VLOOKUP(BC149,Key!$G$3:$H$6,2,FALSE))</f>
        <v/>
      </c>
      <c r="CU149" s="87" t="str">
        <f>IF(ISBLANK(BE149),"",VLOOKUP(BE149,Key!$G$3:$H$6,2,FALSE))</f>
        <v/>
      </c>
      <c r="CV149" s="87" t="str">
        <f>IF(ISBLANK(BG149),"",VLOOKUP(BG149,Key!$G$3:$H$6,2,FALSE))</f>
        <v/>
      </c>
      <c r="CW149" s="87" t="str">
        <f>IF(ISBLANK(BI149),"",VLOOKUP(BI149,Key!$G$3:$H$6,2,FALSE))</f>
        <v/>
      </c>
      <c r="CX149" s="87" t="str">
        <f>IF(ISBLANK(BK149),"",VLOOKUP(BK149,Key!$G$3:$H$6,2,FALSE))</f>
        <v/>
      </c>
      <c r="CY149" s="87" t="str">
        <f>IF(ISBLANK(BM149),"",VLOOKUP(BM149,Key!$G$3:$H$6,2,FALSE))</f>
        <v/>
      </c>
      <c r="CZ149" s="87" t="str">
        <f>IF(ISBLANK(BO149),"",VLOOKUP(BO149,Key!$G$3:$H$6,2,FALSE))</f>
        <v/>
      </c>
    </row>
    <row r="150" spans="1:104" x14ac:dyDescent="0.35">
      <c r="A150" s="174"/>
      <c r="B150" s="137"/>
      <c r="C150" s="29" t="s">
        <v>1028</v>
      </c>
      <c r="D150" s="45"/>
      <c r="E150" s="46"/>
      <c r="F150" s="46"/>
      <c r="G150" s="48"/>
      <c r="H150" s="45"/>
      <c r="I150" s="47"/>
      <c r="J150" s="46"/>
      <c r="K150" s="47"/>
      <c r="L150" s="46"/>
      <c r="M150" s="48"/>
      <c r="N150" s="45"/>
      <c r="O150" s="47"/>
      <c r="P150" s="46"/>
      <c r="Q150" s="47"/>
      <c r="R150" s="46"/>
      <c r="S150" s="48"/>
      <c r="T150" s="45"/>
      <c r="U150" s="47"/>
      <c r="V150" s="46"/>
      <c r="W150" s="47"/>
      <c r="X150" s="46"/>
      <c r="Y150" s="48"/>
      <c r="Z150" s="45"/>
      <c r="AA150" s="47"/>
      <c r="AB150" s="46"/>
      <c r="AC150" s="47"/>
      <c r="AD150" s="46"/>
      <c r="AE150" s="48"/>
      <c r="AF150" s="45"/>
      <c r="AG150" s="47"/>
      <c r="AH150" s="46"/>
      <c r="AI150" s="47"/>
      <c r="AJ150" s="46"/>
      <c r="AK150" s="48"/>
      <c r="AL150" s="45"/>
      <c r="AM150" s="47"/>
      <c r="AN150" s="46"/>
      <c r="AO150" s="47"/>
      <c r="AP150" s="46"/>
      <c r="AQ150" s="48"/>
      <c r="AR150" s="45"/>
      <c r="AS150" s="47"/>
      <c r="AT150" s="46"/>
      <c r="AU150" s="47"/>
      <c r="AV150" s="46"/>
      <c r="AW150" s="48"/>
      <c r="AX150" s="45"/>
      <c r="AY150" s="47"/>
      <c r="AZ150" s="46"/>
      <c r="BA150" s="47"/>
      <c r="BB150" s="46"/>
      <c r="BC150" s="48"/>
      <c r="BD150" s="45"/>
      <c r="BE150" s="47"/>
      <c r="BF150" s="46"/>
      <c r="BG150" s="47"/>
      <c r="BH150" s="46"/>
      <c r="BI150" s="48"/>
      <c r="BJ150" s="45"/>
      <c r="BK150" s="47"/>
      <c r="BL150" s="46"/>
      <c r="BM150" s="47"/>
      <c r="BN150" s="46"/>
      <c r="BO150" s="48"/>
      <c r="BP150" s="79">
        <f>Properties!$C$5</f>
        <v>0</v>
      </c>
      <c r="BQ150" s="84" t="s">
        <v>253</v>
      </c>
      <c r="BR150" s="80" t="s">
        <v>267</v>
      </c>
      <c r="BS150" s="80">
        <f t="shared" si="9"/>
        <v>0</v>
      </c>
      <c r="BT150" s="80">
        <f t="shared" si="10"/>
        <v>0</v>
      </c>
      <c r="BU150" s="80">
        <f t="shared" si="11"/>
        <v>0</v>
      </c>
      <c r="BV150" s="87" t="str">
        <f>IF(ISBLANK(G150),"",VLOOKUP(G150,Key!$G$3:$H$6,2,FALSE))</f>
        <v/>
      </c>
      <c r="BW150" s="87" t="str">
        <f>IF(ISBLANK(I150),"",VLOOKUP(I150,Key!$G$3:$H$6,2,FALSE))</f>
        <v/>
      </c>
      <c r="BX150" s="87" t="str">
        <f>IF(ISBLANK(K150),"",VLOOKUP(K150,Key!$G$3:$H$6,2,FALSE))</f>
        <v/>
      </c>
      <c r="BY150" s="87" t="str">
        <f>IF(ISBLANK(M150),"",VLOOKUP(M150,Key!$G$3:$H$6,2,FALSE))</f>
        <v/>
      </c>
      <c r="BZ150" s="87" t="str">
        <f>IF(ISBLANK(O150),"",VLOOKUP(O150,Key!$G$3:$H$6,2,FALSE))</f>
        <v/>
      </c>
      <c r="CA150" s="87" t="str">
        <f>IF(ISBLANK(Q150),"",VLOOKUP(Q150,Key!$G$3:$H$6,2,FALSE))</f>
        <v/>
      </c>
      <c r="CB150" s="87" t="str">
        <f>IF(ISBLANK(S150),"",VLOOKUP(S150,Key!$G$3:$H$6,2,FALSE))</f>
        <v/>
      </c>
      <c r="CC150" s="87" t="str">
        <f>IF(ISBLANK(U150),"",VLOOKUP(U150,Key!$G$3:$H$6,2,FALSE))</f>
        <v/>
      </c>
      <c r="CD150" s="87" t="str">
        <f>IF(ISBLANK(W150),"",VLOOKUP(W150,Key!$G$3:$H$6,2,FALSE))</f>
        <v/>
      </c>
      <c r="CE150" s="87" t="str">
        <f>IF(ISBLANK(Y150),"",VLOOKUP(Y150,Key!$G$3:$H$6,2,FALSE))</f>
        <v/>
      </c>
      <c r="CF150" s="87" t="str">
        <f>IF(ISBLANK(AA150),"",VLOOKUP(AA150,Key!$G$3:$H$6,2,FALSE))</f>
        <v/>
      </c>
      <c r="CG150" s="87" t="str">
        <f>IF(ISBLANK(AC150),"",VLOOKUP(AC150,Key!$G$3:$H$6,2,FALSE))</f>
        <v/>
      </c>
      <c r="CH150" s="87" t="str">
        <f>IF(ISBLANK(AE150),"",VLOOKUP(AE150,Key!$G$3:$H$6,2,FALSE))</f>
        <v/>
      </c>
      <c r="CI150" s="87" t="str">
        <f>IF(ISBLANK(AG150),"",VLOOKUP(AG150,Key!$G$3:$H$6,2,FALSE))</f>
        <v/>
      </c>
      <c r="CJ150" s="87" t="str">
        <f>IF(ISBLANK(AI150),"",VLOOKUP(AI150,Key!$G$3:$H$6,2,FALSE))</f>
        <v/>
      </c>
      <c r="CK150" s="87" t="str">
        <f>IF(ISBLANK(AK150),"",VLOOKUP(AK150,Key!$G$3:$H$6,2,FALSE))</f>
        <v/>
      </c>
      <c r="CL150" s="87" t="str">
        <f>IF(ISBLANK(AM150),"",VLOOKUP(AM150,Key!$G$3:$H$6,2,FALSE))</f>
        <v/>
      </c>
      <c r="CM150" s="87" t="str">
        <f>IF(ISBLANK(AO150),"",VLOOKUP(AO150,Key!$G$3:$H$6,2,FALSE))</f>
        <v/>
      </c>
      <c r="CN150" s="87" t="str">
        <f>IF(ISBLANK(AQ150),"",VLOOKUP(AQ150,Key!$G$3:$H$6,2,FALSE))</f>
        <v/>
      </c>
      <c r="CO150" s="87" t="str">
        <f>IF(ISBLANK(AS150),"",VLOOKUP(AS150,Key!$G$3:$H$6,2,FALSE))</f>
        <v/>
      </c>
      <c r="CP150" s="87" t="str">
        <f>IF(ISBLANK(AU150),"",VLOOKUP(AU150,Key!$G$3:$H$6,2,FALSE))</f>
        <v/>
      </c>
      <c r="CQ150" s="87" t="str">
        <f>IF(ISBLANK(AW150),"",VLOOKUP(AW150,Key!$G$3:$H$6,2,FALSE))</f>
        <v/>
      </c>
      <c r="CR150" s="87" t="str">
        <f>IF(ISBLANK(AY150),"",VLOOKUP(AY150,Key!$G$3:$H$6,2,FALSE))</f>
        <v/>
      </c>
      <c r="CS150" s="87" t="str">
        <f>IF(ISBLANK(BA150),"",VLOOKUP(BA150,Key!$G$3:$H$6,2,FALSE))</f>
        <v/>
      </c>
      <c r="CT150" s="87" t="str">
        <f>IF(ISBLANK(BC150),"",VLOOKUP(BC150,Key!$G$3:$H$6,2,FALSE))</f>
        <v/>
      </c>
      <c r="CU150" s="87" t="str">
        <f>IF(ISBLANK(BE150),"",VLOOKUP(BE150,Key!$G$3:$H$6,2,FALSE))</f>
        <v/>
      </c>
      <c r="CV150" s="87" t="str">
        <f>IF(ISBLANK(BG150),"",VLOOKUP(BG150,Key!$G$3:$H$6,2,FALSE))</f>
        <v/>
      </c>
      <c r="CW150" s="87" t="str">
        <f>IF(ISBLANK(BI150),"",VLOOKUP(BI150,Key!$G$3:$H$6,2,FALSE))</f>
        <v/>
      </c>
      <c r="CX150" s="87" t="str">
        <f>IF(ISBLANK(BK150),"",VLOOKUP(BK150,Key!$G$3:$H$6,2,FALSE))</f>
        <v/>
      </c>
      <c r="CY150" s="87" t="str">
        <f>IF(ISBLANK(BM150),"",VLOOKUP(BM150,Key!$G$3:$H$6,2,FALSE))</f>
        <v/>
      </c>
      <c r="CZ150" s="87" t="str">
        <f>IF(ISBLANK(BO150),"",VLOOKUP(BO150,Key!$G$3:$H$6,2,FALSE))</f>
        <v/>
      </c>
    </row>
    <row r="151" spans="1:104" x14ac:dyDescent="0.35">
      <c r="A151" s="174"/>
      <c r="B151" s="137"/>
      <c r="C151" s="29" t="s">
        <v>1029</v>
      </c>
      <c r="D151" s="45"/>
      <c r="E151" s="46"/>
      <c r="F151" s="46"/>
      <c r="G151" s="48"/>
      <c r="H151" s="45"/>
      <c r="I151" s="47"/>
      <c r="J151" s="46"/>
      <c r="K151" s="47"/>
      <c r="L151" s="46"/>
      <c r="M151" s="48"/>
      <c r="N151" s="45"/>
      <c r="O151" s="47"/>
      <c r="P151" s="46"/>
      <c r="Q151" s="47"/>
      <c r="R151" s="46"/>
      <c r="S151" s="48"/>
      <c r="T151" s="45"/>
      <c r="U151" s="47"/>
      <c r="V151" s="46"/>
      <c r="W151" s="47"/>
      <c r="X151" s="46"/>
      <c r="Y151" s="48"/>
      <c r="Z151" s="45"/>
      <c r="AA151" s="47"/>
      <c r="AB151" s="46"/>
      <c r="AC151" s="47"/>
      <c r="AD151" s="46"/>
      <c r="AE151" s="48"/>
      <c r="AF151" s="45"/>
      <c r="AG151" s="47"/>
      <c r="AH151" s="46"/>
      <c r="AI151" s="47"/>
      <c r="AJ151" s="46"/>
      <c r="AK151" s="48"/>
      <c r="AL151" s="45"/>
      <c r="AM151" s="47"/>
      <c r="AN151" s="46"/>
      <c r="AO151" s="47"/>
      <c r="AP151" s="46"/>
      <c r="AQ151" s="48"/>
      <c r="AR151" s="45"/>
      <c r="AS151" s="47"/>
      <c r="AT151" s="46"/>
      <c r="AU151" s="47"/>
      <c r="AV151" s="46"/>
      <c r="AW151" s="48"/>
      <c r="AX151" s="45"/>
      <c r="AY151" s="47"/>
      <c r="AZ151" s="46"/>
      <c r="BA151" s="47"/>
      <c r="BB151" s="46"/>
      <c r="BC151" s="48"/>
      <c r="BD151" s="45"/>
      <c r="BE151" s="47"/>
      <c r="BF151" s="46"/>
      <c r="BG151" s="47"/>
      <c r="BH151" s="46"/>
      <c r="BI151" s="48"/>
      <c r="BJ151" s="45"/>
      <c r="BK151" s="47"/>
      <c r="BL151" s="46"/>
      <c r="BM151" s="47"/>
      <c r="BN151" s="46"/>
      <c r="BO151" s="48"/>
      <c r="BP151" s="79">
        <f>Properties!$C$5</f>
        <v>0</v>
      </c>
      <c r="BQ151" s="84" t="s">
        <v>253</v>
      </c>
      <c r="BR151" s="80" t="s">
        <v>267</v>
      </c>
      <c r="BS151" s="80">
        <f t="shared" si="9"/>
        <v>0</v>
      </c>
      <c r="BT151" s="80">
        <f t="shared" si="10"/>
        <v>0</v>
      </c>
      <c r="BU151" s="80">
        <f t="shared" si="11"/>
        <v>0</v>
      </c>
      <c r="BV151" s="87" t="str">
        <f>IF(ISBLANK(G151),"",VLOOKUP(G151,Key!$G$3:$H$6,2,FALSE))</f>
        <v/>
      </c>
      <c r="BW151" s="87" t="str">
        <f>IF(ISBLANK(I151),"",VLOOKUP(I151,Key!$G$3:$H$6,2,FALSE))</f>
        <v/>
      </c>
      <c r="BX151" s="87" t="str">
        <f>IF(ISBLANK(K151),"",VLOOKUP(K151,Key!$G$3:$H$6,2,FALSE))</f>
        <v/>
      </c>
      <c r="BY151" s="87" t="str">
        <f>IF(ISBLANK(M151),"",VLOOKUP(M151,Key!$G$3:$H$6,2,FALSE))</f>
        <v/>
      </c>
      <c r="BZ151" s="87" t="str">
        <f>IF(ISBLANK(O151),"",VLOOKUP(O151,Key!$G$3:$H$6,2,FALSE))</f>
        <v/>
      </c>
      <c r="CA151" s="87" t="str">
        <f>IF(ISBLANK(Q151),"",VLOOKUP(Q151,Key!$G$3:$H$6,2,FALSE))</f>
        <v/>
      </c>
      <c r="CB151" s="87" t="str">
        <f>IF(ISBLANK(S151),"",VLOOKUP(S151,Key!$G$3:$H$6,2,FALSE))</f>
        <v/>
      </c>
      <c r="CC151" s="87" t="str">
        <f>IF(ISBLANK(U151),"",VLOOKUP(U151,Key!$G$3:$H$6,2,FALSE))</f>
        <v/>
      </c>
      <c r="CD151" s="87" t="str">
        <f>IF(ISBLANK(W151),"",VLOOKUP(W151,Key!$G$3:$H$6,2,FALSE))</f>
        <v/>
      </c>
      <c r="CE151" s="87" t="str">
        <f>IF(ISBLANK(Y151),"",VLOOKUP(Y151,Key!$G$3:$H$6,2,FALSE))</f>
        <v/>
      </c>
      <c r="CF151" s="87" t="str">
        <f>IF(ISBLANK(AA151),"",VLOOKUP(AA151,Key!$G$3:$H$6,2,FALSE))</f>
        <v/>
      </c>
      <c r="CG151" s="87" t="str">
        <f>IF(ISBLANK(AC151),"",VLOOKUP(AC151,Key!$G$3:$H$6,2,FALSE))</f>
        <v/>
      </c>
      <c r="CH151" s="87" t="str">
        <f>IF(ISBLANK(AE151),"",VLOOKUP(AE151,Key!$G$3:$H$6,2,FALSE))</f>
        <v/>
      </c>
      <c r="CI151" s="87" t="str">
        <f>IF(ISBLANK(AG151),"",VLOOKUP(AG151,Key!$G$3:$H$6,2,FALSE))</f>
        <v/>
      </c>
      <c r="CJ151" s="87" t="str">
        <f>IF(ISBLANK(AI151),"",VLOOKUP(AI151,Key!$G$3:$H$6,2,FALSE))</f>
        <v/>
      </c>
      <c r="CK151" s="87" t="str">
        <f>IF(ISBLANK(AK151),"",VLOOKUP(AK151,Key!$G$3:$H$6,2,FALSE))</f>
        <v/>
      </c>
      <c r="CL151" s="87" t="str">
        <f>IF(ISBLANK(AM151),"",VLOOKUP(AM151,Key!$G$3:$H$6,2,FALSE))</f>
        <v/>
      </c>
      <c r="CM151" s="87" t="str">
        <f>IF(ISBLANK(AO151),"",VLOOKUP(AO151,Key!$G$3:$H$6,2,FALSE))</f>
        <v/>
      </c>
      <c r="CN151" s="87" t="str">
        <f>IF(ISBLANK(AQ151),"",VLOOKUP(AQ151,Key!$G$3:$H$6,2,FALSE))</f>
        <v/>
      </c>
      <c r="CO151" s="87" t="str">
        <f>IF(ISBLANK(AS151),"",VLOOKUP(AS151,Key!$G$3:$H$6,2,FALSE))</f>
        <v/>
      </c>
      <c r="CP151" s="87" t="str">
        <f>IF(ISBLANK(AU151),"",VLOOKUP(AU151,Key!$G$3:$H$6,2,FALSE))</f>
        <v/>
      </c>
      <c r="CQ151" s="87" t="str">
        <f>IF(ISBLANK(AW151),"",VLOOKUP(AW151,Key!$G$3:$H$6,2,FALSE))</f>
        <v/>
      </c>
      <c r="CR151" s="87" t="str">
        <f>IF(ISBLANK(AY151),"",VLOOKUP(AY151,Key!$G$3:$H$6,2,FALSE))</f>
        <v/>
      </c>
      <c r="CS151" s="87" t="str">
        <f>IF(ISBLANK(BA151),"",VLOOKUP(BA151,Key!$G$3:$H$6,2,FALSE))</f>
        <v/>
      </c>
      <c r="CT151" s="87" t="str">
        <f>IF(ISBLANK(BC151),"",VLOOKUP(BC151,Key!$G$3:$H$6,2,FALSE))</f>
        <v/>
      </c>
      <c r="CU151" s="87" t="str">
        <f>IF(ISBLANK(BE151),"",VLOOKUP(BE151,Key!$G$3:$H$6,2,FALSE))</f>
        <v/>
      </c>
      <c r="CV151" s="87" t="str">
        <f>IF(ISBLANK(BG151),"",VLOOKUP(BG151,Key!$G$3:$H$6,2,FALSE))</f>
        <v/>
      </c>
      <c r="CW151" s="87" t="str">
        <f>IF(ISBLANK(BI151),"",VLOOKUP(BI151,Key!$G$3:$H$6,2,FALSE))</f>
        <v/>
      </c>
      <c r="CX151" s="87" t="str">
        <f>IF(ISBLANK(BK151),"",VLOOKUP(BK151,Key!$G$3:$H$6,2,FALSE))</f>
        <v/>
      </c>
      <c r="CY151" s="87" t="str">
        <f>IF(ISBLANK(BM151),"",VLOOKUP(BM151,Key!$G$3:$H$6,2,FALSE))</f>
        <v/>
      </c>
      <c r="CZ151" s="87" t="str">
        <f>IF(ISBLANK(BO151),"",VLOOKUP(BO151,Key!$G$3:$H$6,2,FALSE))</f>
        <v/>
      </c>
    </row>
    <row r="152" spans="1:104" x14ac:dyDescent="0.35">
      <c r="A152" s="174"/>
      <c r="B152" s="137"/>
      <c r="C152" s="29" t="s">
        <v>1030</v>
      </c>
      <c r="D152" s="45"/>
      <c r="E152" s="46"/>
      <c r="F152" s="46"/>
      <c r="G152" s="48"/>
      <c r="H152" s="45"/>
      <c r="I152" s="47"/>
      <c r="J152" s="46"/>
      <c r="K152" s="47"/>
      <c r="L152" s="46"/>
      <c r="M152" s="48"/>
      <c r="N152" s="45"/>
      <c r="O152" s="47"/>
      <c r="P152" s="46"/>
      <c r="Q152" s="47"/>
      <c r="R152" s="46"/>
      <c r="S152" s="48"/>
      <c r="T152" s="45"/>
      <c r="U152" s="47"/>
      <c r="V152" s="46"/>
      <c r="W152" s="47"/>
      <c r="X152" s="46"/>
      <c r="Y152" s="48"/>
      <c r="Z152" s="45"/>
      <c r="AA152" s="47"/>
      <c r="AB152" s="46"/>
      <c r="AC152" s="47"/>
      <c r="AD152" s="46"/>
      <c r="AE152" s="48"/>
      <c r="AF152" s="45"/>
      <c r="AG152" s="47"/>
      <c r="AH152" s="46"/>
      <c r="AI152" s="47"/>
      <c r="AJ152" s="46"/>
      <c r="AK152" s="48"/>
      <c r="AL152" s="45"/>
      <c r="AM152" s="47"/>
      <c r="AN152" s="46"/>
      <c r="AO152" s="47"/>
      <c r="AP152" s="46"/>
      <c r="AQ152" s="48"/>
      <c r="AR152" s="45"/>
      <c r="AS152" s="47"/>
      <c r="AT152" s="46"/>
      <c r="AU152" s="47"/>
      <c r="AV152" s="46"/>
      <c r="AW152" s="48"/>
      <c r="AX152" s="45"/>
      <c r="AY152" s="47"/>
      <c r="AZ152" s="46"/>
      <c r="BA152" s="47"/>
      <c r="BB152" s="46"/>
      <c r="BC152" s="48"/>
      <c r="BD152" s="45"/>
      <c r="BE152" s="47"/>
      <c r="BF152" s="46"/>
      <c r="BG152" s="47"/>
      <c r="BH152" s="46"/>
      <c r="BI152" s="48"/>
      <c r="BJ152" s="45"/>
      <c r="BK152" s="47"/>
      <c r="BL152" s="46"/>
      <c r="BM152" s="47"/>
      <c r="BN152" s="46"/>
      <c r="BO152" s="48"/>
      <c r="BP152" s="79">
        <f>Properties!$C$5</f>
        <v>0</v>
      </c>
      <c r="BQ152" s="84" t="s">
        <v>253</v>
      </c>
      <c r="BR152" s="80" t="s">
        <v>267</v>
      </c>
      <c r="BS152" s="80">
        <f t="shared" si="9"/>
        <v>0</v>
      </c>
      <c r="BT152" s="80">
        <f t="shared" si="10"/>
        <v>0</v>
      </c>
      <c r="BU152" s="80">
        <f t="shared" si="11"/>
        <v>0</v>
      </c>
      <c r="BV152" s="87" t="str">
        <f>IF(ISBLANK(G152),"",VLOOKUP(G152,Key!$G$3:$H$6,2,FALSE))</f>
        <v/>
      </c>
      <c r="BW152" s="87" t="str">
        <f>IF(ISBLANK(I152),"",VLOOKUP(I152,Key!$G$3:$H$6,2,FALSE))</f>
        <v/>
      </c>
      <c r="BX152" s="87" t="str">
        <f>IF(ISBLANK(K152),"",VLOOKUP(K152,Key!$G$3:$H$6,2,FALSE))</f>
        <v/>
      </c>
      <c r="BY152" s="87" t="str">
        <f>IF(ISBLANK(M152),"",VLOOKUP(M152,Key!$G$3:$H$6,2,FALSE))</f>
        <v/>
      </c>
      <c r="BZ152" s="87" t="str">
        <f>IF(ISBLANK(O152),"",VLOOKUP(O152,Key!$G$3:$H$6,2,FALSE))</f>
        <v/>
      </c>
      <c r="CA152" s="87" t="str">
        <f>IF(ISBLANK(Q152),"",VLOOKUP(Q152,Key!$G$3:$H$6,2,FALSE))</f>
        <v/>
      </c>
      <c r="CB152" s="87" t="str">
        <f>IF(ISBLANK(S152),"",VLOOKUP(S152,Key!$G$3:$H$6,2,FALSE))</f>
        <v/>
      </c>
      <c r="CC152" s="87" t="str">
        <f>IF(ISBLANK(U152),"",VLOOKUP(U152,Key!$G$3:$H$6,2,FALSE))</f>
        <v/>
      </c>
      <c r="CD152" s="87" t="str">
        <f>IF(ISBLANK(W152),"",VLOOKUP(W152,Key!$G$3:$H$6,2,FALSE))</f>
        <v/>
      </c>
      <c r="CE152" s="87" t="str">
        <f>IF(ISBLANK(Y152),"",VLOOKUP(Y152,Key!$G$3:$H$6,2,FALSE))</f>
        <v/>
      </c>
      <c r="CF152" s="87" t="str">
        <f>IF(ISBLANK(AA152),"",VLOOKUP(AA152,Key!$G$3:$H$6,2,FALSE))</f>
        <v/>
      </c>
      <c r="CG152" s="87" t="str">
        <f>IF(ISBLANK(AC152),"",VLOOKUP(AC152,Key!$G$3:$H$6,2,FALSE))</f>
        <v/>
      </c>
      <c r="CH152" s="87" t="str">
        <f>IF(ISBLANK(AE152),"",VLOOKUP(AE152,Key!$G$3:$H$6,2,FALSE))</f>
        <v/>
      </c>
      <c r="CI152" s="87" t="str">
        <f>IF(ISBLANK(AG152),"",VLOOKUP(AG152,Key!$G$3:$H$6,2,FALSE))</f>
        <v/>
      </c>
      <c r="CJ152" s="87" t="str">
        <f>IF(ISBLANK(AI152),"",VLOOKUP(AI152,Key!$G$3:$H$6,2,FALSE))</f>
        <v/>
      </c>
      <c r="CK152" s="87" t="str">
        <f>IF(ISBLANK(AK152),"",VLOOKUP(AK152,Key!$G$3:$H$6,2,FALSE))</f>
        <v/>
      </c>
      <c r="CL152" s="87" t="str">
        <f>IF(ISBLANK(AM152),"",VLOOKUP(AM152,Key!$G$3:$H$6,2,FALSE))</f>
        <v/>
      </c>
      <c r="CM152" s="87" t="str">
        <f>IF(ISBLANK(AO152),"",VLOOKUP(AO152,Key!$G$3:$H$6,2,FALSE))</f>
        <v/>
      </c>
      <c r="CN152" s="87" t="str">
        <f>IF(ISBLANK(AQ152),"",VLOOKUP(AQ152,Key!$G$3:$H$6,2,FALSE))</f>
        <v/>
      </c>
      <c r="CO152" s="87" t="str">
        <f>IF(ISBLANK(AS152),"",VLOOKUP(AS152,Key!$G$3:$H$6,2,FALSE))</f>
        <v/>
      </c>
      <c r="CP152" s="87" t="str">
        <f>IF(ISBLANK(AU152),"",VLOOKUP(AU152,Key!$G$3:$H$6,2,FALSE))</f>
        <v/>
      </c>
      <c r="CQ152" s="87" t="str">
        <f>IF(ISBLANK(AW152),"",VLOOKUP(AW152,Key!$G$3:$H$6,2,FALSE))</f>
        <v/>
      </c>
      <c r="CR152" s="87" t="str">
        <f>IF(ISBLANK(AY152),"",VLOOKUP(AY152,Key!$G$3:$H$6,2,FALSE))</f>
        <v/>
      </c>
      <c r="CS152" s="87" t="str">
        <f>IF(ISBLANK(BA152),"",VLOOKUP(BA152,Key!$G$3:$H$6,2,FALSE))</f>
        <v/>
      </c>
      <c r="CT152" s="87" t="str">
        <f>IF(ISBLANK(BC152),"",VLOOKUP(BC152,Key!$G$3:$H$6,2,FALSE))</f>
        <v/>
      </c>
      <c r="CU152" s="87" t="str">
        <f>IF(ISBLANK(BE152),"",VLOOKUP(BE152,Key!$G$3:$H$6,2,FALSE))</f>
        <v/>
      </c>
      <c r="CV152" s="87" t="str">
        <f>IF(ISBLANK(BG152),"",VLOOKUP(BG152,Key!$G$3:$H$6,2,FALSE))</f>
        <v/>
      </c>
      <c r="CW152" s="87" t="str">
        <f>IF(ISBLANK(BI152),"",VLOOKUP(BI152,Key!$G$3:$H$6,2,FALSE))</f>
        <v/>
      </c>
      <c r="CX152" s="87" t="str">
        <f>IF(ISBLANK(BK152),"",VLOOKUP(BK152,Key!$G$3:$H$6,2,FALSE))</f>
        <v/>
      </c>
      <c r="CY152" s="87" t="str">
        <f>IF(ISBLANK(BM152),"",VLOOKUP(BM152,Key!$G$3:$H$6,2,FALSE))</f>
        <v/>
      </c>
      <c r="CZ152" s="87" t="str">
        <f>IF(ISBLANK(BO152),"",VLOOKUP(BO152,Key!$G$3:$H$6,2,FALSE))</f>
        <v/>
      </c>
    </row>
    <row r="153" spans="1:104" x14ac:dyDescent="0.35">
      <c r="A153" s="174"/>
      <c r="B153" s="137"/>
      <c r="C153" s="29" t="s">
        <v>1031</v>
      </c>
      <c r="D153" s="45"/>
      <c r="E153" s="46"/>
      <c r="F153" s="46"/>
      <c r="G153" s="48"/>
      <c r="H153" s="45"/>
      <c r="I153" s="47"/>
      <c r="J153" s="46"/>
      <c r="K153" s="47"/>
      <c r="L153" s="46"/>
      <c r="M153" s="48"/>
      <c r="N153" s="45"/>
      <c r="O153" s="47"/>
      <c r="P153" s="46"/>
      <c r="Q153" s="47"/>
      <c r="R153" s="46"/>
      <c r="S153" s="48"/>
      <c r="T153" s="45"/>
      <c r="U153" s="47"/>
      <c r="V153" s="46"/>
      <c r="W153" s="47"/>
      <c r="X153" s="46"/>
      <c r="Y153" s="48"/>
      <c r="Z153" s="45"/>
      <c r="AA153" s="47"/>
      <c r="AB153" s="46"/>
      <c r="AC153" s="47"/>
      <c r="AD153" s="46"/>
      <c r="AE153" s="48"/>
      <c r="AF153" s="45"/>
      <c r="AG153" s="47"/>
      <c r="AH153" s="46"/>
      <c r="AI153" s="47"/>
      <c r="AJ153" s="46"/>
      <c r="AK153" s="48"/>
      <c r="AL153" s="45"/>
      <c r="AM153" s="47"/>
      <c r="AN153" s="46"/>
      <c r="AO153" s="47"/>
      <c r="AP153" s="46"/>
      <c r="AQ153" s="48"/>
      <c r="AR153" s="45"/>
      <c r="AS153" s="47"/>
      <c r="AT153" s="46"/>
      <c r="AU153" s="47"/>
      <c r="AV153" s="46"/>
      <c r="AW153" s="48"/>
      <c r="AX153" s="45"/>
      <c r="AY153" s="47"/>
      <c r="AZ153" s="46"/>
      <c r="BA153" s="47"/>
      <c r="BB153" s="46"/>
      <c r="BC153" s="48"/>
      <c r="BD153" s="45"/>
      <c r="BE153" s="47"/>
      <c r="BF153" s="46"/>
      <c r="BG153" s="47"/>
      <c r="BH153" s="46"/>
      <c r="BI153" s="48"/>
      <c r="BJ153" s="45"/>
      <c r="BK153" s="47"/>
      <c r="BL153" s="46"/>
      <c r="BM153" s="47"/>
      <c r="BN153" s="46"/>
      <c r="BO153" s="48"/>
      <c r="BP153" s="79">
        <f>Properties!$C$5</f>
        <v>0</v>
      </c>
      <c r="BQ153" s="84" t="s">
        <v>253</v>
      </c>
      <c r="BR153" s="80" t="s">
        <v>267</v>
      </c>
      <c r="BS153" s="80">
        <f t="shared" si="9"/>
        <v>0</v>
      </c>
      <c r="BT153" s="80">
        <f t="shared" si="10"/>
        <v>0</v>
      </c>
      <c r="BU153" s="80">
        <f t="shared" si="11"/>
        <v>0</v>
      </c>
      <c r="BV153" s="87" t="str">
        <f>IF(ISBLANK(G153),"",VLOOKUP(G153,Key!$G$3:$H$6,2,FALSE))</f>
        <v/>
      </c>
      <c r="BW153" s="87" t="str">
        <f>IF(ISBLANK(I153),"",VLOOKUP(I153,Key!$G$3:$H$6,2,FALSE))</f>
        <v/>
      </c>
      <c r="BX153" s="87" t="str">
        <f>IF(ISBLANK(K153),"",VLOOKUP(K153,Key!$G$3:$H$6,2,FALSE))</f>
        <v/>
      </c>
      <c r="BY153" s="87" t="str">
        <f>IF(ISBLANK(M153),"",VLOOKUP(M153,Key!$G$3:$H$6,2,FALSE))</f>
        <v/>
      </c>
      <c r="BZ153" s="87" t="str">
        <f>IF(ISBLANK(O153),"",VLOOKUP(O153,Key!$G$3:$H$6,2,FALSE))</f>
        <v/>
      </c>
      <c r="CA153" s="87" t="str">
        <f>IF(ISBLANK(Q153),"",VLOOKUP(Q153,Key!$G$3:$H$6,2,FALSE))</f>
        <v/>
      </c>
      <c r="CB153" s="87" t="str">
        <f>IF(ISBLANK(S153),"",VLOOKUP(S153,Key!$G$3:$H$6,2,FALSE))</f>
        <v/>
      </c>
      <c r="CC153" s="87" t="str">
        <f>IF(ISBLANK(U153),"",VLOOKUP(U153,Key!$G$3:$H$6,2,FALSE))</f>
        <v/>
      </c>
      <c r="CD153" s="87" t="str">
        <f>IF(ISBLANK(W153),"",VLOOKUP(W153,Key!$G$3:$H$6,2,FALSE))</f>
        <v/>
      </c>
      <c r="CE153" s="87" t="str">
        <f>IF(ISBLANK(Y153),"",VLOOKUP(Y153,Key!$G$3:$H$6,2,FALSE))</f>
        <v/>
      </c>
      <c r="CF153" s="87" t="str">
        <f>IF(ISBLANK(AA153),"",VLOOKUP(AA153,Key!$G$3:$H$6,2,FALSE))</f>
        <v/>
      </c>
      <c r="CG153" s="87" t="str">
        <f>IF(ISBLANK(AC153),"",VLOOKUP(AC153,Key!$G$3:$H$6,2,FALSE))</f>
        <v/>
      </c>
      <c r="CH153" s="87" t="str">
        <f>IF(ISBLANK(AE153),"",VLOOKUP(AE153,Key!$G$3:$H$6,2,FALSE))</f>
        <v/>
      </c>
      <c r="CI153" s="87" t="str">
        <f>IF(ISBLANK(AG153),"",VLOOKUP(AG153,Key!$G$3:$H$6,2,FALSE))</f>
        <v/>
      </c>
      <c r="CJ153" s="87" t="str">
        <f>IF(ISBLANK(AI153),"",VLOOKUP(AI153,Key!$G$3:$H$6,2,FALSE))</f>
        <v/>
      </c>
      <c r="CK153" s="87" t="str">
        <f>IF(ISBLANK(AK153),"",VLOOKUP(AK153,Key!$G$3:$H$6,2,FALSE))</f>
        <v/>
      </c>
      <c r="CL153" s="87" t="str">
        <f>IF(ISBLANK(AM153),"",VLOOKUP(AM153,Key!$G$3:$H$6,2,FALSE))</f>
        <v/>
      </c>
      <c r="CM153" s="87" t="str">
        <f>IF(ISBLANK(AO153),"",VLOOKUP(AO153,Key!$G$3:$H$6,2,FALSE))</f>
        <v/>
      </c>
      <c r="CN153" s="87" t="str">
        <f>IF(ISBLANK(AQ153),"",VLOOKUP(AQ153,Key!$G$3:$H$6,2,FALSE))</f>
        <v/>
      </c>
      <c r="CO153" s="87" t="str">
        <f>IF(ISBLANK(AS153),"",VLOOKUP(AS153,Key!$G$3:$H$6,2,FALSE))</f>
        <v/>
      </c>
      <c r="CP153" s="87" t="str">
        <f>IF(ISBLANK(AU153),"",VLOOKUP(AU153,Key!$G$3:$H$6,2,FALSE))</f>
        <v/>
      </c>
      <c r="CQ153" s="87" t="str">
        <f>IF(ISBLANK(AW153),"",VLOOKUP(AW153,Key!$G$3:$H$6,2,FALSE))</f>
        <v/>
      </c>
      <c r="CR153" s="87" t="str">
        <f>IF(ISBLANK(AY153),"",VLOOKUP(AY153,Key!$G$3:$H$6,2,FALSE))</f>
        <v/>
      </c>
      <c r="CS153" s="87" t="str">
        <f>IF(ISBLANK(BA153),"",VLOOKUP(BA153,Key!$G$3:$H$6,2,FALSE))</f>
        <v/>
      </c>
      <c r="CT153" s="87" t="str">
        <f>IF(ISBLANK(BC153),"",VLOOKUP(BC153,Key!$G$3:$H$6,2,FALSE))</f>
        <v/>
      </c>
      <c r="CU153" s="87" t="str">
        <f>IF(ISBLANK(BE153),"",VLOOKUP(BE153,Key!$G$3:$H$6,2,FALSE))</f>
        <v/>
      </c>
      <c r="CV153" s="87" t="str">
        <f>IF(ISBLANK(BG153),"",VLOOKUP(BG153,Key!$G$3:$H$6,2,FALSE))</f>
        <v/>
      </c>
      <c r="CW153" s="87" t="str">
        <f>IF(ISBLANK(BI153),"",VLOOKUP(BI153,Key!$G$3:$H$6,2,FALSE))</f>
        <v/>
      </c>
      <c r="CX153" s="87" t="str">
        <f>IF(ISBLANK(BK153),"",VLOOKUP(BK153,Key!$G$3:$H$6,2,FALSE))</f>
        <v/>
      </c>
      <c r="CY153" s="87" t="str">
        <f>IF(ISBLANK(BM153),"",VLOOKUP(BM153,Key!$G$3:$H$6,2,FALSE))</f>
        <v/>
      </c>
      <c r="CZ153" s="87" t="str">
        <f>IF(ISBLANK(BO153),"",VLOOKUP(BO153,Key!$G$3:$H$6,2,FALSE))</f>
        <v/>
      </c>
    </row>
    <row r="154" spans="1:104" x14ac:dyDescent="0.35">
      <c r="A154" s="174"/>
      <c r="B154" s="137"/>
      <c r="C154" s="29" t="s">
        <v>1032</v>
      </c>
      <c r="D154" s="45"/>
      <c r="E154" s="46"/>
      <c r="F154" s="46"/>
      <c r="G154" s="48"/>
      <c r="H154" s="45"/>
      <c r="I154" s="47"/>
      <c r="J154" s="46"/>
      <c r="K154" s="47"/>
      <c r="L154" s="46"/>
      <c r="M154" s="48"/>
      <c r="N154" s="45"/>
      <c r="O154" s="47"/>
      <c r="P154" s="46"/>
      <c r="Q154" s="47"/>
      <c r="R154" s="46"/>
      <c r="S154" s="48"/>
      <c r="T154" s="45"/>
      <c r="U154" s="47"/>
      <c r="V154" s="46"/>
      <c r="W154" s="47"/>
      <c r="X154" s="46"/>
      <c r="Y154" s="48"/>
      <c r="Z154" s="45"/>
      <c r="AA154" s="47"/>
      <c r="AB154" s="46"/>
      <c r="AC154" s="47"/>
      <c r="AD154" s="46"/>
      <c r="AE154" s="48"/>
      <c r="AF154" s="45"/>
      <c r="AG154" s="47"/>
      <c r="AH154" s="46"/>
      <c r="AI154" s="47"/>
      <c r="AJ154" s="46"/>
      <c r="AK154" s="48"/>
      <c r="AL154" s="45"/>
      <c r="AM154" s="47"/>
      <c r="AN154" s="46"/>
      <c r="AO154" s="47"/>
      <c r="AP154" s="46"/>
      <c r="AQ154" s="48"/>
      <c r="AR154" s="45"/>
      <c r="AS154" s="47"/>
      <c r="AT154" s="46"/>
      <c r="AU154" s="47"/>
      <c r="AV154" s="46"/>
      <c r="AW154" s="48"/>
      <c r="AX154" s="45"/>
      <c r="AY154" s="47"/>
      <c r="AZ154" s="46"/>
      <c r="BA154" s="47"/>
      <c r="BB154" s="46"/>
      <c r="BC154" s="48"/>
      <c r="BD154" s="45"/>
      <c r="BE154" s="47"/>
      <c r="BF154" s="46"/>
      <c r="BG154" s="47"/>
      <c r="BH154" s="46"/>
      <c r="BI154" s="48"/>
      <c r="BJ154" s="45"/>
      <c r="BK154" s="47"/>
      <c r="BL154" s="46"/>
      <c r="BM154" s="47"/>
      <c r="BN154" s="46"/>
      <c r="BO154" s="48"/>
      <c r="BP154" s="79">
        <f>Properties!$C$5</f>
        <v>0</v>
      </c>
      <c r="BQ154" s="84" t="s">
        <v>253</v>
      </c>
      <c r="BR154" s="80" t="s">
        <v>267</v>
      </c>
      <c r="BS154" s="80">
        <f t="shared" si="9"/>
        <v>0</v>
      </c>
      <c r="BT154" s="80">
        <f t="shared" si="10"/>
        <v>0</v>
      </c>
      <c r="BU154" s="80">
        <f t="shared" si="11"/>
        <v>0</v>
      </c>
      <c r="BV154" s="87" t="str">
        <f>IF(ISBLANK(G154),"",VLOOKUP(G154,Key!$G$3:$H$6,2,FALSE))</f>
        <v/>
      </c>
      <c r="BW154" s="87" t="str">
        <f>IF(ISBLANK(I154),"",VLOOKUP(I154,Key!$G$3:$H$6,2,FALSE))</f>
        <v/>
      </c>
      <c r="BX154" s="87" t="str">
        <f>IF(ISBLANK(K154),"",VLOOKUP(K154,Key!$G$3:$H$6,2,FALSE))</f>
        <v/>
      </c>
      <c r="BY154" s="87" t="str">
        <f>IF(ISBLANK(M154),"",VLOOKUP(M154,Key!$G$3:$H$6,2,FALSE))</f>
        <v/>
      </c>
      <c r="BZ154" s="87" t="str">
        <f>IF(ISBLANK(O154),"",VLOOKUP(O154,Key!$G$3:$H$6,2,FALSE))</f>
        <v/>
      </c>
      <c r="CA154" s="87" t="str">
        <f>IF(ISBLANK(Q154),"",VLOOKUP(Q154,Key!$G$3:$H$6,2,FALSE))</f>
        <v/>
      </c>
      <c r="CB154" s="87" t="str">
        <f>IF(ISBLANK(S154),"",VLOOKUP(S154,Key!$G$3:$H$6,2,FALSE))</f>
        <v/>
      </c>
      <c r="CC154" s="87" t="str">
        <f>IF(ISBLANK(U154),"",VLOOKUP(U154,Key!$G$3:$H$6,2,FALSE))</f>
        <v/>
      </c>
      <c r="CD154" s="87" t="str">
        <f>IF(ISBLANK(W154),"",VLOOKUP(W154,Key!$G$3:$H$6,2,FALSE))</f>
        <v/>
      </c>
      <c r="CE154" s="87" t="str">
        <f>IF(ISBLANK(Y154),"",VLOOKUP(Y154,Key!$G$3:$H$6,2,FALSE))</f>
        <v/>
      </c>
      <c r="CF154" s="87" t="str">
        <f>IF(ISBLANK(AA154),"",VLOOKUP(AA154,Key!$G$3:$H$6,2,FALSE))</f>
        <v/>
      </c>
      <c r="CG154" s="87" t="str">
        <f>IF(ISBLANK(AC154),"",VLOOKUP(AC154,Key!$G$3:$H$6,2,FALSE))</f>
        <v/>
      </c>
      <c r="CH154" s="87" t="str">
        <f>IF(ISBLANK(AE154),"",VLOOKUP(AE154,Key!$G$3:$H$6,2,FALSE))</f>
        <v/>
      </c>
      <c r="CI154" s="87" t="str">
        <f>IF(ISBLANK(AG154),"",VLOOKUP(AG154,Key!$G$3:$H$6,2,FALSE))</f>
        <v/>
      </c>
      <c r="CJ154" s="87" t="str">
        <f>IF(ISBLANK(AI154),"",VLOOKUP(AI154,Key!$G$3:$H$6,2,FALSE))</f>
        <v/>
      </c>
      <c r="CK154" s="87" t="str">
        <f>IF(ISBLANK(AK154),"",VLOOKUP(AK154,Key!$G$3:$H$6,2,FALSE))</f>
        <v/>
      </c>
      <c r="CL154" s="87" t="str">
        <f>IF(ISBLANK(AM154),"",VLOOKUP(AM154,Key!$G$3:$H$6,2,FALSE))</f>
        <v/>
      </c>
      <c r="CM154" s="87" t="str">
        <f>IF(ISBLANK(AO154),"",VLOOKUP(AO154,Key!$G$3:$H$6,2,FALSE))</f>
        <v/>
      </c>
      <c r="CN154" s="87" t="str">
        <f>IF(ISBLANK(AQ154),"",VLOOKUP(AQ154,Key!$G$3:$H$6,2,FALSE))</f>
        <v/>
      </c>
      <c r="CO154" s="87" t="str">
        <f>IF(ISBLANK(AS154),"",VLOOKUP(AS154,Key!$G$3:$H$6,2,FALSE))</f>
        <v/>
      </c>
      <c r="CP154" s="87" t="str">
        <f>IF(ISBLANK(AU154),"",VLOOKUP(AU154,Key!$G$3:$H$6,2,FALSE))</f>
        <v/>
      </c>
      <c r="CQ154" s="87" t="str">
        <f>IF(ISBLANK(AW154),"",VLOOKUP(AW154,Key!$G$3:$H$6,2,FALSE))</f>
        <v/>
      </c>
      <c r="CR154" s="87" t="str">
        <f>IF(ISBLANK(AY154),"",VLOOKUP(AY154,Key!$G$3:$H$6,2,FALSE))</f>
        <v/>
      </c>
      <c r="CS154" s="87" t="str">
        <f>IF(ISBLANK(BA154),"",VLOOKUP(BA154,Key!$G$3:$H$6,2,FALSE))</f>
        <v/>
      </c>
      <c r="CT154" s="87" t="str">
        <f>IF(ISBLANK(BC154),"",VLOOKUP(BC154,Key!$G$3:$H$6,2,FALSE))</f>
        <v/>
      </c>
      <c r="CU154" s="87" t="str">
        <f>IF(ISBLANK(BE154),"",VLOOKUP(BE154,Key!$G$3:$H$6,2,FALSE))</f>
        <v/>
      </c>
      <c r="CV154" s="87" t="str">
        <f>IF(ISBLANK(BG154),"",VLOOKUP(BG154,Key!$G$3:$H$6,2,FALSE))</f>
        <v/>
      </c>
      <c r="CW154" s="87" t="str">
        <f>IF(ISBLANK(BI154),"",VLOOKUP(BI154,Key!$G$3:$H$6,2,FALSE))</f>
        <v/>
      </c>
      <c r="CX154" s="87" t="str">
        <f>IF(ISBLANK(BK154),"",VLOOKUP(BK154,Key!$G$3:$H$6,2,FALSE))</f>
        <v/>
      </c>
      <c r="CY154" s="87" t="str">
        <f>IF(ISBLANK(BM154),"",VLOOKUP(BM154,Key!$G$3:$H$6,2,FALSE))</f>
        <v/>
      </c>
      <c r="CZ154" s="87" t="str">
        <f>IF(ISBLANK(BO154),"",VLOOKUP(BO154,Key!$G$3:$H$6,2,FALSE))</f>
        <v/>
      </c>
    </row>
    <row r="155" spans="1:104" x14ac:dyDescent="0.35">
      <c r="A155" s="174"/>
      <c r="B155" s="137"/>
      <c r="C155" s="27" t="s">
        <v>1033</v>
      </c>
      <c r="D155" s="37"/>
      <c r="E155" s="38"/>
      <c r="F155" s="38"/>
      <c r="G155" s="40"/>
      <c r="H155" s="37"/>
      <c r="I155" s="39"/>
      <c r="J155" s="38"/>
      <c r="K155" s="39"/>
      <c r="L155" s="38"/>
      <c r="M155" s="40"/>
      <c r="N155" s="37"/>
      <c r="O155" s="39"/>
      <c r="P155" s="38"/>
      <c r="Q155" s="39"/>
      <c r="R155" s="38"/>
      <c r="S155" s="40"/>
      <c r="T155" s="37"/>
      <c r="U155" s="39"/>
      <c r="V155" s="38"/>
      <c r="W155" s="39"/>
      <c r="X155" s="38"/>
      <c r="Y155" s="40"/>
      <c r="Z155" s="37"/>
      <c r="AA155" s="39"/>
      <c r="AB155" s="38"/>
      <c r="AC155" s="39"/>
      <c r="AD155" s="38"/>
      <c r="AE155" s="40"/>
      <c r="AF155" s="37"/>
      <c r="AG155" s="39"/>
      <c r="AH155" s="38"/>
      <c r="AI155" s="39"/>
      <c r="AJ155" s="38"/>
      <c r="AK155" s="40"/>
      <c r="AL155" s="37"/>
      <c r="AM155" s="39"/>
      <c r="AN155" s="38"/>
      <c r="AO155" s="39"/>
      <c r="AP155" s="38"/>
      <c r="AQ155" s="40"/>
      <c r="AR155" s="37"/>
      <c r="AS155" s="39"/>
      <c r="AT155" s="38"/>
      <c r="AU155" s="39"/>
      <c r="AV155" s="38"/>
      <c r="AW155" s="40"/>
      <c r="AX155" s="37"/>
      <c r="AY155" s="39"/>
      <c r="AZ155" s="38"/>
      <c r="BA155" s="39"/>
      <c r="BB155" s="38"/>
      <c r="BC155" s="40"/>
      <c r="BD155" s="37"/>
      <c r="BE155" s="39"/>
      <c r="BF155" s="38"/>
      <c r="BG155" s="39"/>
      <c r="BH155" s="38"/>
      <c r="BI155" s="40"/>
      <c r="BJ155" s="37"/>
      <c r="BK155" s="39"/>
      <c r="BL155" s="38"/>
      <c r="BM155" s="39"/>
      <c r="BN155" s="38"/>
      <c r="BO155" s="40"/>
      <c r="BP155" s="79">
        <f>Properties!$C$5</f>
        <v>0</v>
      </c>
      <c r="BQ155" s="84" t="s">
        <v>253</v>
      </c>
      <c r="BR155" s="80" t="s">
        <v>267</v>
      </c>
      <c r="BS155" s="80">
        <f t="shared" si="9"/>
        <v>0</v>
      </c>
      <c r="BT155" s="80">
        <f t="shared" si="10"/>
        <v>0</v>
      </c>
      <c r="BU155" s="80">
        <f t="shared" si="11"/>
        <v>0</v>
      </c>
      <c r="BV155" s="87" t="str">
        <f>IF(ISBLANK(G155),"",VLOOKUP(G155,Key!$G$3:$H$6,2,FALSE))</f>
        <v/>
      </c>
      <c r="BW155" s="87" t="str">
        <f>IF(ISBLANK(I155),"",VLOOKUP(I155,Key!$G$3:$H$6,2,FALSE))</f>
        <v/>
      </c>
      <c r="BX155" s="87" t="str">
        <f>IF(ISBLANK(K155),"",VLOOKUP(K155,Key!$G$3:$H$6,2,FALSE))</f>
        <v/>
      </c>
      <c r="BY155" s="87" t="str">
        <f>IF(ISBLANK(M155),"",VLOOKUP(M155,Key!$G$3:$H$6,2,FALSE))</f>
        <v/>
      </c>
      <c r="BZ155" s="87" t="str">
        <f>IF(ISBLANK(O155),"",VLOOKUP(O155,Key!$G$3:$H$6,2,FALSE))</f>
        <v/>
      </c>
      <c r="CA155" s="87" t="str">
        <f>IF(ISBLANK(Q155),"",VLOOKUP(Q155,Key!$G$3:$H$6,2,FALSE))</f>
        <v/>
      </c>
      <c r="CB155" s="87" t="str">
        <f>IF(ISBLANK(S155),"",VLOOKUP(S155,Key!$G$3:$H$6,2,FALSE))</f>
        <v/>
      </c>
      <c r="CC155" s="87" t="str">
        <f>IF(ISBLANK(U155),"",VLOOKUP(U155,Key!$G$3:$H$6,2,FALSE))</f>
        <v/>
      </c>
      <c r="CD155" s="87" t="str">
        <f>IF(ISBLANK(W155),"",VLOOKUP(W155,Key!$G$3:$H$6,2,FALSE))</f>
        <v/>
      </c>
      <c r="CE155" s="87" t="str">
        <f>IF(ISBLANK(Y155),"",VLOOKUP(Y155,Key!$G$3:$H$6,2,FALSE))</f>
        <v/>
      </c>
      <c r="CF155" s="87" t="str">
        <f>IF(ISBLANK(AA155),"",VLOOKUP(AA155,Key!$G$3:$H$6,2,FALSE))</f>
        <v/>
      </c>
      <c r="CG155" s="87" t="str">
        <f>IF(ISBLANK(AC155),"",VLOOKUP(AC155,Key!$G$3:$H$6,2,FALSE))</f>
        <v/>
      </c>
      <c r="CH155" s="87" t="str">
        <f>IF(ISBLANK(AE155),"",VLOOKUP(AE155,Key!$G$3:$H$6,2,FALSE))</f>
        <v/>
      </c>
      <c r="CI155" s="87" t="str">
        <f>IF(ISBLANK(AG155),"",VLOOKUP(AG155,Key!$G$3:$H$6,2,FALSE))</f>
        <v/>
      </c>
      <c r="CJ155" s="87" t="str">
        <f>IF(ISBLANK(AI155),"",VLOOKUP(AI155,Key!$G$3:$H$6,2,FALSE))</f>
        <v/>
      </c>
      <c r="CK155" s="87" t="str">
        <f>IF(ISBLANK(AK155),"",VLOOKUP(AK155,Key!$G$3:$H$6,2,FALSE))</f>
        <v/>
      </c>
      <c r="CL155" s="87" t="str">
        <f>IF(ISBLANK(AM155),"",VLOOKUP(AM155,Key!$G$3:$H$6,2,FALSE))</f>
        <v/>
      </c>
      <c r="CM155" s="87" t="str">
        <f>IF(ISBLANK(AO155),"",VLOOKUP(AO155,Key!$G$3:$H$6,2,FALSE))</f>
        <v/>
      </c>
      <c r="CN155" s="87" t="str">
        <f>IF(ISBLANK(AQ155),"",VLOOKUP(AQ155,Key!$G$3:$H$6,2,FALSE))</f>
        <v/>
      </c>
      <c r="CO155" s="87" t="str">
        <f>IF(ISBLANK(AS155),"",VLOOKUP(AS155,Key!$G$3:$H$6,2,FALSE))</f>
        <v/>
      </c>
      <c r="CP155" s="87" t="str">
        <f>IF(ISBLANK(AU155),"",VLOOKUP(AU155,Key!$G$3:$H$6,2,FALSE))</f>
        <v/>
      </c>
      <c r="CQ155" s="87" t="str">
        <f>IF(ISBLANK(AW155),"",VLOOKUP(AW155,Key!$G$3:$H$6,2,FALSE))</f>
        <v/>
      </c>
      <c r="CR155" s="87" t="str">
        <f>IF(ISBLANK(AY155),"",VLOOKUP(AY155,Key!$G$3:$H$6,2,FALSE))</f>
        <v/>
      </c>
      <c r="CS155" s="87" t="str">
        <f>IF(ISBLANK(BA155),"",VLOOKUP(BA155,Key!$G$3:$H$6,2,FALSE))</f>
        <v/>
      </c>
      <c r="CT155" s="87" t="str">
        <f>IF(ISBLANK(BC155),"",VLOOKUP(BC155,Key!$G$3:$H$6,2,FALSE))</f>
        <v/>
      </c>
      <c r="CU155" s="87" t="str">
        <f>IF(ISBLANK(BE155),"",VLOOKUP(BE155,Key!$G$3:$H$6,2,FALSE))</f>
        <v/>
      </c>
      <c r="CV155" s="87" t="str">
        <f>IF(ISBLANK(BG155),"",VLOOKUP(BG155,Key!$G$3:$H$6,2,FALSE))</f>
        <v/>
      </c>
      <c r="CW155" s="87" t="str">
        <f>IF(ISBLANK(BI155),"",VLOOKUP(BI155,Key!$G$3:$H$6,2,FALSE))</f>
        <v/>
      </c>
      <c r="CX155" s="87" t="str">
        <f>IF(ISBLANK(BK155),"",VLOOKUP(BK155,Key!$G$3:$H$6,2,FALSE))</f>
        <v/>
      </c>
      <c r="CY155" s="87" t="str">
        <f>IF(ISBLANK(BM155),"",VLOOKUP(BM155,Key!$G$3:$H$6,2,FALSE))</f>
        <v/>
      </c>
      <c r="CZ155" s="87" t="str">
        <f>IF(ISBLANK(BO155),"",VLOOKUP(BO155,Key!$G$3:$H$6,2,FALSE))</f>
        <v/>
      </c>
    </row>
    <row r="156" spans="1:104" x14ac:dyDescent="0.35">
      <c r="A156" s="174"/>
      <c r="B156" s="137"/>
      <c r="C156" s="27" t="s">
        <v>1034</v>
      </c>
      <c r="D156" s="37"/>
      <c r="E156" s="38"/>
      <c r="F156" s="38"/>
      <c r="G156" s="40"/>
      <c r="H156" s="37"/>
      <c r="I156" s="39"/>
      <c r="J156" s="38"/>
      <c r="K156" s="39"/>
      <c r="L156" s="38"/>
      <c r="M156" s="40"/>
      <c r="N156" s="37"/>
      <c r="O156" s="39"/>
      <c r="P156" s="38"/>
      <c r="Q156" s="39"/>
      <c r="R156" s="38"/>
      <c r="S156" s="40"/>
      <c r="T156" s="37"/>
      <c r="U156" s="39"/>
      <c r="V156" s="38"/>
      <c r="W156" s="39"/>
      <c r="X156" s="38"/>
      <c r="Y156" s="40"/>
      <c r="Z156" s="37"/>
      <c r="AA156" s="39"/>
      <c r="AB156" s="38"/>
      <c r="AC156" s="39"/>
      <c r="AD156" s="38"/>
      <c r="AE156" s="40"/>
      <c r="AF156" s="37"/>
      <c r="AG156" s="39"/>
      <c r="AH156" s="38"/>
      <c r="AI156" s="39"/>
      <c r="AJ156" s="38"/>
      <c r="AK156" s="40"/>
      <c r="AL156" s="37"/>
      <c r="AM156" s="39"/>
      <c r="AN156" s="38"/>
      <c r="AO156" s="39"/>
      <c r="AP156" s="38"/>
      <c r="AQ156" s="40"/>
      <c r="AR156" s="37"/>
      <c r="AS156" s="39"/>
      <c r="AT156" s="38"/>
      <c r="AU156" s="39"/>
      <c r="AV156" s="38"/>
      <c r="AW156" s="40"/>
      <c r="AX156" s="37"/>
      <c r="AY156" s="39"/>
      <c r="AZ156" s="38"/>
      <c r="BA156" s="39"/>
      <c r="BB156" s="38"/>
      <c r="BC156" s="40"/>
      <c r="BD156" s="37"/>
      <c r="BE156" s="39"/>
      <c r="BF156" s="38"/>
      <c r="BG156" s="39"/>
      <c r="BH156" s="38"/>
      <c r="BI156" s="40"/>
      <c r="BJ156" s="37"/>
      <c r="BK156" s="39"/>
      <c r="BL156" s="38"/>
      <c r="BM156" s="39"/>
      <c r="BN156" s="38"/>
      <c r="BO156" s="40"/>
      <c r="BP156" s="79">
        <f>Properties!$C$5</f>
        <v>0</v>
      </c>
      <c r="BQ156" s="84" t="s">
        <v>253</v>
      </c>
      <c r="BR156" s="80" t="s">
        <v>267</v>
      </c>
      <c r="BS156" s="80">
        <f t="shared" si="9"/>
        <v>0</v>
      </c>
      <c r="BT156" s="80">
        <f t="shared" si="10"/>
        <v>0</v>
      </c>
      <c r="BU156" s="80">
        <f t="shared" si="11"/>
        <v>0</v>
      </c>
      <c r="BV156" s="87" t="str">
        <f>IF(ISBLANK(G156),"",VLOOKUP(G156,Key!$G$3:$H$6,2,FALSE))</f>
        <v/>
      </c>
      <c r="BW156" s="87" t="str">
        <f>IF(ISBLANK(I156),"",VLOOKUP(I156,Key!$G$3:$H$6,2,FALSE))</f>
        <v/>
      </c>
      <c r="BX156" s="87" t="str">
        <f>IF(ISBLANK(K156),"",VLOOKUP(K156,Key!$G$3:$H$6,2,FALSE))</f>
        <v/>
      </c>
      <c r="BY156" s="87" t="str">
        <f>IF(ISBLANK(M156),"",VLOOKUP(M156,Key!$G$3:$H$6,2,FALSE))</f>
        <v/>
      </c>
      <c r="BZ156" s="87" t="str">
        <f>IF(ISBLANK(O156),"",VLOOKUP(O156,Key!$G$3:$H$6,2,FALSE))</f>
        <v/>
      </c>
      <c r="CA156" s="87" t="str">
        <f>IF(ISBLANK(Q156),"",VLOOKUP(Q156,Key!$G$3:$H$6,2,FALSE))</f>
        <v/>
      </c>
      <c r="CB156" s="87" t="str">
        <f>IF(ISBLANK(S156),"",VLOOKUP(S156,Key!$G$3:$H$6,2,FALSE))</f>
        <v/>
      </c>
      <c r="CC156" s="87" t="str">
        <f>IF(ISBLANK(U156),"",VLOOKUP(U156,Key!$G$3:$H$6,2,FALSE))</f>
        <v/>
      </c>
      <c r="CD156" s="87" t="str">
        <f>IF(ISBLANK(W156),"",VLOOKUP(W156,Key!$G$3:$H$6,2,FALSE))</f>
        <v/>
      </c>
      <c r="CE156" s="87" t="str">
        <f>IF(ISBLANK(Y156),"",VLOOKUP(Y156,Key!$G$3:$H$6,2,FALSE))</f>
        <v/>
      </c>
      <c r="CF156" s="87" t="str">
        <f>IF(ISBLANK(AA156),"",VLOOKUP(AA156,Key!$G$3:$H$6,2,FALSE))</f>
        <v/>
      </c>
      <c r="CG156" s="87" t="str">
        <f>IF(ISBLANK(AC156),"",VLOOKUP(AC156,Key!$G$3:$H$6,2,FALSE))</f>
        <v/>
      </c>
      <c r="CH156" s="87" t="str">
        <f>IF(ISBLANK(AE156),"",VLOOKUP(AE156,Key!$G$3:$H$6,2,FALSE))</f>
        <v/>
      </c>
      <c r="CI156" s="87" t="str">
        <f>IF(ISBLANK(AG156),"",VLOOKUP(AG156,Key!$G$3:$H$6,2,FALSE))</f>
        <v/>
      </c>
      <c r="CJ156" s="87" t="str">
        <f>IF(ISBLANK(AI156),"",VLOOKUP(AI156,Key!$G$3:$H$6,2,FALSE))</f>
        <v/>
      </c>
      <c r="CK156" s="87" t="str">
        <f>IF(ISBLANK(AK156),"",VLOOKUP(AK156,Key!$G$3:$H$6,2,FALSE))</f>
        <v/>
      </c>
      <c r="CL156" s="87" t="str">
        <f>IF(ISBLANK(AM156),"",VLOOKUP(AM156,Key!$G$3:$H$6,2,FALSE))</f>
        <v/>
      </c>
      <c r="CM156" s="87" t="str">
        <f>IF(ISBLANK(AO156),"",VLOOKUP(AO156,Key!$G$3:$H$6,2,FALSE))</f>
        <v/>
      </c>
      <c r="CN156" s="87" t="str">
        <f>IF(ISBLANK(AQ156),"",VLOOKUP(AQ156,Key!$G$3:$H$6,2,FALSE))</f>
        <v/>
      </c>
      <c r="CO156" s="87" t="str">
        <f>IF(ISBLANK(AS156),"",VLOOKUP(AS156,Key!$G$3:$H$6,2,FALSE))</f>
        <v/>
      </c>
      <c r="CP156" s="87" t="str">
        <f>IF(ISBLANK(AU156),"",VLOOKUP(AU156,Key!$G$3:$H$6,2,FALSE))</f>
        <v/>
      </c>
      <c r="CQ156" s="87" t="str">
        <f>IF(ISBLANK(AW156),"",VLOOKUP(AW156,Key!$G$3:$H$6,2,FALSE))</f>
        <v/>
      </c>
      <c r="CR156" s="87" t="str">
        <f>IF(ISBLANK(AY156),"",VLOOKUP(AY156,Key!$G$3:$H$6,2,FALSE))</f>
        <v/>
      </c>
      <c r="CS156" s="87" t="str">
        <f>IF(ISBLANK(BA156),"",VLOOKUP(BA156,Key!$G$3:$H$6,2,FALSE))</f>
        <v/>
      </c>
      <c r="CT156" s="87" t="str">
        <f>IF(ISBLANK(BC156),"",VLOOKUP(BC156,Key!$G$3:$H$6,2,FALSE))</f>
        <v/>
      </c>
      <c r="CU156" s="87" t="str">
        <f>IF(ISBLANK(BE156),"",VLOOKUP(BE156,Key!$G$3:$H$6,2,FALSE))</f>
        <v/>
      </c>
      <c r="CV156" s="87" t="str">
        <f>IF(ISBLANK(BG156),"",VLOOKUP(BG156,Key!$G$3:$H$6,2,FALSE))</f>
        <v/>
      </c>
      <c r="CW156" s="87" t="str">
        <f>IF(ISBLANK(BI156),"",VLOOKUP(BI156,Key!$G$3:$H$6,2,FALSE))</f>
        <v/>
      </c>
      <c r="CX156" s="87" t="str">
        <f>IF(ISBLANK(BK156),"",VLOOKUP(BK156,Key!$G$3:$H$6,2,FALSE))</f>
        <v/>
      </c>
      <c r="CY156" s="87" t="str">
        <f>IF(ISBLANK(BM156),"",VLOOKUP(BM156,Key!$G$3:$H$6,2,FALSE))</f>
        <v/>
      </c>
      <c r="CZ156" s="87" t="str">
        <f>IF(ISBLANK(BO156),"",VLOOKUP(BO156,Key!$G$3:$H$6,2,FALSE))</f>
        <v/>
      </c>
    </row>
    <row r="157" spans="1:104" x14ac:dyDescent="0.35">
      <c r="A157" s="174"/>
      <c r="B157" s="138"/>
      <c r="C157" s="28" t="s">
        <v>1035</v>
      </c>
      <c r="D157" s="41"/>
      <c r="E157" s="42"/>
      <c r="F157" s="42"/>
      <c r="G157" s="44"/>
      <c r="H157" s="41"/>
      <c r="I157" s="43"/>
      <c r="J157" s="42"/>
      <c r="K157" s="43"/>
      <c r="L157" s="42"/>
      <c r="M157" s="44"/>
      <c r="N157" s="41"/>
      <c r="O157" s="43"/>
      <c r="P157" s="42"/>
      <c r="Q157" s="43"/>
      <c r="R157" s="42"/>
      <c r="S157" s="44"/>
      <c r="T157" s="41"/>
      <c r="U157" s="43"/>
      <c r="V157" s="42"/>
      <c r="W157" s="43"/>
      <c r="X157" s="42"/>
      <c r="Y157" s="44"/>
      <c r="Z157" s="41"/>
      <c r="AA157" s="43"/>
      <c r="AB157" s="42"/>
      <c r="AC157" s="43"/>
      <c r="AD157" s="42"/>
      <c r="AE157" s="44"/>
      <c r="AF157" s="41"/>
      <c r="AG157" s="43"/>
      <c r="AH157" s="42"/>
      <c r="AI157" s="43"/>
      <c r="AJ157" s="42"/>
      <c r="AK157" s="44"/>
      <c r="AL157" s="41"/>
      <c r="AM157" s="43"/>
      <c r="AN157" s="42"/>
      <c r="AO157" s="43"/>
      <c r="AP157" s="42"/>
      <c r="AQ157" s="44"/>
      <c r="AR157" s="41"/>
      <c r="AS157" s="43"/>
      <c r="AT157" s="42"/>
      <c r="AU157" s="43"/>
      <c r="AV157" s="42"/>
      <c r="AW157" s="44"/>
      <c r="AX157" s="41"/>
      <c r="AY157" s="43"/>
      <c r="AZ157" s="42"/>
      <c r="BA157" s="43"/>
      <c r="BB157" s="42"/>
      <c r="BC157" s="44"/>
      <c r="BD157" s="41"/>
      <c r="BE157" s="43"/>
      <c r="BF157" s="42"/>
      <c r="BG157" s="43"/>
      <c r="BH157" s="42"/>
      <c r="BI157" s="44"/>
      <c r="BJ157" s="41"/>
      <c r="BK157" s="43"/>
      <c r="BL157" s="42"/>
      <c r="BM157" s="43"/>
      <c r="BN157" s="42"/>
      <c r="BO157" s="44"/>
      <c r="BP157" s="79">
        <f>Properties!$C$5</f>
        <v>0</v>
      </c>
      <c r="BQ157" s="84" t="s">
        <v>253</v>
      </c>
      <c r="BR157" s="80" t="s">
        <v>267</v>
      </c>
      <c r="BS157" s="80">
        <f t="shared" si="9"/>
        <v>0</v>
      </c>
      <c r="BT157" s="80">
        <f t="shared" si="10"/>
        <v>0</v>
      </c>
      <c r="BU157" s="80">
        <f t="shared" si="11"/>
        <v>0</v>
      </c>
      <c r="BV157" s="87" t="str">
        <f>IF(ISBLANK(G157),"",VLOOKUP(G157,Key!$G$3:$H$6,2,FALSE))</f>
        <v/>
      </c>
      <c r="BW157" s="87" t="str">
        <f>IF(ISBLANK(I157),"",VLOOKUP(I157,Key!$G$3:$H$6,2,FALSE))</f>
        <v/>
      </c>
      <c r="BX157" s="87" t="str">
        <f>IF(ISBLANK(K157),"",VLOOKUP(K157,Key!$G$3:$H$6,2,FALSE))</f>
        <v/>
      </c>
      <c r="BY157" s="87" t="str">
        <f>IF(ISBLANK(M157),"",VLOOKUP(M157,Key!$G$3:$H$6,2,FALSE))</f>
        <v/>
      </c>
      <c r="BZ157" s="87" t="str">
        <f>IF(ISBLANK(O157),"",VLOOKUP(O157,Key!$G$3:$H$6,2,FALSE))</f>
        <v/>
      </c>
      <c r="CA157" s="87" t="str">
        <f>IF(ISBLANK(Q157),"",VLOOKUP(Q157,Key!$G$3:$H$6,2,FALSE))</f>
        <v/>
      </c>
      <c r="CB157" s="87" t="str">
        <f>IF(ISBLANK(S157),"",VLOOKUP(S157,Key!$G$3:$H$6,2,FALSE))</f>
        <v/>
      </c>
      <c r="CC157" s="87" t="str">
        <f>IF(ISBLANK(U157),"",VLOOKUP(U157,Key!$G$3:$H$6,2,FALSE))</f>
        <v/>
      </c>
      <c r="CD157" s="87" t="str">
        <f>IF(ISBLANK(W157),"",VLOOKUP(W157,Key!$G$3:$H$6,2,FALSE))</f>
        <v/>
      </c>
      <c r="CE157" s="87" t="str">
        <f>IF(ISBLANK(Y157),"",VLOOKUP(Y157,Key!$G$3:$H$6,2,FALSE))</f>
        <v/>
      </c>
      <c r="CF157" s="87" t="str">
        <f>IF(ISBLANK(AA157),"",VLOOKUP(AA157,Key!$G$3:$H$6,2,FALSE))</f>
        <v/>
      </c>
      <c r="CG157" s="87" t="str">
        <f>IF(ISBLANK(AC157),"",VLOOKUP(AC157,Key!$G$3:$H$6,2,FALSE))</f>
        <v/>
      </c>
      <c r="CH157" s="87" t="str">
        <f>IF(ISBLANK(AE157),"",VLOOKUP(AE157,Key!$G$3:$H$6,2,FALSE))</f>
        <v/>
      </c>
      <c r="CI157" s="87" t="str">
        <f>IF(ISBLANK(AG157),"",VLOOKUP(AG157,Key!$G$3:$H$6,2,FALSE))</f>
        <v/>
      </c>
      <c r="CJ157" s="87" t="str">
        <f>IF(ISBLANK(AI157),"",VLOOKUP(AI157,Key!$G$3:$H$6,2,FALSE))</f>
        <v/>
      </c>
      <c r="CK157" s="87" t="str">
        <f>IF(ISBLANK(AK157),"",VLOOKUP(AK157,Key!$G$3:$H$6,2,FALSE))</f>
        <v/>
      </c>
      <c r="CL157" s="87" t="str">
        <f>IF(ISBLANK(AM157),"",VLOOKUP(AM157,Key!$G$3:$H$6,2,FALSE))</f>
        <v/>
      </c>
      <c r="CM157" s="87" t="str">
        <f>IF(ISBLANK(AO157),"",VLOOKUP(AO157,Key!$G$3:$H$6,2,FALSE))</f>
        <v/>
      </c>
      <c r="CN157" s="87" t="str">
        <f>IF(ISBLANK(AQ157),"",VLOOKUP(AQ157,Key!$G$3:$H$6,2,FALSE))</f>
        <v/>
      </c>
      <c r="CO157" s="87" t="str">
        <f>IF(ISBLANK(AS157),"",VLOOKUP(AS157,Key!$G$3:$H$6,2,FALSE))</f>
        <v/>
      </c>
      <c r="CP157" s="87" t="str">
        <f>IF(ISBLANK(AU157),"",VLOOKUP(AU157,Key!$G$3:$H$6,2,FALSE))</f>
        <v/>
      </c>
      <c r="CQ157" s="87" t="str">
        <f>IF(ISBLANK(AW157),"",VLOOKUP(AW157,Key!$G$3:$H$6,2,FALSE))</f>
        <v/>
      </c>
      <c r="CR157" s="87" t="str">
        <f>IF(ISBLANK(AY157),"",VLOOKUP(AY157,Key!$G$3:$H$6,2,FALSE))</f>
        <v/>
      </c>
      <c r="CS157" s="87" t="str">
        <f>IF(ISBLANK(BA157),"",VLOOKUP(BA157,Key!$G$3:$H$6,2,FALSE))</f>
        <v/>
      </c>
      <c r="CT157" s="87" t="str">
        <f>IF(ISBLANK(BC157),"",VLOOKUP(BC157,Key!$G$3:$H$6,2,FALSE))</f>
        <v/>
      </c>
      <c r="CU157" s="87" t="str">
        <f>IF(ISBLANK(BE157),"",VLOOKUP(BE157,Key!$G$3:$H$6,2,FALSE))</f>
        <v/>
      </c>
      <c r="CV157" s="87" t="str">
        <f>IF(ISBLANK(BG157),"",VLOOKUP(BG157,Key!$G$3:$H$6,2,FALSE))</f>
        <v/>
      </c>
      <c r="CW157" s="87" t="str">
        <f>IF(ISBLANK(BI157),"",VLOOKUP(BI157,Key!$G$3:$H$6,2,FALSE))</f>
        <v/>
      </c>
      <c r="CX157" s="87" t="str">
        <f>IF(ISBLANK(BK157),"",VLOOKUP(BK157,Key!$G$3:$H$6,2,FALSE))</f>
        <v/>
      </c>
      <c r="CY157" s="87" t="str">
        <f>IF(ISBLANK(BM157),"",VLOOKUP(BM157,Key!$G$3:$H$6,2,FALSE))</f>
        <v/>
      </c>
      <c r="CZ157" s="87" t="str">
        <f>IF(ISBLANK(BO157),"",VLOOKUP(BO157,Key!$G$3:$H$6,2,FALSE))</f>
        <v/>
      </c>
    </row>
    <row r="158" spans="1:104" x14ac:dyDescent="0.35">
      <c r="A158" s="174"/>
      <c r="B158" s="142" t="s">
        <v>172</v>
      </c>
      <c r="C158" s="31" t="s">
        <v>1012</v>
      </c>
      <c r="D158" s="53"/>
      <c r="E158" s="54"/>
      <c r="F158" s="54"/>
      <c r="G158" s="56"/>
      <c r="H158" s="53"/>
      <c r="I158" s="55"/>
      <c r="J158" s="54"/>
      <c r="K158" s="55"/>
      <c r="L158" s="54"/>
      <c r="M158" s="56"/>
      <c r="N158" s="53"/>
      <c r="O158" s="55"/>
      <c r="P158" s="54"/>
      <c r="Q158" s="55"/>
      <c r="R158" s="54"/>
      <c r="S158" s="56"/>
      <c r="T158" s="53"/>
      <c r="U158" s="55"/>
      <c r="V158" s="54"/>
      <c r="W158" s="55"/>
      <c r="X158" s="54"/>
      <c r="Y158" s="56"/>
      <c r="Z158" s="53"/>
      <c r="AA158" s="55"/>
      <c r="AB158" s="54"/>
      <c r="AC158" s="55"/>
      <c r="AD158" s="54"/>
      <c r="AE158" s="56"/>
      <c r="AF158" s="53"/>
      <c r="AG158" s="55"/>
      <c r="AH158" s="54"/>
      <c r="AI158" s="55"/>
      <c r="AJ158" s="54"/>
      <c r="AK158" s="56"/>
      <c r="AL158" s="53"/>
      <c r="AM158" s="55"/>
      <c r="AN158" s="54"/>
      <c r="AO158" s="55"/>
      <c r="AP158" s="54"/>
      <c r="AQ158" s="56"/>
      <c r="AR158" s="53"/>
      <c r="AS158" s="55"/>
      <c r="AT158" s="54"/>
      <c r="AU158" s="55"/>
      <c r="AV158" s="54"/>
      <c r="AW158" s="56"/>
      <c r="AX158" s="53"/>
      <c r="AY158" s="55"/>
      <c r="AZ158" s="54"/>
      <c r="BA158" s="55"/>
      <c r="BB158" s="54"/>
      <c r="BC158" s="56"/>
      <c r="BD158" s="53"/>
      <c r="BE158" s="55"/>
      <c r="BF158" s="54"/>
      <c r="BG158" s="55"/>
      <c r="BH158" s="54"/>
      <c r="BI158" s="56"/>
      <c r="BJ158" s="53"/>
      <c r="BK158" s="55"/>
      <c r="BL158" s="54"/>
      <c r="BM158" s="55"/>
      <c r="BN158" s="54"/>
      <c r="BO158" s="56"/>
      <c r="BP158" s="79">
        <f>Properties!$C$5</f>
        <v>0</v>
      </c>
      <c r="BQ158" s="84" t="s">
        <v>253</v>
      </c>
      <c r="BR158" s="80" t="s">
        <v>321</v>
      </c>
      <c r="BS158" s="80">
        <f t="shared" si="9"/>
        <v>0</v>
      </c>
      <c r="BT158" s="80">
        <f t="shared" si="10"/>
        <v>0</v>
      </c>
      <c r="BU158" s="80">
        <f t="shared" si="11"/>
        <v>0</v>
      </c>
      <c r="BV158" s="87" t="str">
        <f>IF(ISBLANK(G158),"",VLOOKUP(G158,Key!$G$3:$H$6,2,FALSE))</f>
        <v/>
      </c>
      <c r="BW158" s="87" t="str">
        <f>IF(ISBLANK(I158),"",VLOOKUP(I158,Key!$G$3:$H$6,2,FALSE))</f>
        <v/>
      </c>
      <c r="BX158" s="87" t="str">
        <f>IF(ISBLANK(K158),"",VLOOKUP(K158,Key!$G$3:$H$6,2,FALSE))</f>
        <v/>
      </c>
      <c r="BY158" s="87" t="str">
        <f>IF(ISBLANK(M158),"",VLOOKUP(M158,Key!$G$3:$H$6,2,FALSE))</f>
        <v/>
      </c>
      <c r="BZ158" s="87" t="str">
        <f>IF(ISBLANK(O158),"",VLOOKUP(O158,Key!$G$3:$H$6,2,FALSE))</f>
        <v/>
      </c>
      <c r="CA158" s="87" t="str">
        <f>IF(ISBLANK(Q158),"",VLOOKUP(Q158,Key!$G$3:$H$6,2,FALSE))</f>
        <v/>
      </c>
      <c r="CB158" s="87" t="str">
        <f>IF(ISBLANK(S158),"",VLOOKUP(S158,Key!$G$3:$H$6,2,FALSE))</f>
        <v/>
      </c>
      <c r="CC158" s="87" t="str">
        <f>IF(ISBLANK(U158),"",VLOOKUP(U158,Key!$G$3:$H$6,2,FALSE))</f>
        <v/>
      </c>
      <c r="CD158" s="87" t="str">
        <f>IF(ISBLANK(W158),"",VLOOKUP(W158,Key!$G$3:$H$6,2,FALSE))</f>
        <v/>
      </c>
      <c r="CE158" s="87" t="str">
        <f>IF(ISBLANK(Y158),"",VLOOKUP(Y158,Key!$G$3:$H$6,2,FALSE))</f>
        <v/>
      </c>
      <c r="CF158" s="87" t="str">
        <f>IF(ISBLANK(AA158),"",VLOOKUP(AA158,Key!$G$3:$H$6,2,FALSE))</f>
        <v/>
      </c>
      <c r="CG158" s="87" t="str">
        <f>IF(ISBLANK(AC158),"",VLOOKUP(AC158,Key!$G$3:$H$6,2,FALSE))</f>
        <v/>
      </c>
      <c r="CH158" s="87" t="str">
        <f>IF(ISBLANK(AE158),"",VLOOKUP(AE158,Key!$G$3:$H$6,2,FALSE))</f>
        <v/>
      </c>
      <c r="CI158" s="87" t="str">
        <f>IF(ISBLANK(AG158),"",VLOOKUP(AG158,Key!$G$3:$H$6,2,FALSE))</f>
        <v/>
      </c>
      <c r="CJ158" s="87" t="str">
        <f>IF(ISBLANK(AI158),"",VLOOKUP(AI158,Key!$G$3:$H$6,2,FALSE))</f>
        <v/>
      </c>
      <c r="CK158" s="87" t="str">
        <f>IF(ISBLANK(AK158),"",VLOOKUP(AK158,Key!$G$3:$H$6,2,FALSE))</f>
        <v/>
      </c>
      <c r="CL158" s="87" t="str">
        <f>IF(ISBLANK(AM158),"",VLOOKUP(AM158,Key!$G$3:$H$6,2,FALSE))</f>
        <v/>
      </c>
      <c r="CM158" s="87" t="str">
        <f>IF(ISBLANK(AO158),"",VLOOKUP(AO158,Key!$G$3:$H$6,2,FALSE))</f>
        <v/>
      </c>
      <c r="CN158" s="87" t="str">
        <f>IF(ISBLANK(AQ158),"",VLOOKUP(AQ158,Key!$G$3:$H$6,2,FALSE))</f>
        <v/>
      </c>
      <c r="CO158" s="87" t="str">
        <f>IF(ISBLANK(AS158),"",VLOOKUP(AS158,Key!$G$3:$H$6,2,FALSE))</f>
        <v/>
      </c>
      <c r="CP158" s="87" t="str">
        <f>IF(ISBLANK(AU158),"",VLOOKUP(AU158,Key!$G$3:$H$6,2,FALSE))</f>
        <v/>
      </c>
      <c r="CQ158" s="87" t="str">
        <f>IF(ISBLANK(AW158),"",VLOOKUP(AW158,Key!$G$3:$H$6,2,FALSE))</f>
        <v/>
      </c>
      <c r="CR158" s="87" t="str">
        <f>IF(ISBLANK(AY158),"",VLOOKUP(AY158,Key!$G$3:$H$6,2,FALSE))</f>
        <v/>
      </c>
      <c r="CS158" s="87" t="str">
        <f>IF(ISBLANK(BA158),"",VLOOKUP(BA158,Key!$G$3:$H$6,2,FALSE))</f>
        <v/>
      </c>
      <c r="CT158" s="87" t="str">
        <f>IF(ISBLANK(BC158),"",VLOOKUP(BC158,Key!$G$3:$H$6,2,FALSE))</f>
        <v/>
      </c>
      <c r="CU158" s="87" t="str">
        <f>IF(ISBLANK(BE158),"",VLOOKUP(BE158,Key!$G$3:$H$6,2,FALSE))</f>
        <v/>
      </c>
      <c r="CV158" s="87" t="str">
        <f>IF(ISBLANK(BG158),"",VLOOKUP(BG158,Key!$G$3:$H$6,2,FALSE))</f>
        <v/>
      </c>
      <c r="CW158" s="87" t="str">
        <f>IF(ISBLANK(BI158),"",VLOOKUP(BI158,Key!$G$3:$H$6,2,FALSE))</f>
        <v/>
      </c>
      <c r="CX158" s="87" t="str">
        <f>IF(ISBLANK(BK158),"",VLOOKUP(BK158,Key!$G$3:$H$6,2,FALSE))</f>
        <v/>
      </c>
      <c r="CY158" s="87" t="str">
        <f>IF(ISBLANK(BM158),"",VLOOKUP(BM158,Key!$G$3:$H$6,2,FALSE))</f>
        <v/>
      </c>
      <c r="CZ158" s="87" t="str">
        <f>IF(ISBLANK(BO158),"",VLOOKUP(BO158,Key!$G$3:$H$6,2,FALSE))</f>
        <v/>
      </c>
    </row>
    <row r="159" spans="1:104" x14ac:dyDescent="0.35">
      <c r="A159" s="174"/>
      <c r="B159" s="143"/>
      <c r="C159" s="29" t="s">
        <v>1013</v>
      </c>
      <c r="D159" s="45"/>
      <c r="E159" s="46"/>
      <c r="F159" s="46"/>
      <c r="G159" s="48"/>
      <c r="H159" s="45"/>
      <c r="I159" s="47"/>
      <c r="J159" s="46"/>
      <c r="K159" s="47"/>
      <c r="L159" s="46"/>
      <c r="M159" s="48"/>
      <c r="N159" s="45"/>
      <c r="O159" s="47"/>
      <c r="P159" s="46"/>
      <c r="Q159" s="47"/>
      <c r="R159" s="46"/>
      <c r="S159" s="48"/>
      <c r="T159" s="45"/>
      <c r="U159" s="47"/>
      <c r="V159" s="46"/>
      <c r="W159" s="47"/>
      <c r="X159" s="46"/>
      <c r="Y159" s="48"/>
      <c r="Z159" s="45"/>
      <c r="AA159" s="47"/>
      <c r="AB159" s="46"/>
      <c r="AC159" s="47"/>
      <c r="AD159" s="46"/>
      <c r="AE159" s="48"/>
      <c r="AF159" s="45"/>
      <c r="AG159" s="47"/>
      <c r="AH159" s="46"/>
      <c r="AI159" s="47"/>
      <c r="AJ159" s="46"/>
      <c r="AK159" s="48"/>
      <c r="AL159" s="45"/>
      <c r="AM159" s="47"/>
      <c r="AN159" s="46"/>
      <c r="AO159" s="47"/>
      <c r="AP159" s="46"/>
      <c r="AQ159" s="48"/>
      <c r="AR159" s="45"/>
      <c r="AS159" s="47"/>
      <c r="AT159" s="46"/>
      <c r="AU159" s="47"/>
      <c r="AV159" s="46"/>
      <c r="AW159" s="48"/>
      <c r="AX159" s="45"/>
      <c r="AY159" s="47"/>
      <c r="AZ159" s="46"/>
      <c r="BA159" s="47"/>
      <c r="BB159" s="46"/>
      <c r="BC159" s="48"/>
      <c r="BD159" s="45"/>
      <c r="BE159" s="47"/>
      <c r="BF159" s="46"/>
      <c r="BG159" s="47"/>
      <c r="BH159" s="46"/>
      <c r="BI159" s="48"/>
      <c r="BJ159" s="45"/>
      <c r="BK159" s="47"/>
      <c r="BL159" s="46"/>
      <c r="BM159" s="47"/>
      <c r="BN159" s="46"/>
      <c r="BO159" s="48"/>
      <c r="BP159" s="79">
        <f>Properties!$C$5</f>
        <v>0</v>
      </c>
      <c r="BQ159" s="84" t="s">
        <v>253</v>
      </c>
      <c r="BR159" s="80" t="s">
        <v>321</v>
      </c>
      <c r="BS159" s="80">
        <f t="shared" si="9"/>
        <v>0</v>
      </c>
      <c r="BT159" s="80">
        <f t="shared" si="10"/>
        <v>0</v>
      </c>
      <c r="BU159" s="80">
        <f t="shared" si="11"/>
        <v>0</v>
      </c>
      <c r="BV159" s="87" t="str">
        <f>IF(ISBLANK(G159),"",VLOOKUP(G159,Key!$G$3:$H$6,2,FALSE))</f>
        <v/>
      </c>
      <c r="BW159" s="87" t="str">
        <f>IF(ISBLANK(I159),"",VLOOKUP(I159,Key!$G$3:$H$6,2,FALSE))</f>
        <v/>
      </c>
      <c r="BX159" s="87" t="str">
        <f>IF(ISBLANK(K159),"",VLOOKUP(K159,Key!$G$3:$H$6,2,FALSE))</f>
        <v/>
      </c>
      <c r="BY159" s="87" t="str">
        <f>IF(ISBLANK(M159),"",VLOOKUP(M159,Key!$G$3:$H$6,2,FALSE))</f>
        <v/>
      </c>
      <c r="BZ159" s="87" t="str">
        <f>IF(ISBLANK(O159),"",VLOOKUP(O159,Key!$G$3:$H$6,2,FALSE))</f>
        <v/>
      </c>
      <c r="CA159" s="87" t="str">
        <f>IF(ISBLANK(Q159),"",VLOOKUP(Q159,Key!$G$3:$H$6,2,FALSE))</f>
        <v/>
      </c>
      <c r="CB159" s="87" t="str">
        <f>IF(ISBLANK(S159),"",VLOOKUP(S159,Key!$G$3:$H$6,2,FALSE))</f>
        <v/>
      </c>
      <c r="CC159" s="87" t="str">
        <f>IF(ISBLANK(U159),"",VLOOKUP(U159,Key!$G$3:$H$6,2,FALSE))</f>
        <v/>
      </c>
      <c r="CD159" s="87" t="str">
        <f>IF(ISBLANK(W159),"",VLOOKUP(W159,Key!$G$3:$H$6,2,FALSE))</f>
        <v/>
      </c>
      <c r="CE159" s="87" t="str">
        <f>IF(ISBLANK(Y159),"",VLOOKUP(Y159,Key!$G$3:$H$6,2,FALSE))</f>
        <v/>
      </c>
      <c r="CF159" s="87" t="str">
        <f>IF(ISBLANK(AA159),"",VLOOKUP(AA159,Key!$G$3:$H$6,2,FALSE))</f>
        <v/>
      </c>
      <c r="CG159" s="87" t="str">
        <f>IF(ISBLANK(AC159),"",VLOOKUP(AC159,Key!$G$3:$H$6,2,FALSE))</f>
        <v/>
      </c>
      <c r="CH159" s="87" t="str">
        <f>IF(ISBLANK(AE159),"",VLOOKUP(AE159,Key!$G$3:$H$6,2,FALSE))</f>
        <v/>
      </c>
      <c r="CI159" s="87" t="str">
        <f>IF(ISBLANK(AG159),"",VLOOKUP(AG159,Key!$G$3:$H$6,2,FALSE))</f>
        <v/>
      </c>
      <c r="CJ159" s="87" t="str">
        <f>IF(ISBLANK(AI159),"",VLOOKUP(AI159,Key!$G$3:$H$6,2,FALSE))</f>
        <v/>
      </c>
      <c r="CK159" s="87" t="str">
        <f>IF(ISBLANK(AK159),"",VLOOKUP(AK159,Key!$G$3:$H$6,2,FALSE))</f>
        <v/>
      </c>
      <c r="CL159" s="87" t="str">
        <f>IF(ISBLANK(AM159),"",VLOOKUP(AM159,Key!$G$3:$H$6,2,FALSE))</f>
        <v/>
      </c>
      <c r="CM159" s="87" t="str">
        <f>IF(ISBLANK(AO159),"",VLOOKUP(AO159,Key!$G$3:$H$6,2,FALSE))</f>
        <v/>
      </c>
      <c r="CN159" s="87" t="str">
        <f>IF(ISBLANK(AQ159),"",VLOOKUP(AQ159,Key!$G$3:$H$6,2,FALSE))</f>
        <v/>
      </c>
      <c r="CO159" s="87" t="str">
        <f>IF(ISBLANK(AS159),"",VLOOKUP(AS159,Key!$G$3:$H$6,2,FALSE))</f>
        <v/>
      </c>
      <c r="CP159" s="87" t="str">
        <f>IF(ISBLANK(AU159),"",VLOOKUP(AU159,Key!$G$3:$H$6,2,FALSE))</f>
        <v/>
      </c>
      <c r="CQ159" s="87" t="str">
        <f>IF(ISBLANK(AW159),"",VLOOKUP(AW159,Key!$G$3:$H$6,2,FALSE))</f>
        <v/>
      </c>
      <c r="CR159" s="87" t="str">
        <f>IF(ISBLANK(AY159),"",VLOOKUP(AY159,Key!$G$3:$H$6,2,FALSE))</f>
        <v/>
      </c>
      <c r="CS159" s="87" t="str">
        <f>IF(ISBLANK(BA159),"",VLOOKUP(BA159,Key!$G$3:$H$6,2,FALSE))</f>
        <v/>
      </c>
      <c r="CT159" s="87" t="str">
        <f>IF(ISBLANK(BC159),"",VLOOKUP(BC159,Key!$G$3:$H$6,2,FALSE))</f>
        <v/>
      </c>
      <c r="CU159" s="87" t="str">
        <f>IF(ISBLANK(BE159),"",VLOOKUP(BE159,Key!$G$3:$H$6,2,FALSE))</f>
        <v/>
      </c>
      <c r="CV159" s="87" t="str">
        <f>IF(ISBLANK(BG159),"",VLOOKUP(BG159,Key!$G$3:$H$6,2,FALSE))</f>
        <v/>
      </c>
      <c r="CW159" s="87" t="str">
        <f>IF(ISBLANK(BI159),"",VLOOKUP(BI159,Key!$G$3:$H$6,2,FALSE))</f>
        <v/>
      </c>
      <c r="CX159" s="87" t="str">
        <f>IF(ISBLANK(BK159),"",VLOOKUP(BK159,Key!$G$3:$H$6,2,FALSE))</f>
        <v/>
      </c>
      <c r="CY159" s="87" t="str">
        <f>IF(ISBLANK(BM159),"",VLOOKUP(BM159,Key!$G$3:$H$6,2,FALSE))</f>
        <v/>
      </c>
      <c r="CZ159" s="87" t="str">
        <f>IF(ISBLANK(BO159),"",VLOOKUP(BO159,Key!$G$3:$H$6,2,FALSE))</f>
        <v/>
      </c>
    </row>
    <row r="160" spans="1:104" x14ac:dyDescent="0.35">
      <c r="A160" s="174"/>
      <c r="B160" s="143"/>
      <c r="C160" s="29" t="s">
        <v>1036</v>
      </c>
      <c r="D160" s="45"/>
      <c r="E160" s="46"/>
      <c r="F160" s="46"/>
      <c r="G160" s="48"/>
      <c r="H160" s="45"/>
      <c r="I160" s="47"/>
      <c r="J160" s="46"/>
      <c r="K160" s="47"/>
      <c r="L160" s="46"/>
      <c r="M160" s="48"/>
      <c r="N160" s="45"/>
      <c r="O160" s="47"/>
      <c r="P160" s="46"/>
      <c r="Q160" s="47"/>
      <c r="R160" s="46"/>
      <c r="S160" s="48"/>
      <c r="T160" s="45"/>
      <c r="U160" s="47"/>
      <c r="V160" s="46"/>
      <c r="W160" s="47"/>
      <c r="X160" s="46"/>
      <c r="Y160" s="48"/>
      <c r="Z160" s="45"/>
      <c r="AA160" s="47"/>
      <c r="AB160" s="46"/>
      <c r="AC160" s="47"/>
      <c r="AD160" s="46"/>
      <c r="AE160" s="48"/>
      <c r="AF160" s="45"/>
      <c r="AG160" s="47"/>
      <c r="AH160" s="46"/>
      <c r="AI160" s="47"/>
      <c r="AJ160" s="46"/>
      <c r="AK160" s="48"/>
      <c r="AL160" s="45"/>
      <c r="AM160" s="47"/>
      <c r="AN160" s="46"/>
      <c r="AO160" s="47"/>
      <c r="AP160" s="46"/>
      <c r="AQ160" s="48"/>
      <c r="AR160" s="45"/>
      <c r="AS160" s="47"/>
      <c r="AT160" s="46"/>
      <c r="AU160" s="47"/>
      <c r="AV160" s="46"/>
      <c r="AW160" s="48"/>
      <c r="AX160" s="45"/>
      <c r="AY160" s="47"/>
      <c r="AZ160" s="46"/>
      <c r="BA160" s="47"/>
      <c r="BB160" s="46"/>
      <c r="BC160" s="48"/>
      <c r="BD160" s="45"/>
      <c r="BE160" s="47"/>
      <c r="BF160" s="46"/>
      <c r="BG160" s="47"/>
      <c r="BH160" s="46"/>
      <c r="BI160" s="48"/>
      <c r="BJ160" s="45"/>
      <c r="BK160" s="47"/>
      <c r="BL160" s="46"/>
      <c r="BM160" s="47"/>
      <c r="BN160" s="46"/>
      <c r="BO160" s="48"/>
      <c r="BP160" s="79">
        <f>Properties!$C$5</f>
        <v>0</v>
      </c>
      <c r="BQ160" s="84" t="s">
        <v>253</v>
      </c>
      <c r="BR160" s="80" t="s">
        <v>321</v>
      </c>
      <c r="BS160" s="80">
        <f t="shared" si="9"/>
        <v>0</v>
      </c>
      <c r="BT160" s="80">
        <f t="shared" si="10"/>
        <v>0</v>
      </c>
      <c r="BU160" s="80">
        <f t="shared" si="11"/>
        <v>0</v>
      </c>
      <c r="BV160" s="87" t="str">
        <f>IF(ISBLANK(G160),"",VLOOKUP(G160,Key!$G$3:$H$6,2,FALSE))</f>
        <v/>
      </c>
      <c r="BW160" s="87" t="str">
        <f>IF(ISBLANK(I160),"",VLOOKUP(I160,Key!$G$3:$H$6,2,FALSE))</f>
        <v/>
      </c>
      <c r="BX160" s="87" t="str">
        <f>IF(ISBLANK(K160),"",VLOOKUP(K160,Key!$G$3:$H$6,2,FALSE))</f>
        <v/>
      </c>
      <c r="BY160" s="87" t="str">
        <f>IF(ISBLANK(M160),"",VLOOKUP(M160,Key!$G$3:$H$6,2,FALSE))</f>
        <v/>
      </c>
      <c r="BZ160" s="87" t="str">
        <f>IF(ISBLANK(O160),"",VLOOKUP(O160,Key!$G$3:$H$6,2,FALSE))</f>
        <v/>
      </c>
      <c r="CA160" s="87" t="str">
        <f>IF(ISBLANK(Q160),"",VLOOKUP(Q160,Key!$G$3:$H$6,2,FALSE))</f>
        <v/>
      </c>
      <c r="CB160" s="87" t="str">
        <f>IF(ISBLANK(S160),"",VLOOKUP(S160,Key!$G$3:$H$6,2,FALSE))</f>
        <v/>
      </c>
      <c r="CC160" s="87" t="str">
        <f>IF(ISBLANK(U160),"",VLOOKUP(U160,Key!$G$3:$H$6,2,FALSE))</f>
        <v/>
      </c>
      <c r="CD160" s="87" t="str">
        <f>IF(ISBLANK(W160),"",VLOOKUP(W160,Key!$G$3:$H$6,2,FALSE))</f>
        <v/>
      </c>
      <c r="CE160" s="87" t="str">
        <f>IF(ISBLANK(Y160),"",VLOOKUP(Y160,Key!$G$3:$H$6,2,FALSE))</f>
        <v/>
      </c>
      <c r="CF160" s="87" t="str">
        <f>IF(ISBLANK(AA160),"",VLOOKUP(AA160,Key!$G$3:$H$6,2,FALSE))</f>
        <v/>
      </c>
      <c r="CG160" s="87" t="str">
        <f>IF(ISBLANK(AC160),"",VLOOKUP(AC160,Key!$G$3:$H$6,2,FALSE))</f>
        <v/>
      </c>
      <c r="CH160" s="87" t="str">
        <f>IF(ISBLANK(AE160),"",VLOOKUP(AE160,Key!$G$3:$H$6,2,FALSE))</f>
        <v/>
      </c>
      <c r="CI160" s="87" t="str">
        <f>IF(ISBLANK(AG160),"",VLOOKUP(AG160,Key!$G$3:$H$6,2,FALSE))</f>
        <v/>
      </c>
      <c r="CJ160" s="87" t="str">
        <f>IF(ISBLANK(AI160),"",VLOOKUP(AI160,Key!$G$3:$H$6,2,FALSE))</f>
        <v/>
      </c>
      <c r="CK160" s="87" t="str">
        <f>IF(ISBLANK(AK160),"",VLOOKUP(AK160,Key!$G$3:$H$6,2,FALSE))</f>
        <v/>
      </c>
      <c r="CL160" s="87" t="str">
        <f>IF(ISBLANK(AM160),"",VLOOKUP(AM160,Key!$G$3:$H$6,2,FALSE))</f>
        <v/>
      </c>
      <c r="CM160" s="87" t="str">
        <f>IF(ISBLANK(AO160),"",VLOOKUP(AO160,Key!$G$3:$H$6,2,FALSE))</f>
        <v/>
      </c>
      <c r="CN160" s="87" t="str">
        <f>IF(ISBLANK(AQ160),"",VLOOKUP(AQ160,Key!$G$3:$H$6,2,FALSE))</f>
        <v/>
      </c>
      <c r="CO160" s="87" t="str">
        <f>IF(ISBLANK(AS160),"",VLOOKUP(AS160,Key!$G$3:$H$6,2,FALSE))</f>
        <v/>
      </c>
      <c r="CP160" s="87" t="str">
        <f>IF(ISBLANK(AU160),"",VLOOKUP(AU160,Key!$G$3:$H$6,2,FALSE))</f>
        <v/>
      </c>
      <c r="CQ160" s="87" t="str">
        <f>IF(ISBLANK(AW160),"",VLOOKUP(AW160,Key!$G$3:$H$6,2,FALSE))</f>
        <v/>
      </c>
      <c r="CR160" s="87" t="str">
        <f>IF(ISBLANK(AY160),"",VLOOKUP(AY160,Key!$G$3:$H$6,2,FALSE))</f>
        <v/>
      </c>
      <c r="CS160" s="87" t="str">
        <f>IF(ISBLANK(BA160),"",VLOOKUP(BA160,Key!$G$3:$H$6,2,FALSE))</f>
        <v/>
      </c>
      <c r="CT160" s="87" t="str">
        <f>IF(ISBLANK(BC160),"",VLOOKUP(BC160,Key!$G$3:$H$6,2,FALSE))</f>
        <v/>
      </c>
      <c r="CU160" s="87" t="str">
        <f>IF(ISBLANK(BE160),"",VLOOKUP(BE160,Key!$G$3:$H$6,2,FALSE))</f>
        <v/>
      </c>
      <c r="CV160" s="87" t="str">
        <f>IF(ISBLANK(BG160),"",VLOOKUP(BG160,Key!$G$3:$H$6,2,FALSE))</f>
        <v/>
      </c>
      <c r="CW160" s="87" t="str">
        <f>IF(ISBLANK(BI160),"",VLOOKUP(BI160,Key!$G$3:$H$6,2,FALSE))</f>
        <v/>
      </c>
      <c r="CX160" s="87" t="str">
        <f>IF(ISBLANK(BK160),"",VLOOKUP(BK160,Key!$G$3:$H$6,2,FALSE))</f>
        <v/>
      </c>
      <c r="CY160" s="87" t="str">
        <f>IF(ISBLANK(BM160),"",VLOOKUP(BM160,Key!$G$3:$H$6,2,FALSE))</f>
        <v/>
      </c>
      <c r="CZ160" s="87" t="str">
        <f>IF(ISBLANK(BO160),"",VLOOKUP(BO160,Key!$G$3:$H$6,2,FALSE))</f>
        <v/>
      </c>
    </row>
    <row r="161" spans="1:104" x14ac:dyDescent="0.35">
      <c r="A161" s="174"/>
      <c r="B161" s="143"/>
      <c r="C161" s="29" t="s">
        <v>1037</v>
      </c>
      <c r="D161" s="45"/>
      <c r="E161" s="46"/>
      <c r="F161" s="46"/>
      <c r="G161" s="48"/>
      <c r="H161" s="45"/>
      <c r="I161" s="47"/>
      <c r="J161" s="46"/>
      <c r="K161" s="47"/>
      <c r="L161" s="46"/>
      <c r="M161" s="48"/>
      <c r="N161" s="45"/>
      <c r="O161" s="47"/>
      <c r="P161" s="46"/>
      <c r="Q161" s="47"/>
      <c r="R161" s="46"/>
      <c r="S161" s="48"/>
      <c r="T161" s="45"/>
      <c r="U161" s="47"/>
      <c r="V161" s="46"/>
      <c r="W161" s="47"/>
      <c r="X161" s="46"/>
      <c r="Y161" s="48"/>
      <c r="Z161" s="45"/>
      <c r="AA161" s="47"/>
      <c r="AB161" s="46"/>
      <c r="AC161" s="47"/>
      <c r="AD161" s="46"/>
      <c r="AE161" s="48"/>
      <c r="AF161" s="45"/>
      <c r="AG161" s="47"/>
      <c r="AH161" s="46"/>
      <c r="AI161" s="47"/>
      <c r="AJ161" s="46"/>
      <c r="AK161" s="48"/>
      <c r="AL161" s="45"/>
      <c r="AM161" s="47"/>
      <c r="AN161" s="46"/>
      <c r="AO161" s="47"/>
      <c r="AP161" s="46"/>
      <c r="AQ161" s="48"/>
      <c r="AR161" s="45"/>
      <c r="AS161" s="47"/>
      <c r="AT161" s="46"/>
      <c r="AU161" s="47"/>
      <c r="AV161" s="46"/>
      <c r="AW161" s="48"/>
      <c r="AX161" s="45"/>
      <c r="AY161" s="47"/>
      <c r="AZ161" s="46"/>
      <c r="BA161" s="47"/>
      <c r="BB161" s="46"/>
      <c r="BC161" s="48"/>
      <c r="BD161" s="45"/>
      <c r="BE161" s="47"/>
      <c r="BF161" s="46"/>
      <c r="BG161" s="47"/>
      <c r="BH161" s="46"/>
      <c r="BI161" s="48"/>
      <c r="BJ161" s="45"/>
      <c r="BK161" s="47"/>
      <c r="BL161" s="46"/>
      <c r="BM161" s="47"/>
      <c r="BN161" s="46"/>
      <c r="BO161" s="48"/>
      <c r="BP161" s="79">
        <f>Properties!$C$5</f>
        <v>0</v>
      </c>
      <c r="BQ161" s="84" t="s">
        <v>253</v>
      </c>
      <c r="BR161" s="80" t="s">
        <v>321</v>
      </c>
      <c r="BS161" s="80">
        <f t="shared" si="9"/>
        <v>0</v>
      </c>
      <c r="BT161" s="80">
        <f t="shared" si="10"/>
        <v>0</v>
      </c>
      <c r="BU161" s="80">
        <f t="shared" si="11"/>
        <v>0</v>
      </c>
      <c r="BV161" s="87" t="str">
        <f>IF(ISBLANK(G161),"",VLOOKUP(G161,Key!$G$3:$H$6,2,FALSE))</f>
        <v/>
      </c>
      <c r="BW161" s="87" t="str">
        <f>IF(ISBLANK(I161),"",VLOOKUP(I161,Key!$G$3:$H$6,2,FALSE))</f>
        <v/>
      </c>
      <c r="BX161" s="87" t="str">
        <f>IF(ISBLANK(K161),"",VLOOKUP(K161,Key!$G$3:$H$6,2,FALSE))</f>
        <v/>
      </c>
      <c r="BY161" s="87" t="str">
        <f>IF(ISBLANK(M161),"",VLOOKUP(M161,Key!$G$3:$H$6,2,FALSE))</f>
        <v/>
      </c>
      <c r="BZ161" s="87" t="str">
        <f>IF(ISBLANK(O161),"",VLOOKUP(O161,Key!$G$3:$H$6,2,FALSE))</f>
        <v/>
      </c>
      <c r="CA161" s="87" t="str">
        <f>IF(ISBLANK(Q161),"",VLOOKUP(Q161,Key!$G$3:$H$6,2,FALSE))</f>
        <v/>
      </c>
      <c r="CB161" s="87" t="str">
        <f>IF(ISBLANK(S161),"",VLOOKUP(S161,Key!$G$3:$H$6,2,FALSE))</f>
        <v/>
      </c>
      <c r="CC161" s="87" t="str">
        <f>IF(ISBLANK(U161),"",VLOOKUP(U161,Key!$G$3:$H$6,2,FALSE))</f>
        <v/>
      </c>
      <c r="CD161" s="87" t="str">
        <f>IF(ISBLANK(W161),"",VLOOKUP(W161,Key!$G$3:$H$6,2,FALSE))</f>
        <v/>
      </c>
      <c r="CE161" s="87" t="str">
        <f>IF(ISBLANK(Y161),"",VLOOKUP(Y161,Key!$G$3:$H$6,2,FALSE))</f>
        <v/>
      </c>
      <c r="CF161" s="87" t="str">
        <f>IF(ISBLANK(AA161),"",VLOOKUP(AA161,Key!$G$3:$H$6,2,FALSE))</f>
        <v/>
      </c>
      <c r="CG161" s="87" t="str">
        <f>IF(ISBLANK(AC161),"",VLOOKUP(AC161,Key!$G$3:$H$6,2,FALSE))</f>
        <v/>
      </c>
      <c r="CH161" s="87" t="str">
        <f>IF(ISBLANK(AE161),"",VLOOKUP(AE161,Key!$G$3:$H$6,2,FALSE))</f>
        <v/>
      </c>
      <c r="CI161" s="87" t="str">
        <f>IF(ISBLANK(AG161),"",VLOOKUP(AG161,Key!$G$3:$H$6,2,FALSE))</f>
        <v/>
      </c>
      <c r="CJ161" s="87" t="str">
        <f>IF(ISBLANK(AI161),"",VLOOKUP(AI161,Key!$G$3:$H$6,2,FALSE))</f>
        <v/>
      </c>
      <c r="CK161" s="87" t="str">
        <f>IF(ISBLANK(AK161),"",VLOOKUP(AK161,Key!$G$3:$H$6,2,FALSE))</f>
        <v/>
      </c>
      <c r="CL161" s="87" t="str">
        <f>IF(ISBLANK(AM161),"",VLOOKUP(AM161,Key!$G$3:$H$6,2,FALSE))</f>
        <v/>
      </c>
      <c r="CM161" s="87" t="str">
        <f>IF(ISBLANK(AO161),"",VLOOKUP(AO161,Key!$G$3:$H$6,2,FALSE))</f>
        <v/>
      </c>
      <c r="CN161" s="87" t="str">
        <f>IF(ISBLANK(AQ161),"",VLOOKUP(AQ161,Key!$G$3:$H$6,2,FALSE))</f>
        <v/>
      </c>
      <c r="CO161" s="87" t="str">
        <f>IF(ISBLANK(AS161),"",VLOOKUP(AS161,Key!$G$3:$H$6,2,FALSE))</f>
        <v/>
      </c>
      <c r="CP161" s="87" t="str">
        <f>IF(ISBLANK(AU161),"",VLOOKUP(AU161,Key!$G$3:$H$6,2,FALSE))</f>
        <v/>
      </c>
      <c r="CQ161" s="87" t="str">
        <f>IF(ISBLANK(AW161),"",VLOOKUP(AW161,Key!$G$3:$H$6,2,FALSE))</f>
        <v/>
      </c>
      <c r="CR161" s="87" t="str">
        <f>IF(ISBLANK(AY161),"",VLOOKUP(AY161,Key!$G$3:$H$6,2,FALSE))</f>
        <v/>
      </c>
      <c r="CS161" s="87" t="str">
        <f>IF(ISBLANK(BA161),"",VLOOKUP(BA161,Key!$G$3:$H$6,2,FALSE))</f>
        <v/>
      </c>
      <c r="CT161" s="87" t="str">
        <f>IF(ISBLANK(BC161),"",VLOOKUP(BC161,Key!$G$3:$H$6,2,FALSE))</f>
        <v/>
      </c>
      <c r="CU161" s="87" t="str">
        <f>IF(ISBLANK(BE161),"",VLOOKUP(BE161,Key!$G$3:$H$6,2,FALSE))</f>
        <v/>
      </c>
      <c r="CV161" s="87" t="str">
        <f>IF(ISBLANK(BG161),"",VLOOKUP(BG161,Key!$G$3:$H$6,2,FALSE))</f>
        <v/>
      </c>
      <c r="CW161" s="87" t="str">
        <f>IF(ISBLANK(BI161),"",VLOOKUP(BI161,Key!$G$3:$H$6,2,FALSE))</f>
        <v/>
      </c>
      <c r="CX161" s="87" t="str">
        <f>IF(ISBLANK(BK161),"",VLOOKUP(BK161,Key!$G$3:$H$6,2,FALSE))</f>
        <v/>
      </c>
      <c r="CY161" s="87" t="str">
        <f>IF(ISBLANK(BM161),"",VLOOKUP(BM161,Key!$G$3:$H$6,2,FALSE))</f>
        <v/>
      </c>
      <c r="CZ161" s="87" t="str">
        <f>IF(ISBLANK(BO161),"",VLOOKUP(BO161,Key!$G$3:$H$6,2,FALSE))</f>
        <v/>
      </c>
    </row>
    <row r="162" spans="1:104" x14ac:dyDescent="0.35">
      <c r="A162" s="174"/>
      <c r="B162" s="143"/>
      <c r="C162" s="29" t="s">
        <v>1038</v>
      </c>
      <c r="D162" s="45"/>
      <c r="E162" s="46"/>
      <c r="F162" s="46"/>
      <c r="G162" s="48"/>
      <c r="H162" s="45"/>
      <c r="I162" s="47"/>
      <c r="J162" s="46"/>
      <c r="K162" s="47"/>
      <c r="L162" s="46"/>
      <c r="M162" s="48"/>
      <c r="N162" s="45"/>
      <c r="O162" s="47"/>
      <c r="P162" s="46"/>
      <c r="Q162" s="47"/>
      <c r="R162" s="46"/>
      <c r="S162" s="48"/>
      <c r="T162" s="45"/>
      <c r="U162" s="47"/>
      <c r="V162" s="46"/>
      <c r="W162" s="47"/>
      <c r="X162" s="46"/>
      <c r="Y162" s="48"/>
      <c r="Z162" s="45"/>
      <c r="AA162" s="47"/>
      <c r="AB162" s="46"/>
      <c r="AC162" s="47"/>
      <c r="AD162" s="46"/>
      <c r="AE162" s="48"/>
      <c r="AF162" s="45"/>
      <c r="AG162" s="47"/>
      <c r="AH162" s="46"/>
      <c r="AI162" s="47"/>
      <c r="AJ162" s="46"/>
      <c r="AK162" s="48"/>
      <c r="AL162" s="45"/>
      <c r="AM162" s="47"/>
      <c r="AN162" s="46"/>
      <c r="AO162" s="47"/>
      <c r="AP162" s="46"/>
      <c r="AQ162" s="48"/>
      <c r="AR162" s="45"/>
      <c r="AS162" s="47"/>
      <c r="AT162" s="46"/>
      <c r="AU162" s="47"/>
      <c r="AV162" s="46"/>
      <c r="AW162" s="48"/>
      <c r="AX162" s="45"/>
      <c r="AY162" s="47"/>
      <c r="AZ162" s="46"/>
      <c r="BA162" s="47"/>
      <c r="BB162" s="46"/>
      <c r="BC162" s="48"/>
      <c r="BD162" s="45"/>
      <c r="BE162" s="47"/>
      <c r="BF162" s="46"/>
      <c r="BG162" s="47"/>
      <c r="BH162" s="46"/>
      <c r="BI162" s="48"/>
      <c r="BJ162" s="45"/>
      <c r="BK162" s="47"/>
      <c r="BL162" s="46"/>
      <c r="BM162" s="47"/>
      <c r="BN162" s="46"/>
      <c r="BO162" s="48"/>
      <c r="BP162" s="79">
        <f>Properties!$C$5</f>
        <v>0</v>
      </c>
      <c r="BQ162" s="84" t="s">
        <v>253</v>
      </c>
      <c r="BR162" s="80" t="s">
        <v>321</v>
      </c>
      <c r="BS162" s="80">
        <f t="shared" si="9"/>
        <v>0</v>
      </c>
      <c r="BT162" s="80">
        <f t="shared" si="10"/>
        <v>0</v>
      </c>
      <c r="BU162" s="80">
        <f t="shared" si="11"/>
        <v>0</v>
      </c>
      <c r="BV162" s="87" t="str">
        <f>IF(ISBLANK(G162),"",VLOOKUP(G162,Key!$G$3:$H$6,2,FALSE))</f>
        <v/>
      </c>
      <c r="BW162" s="87" t="str">
        <f>IF(ISBLANK(I162),"",VLOOKUP(I162,Key!$G$3:$H$6,2,FALSE))</f>
        <v/>
      </c>
      <c r="BX162" s="87" t="str">
        <f>IF(ISBLANK(K162),"",VLOOKUP(K162,Key!$G$3:$H$6,2,FALSE))</f>
        <v/>
      </c>
      <c r="BY162" s="87" t="str">
        <f>IF(ISBLANK(M162),"",VLOOKUP(M162,Key!$G$3:$H$6,2,FALSE))</f>
        <v/>
      </c>
      <c r="BZ162" s="87" t="str">
        <f>IF(ISBLANK(O162),"",VLOOKUP(O162,Key!$G$3:$H$6,2,FALSE))</f>
        <v/>
      </c>
      <c r="CA162" s="87" t="str">
        <f>IF(ISBLANK(Q162),"",VLOOKUP(Q162,Key!$G$3:$H$6,2,FALSE))</f>
        <v/>
      </c>
      <c r="CB162" s="87" t="str">
        <f>IF(ISBLANK(S162),"",VLOOKUP(S162,Key!$G$3:$H$6,2,FALSE))</f>
        <v/>
      </c>
      <c r="CC162" s="87" t="str">
        <f>IF(ISBLANK(U162),"",VLOOKUP(U162,Key!$G$3:$H$6,2,FALSE))</f>
        <v/>
      </c>
      <c r="CD162" s="87" t="str">
        <f>IF(ISBLANK(W162),"",VLOOKUP(W162,Key!$G$3:$H$6,2,FALSE))</f>
        <v/>
      </c>
      <c r="CE162" s="87" t="str">
        <f>IF(ISBLANK(Y162),"",VLOOKUP(Y162,Key!$G$3:$H$6,2,FALSE))</f>
        <v/>
      </c>
      <c r="CF162" s="87" t="str">
        <f>IF(ISBLANK(AA162),"",VLOOKUP(AA162,Key!$G$3:$H$6,2,FALSE))</f>
        <v/>
      </c>
      <c r="CG162" s="87" t="str">
        <f>IF(ISBLANK(AC162),"",VLOOKUP(AC162,Key!$G$3:$H$6,2,FALSE))</f>
        <v/>
      </c>
      <c r="CH162" s="87" t="str">
        <f>IF(ISBLANK(AE162),"",VLOOKUP(AE162,Key!$G$3:$H$6,2,FALSE))</f>
        <v/>
      </c>
      <c r="CI162" s="87" t="str">
        <f>IF(ISBLANK(AG162),"",VLOOKUP(AG162,Key!$G$3:$H$6,2,FALSE))</f>
        <v/>
      </c>
      <c r="CJ162" s="87" t="str">
        <f>IF(ISBLANK(AI162),"",VLOOKUP(AI162,Key!$G$3:$H$6,2,FALSE))</f>
        <v/>
      </c>
      <c r="CK162" s="87" t="str">
        <f>IF(ISBLANK(AK162),"",VLOOKUP(AK162,Key!$G$3:$H$6,2,FALSE))</f>
        <v/>
      </c>
      <c r="CL162" s="87" t="str">
        <f>IF(ISBLANK(AM162),"",VLOOKUP(AM162,Key!$G$3:$H$6,2,FALSE))</f>
        <v/>
      </c>
      <c r="CM162" s="87" t="str">
        <f>IF(ISBLANK(AO162),"",VLOOKUP(AO162,Key!$G$3:$H$6,2,FALSE))</f>
        <v/>
      </c>
      <c r="CN162" s="87" t="str">
        <f>IF(ISBLANK(AQ162),"",VLOOKUP(AQ162,Key!$G$3:$H$6,2,FALSE))</f>
        <v/>
      </c>
      <c r="CO162" s="87" t="str">
        <f>IF(ISBLANK(AS162),"",VLOOKUP(AS162,Key!$G$3:$H$6,2,FALSE))</f>
        <v/>
      </c>
      <c r="CP162" s="87" t="str">
        <f>IF(ISBLANK(AU162),"",VLOOKUP(AU162,Key!$G$3:$H$6,2,FALSE))</f>
        <v/>
      </c>
      <c r="CQ162" s="87" t="str">
        <f>IF(ISBLANK(AW162),"",VLOOKUP(AW162,Key!$G$3:$H$6,2,FALSE))</f>
        <v/>
      </c>
      <c r="CR162" s="87" t="str">
        <f>IF(ISBLANK(AY162),"",VLOOKUP(AY162,Key!$G$3:$H$6,2,FALSE))</f>
        <v/>
      </c>
      <c r="CS162" s="87" t="str">
        <f>IF(ISBLANK(BA162),"",VLOOKUP(BA162,Key!$G$3:$H$6,2,FALSE))</f>
        <v/>
      </c>
      <c r="CT162" s="87" t="str">
        <f>IF(ISBLANK(BC162),"",VLOOKUP(BC162,Key!$G$3:$H$6,2,FALSE))</f>
        <v/>
      </c>
      <c r="CU162" s="87" t="str">
        <f>IF(ISBLANK(BE162),"",VLOOKUP(BE162,Key!$G$3:$H$6,2,FALSE))</f>
        <v/>
      </c>
      <c r="CV162" s="87" t="str">
        <f>IF(ISBLANK(BG162),"",VLOOKUP(BG162,Key!$G$3:$H$6,2,FALSE))</f>
        <v/>
      </c>
      <c r="CW162" s="87" t="str">
        <f>IF(ISBLANK(BI162),"",VLOOKUP(BI162,Key!$G$3:$H$6,2,FALSE))</f>
        <v/>
      </c>
      <c r="CX162" s="87" t="str">
        <f>IF(ISBLANK(BK162),"",VLOOKUP(BK162,Key!$G$3:$H$6,2,FALSE))</f>
        <v/>
      </c>
      <c r="CY162" s="87" t="str">
        <f>IF(ISBLANK(BM162),"",VLOOKUP(BM162,Key!$G$3:$H$6,2,FALSE))</f>
        <v/>
      </c>
      <c r="CZ162" s="87" t="str">
        <f>IF(ISBLANK(BO162),"",VLOOKUP(BO162,Key!$G$3:$H$6,2,FALSE))</f>
        <v/>
      </c>
    </row>
    <row r="163" spans="1:104" x14ac:dyDescent="0.35">
      <c r="A163" s="174"/>
      <c r="B163" s="143"/>
      <c r="C163" s="29" t="s">
        <v>1039</v>
      </c>
      <c r="D163" s="45"/>
      <c r="E163" s="46"/>
      <c r="F163" s="46"/>
      <c r="G163" s="48"/>
      <c r="H163" s="45"/>
      <c r="I163" s="47"/>
      <c r="J163" s="46"/>
      <c r="K163" s="47"/>
      <c r="L163" s="46"/>
      <c r="M163" s="48"/>
      <c r="N163" s="45"/>
      <c r="O163" s="47"/>
      <c r="P163" s="46"/>
      <c r="Q163" s="47"/>
      <c r="R163" s="46"/>
      <c r="S163" s="48"/>
      <c r="T163" s="45"/>
      <c r="U163" s="47"/>
      <c r="V163" s="46"/>
      <c r="W163" s="47"/>
      <c r="X163" s="46"/>
      <c r="Y163" s="48"/>
      <c r="Z163" s="45"/>
      <c r="AA163" s="47"/>
      <c r="AB163" s="46"/>
      <c r="AC163" s="47"/>
      <c r="AD163" s="46"/>
      <c r="AE163" s="48"/>
      <c r="AF163" s="45"/>
      <c r="AG163" s="47"/>
      <c r="AH163" s="46"/>
      <c r="AI163" s="47"/>
      <c r="AJ163" s="46"/>
      <c r="AK163" s="48"/>
      <c r="AL163" s="45"/>
      <c r="AM163" s="47"/>
      <c r="AN163" s="46"/>
      <c r="AO163" s="47"/>
      <c r="AP163" s="46"/>
      <c r="AQ163" s="48"/>
      <c r="AR163" s="45"/>
      <c r="AS163" s="47"/>
      <c r="AT163" s="46"/>
      <c r="AU163" s="47"/>
      <c r="AV163" s="46"/>
      <c r="AW163" s="48"/>
      <c r="AX163" s="45"/>
      <c r="AY163" s="47"/>
      <c r="AZ163" s="46"/>
      <c r="BA163" s="47"/>
      <c r="BB163" s="46"/>
      <c r="BC163" s="48"/>
      <c r="BD163" s="45"/>
      <c r="BE163" s="47"/>
      <c r="BF163" s="46"/>
      <c r="BG163" s="47"/>
      <c r="BH163" s="46"/>
      <c r="BI163" s="48"/>
      <c r="BJ163" s="45"/>
      <c r="BK163" s="47"/>
      <c r="BL163" s="46"/>
      <c r="BM163" s="47"/>
      <c r="BN163" s="46"/>
      <c r="BO163" s="48"/>
      <c r="BP163" s="79">
        <f>Properties!$C$5</f>
        <v>0</v>
      </c>
      <c r="BQ163" s="84" t="s">
        <v>253</v>
      </c>
      <c r="BR163" s="80" t="s">
        <v>321</v>
      </c>
      <c r="BS163" s="80">
        <f t="shared" si="9"/>
        <v>0</v>
      </c>
      <c r="BT163" s="80">
        <f t="shared" si="10"/>
        <v>0</v>
      </c>
      <c r="BU163" s="80">
        <f t="shared" si="11"/>
        <v>0</v>
      </c>
      <c r="BV163" s="87" t="str">
        <f>IF(ISBLANK(G163),"",VLOOKUP(G163,Key!$G$3:$H$6,2,FALSE))</f>
        <v/>
      </c>
      <c r="BW163" s="87" t="str">
        <f>IF(ISBLANK(I163),"",VLOOKUP(I163,Key!$G$3:$H$6,2,FALSE))</f>
        <v/>
      </c>
      <c r="BX163" s="87" t="str">
        <f>IF(ISBLANK(K163),"",VLOOKUP(K163,Key!$G$3:$H$6,2,FALSE))</f>
        <v/>
      </c>
      <c r="BY163" s="87" t="str">
        <f>IF(ISBLANK(M163),"",VLOOKUP(M163,Key!$G$3:$H$6,2,FALSE))</f>
        <v/>
      </c>
      <c r="BZ163" s="87" t="str">
        <f>IF(ISBLANK(O163),"",VLOOKUP(O163,Key!$G$3:$H$6,2,FALSE))</f>
        <v/>
      </c>
      <c r="CA163" s="87" t="str">
        <f>IF(ISBLANK(Q163),"",VLOOKUP(Q163,Key!$G$3:$H$6,2,FALSE))</f>
        <v/>
      </c>
      <c r="CB163" s="87" t="str">
        <f>IF(ISBLANK(S163),"",VLOOKUP(S163,Key!$G$3:$H$6,2,FALSE))</f>
        <v/>
      </c>
      <c r="CC163" s="87" t="str">
        <f>IF(ISBLANK(U163),"",VLOOKUP(U163,Key!$G$3:$H$6,2,FALSE))</f>
        <v/>
      </c>
      <c r="CD163" s="87" t="str">
        <f>IF(ISBLANK(W163),"",VLOOKUP(W163,Key!$G$3:$H$6,2,FALSE))</f>
        <v/>
      </c>
      <c r="CE163" s="87" t="str">
        <f>IF(ISBLANK(Y163),"",VLOOKUP(Y163,Key!$G$3:$H$6,2,FALSE))</f>
        <v/>
      </c>
      <c r="CF163" s="87" t="str">
        <f>IF(ISBLANK(AA163),"",VLOOKUP(AA163,Key!$G$3:$H$6,2,FALSE))</f>
        <v/>
      </c>
      <c r="CG163" s="87" t="str">
        <f>IF(ISBLANK(AC163),"",VLOOKUP(AC163,Key!$G$3:$H$6,2,FALSE))</f>
        <v/>
      </c>
      <c r="CH163" s="87" t="str">
        <f>IF(ISBLANK(AE163),"",VLOOKUP(AE163,Key!$G$3:$H$6,2,FALSE))</f>
        <v/>
      </c>
      <c r="CI163" s="87" t="str">
        <f>IF(ISBLANK(AG163),"",VLOOKUP(AG163,Key!$G$3:$H$6,2,FALSE))</f>
        <v/>
      </c>
      <c r="CJ163" s="87" t="str">
        <f>IF(ISBLANK(AI163),"",VLOOKUP(AI163,Key!$G$3:$H$6,2,FALSE))</f>
        <v/>
      </c>
      <c r="CK163" s="87" t="str">
        <f>IF(ISBLANK(AK163),"",VLOOKUP(AK163,Key!$G$3:$H$6,2,FALSE))</f>
        <v/>
      </c>
      <c r="CL163" s="87" t="str">
        <f>IF(ISBLANK(AM163),"",VLOOKUP(AM163,Key!$G$3:$H$6,2,FALSE))</f>
        <v/>
      </c>
      <c r="CM163" s="87" t="str">
        <f>IF(ISBLANK(AO163),"",VLOOKUP(AO163,Key!$G$3:$H$6,2,FALSE))</f>
        <v/>
      </c>
      <c r="CN163" s="87" t="str">
        <f>IF(ISBLANK(AQ163),"",VLOOKUP(AQ163,Key!$G$3:$H$6,2,FALSE))</f>
        <v/>
      </c>
      <c r="CO163" s="87" t="str">
        <f>IF(ISBLANK(AS163),"",VLOOKUP(AS163,Key!$G$3:$H$6,2,FALSE))</f>
        <v/>
      </c>
      <c r="CP163" s="87" t="str">
        <f>IF(ISBLANK(AU163),"",VLOOKUP(AU163,Key!$G$3:$H$6,2,FALSE))</f>
        <v/>
      </c>
      <c r="CQ163" s="87" t="str">
        <f>IF(ISBLANK(AW163),"",VLOOKUP(AW163,Key!$G$3:$H$6,2,FALSE))</f>
        <v/>
      </c>
      <c r="CR163" s="87" t="str">
        <f>IF(ISBLANK(AY163),"",VLOOKUP(AY163,Key!$G$3:$H$6,2,FALSE))</f>
        <v/>
      </c>
      <c r="CS163" s="87" t="str">
        <f>IF(ISBLANK(BA163),"",VLOOKUP(BA163,Key!$G$3:$H$6,2,FALSE))</f>
        <v/>
      </c>
      <c r="CT163" s="87" t="str">
        <f>IF(ISBLANK(BC163),"",VLOOKUP(BC163,Key!$G$3:$H$6,2,FALSE))</f>
        <v/>
      </c>
      <c r="CU163" s="87" t="str">
        <f>IF(ISBLANK(BE163),"",VLOOKUP(BE163,Key!$G$3:$H$6,2,FALSE))</f>
        <v/>
      </c>
      <c r="CV163" s="87" t="str">
        <f>IF(ISBLANK(BG163),"",VLOOKUP(BG163,Key!$G$3:$H$6,2,FALSE))</f>
        <v/>
      </c>
      <c r="CW163" s="87" t="str">
        <f>IF(ISBLANK(BI163),"",VLOOKUP(BI163,Key!$G$3:$H$6,2,FALSE))</f>
        <v/>
      </c>
      <c r="CX163" s="87" t="str">
        <f>IF(ISBLANK(BK163),"",VLOOKUP(BK163,Key!$G$3:$H$6,2,FALSE))</f>
        <v/>
      </c>
      <c r="CY163" s="87" t="str">
        <f>IF(ISBLANK(BM163),"",VLOOKUP(BM163,Key!$G$3:$H$6,2,FALSE))</f>
        <v/>
      </c>
      <c r="CZ163" s="87" t="str">
        <f>IF(ISBLANK(BO163),"",VLOOKUP(BO163,Key!$G$3:$H$6,2,FALSE))</f>
        <v/>
      </c>
    </row>
    <row r="164" spans="1:104" x14ac:dyDescent="0.35">
      <c r="A164" s="174"/>
      <c r="B164" s="143"/>
      <c r="C164" s="27" t="s">
        <v>1040</v>
      </c>
      <c r="D164" s="37"/>
      <c r="E164" s="38"/>
      <c r="F164" s="38"/>
      <c r="G164" s="40"/>
      <c r="H164" s="37"/>
      <c r="I164" s="39"/>
      <c r="J164" s="38"/>
      <c r="K164" s="39"/>
      <c r="L164" s="38"/>
      <c r="M164" s="40"/>
      <c r="N164" s="37"/>
      <c r="O164" s="39"/>
      <c r="P164" s="38"/>
      <c r="Q164" s="39"/>
      <c r="R164" s="38"/>
      <c r="S164" s="40"/>
      <c r="T164" s="37"/>
      <c r="U164" s="39"/>
      <c r="V164" s="38"/>
      <c r="W164" s="39"/>
      <c r="X164" s="38"/>
      <c r="Y164" s="40"/>
      <c r="Z164" s="37"/>
      <c r="AA164" s="39"/>
      <c r="AB164" s="38"/>
      <c r="AC164" s="39"/>
      <c r="AD164" s="38"/>
      <c r="AE164" s="40"/>
      <c r="AF164" s="37"/>
      <c r="AG164" s="39"/>
      <c r="AH164" s="38"/>
      <c r="AI164" s="39"/>
      <c r="AJ164" s="38"/>
      <c r="AK164" s="40"/>
      <c r="AL164" s="37"/>
      <c r="AM164" s="39"/>
      <c r="AN164" s="38"/>
      <c r="AO164" s="39"/>
      <c r="AP164" s="38"/>
      <c r="AQ164" s="40"/>
      <c r="AR164" s="37"/>
      <c r="AS164" s="39"/>
      <c r="AT164" s="38"/>
      <c r="AU164" s="39"/>
      <c r="AV164" s="38"/>
      <c r="AW164" s="40"/>
      <c r="AX164" s="37"/>
      <c r="AY164" s="39"/>
      <c r="AZ164" s="38"/>
      <c r="BA164" s="39"/>
      <c r="BB164" s="38"/>
      <c r="BC164" s="40"/>
      <c r="BD164" s="37"/>
      <c r="BE164" s="39"/>
      <c r="BF164" s="38"/>
      <c r="BG164" s="39"/>
      <c r="BH164" s="38"/>
      <c r="BI164" s="40"/>
      <c r="BJ164" s="37"/>
      <c r="BK164" s="39"/>
      <c r="BL164" s="38"/>
      <c r="BM164" s="39"/>
      <c r="BN164" s="38"/>
      <c r="BO164" s="40"/>
      <c r="BP164" s="79">
        <f>Properties!$C$5</f>
        <v>0</v>
      </c>
      <c r="BQ164" s="84" t="s">
        <v>253</v>
      </c>
      <c r="BR164" s="80" t="s">
        <v>321</v>
      </c>
      <c r="BS164" s="80">
        <f t="shared" si="9"/>
        <v>0</v>
      </c>
      <c r="BT164" s="80">
        <f t="shared" si="10"/>
        <v>0</v>
      </c>
      <c r="BU164" s="80">
        <f t="shared" si="11"/>
        <v>0</v>
      </c>
      <c r="BV164" s="87" t="str">
        <f>IF(ISBLANK(G164),"",VLOOKUP(G164,Key!$G$3:$H$6,2,FALSE))</f>
        <v/>
      </c>
      <c r="BW164" s="87" t="str">
        <f>IF(ISBLANK(I164),"",VLOOKUP(I164,Key!$G$3:$H$6,2,FALSE))</f>
        <v/>
      </c>
      <c r="BX164" s="87" t="str">
        <f>IF(ISBLANK(K164),"",VLOOKUP(K164,Key!$G$3:$H$6,2,FALSE))</f>
        <v/>
      </c>
      <c r="BY164" s="87" t="str">
        <f>IF(ISBLANK(M164),"",VLOOKUP(M164,Key!$G$3:$H$6,2,FALSE))</f>
        <v/>
      </c>
      <c r="BZ164" s="87" t="str">
        <f>IF(ISBLANK(O164),"",VLOOKUP(O164,Key!$G$3:$H$6,2,FALSE))</f>
        <v/>
      </c>
      <c r="CA164" s="87" t="str">
        <f>IF(ISBLANK(Q164),"",VLOOKUP(Q164,Key!$G$3:$H$6,2,FALSE))</f>
        <v/>
      </c>
      <c r="CB164" s="87" t="str">
        <f>IF(ISBLANK(S164),"",VLOOKUP(S164,Key!$G$3:$H$6,2,FALSE))</f>
        <v/>
      </c>
      <c r="CC164" s="87" t="str">
        <f>IF(ISBLANK(U164),"",VLOOKUP(U164,Key!$G$3:$H$6,2,FALSE))</f>
        <v/>
      </c>
      <c r="CD164" s="87" t="str">
        <f>IF(ISBLANK(W164),"",VLOOKUP(W164,Key!$G$3:$H$6,2,FALSE))</f>
        <v/>
      </c>
      <c r="CE164" s="87" t="str">
        <f>IF(ISBLANK(Y164),"",VLOOKUP(Y164,Key!$G$3:$H$6,2,FALSE))</f>
        <v/>
      </c>
      <c r="CF164" s="87" t="str">
        <f>IF(ISBLANK(AA164),"",VLOOKUP(AA164,Key!$G$3:$H$6,2,FALSE))</f>
        <v/>
      </c>
      <c r="CG164" s="87" t="str">
        <f>IF(ISBLANK(AC164),"",VLOOKUP(AC164,Key!$G$3:$H$6,2,FALSE))</f>
        <v/>
      </c>
      <c r="CH164" s="87" t="str">
        <f>IF(ISBLANK(AE164),"",VLOOKUP(AE164,Key!$G$3:$H$6,2,FALSE))</f>
        <v/>
      </c>
      <c r="CI164" s="87" t="str">
        <f>IF(ISBLANK(AG164),"",VLOOKUP(AG164,Key!$G$3:$H$6,2,FALSE))</f>
        <v/>
      </c>
      <c r="CJ164" s="87" t="str">
        <f>IF(ISBLANK(AI164),"",VLOOKUP(AI164,Key!$G$3:$H$6,2,FALSE))</f>
        <v/>
      </c>
      <c r="CK164" s="87" t="str">
        <f>IF(ISBLANK(AK164),"",VLOOKUP(AK164,Key!$G$3:$H$6,2,FALSE))</f>
        <v/>
      </c>
      <c r="CL164" s="87" t="str">
        <f>IF(ISBLANK(AM164),"",VLOOKUP(AM164,Key!$G$3:$H$6,2,FALSE))</f>
        <v/>
      </c>
      <c r="CM164" s="87" t="str">
        <f>IF(ISBLANK(AO164),"",VLOOKUP(AO164,Key!$G$3:$H$6,2,FALSE))</f>
        <v/>
      </c>
      <c r="CN164" s="87" t="str">
        <f>IF(ISBLANK(AQ164),"",VLOOKUP(AQ164,Key!$G$3:$H$6,2,FALSE))</f>
        <v/>
      </c>
      <c r="CO164" s="87" t="str">
        <f>IF(ISBLANK(AS164),"",VLOOKUP(AS164,Key!$G$3:$H$6,2,FALSE))</f>
        <v/>
      </c>
      <c r="CP164" s="87" t="str">
        <f>IF(ISBLANK(AU164),"",VLOOKUP(AU164,Key!$G$3:$H$6,2,FALSE))</f>
        <v/>
      </c>
      <c r="CQ164" s="87" t="str">
        <f>IF(ISBLANK(AW164),"",VLOOKUP(AW164,Key!$G$3:$H$6,2,FALSE))</f>
        <v/>
      </c>
      <c r="CR164" s="87" t="str">
        <f>IF(ISBLANK(AY164),"",VLOOKUP(AY164,Key!$G$3:$H$6,2,FALSE))</f>
        <v/>
      </c>
      <c r="CS164" s="87" t="str">
        <f>IF(ISBLANK(BA164),"",VLOOKUP(BA164,Key!$G$3:$H$6,2,FALSE))</f>
        <v/>
      </c>
      <c r="CT164" s="87" t="str">
        <f>IF(ISBLANK(BC164),"",VLOOKUP(BC164,Key!$G$3:$H$6,2,FALSE))</f>
        <v/>
      </c>
      <c r="CU164" s="87" t="str">
        <f>IF(ISBLANK(BE164),"",VLOOKUP(BE164,Key!$G$3:$H$6,2,FALSE))</f>
        <v/>
      </c>
      <c r="CV164" s="87" t="str">
        <f>IF(ISBLANK(BG164),"",VLOOKUP(BG164,Key!$G$3:$H$6,2,FALSE))</f>
        <v/>
      </c>
      <c r="CW164" s="87" t="str">
        <f>IF(ISBLANK(BI164),"",VLOOKUP(BI164,Key!$G$3:$H$6,2,FALSE))</f>
        <v/>
      </c>
      <c r="CX164" s="87" t="str">
        <f>IF(ISBLANK(BK164),"",VLOOKUP(BK164,Key!$G$3:$H$6,2,FALSE))</f>
        <v/>
      </c>
      <c r="CY164" s="87" t="str">
        <f>IF(ISBLANK(BM164),"",VLOOKUP(BM164,Key!$G$3:$H$6,2,FALSE))</f>
        <v/>
      </c>
      <c r="CZ164" s="87" t="str">
        <f>IF(ISBLANK(BO164),"",VLOOKUP(BO164,Key!$G$3:$H$6,2,FALSE))</f>
        <v/>
      </c>
    </row>
    <row r="165" spans="1:104" x14ac:dyDescent="0.35">
      <c r="A165" s="174"/>
      <c r="B165" s="143"/>
      <c r="C165" s="27" t="s">
        <v>1041</v>
      </c>
      <c r="D165" s="37"/>
      <c r="E165" s="38"/>
      <c r="F165" s="38"/>
      <c r="G165" s="40"/>
      <c r="H165" s="37"/>
      <c r="I165" s="39"/>
      <c r="J165" s="38"/>
      <c r="K165" s="39"/>
      <c r="L165" s="38"/>
      <c r="M165" s="40"/>
      <c r="N165" s="37"/>
      <c r="O165" s="39"/>
      <c r="P165" s="38"/>
      <c r="Q165" s="39"/>
      <c r="R165" s="38"/>
      <c r="S165" s="40"/>
      <c r="T165" s="37"/>
      <c r="U165" s="39"/>
      <c r="V165" s="38"/>
      <c r="W165" s="39"/>
      <c r="X165" s="38"/>
      <c r="Y165" s="40"/>
      <c r="Z165" s="37"/>
      <c r="AA165" s="39"/>
      <c r="AB165" s="38"/>
      <c r="AC165" s="39"/>
      <c r="AD165" s="38"/>
      <c r="AE165" s="40"/>
      <c r="AF165" s="37"/>
      <c r="AG165" s="39"/>
      <c r="AH165" s="38"/>
      <c r="AI165" s="39"/>
      <c r="AJ165" s="38"/>
      <c r="AK165" s="40"/>
      <c r="AL165" s="37"/>
      <c r="AM165" s="39"/>
      <c r="AN165" s="38"/>
      <c r="AO165" s="39"/>
      <c r="AP165" s="38"/>
      <c r="AQ165" s="40"/>
      <c r="AR165" s="37"/>
      <c r="AS165" s="39"/>
      <c r="AT165" s="38"/>
      <c r="AU165" s="39"/>
      <c r="AV165" s="38"/>
      <c r="AW165" s="40"/>
      <c r="AX165" s="37"/>
      <c r="AY165" s="39"/>
      <c r="AZ165" s="38"/>
      <c r="BA165" s="39"/>
      <c r="BB165" s="38"/>
      <c r="BC165" s="40"/>
      <c r="BD165" s="37"/>
      <c r="BE165" s="39"/>
      <c r="BF165" s="38"/>
      <c r="BG165" s="39"/>
      <c r="BH165" s="38"/>
      <c r="BI165" s="40"/>
      <c r="BJ165" s="37"/>
      <c r="BK165" s="39"/>
      <c r="BL165" s="38"/>
      <c r="BM165" s="39"/>
      <c r="BN165" s="38"/>
      <c r="BO165" s="40"/>
      <c r="BP165" s="79">
        <f>Properties!$C$5</f>
        <v>0</v>
      </c>
      <c r="BQ165" s="84" t="s">
        <v>253</v>
      </c>
      <c r="BR165" s="80" t="s">
        <v>321</v>
      </c>
      <c r="BS165" s="80">
        <f t="shared" si="9"/>
        <v>0</v>
      </c>
      <c r="BT165" s="80">
        <f t="shared" si="10"/>
        <v>0</v>
      </c>
      <c r="BU165" s="80">
        <f t="shared" si="11"/>
        <v>0</v>
      </c>
      <c r="BV165" s="87" t="str">
        <f>IF(ISBLANK(G165),"",VLOOKUP(G165,Key!$G$3:$H$6,2,FALSE))</f>
        <v/>
      </c>
      <c r="BW165" s="87" t="str">
        <f>IF(ISBLANK(I165),"",VLOOKUP(I165,Key!$G$3:$H$6,2,FALSE))</f>
        <v/>
      </c>
      <c r="BX165" s="87" t="str">
        <f>IF(ISBLANK(K165),"",VLOOKUP(K165,Key!$G$3:$H$6,2,FALSE))</f>
        <v/>
      </c>
      <c r="BY165" s="87" t="str">
        <f>IF(ISBLANK(M165),"",VLOOKUP(M165,Key!$G$3:$H$6,2,FALSE))</f>
        <v/>
      </c>
      <c r="BZ165" s="87" t="str">
        <f>IF(ISBLANK(O165),"",VLOOKUP(O165,Key!$G$3:$H$6,2,FALSE))</f>
        <v/>
      </c>
      <c r="CA165" s="87" t="str">
        <f>IF(ISBLANK(Q165),"",VLOOKUP(Q165,Key!$G$3:$H$6,2,FALSE))</f>
        <v/>
      </c>
      <c r="CB165" s="87" t="str">
        <f>IF(ISBLANK(S165),"",VLOOKUP(S165,Key!$G$3:$H$6,2,FALSE))</f>
        <v/>
      </c>
      <c r="CC165" s="87" t="str">
        <f>IF(ISBLANK(U165),"",VLOOKUP(U165,Key!$G$3:$H$6,2,FALSE))</f>
        <v/>
      </c>
      <c r="CD165" s="87" t="str">
        <f>IF(ISBLANK(W165),"",VLOOKUP(W165,Key!$G$3:$H$6,2,FALSE))</f>
        <v/>
      </c>
      <c r="CE165" s="87" t="str">
        <f>IF(ISBLANK(Y165),"",VLOOKUP(Y165,Key!$G$3:$H$6,2,FALSE))</f>
        <v/>
      </c>
      <c r="CF165" s="87" t="str">
        <f>IF(ISBLANK(AA165),"",VLOOKUP(AA165,Key!$G$3:$H$6,2,FALSE))</f>
        <v/>
      </c>
      <c r="CG165" s="87" t="str">
        <f>IF(ISBLANK(AC165),"",VLOOKUP(AC165,Key!$G$3:$H$6,2,FALSE))</f>
        <v/>
      </c>
      <c r="CH165" s="87" t="str">
        <f>IF(ISBLANK(AE165),"",VLOOKUP(AE165,Key!$G$3:$H$6,2,FALSE))</f>
        <v/>
      </c>
      <c r="CI165" s="87" t="str">
        <f>IF(ISBLANK(AG165),"",VLOOKUP(AG165,Key!$G$3:$H$6,2,FALSE))</f>
        <v/>
      </c>
      <c r="CJ165" s="87" t="str">
        <f>IF(ISBLANK(AI165),"",VLOOKUP(AI165,Key!$G$3:$H$6,2,FALSE))</f>
        <v/>
      </c>
      <c r="CK165" s="87" t="str">
        <f>IF(ISBLANK(AK165),"",VLOOKUP(AK165,Key!$G$3:$H$6,2,FALSE))</f>
        <v/>
      </c>
      <c r="CL165" s="87" t="str">
        <f>IF(ISBLANK(AM165),"",VLOOKUP(AM165,Key!$G$3:$H$6,2,FALSE))</f>
        <v/>
      </c>
      <c r="CM165" s="87" t="str">
        <f>IF(ISBLANK(AO165),"",VLOOKUP(AO165,Key!$G$3:$H$6,2,FALSE))</f>
        <v/>
      </c>
      <c r="CN165" s="87" t="str">
        <f>IF(ISBLANK(AQ165),"",VLOOKUP(AQ165,Key!$G$3:$H$6,2,FALSE))</f>
        <v/>
      </c>
      <c r="CO165" s="87" t="str">
        <f>IF(ISBLANK(AS165),"",VLOOKUP(AS165,Key!$G$3:$H$6,2,FALSE))</f>
        <v/>
      </c>
      <c r="CP165" s="87" t="str">
        <f>IF(ISBLANK(AU165),"",VLOOKUP(AU165,Key!$G$3:$H$6,2,FALSE))</f>
        <v/>
      </c>
      <c r="CQ165" s="87" t="str">
        <f>IF(ISBLANK(AW165),"",VLOOKUP(AW165,Key!$G$3:$H$6,2,FALSE))</f>
        <v/>
      </c>
      <c r="CR165" s="87" t="str">
        <f>IF(ISBLANK(AY165),"",VLOOKUP(AY165,Key!$G$3:$H$6,2,FALSE))</f>
        <v/>
      </c>
      <c r="CS165" s="87" t="str">
        <f>IF(ISBLANK(BA165),"",VLOOKUP(BA165,Key!$G$3:$H$6,2,FALSE))</f>
        <v/>
      </c>
      <c r="CT165" s="87" t="str">
        <f>IF(ISBLANK(BC165),"",VLOOKUP(BC165,Key!$G$3:$H$6,2,FALSE))</f>
        <v/>
      </c>
      <c r="CU165" s="87" t="str">
        <f>IF(ISBLANK(BE165),"",VLOOKUP(BE165,Key!$G$3:$H$6,2,FALSE))</f>
        <v/>
      </c>
      <c r="CV165" s="87" t="str">
        <f>IF(ISBLANK(BG165),"",VLOOKUP(BG165,Key!$G$3:$H$6,2,FALSE))</f>
        <v/>
      </c>
      <c r="CW165" s="87" t="str">
        <f>IF(ISBLANK(BI165),"",VLOOKUP(BI165,Key!$G$3:$H$6,2,FALSE))</f>
        <v/>
      </c>
      <c r="CX165" s="87" t="str">
        <f>IF(ISBLANK(BK165),"",VLOOKUP(BK165,Key!$G$3:$H$6,2,FALSE))</f>
        <v/>
      </c>
      <c r="CY165" s="87" t="str">
        <f>IF(ISBLANK(BM165),"",VLOOKUP(BM165,Key!$G$3:$H$6,2,FALSE))</f>
        <v/>
      </c>
      <c r="CZ165" s="87" t="str">
        <f>IF(ISBLANK(BO165),"",VLOOKUP(BO165,Key!$G$3:$H$6,2,FALSE))</f>
        <v/>
      </c>
    </row>
    <row r="166" spans="1:104" ht="29" x14ac:dyDescent="0.35">
      <c r="A166" s="174"/>
      <c r="B166" s="143"/>
      <c r="C166" s="27" t="s">
        <v>1042</v>
      </c>
      <c r="D166" s="37"/>
      <c r="E166" s="38"/>
      <c r="F166" s="38"/>
      <c r="G166" s="40"/>
      <c r="H166" s="37"/>
      <c r="I166" s="39"/>
      <c r="J166" s="38"/>
      <c r="K166" s="39"/>
      <c r="L166" s="38"/>
      <c r="M166" s="40"/>
      <c r="N166" s="37"/>
      <c r="O166" s="39"/>
      <c r="P166" s="38"/>
      <c r="Q166" s="39"/>
      <c r="R166" s="38"/>
      <c r="S166" s="40"/>
      <c r="T166" s="37"/>
      <c r="U166" s="39"/>
      <c r="V166" s="38"/>
      <c r="W166" s="39"/>
      <c r="X166" s="38"/>
      <c r="Y166" s="40"/>
      <c r="Z166" s="37"/>
      <c r="AA166" s="39"/>
      <c r="AB166" s="38"/>
      <c r="AC166" s="39"/>
      <c r="AD166" s="38"/>
      <c r="AE166" s="40"/>
      <c r="AF166" s="37"/>
      <c r="AG166" s="39"/>
      <c r="AH166" s="38"/>
      <c r="AI166" s="39"/>
      <c r="AJ166" s="38"/>
      <c r="AK166" s="40"/>
      <c r="AL166" s="37"/>
      <c r="AM166" s="39"/>
      <c r="AN166" s="38"/>
      <c r="AO166" s="39"/>
      <c r="AP166" s="38"/>
      <c r="AQ166" s="40"/>
      <c r="AR166" s="37"/>
      <c r="AS166" s="39"/>
      <c r="AT166" s="38"/>
      <c r="AU166" s="39"/>
      <c r="AV166" s="38"/>
      <c r="AW166" s="40"/>
      <c r="AX166" s="37"/>
      <c r="AY166" s="39"/>
      <c r="AZ166" s="38"/>
      <c r="BA166" s="39"/>
      <c r="BB166" s="38"/>
      <c r="BC166" s="40"/>
      <c r="BD166" s="37"/>
      <c r="BE166" s="39"/>
      <c r="BF166" s="38"/>
      <c r="BG166" s="39"/>
      <c r="BH166" s="38"/>
      <c r="BI166" s="40"/>
      <c r="BJ166" s="37"/>
      <c r="BK166" s="39"/>
      <c r="BL166" s="38"/>
      <c r="BM166" s="39"/>
      <c r="BN166" s="38"/>
      <c r="BO166" s="40"/>
      <c r="BP166" s="79">
        <f>Properties!$C$5</f>
        <v>0</v>
      </c>
      <c r="BQ166" s="84" t="s">
        <v>253</v>
      </c>
      <c r="BR166" s="80" t="s">
        <v>321</v>
      </c>
      <c r="BS166" s="80">
        <f t="shared" si="9"/>
        <v>0</v>
      </c>
      <c r="BT166" s="80">
        <f t="shared" si="10"/>
        <v>0</v>
      </c>
      <c r="BU166" s="80">
        <f t="shared" si="11"/>
        <v>0</v>
      </c>
      <c r="BV166" s="87" t="str">
        <f>IF(ISBLANK(G166),"",VLOOKUP(G166,Key!$G$3:$H$6,2,FALSE))</f>
        <v/>
      </c>
      <c r="BW166" s="87" t="str">
        <f>IF(ISBLANK(I166),"",VLOOKUP(I166,Key!$G$3:$H$6,2,FALSE))</f>
        <v/>
      </c>
      <c r="BX166" s="87" t="str">
        <f>IF(ISBLANK(K166),"",VLOOKUP(K166,Key!$G$3:$H$6,2,FALSE))</f>
        <v/>
      </c>
      <c r="BY166" s="87" t="str">
        <f>IF(ISBLANK(M166),"",VLOOKUP(M166,Key!$G$3:$H$6,2,FALSE))</f>
        <v/>
      </c>
      <c r="BZ166" s="87" t="str">
        <f>IF(ISBLANK(O166),"",VLOOKUP(O166,Key!$G$3:$H$6,2,FALSE))</f>
        <v/>
      </c>
      <c r="CA166" s="87" t="str">
        <f>IF(ISBLANK(Q166),"",VLOOKUP(Q166,Key!$G$3:$H$6,2,FALSE))</f>
        <v/>
      </c>
      <c r="CB166" s="87" t="str">
        <f>IF(ISBLANK(S166),"",VLOOKUP(S166,Key!$G$3:$H$6,2,FALSE))</f>
        <v/>
      </c>
      <c r="CC166" s="87" t="str">
        <f>IF(ISBLANK(U166),"",VLOOKUP(U166,Key!$G$3:$H$6,2,FALSE))</f>
        <v/>
      </c>
      <c r="CD166" s="87" t="str">
        <f>IF(ISBLANK(W166),"",VLOOKUP(W166,Key!$G$3:$H$6,2,FALSE))</f>
        <v/>
      </c>
      <c r="CE166" s="87" t="str">
        <f>IF(ISBLANK(Y166),"",VLOOKUP(Y166,Key!$G$3:$H$6,2,FALSE))</f>
        <v/>
      </c>
      <c r="CF166" s="87" t="str">
        <f>IF(ISBLANK(AA166),"",VLOOKUP(AA166,Key!$G$3:$H$6,2,FALSE))</f>
        <v/>
      </c>
      <c r="CG166" s="87" t="str">
        <f>IF(ISBLANK(AC166),"",VLOOKUP(AC166,Key!$G$3:$H$6,2,FALSE))</f>
        <v/>
      </c>
      <c r="CH166" s="87" t="str">
        <f>IF(ISBLANK(AE166),"",VLOOKUP(AE166,Key!$G$3:$H$6,2,FALSE))</f>
        <v/>
      </c>
      <c r="CI166" s="87" t="str">
        <f>IF(ISBLANK(AG166),"",VLOOKUP(AG166,Key!$G$3:$H$6,2,FALSE))</f>
        <v/>
      </c>
      <c r="CJ166" s="87" t="str">
        <f>IF(ISBLANK(AI166),"",VLOOKUP(AI166,Key!$G$3:$H$6,2,FALSE))</f>
        <v/>
      </c>
      <c r="CK166" s="87" t="str">
        <f>IF(ISBLANK(AK166),"",VLOOKUP(AK166,Key!$G$3:$H$6,2,FALSE))</f>
        <v/>
      </c>
      <c r="CL166" s="87" t="str">
        <f>IF(ISBLANK(AM166),"",VLOOKUP(AM166,Key!$G$3:$H$6,2,FALSE))</f>
        <v/>
      </c>
      <c r="CM166" s="87" t="str">
        <f>IF(ISBLANK(AO166),"",VLOOKUP(AO166,Key!$G$3:$H$6,2,FALSE))</f>
        <v/>
      </c>
      <c r="CN166" s="87" t="str">
        <f>IF(ISBLANK(AQ166),"",VLOOKUP(AQ166,Key!$G$3:$H$6,2,FALSE))</f>
        <v/>
      </c>
      <c r="CO166" s="87" t="str">
        <f>IF(ISBLANK(AS166),"",VLOOKUP(AS166,Key!$G$3:$H$6,2,FALSE))</f>
        <v/>
      </c>
      <c r="CP166" s="87" t="str">
        <f>IF(ISBLANK(AU166),"",VLOOKUP(AU166,Key!$G$3:$H$6,2,FALSE))</f>
        <v/>
      </c>
      <c r="CQ166" s="87" t="str">
        <f>IF(ISBLANK(AW166),"",VLOOKUP(AW166,Key!$G$3:$H$6,2,FALSE))</f>
        <v/>
      </c>
      <c r="CR166" s="87" t="str">
        <f>IF(ISBLANK(AY166),"",VLOOKUP(AY166,Key!$G$3:$H$6,2,FALSE))</f>
        <v/>
      </c>
      <c r="CS166" s="87" t="str">
        <f>IF(ISBLANK(BA166),"",VLOOKUP(BA166,Key!$G$3:$H$6,2,FALSE))</f>
        <v/>
      </c>
      <c r="CT166" s="87" t="str">
        <f>IF(ISBLANK(BC166),"",VLOOKUP(BC166,Key!$G$3:$H$6,2,FALSE))</f>
        <v/>
      </c>
      <c r="CU166" s="87" t="str">
        <f>IF(ISBLANK(BE166),"",VLOOKUP(BE166,Key!$G$3:$H$6,2,FALSE))</f>
        <v/>
      </c>
      <c r="CV166" s="87" t="str">
        <f>IF(ISBLANK(BG166),"",VLOOKUP(BG166,Key!$G$3:$H$6,2,FALSE))</f>
        <v/>
      </c>
      <c r="CW166" s="87" t="str">
        <f>IF(ISBLANK(BI166),"",VLOOKUP(BI166,Key!$G$3:$H$6,2,FALSE))</f>
        <v/>
      </c>
      <c r="CX166" s="87" t="str">
        <f>IF(ISBLANK(BK166),"",VLOOKUP(BK166,Key!$G$3:$H$6,2,FALSE))</f>
        <v/>
      </c>
      <c r="CY166" s="87" t="str">
        <f>IF(ISBLANK(BM166),"",VLOOKUP(BM166,Key!$G$3:$H$6,2,FALSE))</f>
        <v/>
      </c>
      <c r="CZ166" s="87" t="str">
        <f>IF(ISBLANK(BO166),"",VLOOKUP(BO166,Key!$G$3:$H$6,2,FALSE))</f>
        <v/>
      </c>
    </row>
    <row r="167" spans="1:104" x14ac:dyDescent="0.35">
      <c r="A167" s="174"/>
      <c r="B167" s="143"/>
      <c r="C167" s="27" t="s">
        <v>1043</v>
      </c>
      <c r="D167" s="37"/>
      <c r="E167" s="38"/>
      <c r="F167" s="38"/>
      <c r="G167" s="40"/>
      <c r="H167" s="37"/>
      <c r="I167" s="39"/>
      <c r="J167" s="38"/>
      <c r="K167" s="39"/>
      <c r="L167" s="38"/>
      <c r="M167" s="40"/>
      <c r="N167" s="37"/>
      <c r="O167" s="39"/>
      <c r="P167" s="38"/>
      <c r="Q167" s="39"/>
      <c r="R167" s="38"/>
      <c r="S167" s="40"/>
      <c r="T167" s="37"/>
      <c r="U167" s="39"/>
      <c r="V167" s="38"/>
      <c r="W167" s="39"/>
      <c r="X167" s="38"/>
      <c r="Y167" s="40"/>
      <c r="Z167" s="37"/>
      <c r="AA167" s="39"/>
      <c r="AB167" s="38"/>
      <c r="AC167" s="39"/>
      <c r="AD167" s="38"/>
      <c r="AE167" s="40"/>
      <c r="AF167" s="37"/>
      <c r="AG167" s="39"/>
      <c r="AH167" s="38"/>
      <c r="AI167" s="39"/>
      <c r="AJ167" s="38"/>
      <c r="AK167" s="40"/>
      <c r="AL167" s="37"/>
      <c r="AM167" s="39"/>
      <c r="AN167" s="38"/>
      <c r="AO167" s="39"/>
      <c r="AP167" s="38"/>
      <c r="AQ167" s="40"/>
      <c r="AR167" s="37"/>
      <c r="AS167" s="39"/>
      <c r="AT167" s="38"/>
      <c r="AU167" s="39"/>
      <c r="AV167" s="38"/>
      <c r="AW167" s="40"/>
      <c r="AX167" s="37"/>
      <c r="AY167" s="39"/>
      <c r="AZ167" s="38"/>
      <c r="BA167" s="39"/>
      <c r="BB167" s="38"/>
      <c r="BC167" s="40"/>
      <c r="BD167" s="37"/>
      <c r="BE167" s="39"/>
      <c r="BF167" s="38"/>
      <c r="BG167" s="39"/>
      <c r="BH167" s="38"/>
      <c r="BI167" s="40"/>
      <c r="BJ167" s="37"/>
      <c r="BK167" s="39"/>
      <c r="BL167" s="38"/>
      <c r="BM167" s="39"/>
      <c r="BN167" s="38"/>
      <c r="BO167" s="40"/>
      <c r="BP167" s="79">
        <f>Properties!$C$5</f>
        <v>0</v>
      </c>
      <c r="BQ167" s="84" t="s">
        <v>253</v>
      </c>
      <c r="BR167" s="80" t="s">
        <v>321</v>
      </c>
      <c r="BS167" s="80">
        <f t="shared" si="9"/>
        <v>0</v>
      </c>
      <c r="BT167" s="80">
        <f t="shared" si="10"/>
        <v>0</v>
      </c>
      <c r="BU167" s="80">
        <f t="shared" si="11"/>
        <v>0</v>
      </c>
      <c r="BV167" s="87" t="str">
        <f>IF(ISBLANK(G167),"",VLOOKUP(G167,Key!$G$3:$H$6,2,FALSE))</f>
        <v/>
      </c>
      <c r="BW167" s="87" t="str">
        <f>IF(ISBLANK(I167),"",VLOOKUP(I167,Key!$G$3:$H$6,2,FALSE))</f>
        <v/>
      </c>
      <c r="BX167" s="87" t="str">
        <f>IF(ISBLANK(K167),"",VLOOKUP(K167,Key!$G$3:$H$6,2,FALSE))</f>
        <v/>
      </c>
      <c r="BY167" s="87" t="str">
        <f>IF(ISBLANK(M167),"",VLOOKUP(M167,Key!$G$3:$H$6,2,FALSE))</f>
        <v/>
      </c>
      <c r="BZ167" s="87" t="str">
        <f>IF(ISBLANK(O167),"",VLOOKUP(O167,Key!$G$3:$H$6,2,FALSE))</f>
        <v/>
      </c>
      <c r="CA167" s="87" t="str">
        <f>IF(ISBLANK(Q167),"",VLOOKUP(Q167,Key!$G$3:$H$6,2,FALSE))</f>
        <v/>
      </c>
      <c r="CB167" s="87" t="str">
        <f>IF(ISBLANK(S167),"",VLOOKUP(S167,Key!$G$3:$H$6,2,FALSE))</f>
        <v/>
      </c>
      <c r="CC167" s="87" t="str">
        <f>IF(ISBLANK(U167),"",VLOOKUP(U167,Key!$G$3:$H$6,2,FALSE))</f>
        <v/>
      </c>
      <c r="CD167" s="87" t="str">
        <f>IF(ISBLANK(W167),"",VLOOKUP(W167,Key!$G$3:$H$6,2,FALSE))</f>
        <v/>
      </c>
      <c r="CE167" s="87" t="str">
        <f>IF(ISBLANK(Y167),"",VLOOKUP(Y167,Key!$G$3:$H$6,2,FALSE))</f>
        <v/>
      </c>
      <c r="CF167" s="87" t="str">
        <f>IF(ISBLANK(AA167),"",VLOOKUP(AA167,Key!$G$3:$H$6,2,FALSE))</f>
        <v/>
      </c>
      <c r="CG167" s="87" t="str">
        <f>IF(ISBLANK(AC167),"",VLOOKUP(AC167,Key!$G$3:$H$6,2,FALSE))</f>
        <v/>
      </c>
      <c r="CH167" s="87" t="str">
        <f>IF(ISBLANK(AE167),"",VLOOKUP(AE167,Key!$G$3:$H$6,2,FALSE))</f>
        <v/>
      </c>
      <c r="CI167" s="87" t="str">
        <f>IF(ISBLANK(AG167),"",VLOOKUP(AG167,Key!$G$3:$H$6,2,FALSE))</f>
        <v/>
      </c>
      <c r="CJ167" s="87" t="str">
        <f>IF(ISBLANK(AI167),"",VLOOKUP(AI167,Key!$G$3:$H$6,2,FALSE))</f>
        <v/>
      </c>
      <c r="CK167" s="87" t="str">
        <f>IF(ISBLANK(AK167),"",VLOOKUP(AK167,Key!$G$3:$H$6,2,FALSE))</f>
        <v/>
      </c>
      <c r="CL167" s="87" t="str">
        <f>IF(ISBLANK(AM167),"",VLOOKUP(AM167,Key!$G$3:$H$6,2,FALSE))</f>
        <v/>
      </c>
      <c r="CM167" s="87" t="str">
        <f>IF(ISBLANK(AO167),"",VLOOKUP(AO167,Key!$G$3:$H$6,2,FALSE))</f>
        <v/>
      </c>
      <c r="CN167" s="87" t="str">
        <f>IF(ISBLANK(AQ167),"",VLOOKUP(AQ167,Key!$G$3:$H$6,2,FALSE))</f>
        <v/>
      </c>
      <c r="CO167" s="87" t="str">
        <f>IF(ISBLANK(AS167),"",VLOOKUP(AS167,Key!$G$3:$H$6,2,FALSE))</f>
        <v/>
      </c>
      <c r="CP167" s="87" t="str">
        <f>IF(ISBLANK(AU167),"",VLOOKUP(AU167,Key!$G$3:$H$6,2,FALSE))</f>
        <v/>
      </c>
      <c r="CQ167" s="87" t="str">
        <f>IF(ISBLANK(AW167),"",VLOOKUP(AW167,Key!$G$3:$H$6,2,FALSE))</f>
        <v/>
      </c>
      <c r="CR167" s="87" t="str">
        <f>IF(ISBLANK(AY167),"",VLOOKUP(AY167,Key!$G$3:$H$6,2,FALSE))</f>
        <v/>
      </c>
      <c r="CS167" s="87" t="str">
        <f>IF(ISBLANK(BA167),"",VLOOKUP(BA167,Key!$G$3:$H$6,2,FALSE))</f>
        <v/>
      </c>
      <c r="CT167" s="87" t="str">
        <f>IF(ISBLANK(BC167),"",VLOOKUP(BC167,Key!$G$3:$H$6,2,FALSE))</f>
        <v/>
      </c>
      <c r="CU167" s="87" t="str">
        <f>IF(ISBLANK(BE167),"",VLOOKUP(BE167,Key!$G$3:$H$6,2,FALSE))</f>
        <v/>
      </c>
      <c r="CV167" s="87" t="str">
        <f>IF(ISBLANK(BG167),"",VLOOKUP(BG167,Key!$G$3:$H$6,2,FALSE))</f>
        <v/>
      </c>
      <c r="CW167" s="87" t="str">
        <f>IF(ISBLANK(BI167),"",VLOOKUP(BI167,Key!$G$3:$H$6,2,FALSE))</f>
        <v/>
      </c>
      <c r="CX167" s="87" t="str">
        <f>IF(ISBLANK(BK167),"",VLOOKUP(BK167,Key!$G$3:$H$6,2,FALSE))</f>
        <v/>
      </c>
      <c r="CY167" s="87" t="str">
        <f>IF(ISBLANK(BM167),"",VLOOKUP(BM167,Key!$G$3:$H$6,2,FALSE))</f>
        <v/>
      </c>
      <c r="CZ167" s="87" t="str">
        <f>IF(ISBLANK(BO167),"",VLOOKUP(BO167,Key!$G$3:$H$6,2,FALSE))</f>
        <v/>
      </c>
    </row>
    <row r="168" spans="1:104" x14ac:dyDescent="0.35">
      <c r="A168" s="174"/>
      <c r="B168" s="143"/>
      <c r="C168" s="27" t="s">
        <v>1044</v>
      </c>
      <c r="D168" s="37"/>
      <c r="E168" s="38"/>
      <c r="F168" s="38"/>
      <c r="G168" s="40"/>
      <c r="H168" s="37"/>
      <c r="I168" s="39"/>
      <c r="J168" s="38"/>
      <c r="K168" s="39"/>
      <c r="L168" s="38"/>
      <c r="M168" s="40"/>
      <c r="N168" s="37"/>
      <c r="O168" s="39"/>
      <c r="P168" s="38"/>
      <c r="Q168" s="39"/>
      <c r="R168" s="38"/>
      <c r="S168" s="40"/>
      <c r="T168" s="37"/>
      <c r="U168" s="39"/>
      <c r="V168" s="38"/>
      <c r="W168" s="39"/>
      <c r="X168" s="38"/>
      <c r="Y168" s="40"/>
      <c r="Z168" s="37"/>
      <c r="AA168" s="39"/>
      <c r="AB168" s="38"/>
      <c r="AC168" s="39"/>
      <c r="AD168" s="38"/>
      <c r="AE168" s="40"/>
      <c r="AF168" s="37"/>
      <c r="AG168" s="39"/>
      <c r="AH168" s="38"/>
      <c r="AI168" s="39"/>
      <c r="AJ168" s="38"/>
      <c r="AK168" s="40"/>
      <c r="AL168" s="37"/>
      <c r="AM168" s="39"/>
      <c r="AN168" s="38"/>
      <c r="AO168" s="39"/>
      <c r="AP168" s="38"/>
      <c r="AQ168" s="40"/>
      <c r="AR168" s="37"/>
      <c r="AS168" s="39"/>
      <c r="AT168" s="38"/>
      <c r="AU168" s="39"/>
      <c r="AV168" s="38"/>
      <c r="AW168" s="40"/>
      <c r="AX168" s="37"/>
      <c r="AY168" s="39"/>
      <c r="AZ168" s="38"/>
      <c r="BA168" s="39"/>
      <c r="BB168" s="38"/>
      <c r="BC168" s="40"/>
      <c r="BD168" s="37"/>
      <c r="BE168" s="39"/>
      <c r="BF168" s="38"/>
      <c r="BG168" s="39"/>
      <c r="BH168" s="38"/>
      <c r="BI168" s="40"/>
      <c r="BJ168" s="37"/>
      <c r="BK168" s="39"/>
      <c r="BL168" s="38"/>
      <c r="BM168" s="39"/>
      <c r="BN168" s="38"/>
      <c r="BO168" s="40"/>
      <c r="BP168" s="79">
        <f>Properties!$C$5</f>
        <v>0</v>
      </c>
      <c r="BQ168" s="84" t="s">
        <v>253</v>
      </c>
      <c r="BR168" s="80" t="s">
        <v>321</v>
      </c>
      <c r="BS168" s="80">
        <f t="shared" si="9"/>
        <v>0</v>
      </c>
      <c r="BT168" s="80">
        <f t="shared" si="10"/>
        <v>0</v>
      </c>
      <c r="BU168" s="80">
        <f t="shared" si="11"/>
        <v>0</v>
      </c>
      <c r="BV168" s="87" t="str">
        <f>IF(ISBLANK(G168),"",VLOOKUP(G168,Key!$G$3:$H$6,2,FALSE))</f>
        <v/>
      </c>
      <c r="BW168" s="87" t="str">
        <f>IF(ISBLANK(I168),"",VLOOKUP(I168,Key!$G$3:$H$6,2,FALSE))</f>
        <v/>
      </c>
      <c r="BX168" s="87" t="str">
        <f>IF(ISBLANK(K168),"",VLOOKUP(K168,Key!$G$3:$H$6,2,FALSE))</f>
        <v/>
      </c>
      <c r="BY168" s="87" t="str">
        <f>IF(ISBLANK(M168),"",VLOOKUP(M168,Key!$G$3:$H$6,2,FALSE))</f>
        <v/>
      </c>
      <c r="BZ168" s="87" t="str">
        <f>IF(ISBLANK(O168),"",VLOOKUP(O168,Key!$G$3:$H$6,2,FALSE))</f>
        <v/>
      </c>
      <c r="CA168" s="87" t="str">
        <f>IF(ISBLANK(Q168),"",VLOOKUP(Q168,Key!$G$3:$H$6,2,FALSE))</f>
        <v/>
      </c>
      <c r="CB168" s="87" t="str">
        <f>IF(ISBLANK(S168),"",VLOOKUP(S168,Key!$G$3:$H$6,2,FALSE))</f>
        <v/>
      </c>
      <c r="CC168" s="87" t="str">
        <f>IF(ISBLANK(U168),"",VLOOKUP(U168,Key!$G$3:$H$6,2,FALSE))</f>
        <v/>
      </c>
      <c r="CD168" s="87" t="str">
        <f>IF(ISBLANK(W168),"",VLOOKUP(W168,Key!$G$3:$H$6,2,FALSE))</f>
        <v/>
      </c>
      <c r="CE168" s="87" t="str">
        <f>IF(ISBLANK(Y168),"",VLOOKUP(Y168,Key!$G$3:$H$6,2,FALSE))</f>
        <v/>
      </c>
      <c r="CF168" s="87" t="str">
        <f>IF(ISBLANK(AA168),"",VLOOKUP(AA168,Key!$G$3:$H$6,2,FALSE))</f>
        <v/>
      </c>
      <c r="CG168" s="87" t="str">
        <f>IF(ISBLANK(AC168),"",VLOOKUP(AC168,Key!$G$3:$H$6,2,FALSE))</f>
        <v/>
      </c>
      <c r="CH168" s="87" t="str">
        <f>IF(ISBLANK(AE168),"",VLOOKUP(AE168,Key!$G$3:$H$6,2,FALSE))</f>
        <v/>
      </c>
      <c r="CI168" s="87" t="str">
        <f>IF(ISBLANK(AG168),"",VLOOKUP(AG168,Key!$G$3:$H$6,2,FALSE))</f>
        <v/>
      </c>
      <c r="CJ168" s="87" t="str">
        <f>IF(ISBLANK(AI168),"",VLOOKUP(AI168,Key!$G$3:$H$6,2,FALSE))</f>
        <v/>
      </c>
      <c r="CK168" s="87" t="str">
        <f>IF(ISBLANK(AK168),"",VLOOKUP(AK168,Key!$G$3:$H$6,2,FALSE))</f>
        <v/>
      </c>
      <c r="CL168" s="87" t="str">
        <f>IF(ISBLANK(AM168),"",VLOOKUP(AM168,Key!$G$3:$H$6,2,FALSE))</f>
        <v/>
      </c>
      <c r="CM168" s="87" t="str">
        <f>IF(ISBLANK(AO168),"",VLOOKUP(AO168,Key!$G$3:$H$6,2,FALSE))</f>
        <v/>
      </c>
      <c r="CN168" s="87" t="str">
        <f>IF(ISBLANK(AQ168),"",VLOOKUP(AQ168,Key!$G$3:$H$6,2,FALSE))</f>
        <v/>
      </c>
      <c r="CO168" s="87" t="str">
        <f>IF(ISBLANK(AS168),"",VLOOKUP(AS168,Key!$G$3:$H$6,2,FALSE))</f>
        <v/>
      </c>
      <c r="CP168" s="87" t="str">
        <f>IF(ISBLANK(AU168),"",VLOOKUP(AU168,Key!$G$3:$H$6,2,FALSE))</f>
        <v/>
      </c>
      <c r="CQ168" s="87" t="str">
        <f>IF(ISBLANK(AW168),"",VLOOKUP(AW168,Key!$G$3:$H$6,2,FALSE))</f>
        <v/>
      </c>
      <c r="CR168" s="87" t="str">
        <f>IF(ISBLANK(AY168),"",VLOOKUP(AY168,Key!$G$3:$H$6,2,FALSE))</f>
        <v/>
      </c>
      <c r="CS168" s="87" t="str">
        <f>IF(ISBLANK(BA168),"",VLOOKUP(BA168,Key!$G$3:$H$6,2,FALSE))</f>
        <v/>
      </c>
      <c r="CT168" s="87" t="str">
        <f>IF(ISBLANK(BC168),"",VLOOKUP(BC168,Key!$G$3:$H$6,2,FALSE))</f>
        <v/>
      </c>
      <c r="CU168" s="87" t="str">
        <f>IF(ISBLANK(BE168),"",VLOOKUP(BE168,Key!$G$3:$H$6,2,FALSE))</f>
        <v/>
      </c>
      <c r="CV168" s="87" t="str">
        <f>IF(ISBLANK(BG168),"",VLOOKUP(BG168,Key!$G$3:$H$6,2,FALSE))</f>
        <v/>
      </c>
      <c r="CW168" s="87" t="str">
        <f>IF(ISBLANK(BI168),"",VLOOKUP(BI168,Key!$G$3:$H$6,2,FALSE))</f>
        <v/>
      </c>
      <c r="CX168" s="87" t="str">
        <f>IF(ISBLANK(BK168),"",VLOOKUP(BK168,Key!$G$3:$H$6,2,FALSE))</f>
        <v/>
      </c>
      <c r="CY168" s="87" t="str">
        <f>IF(ISBLANK(BM168),"",VLOOKUP(BM168,Key!$G$3:$H$6,2,FALSE))</f>
        <v/>
      </c>
      <c r="CZ168" s="87" t="str">
        <f>IF(ISBLANK(BO168),"",VLOOKUP(BO168,Key!$G$3:$H$6,2,FALSE))</f>
        <v/>
      </c>
    </row>
    <row r="169" spans="1:104" x14ac:dyDescent="0.35">
      <c r="A169" s="174"/>
      <c r="B169" s="144"/>
      <c r="C169" s="28" t="s">
        <v>1045</v>
      </c>
      <c r="D169" s="41"/>
      <c r="E169" s="42"/>
      <c r="F169" s="42"/>
      <c r="G169" s="44"/>
      <c r="H169" s="41"/>
      <c r="I169" s="43"/>
      <c r="J169" s="42"/>
      <c r="K169" s="43"/>
      <c r="L169" s="42"/>
      <c r="M169" s="44"/>
      <c r="N169" s="41"/>
      <c r="O169" s="43"/>
      <c r="P169" s="42"/>
      <c r="Q169" s="43"/>
      <c r="R169" s="42"/>
      <c r="S169" s="44"/>
      <c r="T169" s="41"/>
      <c r="U169" s="43"/>
      <c r="V169" s="42"/>
      <c r="W169" s="43"/>
      <c r="X169" s="42"/>
      <c r="Y169" s="44"/>
      <c r="Z169" s="41"/>
      <c r="AA169" s="43"/>
      <c r="AB169" s="42"/>
      <c r="AC169" s="43"/>
      <c r="AD169" s="42"/>
      <c r="AE169" s="44"/>
      <c r="AF169" s="41"/>
      <c r="AG169" s="43"/>
      <c r="AH169" s="42"/>
      <c r="AI169" s="43"/>
      <c r="AJ169" s="42"/>
      <c r="AK169" s="44"/>
      <c r="AL169" s="41"/>
      <c r="AM169" s="43"/>
      <c r="AN169" s="42"/>
      <c r="AO169" s="43"/>
      <c r="AP169" s="42"/>
      <c r="AQ169" s="44"/>
      <c r="AR169" s="41"/>
      <c r="AS169" s="43"/>
      <c r="AT169" s="42"/>
      <c r="AU169" s="43"/>
      <c r="AV169" s="42"/>
      <c r="AW169" s="44"/>
      <c r="AX169" s="41"/>
      <c r="AY169" s="43"/>
      <c r="AZ169" s="42"/>
      <c r="BA169" s="43"/>
      <c r="BB169" s="42"/>
      <c r="BC169" s="44"/>
      <c r="BD169" s="41"/>
      <c r="BE169" s="43"/>
      <c r="BF169" s="42"/>
      <c r="BG169" s="43"/>
      <c r="BH169" s="42"/>
      <c r="BI169" s="44"/>
      <c r="BJ169" s="41"/>
      <c r="BK169" s="43"/>
      <c r="BL169" s="42"/>
      <c r="BM169" s="43"/>
      <c r="BN169" s="42"/>
      <c r="BO169" s="44"/>
      <c r="BP169" s="79">
        <f>Properties!$C$5</f>
        <v>0</v>
      </c>
      <c r="BQ169" s="84" t="s">
        <v>253</v>
      </c>
      <c r="BR169" s="80" t="s">
        <v>321</v>
      </c>
      <c r="BS169" s="80">
        <f t="shared" si="9"/>
        <v>0</v>
      </c>
      <c r="BT169" s="80">
        <f t="shared" si="10"/>
        <v>0</v>
      </c>
      <c r="BU169" s="80">
        <f t="shared" si="11"/>
        <v>0</v>
      </c>
      <c r="BV169" s="87" t="str">
        <f>IF(ISBLANK(G169),"",VLOOKUP(G169,Key!$G$3:$H$6,2,FALSE))</f>
        <v/>
      </c>
      <c r="BW169" s="87" t="str">
        <f>IF(ISBLANK(I169),"",VLOOKUP(I169,Key!$G$3:$H$6,2,FALSE))</f>
        <v/>
      </c>
      <c r="BX169" s="87" t="str">
        <f>IF(ISBLANK(K169),"",VLOOKUP(K169,Key!$G$3:$H$6,2,FALSE))</f>
        <v/>
      </c>
      <c r="BY169" s="87" t="str">
        <f>IF(ISBLANK(M169),"",VLOOKUP(M169,Key!$G$3:$H$6,2,FALSE))</f>
        <v/>
      </c>
      <c r="BZ169" s="87" t="str">
        <f>IF(ISBLANK(O169),"",VLOOKUP(O169,Key!$G$3:$H$6,2,FALSE))</f>
        <v/>
      </c>
      <c r="CA169" s="87" t="str">
        <f>IF(ISBLANK(Q169),"",VLOOKUP(Q169,Key!$G$3:$H$6,2,FALSE))</f>
        <v/>
      </c>
      <c r="CB169" s="87" t="str">
        <f>IF(ISBLANK(S169),"",VLOOKUP(S169,Key!$G$3:$H$6,2,FALSE))</f>
        <v/>
      </c>
      <c r="CC169" s="87" t="str">
        <f>IF(ISBLANK(U169),"",VLOOKUP(U169,Key!$G$3:$H$6,2,FALSE))</f>
        <v/>
      </c>
      <c r="CD169" s="87" t="str">
        <f>IF(ISBLANK(W169),"",VLOOKUP(W169,Key!$G$3:$H$6,2,FALSE))</f>
        <v/>
      </c>
      <c r="CE169" s="87" t="str">
        <f>IF(ISBLANK(Y169),"",VLOOKUP(Y169,Key!$G$3:$H$6,2,FALSE))</f>
        <v/>
      </c>
      <c r="CF169" s="87" t="str">
        <f>IF(ISBLANK(AA169),"",VLOOKUP(AA169,Key!$G$3:$H$6,2,FALSE))</f>
        <v/>
      </c>
      <c r="CG169" s="87" t="str">
        <f>IF(ISBLANK(AC169),"",VLOOKUP(AC169,Key!$G$3:$H$6,2,FALSE))</f>
        <v/>
      </c>
      <c r="CH169" s="87" t="str">
        <f>IF(ISBLANK(AE169),"",VLOOKUP(AE169,Key!$G$3:$H$6,2,FALSE))</f>
        <v/>
      </c>
      <c r="CI169" s="87" t="str">
        <f>IF(ISBLANK(AG169),"",VLOOKUP(AG169,Key!$G$3:$H$6,2,FALSE))</f>
        <v/>
      </c>
      <c r="CJ169" s="87" t="str">
        <f>IF(ISBLANK(AI169),"",VLOOKUP(AI169,Key!$G$3:$H$6,2,FALSE))</f>
        <v/>
      </c>
      <c r="CK169" s="87" t="str">
        <f>IF(ISBLANK(AK169),"",VLOOKUP(AK169,Key!$G$3:$H$6,2,FALSE))</f>
        <v/>
      </c>
      <c r="CL169" s="87" t="str">
        <f>IF(ISBLANK(AM169),"",VLOOKUP(AM169,Key!$G$3:$H$6,2,FALSE))</f>
        <v/>
      </c>
      <c r="CM169" s="87" t="str">
        <f>IF(ISBLANK(AO169),"",VLOOKUP(AO169,Key!$G$3:$H$6,2,FALSE))</f>
        <v/>
      </c>
      <c r="CN169" s="87" t="str">
        <f>IF(ISBLANK(AQ169),"",VLOOKUP(AQ169,Key!$G$3:$H$6,2,FALSE))</f>
        <v/>
      </c>
      <c r="CO169" s="87" t="str">
        <f>IF(ISBLANK(AS169),"",VLOOKUP(AS169,Key!$G$3:$H$6,2,FALSE))</f>
        <v/>
      </c>
      <c r="CP169" s="87" t="str">
        <f>IF(ISBLANK(AU169),"",VLOOKUP(AU169,Key!$G$3:$H$6,2,FALSE))</f>
        <v/>
      </c>
      <c r="CQ169" s="87" t="str">
        <f>IF(ISBLANK(AW169),"",VLOOKUP(AW169,Key!$G$3:$H$6,2,FALSE))</f>
        <v/>
      </c>
      <c r="CR169" s="87" t="str">
        <f>IF(ISBLANK(AY169),"",VLOOKUP(AY169,Key!$G$3:$H$6,2,FALSE))</f>
        <v/>
      </c>
      <c r="CS169" s="87" t="str">
        <f>IF(ISBLANK(BA169),"",VLOOKUP(BA169,Key!$G$3:$H$6,2,FALSE))</f>
        <v/>
      </c>
      <c r="CT169" s="87" t="str">
        <f>IF(ISBLANK(BC169),"",VLOOKUP(BC169,Key!$G$3:$H$6,2,FALSE))</f>
        <v/>
      </c>
      <c r="CU169" s="87" t="str">
        <f>IF(ISBLANK(BE169),"",VLOOKUP(BE169,Key!$G$3:$H$6,2,FALSE))</f>
        <v/>
      </c>
      <c r="CV169" s="87" t="str">
        <f>IF(ISBLANK(BG169),"",VLOOKUP(BG169,Key!$G$3:$H$6,2,FALSE))</f>
        <v/>
      </c>
      <c r="CW169" s="87" t="str">
        <f>IF(ISBLANK(BI169),"",VLOOKUP(BI169,Key!$G$3:$H$6,2,FALSE))</f>
        <v/>
      </c>
      <c r="CX169" s="87" t="str">
        <f>IF(ISBLANK(BK169),"",VLOOKUP(BK169,Key!$G$3:$H$6,2,FALSE))</f>
        <v/>
      </c>
      <c r="CY169" s="87" t="str">
        <f>IF(ISBLANK(BM169),"",VLOOKUP(BM169,Key!$G$3:$H$6,2,FALSE))</f>
        <v/>
      </c>
      <c r="CZ169" s="87" t="str">
        <f>IF(ISBLANK(BO169),"",VLOOKUP(BO169,Key!$G$3:$H$6,2,FALSE))</f>
        <v/>
      </c>
    </row>
    <row r="170" spans="1:104" x14ac:dyDescent="0.35">
      <c r="A170" s="174"/>
      <c r="B170" s="142" t="s">
        <v>213</v>
      </c>
      <c r="C170" s="31" t="s">
        <v>1046</v>
      </c>
      <c r="D170" s="53"/>
      <c r="E170" s="54"/>
      <c r="F170" s="54"/>
      <c r="G170" s="56"/>
      <c r="H170" s="53"/>
      <c r="I170" s="55"/>
      <c r="J170" s="54"/>
      <c r="K170" s="55"/>
      <c r="L170" s="54"/>
      <c r="M170" s="56"/>
      <c r="N170" s="53"/>
      <c r="O170" s="55"/>
      <c r="P170" s="54"/>
      <c r="Q170" s="55"/>
      <c r="R170" s="54"/>
      <c r="S170" s="56"/>
      <c r="T170" s="53"/>
      <c r="U170" s="55"/>
      <c r="V170" s="54"/>
      <c r="W170" s="55"/>
      <c r="X170" s="54"/>
      <c r="Y170" s="56"/>
      <c r="Z170" s="53"/>
      <c r="AA170" s="55"/>
      <c r="AB170" s="54"/>
      <c r="AC170" s="55"/>
      <c r="AD170" s="54"/>
      <c r="AE170" s="56"/>
      <c r="AF170" s="53"/>
      <c r="AG170" s="55"/>
      <c r="AH170" s="54"/>
      <c r="AI170" s="55"/>
      <c r="AJ170" s="54"/>
      <c r="AK170" s="56"/>
      <c r="AL170" s="53"/>
      <c r="AM170" s="55"/>
      <c r="AN170" s="54"/>
      <c r="AO170" s="55"/>
      <c r="AP170" s="54"/>
      <c r="AQ170" s="56"/>
      <c r="AR170" s="53"/>
      <c r="AS170" s="55"/>
      <c r="AT170" s="54"/>
      <c r="AU170" s="55"/>
      <c r="AV170" s="54"/>
      <c r="AW170" s="56"/>
      <c r="AX170" s="53"/>
      <c r="AY170" s="55"/>
      <c r="AZ170" s="54"/>
      <c r="BA170" s="55"/>
      <c r="BB170" s="54"/>
      <c r="BC170" s="56"/>
      <c r="BD170" s="53"/>
      <c r="BE170" s="55"/>
      <c r="BF170" s="54"/>
      <c r="BG170" s="55"/>
      <c r="BH170" s="54"/>
      <c r="BI170" s="56"/>
      <c r="BJ170" s="53"/>
      <c r="BK170" s="55"/>
      <c r="BL170" s="54"/>
      <c r="BM170" s="55"/>
      <c r="BN170" s="54"/>
      <c r="BO170" s="56"/>
      <c r="BP170" s="79">
        <f>Properties!$C$5</f>
        <v>0</v>
      </c>
      <c r="BQ170" s="84" t="s">
        <v>253</v>
      </c>
      <c r="BR170" s="80" t="s">
        <v>358</v>
      </c>
      <c r="BS170" s="80">
        <f t="shared" si="9"/>
        <v>0</v>
      </c>
      <c r="BT170" s="80">
        <f t="shared" si="10"/>
        <v>0</v>
      </c>
      <c r="BU170" s="80">
        <f t="shared" si="11"/>
        <v>0</v>
      </c>
      <c r="BV170" s="87" t="str">
        <f>IF(ISBLANK(G170),"",VLOOKUP(G170,Key!$G$3:$H$6,2,FALSE))</f>
        <v/>
      </c>
      <c r="BW170" s="87" t="str">
        <f>IF(ISBLANK(I170),"",VLOOKUP(I170,Key!$G$3:$H$6,2,FALSE))</f>
        <v/>
      </c>
      <c r="BX170" s="87" t="str">
        <f>IF(ISBLANK(K170),"",VLOOKUP(K170,Key!$G$3:$H$6,2,FALSE))</f>
        <v/>
      </c>
      <c r="BY170" s="87" t="str">
        <f>IF(ISBLANK(M170),"",VLOOKUP(M170,Key!$G$3:$H$6,2,FALSE))</f>
        <v/>
      </c>
      <c r="BZ170" s="87" t="str">
        <f>IF(ISBLANK(O170),"",VLOOKUP(O170,Key!$G$3:$H$6,2,FALSE))</f>
        <v/>
      </c>
      <c r="CA170" s="87" t="str">
        <f>IF(ISBLANK(Q170),"",VLOOKUP(Q170,Key!$G$3:$H$6,2,FALSE))</f>
        <v/>
      </c>
      <c r="CB170" s="87" t="str">
        <f>IF(ISBLANK(S170),"",VLOOKUP(S170,Key!$G$3:$H$6,2,FALSE))</f>
        <v/>
      </c>
      <c r="CC170" s="87" t="str">
        <f>IF(ISBLANK(U170),"",VLOOKUP(U170,Key!$G$3:$H$6,2,FALSE))</f>
        <v/>
      </c>
      <c r="CD170" s="87" t="str">
        <f>IF(ISBLANK(W170),"",VLOOKUP(W170,Key!$G$3:$H$6,2,FALSE))</f>
        <v/>
      </c>
      <c r="CE170" s="87" t="str">
        <f>IF(ISBLANK(Y170),"",VLOOKUP(Y170,Key!$G$3:$H$6,2,FALSE))</f>
        <v/>
      </c>
      <c r="CF170" s="87" t="str">
        <f>IF(ISBLANK(AA170),"",VLOOKUP(AA170,Key!$G$3:$H$6,2,FALSE))</f>
        <v/>
      </c>
      <c r="CG170" s="87" t="str">
        <f>IF(ISBLANK(AC170),"",VLOOKUP(AC170,Key!$G$3:$H$6,2,FALSE))</f>
        <v/>
      </c>
      <c r="CH170" s="87" t="str">
        <f>IF(ISBLANK(AE170),"",VLOOKUP(AE170,Key!$G$3:$H$6,2,FALSE))</f>
        <v/>
      </c>
      <c r="CI170" s="87" t="str">
        <f>IF(ISBLANK(AG170),"",VLOOKUP(AG170,Key!$G$3:$H$6,2,FALSE))</f>
        <v/>
      </c>
      <c r="CJ170" s="87" t="str">
        <f>IF(ISBLANK(AI170),"",VLOOKUP(AI170,Key!$G$3:$H$6,2,FALSE))</f>
        <v/>
      </c>
      <c r="CK170" s="87" t="str">
        <f>IF(ISBLANK(AK170),"",VLOOKUP(AK170,Key!$G$3:$H$6,2,FALSE))</f>
        <v/>
      </c>
      <c r="CL170" s="87" t="str">
        <f>IF(ISBLANK(AM170),"",VLOOKUP(AM170,Key!$G$3:$H$6,2,FALSE))</f>
        <v/>
      </c>
      <c r="CM170" s="87" t="str">
        <f>IF(ISBLANK(AO170),"",VLOOKUP(AO170,Key!$G$3:$H$6,2,FALSE))</f>
        <v/>
      </c>
      <c r="CN170" s="87" t="str">
        <f>IF(ISBLANK(AQ170),"",VLOOKUP(AQ170,Key!$G$3:$H$6,2,FALSE))</f>
        <v/>
      </c>
      <c r="CO170" s="87" t="str">
        <f>IF(ISBLANK(AS170),"",VLOOKUP(AS170,Key!$G$3:$H$6,2,FALSE))</f>
        <v/>
      </c>
      <c r="CP170" s="87" t="str">
        <f>IF(ISBLANK(AU170),"",VLOOKUP(AU170,Key!$G$3:$H$6,2,FALSE))</f>
        <v/>
      </c>
      <c r="CQ170" s="87" t="str">
        <f>IF(ISBLANK(AW170),"",VLOOKUP(AW170,Key!$G$3:$H$6,2,FALSE))</f>
        <v/>
      </c>
      <c r="CR170" s="87" t="str">
        <f>IF(ISBLANK(AY170),"",VLOOKUP(AY170,Key!$G$3:$H$6,2,FALSE))</f>
        <v/>
      </c>
      <c r="CS170" s="87" t="str">
        <f>IF(ISBLANK(BA170),"",VLOOKUP(BA170,Key!$G$3:$H$6,2,FALSE))</f>
        <v/>
      </c>
      <c r="CT170" s="87" t="str">
        <f>IF(ISBLANK(BC170),"",VLOOKUP(BC170,Key!$G$3:$H$6,2,FALSE))</f>
        <v/>
      </c>
      <c r="CU170" s="87" t="str">
        <f>IF(ISBLANK(BE170),"",VLOOKUP(BE170,Key!$G$3:$H$6,2,FALSE))</f>
        <v/>
      </c>
      <c r="CV170" s="87" t="str">
        <f>IF(ISBLANK(BG170),"",VLOOKUP(BG170,Key!$G$3:$H$6,2,FALSE))</f>
        <v/>
      </c>
      <c r="CW170" s="87" t="str">
        <f>IF(ISBLANK(BI170),"",VLOOKUP(BI170,Key!$G$3:$H$6,2,FALSE))</f>
        <v/>
      </c>
      <c r="CX170" s="87" t="str">
        <f>IF(ISBLANK(BK170),"",VLOOKUP(BK170,Key!$G$3:$H$6,2,FALSE))</f>
        <v/>
      </c>
      <c r="CY170" s="87" t="str">
        <f>IF(ISBLANK(BM170),"",VLOOKUP(BM170,Key!$G$3:$H$6,2,FALSE))</f>
        <v/>
      </c>
      <c r="CZ170" s="87" t="str">
        <f>IF(ISBLANK(BO170),"",VLOOKUP(BO170,Key!$G$3:$H$6,2,FALSE))</f>
        <v/>
      </c>
    </row>
    <row r="171" spans="1:104" x14ac:dyDescent="0.35">
      <c r="A171" s="174"/>
      <c r="B171" s="143"/>
      <c r="C171" s="29" t="s">
        <v>1047</v>
      </c>
      <c r="D171" s="45"/>
      <c r="E171" s="46"/>
      <c r="F171" s="46"/>
      <c r="G171" s="48"/>
      <c r="H171" s="45"/>
      <c r="I171" s="47"/>
      <c r="J171" s="46"/>
      <c r="K171" s="47"/>
      <c r="L171" s="46"/>
      <c r="M171" s="48"/>
      <c r="N171" s="45"/>
      <c r="O171" s="47"/>
      <c r="P171" s="46"/>
      <c r="Q171" s="47"/>
      <c r="R171" s="46"/>
      <c r="S171" s="48"/>
      <c r="T171" s="45"/>
      <c r="U171" s="47"/>
      <c r="V171" s="46"/>
      <c r="W171" s="47"/>
      <c r="X171" s="46"/>
      <c r="Y171" s="48"/>
      <c r="Z171" s="45"/>
      <c r="AA171" s="47"/>
      <c r="AB171" s="46"/>
      <c r="AC171" s="47"/>
      <c r="AD171" s="46"/>
      <c r="AE171" s="48"/>
      <c r="AF171" s="45"/>
      <c r="AG171" s="47"/>
      <c r="AH171" s="46"/>
      <c r="AI171" s="47"/>
      <c r="AJ171" s="46"/>
      <c r="AK171" s="48"/>
      <c r="AL171" s="45"/>
      <c r="AM171" s="47"/>
      <c r="AN171" s="46"/>
      <c r="AO171" s="47"/>
      <c r="AP171" s="46"/>
      <c r="AQ171" s="48"/>
      <c r="AR171" s="45"/>
      <c r="AS171" s="47"/>
      <c r="AT171" s="46"/>
      <c r="AU171" s="47"/>
      <c r="AV171" s="46"/>
      <c r="AW171" s="48"/>
      <c r="AX171" s="45"/>
      <c r="AY171" s="47"/>
      <c r="AZ171" s="46"/>
      <c r="BA171" s="47"/>
      <c r="BB171" s="46"/>
      <c r="BC171" s="48"/>
      <c r="BD171" s="45"/>
      <c r="BE171" s="47"/>
      <c r="BF171" s="46"/>
      <c r="BG171" s="47"/>
      <c r="BH171" s="46"/>
      <c r="BI171" s="48"/>
      <c r="BJ171" s="45"/>
      <c r="BK171" s="47"/>
      <c r="BL171" s="46"/>
      <c r="BM171" s="47"/>
      <c r="BN171" s="46"/>
      <c r="BO171" s="48"/>
      <c r="BP171" s="79">
        <f>Properties!$C$5</f>
        <v>0</v>
      </c>
      <c r="BQ171" s="84" t="s">
        <v>253</v>
      </c>
      <c r="BR171" s="80" t="s">
        <v>358</v>
      </c>
      <c r="BS171" s="80">
        <f t="shared" si="9"/>
        <v>0</v>
      </c>
      <c r="BT171" s="80">
        <f t="shared" si="10"/>
        <v>0</v>
      </c>
      <c r="BU171" s="80">
        <f t="shared" si="11"/>
        <v>0</v>
      </c>
      <c r="BV171" s="87" t="str">
        <f>IF(ISBLANK(G171),"",VLOOKUP(G171,Key!$G$3:$H$6,2,FALSE))</f>
        <v/>
      </c>
      <c r="BW171" s="87" t="str">
        <f>IF(ISBLANK(I171),"",VLOOKUP(I171,Key!$G$3:$H$6,2,FALSE))</f>
        <v/>
      </c>
      <c r="BX171" s="87" t="str">
        <f>IF(ISBLANK(K171),"",VLOOKUP(K171,Key!$G$3:$H$6,2,FALSE))</f>
        <v/>
      </c>
      <c r="BY171" s="87" t="str">
        <f>IF(ISBLANK(M171),"",VLOOKUP(M171,Key!$G$3:$H$6,2,FALSE))</f>
        <v/>
      </c>
      <c r="BZ171" s="87" t="str">
        <f>IF(ISBLANK(O171),"",VLOOKUP(O171,Key!$G$3:$H$6,2,FALSE))</f>
        <v/>
      </c>
      <c r="CA171" s="87" t="str">
        <f>IF(ISBLANK(Q171),"",VLOOKUP(Q171,Key!$G$3:$H$6,2,FALSE))</f>
        <v/>
      </c>
      <c r="CB171" s="87" t="str">
        <f>IF(ISBLANK(S171),"",VLOOKUP(S171,Key!$G$3:$H$6,2,FALSE))</f>
        <v/>
      </c>
      <c r="CC171" s="87" t="str">
        <f>IF(ISBLANK(U171),"",VLOOKUP(U171,Key!$G$3:$H$6,2,FALSE))</f>
        <v/>
      </c>
      <c r="CD171" s="87" t="str">
        <f>IF(ISBLANK(W171),"",VLOOKUP(W171,Key!$G$3:$H$6,2,FALSE))</f>
        <v/>
      </c>
      <c r="CE171" s="87" t="str">
        <f>IF(ISBLANK(Y171),"",VLOOKUP(Y171,Key!$G$3:$H$6,2,FALSE))</f>
        <v/>
      </c>
      <c r="CF171" s="87" t="str">
        <f>IF(ISBLANK(AA171),"",VLOOKUP(AA171,Key!$G$3:$H$6,2,FALSE))</f>
        <v/>
      </c>
      <c r="CG171" s="87" t="str">
        <f>IF(ISBLANK(AC171),"",VLOOKUP(AC171,Key!$G$3:$H$6,2,FALSE))</f>
        <v/>
      </c>
      <c r="CH171" s="87" t="str">
        <f>IF(ISBLANK(AE171),"",VLOOKUP(AE171,Key!$G$3:$H$6,2,FALSE))</f>
        <v/>
      </c>
      <c r="CI171" s="87" t="str">
        <f>IF(ISBLANK(AG171),"",VLOOKUP(AG171,Key!$G$3:$H$6,2,FALSE))</f>
        <v/>
      </c>
      <c r="CJ171" s="87" t="str">
        <f>IF(ISBLANK(AI171),"",VLOOKUP(AI171,Key!$G$3:$H$6,2,FALSE))</f>
        <v/>
      </c>
      <c r="CK171" s="87" t="str">
        <f>IF(ISBLANK(AK171),"",VLOOKUP(AK171,Key!$G$3:$H$6,2,FALSE))</f>
        <v/>
      </c>
      <c r="CL171" s="87" t="str">
        <f>IF(ISBLANK(AM171),"",VLOOKUP(AM171,Key!$G$3:$H$6,2,FALSE))</f>
        <v/>
      </c>
      <c r="CM171" s="87" t="str">
        <f>IF(ISBLANK(AO171),"",VLOOKUP(AO171,Key!$G$3:$H$6,2,FALSE))</f>
        <v/>
      </c>
      <c r="CN171" s="87" t="str">
        <f>IF(ISBLANK(AQ171),"",VLOOKUP(AQ171,Key!$G$3:$H$6,2,FALSE))</f>
        <v/>
      </c>
      <c r="CO171" s="87" t="str">
        <f>IF(ISBLANK(AS171),"",VLOOKUP(AS171,Key!$G$3:$H$6,2,FALSE))</f>
        <v/>
      </c>
      <c r="CP171" s="87" t="str">
        <f>IF(ISBLANK(AU171),"",VLOOKUP(AU171,Key!$G$3:$H$6,2,FALSE))</f>
        <v/>
      </c>
      <c r="CQ171" s="87" t="str">
        <f>IF(ISBLANK(AW171),"",VLOOKUP(AW171,Key!$G$3:$H$6,2,FALSE))</f>
        <v/>
      </c>
      <c r="CR171" s="87" t="str">
        <f>IF(ISBLANK(AY171),"",VLOOKUP(AY171,Key!$G$3:$H$6,2,FALSE))</f>
        <v/>
      </c>
      <c r="CS171" s="87" t="str">
        <f>IF(ISBLANK(BA171),"",VLOOKUP(BA171,Key!$G$3:$H$6,2,FALSE))</f>
        <v/>
      </c>
      <c r="CT171" s="87" t="str">
        <f>IF(ISBLANK(BC171),"",VLOOKUP(BC171,Key!$G$3:$H$6,2,FALSE))</f>
        <v/>
      </c>
      <c r="CU171" s="87" t="str">
        <f>IF(ISBLANK(BE171),"",VLOOKUP(BE171,Key!$G$3:$H$6,2,FALSE))</f>
        <v/>
      </c>
      <c r="CV171" s="87" t="str">
        <f>IF(ISBLANK(BG171),"",VLOOKUP(BG171,Key!$G$3:$H$6,2,FALSE))</f>
        <v/>
      </c>
      <c r="CW171" s="87" t="str">
        <f>IF(ISBLANK(BI171),"",VLOOKUP(BI171,Key!$G$3:$H$6,2,FALSE))</f>
        <v/>
      </c>
      <c r="CX171" s="87" t="str">
        <f>IF(ISBLANK(BK171),"",VLOOKUP(BK171,Key!$G$3:$H$6,2,FALSE))</f>
        <v/>
      </c>
      <c r="CY171" s="87" t="str">
        <f>IF(ISBLANK(BM171),"",VLOOKUP(BM171,Key!$G$3:$H$6,2,FALSE))</f>
        <v/>
      </c>
      <c r="CZ171" s="87" t="str">
        <f>IF(ISBLANK(BO171),"",VLOOKUP(BO171,Key!$G$3:$H$6,2,FALSE))</f>
        <v/>
      </c>
    </row>
    <row r="172" spans="1:104" x14ac:dyDescent="0.35">
      <c r="A172" s="174"/>
      <c r="B172" s="143"/>
      <c r="C172" s="29" t="s">
        <v>1048</v>
      </c>
      <c r="D172" s="45"/>
      <c r="E172" s="46"/>
      <c r="F172" s="46"/>
      <c r="G172" s="48"/>
      <c r="H172" s="45"/>
      <c r="I172" s="47"/>
      <c r="J172" s="46"/>
      <c r="K172" s="47"/>
      <c r="L172" s="46"/>
      <c r="M172" s="48"/>
      <c r="N172" s="45"/>
      <c r="O172" s="47"/>
      <c r="P172" s="46"/>
      <c r="Q172" s="47"/>
      <c r="R172" s="46"/>
      <c r="S172" s="48"/>
      <c r="T172" s="45"/>
      <c r="U172" s="47"/>
      <c r="V172" s="46"/>
      <c r="W172" s="47"/>
      <c r="X172" s="46"/>
      <c r="Y172" s="48"/>
      <c r="Z172" s="45"/>
      <c r="AA172" s="47"/>
      <c r="AB172" s="46"/>
      <c r="AC172" s="47"/>
      <c r="AD172" s="46"/>
      <c r="AE172" s="48"/>
      <c r="AF172" s="45"/>
      <c r="AG172" s="47"/>
      <c r="AH172" s="46"/>
      <c r="AI172" s="47"/>
      <c r="AJ172" s="46"/>
      <c r="AK172" s="48"/>
      <c r="AL172" s="45"/>
      <c r="AM172" s="47"/>
      <c r="AN172" s="46"/>
      <c r="AO172" s="47"/>
      <c r="AP172" s="46"/>
      <c r="AQ172" s="48"/>
      <c r="AR172" s="45"/>
      <c r="AS172" s="47"/>
      <c r="AT172" s="46"/>
      <c r="AU172" s="47"/>
      <c r="AV172" s="46"/>
      <c r="AW172" s="48"/>
      <c r="AX172" s="45"/>
      <c r="AY172" s="47"/>
      <c r="AZ172" s="46"/>
      <c r="BA172" s="47"/>
      <c r="BB172" s="46"/>
      <c r="BC172" s="48"/>
      <c r="BD172" s="45"/>
      <c r="BE172" s="47"/>
      <c r="BF172" s="46"/>
      <c r="BG172" s="47"/>
      <c r="BH172" s="46"/>
      <c r="BI172" s="48"/>
      <c r="BJ172" s="45"/>
      <c r="BK172" s="47"/>
      <c r="BL172" s="46"/>
      <c r="BM172" s="47"/>
      <c r="BN172" s="46"/>
      <c r="BO172" s="48"/>
      <c r="BP172" s="79">
        <f>Properties!$C$5</f>
        <v>0</v>
      </c>
      <c r="BQ172" s="84" t="s">
        <v>253</v>
      </c>
      <c r="BR172" s="80" t="s">
        <v>358</v>
      </c>
      <c r="BS172" s="80">
        <f t="shared" si="9"/>
        <v>0</v>
      </c>
      <c r="BT172" s="80">
        <f t="shared" si="10"/>
        <v>0</v>
      </c>
      <c r="BU172" s="80">
        <f t="shared" si="11"/>
        <v>0</v>
      </c>
      <c r="BV172" s="87" t="str">
        <f>IF(ISBLANK(G172),"",VLOOKUP(G172,Key!$G$3:$H$6,2,FALSE))</f>
        <v/>
      </c>
      <c r="BW172" s="87" t="str">
        <f>IF(ISBLANK(I172),"",VLOOKUP(I172,Key!$G$3:$H$6,2,FALSE))</f>
        <v/>
      </c>
      <c r="BX172" s="87" t="str">
        <f>IF(ISBLANK(K172),"",VLOOKUP(K172,Key!$G$3:$H$6,2,FALSE))</f>
        <v/>
      </c>
      <c r="BY172" s="87" t="str">
        <f>IF(ISBLANK(M172),"",VLOOKUP(M172,Key!$G$3:$H$6,2,FALSE))</f>
        <v/>
      </c>
      <c r="BZ172" s="87" t="str">
        <f>IF(ISBLANK(O172),"",VLOOKUP(O172,Key!$G$3:$H$6,2,FALSE))</f>
        <v/>
      </c>
      <c r="CA172" s="87" t="str">
        <f>IF(ISBLANK(Q172),"",VLOOKUP(Q172,Key!$G$3:$H$6,2,FALSE))</f>
        <v/>
      </c>
      <c r="CB172" s="87" t="str">
        <f>IF(ISBLANK(S172),"",VLOOKUP(S172,Key!$G$3:$H$6,2,FALSE))</f>
        <v/>
      </c>
      <c r="CC172" s="87" t="str">
        <f>IF(ISBLANK(U172),"",VLOOKUP(U172,Key!$G$3:$H$6,2,FALSE))</f>
        <v/>
      </c>
      <c r="CD172" s="87" t="str">
        <f>IF(ISBLANK(W172),"",VLOOKUP(W172,Key!$G$3:$H$6,2,FALSE))</f>
        <v/>
      </c>
      <c r="CE172" s="87" t="str">
        <f>IF(ISBLANK(Y172),"",VLOOKUP(Y172,Key!$G$3:$H$6,2,FALSE))</f>
        <v/>
      </c>
      <c r="CF172" s="87" t="str">
        <f>IF(ISBLANK(AA172),"",VLOOKUP(AA172,Key!$G$3:$H$6,2,FALSE))</f>
        <v/>
      </c>
      <c r="CG172" s="87" t="str">
        <f>IF(ISBLANK(AC172),"",VLOOKUP(AC172,Key!$G$3:$H$6,2,FALSE))</f>
        <v/>
      </c>
      <c r="CH172" s="87" t="str">
        <f>IF(ISBLANK(AE172),"",VLOOKUP(AE172,Key!$G$3:$H$6,2,FALSE))</f>
        <v/>
      </c>
      <c r="CI172" s="87" t="str">
        <f>IF(ISBLANK(AG172),"",VLOOKUP(AG172,Key!$G$3:$H$6,2,FALSE))</f>
        <v/>
      </c>
      <c r="CJ172" s="87" t="str">
        <f>IF(ISBLANK(AI172),"",VLOOKUP(AI172,Key!$G$3:$H$6,2,FALSE))</f>
        <v/>
      </c>
      <c r="CK172" s="87" t="str">
        <f>IF(ISBLANK(AK172),"",VLOOKUP(AK172,Key!$G$3:$H$6,2,FALSE))</f>
        <v/>
      </c>
      <c r="CL172" s="87" t="str">
        <f>IF(ISBLANK(AM172),"",VLOOKUP(AM172,Key!$G$3:$H$6,2,FALSE))</f>
        <v/>
      </c>
      <c r="CM172" s="87" t="str">
        <f>IF(ISBLANK(AO172),"",VLOOKUP(AO172,Key!$G$3:$H$6,2,FALSE))</f>
        <v/>
      </c>
      <c r="CN172" s="87" t="str">
        <f>IF(ISBLANK(AQ172),"",VLOOKUP(AQ172,Key!$G$3:$H$6,2,FALSE))</f>
        <v/>
      </c>
      <c r="CO172" s="87" t="str">
        <f>IF(ISBLANK(AS172),"",VLOOKUP(AS172,Key!$G$3:$H$6,2,FALSE))</f>
        <v/>
      </c>
      <c r="CP172" s="87" t="str">
        <f>IF(ISBLANK(AU172),"",VLOOKUP(AU172,Key!$G$3:$H$6,2,FALSE))</f>
        <v/>
      </c>
      <c r="CQ172" s="87" t="str">
        <f>IF(ISBLANK(AW172),"",VLOOKUP(AW172,Key!$G$3:$H$6,2,FALSE))</f>
        <v/>
      </c>
      <c r="CR172" s="87" t="str">
        <f>IF(ISBLANK(AY172),"",VLOOKUP(AY172,Key!$G$3:$H$6,2,FALSE))</f>
        <v/>
      </c>
      <c r="CS172" s="87" t="str">
        <f>IF(ISBLANK(BA172),"",VLOOKUP(BA172,Key!$G$3:$H$6,2,FALSE))</f>
        <v/>
      </c>
      <c r="CT172" s="87" t="str">
        <f>IF(ISBLANK(BC172),"",VLOOKUP(BC172,Key!$G$3:$H$6,2,FALSE))</f>
        <v/>
      </c>
      <c r="CU172" s="87" t="str">
        <f>IF(ISBLANK(BE172),"",VLOOKUP(BE172,Key!$G$3:$H$6,2,FALSE))</f>
        <v/>
      </c>
      <c r="CV172" s="87" t="str">
        <f>IF(ISBLANK(BG172),"",VLOOKUP(BG172,Key!$G$3:$H$6,2,FALSE))</f>
        <v/>
      </c>
      <c r="CW172" s="87" t="str">
        <f>IF(ISBLANK(BI172),"",VLOOKUP(BI172,Key!$G$3:$H$6,2,FALSE))</f>
        <v/>
      </c>
      <c r="CX172" s="87" t="str">
        <f>IF(ISBLANK(BK172),"",VLOOKUP(BK172,Key!$G$3:$H$6,2,FALSE))</f>
        <v/>
      </c>
      <c r="CY172" s="87" t="str">
        <f>IF(ISBLANK(BM172),"",VLOOKUP(BM172,Key!$G$3:$H$6,2,FALSE))</f>
        <v/>
      </c>
      <c r="CZ172" s="87" t="str">
        <f>IF(ISBLANK(BO172),"",VLOOKUP(BO172,Key!$G$3:$H$6,2,FALSE))</f>
        <v/>
      </c>
    </row>
    <row r="173" spans="1:104" ht="18.75" customHeight="1" x14ac:dyDescent="0.35">
      <c r="A173" s="174"/>
      <c r="B173" s="143"/>
      <c r="C173" s="29" t="s">
        <v>1049</v>
      </c>
      <c r="D173" s="45"/>
      <c r="E173" s="46"/>
      <c r="F173" s="46"/>
      <c r="G173" s="48"/>
      <c r="H173" s="45"/>
      <c r="I173" s="47"/>
      <c r="J173" s="46"/>
      <c r="K173" s="47"/>
      <c r="L173" s="46"/>
      <c r="M173" s="48"/>
      <c r="N173" s="45"/>
      <c r="O173" s="47"/>
      <c r="P173" s="46"/>
      <c r="Q173" s="47"/>
      <c r="R173" s="46"/>
      <c r="S173" s="48"/>
      <c r="T173" s="45"/>
      <c r="U173" s="47"/>
      <c r="V173" s="46"/>
      <c r="W173" s="47"/>
      <c r="X173" s="46"/>
      <c r="Y173" s="48"/>
      <c r="Z173" s="45"/>
      <c r="AA173" s="47"/>
      <c r="AB173" s="46"/>
      <c r="AC173" s="47"/>
      <c r="AD173" s="46"/>
      <c r="AE173" s="48"/>
      <c r="AF173" s="45"/>
      <c r="AG173" s="47"/>
      <c r="AH173" s="46"/>
      <c r="AI173" s="47"/>
      <c r="AJ173" s="46"/>
      <c r="AK173" s="48"/>
      <c r="AL173" s="45"/>
      <c r="AM173" s="47"/>
      <c r="AN173" s="46"/>
      <c r="AO173" s="47"/>
      <c r="AP173" s="46"/>
      <c r="AQ173" s="48"/>
      <c r="AR173" s="45"/>
      <c r="AS173" s="47"/>
      <c r="AT173" s="46"/>
      <c r="AU173" s="47"/>
      <c r="AV173" s="46"/>
      <c r="AW173" s="48"/>
      <c r="AX173" s="45"/>
      <c r="AY173" s="47"/>
      <c r="AZ173" s="46"/>
      <c r="BA173" s="47"/>
      <c r="BB173" s="46"/>
      <c r="BC173" s="48"/>
      <c r="BD173" s="45"/>
      <c r="BE173" s="47"/>
      <c r="BF173" s="46"/>
      <c r="BG173" s="47"/>
      <c r="BH173" s="46"/>
      <c r="BI173" s="48"/>
      <c r="BJ173" s="45"/>
      <c r="BK173" s="47"/>
      <c r="BL173" s="46"/>
      <c r="BM173" s="47"/>
      <c r="BN173" s="46"/>
      <c r="BO173" s="48"/>
      <c r="BP173" s="79">
        <f>Properties!$C$5</f>
        <v>0</v>
      </c>
      <c r="BQ173" s="84" t="s">
        <v>253</v>
      </c>
      <c r="BR173" s="80" t="s">
        <v>358</v>
      </c>
      <c r="BS173" s="80">
        <f t="shared" si="9"/>
        <v>0</v>
      </c>
      <c r="BT173" s="80">
        <f t="shared" si="10"/>
        <v>0</v>
      </c>
      <c r="BU173" s="80">
        <f t="shared" si="11"/>
        <v>0</v>
      </c>
      <c r="BV173" s="87" t="str">
        <f>IF(ISBLANK(G173),"",VLOOKUP(G173,Key!$G$3:$H$6,2,FALSE))</f>
        <v/>
      </c>
      <c r="BW173" s="87" t="str">
        <f>IF(ISBLANK(I173),"",VLOOKUP(I173,Key!$G$3:$H$6,2,FALSE))</f>
        <v/>
      </c>
      <c r="BX173" s="87" t="str">
        <f>IF(ISBLANK(K173),"",VLOOKUP(K173,Key!$G$3:$H$6,2,FALSE))</f>
        <v/>
      </c>
      <c r="BY173" s="87" t="str">
        <f>IF(ISBLANK(M173),"",VLOOKUP(M173,Key!$G$3:$H$6,2,FALSE))</f>
        <v/>
      </c>
      <c r="BZ173" s="87" t="str">
        <f>IF(ISBLANK(O173),"",VLOOKUP(O173,Key!$G$3:$H$6,2,FALSE))</f>
        <v/>
      </c>
      <c r="CA173" s="87" t="str">
        <f>IF(ISBLANK(Q173),"",VLOOKUP(Q173,Key!$G$3:$H$6,2,FALSE))</f>
        <v/>
      </c>
      <c r="CB173" s="87" t="str">
        <f>IF(ISBLANK(S173),"",VLOOKUP(S173,Key!$G$3:$H$6,2,FALSE))</f>
        <v/>
      </c>
      <c r="CC173" s="87" t="str">
        <f>IF(ISBLANK(U173),"",VLOOKUP(U173,Key!$G$3:$H$6,2,FALSE))</f>
        <v/>
      </c>
      <c r="CD173" s="87" t="str">
        <f>IF(ISBLANK(W173),"",VLOOKUP(W173,Key!$G$3:$H$6,2,FALSE))</f>
        <v/>
      </c>
      <c r="CE173" s="87" t="str">
        <f>IF(ISBLANK(Y173),"",VLOOKUP(Y173,Key!$G$3:$H$6,2,FALSE))</f>
        <v/>
      </c>
      <c r="CF173" s="87" t="str">
        <f>IF(ISBLANK(AA173),"",VLOOKUP(AA173,Key!$G$3:$H$6,2,FALSE))</f>
        <v/>
      </c>
      <c r="CG173" s="87" t="str">
        <f>IF(ISBLANK(AC173),"",VLOOKUP(AC173,Key!$G$3:$H$6,2,FALSE))</f>
        <v/>
      </c>
      <c r="CH173" s="87" t="str">
        <f>IF(ISBLANK(AE173),"",VLOOKUP(AE173,Key!$G$3:$H$6,2,FALSE))</f>
        <v/>
      </c>
      <c r="CI173" s="87" t="str">
        <f>IF(ISBLANK(AG173),"",VLOOKUP(AG173,Key!$G$3:$H$6,2,FALSE))</f>
        <v/>
      </c>
      <c r="CJ173" s="87" t="str">
        <f>IF(ISBLANK(AI173),"",VLOOKUP(AI173,Key!$G$3:$H$6,2,FALSE))</f>
        <v/>
      </c>
      <c r="CK173" s="87" t="str">
        <f>IF(ISBLANK(AK173),"",VLOOKUP(AK173,Key!$G$3:$H$6,2,FALSE))</f>
        <v/>
      </c>
      <c r="CL173" s="87" t="str">
        <f>IF(ISBLANK(AM173),"",VLOOKUP(AM173,Key!$G$3:$H$6,2,FALSE))</f>
        <v/>
      </c>
      <c r="CM173" s="87" t="str">
        <f>IF(ISBLANK(AO173),"",VLOOKUP(AO173,Key!$G$3:$H$6,2,FALSE))</f>
        <v/>
      </c>
      <c r="CN173" s="87" t="str">
        <f>IF(ISBLANK(AQ173),"",VLOOKUP(AQ173,Key!$G$3:$H$6,2,FALSE))</f>
        <v/>
      </c>
      <c r="CO173" s="87" t="str">
        <f>IF(ISBLANK(AS173),"",VLOOKUP(AS173,Key!$G$3:$H$6,2,FALSE))</f>
        <v/>
      </c>
      <c r="CP173" s="87" t="str">
        <f>IF(ISBLANK(AU173),"",VLOOKUP(AU173,Key!$G$3:$H$6,2,FALSE))</f>
        <v/>
      </c>
      <c r="CQ173" s="87" t="str">
        <f>IF(ISBLANK(AW173),"",VLOOKUP(AW173,Key!$G$3:$H$6,2,FALSE))</f>
        <v/>
      </c>
      <c r="CR173" s="87" t="str">
        <f>IF(ISBLANK(AY173),"",VLOOKUP(AY173,Key!$G$3:$H$6,2,FALSE))</f>
        <v/>
      </c>
      <c r="CS173" s="87" t="str">
        <f>IF(ISBLANK(BA173),"",VLOOKUP(BA173,Key!$G$3:$H$6,2,FALSE))</f>
        <v/>
      </c>
      <c r="CT173" s="87" t="str">
        <f>IF(ISBLANK(BC173),"",VLOOKUP(BC173,Key!$G$3:$H$6,2,FALSE))</f>
        <v/>
      </c>
      <c r="CU173" s="87" t="str">
        <f>IF(ISBLANK(BE173),"",VLOOKUP(BE173,Key!$G$3:$H$6,2,FALSE))</f>
        <v/>
      </c>
      <c r="CV173" s="87" t="str">
        <f>IF(ISBLANK(BG173),"",VLOOKUP(BG173,Key!$G$3:$H$6,2,FALSE))</f>
        <v/>
      </c>
      <c r="CW173" s="87" t="str">
        <f>IF(ISBLANK(BI173),"",VLOOKUP(BI173,Key!$G$3:$H$6,2,FALSE))</f>
        <v/>
      </c>
      <c r="CX173" s="87" t="str">
        <f>IF(ISBLANK(BK173),"",VLOOKUP(BK173,Key!$G$3:$H$6,2,FALSE))</f>
        <v/>
      </c>
      <c r="CY173" s="87" t="str">
        <f>IF(ISBLANK(BM173),"",VLOOKUP(BM173,Key!$G$3:$H$6,2,FALSE))</f>
        <v/>
      </c>
      <c r="CZ173" s="87" t="str">
        <f>IF(ISBLANK(BO173),"",VLOOKUP(BO173,Key!$G$3:$H$6,2,FALSE))</f>
        <v/>
      </c>
    </row>
    <row r="174" spans="1:104" x14ac:dyDescent="0.35">
      <c r="A174" s="174"/>
      <c r="B174" s="143"/>
      <c r="C174" s="29" t="s">
        <v>1050</v>
      </c>
      <c r="D174" s="45"/>
      <c r="E174" s="46"/>
      <c r="F174" s="46"/>
      <c r="G174" s="48"/>
      <c r="H174" s="45"/>
      <c r="I174" s="47"/>
      <c r="J174" s="46"/>
      <c r="K174" s="47"/>
      <c r="L174" s="46"/>
      <c r="M174" s="48"/>
      <c r="N174" s="45"/>
      <c r="O174" s="47"/>
      <c r="P174" s="46"/>
      <c r="Q174" s="47"/>
      <c r="R174" s="46"/>
      <c r="S174" s="48"/>
      <c r="T174" s="45"/>
      <c r="U174" s="47"/>
      <c r="V174" s="46"/>
      <c r="W174" s="47"/>
      <c r="X174" s="46"/>
      <c r="Y174" s="48"/>
      <c r="Z174" s="45"/>
      <c r="AA174" s="47"/>
      <c r="AB174" s="46"/>
      <c r="AC174" s="47"/>
      <c r="AD174" s="46"/>
      <c r="AE174" s="48"/>
      <c r="AF174" s="45"/>
      <c r="AG174" s="47"/>
      <c r="AH174" s="46"/>
      <c r="AI174" s="47"/>
      <c r="AJ174" s="46"/>
      <c r="AK174" s="48"/>
      <c r="AL174" s="45"/>
      <c r="AM174" s="47"/>
      <c r="AN174" s="46"/>
      <c r="AO174" s="47"/>
      <c r="AP174" s="46"/>
      <c r="AQ174" s="48"/>
      <c r="AR174" s="45"/>
      <c r="AS174" s="47"/>
      <c r="AT174" s="46"/>
      <c r="AU174" s="47"/>
      <c r="AV174" s="46"/>
      <c r="AW174" s="48"/>
      <c r="AX174" s="45"/>
      <c r="AY174" s="47"/>
      <c r="AZ174" s="46"/>
      <c r="BA174" s="47"/>
      <c r="BB174" s="46"/>
      <c r="BC174" s="48"/>
      <c r="BD174" s="45"/>
      <c r="BE174" s="47"/>
      <c r="BF174" s="46"/>
      <c r="BG174" s="47"/>
      <c r="BH174" s="46"/>
      <c r="BI174" s="48"/>
      <c r="BJ174" s="45"/>
      <c r="BK174" s="47"/>
      <c r="BL174" s="46"/>
      <c r="BM174" s="47"/>
      <c r="BN174" s="46"/>
      <c r="BO174" s="48"/>
      <c r="BP174" s="79">
        <f>Properties!$C$5</f>
        <v>0</v>
      </c>
      <c r="BQ174" s="84" t="s">
        <v>253</v>
      </c>
      <c r="BR174" s="80" t="s">
        <v>358</v>
      </c>
      <c r="BS174" s="80">
        <f t="shared" si="9"/>
        <v>0</v>
      </c>
      <c r="BT174" s="80">
        <f t="shared" si="10"/>
        <v>0</v>
      </c>
      <c r="BU174" s="80">
        <f t="shared" si="11"/>
        <v>0</v>
      </c>
      <c r="BV174" s="87" t="str">
        <f>IF(ISBLANK(G174),"",VLOOKUP(G174,Key!$G$3:$H$6,2,FALSE))</f>
        <v/>
      </c>
      <c r="BW174" s="87" t="str">
        <f>IF(ISBLANK(I174),"",VLOOKUP(I174,Key!$G$3:$H$6,2,FALSE))</f>
        <v/>
      </c>
      <c r="BX174" s="87" t="str">
        <f>IF(ISBLANK(K174),"",VLOOKUP(K174,Key!$G$3:$H$6,2,FALSE))</f>
        <v/>
      </c>
      <c r="BY174" s="87" t="str">
        <f>IF(ISBLANK(M174),"",VLOOKUP(M174,Key!$G$3:$H$6,2,FALSE))</f>
        <v/>
      </c>
      <c r="BZ174" s="87" t="str">
        <f>IF(ISBLANK(O174),"",VLOOKUP(O174,Key!$G$3:$H$6,2,FALSE))</f>
        <v/>
      </c>
      <c r="CA174" s="87" t="str">
        <f>IF(ISBLANK(Q174),"",VLOOKUP(Q174,Key!$G$3:$H$6,2,FALSE))</f>
        <v/>
      </c>
      <c r="CB174" s="87" t="str">
        <f>IF(ISBLANK(S174),"",VLOOKUP(S174,Key!$G$3:$H$6,2,FALSE))</f>
        <v/>
      </c>
      <c r="CC174" s="87" t="str">
        <f>IF(ISBLANK(U174),"",VLOOKUP(U174,Key!$G$3:$H$6,2,FALSE))</f>
        <v/>
      </c>
      <c r="CD174" s="87" t="str">
        <f>IF(ISBLANK(W174),"",VLOOKUP(W174,Key!$G$3:$H$6,2,FALSE))</f>
        <v/>
      </c>
      <c r="CE174" s="87" t="str">
        <f>IF(ISBLANK(Y174),"",VLOOKUP(Y174,Key!$G$3:$H$6,2,FALSE))</f>
        <v/>
      </c>
      <c r="CF174" s="87" t="str">
        <f>IF(ISBLANK(AA174),"",VLOOKUP(AA174,Key!$G$3:$H$6,2,FALSE))</f>
        <v/>
      </c>
      <c r="CG174" s="87" t="str">
        <f>IF(ISBLANK(AC174),"",VLOOKUP(AC174,Key!$G$3:$H$6,2,FALSE))</f>
        <v/>
      </c>
      <c r="CH174" s="87" t="str">
        <f>IF(ISBLANK(AE174),"",VLOOKUP(AE174,Key!$G$3:$H$6,2,FALSE))</f>
        <v/>
      </c>
      <c r="CI174" s="87" t="str">
        <f>IF(ISBLANK(AG174),"",VLOOKUP(AG174,Key!$G$3:$H$6,2,FALSE))</f>
        <v/>
      </c>
      <c r="CJ174" s="87" t="str">
        <f>IF(ISBLANK(AI174),"",VLOOKUP(AI174,Key!$G$3:$H$6,2,FALSE))</f>
        <v/>
      </c>
      <c r="CK174" s="87" t="str">
        <f>IF(ISBLANK(AK174),"",VLOOKUP(AK174,Key!$G$3:$H$6,2,FALSE))</f>
        <v/>
      </c>
      <c r="CL174" s="87" t="str">
        <f>IF(ISBLANK(AM174),"",VLOOKUP(AM174,Key!$G$3:$H$6,2,FALSE))</f>
        <v/>
      </c>
      <c r="CM174" s="87" t="str">
        <f>IF(ISBLANK(AO174),"",VLOOKUP(AO174,Key!$G$3:$H$6,2,FALSE))</f>
        <v/>
      </c>
      <c r="CN174" s="87" t="str">
        <f>IF(ISBLANK(AQ174),"",VLOOKUP(AQ174,Key!$G$3:$H$6,2,FALSE))</f>
        <v/>
      </c>
      <c r="CO174" s="87" t="str">
        <f>IF(ISBLANK(AS174),"",VLOOKUP(AS174,Key!$G$3:$H$6,2,FALSE))</f>
        <v/>
      </c>
      <c r="CP174" s="87" t="str">
        <f>IF(ISBLANK(AU174),"",VLOOKUP(AU174,Key!$G$3:$H$6,2,FALSE))</f>
        <v/>
      </c>
      <c r="CQ174" s="87" t="str">
        <f>IF(ISBLANK(AW174),"",VLOOKUP(AW174,Key!$G$3:$H$6,2,FALSE))</f>
        <v/>
      </c>
      <c r="CR174" s="87" t="str">
        <f>IF(ISBLANK(AY174),"",VLOOKUP(AY174,Key!$G$3:$H$6,2,FALSE))</f>
        <v/>
      </c>
      <c r="CS174" s="87" t="str">
        <f>IF(ISBLANK(BA174),"",VLOOKUP(BA174,Key!$G$3:$H$6,2,FALSE))</f>
        <v/>
      </c>
      <c r="CT174" s="87" t="str">
        <f>IF(ISBLANK(BC174),"",VLOOKUP(BC174,Key!$G$3:$H$6,2,FALSE))</f>
        <v/>
      </c>
      <c r="CU174" s="87" t="str">
        <f>IF(ISBLANK(BE174),"",VLOOKUP(BE174,Key!$G$3:$H$6,2,FALSE))</f>
        <v/>
      </c>
      <c r="CV174" s="87" t="str">
        <f>IF(ISBLANK(BG174),"",VLOOKUP(BG174,Key!$G$3:$H$6,2,FALSE))</f>
        <v/>
      </c>
      <c r="CW174" s="87" t="str">
        <f>IF(ISBLANK(BI174),"",VLOOKUP(BI174,Key!$G$3:$H$6,2,FALSE))</f>
        <v/>
      </c>
      <c r="CX174" s="87" t="str">
        <f>IF(ISBLANK(BK174),"",VLOOKUP(BK174,Key!$G$3:$H$6,2,FALSE))</f>
        <v/>
      </c>
      <c r="CY174" s="87" t="str">
        <f>IF(ISBLANK(BM174),"",VLOOKUP(BM174,Key!$G$3:$H$6,2,FALSE))</f>
        <v/>
      </c>
      <c r="CZ174" s="87" t="str">
        <f>IF(ISBLANK(BO174),"",VLOOKUP(BO174,Key!$G$3:$H$6,2,FALSE))</f>
        <v/>
      </c>
    </row>
    <row r="175" spans="1:104" x14ac:dyDescent="0.35">
      <c r="A175" s="174"/>
      <c r="B175" s="143"/>
      <c r="C175" s="29" t="s">
        <v>1051</v>
      </c>
      <c r="D175" s="45"/>
      <c r="E175" s="46"/>
      <c r="F175" s="46"/>
      <c r="G175" s="48"/>
      <c r="H175" s="45"/>
      <c r="I175" s="47"/>
      <c r="J175" s="46"/>
      <c r="K175" s="47"/>
      <c r="L175" s="46"/>
      <c r="M175" s="48"/>
      <c r="N175" s="45"/>
      <c r="O175" s="47"/>
      <c r="P175" s="46"/>
      <c r="Q175" s="47"/>
      <c r="R175" s="46"/>
      <c r="S175" s="48"/>
      <c r="T175" s="45"/>
      <c r="U175" s="47"/>
      <c r="V175" s="46"/>
      <c r="W175" s="47"/>
      <c r="X175" s="46"/>
      <c r="Y175" s="48"/>
      <c r="Z175" s="45"/>
      <c r="AA175" s="47"/>
      <c r="AB175" s="46"/>
      <c r="AC175" s="47"/>
      <c r="AD175" s="46"/>
      <c r="AE175" s="48"/>
      <c r="AF175" s="45"/>
      <c r="AG175" s="47"/>
      <c r="AH175" s="46"/>
      <c r="AI175" s="47"/>
      <c r="AJ175" s="46"/>
      <c r="AK175" s="48"/>
      <c r="AL175" s="45"/>
      <c r="AM175" s="47"/>
      <c r="AN175" s="46"/>
      <c r="AO175" s="47"/>
      <c r="AP175" s="46"/>
      <c r="AQ175" s="48"/>
      <c r="AR175" s="45"/>
      <c r="AS175" s="47"/>
      <c r="AT175" s="46"/>
      <c r="AU175" s="47"/>
      <c r="AV175" s="46"/>
      <c r="AW175" s="48"/>
      <c r="AX175" s="45"/>
      <c r="AY175" s="47"/>
      <c r="AZ175" s="46"/>
      <c r="BA175" s="47"/>
      <c r="BB175" s="46"/>
      <c r="BC175" s="48"/>
      <c r="BD175" s="45"/>
      <c r="BE175" s="47"/>
      <c r="BF175" s="46"/>
      <c r="BG175" s="47"/>
      <c r="BH175" s="46"/>
      <c r="BI175" s="48"/>
      <c r="BJ175" s="45"/>
      <c r="BK175" s="47"/>
      <c r="BL175" s="46"/>
      <c r="BM175" s="47"/>
      <c r="BN175" s="46"/>
      <c r="BO175" s="48"/>
      <c r="BP175" s="79">
        <f>Properties!$C$5</f>
        <v>0</v>
      </c>
      <c r="BQ175" s="84" t="s">
        <v>253</v>
      </c>
      <c r="BR175" s="80" t="s">
        <v>358</v>
      </c>
      <c r="BS175" s="80">
        <f t="shared" si="9"/>
        <v>0</v>
      </c>
      <c r="BT175" s="80">
        <f t="shared" si="10"/>
        <v>0</v>
      </c>
      <c r="BU175" s="80">
        <f t="shared" si="11"/>
        <v>0</v>
      </c>
      <c r="BV175" s="87" t="str">
        <f>IF(ISBLANK(G175),"",VLOOKUP(G175,Key!$G$3:$H$6,2,FALSE))</f>
        <v/>
      </c>
      <c r="BW175" s="87" t="str">
        <f>IF(ISBLANK(I175),"",VLOOKUP(I175,Key!$G$3:$H$6,2,FALSE))</f>
        <v/>
      </c>
      <c r="BX175" s="87" t="str">
        <f>IF(ISBLANK(K175),"",VLOOKUP(K175,Key!$G$3:$H$6,2,FALSE))</f>
        <v/>
      </c>
      <c r="BY175" s="87" t="str">
        <f>IF(ISBLANK(M175),"",VLOOKUP(M175,Key!$G$3:$H$6,2,FALSE))</f>
        <v/>
      </c>
      <c r="BZ175" s="87" t="str">
        <f>IF(ISBLANK(O175),"",VLOOKUP(O175,Key!$G$3:$H$6,2,FALSE))</f>
        <v/>
      </c>
      <c r="CA175" s="87" t="str">
        <f>IF(ISBLANK(Q175),"",VLOOKUP(Q175,Key!$G$3:$H$6,2,FALSE))</f>
        <v/>
      </c>
      <c r="CB175" s="87" t="str">
        <f>IF(ISBLANK(S175),"",VLOOKUP(S175,Key!$G$3:$H$6,2,FALSE))</f>
        <v/>
      </c>
      <c r="CC175" s="87" t="str">
        <f>IF(ISBLANK(U175),"",VLOOKUP(U175,Key!$G$3:$H$6,2,FALSE))</f>
        <v/>
      </c>
      <c r="CD175" s="87" t="str">
        <f>IF(ISBLANK(W175),"",VLOOKUP(W175,Key!$G$3:$H$6,2,FALSE))</f>
        <v/>
      </c>
      <c r="CE175" s="87" t="str">
        <f>IF(ISBLANK(Y175),"",VLOOKUP(Y175,Key!$G$3:$H$6,2,FALSE))</f>
        <v/>
      </c>
      <c r="CF175" s="87" t="str">
        <f>IF(ISBLANK(AA175),"",VLOOKUP(AA175,Key!$G$3:$H$6,2,FALSE))</f>
        <v/>
      </c>
      <c r="CG175" s="87" t="str">
        <f>IF(ISBLANK(AC175),"",VLOOKUP(AC175,Key!$G$3:$H$6,2,FALSE))</f>
        <v/>
      </c>
      <c r="CH175" s="87" t="str">
        <f>IF(ISBLANK(AE175),"",VLOOKUP(AE175,Key!$G$3:$H$6,2,FALSE))</f>
        <v/>
      </c>
      <c r="CI175" s="87" t="str">
        <f>IF(ISBLANK(AG175),"",VLOOKUP(AG175,Key!$G$3:$H$6,2,FALSE))</f>
        <v/>
      </c>
      <c r="CJ175" s="87" t="str">
        <f>IF(ISBLANK(AI175),"",VLOOKUP(AI175,Key!$G$3:$H$6,2,FALSE))</f>
        <v/>
      </c>
      <c r="CK175" s="87" t="str">
        <f>IF(ISBLANK(AK175),"",VLOOKUP(AK175,Key!$G$3:$H$6,2,FALSE))</f>
        <v/>
      </c>
      <c r="CL175" s="87" t="str">
        <f>IF(ISBLANK(AM175),"",VLOOKUP(AM175,Key!$G$3:$H$6,2,FALSE))</f>
        <v/>
      </c>
      <c r="CM175" s="87" t="str">
        <f>IF(ISBLANK(AO175),"",VLOOKUP(AO175,Key!$G$3:$H$6,2,FALSE))</f>
        <v/>
      </c>
      <c r="CN175" s="87" t="str">
        <f>IF(ISBLANK(AQ175),"",VLOOKUP(AQ175,Key!$G$3:$H$6,2,FALSE))</f>
        <v/>
      </c>
      <c r="CO175" s="87" t="str">
        <f>IF(ISBLANK(AS175),"",VLOOKUP(AS175,Key!$G$3:$H$6,2,FALSE))</f>
        <v/>
      </c>
      <c r="CP175" s="87" t="str">
        <f>IF(ISBLANK(AU175),"",VLOOKUP(AU175,Key!$G$3:$H$6,2,FALSE))</f>
        <v/>
      </c>
      <c r="CQ175" s="87" t="str">
        <f>IF(ISBLANK(AW175),"",VLOOKUP(AW175,Key!$G$3:$H$6,2,FALSE))</f>
        <v/>
      </c>
      <c r="CR175" s="87" t="str">
        <f>IF(ISBLANK(AY175),"",VLOOKUP(AY175,Key!$G$3:$H$6,2,FALSE))</f>
        <v/>
      </c>
      <c r="CS175" s="87" t="str">
        <f>IF(ISBLANK(BA175),"",VLOOKUP(BA175,Key!$G$3:$H$6,2,FALSE))</f>
        <v/>
      </c>
      <c r="CT175" s="87" t="str">
        <f>IF(ISBLANK(BC175),"",VLOOKUP(BC175,Key!$G$3:$H$6,2,FALSE))</f>
        <v/>
      </c>
      <c r="CU175" s="87" t="str">
        <f>IF(ISBLANK(BE175),"",VLOOKUP(BE175,Key!$G$3:$H$6,2,FALSE))</f>
        <v/>
      </c>
      <c r="CV175" s="87" t="str">
        <f>IF(ISBLANK(BG175),"",VLOOKUP(BG175,Key!$G$3:$H$6,2,FALSE))</f>
        <v/>
      </c>
      <c r="CW175" s="87" t="str">
        <f>IF(ISBLANK(BI175),"",VLOOKUP(BI175,Key!$G$3:$H$6,2,FALSE))</f>
        <v/>
      </c>
      <c r="CX175" s="87" t="str">
        <f>IF(ISBLANK(BK175),"",VLOOKUP(BK175,Key!$G$3:$H$6,2,FALSE))</f>
        <v/>
      </c>
      <c r="CY175" s="87" t="str">
        <f>IF(ISBLANK(BM175),"",VLOOKUP(BM175,Key!$G$3:$H$6,2,FALSE))</f>
        <v/>
      </c>
      <c r="CZ175" s="87" t="str">
        <f>IF(ISBLANK(BO175),"",VLOOKUP(BO175,Key!$G$3:$H$6,2,FALSE))</f>
        <v/>
      </c>
    </row>
    <row r="176" spans="1:104" x14ac:dyDescent="0.35">
      <c r="A176" s="174"/>
      <c r="B176" s="143"/>
      <c r="C176" s="29" t="s">
        <v>1052</v>
      </c>
      <c r="D176" s="45"/>
      <c r="E176" s="46"/>
      <c r="F176" s="46"/>
      <c r="G176" s="48"/>
      <c r="H176" s="45"/>
      <c r="I176" s="47"/>
      <c r="J176" s="46"/>
      <c r="K176" s="47"/>
      <c r="L176" s="46"/>
      <c r="M176" s="48"/>
      <c r="N176" s="45"/>
      <c r="O176" s="47"/>
      <c r="P176" s="46"/>
      <c r="Q176" s="47"/>
      <c r="R176" s="46"/>
      <c r="S176" s="48"/>
      <c r="T176" s="45"/>
      <c r="U176" s="47"/>
      <c r="V176" s="46"/>
      <c r="W176" s="47"/>
      <c r="X176" s="46"/>
      <c r="Y176" s="48"/>
      <c r="Z176" s="45"/>
      <c r="AA176" s="47"/>
      <c r="AB176" s="46"/>
      <c r="AC176" s="47"/>
      <c r="AD176" s="46"/>
      <c r="AE176" s="48"/>
      <c r="AF176" s="45"/>
      <c r="AG176" s="47"/>
      <c r="AH176" s="46"/>
      <c r="AI176" s="47"/>
      <c r="AJ176" s="46"/>
      <c r="AK176" s="48"/>
      <c r="AL176" s="45"/>
      <c r="AM176" s="47"/>
      <c r="AN176" s="46"/>
      <c r="AO176" s="47"/>
      <c r="AP176" s="46"/>
      <c r="AQ176" s="48"/>
      <c r="AR176" s="45"/>
      <c r="AS176" s="47"/>
      <c r="AT176" s="46"/>
      <c r="AU176" s="47"/>
      <c r="AV176" s="46"/>
      <c r="AW176" s="48"/>
      <c r="AX176" s="45"/>
      <c r="AY176" s="47"/>
      <c r="AZ176" s="46"/>
      <c r="BA176" s="47"/>
      <c r="BB176" s="46"/>
      <c r="BC176" s="48"/>
      <c r="BD176" s="45"/>
      <c r="BE176" s="47"/>
      <c r="BF176" s="46"/>
      <c r="BG176" s="47"/>
      <c r="BH176" s="46"/>
      <c r="BI176" s="48"/>
      <c r="BJ176" s="45"/>
      <c r="BK176" s="47"/>
      <c r="BL176" s="46"/>
      <c r="BM176" s="47"/>
      <c r="BN176" s="46"/>
      <c r="BO176" s="48"/>
      <c r="BP176" s="79">
        <f>Properties!$C$5</f>
        <v>0</v>
      </c>
      <c r="BQ176" s="84" t="s">
        <v>253</v>
      </c>
      <c r="BR176" s="80" t="s">
        <v>358</v>
      </c>
      <c r="BS176" s="80">
        <f t="shared" si="9"/>
        <v>0</v>
      </c>
      <c r="BT176" s="80">
        <f t="shared" si="10"/>
        <v>0</v>
      </c>
      <c r="BU176" s="80">
        <f t="shared" si="11"/>
        <v>0</v>
      </c>
      <c r="BV176" s="87" t="str">
        <f>IF(ISBLANK(G176),"",VLOOKUP(G176,Key!$G$3:$H$6,2,FALSE))</f>
        <v/>
      </c>
      <c r="BW176" s="87" t="str">
        <f>IF(ISBLANK(I176),"",VLOOKUP(I176,Key!$G$3:$H$6,2,FALSE))</f>
        <v/>
      </c>
      <c r="BX176" s="87" t="str">
        <f>IF(ISBLANK(K176),"",VLOOKUP(K176,Key!$G$3:$H$6,2,FALSE))</f>
        <v/>
      </c>
      <c r="BY176" s="87" t="str">
        <f>IF(ISBLANK(M176),"",VLOOKUP(M176,Key!$G$3:$H$6,2,FALSE))</f>
        <v/>
      </c>
      <c r="BZ176" s="87" t="str">
        <f>IF(ISBLANK(O176),"",VLOOKUP(O176,Key!$G$3:$H$6,2,FALSE))</f>
        <v/>
      </c>
      <c r="CA176" s="87" t="str">
        <f>IF(ISBLANK(Q176),"",VLOOKUP(Q176,Key!$G$3:$H$6,2,FALSE))</f>
        <v/>
      </c>
      <c r="CB176" s="87" t="str">
        <f>IF(ISBLANK(S176),"",VLOOKUP(S176,Key!$G$3:$H$6,2,FALSE))</f>
        <v/>
      </c>
      <c r="CC176" s="87" t="str">
        <f>IF(ISBLANK(U176),"",VLOOKUP(U176,Key!$G$3:$H$6,2,FALSE))</f>
        <v/>
      </c>
      <c r="CD176" s="87" t="str">
        <f>IF(ISBLANK(W176),"",VLOOKUP(W176,Key!$G$3:$H$6,2,FALSE))</f>
        <v/>
      </c>
      <c r="CE176" s="87" t="str">
        <f>IF(ISBLANK(Y176),"",VLOOKUP(Y176,Key!$G$3:$H$6,2,FALSE))</f>
        <v/>
      </c>
      <c r="CF176" s="87" t="str">
        <f>IF(ISBLANK(AA176),"",VLOOKUP(AA176,Key!$G$3:$H$6,2,FALSE))</f>
        <v/>
      </c>
      <c r="CG176" s="87" t="str">
        <f>IF(ISBLANK(AC176),"",VLOOKUP(AC176,Key!$G$3:$H$6,2,FALSE))</f>
        <v/>
      </c>
      <c r="CH176" s="87" t="str">
        <f>IF(ISBLANK(AE176),"",VLOOKUP(AE176,Key!$G$3:$H$6,2,FALSE))</f>
        <v/>
      </c>
      <c r="CI176" s="87" t="str">
        <f>IF(ISBLANK(AG176),"",VLOOKUP(AG176,Key!$G$3:$H$6,2,FALSE))</f>
        <v/>
      </c>
      <c r="CJ176" s="87" t="str">
        <f>IF(ISBLANK(AI176),"",VLOOKUP(AI176,Key!$G$3:$H$6,2,FALSE))</f>
        <v/>
      </c>
      <c r="CK176" s="87" t="str">
        <f>IF(ISBLANK(AK176),"",VLOOKUP(AK176,Key!$G$3:$H$6,2,FALSE))</f>
        <v/>
      </c>
      <c r="CL176" s="87" t="str">
        <f>IF(ISBLANK(AM176),"",VLOOKUP(AM176,Key!$G$3:$H$6,2,FALSE))</f>
        <v/>
      </c>
      <c r="CM176" s="87" t="str">
        <f>IF(ISBLANK(AO176),"",VLOOKUP(AO176,Key!$G$3:$H$6,2,FALSE))</f>
        <v/>
      </c>
      <c r="CN176" s="87" t="str">
        <f>IF(ISBLANK(AQ176),"",VLOOKUP(AQ176,Key!$G$3:$H$6,2,FALSE))</f>
        <v/>
      </c>
      <c r="CO176" s="87" t="str">
        <f>IF(ISBLANK(AS176),"",VLOOKUP(AS176,Key!$G$3:$H$6,2,FALSE))</f>
        <v/>
      </c>
      <c r="CP176" s="87" t="str">
        <f>IF(ISBLANK(AU176),"",VLOOKUP(AU176,Key!$G$3:$H$6,2,FALSE))</f>
        <v/>
      </c>
      <c r="CQ176" s="87" t="str">
        <f>IF(ISBLANK(AW176),"",VLOOKUP(AW176,Key!$G$3:$H$6,2,FALSE))</f>
        <v/>
      </c>
      <c r="CR176" s="87" t="str">
        <f>IF(ISBLANK(AY176),"",VLOOKUP(AY176,Key!$G$3:$H$6,2,FALSE))</f>
        <v/>
      </c>
      <c r="CS176" s="87" t="str">
        <f>IF(ISBLANK(BA176),"",VLOOKUP(BA176,Key!$G$3:$H$6,2,FALSE))</f>
        <v/>
      </c>
      <c r="CT176" s="87" t="str">
        <f>IF(ISBLANK(BC176),"",VLOOKUP(BC176,Key!$G$3:$H$6,2,FALSE))</f>
        <v/>
      </c>
      <c r="CU176" s="87" t="str">
        <f>IF(ISBLANK(BE176),"",VLOOKUP(BE176,Key!$G$3:$H$6,2,FALSE))</f>
        <v/>
      </c>
      <c r="CV176" s="87" t="str">
        <f>IF(ISBLANK(BG176),"",VLOOKUP(BG176,Key!$G$3:$H$6,2,FALSE))</f>
        <v/>
      </c>
      <c r="CW176" s="87" t="str">
        <f>IF(ISBLANK(BI176),"",VLOOKUP(BI176,Key!$G$3:$H$6,2,FALSE))</f>
        <v/>
      </c>
      <c r="CX176" s="87" t="str">
        <f>IF(ISBLANK(BK176),"",VLOOKUP(BK176,Key!$G$3:$H$6,2,FALSE))</f>
        <v/>
      </c>
      <c r="CY176" s="87" t="str">
        <f>IF(ISBLANK(BM176),"",VLOOKUP(BM176,Key!$G$3:$H$6,2,FALSE))</f>
        <v/>
      </c>
      <c r="CZ176" s="87" t="str">
        <f>IF(ISBLANK(BO176),"",VLOOKUP(BO176,Key!$G$3:$H$6,2,FALSE))</f>
        <v/>
      </c>
    </row>
    <row r="177" spans="1:104" x14ac:dyDescent="0.35">
      <c r="A177" s="174"/>
      <c r="B177" s="143"/>
      <c r="C177" s="29" t="s">
        <v>950</v>
      </c>
      <c r="D177" s="45"/>
      <c r="E177" s="46"/>
      <c r="F177" s="46"/>
      <c r="G177" s="48"/>
      <c r="H177" s="45"/>
      <c r="I177" s="47"/>
      <c r="J177" s="46"/>
      <c r="K177" s="47"/>
      <c r="L177" s="46"/>
      <c r="M177" s="48"/>
      <c r="N177" s="45"/>
      <c r="O177" s="47"/>
      <c r="P177" s="46"/>
      <c r="Q177" s="47"/>
      <c r="R177" s="46"/>
      <c r="S177" s="48"/>
      <c r="T177" s="45"/>
      <c r="U177" s="47"/>
      <c r="V177" s="46"/>
      <c r="W177" s="47"/>
      <c r="X177" s="46"/>
      <c r="Y177" s="48"/>
      <c r="Z177" s="45"/>
      <c r="AA177" s="47"/>
      <c r="AB177" s="46"/>
      <c r="AC177" s="47"/>
      <c r="AD177" s="46"/>
      <c r="AE177" s="48"/>
      <c r="AF177" s="45"/>
      <c r="AG177" s="47"/>
      <c r="AH177" s="46"/>
      <c r="AI177" s="47"/>
      <c r="AJ177" s="46"/>
      <c r="AK177" s="48"/>
      <c r="AL177" s="45"/>
      <c r="AM177" s="47"/>
      <c r="AN177" s="46"/>
      <c r="AO177" s="47"/>
      <c r="AP177" s="46"/>
      <c r="AQ177" s="48"/>
      <c r="AR177" s="45"/>
      <c r="AS177" s="47"/>
      <c r="AT177" s="46"/>
      <c r="AU177" s="47"/>
      <c r="AV177" s="46"/>
      <c r="AW177" s="48"/>
      <c r="AX177" s="45"/>
      <c r="AY177" s="47"/>
      <c r="AZ177" s="46"/>
      <c r="BA177" s="47"/>
      <c r="BB177" s="46"/>
      <c r="BC177" s="48"/>
      <c r="BD177" s="45"/>
      <c r="BE177" s="47"/>
      <c r="BF177" s="46"/>
      <c r="BG177" s="47"/>
      <c r="BH177" s="46"/>
      <c r="BI177" s="48"/>
      <c r="BJ177" s="45"/>
      <c r="BK177" s="47"/>
      <c r="BL177" s="46"/>
      <c r="BM177" s="47"/>
      <c r="BN177" s="46"/>
      <c r="BO177" s="48"/>
      <c r="BP177" s="79">
        <f>Properties!$C$5</f>
        <v>0</v>
      </c>
      <c r="BQ177" s="84" t="s">
        <v>253</v>
      </c>
      <c r="BR177" s="80" t="s">
        <v>358</v>
      </c>
      <c r="BS177" s="80">
        <f t="shared" si="9"/>
        <v>0</v>
      </c>
      <c r="BT177" s="80">
        <f t="shared" si="10"/>
        <v>0</v>
      </c>
      <c r="BU177" s="80">
        <f t="shared" si="11"/>
        <v>0</v>
      </c>
      <c r="BV177" s="87" t="str">
        <f>IF(ISBLANK(G177),"",VLOOKUP(G177,Key!$G$3:$H$6,2,FALSE))</f>
        <v/>
      </c>
      <c r="BW177" s="87" t="str">
        <f>IF(ISBLANK(I177),"",VLOOKUP(I177,Key!$G$3:$H$6,2,FALSE))</f>
        <v/>
      </c>
      <c r="BX177" s="87" t="str">
        <f>IF(ISBLANK(K177),"",VLOOKUP(K177,Key!$G$3:$H$6,2,FALSE))</f>
        <v/>
      </c>
      <c r="BY177" s="87" t="str">
        <f>IF(ISBLANK(M177),"",VLOOKUP(M177,Key!$G$3:$H$6,2,FALSE))</f>
        <v/>
      </c>
      <c r="BZ177" s="87" t="str">
        <f>IF(ISBLANK(O177),"",VLOOKUP(O177,Key!$G$3:$H$6,2,FALSE))</f>
        <v/>
      </c>
      <c r="CA177" s="87" t="str">
        <f>IF(ISBLANK(Q177),"",VLOOKUP(Q177,Key!$G$3:$H$6,2,FALSE))</f>
        <v/>
      </c>
      <c r="CB177" s="87" t="str">
        <f>IF(ISBLANK(S177),"",VLOOKUP(S177,Key!$G$3:$H$6,2,FALSE))</f>
        <v/>
      </c>
      <c r="CC177" s="87" t="str">
        <f>IF(ISBLANK(U177),"",VLOOKUP(U177,Key!$G$3:$H$6,2,FALSE))</f>
        <v/>
      </c>
      <c r="CD177" s="87" t="str">
        <f>IF(ISBLANK(W177),"",VLOOKUP(W177,Key!$G$3:$H$6,2,FALSE))</f>
        <v/>
      </c>
      <c r="CE177" s="87" t="str">
        <f>IF(ISBLANK(Y177),"",VLOOKUP(Y177,Key!$G$3:$H$6,2,FALSE))</f>
        <v/>
      </c>
      <c r="CF177" s="87" t="str">
        <f>IF(ISBLANK(AA177),"",VLOOKUP(AA177,Key!$G$3:$H$6,2,FALSE))</f>
        <v/>
      </c>
      <c r="CG177" s="87" t="str">
        <f>IF(ISBLANK(AC177),"",VLOOKUP(AC177,Key!$G$3:$H$6,2,FALSE))</f>
        <v/>
      </c>
      <c r="CH177" s="87" t="str">
        <f>IF(ISBLANK(AE177),"",VLOOKUP(AE177,Key!$G$3:$H$6,2,FALSE))</f>
        <v/>
      </c>
      <c r="CI177" s="87" t="str">
        <f>IF(ISBLANK(AG177),"",VLOOKUP(AG177,Key!$G$3:$H$6,2,FALSE))</f>
        <v/>
      </c>
      <c r="CJ177" s="87" t="str">
        <f>IF(ISBLANK(AI177),"",VLOOKUP(AI177,Key!$G$3:$H$6,2,FALSE))</f>
        <v/>
      </c>
      <c r="CK177" s="87" t="str">
        <f>IF(ISBLANK(AK177),"",VLOOKUP(AK177,Key!$G$3:$H$6,2,FALSE))</f>
        <v/>
      </c>
      <c r="CL177" s="87" t="str">
        <f>IF(ISBLANK(AM177),"",VLOOKUP(AM177,Key!$G$3:$H$6,2,FALSE))</f>
        <v/>
      </c>
      <c r="CM177" s="87" t="str">
        <f>IF(ISBLANK(AO177),"",VLOOKUP(AO177,Key!$G$3:$H$6,2,FALSE))</f>
        <v/>
      </c>
      <c r="CN177" s="87" t="str">
        <f>IF(ISBLANK(AQ177),"",VLOOKUP(AQ177,Key!$G$3:$H$6,2,FALSE))</f>
        <v/>
      </c>
      <c r="CO177" s="87" t="str">
        <f>IF(ISBLANK(AS177),"",VLOOKUP(AS177,Key!$G$3:$H$6,2,FALSE))</f>
        <v/>
      </c>
      <c r="CP177" s="87" t="str">
        <f>IF(ISBLANK(AU177),"",VLOOKUP(AU177,Key!$G$3:$H$6,2,FALSE))</f>
        <v/>
      </c>
      <c r="CQ177" s="87" t="str">
        <f>IF(ISBLANK(AW177),"",VLOOKUP(AW177,Key!$G$3:$H$6,2,FALSE))</f>
        <v/>
      </c>
      <c r="CR177" s="87" t="str">
        <f>IF(ISBLANK(AY177),"",VLOOKUP(AY177,Key!$G$3:$H$6,2,FALSE))</f>
        <v/>
      </c>
      <c r="CS177" s="87" t="str">
        <f>IF(ISBLANK(BA177),"",VLOOKUP(BA177,Key!$G$3:$H$6,2,FALSE))</f>
        <v/>
      </c>
      <c r="CT177" s="87" t="str">
        <f>IF(ISBLANK(BC177),"",VLOOKUP(BC177,Key!$G$3:$H$6,2,FALSE))</f>
        <v/>
      </c>
      <c r="CU177" s="87" t="str">
        <f>IF(ISBLANK(BE177),"",VLOOKUP(BE177,Key!$G$3:$H$6,2,FALSE))</f>
        <v/>
      </c>
      <c r="CV177" s="87" t="str">
        <f>IF(ISBLANK(BG177),"",VLOOKUP(BG177,Key!$G$3:$H$6,2,FALSE))</f>
        <v/>
      </c>
      <c r="CW177" s="87" t="str">
        <f>IF(ISBLANK(BI177),"",VLOOKUP(BI177,Key!$G$3:$H$6,2,FALSE))</f>
        <v/>
      </c>
      <c r="CX177" s="87" t="str">
        <f>IF(ISBLANK(BK177),"",VLOOKUP(BK177,Key!$G$3:$H$6,2,FALSE))</f>
        <v/>
      </c>
      <c r="CY177" s="87" t="str">
        <f>IF(ISBLANK(BM177),"",VLOOKUP(BM177,Key!$G$3:$H$6,2,FALSE))</f>
        <v/>
      </c>
      <c r="CZ177" s="87" t="str">
        <f>IF(ISBLANK(BO177),"",VLOOKUP(BO177,Key!$G$3:$H$6,2,FALSE))</f>
        <v/>
      </c>
    </row>
    <row r="178" spans="1:104" x14ac:dyDescent="0.35">
      <c r="A178" s="174"/>
      <c r="B178" s="143"/>
      <c r="C178" s="29" t="s">
        <v>1053</v>
      </c>
      <c r="D178" s="45"/>
      <c r="E178" s="46"/>
      <c r="F178" s="46"/>
      <c r="G178" s="48"/>
      <c r="H178" s="45"/>
      <c r="I178" s="47"/>
      <c r="J178" s="46"/>
      <c r="K178" s="47"/>
      <c r="L178" s="46"/>
      <c r="M178" s="48"/>
      <c r="N178" s="45"/>
      <c r="O178" s="47"/>
      <c r="P178" s="46"/>
      <c r="Q178" s="47"/>
      <c r="R178" s="46"/>
      <c r="S178" s="48"/>
      <c r="T178" s="45"/>
      <c r="U178" s="47"/>
      <c r="V178" s="46"/>
      <c r="W178" s="47"/>
      <c r="X178" s="46"/>
      <c r="Y178" s="48"/>
      <c r="Z178" s="45"/>
      <c r="AA178" s="47"/>
      <c r="AB178" s="46"/>
      <c r="AC178" s="47"/>
      <c r="AD178" s="46"/>
      <c r="AE178" s="48"/>
      <c r="AF178" s="45"/>
      <c r="AG178" s="47"/>
      <c r="AH178" s="46"/>
      <c r="AI178" s="47"/>
      <c r="AJ178" s="46"/>
      <c r="AK178" s="48"/>
      <c r="AL178" s="45"/>
      <c r="AM178" s="47"/>
      <c r="AN178" s="46"/>
      <c r="AO178" s="47"/>
      <c r="AP178" s="46"/>
      <c r="AQ178" s="48"/>
      <c r="AR178" s="45"/>
      <c r="AS178" s="47"/>
      <c r="AT178" s="46"/>
      <c r="AU178" s="47"/>
      <c r="AV178" s="46"/>
      <c r="AW178" s="48"/>
      <c r="AX178" s="45"/>
      <c r="AY178" s="47"/>
      <c r="AZ178" s="46"/>
      <c r="BA178" s="47"/>
      <c r="BB178" s="46"/>
      <c r="BC178" s="48"/>
      <c r="BD178" s="45"/>
      <c r="BE178" s="47"/>
      <c r="BF178" s="46"/>
      <c r="BG178" s="47"/>
      <c r="BH178" s="46"/>
      <c r="BI178" s="48"/>
      <c r="BJ178" s="45"/>
      <c r="BK178" s="47"/>
      <c r="BL178" s="46"/>
      <c r="BM178" s="47"/>
      <c r="BN178" s="46"/>
      <c r="BO178" s="48"/>
      <c r="BP178" s="79">
        <f>Properties!$C$5</f>
        <v>0</v>
      </c>
      <c r="BQ178" s="84" t="s">
        <v>253</v>
      </c>
      <c r="BR178" s="80" t="s">
        <v>358</v>
      </c>
      <c r="BS178" s="80">
        <f t="shared" si="9"/>
        <v>0</v>
      </c>
      <c r="BT178" s="80">
        <f t="shared" si="10"/>
        <v>0</v>
      </c>
      <c r="BU178" s="80">
        <f t="shared" si="11"/>
        <v>0</v>
      </c>
      <c r="BV178" s="87" t="str">
        <f>IF(ISBLANK(G178),"",VLOOKUP(G178,Key!$G$3:$H$6,2,FALSE))</f>
        <v/>
      </c>
      <c r="BW178" s="87" t="str">
        <f>IF(ISBLANK(I178),"",VLOOKUP(I178,Key!$G$3:$H$6,2,FALSE))</f>
        <v/>
      </c>
      <c r="BX178" s="87" t="str">
        <f>IF(ISBLANK(K178),"",VLOOKUP(K178,Key!$G$3:$H$6,2,FALSE))</f>
        <v/>
      </c>
      <c r="BY178" s="87" t="str">
        <f>IF(ISBLANK(M178),"",VLOOKUP(M178,Key!$G$3:$H$6,2,FALSE))</f>
        <v/>
      </c>
      <c r="BZ178" s="87" t="str">
        <f>IF(ISBLANK(O178),"",VLOOKUP(O178,Key!$G$3:$H$6,2,FALSE))</f>
        <v/>
      </c>
      <c r="CA178" s="87" t="str">
        <f>IF(ISBLANK(Q178),"",VLOOKUP(Q178,Key!$G$3:$H$6,2,FALSE))</f>
        <v/>
      </c>
      <c r="CB178" s="87" t="str">
        <f>IF(ISBLANK(S178),"",VLOOKUP(S178,Key!$G$3:$H$6,2,FALSE))</f>
        <v/>
      </c>
      <c r="CC178" s="87" t="str">
        <f>IF(ISBLANK(U178),"",VLOOKUP(U178,Key!$G$3:$H$6,2,FALSE))</f>
        <v/>
      </c>
      <c r="CD178" s="87" t="str">
        <f>IF(ISBLANK(W178),"",VLOOKUP(W178,Key!$G$3:$H$6,2,FALSE))</f>
        <v/>
      </c>
      <c r="CE178" s="87" t="str">
        <f>IF(ISBLANK(Y178),"",VLOOKUP(Y178,Key!$G$3:$H$6,2,FALSE))</f>
        <v/>
      </c>
      <c r="CF178" s="87" t="str">
        <f>IF(ISBLANK(AA178),"",VLOOKUP(AA178,Key!$G$3:$H$6,2,FALSE))</f>
        <v/>
      </c>
      <c r="CG178" s="87" t="str">
        <f>IF(ISBLANK(AC178),"",VLOOKUP(AC178,Key!$G$3:$H$6,2,FALSE))</f>
        <v/>
      </c>
      <c r="CH178" s="87" t="str">
        <f>IF(ISBLANK(AE178),"",VLOOKUP(AE178,Key!$G$3:$H$6,2,FALSE))</f>
        <v/>
      </c>
      <c r="CI178" s="87" t="str">
        <f>IF(ISBLANK(AG178),"",VLOOKUP(AG178,Key!$G$3:$H$6,2,FALSE))</f>
        <v/>
      </c>
      <c r="CJ178" s="87" t="str">
        <f>IF(ISBLANK(AI178),"",VLOOKUP(AI178,Key!$G$3:$H$6,2,FALSE))</f>
        <v/>
      </c>
      <c r="CK178" s="87" t="str">
        <f>IF(ISBLANK(AK178),"",VLOOKUP(AK178,Key!$G$3:$H$6,2,FALSE))</f>
        <v/>
      </c>
      <c r="CL178" s="87" t="str">
        <f>IF(ISBLANK(AM178),"",VLOOKUP(AM178,Key!$G$3:$H$6,2,FALSE))</f>
        <v/>
      </c>
      <c r="CM178" s="87" t="str">
        <f>IF(ISBLANK(AO178),"",VLOOKUP(AO178,Key!$G$3:$H$6,2,FALSE))</f>
        <v/>
      </c>
      <c r="CN178" s="87" t="str">
        <f>IF(ISBLANK(AQ178),"",VLOOKUP(AQ178,Key!$G$3:$H$6,2,FALSE))</f>
        <v/>
      </c>
      <c r="CO178" s="87" t="str">
        <f>IF(ISBLANK(AS178),"",VLOOKUP(AS178,Key!$G$3:$H$6,2,FALSE))</f>
        <v/>
      </c>
      <c r="CP178" s="87" t="str">
        <f>IF(ISBLANK(AU178),"",VLOOKUP(AU178,Key!$G$3:$H$6,2,FALSE))</f>
        <v/>
      </c>
      <c r="CQ178" s="87" t="str">
        <f>IF(ISBLANK(AW178),"",VLOOKUP(AW178,Key!$G$3:$H$6,2,FALSE))</f>
        <v/>
      </c>
      <c r="CR178" s="87" t="str">
        <f>IF(ISBLANK(AY178),"",VLOOKUP(AY178,Key!$G$3:$H$6,2,FALSE))</f>
        <v/>
      </c>
      <c r="CS178" s="87" t="str">
        <f>IF(ISBLANK(BA178),"",VLOOKUP(BA178,Key!$G$3:$H$6,2,FALSE))</f>
        <v/>
      </c>
      <c r="CT178" s="87" t="str">
        <f>IF(ISBLANK(BC178),"",VLOOKUP(BC178,Key!$G$3:$H$6,2,FALSE))</f>
        <v/>
      </c>
      <c r="CU178" s="87" t="str">
        <f>IF(ISBLANK(BE178),"",VLOOKUP(BE178,Key!$G$3:$H$6,2,FALSE))</f>
        <v/>
      </c>
      <c r="CV178" s="87" t="str">
        <f>IF(ISBLANK(BG178),"",VLOOKUP(BG178,Key!$G$3:$H$6,2,FALSE))</f>
        <v/>
      </c>
      <c r="CW178" s="87" t="str">
        <f>IF(ISBLANK(BI178),"",VLOOKUP(BI178,Key!$G$3:$H$6,2,FALSE))</f>
        <v/>
      </c>
      <c r="CX178" s="87" t="str">
        <f>IF(ISBLANK(BK178),"",VLOOKUP(BK178,Key!$G$3:$H$6,2,FALSE))</f>
        <v/>
      </c>
      <c r="CY178" s="87" t="str">
        <f>IF(ISBLANK(BM178),"",VLOOKUP(BM178,Key!$G$3:$H$6,2,FALSE))</f>
        <v/>
      </c>
      <c r="CZ178" s="87" t="str">
        <f>IF(ISBLANK(BO178),"",VLOOKUP(BO178,Key!$G$3:$H$6,2,FALSE))</f>
        <v/>
      </c>
    </row>
    <row r="179" spans="1:104" x14ac:dyDescent="0.35">
      <c r="A179" s="174"/>
      <c r="B179" s="143"/>
      <c r="C179" s="29" t="s">
        <v>1054</v>
      </c>
      <c r="D179" s="45"/>
      <c r="E179" s="46"/>
      <c r="F179" s="46"/>
      <c r="G179" s="48"/>
      <c r="H179" s="45"/>
      <c r="I179" s="47"/>
      <c r="J179" s="46"/>
      <c r="K179" s="47"/>
      <c r="L179" s="46"/>
      <c r="M179" s="48"/>
      <c r="N179" s="45"/>
      <c r="O179" s="47"/>
      <c r="P179" s="46"/>
      <c r="Q179" s="47"/>
      <c r="R179" s="46"/>
      <c r="S179" s="48"/>
      <c r="T179" s="45"/>
      <c r="U179" s="47"/>
      <c r="V179" s="46"/>
      <c r="W179" s="47"/>
      <c r="X179" s="46"/>
      <c r="Y179" s="48"/>
      <c r="Z179" s="45"/>
      <c r="AA179" s="47"/>
      <c r="AB179" s="46"/>
      <c r="AC179" s="47"/>
      <c r="AD179" s="46"/>
      <c r="AE179" s="48"/>
      <c r="AF179" s="45"/>
      <c r="AG179" s="47"/>
      <c r="AH179" s="46"/>
      <c r="AI179" s="47"/>
      <c r="AJ179" s="46"/>
      <c r="AK179" s="48"/>
      <c r="AL179" s="45"/>
      <c r="AM179" s="47"/>
      <c r="AN179" s="46"/>
      <c r="AO179" s="47"/>
      <c r="AP179" s="46"/>
      <c r="AQ179" s="48"/>
      <c r="AR179" s="45"/>
      <c r="AS179" s="47"/>
      <c r="AT179" s="46"/>
      <c r="AU179" s="47"/>
      <c r="AV179" s="46"/>
      <c r="AW179" s="48"/>
      <c r="AX179" s="45"/>
      <c r="AY179" s="47"/>
      <c r="AZ179" s="46"/>
      <c r="BA179" s="47"/>
      <c r="BB179" s="46"/>
      <c r="BC179" s="48"/>
      <c r="BD179" s="45"/>
      <c r="BE179" s="47"/>
      <c r="BF179" s="46"/>
      <c r="BG179" s="47"/>
      <c r="BH179" s="46"/>
      <c r="BI179" s="48"/>
      <c r="BJ179" s="45"/>
      <c r="BK179" s="47"/>
      <c r="BL179" s="46"/>
      <c r="BM179" s="47"/>
      <c r="BN179" s="46"/>
      <c r="BO179" s="48"/>
      <c r="BP179" s="79">
        <f>Properties!$C$5</f>
        <v>0</v>
      </c>
      <c r="BQ179" s="84" t="s">
        <v>253</v>
      </c>
      <c r="BR179" s="80" t="s">
        <v>358</v>
      </c>
      <c r="BS179" s="80">
        <f t="shared" si="9"/>
        <v>0</v>
      </c>
      <c r="BT179" s="80">
        <f t="shared" si="10"/>
        <v>0</v>
      </c>
      <c r="BU179" s="80">
        <f t="shared" si="11"/>
        <v>0</v>
      </c>
      <c r="BV179" s="87" t="str">
        <f>IF(ISBLANK(G179),"",VLOOKUP(G179,Key!$G$3:$H$6,2,FALSE))</f>
        <v/>
      </c>
      <c r="BW179" s="87" t="str">
        <f>IF(ISBLANK(I179),"",VLOOKUP(I179,Key!$G$3:$H$6,2,FALSE))</f>
        <v/>
      </c>
      <c r="BX179" s="87" t="str">
        <f>IF(ISBLANK(K179),"",VLOOKUP(K179,Key!$G$3:$H$6,2,FALSE))</f>
        <v/>
      </c>
      <c r="BY179" s="87" t="str">
        <f>IF(ISBLANK(M179),"",VLOOKUP(M179,Key!$G$3:$H$6,2,FALSE))</f>
        <v/>
      </c>
      <c r="BZ179" s="87" t="str">
        <f>IF(ISBLANK(O179),"",VLOOKUP(O179,Key!$G$3:$H$6,2,FALSE))</f>
        <v/>
      </c>
      <c r="CA179" s="87" t="str">
        <f>IF(ISBLANK(Q179),"",VLOOKUP(Q179,Key!$G$3:$H$6,2,FALSE))</f>
        <v/>
      </c>
      <c r="CB179" s="87" t="str">
        <f>IF(ISBLANK(S179),"",VLOOKUP(S179,Key!$G$3:$H$6,2,FALSE))</f>
        <v/>
      </c>
      <c r="CC179" s="87" t="str">
        <f>IF(ISBLANK(U179),"",VLOOKUP(U179,Key!$G$3:$H$6,2,FALSE))</f>
        <v/>
      </c>
      <c r="CD179" s="87" t="str">
        <f>IF(ISBLANK(W179),"",VLOOKUP(W179,Key!$G$3:$H$6,2,FALSE))</f>
        <v/>
      </c>
      <c r="CE179" s="87" t="str">
        <f>IF(ISBLANK(Y179),"",VLOOKUP(Y179,Key!$G$3:$H$6,2,FALSE))</f>
        <v/>
      </c>
      <c r="CF179" s="87" t="str">
        <f>IF(ISBLANK(AA179),"",VLOOKUP(AA179,Key!$G$3:$H$6,2,FALSE))</f>
        <v/>
      </c>
      <c r="CG179" s="87" t="str">
        <f>IF(ISBLANK(AC179),"",VLOOKUP(AC179,Key!$G$3:$H$6,2,FALSE))</f>
        <v/>
      </c>
      <c r="CH179" s="87" t="str">
        <f>IF(ISBLANK(AE179),"",VLOOKUP(AE179,Key!$G$3:$H$6,2,FALSE))</f>
        <v/>
      </c>
      <c r="CI179" s="87" t="str">
        <f>IF(ISBLANK(AG179),"",VLOOKUP(AG179,Key!$G$3:$H$6,2,FALSE))</f>
        <v/>
      </c>
      <c r="CJ179" s="87" t="str">
        <f>IF(ISBLANK(AI179),"",VLOOKUP(AI179,Key!$G$3:$H$6,2,FALSE))</f>
        <v/>
      </c>
      <c r="CK179" s="87" t="str">
        <f>IF(ISBLANK(AK179),"",VLOOKUP(AK179,Key!$G$3:$H$6,2,FALSE))</f>
        <v/>
      </c>
      <c r="CL179" s="87" t="str">
        <f>IF(ISBLANK(AM179),"",VLOOKUP(AM179,Key!$G$3:$H$6,2,FALSE))</f>
        <v/>
      </c>
      <c r="CM179" s="87" t="str">
        <f>IF(ISBLANK(AO179),"",VLOOKUP(AO179,Key!$G$3:$H$6,2,FALSE))</f>
        <v/>
      </c>
      <c r="CN179" s="87" t="str">
        <f>IF(ISBLANK(AQ179),"",VLOOKUP(AQ179,Key!$G$3:$H$6,2,FALSE))</f>
        <v/>
      </c>
      <c r="CO179" s="87" t="str">
        <f>IF(ISBLANK(AS179),"",VLOOKUP(AS179,Key!$G$3:$H$6,2,FALSE))</f>
        <v/>
      </c>
      <c r="CP179" s="87" t="str">
        <f>IF(ISBLANK(AU179),"",VLOOKUP(AU179,Key!$G$3:$H$6,2,FALSE))</f>
        <v/>
      </c>
      <c r="CQ179" s="87" t="str">
        <f>IF(ISBLANK(AW179),"",VLOOKUP(AW179,Key!$G$3:$H$6,2,FALSE))</f>
        <v/>
      </c>
      <c r="CR179" s="87" t="str">
        <f>IF(ISBLANK(AY179),"",VLOOKUP(AY179,Key!$G$3:$H$6,2,FALSE))</f>
        <v/>
      </c>
      <c r="CS179" s="87" t="str">
        <f>IF(ISBLANK(BA179),"",VLOOKUP(BA179,Key!$G$3:$H$6,2,FALSE))</f>
        <v/>
      </c>
      <c r="CT179" s="87" t="str">
        <f>IF(ISBLANK(BC179),"",VLOOKUP(BC179,Key!$G$3:$H$6,2,FALSE))</f>
        <v/>
      </c>
      <c r="CU179" s="87" t="str">
        <f>IF(ISBLANK(BE179),"",VLOOKUP(BE179,Key!$G$3:$H$6,2,FALSE))</f>
        <v/>
      </c>
      <c r="CV179" s="87" t="str">
        <f>IF(ISBLANK(BG179),"",VLOOKUP(BG179,Key!$G$3:$H$6,2,FALSE))</f>
        <v/>
      </c>
      <c r="CW179" s="87" t="str">
        <f>IF(ISBLANK(BI179),"",VLOOKUP(BI179,Key!$G$3:$H$6,2,FALSE))</f>
        <v/>
      </c>
      <c r="CX179" s="87" t="str">
        <f>IF(ISBLANK(BK179),"",VLOOKUP(BK179,Key!$G$3:$H$6,2,FALSE))</f>
        <v/>
      </c>
      <c r="CY179" s="87" t="str">
        <f>IF(ISBLANK(BM179),"",VLOOKUP(BM179,Key!$G$3:$H$6,2,FALSE))</f>
        <v/>
      </c>
      <c r="CZ179" s="87" t="str">
        <f>IF(ISBLANK(BO179),"",VLOOKUP(BO179,Key!$G$3:$H$6,2,FALSE))</f>
        <v/>
      </c>
    </row>
    <row r="180" spans="1:104" x14ac:dyDescent="0.35">
      <c r="A180" s="174"/>
      <c r="B180" s="143"/>
      <c r="C180" s="29" t="s">
        <v>1055</v>
      </c>
      <c r="D180" s="45"/>
      <c r="E180" s="46"/>
      <c r="F180" s="46"/>
      <c r="G180" s="48"/>
      <c r="H180" s="45"/>
      <c r="I180" s="47"/>
      <c r="J180" s="46"/>
      <c r="K180" s="47"/>
      <c r="L180" s="46"/>
      <c r="M180" s="48"/>
      <c r="N180" s="45"/>
      <c r="O180" s="47"/>
      <c r="P180" s="46"/>
      <c r="Q180" s="47"/>
      <c r="R180" s="46"/>
      <c r="S180" s="48"/>
      <c r="T180" s="45"/>
      <c r="U180" s="47"/>
      <c r="V180" s="46"/>
      <c r="W180" s="47"/>
      <c r="X180" s="46"/>
      <c r="Y180" s="48"/>
      <c r="Z180" s="45"/>
      <c r="AA180" s="47"/>
      <c r="AB180" s="46"/>
      <c r="AC180" s="47"/>
      <c r="AD180" s="46"/>
      <c r="AE180" s="48"/>
      <c r="AF180" s="45"/>
      <c r="AG180" s="47"/>
      <c r="AH180" s="46"/>
      <c r="AI180" s="47"/>
      <c r="AJ180" s="46"/>
      <c r="AK180" s="48"/>
      <c r="AL180" s="45"/>
      <c r="AM180" s="47"/>
      <c r="AN180" s="46"/>
      <c r="AO180" s="47"/>
      <c r="AP180" s="46"/>
      <c r="AQ180" s="48"/>
      <c r="AR180" s="45"/>
      <c r="AS180" s="47"/>
      <c r="AT180" s="46"/>
      <c r="AU180" s="47"/>
      <c r="AV180" s="46"/>
      <c r="AW180" s="48"/>
      <c r="AX180" s="45"/>
      <c r="AY180" s="47"/>
      <c r="AZ180" s="46"/>
      <c r="BA180" s="47"/>
      <c r="BB180" s="46"/>
      <c r="BC180" s="48"/>
      <c r="BD180" s="45"/>
      <c r="BE180" s="47"/>
      <c r="BF180" s="46"/>
      <c r="BG180" s="47"/>
      <c r="BH180" s="46"/>
      <c r="BI180" s="48"/>
      <c r="BJ180" s="45"/>
      <c r="BK180" s="47"/>
      <c r="BL180" s="46"/>
      <c r="BM180" s="47"/>
      <c r="BN180" s="46"/>
      <c r="BO180" s="48"/>
      <c r="BP180" s="79">
        <f>Properties!$C$5</f>
        <v>0</v>
      </c>
      <c r="BQ180" s="84" t="s">
        <v>253</v>
      </c>
      <c r="BR180" s="80" t="s">
        <v>358</v>
      </c>
      <c r="BS180" s="80">
        <f t="shared" si="9"/>
        <v>0</v>
      </c>
      <c r="BT180" s="80">
        <f t="shared" si="10"/>
        <v>0</v>
      </c>
      <c r="BU180" s="80">
        <f t="shared" si="11"/>
        <v>0</v>
      </c>
      <c r="BV180" s="87" t="str">
        <f>IF(ISBLANK(G180),"",VLOOKUP(G180,Key!$G$3:$H$6,2,FALSE))</f>
        <v/>
      </c>
      <c r="BW180" s="87" t="str">
        <f>IF(ISBLANK(I180),"",VLOOKUP(I180,Key!$G$3:$H$6,2,FALSE))</f>
        <v/>
      </c>
      <c r="BX180" s="87" t="str">
        <f>IF(ISBLANK(K180),"",VLOOKUP(K180,Key!$G$3:$H$6,2,FALSE))</f>
        <v/>
      </c>
      <c r="BY180" s="87" t="str">
        <f>IF(ISBLANK(M180),"",VLOOKUP(M180,Key!$G$3:$H$6,2,FALSE))</f>
        <v/>
      </c>
      <c r="BZ180" s="87" t="str">
        <f>IF(ISBLANK(O180),"",VLOOKUP(O180,Key!$G$3:$H$6,2,FALSE))</f>
        <v/>
      </c>
      <c r="CA180" s="87" t="str">
        <f>IF(ISBLANK(Q180),"",VLOOKUP(Q180,Key!$G$3:$H$6,2,FALSE))</f>
        <v/>
      </c>
      <c r="CB180" s="87" t="str">
        <f>IF(ISBLANK(S180),"",VLOOKUP(S180,Key!$G$3:$H$6,2,FALSE))</f>
        <v/>
      </c>
      <c r="CC180" s="87" t="str">
        <f>IF(ISBLANK(U180),"",VLOOKUP(U180,Key!$G$3:$H$6,2,FALSE))</f>
        <v/>
      </c>
      <c r="CD180" s="87" t="str">
        <f>IF(ISBLANK(W180),"",VLOOKUP(W180,Key!$G$3:$H$6,2,FALSE))</f>
        <v/>
      </c>
      <c r="CE180" s="87" t="str">
        <f>IF(ISBLANK(Y180),"",VLOOKUP(Y180,Key!$G$3:$H$6,2,FALSE))</f>
        <v/>
      </c>
      <c r="CF180" s="87" t="str">
        <f>IF(ISBLANK(AA180),"",VLOOKUP(AA180,Key!$G$3:$H$6,2,FALSE))</f>
        <v/>
      </c>
      <c r="CG180" s="87" t="str">
        <f>IF(ISBLANK(AC180),"",VLOOKUP(AC180,Key!$G$3:$H$6,2,FALSE))</f>
        <v/>
      </c>
      <c r="CH180" s="87" t="str">
        <f>IF(ISBLANK(AE180),"",VLOOKUP(AE180,Key!$G$3:$H$6,2,FALSE))</f>
        <v/>
      </c>
      <c r="CI180" s="87" t="str">
        <f>IF(ISBLANK(AG180),"",VLOOKUP(AG180,Key!$G$3:$H$6,2,FALSE))</f>
        <v/>
      </c>
      <c r="CJ180" s="87" t="str">
        <f>IF(ISBLANK(AI180),"",VLOOKUP(AI180,Key!$G$3:$H$6,2,FALSE))</f>
        <v/>
      </c>
      <c r="CK180" s="87" t="str">
        <f>IF(ISBLANK(AK180),"",VLOOKUP(AK180,Key!$G$3:$H$6,2,FALSE))</f>
        <v/>
      </c>
      <c r="CL180" s="87" t="str">
        <f>IF(ISBLANK(AM180),"",VLOOKUP(AM180,Key!$G$3:$H$6,2,FALSE))</f>
        <v/>
      </c>
      <c r="CM180" s="87" t="str">
        <f>IF(ISBLANK(AO180),"",VLOOKUP(AO180,Key!$G$3:$H$6,2,FALSE))</f>
        <v/>
      </c>
      <c r="CN180" s="87" t="str">
        <f>IF(ISBLANK(AQ180),"",VLOOKUP(AQ180,Key!$G$3:$H$6,2,FALSE))</f>
        <v/>
      </c>
      <c r="CO180" s="87" t="str">
        <f>IF(ISBLANK(AS180),"",VLOOKUP(AS180,Key!$G$3:$H$6,2,FALSE))</f>
        <v/>
      </c>
      <c r="CP180" s="87" t="str">
        <f>IF(ISBLANK(AU180),"",VLOOKUP(AU180,Key!$G$3:$H$6,2,FALSE))</f>
        <v/>
      </c>
      <c r="CQ180" s="87" t="str">
        <f>IF(ISBLANK(AW180),"",VLOOKUP(AW180,Key!$G$3:$H$6,2,FALSE))</f>
        <v/>
      </c>
      <c r="CR180" s="87" t="str">
        <f>IF(ISBLANK(AY180),"",VLOOKUP(AY180,Key!$G$3:$H$6,2,FALSE))</f>
        <v/>
      </c>
      <c r="CS180" s="87" t="str">
        <f>IF(ISBLANK(BA180),"",VLOOKUP(BA180,Key!$G$3:$H$6,2,FALSE))</f>
        <v/>
      </c>
      <c r="CT180" s="87" t="str">
        <f>IF(ISBLANK(BC180),"",VLOOKUP(BC180,Key!$G$3:$H$6,2,FALSE))</f>
        <v/>
      </c>
      <c r="CU180" s="87" t="str">
        <f>IF(ISBLANK(BE180),"",VLOOKUP(BE180,Key!$G$3:$H$6,2,FALSE))</f>
        <v/>
      </c>
      <c r="CV180" s="87" t="str">
        <f>IF(ISBLANK(BG180),"",VLOOKUP(BG180,Key!$G$3:$H$6,2,FALSE))</f>
        <v/>
      </c>
      <c r="CW180" s="87" t="str">
        <f>IF(ISBLANK(BI180),"",VLOOKUP(BI180,Key!$G$3:$H$6,2,FALSE))</f>
        <v/>
      </c>
      <c r="CX180" s="87" t="str">
        <f>IF(ISBLANK(BK180),"",VLOOKUP(BK180,Key!$G$3:$H$6,2,FALSE))</f>
        <v/>
      </c>
      <c r="CY180" s="87" t="str">
        <f>IF(ISBLANK(BM180),"",VLOOKUP(BM180,Key!$G$3:$H$6,2,FALSE))</f>
        <v/>
      </c>
      <c r="CZ180" s="87" t="str">
        <f>IF(ISBLANK(BO180),"",VLOOKUP(BO180,Key!$G$3:$H$6,2,FALSE))</f>
        <v/>
      </c>
    </row>
    <row r="181" spans="1:104" x14ac:dyDescent="0.35">
      <c r="A181" s="174"/>
      <c r="B181" s="143"/>
      <c r="C181" s="29" t="s">
        <v>1056</v>
      </c>
      <c r="D181" s="45"/>
      <c r="E181" s="46"/>
      <c r="F181" s="46"/>
      <c r="G181" s="48"/>
      <c r="H181" s="45"/>
      <c r="I181" s="47"/>
      <c r="J181" s="46"/>
      <c r="K181" s="47"/>
      <c r="L181" s="46"/>
      <c r="M181" s="48"/>
      <c r="N181" s="45"/>
      <c r="O181" s="47"/>
      <c r="P181" s="46"/>
      <c r="Q181" s="47"/>
      <c r="R181" s="46"/>
      <c r="S181" s="48"/>
      <c r="T181" s="45"/>
      <c r="U181" s="47"/>
      <c r="V181" s="46"/>
      <c r="W181" s="47"/>
      <c r="X181" s="46"/>
      <c r="Y181" s="48"/>
      <c r="Z181" s="45"/>
      <c r="AA181" s="47"/>
      <c r="AB181" s="46"/>
      <c r="AC181" s="47"/>
      <c r="AD181" s="46"/>
      <c r="AE181" s="48"/>
      <c r="AF181" s="45"/>
      <c r="AG181" s="47"/>
      <c r="AH181" s="46"/>
      <c r="AI181" s="47"/>
      <c r="AJ181" s="46"/>
      <c r="AK181" s="48"/>
      <c r="AL181" s="45"/>
      <c r="AM181" s="47"/>
      <c r="AN181" s="46"/>
      <c r="AO181" s="47"/>
      <c r="AP181" s="46"/>
      <c r="AQ181" s="48"/>
      <c r="AR181" s="45"/>
      <c r="AS181" s="47"/>
      <c r="AT181" s="46"/>
      <c r="AU181" s="47"/>
      <c r="AV181" s="46"/>
      <c r="AW181" s="48"/>
      <c r="AX181" s="45"/>
      <c r="AY181" s="47"/>
      <c r="AZ181" s="46"/>
      <c r="BA181" s="47"/>
      <c r="BB181" s="46"/>
      <c r="BC181" s="48"/>
      <c r="BD181" s="45"/>
      <c r="BE181" s="47"/>
      <c r="BF181" s="46"/>
      <c r="BG181" s="47"/>
      <c r="BH181" s="46"/>
      <c r="BI181" s="48"/>
      <c r="BJ181" s="45"/>
      <c r="BK181" s="47"/>
      <c r="BL181" s="46"/>
      <c r="BM181" s="47"/>
      <c r="BN181" s="46"/>
      <c r="BO181" s="48"/>
      <c r="BP181" s="79">
        <f>Properties!$C$5</f>
        <v>0</v>
      </c>
      <c r="BQ181" s="84" t="s">
        <v>253</v>
      </c>
      <c r="BR181" s="80" t="s">
        <v>358</v>
      </c>
      <c r="BS181" s="80">
        <f t="shared" si="9"/>
        <v>0</v>
      </c>
      <c r="BT181" s="80">
        <f t="shared" si="10"/>
        <v>0</v>
      </c>
      <c r="BU181" s="80">
        <f t="shared" si="11"/>
        <v>0</v>
      </c>
      <c r="BV181" s="87" t="str">
        <f>IF(ISBLANK(G181),"",VLOOKUP(G181,Key!$G$3:$H$6,2,FALSE))</f>
        <v/>
      </c>
      <c r="BW181" s="87" t="str">
        <f>IF(ISBLANK(I181),"",VLOOKUP(I181,Key!$G$3:$H$6,2,FALSE))</f>
        <v/>
      </c>
      <c r="BX181" s="87" t="str">
        <f>IF(ISBLANK(K181),"",VLOOKUP(K181,Key!$G$3:$H$6,2,FALSE))</f>
        <v/>
      </c>
      <c r="BY181" s="87" t="str">
        <f>IF(ISBLANK(M181),"",VLOOKUP(M181,Key!$G$3:$H$6,2,FALSE))</f>
        <v/>
      </c>
      <c r="BZ181" s="87" t="str">
        <f>IF(ISBLANK(O181),"",VLOOKUP(O181,Key!$G$3:$H$6,2,FALSE))</f>
        <v/>
      </c>
      <c r="CA181" s="87" t="str">
        <f>IF(ISBLANK(Q181),"",VLOOKUP(Q181,Key!$G$3:$H$6,2,FALSE))</f>
        <v/>
      </c>
      <c r="CB181" s="87" t="str">
        <f>IF(ISBLANK(S181),"",VLOOKUP(S181,Key!$G$3:$H$6,2,FALSE))</f>
        <v/>
      </c>
      <c r="CC181" s="87" t="str">
        <f>IF(ISBLANK(U181),"",VLOOKUP(U181,Key!$G$3:$H$6,2,FALSE))</f>
        <v/>
      </c>
      <c r="CD181" s="87" t="str">
        <f>IF(ISBLANK(W181),"",VLOOKUP(W181,Key!$G$3:$H$6,2,FALSE))</f>
        <v/>
      </c>
      <c r="CE181" s="87" t="str">
        <f>IF(ISBLANK(Y181),"",VLOOKUP(Y181,Key!$G$3:$H$6,2,FALSE))</f>
        <v/>
      </c>
      <c r="CF181" s="87" t="str">
        <f>IF(ISBLANK(AA181),"",VLOOKUP(AA181,Key!$G$3:$H$6,2,FALSE))</f>
        <v/>
      </c>
      <c r="CG181" s="87" t="str">
        <f>IF(ISBLANK(AC181),"",VLOOKUP(AC181,Key!$G$3:$H$6,2,FALSE))</f>
        <v/>
      </c>
      <c r="CH181" s="87" t="str">
        <f>IF(ISBLANK(AE181),"",VLOOKUP(AE181,Key!$G$3:$H$6,2,FALSE))</f>
        <v/>
      </c>
      <c r="CI181" s="87" t="str">
        <f>IF(ISBLANK(AG181),"",VLOOKUP(AG181,Key!$G$3:$H$6,2,FALSE))</f>
        <v/>
      </c>
      <c r="CJ181" s="87" t="str">
        <f>IF(ISBLANK(AI181),"",VLOOKUP(AI181,Key!$G$3:$H$6,2,FALSE))</f>
        <v/>
      </c>
      <c r="CK181" s="87" t="str">
        <f>IF(ISBLANK(AK181),"",VLOOKUP(AK181,Key!$G$3:$H$6,2,FALSE))</f>
        <v/>
      </c>
      <c r="CL181" s="87" t="str">
        <f>IF(ISBLANK(AM181),"",VLOOKUP(AM181,Key!$G$3:$H$6,2,FALSE))</f>
        <v/>
      </c>
      <c r="CM181" s="87" t="str">
        <f>IF(ISBLANK(AO181),"",VLOOKUP(AO181,Key!$G$3:$H$6,2,FALSE))</f>
        <v/>
      </c>
      <c r="CN181" s="87" t="str">
        <f>IF(ISBLANK(AQ181),"",VLOOKUP(AQ181,Key!$G$3:$H$6,2,FALSE))</f>
        <v/>
      </c>
      <c r="CO181" s="87" t="str">
        <f>IF(ISBLANK(AS181),"",VLOOKUP(AS181,Key!$G$3:$H$6,2,FALSE))</f>
        <v/>
      </c>
      <c r="CP181" s="87" t="str">
        <f>IF(ISBLANK(AU181),"",VLOOKUP(AU181,Key!$G$3:$H$6,2,FALSE))</f>
        <v/>
      </c>
      <c r="CQ181" s="87" t="str">
        <f>IF(ISBLANK(AW181),"",VLOOKUP(AW181,Key!$G$3:$H$6,2,FALSE))</f>
        <v/>
      </c>
      <c r="CR181" s="87" t="str">
        <f>IF(ISBLANK(AY181),"",VLOOKUP(AY181,Key!$G$3:$H$6,2,FALSE))</f>
        <v/>
      </c>
      <c r="CS181" s="87" t="str">
        <f>IF(ISBLANK(BA181),"",VLOOKUP(BA181,Key!$G$3:$H$6,2,FALSE))</f>
        <v/>
      </c>
      <c r="CT181" s="87" t="str">
        <f>IF(ISBLANK(BC181),"",VLOOKUP(BC181,Key!$G$3:$H$6,2,FALSE))</f>
        <v/>
      </c>
      <c r="CU181" s="87" t="str">
        <f>IF(ISBLANK(BE181),"",VLOOKUP(BE181,Key!$G$3:$H$6,2,FALSE))</f>
        <v/>
      </c>
      <c r="CV181" s="87" t="str">
        <f>IF(ISBLANK(BG181),"",VLOOKUP(BG181,Key!$G$3:$H$6,2,FALSE))</f>
        <v/>
      </c>
      <c r="CW181" s="87" t="str">
        <f>IF(ISBLANK(BI181),"",VLOOKUP(BI181,Key!$G$3:$H$6,2,FALSE))</f>
        <v/>
      </c>
      <c r="CX181" s="87" t="str">
        <f>IF(ISBLANK(BK181),"",VLOOKUP(BK181,Key!$G$3:$H$6,2,FALSE))</f>
        <v/>
      </c>
      <c r="CY181" s="87" t="str">
        <f>IF(ISBLANK(BM181),"",VLOOKUP(BM181,Key!$G$3:$H$6,2,FALSE))</f>
        <v/>
      </c>
      <c r="CZ181" s="87" t="str">
        <f>IF(ISBLANK(BO181),"",VLOOKUP(BO181,Key!$G$3:$H$6,2,FALSE))</f>
        <v/>
      </c>
    </row>
    <row r="182" spans="1:104" ht="18" customHeight="1" x14ac:dyDescent="0.35">
      <c r="A182" s="174"/>
      <c r="B182" s="143"/>
      <c r="C182" s="29" t="s">
        <v>1057</v>
      </c>
      <c r="D182" s="45"/>
      <c r="E182" s="46"/>
      <c r="F182" s="46"/>
      <c r="G182" s="48"/>
      <c r="H182" s="45"/>
      <c r="I182" s="47"/>
      <c r="J182" s="46"/>
      <c r="K182" s="47"/>
      <c r="L182" s="46"/>
      <c r="M182" s="48"/>
      <c r="N182" s="45"/>
      <c r="O182" s="47"/>
      <c r="P182" s="46"/>
      <c r="Q182" s="47"/>
      <c r="R182" s="46"/>
      <c r="S182" s="48"/>
      <c r="T182" s="45"/>
      <c r="U182" s="47"/>
      <c r="V182" s="46"/>
      <c r="W182" s="47"/>
      <c r="X182" s="46"/>
      <c r="Y182" s="48"/>
      <c r="Z182" s="45"/>
      <c r="AA182" s="47"/>
      <c r="AB182" s="46"/>
      <c r="AC182" s="47"/>
      <c r="AD182" s="46"/>
      <c r="AE182" s="48"/>
      <c r="AF182" s="45"/>
      <c r="AG182" s="47"/>
      <c r="AH182" s="46"/>
      <c r="AI182" s="47"/>
      <c r="AJ182" s="46"/>
      <c r="AK182" s="48"/>
      <c r="AL182" s="45"/>
      <c r="AM182" s="47"/>
      <c r="AN182" s="46"/>
      <c r="AO182" s="47"/>
      <c r="AP182" s="46"/>
      <c r="AQ182" s="48"/>
      <c r="AR182" s="45"/>
      <c r="AS182" s="47"/>
      <c r="AT182" s="46"/>
      <c r="AU182" s="47"/>
      <c r="AV182" s="46"/>
      <c r="AW182" s="48"/>
      <c r="AX182" s="45"/>
      <c r="AY182" s="47"/>
      <c r="AZ182" s="46"/>
      <c r="BA182" s="47"/>
      <c r="BB182" s="46"/>
      <c r="BC182" s="48"/>
      <c r="BD182" s="45"/>
      <c r="BE182" s="47"/>
      <c r="BF182" s="46"/>
      <c r="BG182" s="47"/>
      <c r="BH182" s="46"/>
      <c r="BI182" s="48"/>
      <c r="BJ182" s="45"/>
      <c r="BK182" s="47"/>
      <c r="BL182" s="46"/>
      <c r="BM182" s="47"/>
      <c r="BN182" s="46"/>
      <c r="BO182" s="48"/>
      <c r="BP182" s="79">
        <f>Properties!$C$5</f>
        <v>0</v>
      </c>
      <c r="BQ182" s="84" t="s">
        <v>253</v>
      </c>
      <c r="BR182" s="80" t="s">
        <v>358</v>
      </c>
      <c r="BS182" s="80">
        <f t="shared" si="9"/>
        <v>0</v>
      </c>
      <c r="BT182" s="80">
        <f t="shared" si="10"/>
        <v>0</v>
      </c>
      <c r="BU182" s="80">
        <f t="shared" si="11"/>
        <v>0</v>
      </c>
      <c r="BV182" s="87" t="str">
        <f>IF(ISBLANK(G182),"",VLOOKUP(G182,Key!$G$3:$H$6,2,FALSE))</f>
        <v/>
      </c>
      <c r="BW182" s="87" t="str">
        <f>IF(ISBLANK(I182),"",VLOOKUP(I182,Key!$G$3:$H$6,2,FALSE))</f>
        <v/>
      </c>
      <c r="BX182" s="87" t="str">
        <f>IF(ISBLANK(K182),"",VLOOKUP(K182,Key!$G$3:$H$6,2,FALSE))</f>
        <v/>
      </c>
      <c r="BY182" s="87" t="str">
        <f>IF(ISBLANK(M182),"",VLOOKUP(M182,Key!$G$3:$H$6,2,FALSE))</f>
        <v/>
      </c>
      <c r="BZ182" s="87" t="str">
        <f>IF(ISBLANK(O182),"",VLOOKUP(O182,Key!$G$3:$H$6,2,FALSE))</f>
        <v/>
      </c>
      <c r="CA182" s="87" t="str">
        <f>IF(ISBLANK(Q182),"",VLOOKUP(Q182,Key!$G$3:$H$6,2,FALSE))</f>
        <v/>
      </c>
      <c r="CB182" s="87" t="str">
        <f>IF(ISBLANK(S182),"",VLOOKUP(S182,Key!$G$3:$H$6,2,FALSE))</f>
        <v/>
      </c>
      <c r="CC182" s="87" t="str">
        <f>IF(ISBLANK(U182),"",VLOOKUP(U182,Key!$G$3:$H$6,2,FALSE))</f>
        <v/>
      </c>
      <c r="CD182" s="87" t="str">
        <f>IF(ISBLANK(W182),"",VLOOKUP(W182,Key!$G$3:$H$6,2,FALSE))</f>
        <v/>
      </c>
      <c r="CE182" s="87" t="str">
        <f>IF(ISBLANK(Y182),"",VLOOKUP(Y182,Key!$G$3:$H$6,2,FALSE))</f>
        <v/>
      </c>
      <c r="CF182" s="87" t="str">
        <f>IF(ISBLANK(AA182),"",VLOOKUP(AA182,Key!$G$3:$H$6,2,FALSE))</f>
        <v/>
      </c>
      <c r="CG182" s="87" t="str">
        <f>IF(ISBLANK(AC182),"",VLOOKUP(AC182,Key!$G$3:$H$6,2,FALSE))</f>
        <v/>
      </c>
      <c r="CH182" s="87" t="str">
        <f>IF(ISBLANK(AE182),"",VLOOKUP(AE182,Key!$G$3:$H$6,2,FALSE))</f>
        <v/>
      </c>
      <c r="CI182" s="87" t="str">
        <f>IF(ISBLANK(AG182),"",VLOOKUP(AG182,Key!$G$3:$H$6,2,FALSE))</f>
        <v/>
      </c>
      <c r="CJ182" s="87" t="str">
        <f>IF(ISBLANK(AI182),"",VLOOKUP(AI182,Key!$G$3:$H$6,2,FALSE))</f>
        <v/>
      </c>
      <c r="CK182" s="87" t="str">
        <f>IF(ISBLANK(AK182),"",VLOOKUP(AK182,Key!$G$3:$H$6,2,FALSE))</f>
        <v/>
      </c>
      <c r="CL182" s="87" t="str">
        <f>IF(ISBLANK(AM182),"",VLOOKUP(AM182,Key!$G$3:$H$6,2,FALSE))</f>
        <v/>
      </c>
      <c r="CM182" s="87" t="str">
        <f>IF(ISBLANK(AO182),"",VLOOKUP(AO182,Key!$G$3:$H$6,2,FALSE))</f>
        <v/>
      </c>
      <c r="CN182" s="87" t="str">
        <f>IF(ISBLANK(AQ182),"",VLOOKUP(AQ182,Key!$G$3:$H$6,2,FALSE))</f>
        <v/>
      </c>
      <c r="CO182" s="87" t="str">
        <f>IF(ISBLANK(AS182),"",VLOOKUP(AS182,Key!$G$3:$H$6,2,FALSE))</f>
        <v/>
      </c>
      <c r="CP182" s="87" t="str">
        <f>IF(ISBLANK(AU182),"",VLOOKUP(AU182,Key!$G$3:$H$6,2,FALSE))</f>
        <v/>
      </c>
      <c r="CQ182" s="87" t="str">
        <f>IF(ISBLANK(AW182),"",VLOOKUP(AW182,Key!$G$3:$H$6,2,FALSE))</f>
        <v/>
      </c>
      <c r="CR182" s="87" t="str">
        <f>IF(ISBLANK(AY182),"",VLOOKUP(AY182,Key!$G$3:$H$6,2,FALSE))</f>
        <v/>
      </c>
      <c r="CS182" s="87" t="str">
        <f>IF(ISBLANK(BA182),"",VLOOKUP(BA182,Key!$G$3:$H$6,2,FALSE))</f>
        <v/>
      </c>
      <c r="CT182" s="87" t="str">
        <f>IF(ISBLANK(BC182),"",VLOOKUP(BC182,Key!$G$3:$H$6,2,FALSE))</f>
        <v/>
      </c>
      <c r="CU182" s="87" t="str">
        <f>IF(ISBLANK(BE182),"",VLOOKUP(BE182,Key!$G$3:$H$6,2,FALSE))</f>
        <v/>
      </c>
      <c r="CV182" s="87" t="str">
        <f>IF(ISBLANK(BG182),"",VLOOKUP(BG182,Key!$G$3:$H$6,2,FALSE))</f>
        <v/>
      </c>
      <c r="CW182" s="87" t="str">
        <f>IF(ISBLANK(BI182),"",VLOOKUP(BI182,Key!$G$3:$H$6,2,FALSE))</f>
        <v/>
      </c>
      <c r="CX182" s="87" t="str">
        <f>IF(ISBLANK(BK182),"",VLOOKUP(BK182,Key!$G$3:$H$6,2,FALSE))</f>
        <v/>
      </c>
      <c r="CY182" s="87" t="str">
        <f>IF(ISBLANK(BM182),"",VLOOKUP(BM182,Key!$G$3:$H$6,2,FALSE))</f>
        <v/>
      </c>
      <c r="CZ182" s="87" t="str">
        <f>IF(ISBLANK(BO182),"",VLOOKUP(BO182,Key!$G$3:$H$6,2,FALSE))</f>
        <v/>
      </c>
    </row>
    <row r="183" spans="1:104" x14ac:dyDescent="0.35">
      <c r="A183" s="174"/>
      <c r="B183" s="143"/>
      <c r="C183" s="29" t="s">
        <v>948</v>
      </c>
      <c r="D183" s="45"/>
      <c r="E183" s="46"/>
      <c r="F183" s="46"/>
      <c r="G183" s="48"/>
      <c r="H183" s="45"/>
      <c r="I183" s="47"/>
      <c r="J183" s="46"/>
      <c r="K183" s="47"/>
      <c r="L183" s="46"/>
      <c r="M183" s="48"/>
      <c r="N183" s="45"/>
      <c r="O183" s="47"/>
      <c r="P183" s="46"/>
      <c r="Q183" s="47"/>
      <c r="R183" s="46"/>
      <c r="S183" s="48"/>
      <c r="T183" s="45"/>
      <c r="U183" s="47"/>
      <c r="V183" s="46"/>
      <c r="W183" s="47"/>
      <c r="X183" s="46"/>
      <c r="Y183" s="48"/>
      <c r="Z183" s="45"/>
      <c r="AA183" s="47"/>
      <c r="AB183" s="46"/>
      <c r="AC183" s="47"/>
      <c r="AD183" s="46"/>
      <c r="AE183" s="48"/>
      <c r="AF183" s="45"/>
      <c r="AG183" s="47"/>
      <c r="AH183" s="46"/>
      <c r="AI183" s="47"/>
      <c r="AJ183" s="46"/>
      <c r="AK183" s="48"/>
      <c r="AL183" s="45"/>
      <c r="AM183" s="47"/>
      <c r="AN183" s="46"/>
      <c r="AO183" s="47"/>
      <c r="AP183" s="46"/>
      <c r="AQ183" s="48"/>
      <c r="AR183" s="45"/>
      <c r="AS183" s="47"/>
      <c r="AT183" s="46"/>
      <c r="AU183" s="47"/>
      <c r="AV183" s="46"/>
      <c r="AW183" s="48"/>
      <c r="AX183" s="45"/>
      <c r="AY183" s="47"/>
      <c r="AZ183" s="46"/>
      <c r="BA183" s="47"/>
      <c r="BB183" s="46"/>
      <c r="BC183" s="48"/>
      <c r="BD183" s="45"/>
      <c r="BE183" s="47"/>
      <c r="BF183" s="46"/>
      <c r="BG183" s="47"/>
      <c r="BH183" s="46"/>
      <c r="BI183" s="48"/>
      <c r="BJ183" s="45"/>
      <c r="BK183" s="47"/>
      <c r="BL183" s="46"/>
      <c r="BM183" s="47"/>
      <c r="BN183" s="46"/>
      <c r="BO183" s="48"/>
      <c r="BP183" s="79">
        <f>Properties!$C$5</f>
        <v>0</v>
      </c>
      <c r="BQ183" s="84" t="s">
        <v>253</v>
      </c>
      <c r="BR183" s="80" t="s">
        <v>358</v>
      </c>
      <c r="BS183" s="80">
        <f t="shared" si="9"/>
        <v>0</v>
      </c>
      <c r="BT183" s="80">
        <f t="shared" si="10"/>
        <v>0</v>
      </c>
      <c r="BU183" s="80">
        <f t="shared" si="11"/>
        <v>0</v>
      </c>
      <c r="BV183" s="87" t="str">
        <f>IF(ISBLANK(G183),"",VLOOKUP(G183,Key!$G$3:$H$6,2,FALSE))</f>
        <v/>
      </c>
      <c r="BW183" s="87" t="str">
        <f>IF(ISBLANK(I183),"",VLOOKUP(I183,Key!$G$3:$H$6,2,FALSE))</f>
        <v/>
      </c>
      <c r="BX183" s="87" t="str">
        <f>IF(ISBLANK(K183),"",VLOOKUP(K183,Key!$G$3:$H$6,2,FALSE))</f>
        <v/>
      </c>
      <c r="BY183" s="87" t="str">
        <f>IF(ISBLANK(M183),"",VLOOKUP(M183,Key!$G$3:$H$6,2,FALSE))</f>
        <v/>
      </c>
      <c r="BZ183" s="87" t="str">
        <f>IF(ISBLANK(O183),"",VLOOKUP(O183,Key!$G$3:$H$6,2,FALSE))</f>
        <v/>
      </c>
      <c r="CA183" s="87" t="str">
        <f>IF(ISBLANK(Q183),"",VLOOKUP(Q183,Key!$G$3:$H$6,2,FALSE))</f>
        <v/>
      </c>
      <c r="CB183" s="87" t="str">
        <f>IF(ISBLANK(S183),"",VLOOKUP(S183,Key!$G$3:$H$6,2,FALSE))</f>
        <v/>
      </c>
      <c r="CC183" s="87" t="str">
        <f>IF(ISBLANK(U183),"",VLOOKUP(U183,Key!$G$3:$H$6,2,FALSE))</f>
        <v/>
      </c>
      <c r="CD183" s="87" t="str">
        <f>IF(ISBLANK(W183),"",VLOOKUP(W183,Key!$G$3:$H$6,2,FALSE))</f>
        <v/>
      </c>
      <c r="CE183" s="87" t="str">
        <f>IF(ISBLANK(Y183),"",VLOOKUP(Y183,Key!$G$3:$H$6,2,FALSE))</f>
        <v/>
      </c>
      <c r="CF183" s="87" t="str">
        <f>IF(ISBLANK(AA183),"",VLOOKUP(AA183,Key!$G$3:$H$6,2,FALSE))</f>
        <v/>
      </c>
      <c r="CG183" s="87" t="str">
        <f>IF(ISBLANK(AC183),"",VLOOKUP(AC183,Key!$G$3:$H$6,2,FALSE))</f>
        <v/>
      </c>
      <c r="CH183" s="87" t="str">
        <f>IF(ISBLANK(AE183),"",VLOOKUP(AE183,Key!$G$3:$H$6,2,FALSE))</f>
        <v/>
      </c>
      <c r="CI183" s="87" t="str">
        <f>IF(ISBLANK(AG183),"",VLOOKUP(AG183,Key!$G$3:$H$6,2,FALSE))</f>
        <v/>
      </c>
      <c r="CJ183" s="87" t="str">
        <f>IF(ISBLANK(AI183),"",VLOOKUP(AI183,Key!$G$3:$H$6,2,FALSE))</f>
        <v/>
      </c>
      <c r="CK183" s="87" t="str">
        <f>IF(ISBLANK(AK183),"",VLOOKUP(AK183,Key!$G$3:$H$6,2,FALSE))</f>
        <v/>
      </c>
      <c r="CL183" s="87" t="str">
        <f>IF(ISBLANK(AM183),"",VLOOKUP(AM183,Key!$G$3:$H$6,2,FALSE))</f>
        <v/>
      </c>
      <c r="CM183" s="87" t="str">
        <f>IF(ISBLANK(AO183),"",VLOOKUP(AO183,Key!$G$3:$H$6,2,FALSE))</f>
        <v/>
      </c>
      <c r="CN183" s="87" t="str">
        <f>IF(ISBLANK(AQ183),"",VLOOKUP(AQ183,Key!$G$3:$H$6,2,FALSE))</f>
        <v/>
      </c>
      <c r="CO183" s="87" t="str">
        <f>IF(ISBLANK(AS183),"",VLOOKUP(AS183,Key!$G$3:$H$6,2,FALSE))</f>
        <v/>
      </c>
      <c r="CP183" s="87" t="str">
        <f>IF(ISBLANK(AU183),"",VLOOKUP(AU183,Key!$G$3:$H$6,2,FALSE))</f>
        <v/>
      </c>
      <c r="CQ183" s="87" t="str">
        <f>IF(ISBLANK(AW183),"",VLOOKUP(AW183,Key!$G$3:$H$6,2,FALSE))</f>
        <v/>
      </c>
      <c r="CR183" s="87" t="str">
        <f>IF(ISBLANK(AY183),"",VLOOKUP(AY183,Key!$G$3:$H$6,2,FALSE))</f>
        <v/>
      </c>
      <c r="CS183" s="87" t="str">
        <f>IF(ISBLANK(BA183),"",VLOOKUP(BA183,Key!$G$3:$H$6,2,FALSE))</f>
        <v/>
      </c>
      <c r="CT183" s="87" t="str">
        <f>IF(ISBLANK(BC183),"",VLOOKUP(BC183,Key!$G$3:$H$6,2,FALSE))</f>
        <v/>
      </c>
      <c r="CU183" s="87" t="str">
        <f>IF(ISBLANK(BE183),"",VLOOKUP(BE183,Key!$G$3:$H$6,2,FALSE))</f>
        <v/>
      </c>
      <c r="CV183" s="87" t="str">
        <f>IF(ISBLANK(BG183),"",VLOOKUP(BG183,Key!$G$3:$H$6,2,FALSE))</f>
        <v/>
      </c>
      <c r="CW183" s="87" t="str">
        <f>IF(ISBLANK(BI183),"",VLOOKUP(BI183,Key!$G$3:$H$6,2,FALSE))</f>
        <v/>
      </c>
      <c r="CX183" s="87" t="str">
        <f>IF(ISBLANK(BK183),"",VLOOKUP(BK183,Key!$G$3:$H$6,2,FALSE))</f>
        <v/>
      </c>
      <c r="CY183" s="87" t="str">
        <f>IF(ISBLANK(BM183),"",VLOOKUP(BM183,Key!$G$3:$H$6,2,FALSE))</f>
        <v/>
      </c>
      <c r="CZ183" s="87" t="str">
        <f>IF(ISBLANK(BO183),"",VLOOKUP(BO183,Key!$G$3:$H$6,2,FALSE))</f>
        <v/>
      </c>
    </row>
    <row r="184" spans="1:104" x14ac:dyDescent="0.35">
      <c r="A184" s="174"/>
      <c r="B184" s="143"/>
      <c r="C184" s="29" t="s">
        <v>1058</v>
      </c>
      <c r="D184" s="45"/>
      <c r="E184" s="46"/>
      <c r="F184" s="46"/>
      <c r="G184" s="48"/>
      <c r="H184" s="45"/>
      <c r="I184" s="47"/>
      <c r="J184" s="46"/>
      <c r="K184" s="47"/>
      <c r="L184" s="46"/>
      <c r="M184" s="48"/>
      <c r="N184" s="45"/>
      <c r="O184" s="47"/>
      <c r="P184" s="46"/>
      <c r="Q184" s="47"/>
      <c r="R184" s="46"/>
      <c r="S184" s="48"/>
      <c r="T184" s="45"/>
      <c r="U184" s="47"/>
      <c r="V184" s="46"/>
      <c r="W184" s="47"/>
      <c r="X184" s="46"/>
      <c r="Y184" s="48"/>
      <c r="Z184" s="45"/>
      <c r="AA184" s="47"/>
      <c r="AB184" s="46"/>
      <c r="AC184" s="47"/>
      <c r="AD184" s="46"/>
      <c r="AE184" s="48"/>
      <c r="AF184" s="45"/>
      <c r="AG184" s="47"/>
      <c r="AH184" s="46"/>
      <c r="AI184" s="47"/>
      <c r="AJ184" s="46"/>
      <c r="AK184" s="48"/>
      <c r="AL184" s="45"/>
      <c r="AM184" s="47"/>
      <c r="AN184" s="46"/>
      <c r="AO184" s="47"/>
      <c r="AP184" s="46"/>
      <c r="AQ184" s="48"/>
      <c r="AR184" s="45"/>
      <c r="AS184" s="47"/>
      <c r="AT184" s="46"/>
      <c r="AU184" s="47"/>
      <c r="AV184" s="46"/>
      <c r="AW184" s="48"/>
      <c r="AX184" s="45"/>
      <c r="AY184" s="47"/>
      <c r="AZ184" s="46"/>
      <c r="BA184" s="47"/>
      <c r="BB184" s="46"/>
      <c r="BC184" s="48"/>
      <c r="BD184" s="45"/>
      <c r="BE184" s="47"/>
      <c r="BF184" s="46"/>
      <c r="BG184" s="47"/>
      <c r="BH184" s="46"/>
      <c r="BI184" s="48"/>
      <c r="BJ184" s="45"/>
      <c r="BK184" s="47"/>
      <c r="BL184" s="46"/>
      <c r="BM184" s="47"/>
      <c r="BN184" s="46"/>
      <c r="BO184" s="48"/>
      <c r="BP184" s="79">
        <f>Properties!$C$5</f>
        <v>0</v>
      </c>
      <c r="BQ184" s="84" t="s">
        <v>253</v>
      </c>
      <c r="BR184" s="80" t="s">
        <v>358</v>
      </c>
      <c r="BS184" s="80">
        <f t="shared" si="9"/>
        <v>0</v>
      </c>
      <c r="BT184" s="80">
        <f t="shared" si="10"/>
        <v>0</v>
      </c>
      <c r="BU184" s="80">
        <f t="shared" si="11"/>
        <v>0</v>
      </c>
      <c r="BV184" s="87" t="str">
        <f>IF(ISBLANK(G184),"",VLOOKUP(G184,Key!$G$3:$H$6,2,FALSE))</f>
        <v/>
      </c>
      <c r="BW184" s="87" t="str">
        <f>IF(ISBLANK(I184),"",VLOOKUP(I184,Key!$G$3:$H$6,2,FALSE))</f>
        <v/>
      </c>
      <c r="BX184" s="87" t="str">
        <f>IF(ISBLANK(K184),"",VLOOKUP(K184,Key!$G$3:$H$6,2,FALSE))</f>
        <v/>
      </c>
      <c r="BY184" s="87" t="str">
        <f>IF(ISBLANK(M184),"",VLOOKUP(M184,Key!$G$3:$H$6,2,FALSE))</f>
        <v/>
      </c>
      <c r="BZ184" s="87" t="str">
        <f>IF(ISBLANK(O184),"",VLOOKUP(O184,Key!$G$3:$H$6,2,FALSE))</f>
        <v/>
      </c>
      <c r="CA184" s="87" t="str">
        <f>IF(ISBLANK(Q184),"",VLOOKUP(Q184,Key!$G$3:$H$6,2,FALSE))</f>
        <v/>
      </c>
      <c r="CB184" s="87" t="str">
        <f>IF(ISBLANK(S184),"",VLOOKUP(S184,Key!$G$3:$H$6,2,FALSE))</f>
        <v/>
      </c>
      <c r="CC184" s="87" t="str">
        <f>IF(ISBLANK(U184),"",VLOOKUP(U184,Key!$G$3:$H$6,2,FALSE))</f>
        <v/>
      </c>
      <c r="CD184" s="87" t="str">
        <f>IF(ISBLANK(W184),"",VLOOKUP(W184,Key!$G$3:$H$6,2,FALSE))</f>
        <v/>
      </c>
      <c r="CE184" s="87" t="str">
        <f>IF(ISBLANK(Y184),"",VLOOKUP(Y184,Key!$G$3:$H$6,2,FALSE))</f>
        <v/>
      </c>
      <c r="CF184" s="87" t="str">
        <f>IF(ISBLANK(AA184),"",VLOOKUP(AA184,Key!$G$3:$H$6,2,FALSE))</f>
        <v/>
      </c>
      <c r="CG184" s="87" t="str">
        <f>IF(ISBLANK(AC184),"",VLOOKUP(AC184,Key!$G$3:$H$6,2,FALSE))</f>
        <v/>
      </c>
      <c r="CH184" s="87" t="str">
        <f>IF(ISBLANK(AE184),"",VLOOKUP(AE184,Key!$G$3:$H$6,2,FALSE))</f>
        <v/>
      </c>
      <c r="CI184" s="87" t="str">
        <f>IF(ISBLANK(AG184),"",VLOOKUP(AG184,Key!$G$3:$H$6,2,FALSE))</f>
        <v/>
      </c>
      <c r="CJ184" s="87" t="str">
        <f>IF(ISBLANK(AI184),"",VLOOKUP(AI184,Key!$G$3:$H$6,2,FALSE))</f>
        <v/>
      </c>
      <c r="CK184" s="87" t="str">
        <f>IF(ISBLANK(AK184),"",VLOOKUP(AK184,Key!$G$3:$H$6,2,FALSE))</f>
        <v/>
      </c>
      <c r="CL184" s="87" t="str">
        <f>IF(ISBLANK(AM184),"",VLOOKUP(AM184,Key!$G$3:$H$6,2,FALSE))</f>
        <v/>
      </c>
      <c r="CM184" s="87" t="str">
        <f>IF(ISBLANK(AO184),"",VLOOKUP(AO184,Key!$G$3:$H$6,2,FALSE))</f>
        <v/>
      </c>
      <c r="CN184" s="87" t="str">
        <f>IF(ISBLANK(AQ184),"",VLOOKUP(AQ184,Key!$G$3:$H$6,2,FALSE))</f>
        <v/>
      </c>
      <c r="CO184" s="87" t="str">
        <f>IF(ISBLANK(AS184),"",VLOOKUP(AS184,Key!$G$3:$H$6,2,FALSE))</f>
        <v/>
      </c>
      <c r="CP184" s="87" t="str">
        <f>IF(ISBLANK(AU184),"",VLOOKUP(AU184,Key!$G$3:$H$6,2,FALSE))</f>
        <v/>
      </c>
      <c r="CQ184" s="87" t="str">
        <f>IF(ISBLANK(AW184),"",VLOOKUP(AW184,Key!$G$3:$H$6,2,FALSE))</f>
        <v/>
      </c>
      <c r="CR184" s="87" t="str">
        <f>IF(ISBLANK(AY184),"",VLOOKUP(AY184,Key!$G$3:$H$6,2,FALSE))</f>
        <v/>
      </c>
      <c r="CS184" s="87" t="str">
        <f>IF(ISBLANK(BA184),"",VLOOKUP(BA184,Key!$G$3:$H$6,2,FALSE))</f>
        <v/>
      </c>
      <c r="CT184" s="87" t="str">
        <f>IF(ISBLANK(BC184),"",VLOOKUP(BC184,Key!$G$3:$H$6,2,FALSE))</f>
        <v/>
      </c>
      <c r="CU184" s="87" t="str">
        <f>IF(ISBLANK(BE184),"",VLOOKUP(BE184,Key!$G$3:$H$6,2,FALSE))</f>
        <v/>
      </c>
      <c r="CV184" s="87" t="str">
        <f>IF(ISBLANK(BG184),"",VLOOKUP(BG184,Key!$G$3:$H$6,2,FALSE))</f>
        <v/>
      </c>
      <c r="CW184" s="87" t="str">
        <f>IF(ISBLANK(BI184),"",VLOOKUP(BI184,Key!$G$3:$H$6,2,FALSE))</f>
        <v/>
      </c>
      <c r="CX184" s="87" t="str">
        <f>IF(ISBLANK(BK184),"",VLOOKUP(BK184,Key!$G$3:$H$6,2,FALSE))</f>
        <v/>
      </c>
      <c r="CY184" s="87" t="str">
        <f>IF(ISBLANK(BM184),"",VLOOKUP(BM184,Key!$G$3:$H$6,2,FALSE))</f>
        <v/>
      </c>
      <c r="CZ184" s="87" t="str">
        <f>IF(ISBLANK(BO184),"",VLOOKUP(BO184,Key!$G$3:$H$6,2,FALSE))</f>
        <v/>
      </c>
    </row>
    <row r="185" spans="1:104" x14ac:dyDescent="0.35">
      <c r="A185" s="174"/>
      <c r="B185" s="143"/>
      <c r="C185" s="29" t="s">
        <v>1059</v>
      </c>
      <c r="D185" s="45"/>
      <c r="E185" s="46"/>
      <c r="F185" s="46"/>
      <c r="G185" s="48"/>
      <c r="H185" s="45"/>
      <c r="I185" s="47"/>
      <c r="J185" s="46"/>
      <c r="K185" s="47"/>
      <c r="L185" s="46"/>
      <c r="M185" s="48"/>
      <c r="N185" s="45"/>
      <c r="O185" s="47"/>
      <c r="P185" s="46"/>
      <c r="Q185" s="47"/>
      <c r="R185" s="46"/>
      <c r="S185" s="48"/>
      <c r="T185" s="45"/>
      <c r="U185" s="47"/>
      <c r="V185" s="46"/>
      <c r="W185" s="47"/>
      <c r="X185" s="46"/>
      <c r="Y185" s="48"/>
      <c r="Z185" s="45"/>
      <c r="AA185" s="47"/>
      <c r="AB185" s="46"/>
      <c r="AC185" s="47"/>
      <c r="AD185" s="46"/>
      <c r="AE185" s="48"/>
      <c r="AF185" s="45"/>
      <c r="AG185" s="47"/>
      <c r="AH185" s="46"/>
      <c r="AI185" s="47"/>
      <c r="AJ185" s="46"/>
      <c r="AK185" s="48"/>
      <c r="AL185" s="45"/>
      <c r="AM185" s="47"/>
      <c r="AN185" s="46"/>
      <c r="AO185" s="47"/>
      <c r="AP185" s="46"/>
      <c r="AQ185" s="48"/>
      <c r="AR185" s="45"/>
      <c r="AS185" s="47"/>
      <c r="AT185" s="46"/>
      <c r="AU185" s="47"/>
      <c r="AV185" s="46"/>
      <c r="AW185" s="48"/>
      <c r="AX185" s="45"/>
      <c r="AY185" s="47"/>
      <c r="AZ185" s="46"/>
      <c r="BA185" s="47"/>
      <c r="BB185" s="46"/>
      <c r="BC185" s="48"/>
      <c r="BD185" s="45"/>
      <c r="BE185" s="47"/>
      <c r="BF185" s="46"/>
      <c r="BG185" s="47"/>
      <c r="BH185" s="46"/>
      <c r="BI185" s="48"/>
      <c r="BJ185" s="45"/>
      <c r="BK185" s="47"/>
      <c r="BL185" s="46"/>
      <c r="BM185" s="47"/>
      <c r="BN185" s="46"/>
      <c r="BO185" s="48"/>
      <c r="BP185" s="79">
        <f>Properties!$C$5</f>
        <v>0</v>
      </c>
      <c r="BQ185" s="84" t="s">
        <v>253</v>
      </c>
      <c r="BR185" s="80" t="s">
        <v>358</v>
      </c>
      <c r="BS185" s="80">
        <f t="shared" si="9"/>
        <v>0</v>
      </c>
      <c r="BT185" s="80">
        <f t="shared" si="10"/>
        <v>0</v>
      </c>
      <c r="BU185" s="80">
        <f t="shared" si="11"/>
        <v>0</v>
      </c>
      <c r="BV185" s="87" t="str">
        <f>IF(ISBLANK(G185),"",VLOOKUP(G185,Key!$G$3:$H$6,2,FALSE))</f>
        <v/>
      </c>
      <c r="BW185" s="87" t="str">
        <f>IF(ISBLANK(I185),"",VLOOKUP(I185,Key!$G$3:$H$6,2,FALSE))</f>
        <v/>
      </c>
      <c r="BX185" s="87" t="str">
        <f>IF(ISBLANK(K185),"",VLOOKUP(K185,Key!$G$3:$H$6,2,FALSE))</f>
        <v/>
      </c>
      <c r="BY185" s="87" t="str">
        <f>IF(ISBLANK(M185),"",VLOOKUP(M185,Key!$G$3:$H$6,2,FALSE))</f>
        <v/>
      </c>
      <c r="BZ185" s="87" t="str">
        <f>IF(ISBLANK(O185),"",VLOOKUP(O185,Key!$G$3:$H$6,2,FALSE))</f>
        <v/>
      </c>
      <c r="CA185" s="87" t="str">
        <f>IF(ISBLANK(Q185),"",VLOOKUP(Q185,Key!$G$3:$H$6,2,FALSE))</f>
        <v/>
      </c>
      <c r="CB185" s="87" t="str">
        <f>IF(ISBLANK(S185),"",VLOOKUP(S185,Key!$G$3:$H$6,2,FALSE))</f>
        <v/>
      </c>
      <c r="CC185" s="87" t="str">
        <f>IF(ISBLANK(U185),"",VLOOKUP(U185,Key!$G$3:$H$6,2,FALSE))</f>
        <v/>
      </c>
      <c r="CD185" s="87" t="str">
        <f>IF(ISBLANK(W185),"",VLOOKUP(W185,Key!$G$3:$H$6,2,FALSE))</f>
        <v/>
      </c>
      <c r="CE185" s="87" t="str">
        <f>IF(ISBLANK(Y185),"",VLOOKUP(Y185,Key!$G$3:$H$6,2,FALSE))</f>
        <v/>
      </c>
      <c r="CF185" s="87" t="str">
        <f>IF(ISBLANK(AA185),"",VLOOKUP(AA185,Key!$G$3:$H$6,2,FALSE))</f>
        <v/>
      </c>
      <c r="CG185" s="87" t="str">
        <f>IF(ISBLANK(AC185),"",VLOOKUP(AC185,Key!$G$3:$H$6,2,FALSE))</f>
        <v/>
      </c>
      <c r="CH185" s="87" t="str">
        <f>IF(ISBLANK(AE185),"",VLOOKUP(AE185,Key!$G$3:$H$6,2,FALSE))</f>
        <v/>
      </c>
      <c r="CI185" s="87" t="str">
        <f>IF(ISBLANK(AG185),"",VLOOKUP(AG185,Key!$G$3:$H$6,2,FALSE))</f>
        <v/>
      </c>
      <c r="CJ185" s="87" t="str">
        <f>IF(ISBLANK(AI185),"",VLOOKUP(AI185,Key!$G$3:$H$6,2,FALSE))</f>
        <v/>
      </c>
      <c r="CK185" s="87" t="str">
        <f>IF(ISBLANK(AK185),"",VLOOKUP(AK185,Key!$G$3:$H$6,2,FALSE))</f>
        <v/>
      </c>
      <c r="CL185" s="87" t="str">
        <f>IF(ISBLANK(AM185),"",VLOOKUP(AM185,Key!$G$3:$H$6,2,FALSE))</f>
        <v/>
      </c>
      <c r="CM185" s="87" t="str">
        <f>IF(ISBLANK(AO185),"",VLOOKUP(AO185,Key!$G$3:$H$6,2,FALSE))</f>
        <v/>
      </c>
      <c r="CN185" s="87" t="str">
        <f>IF(ISBLANK(AQ185),"",VLOOKUP(AQ185,Key!$G$3:$H$6,2,FALSE))</f>
        <v/>
      </c>
      <c r="CO185" s="87" t="str">
        <f>IF(ISBLANK(AS185),"",VLOOKUP(AS185,Key!$G$3:$H$6,2,FALSE))</f>
        <v/>
      </c>
      <c r="CP185" s="87" t="str">
        <f>IF(ISBLANK(AU185),"",VLOOKUP(AU185,Key!$G$3:$H$6,2,FALSE))</f>
        <v/>
      </c>
      <c r="CQ185" s="87" t="str">
        <f>IF(ISBLANK(AW185),"",VLOOKUP(AW185,Key!$G$3:$H$6,2,FALSE))</f>
        <v/>
      </c>
      <c r="CR185" s="87" t="str">
        <f>IF(ISBLANK(AY185),"",VLOOKUP(AY185,Key!$G$3:$H$6,2,FALSE))</f>
        <v/>
      </c>
      <c r="CS185" s="87" t="str">
        <f>IF(ISBLANK(BA185),"",VLOOKUP(BA185,Key!$G$3:$H$6,2,FALSE))</f>
        <v/>
      </c>
      <c r="CT185" s="87" t="str">
        <f>IF(ISBLANK(BC185),"",VLOOKUP(BC185,Key!$G$3:$H$6,2,FALSE))</f>
        <v/>
      </c>
      <c r="CU185" s="87" t="str">
        <f>IF(ISBLANK(BE185),"",VLOOKUP(BE185,Key!$G$3:$H$6,2,FALSE))</f>
        <v/>
      </c>
      <c r="CV185" s="87" t="str">
        <f>IF(ISBLANK(BG185),"",VLOOKUP(BG185,Key!$G$3:$H$6,2,FALSE))</f>
        <v/>
      </c>
      <c r="CW185" s="87" t="str">
        <f>IF(ISBLANK(BI185),"",VLOOKUP(BI185,Key!$G$3:$H$6,2,FALSE))</f>
        <v/>
      </c>
      <c r="CX185" s="87" t="str">
        <f>IF(ISBLANK(BK185),"",VLOOKUP(BK185,Key!$G$3:$H$6,2,FALSE))</f>
        <v/>
      </c>
      <c r="CY185" s="87" t="str">
        <f>IF(ISBLANK(BM185),"",VLOOKUP(BM185,Key!$G$3:$H$6,2,FALSE))</f>
        <v/>
      </c>
      <c r="CZ185" s="87" t="str">
        <f>IF(ISBLANK(BO185),"",VLOOKUP(BO185,Key!$G$3:$H$6,2,FALSE))</f>
        <v/>
      </c>
    </row>
    <row r="186" spans="1:104" x14ac:dyDescent="0.35">
      <c r="A186" s="174"/>
      <c r="B186" s="143"/>
      <c r="C186" s="29" t="s">
        <v>1060</v>
      </c>
      <c r="D186" s="45"/>
      <c r="E186" s="46"/>
      <c r="F186" s="46"/>
      <c r="G186" s="48"/>
      <c r="H186" s="45"/>
      <c r="I186" s="47"/>
      <c r="J186" s="46"/>
      <c r="K186" s="47"/>
      <c r="L186" s="46"/>
      <c r="M186" s="48"/>
      <c r="N186" s="45"/>
      <c r="O186" s="47"/>
      <c r="P186" s="46"/>
      <c r="Q186" s="47"/>
      <c r="R186" s="46"/>
      <c r="S186" s="48"/>
      <c r="T186" s="45"/>
      <c r="U186" s="47"/>
      <c r="V186" s="46"/>
      <c r="W186" s="47"/>
      <c r="X186" s="46"/>
      <c r="Y186" s="48"/>
      <c r="Z186" s="45"/>
      <c r="AA186" s="47"/>
      <c r="AB186" s="46"/>
      <c r="AC186" s="47"/>
      <c r="AD186" s="46"/>
      <c r="AE186" s="48"/>
      <c r="AF186" s="45"/>
      <c r="AG186" s="47"/>
      <c r="AH186" s="46"/>
      <c r="AI186" s="47"/>
      <c r="AJ186" s="46"/>
      <c r="AK186" s="48"/>
      <c r="AL186" s="45"/>
      <c r="AM186" s="47"/>
      <c r="AN186" s="46"/>
      <c r="AO186" s="47"/>
      <c r="AP186" s="46"/>
      <c r="AQ186" s="48"/>
      <c r="AR186" s="45"/>
      <c r="AS186" s="47"/>
      <c r="AT186" s="46"/>
      <c r="AU186" s="47"/>
      <c r="AV186" s="46"/>
      <c r="AW186" s="48"/>
      <c r="AX186" s="45"/>
      <c r="AY186" s="47"/>
      <c r="AZ186" s="46"/>
      <c r="BA186" s="47"/>
      <c r="BB186" s="46"/>
      <c r="BC186" s="48"/>
      <c r="BD186" s="45"/>
      <c r="BE186" s="47"/>
      <c r="BF186" s="46"/>
      <c r="BG186" s="47"/>
      <c r="BH186" s="46"/>
      <c r="BI186" s="48"/>
      <c r="BJ186" s="45"/>
      <c r="BK186" s="47"/>
      <c r="BL186" s="46"/>
      <c r="BM186" s="47"/>
      <c r="BN186" s="46"/>
      <c r="BO186" s="48"/>
      <c r="BP186" s="79">
        <f>Properties!$C$5</f>
        <v>0</v>
      </c>
      <c r="BQ186" s="84" t="s">
        <v>253</v>
      </c>
      <c r="BR186" s="80" t="s">
        <v>358</v>
      </c>
      <c r="BS186" s="80">
        <f t="shared" si="9"/>
        <v>0</v>
      </c>
      <c r="BT186" s="80">
        <f t="shared" si="10"/>
        <v>0</v>
      </c>
      <c r="BU186" s="80">
        <f t="shared" si="11"/>
        <v>0</v>
      </c>
      <c r="BV186" s="87" t="str">
        <f>IF(ISBLANK(G186),"",VLOOKUP(G186,Key!$G$3:$H$6,2,FALSE))</f>
        <v/>
      </c>
      <c r="BW186" s="87" t="str">
        <f>IF(ISBLANK(I186),"",VLOOKUP(I186,Key!$G$3:$H$6,2,FALSE))</f>
        <v/>
      </c>
      <c r="BX186" s="87" t="str">
        <f>IF(ISBLANK(K186),"",VLOOKUP(K186,Key!$G$3:$H$6,2,FALSE))</f>
        <v/>
      </c>
      <c r="BY186" s="87" t="str">
        <f>IF(ISBLANK(M186),"",VLOOKUP(M186,Key!$G$3:$H$6,2,FALSE))</f>
        <v/>
      </c>
      <c r="BZ186" s="87" t="str">
        <f>IF(ISBLANK(O186),"",VLOOKUP(O186,Key!$G$3:$H$6,2,FALSE))</f>
        <v/>
      </c>
      <c r="CA186" s="87" t="str">
        <f>IF(ISBLANK(Q186),"",VLOOKUP(Q186,Key!$G$3:$H$6,2,FALSE))</f>
        <v/>
      </c>
      <c r="CB186" s="87" t="str">
        <f>IF(ISBLANK(S186),"",VLOOKUP(S186,Key!$G$3:$H$6,2,FALSE))</f>
        <v/>
      </c>
      <c r="CC186" s="87" t="str">
        <f>IF(ISBLANK(U186),"",VLOOKUP(U186,Key!$G$3:$H$6,2,FALSE))</f>
        <v/>
      </c>
      <c r="CD186" s="87" t="str">
        <f>IF(ISBLANK(W186),"",VLOOKUP(W186,Key!$G$3:$H$6,2,FALSE))</f>
        <v/>
      </c>
      <c r="CE186" s="87" t="str">
        <f>IF(ISBLANK(Y186),"",VLOOKUP(Y186,Key!$G$3:$H$6,2,FALSE))</f>
        <v/>
      </c>
      <c r="CF186" s="87" t="str">
        <f>IF(ISBLANK(AA186),"",VLOOKUP(AA186,Key!$G$3:$H$6,2,FALSE))</f>
        <v/>
      </c>
      <c r="CG186" s="87" t="str">
        <f>IF(ISBLANK(AC186),"",VLOOKUP(AC186,Key!$G$3:$H$6,2,FALSE))</f>
        <v/>
      </c>
      <c r="CH186" s="87" t="str">
        <f>IF(ISBLANK(AE186),"",VLOOKUP(AE186,Key!$G$3:$H$6,2,FALSE))</f>
        <v/>
      </c>
      <c r="CI186" s="87" t="str">
        <f>IF(ISBLANK(AG186),"",VLOOKUP(AG186,Key!$G$3:$H$6,2,FALSE))</f>
        <v/>
      </c>
      <c r="CJ186" s="87" t="str">
        <f>IF(ISBLANK(AI186),"",VLOOKUP(AI186,Key!$G$3:$H$6,2,FALSE))</f>
        <v/>
      </c>
      <c r="CK186" s="87" t="str">
        <f>IF(ISBLANK(AK186),"",VLOOKUP(AK186,Key!$G$3:$H$6,2,FALSE))</f>
        <v/>
      </c>
      <c r="CL186" s="87" t="str">
        <f>IF(ISBLANK(AM186),"",VLOOKUP(AM186,Key!$G$3:$H$6,2,FALSE))</f>
        <v/>
      </c>
      <c r="CM186" s="87" t="str">
        <f>IF(ISBLANK(AO186),"",VLOOKUP(AO186,Key!$G$3:$H$6,2,FALSE))</f>
        <v/>
      </c>
      <c r="CN186" s="87" t="str">
        <f>IF(ISBLANK(AQ186),"",VLOOKUP(AQ186,Key!$G$3:$H$6,2,FALSE))</f>
        <v/>
      </c>
      <c r="CO186" s="87" t="str">
        <f>IF(ISBLANK(AS186),"",VLOOKUP(AS186,Key!$G$3:$H$6,2,FALSE))</f>
        <v/>
      </c>
      <c r="CP186" s="87" t="str">
        <f>IF(ISBLANK(AU186),"",VLOOKUP(AU186,Key!$G$3:$H$6,2,FALSE))</f>
        <v/>
      </c>
      <c r="CQ186" s="87" t="str">
        <f>IF(ISBLANK(AW186),"",VLOOKUP(AW186,Key!$G$3:$H$6,2,FALSE))</f>
        <v/>
      </c>
      <c r="CR186" s="87" t="str">
        <f>IF(ISBLANK(AY186),"",VLOOKUP(AY186,Key!$G$3:$H$6,2,FALSE))</f>
        <v/>
      </c>
      <c r="CS186" s="87" t="str">
        <f>IF(ISBLANK(BA186),"",VLOOKUP(BA186,Key!$G$3:$H$6,2,FALSE))</f>
        <v/>
      </c>
      <c r="CT186" s="87" t="str">
        <f>IF(ISBLANK(BC186),"",VLOOKUP(BC186,Key!$G$3:$H$6,2,FALSE))</f>
        <v/>
      </c>
      <c r="CU186" s="87" t="str">
        <f>IF(ISBLANK(BE186),"",VLOOKUP(BE186,Key!$G$3:$H$6,2,FALSE))</f>
        <v/>
      </c>
      <c r="CV186" s="87" t="str">
        <f>IF(ISBLANK(BG186),"",VLOOKUP(BG186,Key!$G$3:$H$6,2,FALSE))</f>
        <v/>
      </c>
      <c r="CW186" s="87" t="str">
        <f>IF(ISBLANK(BI186),"",VLOOKUP(BI186,Key!$G$3:$H$6,2,FALSE))</f>
        <v/>
      </c>
      <c r="CX186" s="87" t="str">
        <f>IF(ISBLANK(BK186),"",VLOOKUP(BK186,Key!$G$3:$H$6,2,FALSE))</f>
        <v/>
      </c>
      <c r="CY186" s="87" t="str">
        <f>IF(ISBLANK(BM186),"",VLOOKUP(BM186,Key!$G$3:$H$6,2,FALSE))</f>
        <v/>
      </c>
      <c r="CZ186" s="87" t="str">
        <f>IF(ISBLANK(BO186),"",VLOOKUP(BO186,Key!$G$3:$H$6,2,FALSE))</f>
        <v/>
      </c>
    </row>
    <row r="187" spans="1:104" x14ac:dyDescent="0.35">
      <c r="A187" s="174"/>
      <c r="B187" s="143"/>
      <c r="C187" s="29" t="s">
        <v>1061</v>
      </c>
      <c r="D187" s="45"/>
      <c r="E187" s="46"/>
      <c r="F187" s="46"/>
      <c r="G187" s="48"/>
      <c r="H187" s="45"/>
      <c r="I187" s="47"/>
      <c r="J187" s="46"/>
      <c r="K187" s="47"/>
      <c r="L187" s="46"/>
      <c r="M187" s="48"/>
      <c r="N187" s="45"/>
      <c r="O187" s="47"/>
      <c r="P187" s="46"/>
      <c r="Q187" s="47"/>
      <c r="R187" s="46"/>
      <c r="S187" s="48"/>
      <c r="T187" s="45"/>
      <c r="U187" s="47"/>
      <c r="V187" s="46"/>
      <c r="W187" s="47"/>
      <c r="X187" s="46"/>
      <c r="Y187" s="48"/>
      <c r="Z187" s="45"/>
      <c r="AA187" s="47"/>
      <c r="AB187" s="46"/>
      <c r="AC187" s="47"/>
      <c r="AD187" s="46"/>
      <c r="AE187" s="48"/>
      <c r="AF187" s="45"/>
      <c r="AG187" s="47"/>
      <c r="AH187" s="46"/>
      <c r="AI187" s="47"/>
      <c r="AJ187" s="46"/>
      <c r="AK187" s="48"/>
      <c r="AL187" s="45"/>
      <c r="AM187" s="47"/>
      <c r="AN187" s="46"/>
      <c r="AO187" s="47"/>
      <c r="AP187" s="46"/>
      <c r="AQ187" s="48"/>
      <c r="AR187" s="45"/>
      <c r="AS187" s="47"/>
      <c r="AT187" s="46"/>
      <c r="AU187" s="47"/>
      <c r="AV187" s="46"/>
      <c r="AW187" s="48"/>
      <c r="AX187" s="45"/>
      <c r="AY187" s="47"/>
      <c r="AZ187" s="46"/>
      <c r="BA187" s="47"/>
      <c r="BB187" s="46"/>
      <c r="BC187" s="48"/>
      <c r="BD187" s="45"/>
      <c r="BE187" s="47"/>
      <c r="BF187" s="46"/>
      <c r="BG187" s="47"/>
      <c r="BH187" s="46"/>
      <c r="BI187" s="48"/>
      <c r="BJ187" s="45"/>
      <c r="BK187" s="47"/>
      <c r="BL187" s="46"/>
      <c r="BM187" s="47"/>
      <c r="BN187" s="46"/>
      <c r="BO187" s="48"/>
      <c r="BP187" s="79">
        <f>Properties!$C$5</f>
        <v>0</v>
      </c>
      <c r="BQ187" s="84" t="s">
        <v>253</v>
      </c>
      <c r="BR187" s="80" t="s">
        <v>358</v>
      </c>
      <c r="BS187" s="80">
        <f t="shared" si="9"/>
        <v>0</v>
      </c>
      <c r="BT187" s="80">
        <f t="shared" si="10"/>
        <v>0</v>
      </c>
      <c r="BU187" s="80">
        <f t="shared" si="11"/>
        <v>0</v>
      </c>
      <c r="BV187" s="87" t="str">
        <f>IF(ISBLANK(G187),"",VLOOKUP(G187,Key!$G$3:$H$6,2,FALSE))</f>
        <v/>
      </c>
      <c r="BW187" s="87" t="str">
        <f>IF(ISBLANK(I187),"",VLOOKUP(I187,Key!$G$3:$H$6,2,FALSE))</f>
        <v/>
      </c>
      <c r="BX187" s="87" t="str">
        <f>IF(ISBLANK(K187),"",VLOOKUP(K187,Key!$G$3:$H$6,2,FALSE))</f>
        <v/>
      </c>
      <c r="BY187" s="87" t="str">
        <f>IF(ISBLANK(M187),"",VLOOKUP(M187,Key!$G$3:$H$6,2,FALSE))</f>
        <v/>
      </c>
      <c r="BZ187" s="87" t="str">
        <f>IF(ISBLANK(O187),"",VLOOKUP(O187,Key!$G$3:$H$6,2,FALSE))</f>
        <v/>
      </c>
      <c r="CA187" s="87" t="str">
        <f>IF(ISBLANK(Q187),"",VLOOKUP(Q187,Key!$G$3:$H$6,2,FALSE))</f>
        <v/>
      </c>
      <c r="CB187" s="87" t="str">
        <f>IF(ISBLANK(S187),"",VLOOKUP(S187,Key!$G$3:$H$6,2,FALSE))</f>
        <v/>
      </c>
      <c r="CC187" s="87" t="str">
        <f>IF(ISBLANK(U187),"",VLOOKUP(U187,Key!$G$3:$H$6,2,FALSE))</f>
        <v/>
      </c>
      <c r="CD187" s="87" t="str">
        <f>IF(ISBLANK(W187),"",VLOOKUP(W187,Key!$G$3:$H$6,2,FALSE))</f>
        <v/>
      </c>
      <c r="CE187" s="87" t="str">
        <f>IF(ISBLANK(Y187),"",VLOOKUP(Y187,Key!$G$3:$H$6,2,FALSE))</f>
        <v/>
      </c>
      <c r="CF187" s="87" t="str">
        <f>IF(ISBLANK(AA187),"",VLOOKUP(AA187,Key!$G$3:$H$6,2,FALSE))</f>
        <v/>
      </c>
      <c r="CG187" s="87" t="str">
        <f>IF(ISBLANK(AC187),"",VLOOKUP(AC187,Key!$G$3:$H$6,2,FALSE))</f>
        <v/>
      </c>
      <c r="CH187" s="87" t="str">
        <f>IF(ISBLANK(AE187),"",VLOOKUP(AE187,Key!$G$3:$H$6,2,FALSE))</f>
        <v/>
      </c>
      <c r="CI187" s="87" t="str">
        <f>IF(ISBLANK(AG187),"",VLOOKUP(AG187,Key!$G$3:$H$6,2,FALSE))</f>
        <v/>
      </c>
      <c r="CJ187" s="87" t="str">
        <f>IF(ISBLANK(AI187),"",VLOOKUP(AI187,Key!$G$3:$H$6,2,FALSE))</f>
        <v/>
      </c>
      <c r="CK187" s="87" t="str">
        <f>IF(ISBLANK(AK187),"",VLOOKUP(AK187,Key!$G$3:$H$6,2,FALSE))</f>
        <v/>
      </c>
      <c r="CL187" s="87" t="str">
        <f>IF(ISBLANK(AM187),"",VLOOKUP(AM187,Key!$G$3:$H$6,2,FALSE))</f>
        <v/>
      </c>
      <c r="CM187" s="87" t="str">
        <f>IF(ISBLANK(AO187),"",VLOOKUP(AO187,Key!$G$3:$H$6,2,FALSE))</f>
        <v/>
      </c>
      <c r="CN187" s="87" t="str">
        <f>IF(ISBLANK(AQ187),"",VLOOKUP(AQ187,Key!$G$3:$H$6,2,FALSE))</f>
        <v/>
      </c>
      <c r="CO187" s="87" t="str">
        <f>IF(ISBLANK(AS187),"",VLOOKUP(AS187,Key!$G$3:$H$6,2,FALSE))</f>
        <v/>
      </c>
      <c r="CP187" s="87" t="str">
        <f>IF(ISBLANK(AU187),"",VLOOKUP(AU187,Key!$G$3:$H$6,2,FALSE))</f>
        <v/>
      </c>
      <c r="CQ187" s="87" t="str">
        <f>IF(ISBLANK(AW187),"",VLOOKUP(AW187,Key!$G$3:$H$6,2,FALSE))</f>
        <v/>
      </c>
      <c r="CR187" s="87" t="str">
        <f>IF(ISBLANK(AY187),"",VLOOKUP(AY187,Key!$G$3:$H$6,2,FALSE))</f>
        <v/>
      </c>
      <c r="CS187" s="87" t="str">
        <f>IF(ISBLANK(BA187),"",VLOOKUP(BA187,Key!$G$3:$H$6,2,FALSE))</f>
        <v/>
      </c>
      <c r="CT187" s="87" t="str">
        <f>IF(ISBLANK(BC187),"",VLOOKUP(BC187,Key!$G$3:$H$6,2,FALSE))</f>
        <v/>
      </c>
      <c r="CU187" s="87" t="str">
        <f>IF(ISBLANK(BE187),"",VLOOKUP(BE187,Key!$G$3:$H$6,2,FALSE))</f>
        <v/>
      </c>
      <c r="CV187" s="87" t="str">
        <f>IF(ISBLANK(BG187),"",VLOOKUP(BG187,Key!$G$3:$H$6,2,FALSE))</f>
        <v/>
      </c>
      <c r="CW187" s="87" t="str">
        <f>IF(ISBLANK(BI187),"",VLOOKUP(BI187,Key!$G$3:$H$6,2,FALSE))</f>
        <v/>
      </c>
      <c r="CX187" s="87" t="str">
        <f>IF(ISBLANK(BK187),"",VLOOKUP(BK187,Key!$G$3:$H$6,2,FALSE))</f>
        <v/>
      </c>
      <c r="CY187" s="87" t="str">
        <f>IF(ISBLANK(BM187),"",VLOOKUP(BM187,Key!$G$3:$H$6,2,FALSE))</f>
        <v/>
      </c>
      <c r="CZ187" s="87" t="str">
        <f>IF(ISBLANK(BO187),"",VLOOKUP(BO187,Key!$G$3:$H$6,2,FALSE))</f>
        <v/>
      </c>
    </row>
    <row r="188" spans="1:104" ht="29" x14ac:dyDescent="0.35">
      <c r="A188" s="174"/>
      <c r="B188" s="143"/>
      <c r="C188" s="29" t="s">
        <v>1062</v>
      </c>
      <c r="D188" s="45"/>
      <c r="E188" s="46"/>
      <c r="F188" s="46"/>
      <c r="G188" s="48"/>
      <c r="H188" s="45"/>
      <c r="I188" s="47"/>
      <c r="J188" s="46"/>
      <c r="K188" s="47"/>
      <c r="L188" s="46"/>
      <c r="M188" s="48"/>
      <c r="N188" s="45"/>
      <c r="O188" s="47"/>
      <c r="P188" s="46"/>
      <c r="Q188" s="47"/>
      <c r="R188" s="46"/>
      <c r="S188" s="48"/>
      <c r="T188" s="45"/>
      <c r="U188" s="47"/>
      <c r="V188" s="46"/>
      <c r="W188" s="47"/>
      <c r="X188" s="46"/>
      <c r="Y188" s="48"/>
      <c r="Z188" s="45"/>
      <c r="AA188" s="47"/>
      <c r="AB188" s="46"/>
      <c r="AC188" s="47"/>
      <c r="AD188" s="46"/>
      <c r="AE188" s="48"/>
      <c r="AF188" s="45"/>
      <c r="AG188" s="47"/>
      <c r="AH188" s="46"/>
      <c r="AI188" s="47"/>
      <c r="AJ188" s="46"/>
      <c r="AK188" s="48"/>
      <c r="AL188" s="45"/>
      <c r="AM188" s="47"/>
      <c r="AN188" s="46"/>
      <c r="AO188" s="47"/>
      <c r="AP188" s="46"/>
      <c r="AQ188" s="48"/>
      <c r="AR188" s="45"/>
      <c r="AS188" s="47"/>
      <c r="AT188" s="46"/>
      <c r="AU188" s="47"/>
      <c r="AV188" s="46"/>
      <c r="AW188" s="48"/>
      <c r="AX188" s="45"/>
      <c r="AY188" s="47"/>
      <c r="AZ188" s="46"/>
      <c r="BA188" s="47"/>
      <c r="BB188" s="46"/>
      <c r="BC188" s="48"/>
      <c r="BD188" s="45"/>
      <c r="BE188" s="47"/>
      <c r="BF188" s="46"/>
      <c r="BG188" s="47"/>
      <c r="BH188" s="46"/>
      <c r="BI188" s="48"/>
      <c r="BJ188" s="45"/>
      <c r="BK188" s="47"/>
      <c r="BL188" s="46"/>
      <c r="BM188" s="47"/>
      <c r="BN188" s="46"/>
      <c r="BO188" s="48"/>
      <c r="BP188" s="79">
        <f>Properties!$C$5</f>
        <v>0</v>
      </c>
      <c r="BQ188" s="84" t="s">
        <v>253</v>
      </c>
      <c r="BR188" s="80" t="s">
        <v>358</v>
      </c>
      <c r="BS188" s="80">
        <f t="shared" si="9"/>
        <v>0</v>
      </c>
      <c r="BT188" s="80">
        <f t="shared" si="10"/>
        <v>0</v>
      </c>
      <c r="BU188" s="80">
        <f t="shared" si="11"/>
        <v>0</v>
      </c>
      <c r="BV188" s="87" t="str">
        <f>IF(ISBLANK(G188),"",VLOOKUP(G188,Key!$G$3:$H$6,2,FALSE))</f>
        <v/>
      </c>
      <c r="BW188" s="87" t="str">
        <f>IF(ISBLANK(I188),"",VLOOKUP(I188,Key!$G$3:$H$6,2,FALSE))</f>
        <v/>
      </c>
      <c r="BX188" s="87" t="str">
        <f>IF(ISBLANK(K188),"",VLOOKUP(K188,Key!$G$3:$H$6,2,FALSE))</f>
        <v/>
      </c>
      <c r="BY188" s="87" t="str">
        <f>IF(ISBLANK(M188),"",VLOOKUP(M188,Key!$G$3:$H$6,2,FALSE))</f>
        <v/>
      </c>
      <c r="BZ188" s="87" t="str">
        <f>IF(ISBLANK(O188),"",VLOOKUP(O188,Key!$G$3:$H$6,2,FALSE))</f>
        <v/>
      </c>
      <c r="CA188" s="87" t="str">
        <f>IF(ISBLANK(Q188),"",VLOOKUP(Q188,Key!$G$3:$H$6,2,FALSE))</f>
        <v/>
      </c>
      <c r="CB188" s="87" t="str">
        <f>IF(ISBLANK(S188),"",VLOOKUP(S188,Key!$G$3:$H$6,2,FALSE))</f>
        <v/>
      </c>
      <c r="CC188" s="87" t="str">
        <f>IF(ISBLANK(U188),"",VLOOKUP(U188,Key!$G$3:$H$6,2,FALSE))</f>
        <v/>
      </c>
      <c r="CD188" s="87" t="str">
        <f>IF(ISBLANK(W188),"",VLOOKUP(W188,Key!$G$3:$H$6,2,FALSE))</f>
        <v/>
      </c>
      <c r="CE188" s="87" t="str">
        <f>IF(ISBLANK(Y188),"",VLOOKUP(Y188,Key!$G$3:$H$6,2,FALSE))</f>
        <v/>
      </c>
      <c r="CF188" s="87" t="str">
        <f>IF(ISBLANK(AA188),"",VLOOKUP(AA188,Key!$G$3:$H$6,2,FALSE))</f>
        <v/>
      </c>
      <c r="CG188" s="87" t="str">
        <f>IF(ISBLANK(AC188),"",VLOOKUP(AC188,Key!$G$3:$H$6,2,FALSE))</f>
        <v/>
      </c>
      <c r="CH188" s="87" t="str">
        <f>IF(ISBLANK(AE188),"",VLOOKUP(AE188,Key!$G$3:$H$6,2,FALSE))</f>
        <v/>
      </c>
      <c r="CI188" s="87" t="str">
        <f>IF(ISBLANK(AG188),"",VLOOKUP(AG188,Key!$G$3:$H$6,2,FALSE))</f>
        <v/>
      </c>
      <c r="CJ188" s="87" t="str">
        <f>IF(ISBLANK(AI188),"",VLOOKUP(AI188,Key!$G$3:$H$6,2,FALSE))</f>
        <v/>
      </c>
      <c r="CK188" s="87" t="str">
        <f>IF(ISBLANK(AK188),"",VLOOKUP(AK188,Key!$G$3:$H$6,2,FALSE))</f>
        <v/>
      </c>
      <c r="CL188" s="87" t="str">
        <f>IF(ISBLANK(AM188),"",VLOOKUP(AM188,Key!$G$3:$H$6,2,FALSE))</f>
        <v/>
      </c>
      <c r="CM188" s="87" t="str">
        <f>IF(ISBLANK(AO188),"",VLOOKUP(AO188,Key!$G$3:$H$6,2,FALSE))</f>
        <v/>
      </c>
      <c r="CN188" s="87" t="str">
        <f>IF(ISBLANK(AQ188),"",VLOOKUP(AQ188,Key!$G$3:$H$6,2,FALSE))</f>
        <v/>
      </c>
      <c r="CO188" s="87" t="str">
        <f>IF(ISBLANK(AS188),"",VLOOKUP(AS188,Key!$G$3:$H$6,2,FALSE))</f>
        <v/>
      </c>
      <c r="CP188" s="87" t="str">
        <f>IF(ISBLANK(AU188),"",VLOOKUP(AU188,Key!$G$3:$H$6,2,FALSE))</f>
        <v/>
      </c>
      <c r="CQ188" s="87" t="str">
        <f>IF(ISBLANK(AW188),"",VLOOKUP(AW188,Key!$G$3:$H$6,2,FALSE))</f>
        <v/>
      </c>
      <c r="CR188" s="87" t="str">
        <f>IF(ISBLANK(AY188),"",VLOOKUP(AY188,Key!$G$3:$H$6,2,FALSE))</f>
        <v/>
      </c>
      <c r="CS188" s="87" t="str">
        <f>IF(ISBLANK(BA188),"",VLOOKUP(BA188,Key!$G$3:$H$6,2,FALSE))</f>
        <v/>
      </c>
      <c r="CT188" s="87" t="str">
        <f>IF(ISBLANK(BC188),"",VLOOKUP(BC188,Key!$G$3:$H$6,2,FALSE))</f>
        <v/>
      </c>
      <c r="CU188" s="87" t="str">
        <f>IF(ISBLANK(BE188),"",VLOOKUP(BE188,Key!$G$3:$H$6,2,FALSE))</f>
        <v/>
      </c>
      <c r="CV188" s="87" t="str">
        <f>IF(ISBLANK(BG188),"",VLOOKUP(BG188,Key!$G$3:$H$6,2,FALSE))</f>
        <v/>
      </c>
      <c r="CW188" s="87" t="str">
        <f>IF(ISBLANK(BI188),"",VLOOKUP(BI188,Key!$G$3:$H$6,2,FALSE))</f>
        <v/>
      </c>
      <c r="CX188" s="87" t="str">
        <f>IF(ISBLANK(BK188),"",VLOOKUP(BK188,Key!$G$3:$H$6,2,FALSE))</f>
        <v/>
      </c>
      <c r="CY188" s="87" t="str">
        <f>IF(ISBLANK(BM188),"",VLOOKUP(BM188,Key!$G$3:$H$6,2,FALSE))</f>
        <v/>
      </c>
      <c r="CZ188" s="87" t="str">
        <f>IF(ISBLANK(BO188),"",VLOOKUP(BO188,Key!$G$3:$H$6,2,FALSE))</f>
        <v/>
      </c>
    </row>
    <row r="189" spans="1:104" x14ac:dyDescent="0.35">
      <c r="A189" s="174"/>
      <c r="B189" s="143"/>
      <c r="C189" s="27" t="s">
        <v>1063</v>
      </c>
      <c r="D189" s="37"/>
      <c r="E189" s="38"/>
      <c r="F189" s="38"/>
      <c r="G189" s="40"/>
      <c r="H189" s="37"/>
      <c r="I189" s="39"/>
      <c r="J189" s="38"/>
      <c r="K189" s="39"/>
      <c r="L189" s="38"/>
      <c r="M189" s="40"/>
      <c r="N189" s="37"/>
      <c r="O189" s="39"/>
      <c r="P189" s="38"/>
      <c r="Q189" s="39"/>
      <c r="R189" s="38"/>
      <c r="S189" s="40"/>
      <c r="T189" s="37"/>
      <c r="U189" s="39"/>
      <c r="V189" s="38"/>
      <c r="W189" s="39"/>
      <c r="X189" s="38"/>
      <c r="Y189" s="40"/>
      <c r="Z189" s="37"/>
      <c r="AA189" s="39"/>
      <c r="AB189" s="38"/>
      <c r="AC189" s="39"/>
      <c r="AD189" s="38"/>
      <c r="AE189" s="40"/>
      <c r="AF189" s="37"/>
      <c r="AG189" s="39"/>
      <c r="AH189" s="38"/>
      <c r="AI189" s="39"/>
      <c r="AJ189" s="38"/>
      <c r="AK189" s="40"/>
      <c r="AL189" s="37"/>
      <c r="AM189" s="39"/>
      <c r="AN189" s="38"/>
      <c r="AO189" s="39"/>
      <c r="AP189" s="38"/>
      <c r="AQ189" s="40"/>
      <c r="AR189" s="37"/>
      <c r="AS189" s="39"/>
      <c r="AT189" s="38"/>
      <c r="AU189" s="39"/>
      <c r="AV189" s="38"/>
      <c r="AW189" s="40"/>
      <c r="AX189" s="37"/>
      <c r="AY189" s="39"/>
      <c r="AZ189" s="38"/>
      <c r="BA189" s="39"/>
      <c r="BB189" s="38"/>
      <c r="BC189" s="40"/>
      <c r="BD189" s="37"/>
      <c r="BE189" s="39"/>
      <c r="BF189" s="38"/>
      <c r="BG189" s="39"/>
      <c r="BH189" s="38"/>
      <c r="BI189" s="40"/>
      <c r="BJ189" s="37"/>
      <c r="BK189" s="39"/>
      <c r="BL189" s="38"/>
      <c r="BM189" s="39"/>
      <c r="BN189" s="38"/>
      <c r="BO189" s="40"/>
      <c r="BP189" s="79">
        <f>Properties!$C$5</f>
        <v>0</v>
      </c>
      <c r="BQ189" s="84" t="s">
        <v>253</v>
      </c>
      <c r="BR189" s="80" t="s">
        <v>358</v>
      </c>
      <c r="BS189" s="80">
        <f t="shared" si="9"/>
        <v>0</v>
      </c>
      <c r="BT189" s="80">
        <f t="shared" si="10"/>
        <v>0</v>
      </c>
      <c r="BU189" s="80">
        <f t="shared" si="11"/>
        <v>0</v>
      </c>
      <c r="BV189" s="87" t="str">
        <f>IF(ISBLANK(G189),"",VLOOKUP(G189,Key!$G$3:$H$6,2,FALSE))</f>
        <v/>
      </c>
      <c r="BW189" s="87" t="str">
        <f>IF(ISBLANK(I189),"",VLOOKUP(I189,Key!$G$3:$H$6,2,FALSE))</f>
        <v/>
      </c>
      <c r="BX189" s="87" t="str">
        <f>IF(ISBLANK(K189),"",VLOOKUP(K189,Key!$G$3:$H$6,2,FALSE))</f>
        <v/>
      </c>
      <c r="BY189" s="87" t="str">
        <f>IF(ISBLANK(M189),"",VLOOKUP(M189,Key!$G$3:$H$6,2,FALSE))</f>
        <v/>
      </c>
      <c r="BZ189" s="87" t="str">
        <f>IF(ISBLANK(O189),"",VLOOKUP(O189,Key!$G$3:$H$6,2,FALSE))</f>
        <v/>
      </c>
      <c r="CA189" s="87" t="str">
        <f>IF(ISBLANK(Q189),"",VLOOKUP(Q189,Key!$G$3:$H$6,2,FALSE))</f>
        <v/>
      </c>
      <c r="CB189" s="87" t="str">
        <f>IF(ISBLANK(S189),"",VLOOKUP(S189,Key!$G$3:$H$6,2,FALSE))</f>
        <v/>
      </c>
      <c r="CC189" s="87" t="str">
        <f>IF(ISBLANK(U189),"",VLOOKUP(U189,Key!$G$3:$H$6,2,FALSE))</f>
        <v/>
      </c>
      <c r="CD189" s="87" t="str">
        <f>IF(ISBLANK(W189),"",VLOOKUP(W189,Key!$G$3:$H$6,2,FALSE))</f>
        <v/>
      </c>
      <c r="CE189" s="87" t="str">
        <f>IF(ISBLANK(Y189),"",VLOOKUP(Y189,Key!$G$3:$H$6,2,FALSE))</f>
        <v/>
      </c>
      <c r="CF189" s="87" t="str">
        <f>IF(ISBLANK(AA189),"",VLOOKUP(AA189,Key!$G$3:$H$6,2,FALSE))</f>
        <v/>
      </c>
      <c r="CG189" s="87" t="str">
        <f>IF(ISBLANK(AC189),"",VLOOKUP(AC189,Key!$G$3:$H$6,2,FALSE))</f>
        <v/>
      </c>
      <c r="CH189" s="87" t="str">
        <f>IF(ISBLANK(AE189),"",VLOOKUP(AE189,Key!$G$3:$H$6,2,FALSE))</f>
        <v/>
      </c>
      <c r="CI189" s="87" t="str">
        <f>IF(ISBLANK(AG189),"",VLOOKUP(AG189,Key!$G$3:$H$6,2,FALSE))</f>
        <v/>
      </c>
      <c r="CJ189" s="87" t="str">
        <f>IF(ISBLANK(AI189),"",VLOOKUP(AI189,Key!$G$3:$H$6,2,FALSE))</f>
        <v/>
      </c>
      <c r="CK189" s="87" t="str">
        <f>IF(ISBLANK(AK189),"",VLOOKUP(AK189,Key!$G$3:$H$6,2,FALSE))</f>
        <v/>
      </c>
      <c r="CL189" s="87" t="str">
        <f>IF(ISBLANK(AM189),"",VLOOKUP(AM189,Key!$G$3:$H$6,2,FALSE))</f>
        <v/>
      </c>
      <c r="CM189" s="87" t="str">
        <f>IF(ISBLANK(AO189),"",VLOOKUP(AO189,Key!$G$3:$H$6,2,FALSE))</f>
        <v/>
      </c>
      <c r="CN189" s="87" t="str">
        <f>IF(ISBLANK(AQ189),"",VLOOKUP(AQ189,Key!$G$3:$H$6,2,FALSE))</f>
        <v/>
      </c>
      <c r="CO189" s="87" t="str">
        <f>IF(ISBLANK(AS189),"",VLOOKUP(AS189,Key!$G$3:$H$6,2,FALSE))</f>
        <v/>
      </c>
      <c r="CP189" s="87" t="str">
        <f>IF(ISBLANK(AU189),"",VLOOKUP(AU189,Key!$G$3:$H$6,2,FALSE))</f>
        <v/>
      </c>
      <c r="CQ189" s="87" t="str">
        <f>IF(ISBLANK(AW189),"",VLOOKUP(AW189,Key!$G$3:$H$6,2,FALSE))</f>
        <v/>
      </c>
      <c r="CR189" s="87" t="str">
        <f>IF(ISBLANK(AY189),"",VLOOKUP(AY189,Key!$G$3:$H$6,2,FALSE))</f>
        <v/>
      </c>
      <c r="CS189" s="87" t="str">
        <f>IF(ISBLANK(BA189),"",VLOOKUP(BA189,Key!$G$3:$H$6,2,FALSE))</f>
        <v/>
      </c>
      <c r="CT189" s="87" t="str">
        <f>IF(ISBLANK(BC189),"",VLOOKUP(BC189,Key!$G$3:$H$6,2,FALSE))</f>
        <v/>
      </c>
      <c r="CU189" s="87" t="str">
        <f>IF(ISBLANK(BE189),"",VLOOKUP(BE189,Key!$G$3:$H$6,2,FALSE))</f>
        <v/>
      </c>
      <c r="CV189" s="87" t="str">
        <f>IF(ISBLANK(BG189),"",VLOOKUP(BG189,Key!$G$3:$H$6,2,FALSE))</f>
        <v/>
      </c>
      <c r="CW189" s="87" t="str">
        <f>IF(ISBLANK(BI189),"",VLOOKUP(BI189,Key!$G$3:$H$6,2,FALSE))</f>
        <v/>
      </c>
      <c r="CX189" s="87" t="str">
        <f>IF(ISBLANK(BK189),"",VLOOKUP(BK189,Key!$G$3:$H$6,2,FALSE))</f>
        <v/>
      </c>
      <c r="CY189" s="87" t="str">
        <f>IF(ISBLANK(BM189),"",VLOOKUP(BM189,Key!$G$3:$H$6,2,FALSE))</f>
        <v/>
      </c>
      <c r="CZ189" s="87" t="str">
        <f>IF(ISBLANK(BO189),"",VLOOKUP(BO189,Key!$G$3:$H$6,2,FALSE))</f>
        <v/>
      </c>
    </row>
    <row r="190" spans="1:104" x14ac:dyDescent="0.35">
      <c r="A190" s="174"/>
      <c r="B190" s="143"/>
      <c r="C190" s="27" t="s">
        <v>1064</v>
      </c>
      <c r="D190" s="37"/>
      <c r="E190" s="38"/>
      <c r="F190" s="38"/>
      <c r="G190" s="40"/>
      <c r="H190" s="37"/>
      <c r="I190" s="39"/>
      <c r="J190" s="38"/>
      <c r="K190" s="39"/>
      <c r="L190" s="38"/>
      <c r="M190" s="40"/>
      <c r="N190" s="37"/>
      <c r="O190" s="39"/>
      <c r="P190" s="38"/>
      <c r="Q190" s="39"/>
      <c r="R190" s="38"/>
      <c r="S190" s="40"/>
      <c r="T190" s="37"/>
      <c r="U190" s="39"/>
      <c r="V190" s="38"/>
      <c r="W190" s="39"/>
      <c r="X190" s="38"/>
      <c r="Y190" s="40"/>
      <c r="Z190" s="37"/>
      <c r="AA190" s="39"/>
      <c r="AB190" s="38"/>
      <c r="AC190" s="39"/>
      <c r="AD190" s="38"/>
      <c r="AE190" s="40"/>
      <c r="AF190" s="37"/>
      <c r="AG190" s="39"/>
      <c r="AH190" s="38"/>
      <c r="AI190" s="39"/>
      <c r="AJ190" s="38"/>
      <c r="AK190" s="40"/>
      <c r="AL190" s="37"/>
      <c r="AM190" s="39"/>
      <c r="AN190" s="38"/>
      <c r="AO190" s="39"/>
      <c r="AP190" s="38"/>
      <c r="AQ190" s="40"/>
      <c r="AR190" s="37"/>
      <c r="AS190" s="39"/>
      <c r="AT190" s="38"/>
      <c r="AU190" s="39"/>
      <c r="AV190" s="38"/>
      <c r="AW190" s="40"/>
      <c r="AX190" s="37"/>
      <c r="AY190" s="39"/>
      <c r="AZ190" s="38"/>
      <c r="BA190" s="39"/>
      <c r="BB190" s="38"/>
      <c r="BC190" s="40"/>
      <c r="BD190" s="37"/>
      <c r="BE190" s="39"/>
      <c r="BF190" s="38"/>
      <c r="BG190" s="39"/>
      <c r="BH190" s="38"/>
      <c r="BI190" s="40"/>
      <c r="BJ190" s="37"/>
      <c r="BK190" s="39"/>
      <c r="BL190" s="38"/>
      <c r="BM190" s="39"/>
      <c r="BN190" s="38"/>
      <c r="BO190" s="40"/>
      <c r="BP190" s="79">
        <f>Properties!$C$5</f>
        <v>0</v>
      </c>
      <c r="BQ190" s="84" t="s">
        <v>253</v>
      </c>
      <c r="BR190" s="80" t="s">
        <v>358</v>
      </c>
      <c r="BS190" s="80">
        <f t="shared" si="9"/>
        <v>0</v>
      </c>
      <c r="BT190" s="80">
        <f t="shared" si="10"/>
        <v>0</v>
      </c>
      <c r="BU190" s="80">
        <f t="shared" si="11"/>
        <v>0</v>
      </c>
      <c r="BV190" s="87" t="str">
        <f>IF(ISBLANK(G190),"",VLOOKUP(G190,Key!$G$3:$H$6,2,FALSE))</f>
        <v/>
      </c>
      <c r="BW190" s="87" t="str">
        <f>IF(ISBLANK(I190),"",VLOOKUP(I190,Key!$G$3:$H$6,2,FALSE))</f>
        <v/>
      </c>
      <c r="BX190" s="87" t="str">
        <f>IF(ISBLANK(K190),"",VLOOKUP(K190,Key!$G$3:$H$6,2,FALSE))</f>
        <v/>
      </c>
      <c r="BY190" s="87" t="str">
        <f>IF(ISBLANK(M190),"",VLOOKUP(M190,Key!$G$3:$H$6,2,FALSE))</f>
        <v/>
      </c>
      <c r="BZ190" s="87" t="str">
        <f>IF(ISBLANK(O190),"",VLOOKUP(O190,Key!$G$3:$H$6,2,FALSE))</f>
        <v/>
      </c>
      <c r="CA190" s="87" t="str">
        <f>IF(ISBLANK(Q190),"",VLOOKUP(Q190,Key!$G$3:$H$6,2,FALSE))</f>
        <v/>
      </c>
      <c r="CB190" s="87" t="str">
        <f>IF(ISBLANK(S190),"",VLOOKUP(S190,Key!$G$3:$H$6,2,FALSE))</f>
        <v/>
      </c>
      <c r="CC190" s="87" t="str">
        <f>IF(ISBLANK(U190),"",VLOOKUP(U190,Key!$G$3:$H$6,2,FALSE))</f>
        <v/>
      </c>
      <c r="CD190" s="87" t="str">
        <f>IF(ISBLANK(W190),"",VLOOKUP(W190,Key!$G$3:$H$6,2,FALSE))</f>
        <v/>
      </c>
      <c r="CE190" s="87" t="str">
        <f>IF(ISBLANK(Y190),"",VLOOKUP(Y190,Key!$G$3:$H$6,2,FALSE))</f>
        <v/>
      </c>
      <c r="CF190" s="87" t="str">
        <f>IF(ISBLANK(AA190),"",VLOOKUP(AA190,Key!$G$3:$H$6,2,FALSE))</f>
        <v/>
      </c>
      <c r="CG190" s="87" t="str">
        <f>IF(ISBLANK(AC190),"",VLOOKUP(AC190,Key!$G$3:$H$6,2,FALSE))</f>
        <v/>
      </c>
      <c r="CH190" s="87" t="str">
        <f>IF(ISBLANK(AE190),"",VLOOKUP(AE190,Key!$G$3:$H$6,2,FALSE))</f>
        <v/>
      </c>
      <c r="CI190" s="87" t="str">
        <f>IF(ISBLANK(AG190),"",VLOOKUP(AG190,Key!$G$3:$H$6,2,FALSE))</f>
        <v/>
      </c>
      <c r="CJ190" s="87" t="str">
        <f>IF(ISBLANK(AI190),"",VLOOKUP(AI190,Key!$G$3:$H$6,2,FALSE))</f>
        <v/>
      </c>
      <c r="CK190" s="87" t="str">
        <f>IF(ISBLANK(AK190),"",VLOOKUP(AK190,Key!$G$3:$H$6,2,FALSE))</f>
        <v/>
      </c>
      <c r="CL190" s="87" t="str">
        <f>IF(ISBLANK(AM190),"",VLOOKUP(AM190,Key!$G$3:$H$6,2,FALSE))</f>
        <v/>
      </c>
      <c r="CM190" s="87" t="str">
        <f>IF(ISBLANK(AO190),"",VLOOKUP(AO190,Key!$G$3:$H$6,2,FALSE))</f>
        <v/>
      </c>
      <c r="CN190" s="87" t="str">
        <f>IF(ISBLANK(AQ190),"",VLOOKUP(AQ190,Key!$G$3:$H$6,2,FALSE))</f>
        <v/>
      </c>
      <c r="CO190" s="87" t="str">
        <f>IF(ISBLANK(AS190),"",VLOOKUP(AS190,Key!$G$3:$H$6,2,FALSE))</f>
        <v/>
      </c>
      <c r="CP190" s="87" t="str">
        <f>IF(ISBLANK(AU190),"",VLOOKUP(AU190,Key!$G$3:$H$6,2,FALSE))</f>
        <v/>
      </c>
      <c r="CQ190" s="87" t="str">
        <f>IF(ISBLANK(AW190),"",VLOOKUP(AW190,Key!$G$3:$H$6,2,FALSE))</f>
        <v/>
      </c>
      <c r="CR190" s="87" t="str">
        <f>IF(ISBLANK(AY190),"",VLOOKUP(AY190,Key!$G$3:$H$6,2,FALSE))</f>
        <v/>
      </c>
      <c r="CS190" s="87" t="str">
        <f>IF(ISBLANK(BA190),"",VLOOKUP(BA190,Key!$G$3:$H$6,2,FALSE))</f>
        <v/>
      </c>
      <c r="CT190" s="87" t="str">
        <f>IF(ISBLANK(BC190),"",VLOOKUP(BC190,Key!$G$3:$H$6,2,FALSE))</f>
        <v/>
      </c>
      <c r="CU190" s="87" t="str">
        <f>IF(ISBLANK(BE190),"",VLOOKUP(BE190,Key!$G$3:$H$6,2,FALSE))</f>
        <v/>
      </c>
      <c r="CV190" s="87" t="str">
        <f>IF(ISBLANK(BG190),"",VLOOKUP(BG190,Key!$G$3:$H$6,2,FALSE))</f>
        <v/>
      </c>
      <c r="CW190" s="87" t="str">
        <f>IF(ISBLANK(BI190),"",VLOOKUP(BI190,Key!$G$3:$H$6,2,FALSE))</f>
        <v/>
      </c>
      <c r="CX190" s="87" t="str">
        <f>IF(ISBLANK(BK190),"",VLOOKUP(BK190,Key!$G$3:$H$6,2,FALSE))</f>
        <v/>
      </c>
      <c r="CY190" s="87" t="str">
        <f>IF(ISBLANK(BM190),"",VLOOKUP(BM190,Key!$G$3:$H$6,2,FALSE))</f>
        <v/>
      </c>
      <c r="CZ190" s="87" t="str">
        <f>IF(ISBLANK(BO190),"",VLOOKUP(BO190,Key!$G$3:$H$6,2,FALSE))</f>
        <v/>
      </c>
    </row>
    <row r="191" spans="1:104" x14ac:dyDescent="0.35">
      <c r="A191" s="174"/>
      <c r="B191" s="143"/>
      <c r="C191" s="27" t="s">
        <v>1065</v>
      </c>
      <c r="D191" s="37"/>
      <c r="E191" s="38"/>
      <c r="F191" s="38"/>
      <c r="G191" s="40"/>
      <c r="H191" s="37"/>
      <c r="I191" s="39"/>
      <c r="J191" s="38"/>
      <c r="K191" s="39"/>
      <c r="L191" s="38"/>
      <c r="M191" s="40"/>
      <c r="N191" s="37"/>
      <c r="O191" s="39"/>
      <c r="P191" s="38"/>
      <c r="Q191" s="39"/>
      <c r="R191" s="38"/>
      <c r="S191" s="40"/>
      <c r="T191" s="37"/>
      <c r="U191" s="39"/>
      <c r="V191" s="38"/>
      <c r="W191" s="39"/>
      <c r="X191" s="38"/>
      <c r="Y191" s="40"/>
      <c r="Z191" s="37"/>
      <c r="AA191" s="39"/>
      <c r="AB191" s="38"/>
      <c r="AC191" s="39"/>
      <c r="AD191" s="38"/>
      <c r="AE191" s="40"/>
      <c r="AF191" s="37"/>
      <c r="AG191" s="39"/>
      <c r="AH191" s="38"/>
      <c r="AI191" s="39"/>
      <c r="AJ191" s="38"/>
      <c r="AK191" s="40"/>
      <c r="AL191" s="37"/>
      <c r="AM191" s="39"/>
      <c r="AN191" s="38"/>
      <c r="AO191" s="39"/>
      <c r="AP191" s="38"/>
      <c r="AQ191" s="40"/>
      <c r="AR191" s="37"/>
      <c r="AS191" s="39"/>
      <c r="AT191" s="38"/>
      <c r="AU191" s="39"/>
      <c r="AV191" s="38"/>
      <c r="AW191" s="40"/>
      <c r="AX191" s="37"/>
      <c r="AY191" s="39"/>
      <c r="AZ191" s="38"/>
      <c r="BA191" s="39"/>
      <c r="BB191" s="38"/>
      <c r="BC191" s="40"/>
      <c r="BD191" s="37"/>
      <c r="BE191" s="39"/>
      <c r="BF191" s="38"/>
      <c r="BG191" s="39"/>
      <c r="BH191" s="38"/>
      <c r="BI191" s="40"/>
      <c r="BJ191" s="37"/>
      <c r="BK191" s="39"/>
      <c r="BL191" s="38"/>
      <c r="BM191" s="39"/>
      <c r="BN191" s="38"/>
      <c r="BO191" s="40"/>
      <c r="BP191" s="79">
        <f>Properties!$C$5</f>
        <v>0</v>
      </c>
      <c r="BQ191" s="84" t="s">
        <v>253</v>
      </c>
      <c r="BR191" s="80" t="s">
        <v>358</v>
      </c>
      <c r="BS191" s="80">
        <f t="shared" si="9"/>
        <v>0</v>
      </c>
      <c r="BT191" s="80">
        <f t="shared" si="10"/>
        <v>0</v>
      </c>
      <c r="BU191" s="80">
        <f t="shared" si="11"/>
        <v>0</v>
      </c>
      <c r="BV191" s="87" t="str">
        <f>IF(ISBLANK(G191),"",VLOOKUP(G191,Key!$G$3:$H$6,2,FALSE))</f>
        <v/>
      </c>
      <c r="BW191" s="87" t="str">
        <f>IF(ISBLANK(I191),"",VLOOKUP(I191,Key!$G$3:$H$6,2,FALSE))</f>
        <v/>
      </c>
      <c r="BX191" s="87" t="str">
        <f>IF(ISBLANK(K191),"",VLOOKUP(K191,Key!$G$3:$H$6,2,FALSE))</f>
        <v/>
      </c>
      <c r="BY191" s="87" t="str">
        <f>IF(ISBLANK(M191),"",VLOOKUP(M191,Key!$G$3:$H$6,2,FALSE))</f>
        <v/>
      </c>
      <c r="BZ191" s="87" t="str">
        <f>IF(ISBLANK(O191),"",VLOOKUP(O191,Key!$G$3:$H$6,2,FALSE))</f>
        <v/>
      </c>
      <c r="CA191" s="87" t="str">
        <f>IF(ISBLANK(Q191),"",VLOOKUP(Q191,Key!$G$3:$H$6,2,FALSE))</f>
        <v/>
      </c>
      <c r="CB191" s="87" t="str">
        <f>IF(ISBLANK(S191),"",VLOOKUP(S191,Key!$G$3:$H$6,2,FALSE))</f>
        <v/>
      </c>
      <c r="CC191" s="87" t="str">
        <f>IF(ISBLANK(U191),"",VLOOKUP(U191,Key!$G$3:$H$6,2,FALSE))</f>
        <v/>
      </c>
      <c r="CD191" s="87" t="str">
        <f>IF(ISBLANK(W191),"",VLOOKUP(W191,Key!$G$3:$H$6,2,FALSE))</f>
        <v/>
      </c>
      <c r="CE191" s="87" t="str">
        <f>IF(ISBLANK(Y191),"",VLOOKUP(Y191,Key!$G$3:$H$6,2,FALSE))</f>
        <v/>
      </c>
      <c r="CF191" s="87" t="str">
        <f>IF(ISBLANK(AA191),"",VLOOKUP(AA191,Key!$G$3:$H$6,2,FALSE))</f>
        <v/>
      </c>
      <c r="CG191" s="87" t="str">
        <f>IF(ISBLANK(AC191),"",VLOOKUP(AC191,Key!$G$3:$H$6,2,FALSE))</f>
        <v/>
      </c>
      <c r="CH191" s="87" t="str">
        <f>IF(ISBLANK(AE191),"",VLOOKUP(AE191,Key!$G$3:$H$6,2,FALSE))</f>
        <v/>
      </c>
      <c r="CI191" s="87" t="str">
        <f>IF(ISBLANK(AG191),"",VLOOKUP(AG191,Key!$G$3:$H$6,2,FALSE))</f>
        <v/>
      </c>
      <c r="CJ191" s="87" t="str">
        <f>IF(ISBLANK(AI191),"",VLOOKUP(AI191,Key!$G$3:$H$6,2,FALSE))</f>
        <v/>
      </c>
      <c r="CK191" s="87" t="str">
        <f>IF(ISBLANK(AK191),"",VLOOKUP(AK191,Key!$G$3:$H$6,2,FALSE))</f>
        <v/>
      </c>
      <c r="CL191" s="87" t="str">
        <f>IF(ISBLANK(AM191),"",VLOOKUP(AM191,Key!$G$3:$H$6,2,FALSE))</f>
        <v/>
      </c>
      <c r="CM191" s="87" t="str">
        <f>IF(ISBLANK(AO191),"",VLOOKUP(AO191,Key!$G$3:$H$6,2,FALSE))</f>
        <v/>
      </c>
      <c r="CN191" s="87" t="str">
        <f>IF(ISBLANK(AQ191),"",VLOOKUP(AQ191,Key!$G$3:$H$6,2,FALSE))</f>
        <v/>
      </c>
      <c r="CO191" s="87" t="str">
        <f>IF(ISBLANK(AS191),"",VLOOKUP(AS191,Key!$G$3:$H$6,2,FALSE))</f>
        <v/>
      </c>
      <c r="CP191" s="87" t="str">
        <f>IF(ISBLANK(AU191),"",VLOOKUP(AU191,Key!$G$3:$H$6,2,FALSE))</f>
        <v/>
      </c>
      <c r="CQ191" s="87" t="str">
        <f>IF(ISBLANK(AW191),"",VLOOKUP(AW191,Key!$G$3:$H$6,2,FALSE))</f>
        <v/>
      </c>
      <c r="CR191" s="87" t="str">
        <f>IF(ISBLANK(AY191),"",VLOOKUP(AY191,Key!$G$3:$H$6,2,FALSE))</f>
        <v/>
      </c>
      <c r="CS191" s="87" t="str">
        <f>IF(ISBLANK(BA191),"",VLOOKUP(BA191,Key!$G$3:$H$6,2,FALSE))</f>
        <v/>
      </c>
      <c r="CT191" s="87" t="str">
        <f>IF(ISBLANK(BC191),"",VLOOKUP(BC191,Key!$G$3:$H$6,2,FALSE))</f>
        <v/>
      </c>
      <c r="CU191" s="87" t="str">
        <f>IF(ISBLANK(BE191),"",VLOOKUP(BE191,Key!$G$3:$H$6,2,FALSE))</f>
        <v/>
      </c>
      <c r="CV191" s="87" t="str">
        <f>IF(ISBLANK(BG191),"",VLOOKUP(BG191,Key!$G$3:$H$6,2,FALSE))</f>
        <v/>
      </c>
      <c r="CW191" s="87" t="str">
        <f>IF(ISBLANK(BI191),"",VLOOKUP(BI191,Key!$G$3:$H$6,2,FALSE))</f>
        <v/>
      </c>
      <c r="CX191" s="87" t="str">
        <f>IF(ISBLANK(BK191),"",VLOOKUP(BK191,Key!$G$3:$H$6,2,FALSE))</f>
        <v/>
      </c>
      <c r="CY191" s="87" t="str">
        <f>IF(ISBLANK(BM191),"",VLOOKUP(BM191,Key!$G$3:$H$6,2,FALSE))</f>
        <v/>
      </c>
      <c r="CZ191" s="87" t="str">
        <f>IF(ISBLANK(BO191),"",VLOOKUP(BO191,Key!$G$3:$H$6,2,FALSE))</f>
        <v/>
      </c>
    </row>
    <row r="192" spans="1:104" x14ac:dyDescent="0.35">
      <c r="A192" s="174"/>
      <c r="B192" s="143"/>
      <c r="C192" s="27" t="s">
        <v>1066</v>
      </c>
      <c r="D192" s="37"/>
      <c r="E192" s="38"/>
      <c r="F192" s="38"/>
      <c r="G192" s="40"/>
      <c r="H192" s="37"/>
      <c r="I192" s="39"/>
      <c r="J192" s="38"/>
      <c r="K192" s="39"/>
      <c r="L192" s="38"/>
      <c r="M192" s="40"/>
      <c r="N192" s="37"/>
      <c r="O192" s="39"/>
      <c r="P192" s="38"/>
      <c r="Q192" s="39"/>
      <c r="R192" s="38"/>
      <c r="S192" s="40"/>
      <c r="T192" s="37"/>
      <c r="U192" s="39"/>
      <c r="V192" s="38"/>
      <c r="W192" s="39"/>
      <c r="X192" s="38"/>
      <c r="Y192" s="40"/>
      <c r="Z192" s="37"/>
      <c r="AA192" s="39"/>
      <c r="AB192" s="38"/>
      <c r="AC192" s="39"/>
      <c r="AD192" s="38"/>
      <c r="AE192" s="40"/>
      <c r="AF192" s="37"/>
      <c r="AG192" s="39"/>
      <c r="AH192" s="38"/>
      <c r="AI192" s="39"/>
      <c r="AJ192" s="38"/>
      <c r="AK192" s="40"/>
      <c r="AL192" s="37"/>
      <c r="AM192" s="39"/>
      <c r="AN192" s="38"/>
      <c r="AO192" s="39"/>
      <c r="AP192" s="38"/>
      <c r="AQ192" s="40"/>
      <c r="AR192" s="37"/>
      <c r="AS192" s="39"/>
      <c r="AT192" s="38"/>
      <c r="AU192" s="39"/>
      <c r="AV192" s="38"/>
      <c r="AW192" s="40"/>
      <c r="AX192" s="37"/>
      <c r="AY192" s="39"/>
      <c r="AZ192" s="38"/>
      <c r="BA192" s="39"/>
      <c r="BB192" s="38"/>
      <c r="BC192" s="40"/>
      <c r="BD192" s="37"/>
      <c r="BE192" s="39"/>
      <c r="BF192" s="38"/>
      <c r="BG192" s="39"/>
      <c r="BH192" s="38"/>
      <c r="BI192" s="40"/>
      <c r="BJ192" s="37"/>
      <c r="BK192" s="39"/>
      <c r="BL192" s="38"/>
      <c r="BM192" s="39"/>
      <c r="BN192" s="38"/>
      <c r="BO192" s="40"/>
      <c r="BP192" s="79">
        <f>Properties!$C$5</f>
        <v>0</v>
      </c>
      <c r="BQ192" s="84" t="s">
        <v>253</v>
      </c>
      <c r="BR192" s="80" t="s">
        <v>358</v>
      </c>
      <c r="BS192" s="80">
        <f t="shared" si="9"/>
        <v>0</v>
      </c>
      <c r="BT192" s="80">
        <f t="shared" si="10"/>
        <v>0</v>
      </c>
      <c r="BU192" s="80">
        <f t="shared" si="11"/>
        <v>0</v>
      </c>
      <c r="BV192" s="87" t="str">
        <f>IF(ISBLANK(G192),"",VLOOKUP(G192,Key!$G$3:$H$6,2,FALSE))</f>
        <v/>
      </c>
      <c r="BW192" s="87" t="str">
        <f>IF(ISBLANK(I192),"",VLOOKUP(I192,Key!$G$3:$H$6,2,FALSE))</f>
        <v/>
      </c>
      <c r="BX192" s="87" t="str">
        <f>IF(ISBLANK(K192),"",VLOOKUP(K192,Key!$G$3:$H$6,2,FALSE))</f>
        <v/>
      </c>
      <c r="BY192" s="87" t="str">
        <f>IF(ISBLANK(M192),"",VLOOKUP(M192,Key!$G$3:$H$6,2,FALSE))</f>
        <v/>
      </c>
      <c r="BZ192" s="87" t="str">
        <f>IF(ISBLANK(O192),"",VLOOKUP(O192,Key!$G$3:$H$6,2,FALSE))</f>
        <v/>
      </c>
      <c r="CA192" s="87" t="str">
        <f>IF(ISBLANK(Q192),"",VLOOKUP(Q192,Key!$G$3:$H$6,2,FALSE))</f>
        <v/>
      </c>
      <c r="CB192" s="87" t="str">
        <f>IF(ISBLANK(S192),"",VLOOKUP(S192,Key!$G$3:$H$6,2,FALSE))</f>
        <v/>
      </c>
      <c r="CC192" s="87" t="str">
        <f>IF(ISBLANK(U192),"",VLOOKUP(U192,Key!$G$3:$H$6,2,FALSE))</f>
        <v/>
      </c>
      <c r="CD192" s="87" t="str">
        <f>IF(ISBLANK(W192),"",VLOOKUP(W192,Key!$G$3:$H$6,2,FALSE))</f>
        <v/>
      </c>
      <c r="CE192" s="87" t="str">
        <f>IF(ISBLANK(Y192),"",VLOOKUP(Y192,Key!$G$3:$H$6,2,FALSE))</f>
        <v/>
      </c>
      <c r="CF192" s="87" t="str">
        <f>IF(ISBLANK(AA192),"",VLOOKUP(AA192,Key!$G$3:$H$6,2,FALSE))</f>
        <v/>
      </c>
      <c r="CG192" s="87" t="str">
        <f>IF(ISBLANK(AC192),"",VLOOKUP(AC192,Key!$G$3:$H$6,2,FALSE))</f>
        <v/>
      </c>
      <c r="CH192" s="87" t="str">
        <f>IF(ISBLANK(AE192),"",VLOOKUP(AE192,Key!$G$3:$H$6,2,FALSE))</f>
        <v/>
      </c>
      <c r="CI192" s="87" t="str">
        <f>IF(ISBLANK(AG192),"",VLOOKUP(AG192,Key!$G$3:$H$6,2,FALSE))</f>
        <v/>
      </c>
      <c r="CJ192" s="87" t="str">
        <f>IF(ISBLANK(AI192),"",VLOOKUP(AI192,Key!$G$3:$H$6,2,FALSE))</f>
        <v/>
      </c>
      <c r="CK192" s="87" t="str">
        <f>IF(ISBLANK(AK192),"",VLOOKUP(AK192,Key!$G$3:$H$6,2,FALSE))</f>
        <v/>
      </c>
      <c r="CL192" s="87" t="str">
        <f>IF(ISBLANK(AM192),"",VLOOKUP(AM192,Key!$G$3:$H$6,2,FALSE))</f>
        <v/>
      </c>
      <c r="CM192" s="87" t="str">
        <f>IF(ISBLANK(AO192),"",VLOOKUP(AO192,Key!$G$3:$H$6,2,FALSE))</f>
        <v/>
      </c>
      <c r="CN192" s="87" t="str">
        <f>IF(ISBLANK(AQ192),"",VLOOKUP(AQ192,Key!$G$3:$H$6,2,FALSE))</f>
        <v/>
      </c>
      <c r="CO192" s="87" t="str">
        <f>IF(ISBLANK(AS192),"",VLOOKUP(AS192,Key!$G$3:$H$6,2,FALSE))</f>
        <v/>
      </c>
      <c r="CP192" s="87" t="str">
        <f>IF(ISBLANK(AU192),"",VLOOKUP(AU192,Key!$G$3:$H$6,2,FALSE))</f>
        <v/>
      </c>
      <c r="CQ192" s="87" t="str">
        <f>IF(ISBLANK(AW192),"",VLOOKUP(AW192,Key!$G$3:$H$6,2,FALSE))</f>
        <v/>
      </c>
      <c r="CR192" s="87" t="str">
        <f>IF(ISBLANK(AY192),"",VLOOKUP(AY192,Key!$G$3:$H$6,2,FALSE))</f>
        <v/>
      </c>
      <c r="CS192" s="87" t="str">
        <f>IF(ISBLANK(BA192),"",VLOOKUP(BA192,Key!$G$3:$H$6,2,FALSE))</f>
        <v/>
      </c>
      <c r="CT192" s="87" t="str">
        <f>IF(ISBLANK(BC192),"",VLOOKUP(BC192,Key!$G$3:$H$6,2,FALSE))</f>
        <v/>
      </c>
      <c r="CU192" s="87" t="str">
        <f>IF(ISBLANK(BE192),"",VLOOKUP(BE192,Key!$G$3:$H$6,2,FALSE))</f>
        <v/>
      </c>
      <c r="CV192" s="87" t="str">
        <f>IF(ISBLANK(BG192),"",VLOOKUP(BG192,Key!$G$3:$H$6,2,FALSE))</f>
        <v/>
      </c>
      <c r="CW192" s="87" t="str">
        <f>IF(ISBLANK(BI192),"",VLOOKUP(BI192,Key!$G$3:$H$6,2,FALSE))</f>
        <v/>
      </c>
      <c r="CX192" s="87" t="str">
        <f>IF(ISBLANK(BK192),"",VLOOKUP(BK192,Key!$G$3:$H$6,2,FALSE))</f>
        <v/>
      </c>
      <c r="CY192" s="87" t="str">
        <f>IF(ISBLANK(BM192),"",VLOOKUP(BM192,Key!$G$3:$H$6,2,FALSE))</f>
        <v/>
      </c>
      <c r="CZ192" s="87" t="str">
        <f>IF(ISBLANK(BO192),"",VLOOKUP(BO192,Key!$G$3:$H$6,2,FALSE))</f>
        <v/>
      </c>
    </row>
    <row r="193" spans="1:104" ht="15" thickBot="1" x14ac:dyDescent="0.4">
      <c r="A193" s="175"/>
      <c r="B193" s="201"/>
      <c r="C193" s="32" t="s">
        <v>1067</v>
      </c>
      <c r="D193" s="57"/>
      <c r="E193" s="58"/>
      <c r="F193" s="58"/>
      <c r="G193" s="60"/>
      <c r="H193" s="57"/>
      <c r="I193" s="59"/>
      <c r="J193" s="58"/>
      <c r="K193" s="59"/>
      <c r="L193" s="58"/>
      <c r="M193" s="60"/>
      <c r="N193" s="57"/>
      <c r="O193" s="59"/>
      <c r="P193" s="58"/>
      <c r="Q193" s="59"/>
      <c r="R193" s="58"/>
      <c r="S193" s="60"/>
      <c r="T193" s="57"/>
      <c r="U193" s="59"/>
      <c r="V193" s="58"/>
      <c r="W193" s="59"/>
      <c r="X193" s="58"/>
      <c r="Y193" s="60"/>
      <c r="Z193" s="57"/>
      <c r="AA193" s="59"/>
      <c r="AB193" s="58"/>
      <c r="AC193" s="59"/>
      <c r="AD193" s="58"/>
      <c r="AE193" s="60"/>
      <c r="AF193" s="57"/>
      <c r="AG193" s="59"/>
      <c r="AH193" s="58"/>
      <c r="AI193" s="59"/>
      <c r="AJ193" s="58"/>
      <c r="AK193" s="60"/>
      <c r="AL193" s="57"/>
      <c r="AM193" s="59"/>
      <c r="AN193" s="58"/>
      <c r="AO193" s="59"/>
      <c r="AP193" s="58"/>
      <c r="AQ193" s="60"/>
      <c r="AR193" s="57"/>
      <c r="AS193" s="59"/>
      <c r="AT193" s="58"/>
      <c r="AU193" s="59"/>
      <c r="AV193" s="58"/>
      <c r="AW193" s="60"/>
      <c r="AX193" s="57"/>
      <c r="AY193" s="59"/>
      <c r="AZ193" s="58"/>
      <c r="BA193" s="59"/>
      <c r="BB193" s="58"/>
      <c r="BC193" s="60"/>
      <c r="BD193" s="57"/>
      <c r="BE193" s="59"/>
      <c r="BF193" s="58"/>
      <c r="BG193" s="59"/>
      <c r="BH193" s="58"/>
      <c r="BI193" s="60"/>
      <c r="BJ193" s="57"/>
      <c r="BK193" s="59"/>
      <c r="BL193" s="58"/>
      <c r="BM193" s="59"/>
      <c r="BN193" s="58"/>
      <c r="BO193" s="60"/>
      <c r="BP193" s="79">
        <f>Properties!$C$5</f>
        <v>0</v>
      </c>
      <c r="BQ193" s="84" t="s">
        <v>253</v>
      </c>
      <c r="BR193" s="80" t="s">
        <v>358</v>
      </c>
      <c r="BS193" s="80">
        <f t="shared" si="9"/>
        <v>0</v>
      </c>
      <c r="BT193" s="80">
        <f t="shared" si="10"/>
        <v>0</v>
      </c>
      <c r="BU193" s="80">
        <f t="shared" si="11"/>
        <v>0</v>
      </c>
      <c r="BV193" s="87" t="str">
        <f>IF(ISBLANK(G193),"",VLOOKUP(G193,Key!$G$3:$H$6,2,FALSE))</f>
        <v/>
      </c>
      <c r="BW193" s="87" t="str">
        <f>IF(ISBLANK(I193),"",VLOOKUP(I193,Key!$G$3:$H$6,2,FALSE))</f>
        <v/>
      </c>
      <c r="BX193" s="87" t="str">
        <f>IF(ISBLANK(K193),"",VLOOKUP(K193,Key!$G$3:$H$6,2,FALSE))</f>
        <v/>
      </c>
      <c r="BY193" s="87" t="str">
        <f>IF(ISBLANK(M193),"",VLOOKUP(M193,Key!$G$3:$H$6,2,FALSE))</f>
        <v/>
      </c>
      <c r="BZ193" s="87" t="str">
        <f>IF(ISBLANK(O193),"",VLOOKUP(O193,Key!$G$3:$H$6,2,FALSE))</f>
        <v/>
      </c>
      <c r="CA193" s="87" t="str">
        <f>IF(ISBLANK(Q193),"",VLOOKUP(Q193,Key!$G$3:$H$6,2,FALSE))</f>
        <v/>
      </c>
      <c r="CB193" s="87" t="str">
        <f>IF(ISBLANK(S193),"",VLOOKUP(S193,Key!$G$3:$H$6,2,FALSE))</f>
        <v/>
      </c>
      <c r="CC193" s="87" t="str">
        <f>IF(ISBLANK(U193),"",VLOOKUP(U193,Key!$G$3:$H$6,2,FALSE))</f>
        <v/>
      </c>
      <c r="CD193" s="87" t="str">
        <f>IF(ISBLANK(W193),"",VLOOKUP(W193,Key!$G$3:$H$6,2,FALSE))</f>
        <v/>
      </c>
      <c r="CE193" s="87" t="str">
        <f>IF(ISBLANK(Y193),"",VLOOKUP(Y193,Key!$G$3:$H$6,2,FALSE))</f>
        <v/>
      </c>
      <c r="CF193" s="87" t="str">
        <f>IF(ISBLANK(AA193),"",VLOOKUP(AA193,Key!$G$3:$H$6,2,FALSE))</f>
        <v/>
      </c>
      <c r="CG193" s="87" t="str">
        <f>IF(ISBLANK(AC193),"",VLOOKUP(AC193,Key!$G$3:$H$6,2,FALSE))</f>
        <v/>
      </c>
      <c r="CH193" s="87" t="str">
        <f>IF(ISBLANK(AE193),"",VLOOKUP(AE193,Key!$G$3:$H$6,2,FALSE))</f>
        <v/>
      </c>
      <c r="CI193" s="87" t="str">
        <f>IF(ISBLANK(AG193),"",VLOOKUP(AG193,Key!$G$3:$H$6,2,FALSE))</f>
        <v/>
      </c>
      <c r="CJ193" s="87" t="str">
        <f>IF(ISBLANK(AI193),"",VLOOKUP(AI193,Key!$G$3:$H$6,2,FALSE))</f>
        <v/>
      </c>
      <c r="CK193" s="87" t="str">
        <f>IF(ISBLANK(AK193),"",VLOOKUP(AK193,Key!$G$3:$H$6,2,FALSE))</f>
        <v/>
      </c>
      <c r="CL193" s="87" t="str">
        <f>IF(ISBLANK(AM193),"",VLOOKUP(AM193,Key!$G$3:$H$6,2,FALSE))</f>
        <v/>
      </c>
      <c r="CM193" s="87" t="str">
        <f>IF(ISBLANK(AO193),"",VLOOKUP(AO193,Key!$G$3:$H$6,2,FALSE))</f>
        <v/>
      </c>
      <c r="CN193" s="87" t="str">
        <f>IF(ISBLANK(AQ193),"",VLOOKUP(AQ193,Key!$G$3:$H$6,2,FALSE))</f>
        <v/>
      </c>
      <c r="CO193" s="87" t="str">
        <f>IF(ISBLANK(AS193),"",VLOOKUP(AS193,Key!$G$3:$H$6,2,FALSE))</f>
        <v/>
      </c>
      <c r="CP193" s="87" t="str">
        <f>IF(ISBLANK(AU193),"",VLOOKUP(AU193,Key!$G$3:$H$6,2,FALSE))</f>
        <v/>
      </c>
      <c r="CQ193" s="87" t="str">
        <f>IF(ISBLANK(AW193),"",VLOOKUP(AW193,Key!$G$3:$H$6,2,FALSE))</f>
        <v/>
      </c>
      <c r="CR193" s="87" t="str">
        <f>IF(ISBLANK(AY193),"",VLOOKUP(AY193,Key!$G$3:$H$6,2,FALSE))</f>
        <v/>
      </c>
      <c r="CS193" s="87" t="str">
        <f>IF(ISBLANK(BA193),"",VLOOKUP(BA193,Key!$G$3:$H$6,2,FALSE))</f>
        <v/>
      </c>
      <c r="CT193" s="87" t="str">
        <f>IF(ISBLANK(BC193),"",VLOOKUP(BC193,Key!$G$3:$H$6,2,FALSE))</f>
        <v/>
      </c>
      <c r="CU193" s="87" t="str">
        <f>IF(ISBLANK(BE193),"",VLOOKUP(BE193,Key!$G$3:$H$6,2,FALSE))</f>
        <v/>
      </c>
      <c r="CV193" s="87" t="str">
        <f>IF(ISBLANK(BG193),"",VLOOKUP(BG193,Key!$G$3:$H$6,2,FALSE))</f>
        <v/>
      </c>
      <c r="CW193" s="87" t="str">
        <f>IF(ISBLANK(BI193),"",VLOOKUP(BI193,Key!$G$3:$H$6,2,FALSE))</f>
        <v/>
      </c>
      <c r="CX193" s="87" t="str">
        <f>IF(ISBLANK(BK193),"",VLOOKUP(BK193,Key!$G$3:$H$6,2,FALSE))</f>
        <v/>
      </c>
      <c r="CY193" s="87" t="str">
        <f>IF(ISBLANK(BM193),"",VLOOKUP(BM193,Key!$G$3:$H$6,2,FALSE))</f>
        <v/>
      </c>
      <c r="CZ193" s="87" t="str">
        <f>IF(ISBLANK(BO193),"",VLOOKUP(BO193,Key!$G$3:$H$6,2,FALSE))</f>
        <v/>
      </c>
    </row>
    <row r="194" spans="1:104" x14ac:dyDescent="0.35">
      <c r="A194" s="133" t="s">
        <v>402</v>
      </c>
      <c r="B194" s="198" t="s">
        <v>116</v>
      </c>
      <c r="C194" s="26" t="s">
        <v>1068</v>
      </c>
      <c r="D194" s="33"/>
      <c r="E194" s="34"/>
      <c r="F194" s="34"/>
      <c r="G194" s="36"/>
      <c r="H194" s="33"/>
      <c r="I194" s="35"/>
      <c r="J194" s="34"/>
      <c r="K194" s="35"/>
      <c r="L194" s="34"/>
      <c r="M194" s="36"/>
      <c r="N194" s="33"/>
      <c r="O194" s="35"/>
      <c r="P194" s="34"/>
      <c r="Q194" s="35"/>
      <c r="R194" s="34"/>
      <c r="S194" s="36"/>
      <c r="T194" s="33"/>
      <c r="U194" s="35"/>
      <c r="V194" s="34"/>
      <c r="W194" s="35"/>
      <c r="X194" s="34"/>
      <c r="Y194" s="36"/>
      <c r="Z194" s="33"/>
      <c r="AA194" s="35"/>
      <c r="AB194" s="34"/>
      <c r="AC194" s="35"/>
      <c r="AD194" s="34"/>
      <c r="AE194" s="36"/>
      <c r="AF194" s="33"/>
      <c r="AG194" s="35"/>
      <c r="AH194" s="34"/>
      <c r="AI194" s="35"/>
      <c r="AJ194" s="34"/>
      <c r="AK194" s="36"/>
      <c r="AL194" s="33"/>
      <c r="AM194" s="35"/>
      <c r="AN194" s="34"/>
      <c r="AO194" s="35"/>
      <c r="AP194" s="34"/>
      <c r="AQ194" s="36"/>
      <c r="AR194" s="33"/>
      <c r="AS194" s="35"/>
      <c r="AT194" s="34"/>
      <c r="AU194" s="35"/>
      <c r="AV194" s="34"/>
      <c r="AW194" s="36"/>
      <c r="AX194" s="33"/>
      <c r="AY194" s="35"/>
      <c r="AZ194" s="34"/>
      <c r="BA194" s="35"/>
      <c r="BB194" s="34"/>
      <c r="BC194" s="36"/>
      <c r="BD194" s="33"/>
      <c r="BE194" s="35"/>
      <c r="BF194" s="34"/>
      <c r="BG194" s="35"/>
      <c r="BH194" s="34"/>
      <c r="BI194" s="36"/>
      <c r="BJ194" s="33"/>
      <c r="BK194" s="35"/>
      <c r="BL194" s="34"/>
      <c r="BM194" s="35"/>
      <c r="BN194" s="34"/>
      <c r="BO194" s="36"/>
      <c r="BP194" s="79">
        <f>Properties!$C$5</f>
        <v>0</v>
      </c>
      <c r="BQ194" s="84" t="s">
        <v>402</v>
      </c>
      <c r="BR194" s="80" t="s">
        <v>404</v>
      </c>
      <c r="BS194" s="80">
        <f t="shared" si="9"/>
        <v>0</v>
      </c>
      <c r="BT194" s="80">
        <f t="shared" si="10"/>
        <v>0</v>
      </c>
      <c r="BU194" s="80">
        <f t="shared" si="11"/>
        <v>0</v>
      </c>
      <c r="BV194" s="87" t="str">
        <f>IF(ISBLANK(G194),"",VLOOKUP(G194,Key!$G$3:$H$6,2,FALSE))</f>
        <v/>
      </c>
      <c r="BW194" s="87" t="str">
        <f>IF(ISBLANK(I194),"",VLOOKUP(I194,Key!$G$3:$H$6,2,FALSE))</f>
        <v/>
      </c>
      <c r="BX194" s="87" t="str">
        <f>IF(ISBLANK(K194),"",VLOOKUP(K194,Key!$G$3:$H$6,2,FALSE))</f>
        <v/>
      </c>
      <c r="BY194" s="87" t="str">
        <f>IF(ISBLANK(M194),"",VLOOKUP(M194,Key!$G$3:$H$6,2,FALSE))</f>
        <v/>
      </c>
      <c r="BZ194" s="87" t="str">
        <f>IF(ISBLANK(O194),"",VLOOKUP(O194,Key!$G$3:$H$6,2,FALSE))</f>
        <v/>
      </c>
      <c r="CA194" s="87" t="str">
        <f>IF(ISBLANK(Q194),"",VLOOKUP(Q194,Key!$G$3:$H$6,2,FALSE))</f>
        <v/>
      </c>
      <c r="CB194" s="87" t="str">
        <f>IF(ISBLANK(S194),"",VLOOKUP(S194,Key!$G$3:$H$6,2,FALSE))</f>
        <v/>
      </c>
      <c r="CC194" s="87" t="str">
        <f>IF(ISBLANK(U194),"",VLOOKUP(U194,Key!$G$3:$H$6,2,FALSE))</f>
        <v/>
      </c>
      <c r="CD194" s="87" t="str">
        <f>IF(ISBLANK(W194),"",VLOOKUP(W194,Key!$G$3:$H$6,2,FALSE))</f>
        <v/>
      </c>
      <c r="CE194" s="87" t="str">
        <f>IF(ISBLANK(Y194),"",VLOOKUP(Y194,Key!$G$3:$H$6,2,FALSE))</f>
        <v/>
      </c>
      <c r="CF194" s="87" t="str">
        <f>IF(ISBLANK(AA194),"",VLOOKUP(AA194,Key!$G$3:$H$6,2,FALSE))</f>
        <v/>
      </c>
      <c r="CG194" s="87" t="str">
        <f>IF(ISBLANK(AC194),"",VLOOKUP(AC194,Key!$G$3:$H$6,2,FALSE))</f>
        <v/>
      </c>
      <c r="CH194" s="87" t="str">
        <f>IF(ISBLANK(AE194),"",VLOOKUP(AE194,Key!$G$3:$H$6,2,FALSE))</f>
        <v/>
      </c>
      <c r="CI194" s="87" t="str">
        <f>IF(ISBLANK(AG194),"",VLOOKUP(AG194,Key!$G$3:$H$6,2,FALSE))</f>
        <v/>
      </c>
      <c r="CJ194" s="87" t="str">
        <f>IF(ISBLANK(AI194),"",VLOOKUP(AI194,Key!$G$3:$H$6,2,FALSE))</f>
        <v/>
      </c>
      <c r="CK194" s="87" t="str">
        <f>IF(ISBLANK(AK194),"",VLOOKUP(AK194,Key!$G$3:$H$6,2,FALSE))</f>
        <v/>
      </c>
      <c r="CL194" s="87" t="str">
        <f>IF(ISBLANK(AM194),"",VLOOKUP(AM194,Key!$G$3:$H$6,2,FALSE))</f>
        <v/>
      </c>
      <c r="CM194" s="87" t="str">
        <f>IF(ISBLANK(AO194),"",VLOOKUP(AO194,Key!$G$3:$H$6,2,FALSE))</f>
        <v/>
      </c>
      <c r="CN194" s="87" t="str">
        <f>IF(ISBLANK(AQ194),"",VLOOKUP(AQ194,Key!$G$3:$H$6,2,FALSE))</f>
        <v/>
      </c>
      <c r="CO194" s="87" t="str">
        <f>IF(ISBLANK(AS194),"",VLOOKUP(AS194,Key!$G$3:$H$6,2,FALSE))</f>
        <v/>
      </c>
      <c r="CP194" s="87" t="str">
        <f>IF(ISBLANK(AU194),"",VLOOKUP(AU194,Key!$G$3:$H$6,2,FALSE))</f>
        <v/>
      </c>
      <c r="CQ194" s="87" t="str">
        <f>IF(ISBLANK(AW194),"",VLOOKUP(AW194,Key!$G$3:$H$6,2,FALSE))</f>
        <v/>
      </c>
      <c r="CR194" s="87" t="str">
        <f>IF(ISBLANK(AY194),"",VLOOKUP(AY194,Key!$G$3:$H$6,2,FALSE))</f>
        <v/>
      </c>
      <c r="CS194" s="87" t="str">
        <f>IF(ISBLANK(BA194),"",VLOOKUP(BA194,Key!$G$3:$H$6,2,FALSE))</f>
        <v/>
      </c>
      <c r="CT194" s="87" t="str">
        <f>IF(ISBLANK(BC194),"",VLOOKUP(BC194,Key!$G$3:$H$6,2,FALSE))</f>
        <v/>
      </c>
      <c r="CU194" s="87" t="str">
        <f>IF(ISBLANK(BE194),"",VLOOKUP(BE194,Key!$G$3:$H$6,2,FALSE))</f>
        <v/>
      </c>
      <c r="CV194" s="87" t="str">
        <f>IF(ISBLANK(BG194),"",VLOOKUP(BG194,Key!$G$3:$H$6,2,FALSE))</f>
        <v/>
      </c>
      <c r="CW194" s="87" t="str">
        <f>IF(ISBLANK(BI194),"",VLOOKUP(BI194,Key!$G$3:$H$6,2,FALSE))</f>
        <v/>
      </c>
      <c r="CX194" s="87" t="str">
        <f>IF(ISBLANK(BK194),"",VLOOKUP(BK194,Key!$G$3:$H$6,2,FALSE))</f>
        <v/>
      </c>
      <c r="CY194" s="87" t="str">
        <f>IF(ISBLANK(BM194),"",VLOOKUP(BM194,Key!$G$3:$H$6,2,FALSE))</f>
        <v/>
      </c>
      <c r="CZ194" s="87" t="str">
        <f>IF(ISBLANK(BO194),"",VLOOKUP(BO194,Key!$G$3:$H$6,2,FALSE))</f>
        <v/>
      </c>
    </row>
    <row r="195" spans="1:104" ht="18" customHeight="1" x14ac:dyDescent="0.35">
      <c r="A195" s="134"/>
      <c r="B195" s="143"/>
      <c r="C195" s="29" t="s">
        <v>1069</v>
      </c>
      <c r="D195" s="45"/>
      <c r="E195" s="46"/>
      <c r="F195" s="46"/>
      <c r="G195" s="48"/>
      <c r="H195" s="45"/>
      <c r="I195" s="47"/>
      <c r="J195" s="46"/>
      <c r="K195" s="47"/>
      <c r="L195" s="46"/>
      <c r="M195" s="48"/>
      <c r="N195" s="45"/>
      <c r="O195" s="47"/>
      <c r="P195" s="46"/>
      <c r="Q195" s="47"/>
      <c r="R195" s="46"/>
      <c r="S195" s="48"/>
      <c r="T195" s="45"/>
      <c r="U195" s="47"/>
      <c r="V195" s="46"/>
      <c r="W195" s="47"/>
      <c r="X195" s="46"/>
      <c r="Y195" s="48"/>
      <c r="Z195" s="45"/>
      <c r="AA195" s="47"/>
      <c r="AB195" s="46"/>
      <c r="AC195" s="47"/>
      <c r="AD195" s="46"/>
      <c r="AE195" s="48"/>
      <c r="AF195" s="45"/>
      <c r="AG195" s="47"/>
      <c r="AH195" s="46"/>
      <c r="AI195" s="47"/>
      <c r="AJ195" s="46"/>
      <c r="AK195" s="48"/>
      <c r="AL195" s="45"/>
      <c r="AM195" s="47"/>
      <c r="AN195" s="46"/>
      <c r="AO195" s="47"/>
      <c r="AP195" s="46"/>
      <c r="AQ195" s="48"/>
      <c r="AR195" s="45"/>
      <c r="AS195" s="47"/>
      <c r="AT195" s="46"/>
      <c r="AU195" s="47"/>
      <c r="AV195" s="46"/>
      <c r="AW195" s="48"/>
      <c r="AX195" s="45"/>
      <c r="AY195" s="47"/>
      <c r="AZ195" s="46"/>
      <c r="BA195" s="47"/>
      <c r="BB195" s="46"/>
      <c r="BC195" s="48"/>
      <c r="BD195" s="45"/>
      <c r="BE195" s="47"/>
      <c r="BF195" s="46"/>
      <c r="BG195" s="47"/>
      <c r="BH195" s="46"/>
      <c r="BI195" s="48"/>
      <c r="BJ195" s="45"/>
      <c r="BK195" s="47"/>
      <c r="BL195" s="46"/>
      <c r="BM195" s="47"/>
      <c r="BN195" s="46"/>
      <c r="BO195" s="48"/>
      <c r="BP195" s="79">
        <f>Properties!$C$5</f>
        <v>0</v>
      </c>
      <c r="BQ195" s="84" t="s">
        <v>402</v>
      </c>
      <c r="BR195" s="80" t="s">
        <v>404</v>
      </c>
      <c r="BS195" s="80">
        <f t="shared" si="9"/>
        <v>0</v>
      </c>
      <c r="BT195" s="80">
        <f t="shared" si="10"/>
        <v>0</v>
      </c>
      <c r="BU195" s="80">
        <f t="shared" si="11"/>
        <v>0</v>
      </c>
      <c r="BV195" s="87" t="str">
        <f>IF(ISBLANK(G195),"",VLOOKUP(G195,Key!$G$3:$H$6,2,FALSE))</f>
        <v/>
      </c>
      <c r="BW195" s="87" t="str">
        <f>IF(ISBLANK(I195),"",VLOOKUP(I195,Key!$G$3:$H$6,2,FALSE))</f>
        <v/>
      </c>
      <c r="BX195" s="87" t="str">
        <f>IF(ISBLANK(K195),"",VLOOKUP(K195,Key!$G$3:$H$6,2,FALSE))</f>
        <v/>
      </c>
      <c r="BY195" s="87" t="str">
        <f>IF(ISBLANK(M195),"",VLOOKUP(M195,Key!$G$3:$H$6,2,FALSE))</f>
        <v/>
      </c>
      <c r="BZ195" s="87" t="str">
        <f>IF(ISBLANK(O195),"",VLOOKUP(O195,Key!$G$3:$H$6,2,FALSE))</f>
        <v/>
      </c>
      <c r="CA195" s="87" t="str">
        <f>IF(ISBLANK(Q195),"",VLOOKUP(Q195,Key!$G$3:$H$6,2,FALSE))</f>
        <v/>
      </c>
      <c r="CB195" s="87" t="str">
        <f>IF(ISBLANK(S195),"",VLOOKUP(S195,Key!$G$3:$H$6,2,FALSE))</f>
        <v/>
      </c>
      <c r="CC195" s="87" t="str">
        <f>IF(ISBLANK(U195),"",VLOOKUP(U195,Key!$G$3:$H$6,2,FALSE))</f>
        <v/>
      </c>
      <c r="CD195" s="87" t="str">
        <f>IF(ISBLANK(W195),"",VLOOKUP(W195,Key!$G$3:$H$6,2,FALSE))</f>
        <v/>
      </c>
      <c r="CE195" s="87" t="str">
        <f>IF(ISBLANK(Y195),"",VLOOKUP(Y195,Key!$G$3:$H$6,2,FALSE))</f>
        <v/>
      </c>
      <c r="CF195" s="87" t="str">
        <f>IF(ISBLANK(AA195),"",VLOOKUP(AA195,Key!$G$3:$H$6,2,FALSE))</f>
        <v/>
      </c>
      <c r="CG195" s="87" t="str">
        <f>IF(ISBLANK(AC195),"",VLOOKUP(AC195,Key!$G$3:$H$6,2,FALSE))</f>
        <v/>
      </c>
      <c r="CH195" s="87" t="str">
        <f>IF(ISBLANK(AE195),"",VLOOKUP(AE195,Key!$G$3:$H$6,2,FALSE))</f>
        <v/>
      </c>
      <c r="CI195" s="87" t="str">
        <f>IF(ISBLANK(AG195),"",VLOOKUP(AG195,Key!$G$3:$H$6,2,FALSE))</f>
        <v/>
      </c>
      <c r="CJ195" s="87" t="str">
        <f>IF(ISBLANK(AI195),"",VLOOKUP(AI195,Key!$G$3:$H$6,2,FALSE))</f>
        <v/>
      </c>
      <c r="CK195" s="87" t="str">
        <f>IF(ISBLANK(AK195),"",VLOOKUP(AK195,Key!$G$3:$H$6,2,FALSE))</f>
        <v/>
      </c>
      <c r="CL195" s="87" t="str">
        <f>IF(ISBLANK(AM195),"",VLOOKUP(AM195,Key!$G$3:$H$6,2,FALSE))</f>
        <v/>
      </c>
      <c r="CM195" s="87" t="str">
        <f>IF(ISBLANK(AO195),"",VLOOKUP(AO195,Key!$G$3:$H$6,2,FALSE))</f>
        <v/>
      </c>
      <c r="CN195" s="87" t="str">
        <f>IF(ISBLANK(AQ195),"",VLOOKUP(AQ195,Key!$G$3:$H$6,2,FALSE))</f>
        <v/>
      </c>
      <c r="CO195" s="87" t="str">
        <f>IF(ISBLANK(AS195),"",VLOOKUP(AS195,Key!$G$3:$H$6,2,FALSE))</f>
        <v/>
      </c>
      <c r="CP195" s="87" t="str">
        <f>IF(ISBLANK(AU195),"",VLOOKUP(AU195,Key!$G$3:$H$6,2,FALSE))</f>
        <v/>
      </c>
      <c r="CQ195" s="87" t="str">
        <f>IF(ISBLANK(AW195),"",VLOOKUP(AW195,Key!$G$3:$H$6,2,FALSE))</f>
        <v/>
      </c>
      <c r="CR195" s="87" t="str">
        <f>IF(ISBLANK(AY195),"",VLOOKUP(AY195,Key!$G$3:$H$6,2,FALSE))</f>
        <v/>
      </c>
      <c r="CS195" s="87" t="str">
        <f>IF(ISBLANK(BA195),"",VLOOKUP(BA195,Key!$G$3:$H$6,2,FALSE))</f>
        <v/>
      </c>
      <c r="CT195" s="87" t="str">
        <f>IF(ISBLANK(BC195),"",VLOOKUP(BC195,Key!$G$3:$H$6,2,FALSE))</f>
        <v/>
      </c>
      <c r="CU195" s="87" t="str">
        <f>IF(ISBLANK(BE195),"",VLOOKUP(BE195,Key!$G$3:$H$6,2,FALSE))</f>
        <v/>
      </c>
      <c r="CV195" s="87" t="str">
        <f>IF(ISBLANK(BG195),"",VLOOKUP(BG195,Key!$G$3:$H$6,2,FALSE))</f>
        <v/>
      </c>
      <c r="CW195" s="87" t="str">
        <f>IF(ISBLANK(BI195),"",VLOOKUP(BI195,Key!$G$3:$H$6,2,FALSE))</f>
        <v/>
      </c>
      <c r="CX195" s="87" t="str">
        <f>IF(ISBLANK(BK195),"",VLOOKUP(BK195,Key!$G$3:$H$6,2,FALSE))</f>
        <v/>
      </c>
      <c r="CY195" s="87" t="str">
        <f>IF(ISBLANK(BM195),"",VLOOKUP(BM195,Key!$G$3:$H$6,2,FALSE))</f>
        <v/>
      </c>
      <c r="CZ195" s="87" t="str">
        <f>IF(ISBLANK(BO195),"",VLOOKUP(BO195,Key!$G$3:$H$6,2,FALSE))</f>
        <v/>
      </c>
    </row>
    <row r="196" spans="1:104" x14ac:dyDescent="0.35">
      <c r="A196" s="134"/>
      <c r="B196" s="143"/>
      <c r="C196" s="29" t="s">
        <v>1070</v>
      </c>
      <c r="D196" s="45"/>
      <c r="E196" s="46"/>
      <c r="F196" s="46"/>
      <c r="G196" s="48"/>
      <c r="H196" s="45"/>
      <c r="I196" s="47"/>
      <c r="J196" s="46"/>
      <c r="K196" s="47"/>
      <c r="L196" s="46"/>
      <c r="M196" s="48"/>
      <c r="N196" s="45"/>
      <c r="O196" s="47"/>
      <c r="P196" s="46"/>
      <c r="Q196" s="47"/>
      <c r="R196" s="46"/>
      <c r="S196" s="48"/>
      <c r="T196" s="45"/>
      <c r="U196" s="47"/>
      <c r="V196" s="46"/>
      <c r="W196" s="47"/>
      <c r="X196" s="46"/>
      <c r="Y196" s="48"/>
      <c r="Z196" s="45"/>
      <c r="AA196" s="47"/>
      <c r="AB196" s="46"/>
      <c r="AC196" s="47"/>
      <c r="AD196" s="46"/>
      <c r="AE196" s="48"/>
      <c r="AF196" s="45"/>
      <c r="AG196" s="47"/>
      <c r="AH196" s="46"/>
      <c r="AI196" s="47"/>
      <c r="AJ196" s="46"/>
      <c r="AK196" s="48"/>
      <c r="AL196" s="45"/>
      <c r="AM196" s="47"/>
      <c r="AN196" s="46"/>
      <c r="AO196" s="47"/>
      <c r="AP196" s="46"/>
      <c r="AQ196" s="48"/>
      <c r="AR196" s="45"/>
      <c r="AS196" s="47"/>
      <c r="AT196" s="46"/>
      <c r="AU196" s="47"/>
      <c r="AV196" s="46"/>
      <c r="AW196" s="48"/>
      <c r="AX196" s="45"/>
      <c r="AY196" s="47"/>
      <c r="AZ196" s="46"/>
      <c r="BA196" s="47"/>
      <c r="BB196" s="46"/>
      <c r="BC196" s="48"/>
      <c r="BD196" s="45"/>
      <c r="BE196" s="47"/>
      <c r="BF196" s="46"/>
      <c r="BG196" s="47"/>
      <c r="BH196" s="46"/>
      <c r="BI196" s="48"/>
      <c r="BJ196" s="45"/>
      <c r="BK196" s="47"/>
      <c r="BL196" s="46"/>
      <c r="BM196" s="47"/>
      <c r="BN196" s="46"/>
      <c r="BO196" s="48"/>
      <c r="BP196" s="79">
        <f>Properties!$C$5</f>
        <v>0</v>
      </c>
      <c r="BQ196" s="84" t="s">
        <v>402</v>
      </c>
      <c r="BR196" s="80" t="s">
        <v>404</v>
      </c>
      <c r="BS196" s="80">
        <f t="shared" si="9"/>
        <v>0</v>
      </c>
      <c r="BT196" s="80">
        <f t="shared" si="10"/>
        <v>0</v>
      </c>
      <c r="BU196" s="80">
        <f t="shared" si="11"/>
        <v>0</v>
      </c>
      <c r="BV196" s="87" t="str">
        <f>IF(ISBLANK(G196),"",VLOOKUP(G196,Key!$G$3:$H$6,2,FALSE))</f>
        <v/>
      </c>
      <c r="BW196" s="87" t="str">
        <f>IF(ISBLANK(I196),"",VLOOKUP(I196,Key!$G$3:$H$6,2,FALSE))</f>
        <v/>
      </c>
      <c r="BX196" s="87" t="str">
        <f>IF(ISBLANK(K196),"",VLOOKUP(K196,Key!$G$3:$H$6,2,FALSE))</f>
        <v/>
      </c>
      <c r="BY196" s="87" t="str">
        <f>IF(ISBLANK(M196),"",VLOOKUP(M196,Key!$G$3:$H$6,2,FALSE))</f>
        <v/>
      </c>
      <c r="BZ196" s="87" t="str">
        <f>IF(ISBLANK(O196),"",VLOOKUP(O196,Key!$G$3:$H$6,2,FALSE))</f>
        <v/>
      </c>
      <c r="CA196" s="87" t="str">
        <f>IF(ISBLANK(Q196),"",VLOOKUP(Q196,Key!$G$3:$H$6,2,FALSE))</f>
        <v/>
      </c>
      <c r="CB196" s="87" t="str">
        <f>IF(ISBLANK(S196),"",VLOOKUP(S196,Key!$G$3:$H$6,2,FALSE))</f>
        <v/>
      </c>
      <c r="CC196" s="87" t="str">
        <f>IF(ISBLANK(U196),"",VLOOKUP(U196,Key!$G$3:$H$6,2,FALSE))</f>
        <v/>
      </c>
      <c r="CD196" s="87" t="str">
        <f>IF(ISBLANK(W196),"",VLOOKUP(W196,Key!$G$3:$H$6,2,FALSE))</f>
        <v/>
      </c>
      <c r="CE196" s="87" t="str">
        <f>IF(ISBLANK(Y196),"",VLOOKUP(Y196,Key!$G$3:$H$6,2,FALSE))</f>
        <v/>
      </c>
      <c r="CF196" s="87" t="str">
        <f>IF(ISBLANK(AA196),"",VLOOKUP(AA196,Key!$G$3:$H$6,2,FALSE))</f>
        <v/>
      </c>
      <c r="CG196" s="87" t="str">
        <f>IF(ISBLANK(AC196),"",VLOOKUP(AC196,Key!$G$3:$H$6,2,FALSE))</f>
        <v/>
      </c>
      <c r="CH196" s="87" t="str">
        <f>IF(ISBLANK(AE196),"",VLOOKUP(AE196,Key!$G$3:$H$6,2,FALSE))</f>
        <v/>
      </c>
      <c r="CI196" s="87" t="str">
        <f>IF(ISBLANK(AG196),"",VLOOKUP(AG196,Key!$G$3:$H$6,2,FALSE))</f>
        <v/>
      </c>
      <c r="CJ196" s="87" t="str">
        <f>IF(ISBLANK(AI196),"",VLOOKUP(AI196,Key!$G$3:$H$6,2,FALSE))</f>
        <v/>
      </c>
      <c r="CK196" s="87" t="str">
        <f>IF(ISBLANK(AK196),"",VLOOKUP(AK196,Key!$G$3:$H$6,2,FALSE))</f>
        <v/>
      </c>
      <c r="CL196" s="87" t="str">
        <f>IF(ISBLANK(AM196),"",VLOOKUP(AM196,Key!$G$3:$H$6,2,FALSE))</f>
        <v/>
      </c>
      <c r="CM196" s="87" t="str">
        <f>IF(ISBLANK(AO196),"",VLOOKUP(AO196,Key!$G$3:$H$6,2,FALSE))</f>
        <v/>
      </c>
      <c r="CN196" s="87" t="str">
        <f>IF(ISBLANK(AQ196),"",VLOOKUP(AQ196,Key!$G$3:$H$6,2,FALSE))</f>
        <v/>
      </c>
      <c r="CO196" s="87" t="str">
        <f>IF(ISBLANK(AS196),"",VLOOKUP(AS196,Key!$G$3:$H$6,2,FALSE))</f>
        <v/>
      </c>
      <c r="CP196" s="87" t="str">
        <f>IF(ISBLANK(AU196),"",VLOOKUP(AU196,Key!$G$3:$H$6,2,FALSE))</f>
        <v/>
      </c>
      <c r="CQ196" s="87" t="str">
        <f>IF(ISBLANK(AW196),"",VLOOKUP(AW196,Key!$G$3:$H$6,2,FALSE))</f>
        <v/>
      </c>
      <c r="CR196" s="87" t="str">
        <f>IF(ISBLANK(AY196),"",VLOOKUP(AY196,Key!$G$3:$H$6,2,FALSE))</f>
        <v/>
      </c>
      <c r="CS196" s="87" t="str">
        <f>IF(ISBLANK(BA196),"",VLOOKUP(BA196,Key!$G$3:$H$6,2,FALSE))</f>
        <v/>
      </c>
      <c r="CT196" s="87" t="str">
        <f>IF(ISBLANK(BC196),"",VLOOKUP(BC196,Key!$G$3:$H$6,2,FALSE))</f>
        <v/>
      </c>
      <c r="CU196" s="87" t="str">
        <f>IF(ISBLANK(BE196),"",VLOOKUP(BE196,Key!$G$3:$H$6,2,FALSE))</f>
        <v/>
      </c>
      <c r="CV196" s="87" t="str">
        <f>IF(ISBLANK(BG196),"",VLOOKUP(BG196,Key!$G$3:$H$6,2,FALSE))</f>
        <v/>
      </c>
      <c r="CW196" s="87" t="str">
        <f>IF(ISBLANK(BI196),"",VLOOKUP(BI196,Key!$G$3:$H$6,2,FALSE))</f>
        <v/>
      </c>
      <c r="CX196" s="87" t="str">
        <f>IF(ISBLANK(BK196),"",VLOOKUP(BK196,Key!$G$3:$H$6,2,FALSE))</f>
        <v/>
      </c>
      <c r="CY196" s="87" t="str">
        <f>IF(ISBLANK(BM196),"",VLOOKUP(BM196,Key!$G$3:$H$6,2,FALSE))</f>
        <v/>
      </c>
      <c r="CZ196" s="87" t="str">
        <f>IF(ISBLANK(BO196),"",VLOOKUP(BO196,Key!$G$3:$H$6,2,FALSE))</f>
        <v/>
      </c>
    </row>
    <row r="197" spans="1:104" x14ac:dyDescent="0.35">
      <c r="A197" s="134"/>
      <c r="B197" s="143"/>
      <c r="C197" s="29" t="s">
        <v>1071</v>
      </c>
      <c r="D197" s="45"/>
      <c r="E197" s="46"/>
      <c r="F197" s="46"/>
      <c r="G197" s="48"/>
      <c r="H197" s="45"/>
      <c r="I197" s="47"/>
      <c r="J197" s="46"/>
      <c r="K197" s="47"/>
      <c r="L197" s="46"/>
      <c r="M197" s="48"/>
      <c r="N197" s="45"/>
      <c r="O197" s="47"/>
      <c r="P197" s="46"/>
      <c r="Q197" s="47"/>
      <c r="R197" s="46"/>
      <c r="S197" s="48"/>
      <c r="T197" s="45"/>
      <c r="U197" s="47"/>
      <c r="V197" s="46"/>
      <c r="W197" s="47"/>
      <c r="X197" s="46"/>
      <c r="Y197" s="48"/>
      <c r="Z197" s="45"/>
      <c r="AA197" s="47"/>
      <c r="AB197" s="46"/>
      <c r="AC197" s="47"/>
      <c r="AD197" s="46"/>
      <c r="AE197" s="48"/>
      <c r="AF197" s="45"/>
      <c r="AG197" s="47"/>
      <c r="AH197" s="46"/>
      <c r="AI197" s="47"/>
      <c r="AJ197" s="46"/>
      <c r="AK197" s="48"/>
      <c r="AL197" s="45"/>
      <c r="AM197" s="47"/>
      <c r="AN197" s="46"/>
      <c r="AO197" s="47"/>
      <c r="AP197" s="46"/>
      <c r="AQ197" s="48"/>
      <c r="AR197" s="45"/>
      <c r="AS197" s="47"/>
      <c r="AT197" s="46"/>
      <c r="AU197" s="47"/>
      <c r="AV197" s="46"/>
      <c r="AW197" s="48"/>
      <c r="AX197" s="45"/>
      <c r="AY197" s="47"/>
      <c r="AZ197" s="46"/>
      <c r="BA197" s="47"/>
      <c r="BB197" s="46"/>
      <c r="BC197" s="48"/>
      <c r="BD197" s="45"/>
      <c r="BE197" s="47"/>
      <c r="BF197" s="46"/>
      <c r="BG197" s="47"/>
      <c r="BH197" s="46"/>
      <c r="BI197" s="48"/>
      <c r="BJ197" s="45"/>
      <c r="BK197" s="47"/>
      <c r="BL197" s="46"/>
      <c r="BM197" s="47"/>
      <c r="BN197" s="46"/>
      <c r="BO197" s="48"/>
      <c r="BP197" s="79">
        <f>Properties!$C$5</f>
        <v>0</v>
      </c>
      <c r="BQ197" s="84" t="s">
        <v>402</v>
      </c>
      <c r="BR197" s="80" t="s">
        <v>404</v>
      </c>
      <c r="BS197" s="80">
        <f t="shared" si="9"/>
        <v>0</v>
      </c>
      <c r="BT197" s="80">
        <f t="shared" si="10"/>
        <v>0</v>
      </c>
      <c r="BU197" s="80">
        <f t="shared" si="11"/>
        <v>0</v>
      </c>
      <c r="BV197" s="87" t="str">
        <f>IF(ISBLANK(G197),"",VLOOKUP(G197,Key!$G$3:$H$6,2,FALSE))</f>
        <v/>
      </c>
      <c r="BW197" s="87" t="str">
        <f>IF(ISBLANK(I197),"",VLOOKUP(I197,Key!$G$3:$H$6,2,FALSE))</f>
        <v/>
      </c>
      <c r="BX197" s="87" t="str">
        <f>IF(ISBLANK(K197),"",VLOOKUP(K197,Key!$G$3:$H$6,2,FALSE))</f>
        <v/>
      </c>
      <c r="BY197" s="87" t="str">
        <f>IF(ISBLANK(M197),"",VLOOKUP(M197,Key!$G$3:$H$6,2,FALSE))</f>
        <v/>
      </c>
      <c r="BZ197" s="87" t="str">
        <f>IF(ISBLANK(O197),"",VLOOKUP(O197,Key!$G$3:$H$6,2,FALSE))</f>
        <v/>
      </c>
      <c r="CA197" s="87" t="str">
        <f>IF(ISBLANK(Q197),"",VLOOKUP(Q197,Key!$G$3:$H$6,2,FALSE))</f>
        <v/>
      </c>
      <c r="CB197" s="87" t="str">
        <f>IF(ISBLANK(S197),"",VLOOKUP(S197,Key!$G$3:$H$6,2,FALSE))</f>
        <v/>
      </c>
      <c r="CC197" s="87" t="str">
        <f>IF(ISBLANK(U197),"",VLOOKUP(U197,Key!$G$3:$H$6,2,FALSE))</f>
        <v/>
      </c>
      <c r="CD197" s="87" t="str">
        <f>IF(ISBLANK(W197),"",VLOOKUP(W197,Key!$G$3:$H$6,2,FALSE))</f>
        <v/>
      </c>
      <c r="CE197" s="87" t="str">
        <f>IF(ISBLANK(Y197),"",VLOOKUP(Y197,Key!$G$3:$H$6,2,FALSE))</f>
        <v/>
      </c>
      <c r="CF197" s="87" t="str">
        <f>IF(ISBLANK(AA197),"",VLOOKUP(AA197,Key!$G$3:$H$6,2,FALSE))</f>
        <v/>
      </c>
      <c r="CG197" s="87" t="str">
        <f>IF(ISBLANK(AC197),"",VLOOKUP(AC197,Key!$G$3:$H$6,2,FALSE))</f>
        <v/>
      </c>
      <c r="CH197" s="87" t="str">
        <f>IF(ISBLANK(AE197),"",VLOOKUP(AE197,Key!$G$3:$H$6,2,FALSE))</f>
        <v/>
      </c>
      <c r="CI197" s="87" t="str">
        <f>IF(ISBLANK(AG197),"",VLOOKUP(AG197,Key!$G$3:$H$6,2,FALSE))</f>
        <v/>
      </c>
      <c r="CJ197" s="87" t="str">
        <f>IF(ISBLANK(AI197),"",VLOOKUP(AI197,Key!$G$3:$H$6,2,FALSE))</f>
        <v/>
      </c>
      <c r="CK197" s="87" t="str">
        <f>IF(ISBLANK(AK197),"",VLOOKUP(AK197,Key!$G$3:$H$6,2,FALSE))</f>
        <v/>
      </c>
      <c r="CL197" s="87" t="str">
        <f>IF(ISBLANK(AM197),"",VLOOKUP(AM197,Key!$G$3:$H$6,2,FALSE))</f>
        <v/>
      </c>
      <c r="CM197" s="87" t="str">
        <f>IF(ISBLANK(AO197),"",VLOOKUP(AO197,Key!$G$3:$H$6,2,FALSE))</f>
        <v/>
      </c>
      <c r="CN197" s="87" t="str">
        <f>IF(ISBLANK(AQ197),"",VLOOKUP(AQ197,Key!$G$3:$H$6,2,FALSE))</f>
        <v/>
      </c>
      <c r="CO197" s="87" t="str">
        <f>IF(ISBLANK(AS197),"",VLOOKUP(AS197,Key!$G$3:$H$6,2,FALSE))</f>
        <v/>
      </c>
      <c r="CP197" s="87" t="str">
        <f>IF(ISBLANK(AU197),"",VLOOKUP(AU197,Key!$G$3:$H$6,2,FALSE))</f>
        <v/>
      </c>
      <c r="CQ197" s="87" t="str">
        <f>IF(ISBLANK(AW197),"",VLOOKUP(AW197,Key!$G$3:$H$6,2,FALSE))</f>
        <v/>
      </c>
      <c r="CR197" s="87" t="str">
        <f>IF(ISBLANK(AY197),"",VLOOKUP(AY197,Key!$G$3:$H$6,2,FALSE))</f>
        <v/>
      </c>
      <c r="CS197" s="87" t="str">
        <f>IF(ISBLANK(BA197),"",VLOOKUP(BA197,Key!$G$3:$H$6,2,FALSE))</f>
        <v/>
      </c>
      <c r="CT197" s="87" t="str">
        <f>IF(ISBLANK(BC197),"",VLOOKUP(BC197,Key!$G$3:$H$6,2,FALSE))</f>
        <v/>
      </c>
      <c r="CU197" s="87" t="str">
        <f>IF(ISBLANK(BE197),"",VLOOKUP(BE197,Key!$G$3:$H$6,2,FALSE))</f>
        <v/>
      </c>
      <c r="CV197" s="87" t="str">
        <f>IF(ISBLANK(BG197),"",VLOOKUP(BG197,Key!$G$3:$H$6,2,FALSE))</f>
        <v/>
      </c>
      <c r="CW197" s="87" t="str">
        <f>IF(ISBLANK(BI197),"",VLOOKUP(BI197,Key!$G$3:$H$6,2,FALSE))</f>
        <v/>
      </c>
      <c r="CX197" s="87" t="str">
        <f>IF(ISBLANK(BK197),"",VLOOKUP(BK197,Key!$G$3:$H$6,2,FALSE))</f>
        <v/>
      </c>
      <c r="CY197" s="87" t="str">
        <f>IF(ISBLANK(BM197),"",VLOOKUP(BM197,Key!$G$3:$H$6,2,FALSE))</f>
        <v/>
      </c>
      <c r="CZ197" s="87" t="str">
        <f>IF(ISBLANK(BO197),"",VLOOKUP(BO197,Key!$G$3:$H$6,2,FALSE))</f>
        <v/>
      </c>
    </row>
    <row r="198" spans="1:104" x14ac:dyDescent="0.35">
      <c r="A198" s="134"/>
      <c r="B198" s="143"/>
      <c r="C198" s="27" t="s">
        <v>1072</v>
      </c>
      <c r="D198" s="37"/>
      <c r="E198" s="38"/>
      <c r="F198" s="38"/>
      <c r="G198" s="40"/>
      <c r="H198" s="37"/>
      <c r="I198" s="39"/>
      <c r="J198" s="38"/>
      <c r="K198" s="39"/>
      <c r="L198" s="38"/>
      <c r="M198" s="40"/>
      <c r="N198" s="37"/>
      <c r="O198" s="39"/>
      <c r="P198" s="38"/>
      <c r="Q198" s="39"/>
      <c r="R198" s="38"/>
      <c r="S198" s="40"/>
      <c r="T198" s="37"/>
      <c r="U198" s="39"/>
      <c r="V198" s="38"/>
      <c r="W198" s="39"/>
      <c r="X198" s="38"/>
      <c r="Y198" s="40"/>
      <c r="Z198" s="37"/>
      <c r="AA198" s="39"/>
      <c r="AB198" s="38"/>
      <c r="AC198" s="39"/>
      <c r="AD198" s="38"/>
      <c r="AE198" s="40"/>
      <c r="AF198" s="37"/>
      <c r="AG198" s="39"/>
      <c r="AH198" s="38"/>
      <c r="AI198" s="39"/>
      <c r="AJ198" s="38"/>
      <c r="AK198" s="40"/>
      <c r="AL198" s="37"/>
      <c r="AM198" s="39"/>
      <c r="AN198" s="38"/>
      <c r="AO198" s="39"/>
      <c r="AP198" s="38"/>
      <c r="AQ198" s="40"/>
      <c r="AR198" s="37"/>
      <c r="AS198" s="39"/>
      <c r="AT198" s="38"/>
      <c r="AU198" s="39"/>
      <c r="AV198" s="38"/>
      <c r="AW198" s="40"/>
      <c r="AX198" s="37"/>
      <c r="AY198" s="39"/>
      <c r="AZ198" s="38"/>
      <c r="BA198" s="39"/>
      <c r="BB198" s="38"/>
      <c r="BC198" s="40"/>
      <c r="BD198" s="37"/>
      <c r="BE198" s="39"/>
      <c r="BF198" s="38"/>
      <c r="BG198" s="39"/>
      <c r="BH198" s="38"/>
      <c r="BI198" s="40"/>
      <c r="BJ198" s="37"/>
      <c r="BK198" s="39"/>
      <c r="BL198" s="38"/>
      <c r="BM198" s="39"/>
      <c r="BN198" s="38"/>
      <c r="BO198" s="40"/>
      <c r="BP198" s="79">
        <f>Properties!$C$5</f>
        <v>0</v>
      </c>
      <c r="BQ198" s="84" t="s">
        <v>402</v>
      </c>
      <c r="BR198" s="80" t="s">
        <v>404</v>
      </c>
      <c r="BS198" s="80">
        <f t="shared" ref="BS198:BS261" si="12">MAX(BV198:CZ198)</f>
        <v>0</v>
      </c>
      <c r="BT198" s="80">
        <f t="shared" ref="BT198:BT261" si="13">MIN(BV198:CZ198)</f>
        <v>0</v>
      </c>
      <c r="BU198" s="80">
        <f t="shared" ref="BU198:BU261" si="14">BS198-BT198</f>
        <v>0</v>
      </c>
      <c r="BV198" s="87" t="str">
        <f>IF(ISBLANK(G198),"",VLOOKUP(G198,Key!$G$3:$H$6,2,FALSE))</f>
        <v/>
      </c>
      <c r="BW198" s="87" t="str">
        <f>IF(ISBLANK(I198),"",VLOOKUP(I198,Key!$G$3:$H$6,2,FALSE))</f>
        <v/>
      </c>
      <c r="BX198" s="87" t="str">
        <f>IF(ISBLANK(K198),"",VLOOKUP(K198,Key!$G$3:$H$6,2,FALSE))</f>
        <v/>
      </c>
      <c r="BY198" s="87" t="str">
        <f>IF(ISBLANK(M198),"",VLOOKUP(M198,Key!$G$3:$H$6,2,FALSE))</f>
        <v/>
      </c>
      <c r="BZ198" s="87" t="str">
        <f>IF(ISBLANK(O198),"",VLOOKUP(O198,Key!$G$3:$H$6,2,FALSE))</f>
        <v/>
      </c>
      <c r="CA198" s="87" t="str">
        <f>IF(ISBLANK(Q198),"",VLOOKUP(Q198,Key!$G$3:$H$6,2,FALSE))</f>
        <v/>
      </c>
      <c r="CB198" s="87" t="str">
        <f>IF(ISBLANK(S198),"",VLOOKUP(S198,Key!$G$3:$H$6,2,FALSE))</f>
        <v/>
      </c>
      <c r="CC198" s="87" t="str">
        <f>IF(ISBLANK(U198),"",VLOOKUP(U198,Key!$G$3:$H$6,2,FALSE))</f>
        <v/>
      </c>
      <c r="CD198" s="87" t="str">
        <f>IF(ISBLANK(W198),"",VLOOKUP(W198,Key!$G$3:$H$6,2,FALSE))</f>
        <v/>
      </c>
      <c r="CE198" s="87" t="str">
        <f>IF(ISBLANK(Y198),"",VLOOKUP(Y198,Key!$G$3:$H$6,2,FALSE))</f>
        <v/>
      </c>
      <c r="CF198" s="87" t="str">
        <f>IF(ISBLANK(AA198),"",VLOOKUP(AA198,Key!$G$3:$H$6,2,FALSE))</f>
        <v/>
      </c>
      <c r="CG198" s="87" t="str">
        <f>IF(ISBLANK(AC198),"",VLOOKUP(AC198,Key!$G$3:$H$6,2,FALSE))</f>
        <v/>
      </c>
      <c r="CH198" s="87" t="str">
        <f>IF(ISBLANK(AE198),"",VLOOKUP(AE198,Key!$G$3:$H$6,2,FALSE))</f>
        <v/>
      </c>
      <c r="CI198" s="87" t="str">
        <f>IF(ISBLANK(AG198),"",VLOOKUP(AG198,Key!$G$3:$H$6,2,FALSE))</f>
        <v/>
      </c>
      <c r="CJ198" s="87" t="str">
        <f>IF(ISBLANK(AI198),"",VLOOKUP(AI198,Key!$G$3:$H$6,2,FALSE))</f>
        <v/>
      </c>
      <c r="CK198" s="87" t="str">
        <f>IF(ISBLANK(AK198),"",VLOOKUP(AK198,Key!$G$3:$H$6,2,FALSE))</f>
        <v/>
      </c>
      <c r="CL198" s="87" t="str">
        <f>IF(ISBLANK(AM198),"",VLOOKUP(AM198,Key!$G$3:$H$6,2,FALSE))</f>
        <v/>
      </c>
      <c r="CM198" s="87" t="str">
        <f>IF(ISBLANK(AO198),"",VLOOKUP(AO198,Key!$G$3:$H$6,2,FALSE))</f>
        <v/>
      </c>
      <c r="CN198" s="87" t="str">
        <f>IF(ISBLANK(AQ198),"",VLOOKUP(AQ198,Key!$G$3:$H$6,2,FALSE))</f>
        <v/>
      </c>
      <c r="CO198" s="87" t="str">
        <f>IF(ISBLANK(AS198),"",VLOOKUP(AS198,Key!$G$3:$H$6,2,FALSE))</f>
        <v/>
      </c>
      <c r="CP198" s="87" t="str">
        <f>IF(ISBLANK(AU198),"",VLOOKUP(AU198,Key!$G$3:$H$6,2,FALSE))</f>
        <v/>
      </c>
      <c r="CQ198" s="87" t="str">
        <f>IF(ISBLANK(AW198),"",VLOOKUP(AW198,Key!$G$3:$H$6,2,FALSE))</f>
        <v/>
      </c>
      <c r="CR198" s="87" t="str">
        <f>IF(ISBLANK(AY198),"",VLOOKUP(AY198,Key!$G$3:$H$6,2,FALSE))</f>
        <v/>
      </c>
      <c r="CS198" s="87" t="str">
        <f>IF(ISBLANK(BA198),"",VLOOKUP(BA198,Key!$G$3:$H$6,2,FALSE))</f>
        <v/>
      </c>
      <c r="CT198" s="87" t="str">
        <f>IF(ISBLANK(BC198),"",VLOOKUP(BC198,Key!$G$3:$H$6,2,FALSE))</f>
        <v/>
      </c>
      <c r="CU198" s="87" t="str">
        <f>IF(ISBLANK(BE198),"",VLOOKUP(BE198,Key!$G$3:$H$6,2,FALSE))</f>
        <v/>
      </c>
      <c r="CV198" s="87" t="str">
        <f>IF(ISBLANK(BG198),"",VLOOKUP(BG198,Key!$G$3:$H$6,2,FALSE))</f>
        <v/>
      </c>
      <c r="CW198" s="87" t="str">
        <f>IF(ISBLANK(BI198),"",VLOOKUP(BI198,Key!$G$3:$H$6,2,FALSE))</f>
        <v/>
      </c>
      <c r="CX198" s="87" t="str">
        <f>IF(ISBLANK(BK198),"",VLOOKUP(BK198,Key!$G$3:$H$6,2,FALSE))</f>
        <v/>
      </c>
      <c r="CY198" s="87" t="str">
        <f>IF(ISBLANK(BM198),"",VLOOKUP(BM198,Key!$G$3:$H$6,2,FALSE))</f>
        <v/>
      </c>
      <c r="CZ198" s="87" t="str">
        <f>IF(ISBLANK(BO198),"",VLOOKUP(BO198,Key!$G$3:$H$6,2,FALSE))</f>
        <v/>
      </c>
    </row>
    <row r="199" spans="1:104" x14ac:dyDescent="0.35">
      <c r="A199" s="134"/>
      <c r="B199" s="143"/>
      <c r="C199" s="27" t="s">
        <v>1073</v>
      </c>
      <c r="D199" s="37"/>
      <c r="E199" s="38"/>
      <c r="F199" s="38"/>
      <c r="G199" s="40"/>
      <c r="H199" s="37"/>
      <c r="I199" s="39"/>
      <c r="J199" s="38"/>
      <c r="K199" s="39"/>
      <c r="L199" s="38"/>
      <c r="M199" s="40"/>
      <c r="N199" s="37"/>
      <c r="O199" s="39"/>
      <c r="P199" s="38"/>
      <c r="Q199" s="39"/>
      <c r="R199" s="38"/>
      <c r="S199" s="40"/>
      <c r="T199" s="37"/>
      <c r="U199" s="39"/>
      <c r="V199" s="38"/>
      <c r="W199" s="39"/>
      <c r="X199" s="38"/>
      <c r="Y199" s="40"/>
      <c r="Z199" s="37"/>
      <c r="AA199" s="39"/>
      <c r="AB199" s="38"/>
      <c r="AC199" s="39"/>
      <c r="AD199" s="38"/>
      <c r="AE199" s="40"/>
      <c r="AF199" s="37"/>
      <c r="AG199" s="39"/>
      <c r="AH199" s="38"/>
      <c r="AI199" s="39"/>
      <c r="AJ199" s="38"/>
      <c r="AK199" s="40"/>
      <c r="AL199" s="37"/>
      <c r="AM199" s="39"/>
      <c r="AN199" s="38"/>
      <c r="AO199" s="39"/>
      <c r="AP199" s="38"/>
      <c r="AQ199" s="40"/>
      <c r="AR199" s="37"/>
      <c r="AS199" s="39"/>
      <c r="AT199" s="38"/>
      <c r="AU199" s="39"/>
      <c r="AV199" s="38"/>
      <c r="AW199" s="40"/>
      <c r="AX199" s="37"/>
      <c r="AY199" s="39"/>
      <c r="AZ199" s="38"/>
      <c r="BA199" s="39"/>
      <c r="BB199" s="38"/>
      <c r="BC199" s="40"/>
      <c r="BD199" s="37"/>
      <c r="BE199" s="39"/>
      <c r="BF199" s="38"/>
      <c r="BG199" s="39"/>
      <c r="BH199" s="38"/>
      <c r="BI199" s="40"/>
      <c r="BJ199" s="37"/>
      <c r="BK199" s="39"/>
      <c r="BL199" s="38"/>
      <c r="BM199" s="39"/>
      <c r="BN199" s="38"/>
      <c r="BO199" s="40"/>
      <c r="BP199" s="79">
        <f>Properties!$C$5</f>
        <v>0</v>
      </c>
      <c r="BQ199" s="84" t="s">
        <v>402</v>
      </c>
      <c r="BR199" s="80" t="s">
        <v>404</v>
      </c>
      <c r="BS199" s="80">
        <f t="shared" si="12"/>
        <v>0</v>
      </c>
      <c r="BT199" s="80">
        <f t="shared" si="13"/>
        <v>0</v>
      </c>
      <c r="BU199" s="80">
        <f t="shared" si="14"/>
        <v>0</v>
      </c>
      <c r="BV199" s="87" t="str">
        <f>IF(ISBLANK(G199),"",VLOOKUP(G199,Key!$G$3:$H$6,2,FALSE))</f>
        <v/>
      </c>
      <c r="BW199" s="87" t="str">
        <f>IF(ISBLANK(I199),"",VLOOKUP(I199,Key!$G$3:$H$6,2,FALSE))</f>
        <v/>
      </c>
      <c r="BX199" s="87" t="str">
        <f>IF(ISBLANK(K199),"",VLOOKUP(K199,Key!$G$3:$H$6,2,FALSE))</f>
        <v/>
      </c>
      <c r="BY199" s="87" t="str">
        <f>IF(ISBLANK(M199),"",VLOOKUP(M199,Key!$G$3:$H$6,2,FALSE))</f>
        <v/>
      </c>
      <c r="BZ199" s="87" t="str">
        <f>IF(ISBLANK(O199),"",VLOOKUP(O199,Key!$G$3:$H$6,2,FALSE))</f>
        <v/>
      </c>
      <c r="CA199" s="87" t="str">
        <f>IF(ISBLANK(Q199),"",VLOOKUP(Q199,Key!$G$3:$H$6,2,FALSE))</f>
        <v/>
      </c>
      <c r="CB199" s="87" t="str">
        <f>IF(ISBLANK(S199),"",VLOOKUP(S199,Key!$G$3:$H$6,2,FALSE))</f>
        <v/>
      </c>
      <c r="CC199" s="87" t="str">
        <f>IF(ISBLANK(U199),"",VLOOKUP(U199,Key!$G$3:$H$6,2,FALSE))</f>
        <v/>
      </c>
      <c r="CD199" s="87" t="str">
        <f>IF(ISBLANK(W199),"",VLOOKUP(W199,Key!$G$3:$H$6,2,FALSE))</f>
        <v/>
      </c>
      <c r="CE199" s="87" t="str">
        <f>IF(ISBLANK(Y199),"",VLOOKUP(Y199,Key!$G$3:$H$6,2,FALSE))</f>
        <v/>
      </c>
      <c r="CF199" s="87" t="str">
        <f>IF(ISBLANK(AA199),"",VLOOKUP(AA199,Key!$G$3:$H$6,2,FALSE))</f>
        <v/>
      </c>
      <c r="CG199" s="87" t="str">
        <f>IF(ISBLANK(AC199),"",VLOOKUP(AC199,Key!$G$3:$H$6,2,FALSE))</f>
        <v/>
      </c>
      <c r="CH199" s="87" t="str">
        <f>IF(ISBLANK(AE199),"",VLOOKUP(AE199,Key!$G$3:$H$6,2,FALSE))</f>
        <v/>
      </c>
      <c r="CI199" s="87" t="str">
        <f>IF(ISBLANK(AG199),"",VLOOKUP(AG199,Key!$G$3:$H$6,2,FALSE))</f>
        <v/>
      </c>
      <c r="CJ199" s="87" t="str">
        <f>IF(ISBLANK(AI199),"",VLOOKUP(AI199,Key!$G$3:$H$6,2,FALSE))</f>
        <v/>
      </c>
      <c r="CK199" s="87" t="str">
        <f>IF(ISBLANK(AK199),"",VLOOKUP(AK199,Key!$G$3:$H$6,2,FALSE))</f>
        <v/>
      </c>
      <c r="CL199" s="87" t="str">
        <f>IF(ISBLANK(AM199),"",VLOOKUP(AM199,Key!$G$3:$H$6,2,FALSE))</f>
        <v/>
      </c>
      <c r="CM199" s="87" t="str">
        <f>IF(ISBLANK(AO199),"",VLOOKUP(AO199,Key!$G$3:$H$6,2,FALSE))</f>
        <v/>
      </c>
      <c r="CN199" s="87" t="str">
        <f>IF(ISBLANK(AQ199),"",VLOOKUP(AQ199,Key!$G$3:$H$6,2,FALSE))</f>
        <v/>
      </c>
      <c r="CO199" s="87" t="str">
        <f>IF(ISBLANK(AS199),"",VLOOKUP(AS199,Key!$G$3:$H$6,2,FALSE))</f>
        <v/>
      </c>
      <c r="CP199" s="87" t="str">
        <f>IF(ISBLANK(AU199),"",VLOOKUP(AU199,Key!$G$3:$H$6,2,FALSE))</f>
        <v/>
      </c>
      <c r="CQ199" s="87" t="str">
        <f>IF(ISBLANK(AW199),"",VLOOKUP(AW199,Key!$G$3:$H$6,2,FALSE))</f>
        <v/>
      </c>
      <c r="CR199" s="87" t="str">
        <f>IF(ISBLANK(AY199),"",VLOOKUP(AY199,Key!$G$3:$H$6,2,FALSE))</f>
        <v/>
      </c>
      <c r="CS199" s="87" t="str">
        <f>IF(ISBLANK(BA199),"",VLOOKUP(BA199,Key!$G$3:$H$6,2,FALSE))</f>
        <v/>
      </c>
      <c r="CT199" s="87" t="str">
        <f>IF(ISBLANK(BC199),"",VLOOKUP(BC199,Key!$G$3:$H$6,2,FALSE))</f>
        <v/>
      </c>
      <c r="CU199" s="87" t="str">
        <f>IF(ISBLANK(BE199),"",VLOOKUP(BE199,Key!$G$3:$H$6,2,FALSE))</f>
        <v/>
      </c>
      <c r="CV199" s="87" t="str">
        <f>IF(ISBLANK(BG199),"",VLOOKUP(BG199,Key!$G$3:$H$6,2,FALSE))</f>
        <v/>
      </c>
      <c r="CW199" s="87" t="str">
        <f>IF(ISBLANK(BI199),"",VLOOKUP(BI199,Key!$G$3:$H$6,2,FALSE))</f>
        <v/>
      </c>
      <c r="CX199" s="87" t="str">
        <f>IF(ISBLANK(BK199),"",VLOOKUP(BK199,Key!$G$3:$H$6,2,FALSE))</f>
        <v/>
      </c>
      <c r="CY199" s="87" t="str">
        <f>IF(ISBLANK(BM199),"",VLOOKUP(BM199,Key!$G$3:$H$6,2,FALSE))</f>
        <v/>
      </c>
      <c r="CZ199" s="87" t="str">
        <f>IF(ISBLANK(BO199),"",VLOOKUP(BO199,Key!$G$3:$H$6,2,FALSE))</f>
        <v/>
      </c>
    </row>
    <row r="200" spans="1:104" x14ac:dyDescent="0.35">
      <c r="A200" s="134"/>
      <c r="B200" s="143"/>
      <c r="C200" s="27" t="s">
        <v>1074</v>
      </c>
      <c r="D200" s="37"/>
      <c r="E200" s="38"/>
      <c r="F200" s="38"/>
      <c r="G200" s="40"/>
      <c r="H200" s="37"/>
      <c r="I200" s="39"/>
      <c r="J200" s="38"/>
      <c r="K200" s="39"/>
      <c r="L200" s="38"/>
      <c r="M200" s="40"/>
      <c r="N200" s="37"/>
      <c r="O200" s="39"/>
      <c r="P200" s="38"/>
      <c r="Q200" s="39"/>
      <c r="R200" s="38"/>
      <c r="S200" s="40"/>
      <c r="T200" s="37"/>
      <c r="U200" s="39"/>
      <c r="V200" s="38"/>
      <c r="W200" s="39"/>
      <c r="X200" s="38"/>
      <c r="Y200" s="40"/>
      <c r="Z200" s="37"/>
      <c r="AA200" s="39"/>
      <c r="AB200" s="38"/>
      <c r="AC200" s="39"/>
      <c r="AD200" s="38"/>
      <c r="AE200" s="40"/>
      <c r="AF200" s="37"/>
      <c r="AG200" s="39"/>
      <c r="AH200" s="38"/>
      <c r="AI200" s="39"/>
      <c r="AJ200" s="38"/>
      <c r="AK200" s="40"/>
      <c r="AL200" s="37"/>
      <c r="AM200" s="39"/>
      <c r="AN200" s="38"/>
      <c r="AO200" s="39"/>
      <c r="AP200" s="38"/>
      <c r="AQ200" s="40"/>
      <c r="AR200" s="37"/>
      <c r="AS200" s="39"/>
      <c r="AT200" s="38"/>
      <c r="AU200" s="39"/>
      <c r="AV200" s="38"/>
      <c r="AW200" s="40"/>
      <c r="AX200" s="37"/>
      <c r="AY200" s="39"/>
      <c r="AZ200" s="38"/>
      <c r="BA200" s="39"/>
      <c r="BB200" s="38"/>
      <c r="BC200" s="40"/>
      <c r="BD200" s="37"/>
      <c r="BE200" s="39"/>
      <c r="BF200" s="38"/>
      <c r="BG200" s="39"/>
      <c r="BH200" s="38"/>
      <c r="BI200" s="40"/>
      <c r="BJ200" s="37"/>
      <c r="BK200" s="39"/>
      <c r="BL200" s="38"/>
      <c r="BM200" s="39"/>
      <c r="BN200" s="38"/>
      <c r="BO200" s="40"/>
      <c r="BP200" s="79">
        <f>Properties!$C$5</f>
        <v>0</v>
      </c>
      <c r="BQ200" s="84" t="s">
        <v>402</v>
      </c>
      <c r="BR200" s="80" t="s">
        <v>404</v>
      </c>
      <c r="BS200" s="80">
        <f t="shared" si="12"/>
        <v>0</v>
      </c>
      <c r="BT200" s="80">
        <f t="shared" si="13"/>
        <v>0</v>
      </c>
      <c r="BU200" s="80">
        <f t="shared" si="14"/>
        <v>0</v>
      </c>
      <c r="BV200" s="87" t="str">
        <f>IF(ISBLANK(G200),"",VLOOKUP(G200,Key!$G$3:$H$6,2,FALSE))</f>
        <v/>
      </c>
      <c r="BW200" s="87" t="str">
        <f>IF(ISBLANK(I200),"",VLOOKUP(I200,Key!$G$3:$H$6,2,FALSE))</f>
        <v/>
      </c>
      <c r="BX200" s="87" t="str">
        <f>IF(ISBLANK(K200),"",VLOOKUP(K200,Key!$G$3:$H$6,2,FALSE))</f>
        <v/>
      </c>
      <c r="BY200" s="87" t="str">
        <f>IF(ISBLANK(M200),"",VLOOKUP(M200,Key!$G$3:$H$6,2,FALSE))</f>
        <v/>
      </c>
      <c r="BZ200" s="87" t="str">
        <f>IF(ISBLANK(O200),"",VLOOKUP(O200,Key!$G$3:$H$6,2,FALSE))</f>
        <v/>
      </c>
      <c r="CA200" s="87" t="str">
        <f>IF(ISBLANK(Q200),"",VLOOKUP(Q200,Key!$G$3:$H$6,2,FALSE))</f>
        <v/>
      </c>
      <c r="CB200" s="87" t="str">
        <f>IF(ISBLANK(S200),"",VLOOKUP(S200,Key!$G$3:$H$6,2,FALSE))</f>
        <v/>
      </c>
      <c r="CC200" s="87" t="str">
        <f>IF(ISBLANK(U200),"",VLOOKUP(U200,Key!$G$3:$H$6,2,FALSE))</f>
        <v/>
      </c>
      <c r="CD200" s="87" t="str">
        <f>IF(ISBLANK(W200),"",VLOOKUP(W200,Key!$G$3:$H$6,2,FALSE))</f>
        <v/>
      </c>
      <c r="CE200" s="87" t="str">
        <f>IF(ISBLANK(Y200),"",VLOOKUP(Y200,Key!$G$3:$H$6,2,FALSE))</f>
        <v/>
      </c>
      <c r="CF200" s="87" t="str">
        <f>IF(ISBLANK(AA200),"",VLOOKUP(AA200,Key!$G$3:$H$6,2,FALSE))</f>
        <v/>
      </c>
      <c r="CG200" s="87" t="str">
        <f>IF(ISBLANK(AC200),"",VLOOKUP(AC200,Key!$G$3:$H$6,2,FALSE))</f>
        <v/>
      </c>
      <c r="CH200" s="87" t="str">
        <f>IF(ISBLANK(AE200),"",VLOOKUP(AE200,Key!$G$3:$H$6,2,FALSE))</f>
        <v/>
      </c>
      <c r="CI200" s="87" t="str">
        <f>IF(ISBLANK(AG200),"",VLOOKUP(AG200,Key!$G$3:$H$6,2,FALSE))</f>
        <v/>
      </c>
      <c r="CJ200" s="87" t="str">
        <f>IF(ISBLANK(AI200),"",VLOOKUP(AI200,Key!$G$3:$H$6,2,FALSE))</f>
        <v/>
      </c>
      <c r="CK200" s="87" t="str">
        <f>IF(ISBLANK(AK200),"",VLOOKUP(AK200,Key!$G$3:$H$6,2,FALSE))</f>
        <v/>
      </c>
      <c r="CL200" s="87" t="str">
        <f>IF(ISBLANK(AM200),"",VLOOKUP(AM200,Key!$G$3:$H$6,2,FALSE))</f>
        <v/>
      </c>
      <c r="CM200" s="87" t="str">
        <f>IF(ISBLANK(AO200),"",VLOOKUP(AO200,Key!$G$3:$H$6,2,FALSE))</f>
        <v/>
      </c>
      <c r="CN200" s="87" t="str">
        <f>IF(ISBLANK(AQ200),"",VLOOKUP(AQ200,Key!$G$3:$H$6,2,FALSE))</f>
        <v/>
      </c>
      <c r="CO200" s="87" t="str">
        <f>IF(ISBLANK(AS200),"",VLOOKUP(AS200,Key!$G$3:$H$6,2,FALSE))</f>
        <v/>
      </c>
      <c r="CP200" s="87" t="str">
        <f>IF(ISBLANK(AU200),"",VLOOKUP(AU200,Key!$G$3:$H$6,2,FALSE))</f>
        <v/>
      </c>
      <c r="CQ200" s="87" t="str">
        <f>IF(ISBLANK(AW200),"",VLOOKUP(AW200,Key!$G$3:$H$6,2,FALSE))</f>
        <v/>
      </c>
      <c r="CR200" s="87" t="str">
        <f>IF(ISBLANK(AY200),"",VLOOKUP(AY200,Key!$G$3:$H$6,2,FALSE))</f>
        <v/>
      </c>
      <c r="CS200" s="87" t="str">
        <f>IF(ISBLANK(BA200),"",VLOOKUP(BA200,Key!$G$3:$H$6,2,FALSE))</f>
        <v/>
      </c>
      <c r="CT200" s="87" t="str">
        <f>IF(ISBLANK(BC200),"",VLOOKUP(BC200,Key!$G$3:$H$6,2,FALSE))</f>
        <v/>
      </c>
      <c r="CU200" s="87" t="str">
        <f>IF(ISBLANK(BE200),"",VLOOKUP(BE200,Key!$G$3:$H$6,2,FALSE))</f>
        <v/>
      </c>
      <c r="CV200" s="87" t="str">
        <f>IF(ISBLANK(BG200),"",VLOOKUP(BG200,Key!$G$3:$H$6,2,FALSE))</f>
        <v/>
      </c>
      <c r="CW200" s="87" t="str">
        <f>IF(ISBLANK(BI200),"",VLOOKUP(BI200,Key!$G$3:$H$6,2,FALSE))</f>
        <v/>
      </c>
      <c r="CX200" s="87" t="str">
        <f>IF(ISBLANK(BK200),"",VLOOKUP(BK200,Key!$G$3:$H$6,2,FALSE))</f>
        <v/>
      </c>
      <c r="CY200" s="87" t="str">
        <f>IF(ISBLANK(BM200),"",VLOOKUP(BM200,Key!$G$3:$H$6,2,FALSE))</f>
        <v/>
      </c>
      <c r="CZ200" s="87" t="str">
        <f>IF(ISBLANK(BO200),"",VLOOKUP(BO200,Key!$G$3:$H$6,2,FALSE))</f>
        <v/>
      </c>
    </row>
    <row r="201" spans="1:104" x14ac:dyDescent="0.35">
      <c r="A201" s="134"/>
      <c r="B201" s="143"/>
      <c r="C201" s="27" t="s">
        <v>1075</v>
      </c>
      <c r="D201" s="37"/>
      <c r="E201" s="38"/>
      <c r="F201" s="38"/>
      <c r="G201" s="40"/>
      <c r="H201" s="37"/>
      <c r="I201" s="39"/>
      <c r="J201" s="38"/>
      <c r="K201" s="39"/>
      <c r="L201" s="38"/>
      <c r="M201" s="40"/>
      <c r="N201" s="37"/>
      <c r="O201" s="39"/>
      <c r="P201" s="38"/>
      <c r="Q201" s="39"/>
      <c r="R201" s="38"/>
      <c r="S201" s="40"/>
      <c r="T201" s="37"/>
      <c r="U201" s="39"/>
      <c r="V201" s="38"/>
      <c r="W201" s="39"/>
      <c r="X201" s="38"/>
      <c r="Y201" s="40"/>
      <c r="Z201" s="37"/>
      <c r="AA201" s="39"/>
      <c r="AB201" s="38"/>
      <c r="AC201" s="39"/>
      <c r="AD201" s="38"/>
      <c r="AE201" s="40"/>
      <c r="AF201" s="37"/>
      <c r="AG201" s="39"/>
      <c r="AH201" s="38"/>
      <c r="AI201" s="39"/>
      <c r="AJ201" s="38"/>
      <c r="AK201" s="40"/>
      <c r="AL201" s="37"/>
      <c r="AM201" s="39"/>
      <c r="AN201" s="38"/>
      <c r="AO201" s="39"/>
      <c r="AP201" s="38"/>
      <c r="AQ201" s="40"/>
      <c r="AR201" s="37"/>
      <c r="AS201" s="39"/>
      <c r="AT201" s="38"/>
      <c r="AU201" s="39"/>
      <c r="AV201" s="38"/>
      <c r="AW201" s="40"/>
      <c r="AX201" s="37"/>
      <c r="AY201" s="39"/>
      <c r="AZ201" s="38"/>
      <c r="BA201" s="39"/>
      <c r="BB201" s="38"/>
      <c r="BC201" s="40"/>
      <c r="BD201" s="37"/>
      <c r="BE201" s="39"/>
      <c r="BF201" s="38"/>
      <c r="BG201" s="39"/>
      <c r="BH201" s="38"/>
      <c r="BI201" s="40"/>
      <c r="BJ201" s="37"/>
      <c r="BK201" s="39"/>
      <c r="BL201" s="38"/>
      <c r="BM201" s="39"/>
      <c r="BN201" s="38"/>
      <c r="BO201" s="40"/>
      <c r="BP201" s="79">
        <f>Properties!$C$5</f>
        <v>0</v>
      </c>
      <c r="BQ201" s="84" t="s">
        <v>402</v>
      </c>
      <c r="BR201" s="80" t="s">
        <v>404</v>
      </c>
      <c r="BS201" s="80">
        <f t="shared" si="12"/>
        <v>0</v>
      </c>
      <c r="BT201" s="80">
        <f t="shared" si="13"/>
        <v>0</v>
      </c>
      <c r="BU201" s="80">
        <f t="shared" si="14"/>
        <v>0</v>
      </c>
      <c r="BV201" s="87" t="str">
        <f>IF(ISBLANK(G201),"",VLOOKUP(G201,Key!$G$3:$H$6,2,FALSE))</f>
        <v/>
      </c>
      <c r="BW201" s="87" t="str">
        <f>IF(ISBLANK(I201),"",VLOOKUP(I201,Key!$G$3:$H$6,2,FALSE))</f>
        <v/>
      </c>
      <c r="BX201" s="87" t="str">
        <f>IF(ISBLANK(K201),"",VLOOKUP(K201,Key!$G$3:$H$6,2,FALSE))</f>
        <v/>
      </c>
      <c r="BY201" s="87" t="str">
        <f>IF(ISBLANK(M201),"",VLOOKUP(M201,Key!$G$3:$H$6,2,FALSE))</f>
        <v/>
      </c>
      <c r="BZ201" s="87" t="str">
        <f>IF(ISBLANK(O201),"",VLOOKUP(O201,Key!$G$3:$H$6,2,FALSE))</f>
        <v/>
      </c>
      <c r="CA201" s="87" t="str">
        <f>IF(ISBLANK(Q201),"",VLOOKUP(Q201,Key!$G$3:$H$6,2,FALSE))</f>
        <v/>
      </c>
      <c r="CB201" s="87" t="str">
        <f>IF(ISBLANK(S201),"",VLOOKUP(S201,Key!$G$3:$H$6,2,FALSE))</f>
        <v/>
      </c>
      <c r="CC201" s="87" t="str">
        <f>IF(ISBLANK(U201),"",VLOOKUP(U201,Key!$G$3:$H$6,2,FALSE))</f>
        <v/>
      </c>
      <c r="CD201" s="87" t="str">
        <f>IF(ISBLANK(W201),"",VLOOKUP(W201,Key!$G$3:$H$6,2,FALSE))</f>
        <v/>
      </c>
      <c r="CE201" s="87" t="str">
        <f>IF(ISBLANK(Y201),"",VLOOKUP(Y201,Key!$G$3:$H$6,2,FALSE))</f>
        <v/>
      </c>
      <c r="CF201" s="87" t="str">
        <f>IF(ISBLANK(AA201),"",VLOOKUP(AA201,Key!$G$3:$H$6,2,FALSE))</f>
        <v/>
      </c>
      <c r="CG201" s="87" t="str">
        <f>IF(ISBLANK(AC201),"",VLOOKUP(AC201,Key!$G$3:$H$6,2,FALSE))</f>
        <v/>
      </c>
      <c r="CH201" s="87" t="str">
        <f>IF(ISBLANK(AE201),"",VLOOKUP(AE201,Key!$G$3:$H$6,2,FALSE))</f>
        <v/>
      </c>
      <c r="CI201" s="87" t="str">
        <f>IF(ISBLANK(AG201),"",VLOOKUP(AG201,Key!$G$3:$H$6,2,FALSE))</f>
        <v/>
      </c>
      <c r="CJ201" s="87" t="str">
        <f>IF(ISBLANK(AI201),"",VLOOKUP(AI201,Key!$G$3:$H$6,2,FALSE))</f>
        <v/>
      </c>
      <c r="CK201" s="87" t="str">
        <f>IF(ISBLANK(AK201),"",VLOOKUP(AK201,Key!$G$3:$H$6,2,FALSE))</f>
        <v/>
      </c>
      <c r="CL201" s="87" t="str">
        <f>IF(ISBLANK(AM201),"",VLOOKUP(AM201,Key!$G$3:$H$6,2,FALSE))</f>
        <v/>
      </c>
      <c r="CM201" s="87" t="str">
        <f>IF(ISBLANK(AO201),"",VLOOKUP(AO201,Key!$G$3:$H$6,2,FALSE))</f>
        <v/>
      </c>
      <c r="CN201" s="87" t="str">
        <f>IF(ISBLANK(AQ201),"",VLOOKUP(AQ201,Key!$G$3:$H$6,2,FALSE))</f>
        <v/>
      </c>
      <c r="CO201" s="87" t="str">
        <f>IF(ISBLANK(AS201),"",VLOOKUP(AS201,Key!$G$3:$H$6,2,FALSE))</f>
        <v/>
      </c>
      <c r="CP201" s="87" t="str">
        <f>IF(ISBLANK(AU201),"",VLOOKUP(AU201,Key!$G$3:$H$6,2,FALSE))</f>
        <v/>
      </c>
      <c r="CQ201" s="87" t="str">
        <f>IF(ISBLANK(AW201),"",VLOOKUP(AW201,Key!$G$3:$H$6,2,FALSE))</f>
        <v/>
      </c>
      <c r="CR201" s="87" t="str">
        <f>IF(ISBLANK(AY201),"",VLOOKUP(AY201,Key!$G$3:$H$6,2,FALSE))</f>
        <v/>
      </c>
      <c r="CS201" s="87" t="str">
        <f>IF(ISBLANK(BA201),"",VLOOKUP(BA201,Key!$G$3:$H$6,2,FALSE))</f>
        <v/>
      </c>
      <c r="CT201" s="87" t="str">
        <f>IF(ISBLANK(BC201),"",VLOOKUP(BC201,Key!$G$3:$H$6,2,FALSE))</f>
        <v/>
      </c>
      <c r="CU201" s="87" t="str">
        <f>IF(ISBLANK(BE201),"",VLOOKUP(BE201,Key!$G$3:$H$6,2,FALSE))</f>
        <v/>
      </c>
      <c r="CV201" s="87" t="str">
        <f>IF(ISBLANK(BG201),"",VLOOKUP(BG201,Key!$G$3:$H$6,2,FALSE))</f>
        <v/>
      </c>
      <c r="CW201" s="87" t="str">
        <f>IF(ISBLANK(BI201),"",VLOOKUP(BI201,Key!$G$3:$H$6,2,FALSE))</f>
        <v/>
      </c>
      <c r="CX201" s="87" t="str">
        <f>IF(ISBLANK(BK201),"",VLOOKUP(BK201,Key!$G$3:$H$6,2,FALSE))</f>
        <v/>
      </c>
      <c r="CY201" s="87" t="str">
        <f>IF(ISBLANK(BM201),"",VLOOKUP(BM201,Key!$G$3:$H$6,2,FALSE))</f>
        <v/>
      </c>
      <c r="CZ201" s="87" t="str">
        <f>IF(ISBLANK(BO201),"",VLOOKUP(BO201,Key!$G$3:$H$6,2,FALSE))</f>
        <v/>
      </c>
    </row>
    <row r="202" spans="1:104" x14ac:dyDescent="0.35">
      <c r="A202" s="134"/>
      <c r="B202" s="144"/>
      <c r="C202" s="28" t="s">
        <v>1076</v>
      </c>
      <c r="D202" s="41"/>
      <c r="E202" s="42"/>
      <c r="F202" s="42"/>
      <c r="G202" s="44"/>
      <c r="H202" s="41"/>
      <c r="I202" s="43"/>
      <c r="J202" s="42"/>
      <c r="K202" s="43"/>
      <c r="L202" s="42"/>
      <c r="M202" s="44"/>
      <c r="N202" s="41"/>
      <c r="O202" s="43"/>
      <c r="P202" s="42"/>
      <c r="Q202" s="43"/>
      <c r="R202" s="42"/>
      <c r="S202" s="44"/>
      <c r="T202" s="41"/>
      <c r="U202" s="43"/>
      <c r="V202" s="42"/>
      <c r="W202" s="43"/>
      <c r="X202" s="42"/>
      <c r="Y202" s="44"/>
      <c r="Z202" s="41"/>
      <c r="AA202" s="43"/>
      <c r="AB202" s="42"/>
      <c r="AC202" s="43"/>
      <c r="AD202" s="42"/>
      <c r="AE202" s="44"/>
      <c r="AF202" s="41"/>
      <c r="AG202" s="43"/>
      <c r="AH202" s="42"/>
      <c r="AI202" s="43"/>
      <c r="AJ202" s="42"/>
      <c r="AK202" s="44"/>
      <c r="AL202" s="41"/>
      <c r="AM202" s="43"/>
      <c r="AN202" s="42"/>
      <c r="AO202" s="43"/>
      <c r="AP202" s="42"/>
      <c r="AQ202" s="44"/>
      <c r="AR202" s="41"/>
      <c r="AS202" s="43"/>
      <c r="AT202" s="42"/>
      <c r="AU202" s="43"/>
      <c r="AV202" s="42"/>
      <c r="AW202" s="44"/>
      <c r="AX202" s="41"/>
      <c r="AY202" s="43"/>
      <c r="AZ202" s="42"/>
      <c r="BA202" s="43"/>
      <c r="BB202" s="42"/>
      <c r="BC202" s="44"/>
      <c r="BD202" s="41"/>
      <c r="BE202" s="43"/>
      <c r="BF202" s="42"/>
      <c r="BG202" s="43"/>
      <c r="BH202" s="42"/>
      <c r="BI202" s="44"/>
      <c r="BJ202" s="41"/>
      <c r="BK202" s="43"/>
      <c r="BL202" s="42"/>
      <c r="BM202" s="43"/>
      <c r="BN202" s="42"/>
      <c r="BO202" s="44"/>
      <c r="BP202" s="79">
        <f>Properties!$C$5</f>
        <v>0</v>
      </c>
      <c r="BQ202" s="84" t="s">
        <v>402</v>
      </c>
      <c r="BR202" s="80" t="s">
        <v>404</v>
      </c>
      <c r="BS202" s="80">
        <f t="shared" si="12"/>
        <v>0</v>
      </c>
      <c r="BT202" s="80">
        <f t="shared" si="13"/>
        <v>0</v>
      </c>
      <c r="BU202" s="80">
        <f t="shared" si="14"/>
        <v>0</v>
      </c>
      <c r="BV202" s="87" t="str">
        <f>IF(ISBLANK(G202),"",VLOOKUP(G202,Key!$G$3:$H$6,2,FALSE))</f>
        <v/>
      </c>
      <c r="BW202" s="87" t="str">
        <f>IF(ISBLANK(I202),"",VLOOKUP(I202,Key!$G$3:$H$6,2,FALSE))</f>
        <v/>
      </c>
      <c r="BX202" s="87" t="str">
        <f>IF(ISBLANK(K202),"",VLOOKUP(K202,Key!$G$3:$H$6,2,FALSE))</f>
        <v/>
      </c>
      <c r="BY202" s="87" t="str">
        <f>IF(ISBLANK(M202),"",VLOOKUP(M202,Key!$G$3:$H$6,2,FALSE))</f>
        <v/>
      </c>
      <c r="BZ202" s="87" t="str">
        <f>IF(ISBLANK(O202),"",VLOOKUP(O202,Key!$G$3:$H$6,2,FALSE))</f>
        <v/>
      </c>
      <c r="CA202" s="87" t="str">
        <f>IF(ISBLANK(Q202),"",VLOOKUP(Q202,Key!$G$3:$H$6,2,FALSE))</f>
        <v/>
      </c>
      <c r="CB202" s="87" t="str">
        <f>IF(ISBLANK(S202),"",VLOOKUP(S202,Key!$G$3:$H$6,2,FALSE))</f>
        <v/>
      </c>
      <c r="CC202" s="87" t="str">
        <f>IF(ISBLANK(U202),"",VLOOKUP(U202,Key!$G$3:$H$6,2,FALSE))</f>
        <v/>
      </c>
      <c r="CD202" s="87" t="str">
        <f>IF(ISBLANK(W202),"",VLOOKUP(W202,Key!$G$3:$H$6,2,FALSE))</f>
        <v/>
      </c>
      <c r="CE202" s="87" t="str">
        <f>IF(ISBLANK(Y202),"",VLOOKUP(Y202,Key!$G$3:$H$6,2,FALSE))</f>
        <v/>
      </c>
      <c r="CF202" s="87" t="str">
        <f>IF(ISBLANK(AA202),"",VLOOKUP(AA202,Key!$G$3:$H$6,2,FALSE))</f>
        <v/>
      </c>
      <c r="CG202" s="87" t="str">
        <f>IF(ISBLANK(AC202),"",VLOOKUP(AC202,Key!$G$3:$H$6,2,FALSE))</f>
        <v/>
      </c>
      <c r="CH202" s="87" t="str">
        <f>IF(ISBLANK(AE202),"",VLOOKUP(AE202,Key!$G$3:$H$6,2,FALSE))</f>
        <v/>
      </c>
      <c r="CI202" s="87" t="str">
        <f>IF(ISBLANK(AG202),"",VLOOKUP(AG202,Key!$G$3:$H$6,2,FALSE))</f>
        <v/>
      </c>
      <c r="CJ202" s="87" t="str">
        <f>IF(ISBLANK(AI202),"",VLOOKUP(AI202,Key!$G$3:$H$6,2,FALSE))</f>
        <v/>
      </c>
      <c r="CK202" s="87" t="str">
        <f>IF(ISBLANK(AK202),"",VLOOKUP(AK202,Key!$G$3:$H$6,2,FALSE))</f>
        <v/>
      </c>
      <c r="CL202" s="87" t="str">
        <f>IF(ISBLANK(AM202),"",VLOOKUP(AM202,Key!$G$3:$H$6,2,FALSE))</f>
        <v/>
      </c>
      <c r="CM202" s="87" t="str">
        <f>IF(ISBLANK(AO202),"",VLOOKUP(AO202,Key!$G$3:$H$6,2,FALSE))</f>
        <v/>
      </c>
      <c r="CN202" s="87" t="str">
        <f>IF(ISBLANK(AQ202),"",VLOOKUP(AQ202,Key!$G$3:$H$6,2,FALSE))</f>
        <v/>
      </c>
      <c r="CO202" s="87" t="str">
        <f>IF(ISBLANK(AS202),"",VLOOKUP(AS202,Key!$G$3:$H$6,2,FALSE))</f>
        <v/>
      </c>
      <c r="CP202" s="87" t="str">
        <f>IF(ISBLANK(AU202),"",VLOOKUP(AU202,Key!$G$3:$H$6,2,FALSE))</f>
        <v/>
      </c>
      <c r="CQ202" s="87" t="str">
        <f>IF(ISBLANK(AW202),"",VLOOKUP(AW202,Key!$G$3:$H$6,2,FALSE))</f>
        <v/>
      </c>
      <c r="CR202" s="87" t="str">
        <f>IF(ISBLANK(AY202),"",VLOOKUP(AY202,Key!$G$3:$H$6,2,FALSE))</f>
        <v/>
      </c>
      <c r="CS202" s="87" t="str">
        <f>IF(ISBLANK(BA202),"",VLOOKUP(BA202,Key!$G$3:$H$6,2,FALSE))</f>
        <v/>
      </c>
      <c r="CT202" s="87" t="str">
        <f>IF(ISBLANK(BC202),"",VLOOKUP(BC202,Key!$G$3:$H$6,2,FALSE))</f>
        <v/>
      </c>
      <c r="CU202" s="87" t="str">
        <f>IF(ISBLANK(BE202),"",VLOOKUP(BE202,Key!$G$3:$H$6,2,FALSE))</f>
        <v/>
      </c>
      <c r="CV202" s="87" t="str">
        <f>IF(ISBLANK(BG202),"",VLOOKUP(BG202,Key!$G$3:$H$6,2,FALSE))</f>
        <v/>
      </c>
      <c r="CW202" s="87" t="str">
        <f>IF(ISBLANK(BI202),"",VLOOKUP(BI202,Key!$G$3:$H$6,2,FALSE))</f>
        <v/>
      </c>
      <c r="CX202" s="87" t="str">
        <f>IF(ISBLANK(BK202),"",VLOOKUP(BK202,Key!$G$3:$H$6,2,FALSE))</f>
        <v/>
      </c>
      <c r="CY202" s="87" t="str">
        <f>IF(ISBLANK(BM202),"",VLOOKUP(BM202,Key!$G$3:$H$6,2,FALSE))</f>
        <v/>
      </c>
      <c r="CZ202" s="87" t="str">
        <f>IF(ISBLANK(BO202),"",VLOOKUP(BO202,Key!$G$3:$H$6,2,FALSE))</f>
        <v/>
      </c>
    </row>
    <row r="203" spans="1:104" ht="15" customHeight="1" x14ac:dyDescent="0.35">
      <c r="A203" s="134"/>
      <c r="B203" s="139" t="s">
        <v>424</v>
      </c>
      <c r="C203" s="31" t="s">
        <v>1077</v>
      </c>
      <c r="D203" s="53"/>
      <c r="E203" s="54"/>
      <c r="F203" s="54"/>
      <c r="G203" s="56"/>
      <c r="H203" s="53"/>
      <c r="I203" s="55"/>
      <c r="J203" s="54"/>
      <c r="K203" s="55"/>
      <c r="L203" s="54"/>
      <c r="M203" s="56"/>
      <c r="N203" s="53"/>
      <c r="O203" s="55"/>
      <c r="P203" s="54"/>
      <c r="Q203" s="55"/>
      <c r="R203" s="54"/>
      <c r="S203" s="56"/>
      <c r="T203" s="53"/>
      <c r="U203" s="55"/>
      <c r="V203" s="54"/>
      <c r="W203" s="55"/>
      <c r="X203" s="54"/>
      <c r="Y203" s="56"/>
      <c r="Z203" s="53"/>
      <c r="AA203" s="55"/>
      <c r="AB203" s="54"/>
      <c r="AC203" s="55"/>
      <c r="AD203" s="54"/>
      <c r="AE203" s="56"/>
      <c r="AF203" s="53"/>
      <c r="AG203" s="55"/>
      <c r="AH203" s="54"/>
      <c r="AI203" s="55"/>
      <c r="AJ203" s="54"/>
      <c r="AK203" s="56"/>
      <c r="AL203" s="53"/>
      <c r="AM203" s="55"/>
      <c r="AN203" s="54"/>
      <c r="AO203" s="55"/>
      <c r="AP203" s="54"/>
      <c r="AQ203" s="56"/>
      <c r="AR203" s="53"/>
      <c r="AS203" s="55"/>
      <c r="AT203" s="54"/>
      <c r="AU203" s="55"/>
      <c r="AV203" s="54"/>
      <c r="AW203" s="56"/>
      <c r="AX203" s="53"/>
      <c r="AY203" s="55"/>
      <c r="AZ203" s="54"/>
      <c r="BA203" s="55"/>
      <c r="BB203" s="54"/>
      <c r="BC203" s="56"/>
      <c r="BD203" s="53"/>
      <c r="BE203" s="55"/>
      <c r="BF203" s="54"/>
      <c r="BG203" s="55"/>
      <c r="BH203" s="54"/>
      <c r="BI203" s="56"/>
      <c r="BJ203" s="53"/>
      <c r="BK203" s="55"/>
      <c r="BL203" s="54"/>
      <c r="BM203" s="55"/>
      <c r="BN203" s="54"/>
      <c r="BO203" s="56"/>
      <c r="BP203" s="79">
        <f>Properties!$C$5</f>
        <v>0</v>
      </c>
      <c r="BQ203" s="84" t="s">
        <v>402</v>
      </c>
      <c r="BR203" s="80" t="s">
        <v>426</v>
      </c>
      <c r="BS203" s="80">
        <f t="shared" si="12"/>
        <v>0</v>
      </c>
      <c r="BT203" s="80">
        <f t="shared" si="13"/>
        <v>0</v>
      </c>
      <c r="BU203" s="80">
        <f t="shared" si="14"/>
        <v>0</v>
      </c>
      <c r="BV203" s="87" t="str">
        <f>IF(ISBLANK(G203),"",VLOOKUP(G203,Key!$G$3:$H$6,2,FALSE))</f>
        <v/>
      </c>
      <c r="BW203" s="87" t="str">
        <f>IF(ISBLANK(I203),"",VLOOKUP(I203,Key!$G$3:$H$6,2,FALSE))</f>
        <v/>
      </c>
      <c r="BX203" s="87" t="str">
        <f>IF(ISBLANK(K203),"",VLOOKUP(K203,Key!$G$3:$H$6,2,FALSE))</f>
        <v/>
      </c>
      <c r="BY203" s="87" t="str">
        <f>IF(ISBLANK(M203),"",VLOOKUP(M203,Key!$G$3:$H$6,2,FALSE))</f>
        <v/>
      </c>
      <c r="BZ203" s="87" t="str">
        <f>IF(ISBLANK(O203),"",VLOOKUP(O203,Key!$G$3:$H$6,2,FALSE))</f>
        <v/>
      </c>
      <c r="CA203" s="87" t="str">
        <f>IF(ISBLANK(Q203),"",VLOOKUP(Q203,Key!$G$3:$H$6,2,FALSE))</f>
        <v/>
      </c>
      <c r="CB203" s="87" t="str">
        <f>IF(ISBLANK(S203),"",VLOOKUP(S203,Key!$G$3:$H$6,2,FALSE))</f>
        <v/>
      </c>
      <c r="CC203" s="87" t="str">
        <f>IF(ISBLANK(U203),"",VLOOKUP(U203,Key!$G$3:$H$6,2,FALSE))</f>
        <v/>
      </c>
      <c r="CD203" s="87" t="str">
        <f>IF(ISBLANK(W203),"",VLOOKUP(W203,Key!$G$3:$H$6,2,FALSE))</f>
        <v/>
      </c>
      <c r="CE203" s="87" t="str">
        <f>IF(ISBLANK(Y203),"",VLOOKUP(Y203,Key!$G$3:$H$6,2,FALSE))</f>
        <v/>
      </c>
      <c r="CF203" s="87" t="str">
        <f>IF(ISBLANK(AA203),"",VLOOKUP(AA203,Key!$G$3:$H$6,2,FALSE))</f>
        <v/>
      </c>
      <c r="CG203" s="87" t="str">
        <f>IF(ISBLANK(AC203),"",VLOOKUP(AC203,Key!$G$3:$H$6,2,FALSE))</f>
        <v/>
      </c>
      <c r="CH203" s="87" t="str">
        <f>IF(ISBLANK(AE203),"",VLOOKUP(AE203,Key!$G$3:$H$6,2,FALSE))</f>
        <v/>
      </c>
      <c r="CI203" s="87" t="str">
        <f>IF(ISBLANK(AG203),"",VLOOKUP(AG203,Key!$G$3:$H$6,2,FALSE))</f>
        <v/>
      </c>
      <c r="CJ203" s="87" t="str">
        <f>IF(ISBLANK(AI203),"",VLOOKUP(AI203,Key!$G$3:$H$6,2,FALSE))</f>
        <v/>
      </c>
      <c r="CK203" s="87" t="str">
        <f>IF(ISBLANK(AK203),"",VLOOKUP(AK203,Key!$G$3:$H$6,2,FALSE))</f>
        <v/>
      </c>
      <c r="CL203" s="87" t="str">
        <f>IF(ISBLANK(AM203),"",VLOOKUP(AM203,Key!$G$3:$H$6,2,FALSE))</f>
        <v/>
      </c>
      <c r="CM203" s="87" t="str">
        <f>IF(ISBLANK(AO203),"",VLOOKUP(AO203,Key!$G$3:$H$6,2,FALSE))</f>
        <v/>
      </c>
      <c r="CN203" s="87" t="str">
        <f>IF(ISBLANK(AQ203),"",VLOOKUP(AQ203,Key!$G$3:$H$6,2,FALSE))</f>
        <v/>
      </c>
      <c r="CO203" s="87" t="str">
        <f>IF(ISBLANK(AS203),"",VLOOKUP(AS203,Key!$G$3:$H$6,2,FALSE))</f>
        <v/>
      </c>
      <c r="CP203" s="87" t="str">
        <f>IF(ISBLANK(AU203),"",VLOOKUP(AU203,Key!$G$3:$H$6,2,FALSE))</f>
        <v/>
      </c>
      <c r="CQ203" s="87" t="str">
        <f>IF(ISBLANK(AW203),"",VLOOKUP(AW203,Key!$G$3:$H$6,2,FALSE))</f>
        <v/>
      </c>
      <c r="CR203" s="87" t="str">
        <f>IF(ISBLANK(AY203),"",VLOOKUP(AY203,Key!$G$3:$H$6,2,FALSE))</f>
        <v/>
      </c>
      <c r="CS203" s="87" t="str">
        <f>IF(ISBLANK(BA203),"",VLOOKUP(BA203,Key!$G$3:$H$6,2,FALSE))</f>
        <v/>
      </c>
      <c r="CT203" s="87" t="str">
        <f>IF(ISBLANK(BC203),"",VLOOKUP(BC203,Key!$G$3:$H$6,2,FALSE))</f>
        <v/>
      </c>
      <c r="CU203" s="87" t="str">
        <f>IF(ISBLANK(BE203),"",VLOOKUP(BE203,Key!$G$3:$H$6,2,FALSE))</f>
        <v/>
      </c>
      <c r="CV203" s="87" t="str">
        <f>IF(ISBLANK(BG203),"",VLOOKUP(BG203,Key!$G$3:$H$6,2,FALSE))</f>
        <v/>
      </c>
      <c r="CW203" s="87" t="str">
        <f>IF(ISBLANK(BI203),"",VLOOKUP(BI203,Key!$G$3:$H$6,2,FALSE))</f>
        <v/>
      </c>
      <c r="CX203" s="87" t="str">
        <f>IF(ISBLANK(BK203),"",VLOOKUP(BK203,Key!$G$3:$H$6,2,FALSE))</f>
        <v/>
      </c>
      <c r="CY203" s="87" t="str">
        <f>IF(ISBLANK(BM203),"",VLOOKUP(BM203,Key!$G$3:$H$6,2,FALSE))</f>
        <v/>
      </c>
      <c r="CZ203" s="87" t="str">
        <f>IF(ISBLANK(BO203),"",VLOOKUP(BO203,Key!$G$3:$H$6,2,FALSE))</f>
        <v/>
      </c>
    </row>
    <row r="204" spans="1:104" ht="15" customHeight="1" x14ac:dyDescent="0.35">
      <c r="A204" s="134"/>
      <c r="B204" s="140"/>
      <c r="C204" s="29" t="s">
        <v>1078</v>
      </c>
      <c r="D204" s="45"/>
      <c r="E204" s="46"/>
      <c r="F204" s="46"/>
      <c r="G204" s="48"/>
      <c r="H204" s="45"/>
      <c r="I204" s="47"/>
      <c r="J204" s="46"/>
      <c r="K204" s="47"/>
      <c r="L204" s="46"/>
      <c r="M204" s="48"/>
      <c r="N204" s="45"/>
      <c r="O204" s="47"/>
      <c r="P204" s="46"/>
      <c r="Q204" s="47"/>
      <c r="R204" s="46"/>
      <c r="S204" s="48"/>
      <c r="T204" s="45"/>
      <c r="U204" s="47"/>
      <c r="V204" s="46"/>
      <c r="W204" s="47"/>
      <c r="X204" s="46"/>
      <c r="Y204" s="48"/>
      <c r="Z204" s="45"/>
      <c r="AA204" s="47"/>
      <c r="AB204" s="46"/>
      <c r="AC204" s="47"/>
      <c r="AD204" s="46"/>
      <c r="AE204" s="48"/>
      <c r="AF204" s="45"/>
      <c r="AG204" s="47"/>
      <c r="AH204" s="46"/>
      <c r="AI204" s="47"/>
      <c r="AJ204" s="46"/>
      <c r="AK204" s="48"/>
      <c r="AL204" s="45"/>
      <c r="AM204" s="47"/>
      <c r="AN204" s="46"/>
      <c r="AO204" s="47"/>
      <c r="AP204" s="46"/>
      <c r="AQ204" s="48"/>
      <c r="AR204" s="45"/>
      <c r="AS204" s="47"/>
      <c r="AT204" s="46"/>
      <c r="AU204" s="47"/>
      <c r="AV204" s="46"/>
      <c r="AW204" s="48"/>
      <c r="AX204" s="45"/>
      <c r="AY204" s="47"/>
      <c r="AZ204" s="46"/>
      <c r="BA204" s="47"/>
      <c r="BB204" s="46"/>
      <c r="BC204" s="48"/>
      <c r="BD204" s="45"/>
      <c r="BE204" s="47"/>
      <c r="BF204" s="46"/>
      <c r="BG204" s="47"/>
      <c r="BH204" s="46"/>
      <c r="BI204" s="48"/>
      <c r="BJ204" s="45"/>
      <c r="BK204" s="47"/>
      <c r="BL204" s="46"/>
      <c r="BM204" s="47"/>
      <c r="BN204" s="46"/>
      <c r="BO204" s="48"/>
      <c r="BP204" s="79">
        <f>Properties!$C$5</f>
        <v>0</v>
      </c>
      <c r="BQ204" s="84" t="s">
        <v>402</v>
      </c>
      <c r="BR204" s="80" t="s">
        <v>426</v>
      </c>
      <c r="BS204" s="80">
        <f t="shared" si="12"/>
        <v>0</v>
      </c>
      <c r="BT204" s="80">
        <f t="shared" si="13"/>
        <v>0</v>
      </c>
      <c r="BU204" s="80">
        <f t="shared" si="14"/>
        <v>0</v>
      </c>
      <c r="BV204" s="87" t="str">
        <f>IF(ISBLANK(G204),"",VLOOKUP(G204,Key!$G$3:$H$6,2,FALSE))</f>
        <v/>
      </c>
      <c r="BW204" s="87" t="str">
        <f>IF(ISBLANK(I204),"",VLOOKUP(I204,Key!$G$3:$H$6,2,FALSE))</f>
        <v/>
      </c>
      <c r="BX204" s="87" t="str">
        <f>IF(ISBLANK(K204),"",VLOOKUP(K204,Key!$G$3:$H$6,2,FALSE))</f>
        <v/>
      </c>
      <c r="BY204" s="87" t="str">
        <f>IF(ISBLANK(M204),"",VLOOKUP(M204,Key!$G$3:$H$6,2,FALSE))</f>
        <v/>
      </c>
      <c r="BZ204" s="87" t="str">
        <f>IF(ISBLANK(O204),"",VLOOKUP(O204,Key!$G$3:$H$6,2,FALSE))</f>
        <v/>
      </c>
      <c r="CA204" s="87" t="str">
        <f>IF(ISBLANK(Q204),"",VLOOKUP(Q204,Key!$G$3:$H$6,2,FALSE))</f>
        <v/>
      </c>
      <c r="CB204" s="87" t="str">
        <f>IF(ISBLANK(S204),"",VLOOKUP(S204,Key!$G$3:$H$6,2,FALSE))</f>
        <v/>
      </c>
      <c r="CC204" s="87" t="str">
        <f>IF(ISBLANK(U204),"",VLOOKUP(U204,Key!$G$3:$H$6,2,FALSE))</f>
        <v/>
      </c>
      <c r="CD204" s="87" t="str">
        <f>IF(ISBLANK(W204),"",VLOOKUP(W204,Key!$G$3:$H$6,2,FALSE))</f>
        <v/>
      </c>
      <c r="CE204" s="87" t="str">
        <f>IF(ISBLANK(Y204),"",VLOOKUP(Y204,Key!$G$3:$H$6,2,FALSE))</f>
        <v/>
      </c>
      <c r="CF204" s="87" t="str">
        <f>IF(ISBLANK(AA204),"",VLOOKUP(AA204,Key!$G$3:$H$6,2,FALSE))</f>
        <v/>
      </c>
      <c r="CG204" s="87" t="str">
        <f>IF(ISBLANK(AC204),"",VLOOKUP(AC204,Key!$G$3:$H$6,2,FALSE))</f>
        <v/>
      </c>
      <c r="CH204" s="87" t="str">
        <f>IF(ISBLANK(AE204),"",VLOOKUP(AE204,Key!$G$3:$H$6,2,FALSE))</f>
        <v/>
      </c>
      <c r="CI204" s="87" t="str">
        <f>IF(ISBLANK(AG204),"",VLOOKUP(AG204,Key!$G$3:$H$6,2,FALSE))</f>
        <v/>
      </c>
      <c r="CJ204" s="87" t="str">
        <f>IF(ISBLANK(AI204),"",VLOOKUP(AI204,Key!$G$3:$H$6,2,FALSE))</f>
        <v/>
      </c>
      <c r="CK204" s="87" t="str">
        <f>IF(ISBLANK(AK204),"",VLOOKUP(AK204,Key!$G$3:$H$6,2,FALSE))</f>
        <v/>
      </c>
      <c r="CL204" s="87" t="str">
        <f>IF(ISBLANK(AM204),"",VLOOKUP(AM204,Key!$G$3:$H$6,2,FALSE))</f>
        <v/>
      </c>
      <c r="CM204" s="87" t="str">
        <f>IF(ISBLANK(AO204),"",VLOOKUP(AO204,Key!$G$3:$H$6,2,FALSE))</f>
        <v/>
      </c>
      <c r="CN204" s="87" t="str">
        <f>IF(ISBLANK(AQ204),"",VLOOKUP(AQ204,Key!$G$3:$H$6,2,FALSE))</f>
        <v/>
      </c>
      <c r="CO204" s="87" t="str">
        <f>IF(ISBLANK(AS204),"",VLOOKUP(AS204,Key!$G$3:$H$6,2,FALSE))</f>
        <v/>
      </c>
      <c r="CP204" s="87" t="str">
        <f>IF(ISBLANK(AU204),"",VLOOKUP(AU204,Key!$G$3:$H$6,2,FALSE))</f>
        <v/>
      </c>
      <c r="CQ204" s="87" t="str">
        <f>IF(ISBLANK(AW204),"",VLOOKUP(AW204,Key!$G$3:$H$6,2,FALSE))</f>
        <v/>
      </c>
      <c r="CR204" s="87" t="str">
        <f>IF(ISBLANK(AY204),"",VLOOKUP(AY204,Key!$G$3:$H$6,2,FALSE))</f>
        <v/>
      </c>
      <c r="CS204" s="87" t="str">
        <f>IF(ISBLANK(BA204),"",VLOOKUP(BA204,Key!$G$3:$H$6,2,FALSE))</f>
        <v/>
      </c>
      <c r="CT204" s="87" t="str">
        <f>IF(ISBLANK(BC204),"",VLOOKUP(BC204,Key!$G$3:$H$6,2,FALSE))</f>
        <v/>
      </c>
      <c r="CU204" s="87" t="str">
        <f>IF(ISBLANK(BE204),"",VLOOKUP(BE204,Key!$G$3:$H$6,2,FALSE))</f>
        <v/>
      </c>
      <c r="CV204" s="87" t="str">
        <f>IF(ISBLANK(BG204),"",VLOOKUP(BG204,Key!$G$3:$H$6,2,FALSE))</f>
        <v/>
      </c>
      <c r="CW204" s="87" t="str">
        <f>IF(ISBLANK(BI204),"",VLOOKUP(BI204,Key!$G$3:$H$6,2,FALSE))</f>
        <v/>
      </c>
      <c r="CX204" s="87" t="str">
        <f>IF(ISBLANK(BK204),"",VLOOKUP(BK204,Key!$G$3:$H$6,2,FALSE))</f>
        <v/>
      </c>
      <c r="CY204" s="87" t="str">
        <f>IF(ISBLANK(BM204),"",VLOOKUP(BM204,Key!$G$3:$H$6,2,FALSE))</f>
        <v/>
      </c>
      <c r="CZ204" s="87" t="str">
        <f>IF(ISBLANK(BO204),"",VLOOKUP(BO204,Key!$G$3:$H$6,2,FALSE))</f>
        <v/>
      </c>
    </row>
    <row r="205" spans="1:104" ht="15" customHeight="1" x14ac:dyDescent="0.35">
      <c r="A205" s="134"/>
      <c r="B205" s="140"/>
      <c r="C205" s="29" t="s">
        <v>1079</v>
      </c>
      <c r="D205" s="45"/>
      <c r="E205" s="46"/>
      <c r="F205" s="46"/>
      <c r="G205" s="48"/>
      <c r="H205" s="45"/>
      <c r="I205" s="47"/>
      <c r="J205" s="46"/>
      <c r="K205" s="47"/>
      <c r="L205" s="46"/>
      <c r="M205" s="48"/>
      <c r="N205" s="45"/>
      <c r="O205" s="47"/>
      <c r="P205" s="46"/>
      <c r="Q205" s="47"/>
      <c r="R205" s="46"/>
      <c r="S205" s="48"/>
      <c r="T205" s="45"/>
      <c r="U205" s="47"/>
      <c r="V205" s="46"/>
      <c r="W205" s="47"/>
      <c r="X205" s="46"/>
      <c r="Y205" s="48"/>
      <c r="Z205" s="45"/>
      <c r="AA205" s="47"/>
      <c r="AB205" s="46"/>
      <c r="AC205" s="47"/>
      <c r="AD205" s="46"/>
      <c r="AE205" s="48"/>
      <c r="AF205" s="45"/>
      <c r="AG205" s="47"/>
      <c r="AH205" s="46"/>
      <c r="AI205" s="47"/>
      <c r="AJ205" s="46"/>
      <c r="AK205" s="48"/>
      <c r="AL205" s="45"/>
      <c r="AM205" s="47"/>
      <c r="AN205" s="46"/>
      <c r="AO205" s="47"/>
      <c r="AP205" s="46"/>
      <c r="AQ205" s="48"/>
      <c r="AR205" s="45"/>
      <c r="AS205" s="47"/>
      <c r="AT205" s="46"/>
      <c r="AU205" s="47"/>
      <c r="AV205" s="46"/>
      <c r="AW205" s="48"/>
      <c r="AX205" s="45"/>
      <c r="AY205" s="47"/>
      <c r="AZ205" s="46"/>
      <c r="BA205" s="47"/>
      <c r="BB205" s="46"/>
      <c r="BC205" s="48"/>
      <c r="BD205" s="45"/>
      <c r="BE205" s="47"/>
      <c r="BF205" s="46"/>
      <c r="BG205" s="47"/>
      <c r="BH205" s="46"/>
      <c r="BI205" s="48"/>
      <c r="BJ205" s="45"/>
      <c r="BK205" s="47"/>
      <c r="BL205" s="46"/>
      <c r="BM205" s="47"/>
      <c r="BN205" s="46"/>
      <c r="BO205" s="48"/>
      <c r="BP205" s="79">
        <f>Properties!$C$5</f>
        <v>0</v>
      </c>
      <c r="BQ205" s="84" t="s">
        <v>402</v>
      </c>
      <c r="BR205" s="80" t="s">
        <v>426</v>
      </c>
      <c r="BS205" s="80">
        <f t="shared" si="12"/>
        <v>0</v>
      </c>
      <c r="BT205" s="80">
        <f t="shared" si="13"/>
        <v>0</v>
      </c>
      <c r="BU205" s="80">
        <f t="shared" si="14"/>
        <v>0</v>
      </c>
      <c r="BV205" s="87" t="str">
        <f>IF(ISBLANK(G205),"",VLOOKUP(G205,Key!$G$3:$H$6,2,FALSE))</f>
        <v/>
      </c>
      <c r="BW205" s="87" t="str">
        <f>IF(ISBLANK(I205),"",VLOOKUP(I205,Key!$G$3:$H$6,2,FALSE))</f>
        <v/>
      </c>
      <c r="BX205" s="87" t="str">
        <f>IF(ISBLANK(K205),"",VLOOKUP(K205,Key!$G$3:$H$6,2,FALSE))</f>
        <v/>
      </c>
      <c r="BY205" s="87" t="str">
        <f>IF(ISBLANK(M205),"",VLOOKUP(M205,Key!$G$3:$H$6,2,FALSE))</f>
        <v/>
      </c>
      <c r="BZ205" s="87" t="str">
        <f>IF(ISBLANK(O205),"",VLOOKUP(O205,Key!$G$3:$H$6,2,FALSE))</f>
        <v/>
      </c>
      <c r="CA205" s="87" t="str">
        <f>IF(ISBLANK(Q205),"",VLOOKUP(Q205,Key!$G$3:$H$6,2,FALSE))</f>
        <v/>
      </c>
      <c r="CB205" s="87" t="str">
        <f>IF(ISBLANK(S205),"",VLOOKUP(S205,Key!$G$3:$H$6,2,FALSE))</f>
        <v/>
      </c>
      <c r="CC205" s="87" t="str">
        <f>IF(ISBLANK(U205),"",VLOOKUP(U205,Key!$G$3:$H$6,2,FALSE))</f>
        <v/>
      </c>
      <c r="CD205" s="87" t="str">
        <f>IF(ISBLANK(W205),"",VLOOKUP(W205,Key!$G$3:$H$6,2,FALSE))</f>
        <v/>
      </c>
      <c r="CE205" s="87" t="str">
        <f>IF(ISBLANK(Y205),"",VLOOKUP(Y205,Key!$G$3:$H$6,2,FALSE))</f>
        <v/>
      </c>
      <c r="CF205" s="87" t="str">
        <f>IF(ISBLANK(AA205),"",VLOOKUP(AA205,Key!$G$3:$H$6,2,FALSE))</f>
        <v/>
      </c>
      <c r="CG205" s="87" t="str">
        <f>IF(ISBLANK(AC205),"",VLOOKUP(AC205,Key!$G$3:$H$6,2,FALSE))</f>
        <v/>
      </c>
      <c r="CH205" s="87" t="str">
        <f>IF(ISBLANK(AE205),"",VLOOKUP(AE205,Key!$G$3:$H$6,2,FALSE))</f>
        <v/>
      </c>
      <c r="CI205" s="87" t="str">
        <f>IF(ISBLANK(AG205),"",VLOOKUP(AG205,Key!$G$3:$H$6,2,FALSE))</f>
        <v/>
      </c>
      <c r="CJ205" s="87" t="str">
        <f>IF(ISBLANK(AI205),"",VLOOKUP(AI205,Key!$G$3:$H$6,2,FALSE))</f>
        <v/>
      </c>
      <c r="CK205" s="87" t="str">
        <f>IF(ISBLANK(AK205),"",VLOOKUP(AK205,Key!$G$3:$H$6,2,FALSE))</f>
        <v/>
      </c>
      <c r="CL205" s="87" t="str">
        <f>IF(ISBLANK(AM205),"",VLOOKUP(AM205,Key!$G$3:$H$6,2,FALSE))</f>
        <v/>
      </c>
      <c r="CM205" s="87" t="str">
        <f>IF(ISBLANK(AO205),"",VLOOKUP(AO205,Key!$G$3:$H$6,2,FALSE))</f>
        <v/>
      </c>
      <c r="CN205" s="87" t="str">
        <f>IF(ISBLANK(AQ205),"",VLOOKUP(AQ205,Key!$G$3:$H$6,2,FALSE))</f>
        <v/>
      </c>
      <c r="CO205" s="87" t="str">
        <f>IF(ISBLANK(AS205),"",VLOOKUP(AS205,Key!$G$3:$H$6,2,FALSE))</f>
        <v/>
      </c>
      <c r="CP205" s="87" t="str">
        <f>IF(ISBLANK(AU205),"",VLOOKUP(AU205,Key!$G$3:$H$6,2,FALSE))</f>
        <v/>
      </c>
      <c r="CQ205" s="87" t="str">
        <f>IF(ISBLANK(AW205),"",VLOOKUP(AW205,Key!$G$3:$H$6,2,FALSE))</f>
        <v/>
      </c>
      <c r="CR205" s="87" t="str">
        <f>IF(ISBLANK(AY205),"",VLOOKUP(AY205,Key!$G$3:$H$6,2,FALSE))</f>
        <v/>
      </c>
      <c r="CS205" s="87" t="str">
        <f>IF(ISBLANK(BA205),"",VLOOKUP(BA205,Key!$G$3:$H$6,2,FALSE))</f>
        <v/>
      </c>
      <c r="CT205" s="87" t="str">
        <f>IF(ISBLANK(BC205),"",VLOOKUP(BC205,Key!$G$3:$H$6,2,FALSE))</f>
        <v/>
      </c>
      <c r="CU205" s="87" t="str">
        <f>IF(ISBLANK(BE205),"",VLOOKUP(BE205,Key!$G$3:$H$6,2,FALSE))</f>
        <v/>
      </c>
      <c r="CV205" s="87" t="str">
        <f>IF(ISBLANK(BG205),"",VLOOKUP(BG205,Key!$G$3:$H$6,2,FALSE))</f>
        <v/>
      </c>
      <c r="CW205" s="87" t="str">
        <f>IF(ISBLANK(BI205),"",VLOOKUP(BI205,Key!$G$3:$H$6,2,FALSE))</f>
        <v/>
      </c>
      <c r="CX205" s="87" t="str">
        <f>IF(ISBLANK(BK205),"",VLOOKUP(BK205,Key!$G$3:$H$6,2,FALSE))</f>
        <v/>
      </c>
      <c r="CY205" s="87" t="str">
        <f>IF(ISBLANK(BM205),"",VLOOKUP(BM205,Key!$G$3:$H$6,2,FALSE))</f>
        <v/>
      </c>
      <c r="CZ205" s="87" t="str">
        <f>IF(ISBLANK(BO205),"",VLOOKUP(BO205,Key!$G$3:$H$6,2,FALSE))</f>
        <v/>
      </c>
    </row>
    <row r="206" spans="1:104" ht="15" customHeight="1" x14ac:dyDescent="0.35">
      <c r="A206" s="134"/>
      <c r="B206" s="140"/>
      <c r="C206" s="29" t="s">
        <v>1080</v>
      </c>
      <c r="D206" s="45"/>
      <c r="E206" s="46"/>
      <c r="F206" s="46"/>
      <c r="G206" s="48"/>
      <c r="H206" s="45"/>
      <c r="I206" s="47"/>
      <c r="J206" s="46"/>
      <c r="K206" s="47"/>
      <c r="L206" s="46"/>
      <c r="M206" s="48"/>
      <c r="N206" s="45"/>
      <c r="O206" s="47"/>
      <c r="P206" s="46"/>
      <c r="Q206" s="47"/>
      <c r="R206" s="46"/>
      <c r="S206" s="48"/>
      <c r="T206" s="45"/>
      <c r="U206" s="47"/>
      <c r="V206" s="46"/>
      <c r="W206" s="47"/>
      <c r="X206" s="46"/>
      <c r="Y206" s="48"/>
      <c r="Z206" s="45"/>
      <c r="AA206" s="47"/>
      <c r="AB206" s="46"/>
      <c r="AC206" s="47"/>
      <c r="AD206" s="46"/>
      <c r="AE206" s="48"/>
      <c r="AF206" s="45"/>
      <c r="AG206" s="47"/>
      <c r="AH206" s="46"/>
      <c r="AI206" s="47"/>
      <c r="AJ206" s="46"/>
      <c r="AK206" s="48"/>
      <c r="AL206" s="45"/>
      <c r="AM206" s="47"/>
      <c r="AN206" s="46"/>
      <c r="AO206" s="47"/>
      <c r="AP206" s="46"/>
      <c r="AQ206" s="48"/>
      <c r="AR206" s="45"/>
      <c r="AS206" s="47"/>
      <c r="AT206" s="46"/>
      <c r="AU206" s="47"/>
      <c r="AV206" s="46"/>
      <c r="AW206" s="48"/>
      <c r="AX206" s="45"/>
      <c r="AY206" s="47"/>
      <c r="AZ206" s="46"/>
      <c r="BA206" s="47"/>
      <c r="BB206" s="46"/>
      <c r="BC206" s="48"/>
      <c r="BD206" s="45"/>
      <c r="BE206" s="47"/>
      <c r="BF206" s="46"/>
      <c r="BG206" s="47"/>
      <c r="BH206" s="46"/>
      <c r="BI206" s="48"/>
      <c r="BJ206" s="45"/>
      <c r="BK206" s="47"/>
      <c r="BL206" s="46"/>
      <c r="BM206" s="47"/>
      <c r="BN206" s="46"/>
      <c r="BO206" s="48"/>
      <c r="BP206" s="79">
        <f>Properties!$C$5</f>
        <v>0</v>
      </c>
      <c r="BQ206" s="84" t="s">
        <v>402</v>
      </c>
      <c r="BR206" s="80" t="s">
        <v>426</v>
      </c>
      <c r="BS206" s="80">
        <f t="shared" si="12"/>
        <v>0</v>
      </c>
      <c r="BT206" s="80">
        <f t="shared" si="13"/>
        <v>0</v>
      </c>
      <c r="BU206" s="80">
        <f t="shared" si="14"/>
        <v>0</v>
      </c>
      <c r="BV206" s="87" t="str">
        <f>IF(ISBLANK(G206),"",VLOOKUP(G206,Key!$G$3:$H$6,2,FALSE))</f>
        <v/>
      </c>
      <c r="BW206" s="87" t="str">
        <f>IF(ISBLANK(I206),"",VLOOKUP(I206,Key!$G$3:$H$6,2,FALSE))</f>
        <v/>
      </c>
      <c r="BX206" s="87" t="str">
        <f>IF(ISBLANK(K206),"",VLOOKUP(K206,Key!$G$3:$H$6,2,FALSE))</f>
        <v/>
      </c>
      <c r="BY206" s="87" t="str">
        <f>IF(ISBLANK(M206),"",VLOOKUP(M206,Key!$G$3:$H$6,2,FALSE))</f>
        <v/>
      </c>
      <c r="BZ206" s="87" t="str">
        <f>IF(ISBLANK(O206),"",VLOOKUP(O206,Key!$G$3:$H$6,2,FALSE))</f>
        <v/>
      </c>
      <c r="CA206" s="87" t="str">
        <f>IF(ISBLANK(Q206),"",VLOOKUP(Q206,Key!$G$3:$H$6,2,FALSE))</f>
        <v/>
      </c>
      <c r="CB206" s="87" t="str">
        <f>IF(ISBLANK(S206),"",VLOOKUP(S206,Key!$G$3:$H$6,2,FALSE))</f>
        <v/>
      </c>
      <c r="CC206" s="87" t="str">
        <f>IF(ISBLANK(U206),"",VLOOKUP(U206,Key!$G$3:$H$6,2,FALSE))</f>
        <v/>
      </c>
      <c r="CD206" s="87" t="str">
        <f>IF(ISBLANK(W206),"",VLOOKUP(W206,Key!$G$3:$H$6,2,FALSE))</f>
        <v/>
      </c>
      <c r="CE206" s="87" t="str">
        <f>IF(ISBLANK(Y206),"",VLOOKUP(Y206,Key!$G$3:$H$6,2,FALSE))</f>
        <v/>
      </c>
      <c r="CF206" s="87" t="str">
        <f>IF(ISBLANK(AA206),"",VLOOKUP(AA206,Key!$G$3:$H$6,2,FALSE))</f>
        <v/>
      </c>
      <c r="CG206" s="87" t="str">
        <f>IF(ISBLANK(AC206),"",VLOOKUP(AC206,Key!$G$3:$H$6,2,FALSE))</f>
        <v/>
      </c>
      <c r="CH206" s="87" t="str">
        <f>IF(ISBLANK(AE206),"",VLOOKUP(AE206,Key!$G$3:$H$6,2,FALSE))</f>
        <v/>
      </c>
      <c r="CI206" s="87" t="str">
        <f>IF(ISBLANK(AG206),"",VLOOKUP(AG206,Key!$G$3:$H$6,2,FALSE))</f>
        <v/>
      </c>
      <c r="CJ206" s="87" t="str">
        <f>IF(ISBLANK(AI206),"",VLOOKUP(AI206,Key!$G$3:$H$6,2,FALSE))</f>
        <v/>
      </c>
      <c r="CK206" s="87" t="str">
        <f>IF(ISBLANK(AK206),"",VLOOKUP(AK206,Key!$G$3:$H$6,2,FALSE))</f>
        <v/>
      </c>
      <c r="CL206" s="87" t="str">
        <f>IF(ISBLANK(AM206),"",VLOOKUP(AM206,Key!$G$3:$H$6,2,FALSE))</f>
        <v/>
      </c>
      <c r="CM206" s="87" t="str">
        <f>IF(ISBLANK(AO206),"",VLOOKUP(AO206,Key!$G$3:$H$6,2,FALSE))</f>
        <v/>
      </c>
      <c r="CN206" s="87" t="str">
        <f>IF(ISBLANK(AQ206),"",VLOOKUP(AQ206,Key!$G$3:$H$6,2,FALSE))</f>
        <v/>
      </c>
      <c r="CO206" s="87" t="str">
        <f>IF(ISBLANK(AS206),"",VLOOKUP(AS206,Key!$G$3:$H$6,2,FALSE))</f>
        <v/>
      </c>
      <c r="CP206" s="87" t="str">
        <f>IF(ISBLANK(AU206),"",VLOOKUP(AU206,Key!$G$3:$H$6,2,FALSE))</f>
        <v/>
      </c>
      <c r="CQ206" s="87" t="str">
        <f>IF(ISBLANK(AW206),"",VLOOKUP(AW206,Key!$G$3:$H$6,2,FALSE))</f>
        <v/>
      </c>
      <c r="CR206" s="87" t="str">
        <f>IF(ISBLANK(AY206),"",VLOOKUP(AY206,Key!$G$3:$H$6,2,FALSE))</f>
        <v/>
      </c>
      <c r="CS206" s="87" t="str">
        <f>IF(ISBLANK(BA206),"",VLOOKUP(BA206,Key!$G$3:$H$6,2,FALSE))</f>
        <v/>
      </c>
      <c r="CT206" s="87" t="str">
        <f>IF(ISBLANK(BC206),"",VLOOKUP(BC206,Key!$G$3:$H$6,2,FALSE))</f>
        <v/>
      </c>
      <c r="CU206" s="87" t="str">
        <f>IF(ISBLANK(BE206),"",VLOOKUP(BE206,Key!$G$3:$H$6,2,FALSE))</f>
        <v/>
      </c>
      <c r="CV206" s="87" t="str">
        <f>IF(ISBLANK(BG206),"",VLOOKUP(BG206,Key!$G$3:$H$6,2,FALSE))</f>
        <v/>
      </c>
      <c r="CW206" s="87" t="str">
        <f>IF(ISBLANK(BI206),"",VLOOKUP(BI206,Key!$G$3:$H$6,2,FALSE))</f>
        <v/>
      </c>
      <c r="CX206" s="87" t="str">
        <f>IF(ISBLANK(BK206),"",VLOOKUP(BK206,Key!$G$3:$H$6,2,FALSE))</f>
        <v/>
      </c>
      <c r="CY206" s="87" t="str">
        <f>IF(ISBLANK(BM206),"",VLOOKUP(BM206,Key!$G$3:$H$6,2,FALSE))</f>
        <v/>
      </c>
      <c r="CZ206" s="87" t="str">
        <f>IF(ISBLANK(BO206),"",VLOOKUP(BO206,Key!$G$3:$H$6,2,FALSE))</f>
        <v/>
      </c>
    </row>
    <row r="207" spans="1:104" ht="15" customHeight="1" x14ac:dyDescent="0.35">
      <c r="A207" s="134"/>
      <c r="B207" s="140"/>
      <c r="C207" s="29" t="s">
        <v>1081</v>
      </c>
      <c r="D207" s="45"/>
      <c r="E207" s="46"/>
      <c r="F207" s="46"/>
      <c r="G207" s="48"/>
      <c r="H207" s="45"/>
      <c r="I207" s="47"/>
      <c r="J207" s="46"/>
      <c r="K207" s="47"/>
      <c r="L207" s="46"/>
      <c r="M207" s="48"/>
      <c r="N207" s="45"/>
      <c r="O207" s="47"/>
      <c r="P207" s="46"/>
      <c r="Q207" s="47"/>
      <c r="R207" s="46"/>
      <c r="S207" s="48"/>
      <c r="T207" s="45"/>
      <c r="U207" s="47"/>
      <c r="V207" s="46"/>
      <c r="W207" s="47"/>
      <c r="X207" s="46"/>
      <c r="Y207" s="48"/>
      <c r="Z207" s="45"/>
      <c r="AA207" s="47"/>
      <c r="AB207" s="46"/>
      <c r="AC207" s="47"/>
      <c r="AD207" s="46"/>
      <c r="AE207" s="48"/>
      <c r="AF207" s="45"/>
      <c r="AG207" s="47"/>
      <c r="AH207" s="46"/>
      <c r="AI207" s="47"/>
      <c r="AJ207" s="46"/>
      <c r="AK207" s="48"/>
      <c r="AL207" s="45"/>
      <c r="AM207" s="47"/>
      <c r="AN207" s="46"/>
      <c r="AO207" s="47"/>
      <c r="AP207" s="46"/>
      <c r="AQ207" s="48"/>
      <c r="AR207" s="45"/>
      <c r="AS207" s="47"/>
      <c r="AT207" s="46"/>
      <c r="AU207" s="47"/>
      <c r="AV207" s="46"/>
      <c r="AW207" s="48"/>
      <c r="AX207" s="45"/>
      <c r="AY207" s="47"/>
      <c r="AZ207" s="46"/>
      <c r="BA207" s="47"/>
      <c r="BB207" s="46"/>
      <c r="BC207" s="48"/>
      <c r="BD207" s="45"/>
      <c r="BE207" s="47"/>
      <c r="BF207" s="46"/>
      <c r="BG207" s="47"/>
      <c r="BH207" s="46"/>
      <c r="BI207" s="48"/>
      <c r="BJ207" s="45"/>
      <c r="BK207" s="47"/>
      <c r="BL207" s="46"/>
      <c r="BM207" s="47"/>
      <c r="BN207" s="46"/>
      <c r="BO207" s="48"/>
      <c r="BP207" s="79">
        <f>Properties!$C$5</f>
        <v>0</v>
      </c>
      <c r="BQ207" s="84" t="s">
        <v>402</v>
      </c>
      <c r="BR207" s="80" t="s">
        <v>426</v>
      </c>
      <c r="BS207" s="80">
        <f t="shared" si="12"/>
        <v>0</v>
      </c>
      <c r="BT207" s="80">
        <f t="shared" si="13"/>
        <v>0</v>
      </c>
      <c r="BU207" s="80">
        <f t="shared" si="14"/>
        <v>0</v>
      </c>
      <c r="BV207" s="87" t="str">
        <f>IF(ISBLANK(G207),"",VLOOKUP(G207,Key!$G$3:$H$6,2,FALSE))</f>
        <v/>
      </c>
      <c r="BW207" s="87" t="str">
        <f>IF(ISBLANK(I207),"",VLOOKUP(I207,Key!$G$3:$H$6,2,FALSE))</f>
        <v/>
      </c>
      <c r="BX207" s="87" t="str">
        <f>IF(ISBLANK(K207),"",VLOOKUP(K207,Key!$G$3:$H$6,2,FALSE))</f>
        <v/>
      </c>
      <c r="BY207" s="87" t="str">
        <f>IF(ISBLANK(M207),"",VLOOKUP(M207,Key!$G$3:$H$6,2,FALSE))</f>
        <v/>
      </c>
      <c r="BZ207" s="87" t="str">
        <f>IF(ISBLANK(O207),"",VLOOKUP(O207,Key!$G$3:$H$6,2,FALSE))</f>
        <v/>
      </c>
      <c r="CA207" s="87" t="str">
        <f>IF(ISBLANK(Q207),"",VLOOKUP(Q207,Key!$G$3:$H$6,2,FALSE))</f>
        <v/>
      </c>
      <c r="CB207" s="87" t="str">
        <f>IF(ISBLANK(S207),"",VLOOKUP(S207,Key!$G$3:$H$6,2,FALSE))</f>
        <v/>
      </c>
      <c r="CC207" s="87" t="str">
        <f>IF(ISBLANK(U207),"",VLOOKUP(U207,Key!$G$3:$H$6,2,FALSE))</f>
        <v/>
      </c>
      <c r="CD207" s="87" t="str">
        <f>IF(ISBLANK(W207),"",VLOOKUP(W207,Key!$G$3:$H$6,2,FALSE))</f>
        <v/>
      </c>
      <c r="CE207" s="87" t="str">
        <f>IF(ISBLANK(Y207),"",VLOOKUP(Y207,Key!$G$3:$H$6,2,FALSE))</f>
        <v/>
      </c>
      <c r="CF207" s="87" t="str">
        <f>IF(ISBLANK(AA207),"",VLOOKUP(AA207,Key!$G$3:$H$6,2,FALSE))</f>
        <v/>
      </c>
      <c r="CG207" s="87" t="str">
        <f>IF(ISBLANK(AC207),"",VLOOKUP(AC207,Key!$G$3:$H$6,2,FALSE))</f>
        <v/>
      </c>
      <c r="CH207" s="87" t="str">
        <f>IF(ISBLANK(AE207),"",VLOOKUP(AE207,Key!$G$3:$H$6,2,FALSE))</f>
        <v/>
      </c>
      <c r="CI207" s="87" t="str">
        <f>IF(ISBLANK(AG207),"",VLOOKUP(AG207,Key!$G$3:$H$6,2,FALSE))</f>
        <v/>
      </c>
      <c r="CJ207" s="87" t="str">
        <f>IF(ISBLANK(AI207),"",VLOOKUP(AI207,Key!$G$3:$H$6,2,FALSE))</f>
        <v/>
      </c>
      <c r="CK207" s="87" t="str">
        <f>IF(ISBLANK(AK207),"",VLOOKUP(AK207,Key!$G$3:$H$6,2,FALSE))</f>
        <v/>
      </c>
      <c r="CL207" s="87" t="str">
        <f>IF(ISBLANK(AM207),"",VLOOKUP(AM207,Key!$G$3:$H$6,2,FALSE))</f>
        <v/>
      </c>
      <c r="CM207" s="87" t="str">
        <f>IF(ISBLANK(AO207),"",VLOOKUP(AO207,Key!$G$3:$H$6,2,FALSE))</f>
        <v/>
      </c>
      <c r="CN207" s="87" t="str">
        <f>IF(ISBLANK(AQ207),"",VLOOKUP(AQ207,Key!$G$3:$H$6,2,FALSE))</f>
        <v/>
      </c>
      <c r="CO207" s="87" t="str">
        <f>IF(ISBLANK(AS207),"",VLOOKUP(AS207,Key!$G$3:$H$6,2,FALSE))</f>
        <v/>
      </c>
      <c r="CP207" s="87" t="str">
        <f>IF(ISBLANK(AU207),"",VLOOKUP(AU207,Key!$G$3:$H$6,2,FALSE))</f>
        <v/>
      </c>
      <c r="CQ207" s="87" t="str">
        <f>IF(ISBLANK(AW207),"",VLOOKUP(AW207,Key!$G$3:$H$6,2,FALSE))</f>
        <v/>
      </c>
      <c r="CR207" s="87" t="str">
        <f>IF(ISBLANK(AY207),"",VLOOKUP(AY207,Key!$G$3:$H$6,2,FALSE))</f>
        <v/>
      </c>
      <c r="CS207" s="87" t="str">
        <f>IF(ISBLANK(BA207),"",VLOOKUP(BA207,Key!$G$3:$H$6,2,FALSE))</f>
        <v/>
      </c>
      <c r="CT207" s="87" t="str">
        <f>IF(ISBLANK(BC207),"",VLOOKUP(BC207,Key!$G$3:$H$6,2,FALSE))</f>
        <v/>
      </c>
      <c r="CU207" s="87" t="str">
        <f>IF(ISBLANK(BE207),"",VLOOKUP(BE207,Key!$G$3:$H$6,2,FALSE))</f>
        <v/>
      </c>
      <c r="CV207" s="87" t="str">
        <f>IF(ISBLANK(BG207),"",VLOOKUP(BG207,Key!$G$3:$H$6,2,FALSE))</f>
        <v/>
      </c>
      <c r="CW207" s="87" t="str">
        <f>IF(ISBLANK(BI207),"",VLOOKUP(BI207,Key!$G$3:$H$6,2,FALSE))</f>
        <v/>
      </c>
      <c r="CX207" s="87" t="str">
        <f>IF(ISBLANK(BK207),"",VLOOKUP(BK207,Key!$G$3:$H$6,2,FALSE))</f>
        <v/>
      </c>
      <c r="CY207" s="87" t="str">
        <f>IF(ISBLANK(BM207),"",VLOOKUP(BM207,Key!$G$3:$H$6,2,FALSE))</f>
        <v/>
      </c>
      <c r="CZ207" s="87" t="str">
        <f>IF(ISBLANK(BO207),"",VLOOKUP(BO207,Key!$G$3:$H$6,2,FALSE))</f>
        <v/>
      </c>
    </row>
    <row r="208" spans="1:104" ht="15" customHeight="1" x14ac:dyDescent="0.35">
      <c r="A208" s="134"/>
      <c r="B208" s="140"/>
      <c r="C208" s="29" t="s">
        <v>1082</v>
      </c>
      <c r="D208" s="45"/>
      <c r="E208" s="46"/>
      <c r="F208" s="46"/>
      <c r="G208" s="48"/>
      <c r="H208" s="45"/>
      <c r="I208" s="47"/>
      <c r="J208" s="46"/>
      <c r="K208" s="47"/>
      <c r="L208" s="46"/>
      <c r="M208" s="48"/>
      <c r="N208" s="45"/>
      <c r="O208" s="47"/>
      <c r="P208" s="46"/>
      <c r="Q208" s="47"/>
      <c r="R208" s="46"/>
      <c r="S208" s="48"/>
      <c r="T208" s="45"/>
      <c r="U208" s="47"/>
      <c r="V208" s="46"/>
      <c r="W208" s="47"/>
      <c r="X208" s="46"/>
      <c r="Y208" s="48"/>
      <c r="Z208" s="45"/>
      <c r="AA208" s="47"/>
      <c r="AB208" s="46"/>
      <c r="AC208" s="47"/>
      <c r="AD208" s="46"/>
      <c r="AE208" s="48"/>
      <c r="AF208" s="45"/>
      <c r="AG208" s="47"/>
      <c r="AH208" s="46"/>
      <c r="AI208" s="47"/>
      <c r="AJ208" s="46"/>
      <c r="AK208" s="48"/>
      <c r="AL208" s="45"/>
      <c r="AM208" s="47"/>
      <c r="AN208" s="46"/>
      <c r="AO208" s="47"/>
      <c r="AP208" s="46"/>
      <c r="AQ208" s="48"/>
      <c r="AR208" s="45"/>
      <c r="AS208" s="47"/>
      <c r="AT208" s="46"/>
      <c r="AU208" s="47"/>
      <c r="AV208" s="46"/>
      <c r="AW208" s="48"/>
      <c r="AX208" s="45"/>
      <c r="AY208" s="47"/>
      <c r="AZ208" s="46"/>
      <c r="BA208" s="47"/>
      <c r="BB208" s="46"/>
      <c r="BC208" s="48"/>
      <c r="BD208" s="45"/>
      <c r="BE208" s="47"/>
      <c r="BF208" s="46"/>
      <c r="BG208" s="47"/>
      <c r="BH208" s="46"/>
      <c r="BI208" s="48"/>
      <c r="BJ208" s="45"/>
      <c r="BK208" s="47"/>
      <c r="BL208" s="46"/>
      <c r="BM208" s="47"/>
      <c r="BN208" s="46"/>
      <c r="BO208" s="48"/>
      <c r="BP208" s="79">
        <f>Properties!$C$5</f>
        <v>0</v>
      </c>
      <c r="BQ208" s="84" t="s">
        <v>402</v>
      </c>
      <c r="BR208" s="80" t="s">
        <v>426</v>
      </c>
      <c r="BS208" s="80">
        <f t="shared" si="12"/>
        <v>0</v>
      </c>
      <c r="BT208" s="80">
        <f t="shared" si="13"/>
        <v>0</v>
      </c>
      <c r="BU208" s="80">
        <f t="shared" si="14"/>
        <v>0</v>
      </c>
      <c r="BV208" s="87" t="str">
        <f>IF(ISBLANK(G208),"",VLOOKUP(G208,Key!$G$3:$H$6,2,FALSE))</f>
        <v/>
      </c>
      <c r="BW208" s="87" t="str">
        <f>IF(ISBLANK(I208),"",VLOOKUP(I208,Key!$G$3:$H$6,2,FALSE))</f>
        <v/>
      </c>
      <c r="BX208" s="87" t="str">
        <f>IF(ISBLANK(K208),"",VLOOKUP(K208,Key!$G$3:$H$6,2,FALSE))</f>
        <v/>
      </c>
      <c r="BY208" s="87" t="str">
        <f>IF(ISBLANK(M208),"",VLOOKUP(M208,Key!$G$3:$H$6,2,FALSE))</f>
        <v/>
      </c>
      <c r="BZ208" s="87" t="str">
        <f>IF(ISBLANK(O208),"",VLOOKUP(O208,Key!$G$3:$H$6,2,FALSE))</f>
        <v/>
      </c>
      <c r="CA208" s="87" t="str">
        <f>IF(ISBLANK(Q208),"",VLOOKUP(Q208,Key!$G$3:$H$6,2,FALSE))</f>
        <v/>
      </c>
      <c r="CB208" s="87" t="str">
        <f>IF(ISBLANK(S208),"",VLOOKUP(S208,Key!$G$3:$H$6,2,FALSE))</f>
        <v/>
      </c>
      <c r="CC208" s="87" t="str">
        <f>IF(ISBLANK(U208),"",VLOOKUP(U208,Key!$G$3:$H$6,2,FALSE))</f>
        <v/>
      </c>
      <c r="CD208" s="87" t="str">
        <f>IF(ISBLANK(W208),"",VLOOKUP(W208,Key!$G$3:$H$6,2,FALSE))</f>
        <v/>
      </c>
      <c r="CE208" s="87" t="str">
        <f>IF(ISBLANK(Y208),"",VLOOKUP(Y208,Key!$G$3:$H$6,2,FALSE))</f>
        <v/>
      </c>
      <c r="CF208" s="87" t="str">
        <f>IF(ISBLANK(AA208),"",VLOOKUP(AA208,Key!$G$3:$H$6,2,FALSE))</f>
        <v/>
      </c>
      <c r="CG208" s="87" t="str">
        <f>IF(ISBLANK(AC208),"",VLOOKUP(AC208,Key!$G$3:$H$6,2,FALSE))</f>
        <v/>
      </c>
      <c r="CH208" s="87" t="str">
        <f>IF(ISBLANK(AE208),"",VLOOKUP(AE208,Key!$G$3:$H$6,2,FALSE))</f>
        <v/>
      </c>
      <c r="CI208" s="87" t="str">
        <f>IF(ISBLANK(AG208),"",VLOOKUP(AG208,Key!$G$3:$H$6,2,FALSE))</f>
        <v/>
      </c>
      <c r="CJ208" s="87" t="str">
        <f>IF(ISBLANK(AI208),"",VLOOKUP(AI208,Key!$G$3:$H$6,2,FALSE))</f>
        <v/>
      </c>
      <c r="CK208" s="87" t="str">
        <f>IF(ISBLANK(AK208),"",VLOOKUP(AK208,Key!$G$3:$H$6,2,FALSE))</f>
        <v/>
      </c>
      <c r="CL208" s="87" t="str">
        <f>IF(ISBLANK(AM208),"",VLOOKUP(AM208,Key!$G$3:$H$6,2,FALSE))</f>
        <v/>
      </c>
      <c r="CM208" s="87" t="str">
        <f>IF(ISBLANK(AO208),"",VLOOKUP(AO208,Key!$G$3:$H$6,2,FALSE))</f>
        <v/>
      </c>
      <c r="CN208" s="87" t="str">
        <f>IF(ISBLANK(AQ208),"",VLOOKUP(AQ208,Key!$G$3:$H$6,2,FALSE))</f>
        <v/>
      </c>
      <c r="CO208" s="87" t="str">
        <f>IF(ISBLANK(AS208),"",VLOOKUP(AS208,Key!$G$3:$H$6,2,FALSE))</f>
        <v/>
      </c>
      <c r="CP208" s="87" t="str">
        <f>IF(ISBLANK(AU208),"",VLOOKUP(AU208,Key!$G$3:$H$6,2,FALSE))</f>
        <v/>
      </c>
      <c r="CQ208" s="87" t="str">
        <f>IF(ISBLANK(AW208),"",VLOOKUP(AW208,Key!$G$3:$H$6,2,FALSE))</f>
        <v/>
      </c>
      <c r="CR208" s="87" t="str">
        <f>IF(ISBLANK(AY208),"",VLOOKUP(AY208,Key!$G$3:$H$6,2,FALSE))</f>
        <v/>
      </c>
      <c r="CS208" s="87" t="str">
        <f>IF(ISBLANK(BA208),"",VLOOKUP(BA208,Key!$G$3:$H$6,2,FALSE))</f>
        <v/>
      </c>
      <c r="CT208" s="87" t="str">
        <f>IF(ISBLANK(BC208),"",VLOOKUP(BC208,Key!$G$3:$H$6,2,FALSE))</f>
        <v/>
      </c>
      <c r="CU208" s="87" t="str">
        <f>IF(ISBLANK(BE208),"",VLOOKUP(BE208,Key!$G$3:$H$6,2,FALSE))</f>
        <v/>
      </c>
      <c r="CV208" s="87" t="str">
        <f>IF(ISBLANK(BG208),"",VLOOKUP(BG208,Key!$G$3:$H$6,2,FALSE))</f>
        <v/>
      </c>
      <c r="CW208" s="87" t="str">
        <f>IF(ISBLANK(BI208),"",VLOOKUP(BI208,Key!$G$3:$H$6,2,FALSE))</f>
        <v/>
      </c>
      <c r="CX208" s="87" t="str">
        <f>IF(ISBLANK(BK208),"",VLOOKUP(BK208,Key!$G$3:$H$6,2,FALSE))</f>
        <v/>
      </c>
      <c r="CY208" s="87" t="str">
        <f>IF(ISBLANK(BM208),"",VLOOKUP(BM208,Key!$G$3:$H$6,2,FALSE))</f>
        <v/>
      </c>
      <c r="CZ208" s="87" t="str">
        <f>IF(ISBLANK(BO208),"",VLOOKUP(BO208,Key!$G$3:$H$6,2,FALSE))</f>
        <v/>
      </c>
    </row>
    <row r="209" spans="1:104" ht="15" customHeight="1" x14ac:dyDescent="0.35">
      <c r="A209" s="134"/>
      <c r="B209" s="140"/>
      <c r="C209" s="29" t="s">
        <v>1083</v>
      </c>
      <c r="D209" s="45"/>
      <c r="E209" s="46"/>
      <c r="F209" s="46"/>
      <c r="G209" s="48"/>
      <c r="H209" s="45"/>
      <c r="I209" s="47"/>
      <c r="J209" s="46"/>
      <c r="K209" s="47"/>
      <c r="L209" s="46"/>
      <c r="M209" s="48"/>
      <c r="N209" s="45"/>
      <c r="O209" s="47"/>
      <c r="P209" s="46"/>
      <c r="Q209" s="47"/>
      <c r="R209" s="46"/>
      <c r="S209" s="48"/>
      <c r="T209" s="45"/>
      <c r="U209" s="47"/>
      <c r="V209" s="46"/>
      <c r="W209" s="47"/>
      <c r="X209" s="46"/>
      <c r="Y209" s="48"/>
      <c r="Z209" s="45"/>
      <c r="AA209" s="47"/>
      <c r="AB209" s="46"/>
      <c r="AC209" s="47"/>
      <c r="AD209" s="46"/>
      <c r="AE209" s="48"/>
      <c r="AF209" s="45"/>
      <c r="AG209" s="47"/>
      <c r="AH209" s="46"/>
      <c r="AI209" s="47"/>
      <c r="AJ209" s="46"/>
      <c r="AK209" s="48"/>
      <c r="AL209" s="45"/>
      <c r="AM209" s="47"/>
      <c r="AN209" s="46"/>
      <c r="AO209" s="47"/>
      <c r="AP209" s="46"/>
      <c r="AQ209" s="48"/>
      <c r="AR209" s="45"/>
      <c r="AS209" s="47"/>
      <c r="AT209" s="46"/>
      <c r="AU209" s="47"/>
      <c r="AV209" s="46"/>
      <c r="AW209" s="48"/>
      <c r="AX209" s="45"/>
      <c r="AY209" s="47"/>
      <c r="AZ209" s="46"/>
      <c r="BA209" s="47"/>
      <c r="BB209" s="46"/>
      <c r="BC209" s="48"/>
      <c r="BD209" s="45"/>
      <c r="BE209" s="47"/>
      <c r="BF209" s="46"/>
      <c r="BG209" s="47"/>
      <c r="BH209" s="46"/>
      <c r="BI209" s="48"/>
      <c r="BJ209" s="45"/>
      <c r="BK209" s="47"/>
      <c r="BL209" s="46"/>
      <c r="BM209" s="47"/>
      <c r="BN209" s="46"/>
      <c r="BO209" s="48"/>
      <c r="BP209" s="79">
        <f>Properties!$C$5</f>
        <v>0</v>
      </c>
      <c r="BQ209" s="84" t="s">
        <v>402</v>
      </c>
      <c r="BR209" s="80" t="s">
        <v>426</v>
      </c>
      <c r="BS209" s="80">
        <f t="shared" si="12"/>
        <v>0</v>
      </c>
      <c r="BT209" s="80">
        <f t="shared" si="13"/>
        <v>0</v>
      </c>
      <c r="BU209" s="80">
        <f t="shared" si="14"/>
        <v>0</v>
      </c>
      <c r="BV209" s="87" t="str">
        <f>IF(ISBLANK(G209),"",VLOOKUP(G209,Key!$G$3:$H$6,2,FALSE))</f>
        <v/>
      </c>
      <c r="BW209" s="87" t="str">
        <f>IF(ISBLANK(I209),"",VLOOKUP(I209,Key!$G$3:$H$6,2,FALSE))</f>
        <v/>
      </c>
      <c r="BX209" s="87" t="str">
        <f>IF(ISBLANK(K209),"",VLOOKUP(K209,Key!$G$3:$H$6,2,FALSE))</f>
        <v/>
      </c>
      <c r="BY209" s="87" t="str">
        <f>IF(ISBLANK(M209),"",VLOOKUP(M209,Key!$G$3:$H$6,2,FALSE))</f>
        <v/>
      </c>
      <c r="BZ209" s="87" t="str">
        <f>IF(ISBLANK(O209),"",VLOOKUP(O209,Key!$G$3:$H$6,2,FALSE))</f>
        <v/>
      </c>
      <c r="CA209" s="87" t="str">
        <f>IF(ISBLANK(Q209),"",VLOOKUP(Q209,Key!$G$3:$H$6,2,FALSE))</f>
        <v/>
      </c>
      <c r="CB209" s="87" t="str">
        <f>IF(ISBLANK(S209),"",VLOOKUP(S209,Key!$G$3:$H$6,2,FALSE))</f>
        <v/>
      </c>
      <c r="CC209" s="87" t="str">
        <f>IF(ISBLANK(U209),"",VLOOKUP(U209,Key!$G$3:$H$6,2,FALSE))</f>
        <v/>
      </c>
      <c r="CD209" s="87" t="str">
        <f>IF(ISBLANK(W209),"",VLOOKUP(W209,Key!$G$3:$H$6,2,FALSE))</f>
        <v/>
      </c>
      <c r="CE209" s="87" t="str">
        <f>IF(ISBLANK(Y209),"",VLOOKUP(Y209,Key!$G$3:$H$6,2,FALSE))</f>
        <v/>
      </c>
      <c r="CF209" s="87" t="str">
        <f>IF(ISBLANK(AA209),"",VLOOKUP(AA209,Key!$G$3:$H$6,2,FALSE))</f>
        <v/>
      </c>
      <c r="CG209" s="87" t="str">
        <f>IF(ISBLANK(AC209),"",VLOOKUP(AC209,Key!$G$3:$H$6,2,FALSE))</f>
        <v/>
      </c>
      <c r="CH209" s="87" t="str">
        <f>IF(ISBLANK(AE209),"",VLOOKUP(AE209,Key!$G$3:$H$6,2,FALSE))</f>
        <v/>
      </c>
      <c r="CI209" s="87" t="str">
        <f>IF(ISBLANK(AG209),"",VLOOKUP(AG209,Key!$G$3:$H$6,2,FALSE))</f>
        <v/>
      </c>
      <c r="CJ209" s="87" t="str">
        <f>IF(ISBLANK(AI209),"",VLOOKUP(AI209,Key!$G$3:$H$6,2,FALSE))</f>
        <v/>
      </c>
      <c r="CK209" s="87" t="str">
        <f>IF(ISBLANK(AK209),"",VLOOKUP(AK209,Key!$G$3:$H$6,2,FALSE))</f>
        <v/>
      </c>
      <c r="CL209" s="87" t="str">
        <f>IF(ISBLANK(AM209),"",VLOOKUP(AM209,Key!$G$3:$H$6,2,FALSE))</f>
        <v/>
      </c>
      <c r="CM209" s="87" t="str">
        <f>IF(ISBLANK(AO209),"",VLOOKUP(AO209,Key!$G$3:$H$6,2,FALSE))</f>
        <v/>
      </c>
      <c r="CN209" s="87" t="str">
        <f>IF(ISBLANK(AQ209),"",VLOOKUP(AQ209,Key!$G$3:$H$6,2,FALSE))</f>
        <v/>
      </c>
      <c r="CO209" s="87" t="str">
        <f>IF(ISBLANK(AS209),"",VLOOKUP(AS209,Key!$G$3:$H$6,2,FALSE))</f>
        <v/>
      </c>
      <c r="CP209" s="87" t="str">
        <f>IF(ISBLANK(AU209),"",VLOOKUP(AU209,Key!$G$3:$H$6,2,FALSE))</f>
        <v/>
      </c>
      <c r="CQ209" s="87" t="str">
        <f>IF(ISBLANK(AW209),"",VLOOKUP(AW209,Key!$G$3:$H$6,2,FALSE))</f>
        <v/>
      </c>
      <c r="CR209" s="87" t="str">
        <f>IF(ISBLANK(AY209),"",VLOOKUP(AY209,Key!$G$3:$H$6,2,FALSE))</f>
        <v/>
      </c>
      <c r="CS209" s="87" t="str">
        <f>IF(ISBLANK(BA209),"",VLOOKUP(BA209,Key!$G$3:$H$6,2,FALSE))</f>
        <v/>
      </c>
      <c r="CT209" s="87" t="str">
        <f>IF(ISBLANK(BC209),"",VLOOKUP(BC209,Key!$G$3:$H$6,2,FALSE))</f>
        <v/>
      </c>
      <c r="CU209" s="87" t="str">
        <f>IF(ISBLANK(BE209),"",VLOOKUP(BE209,Key!$G$3:$H$6,2,FALSE))</f>
        <v/>
      </c>
      <c r="CV209" s="87" t="str">
        <f>IF(ISBLANK(BG209),"",VLOOKUP(BG209,Key!$G$3:$H$6,2,FALSE))</f>
        <v/>
      </c>
      <c r="CW209" s="87" t="str">
        <f>IF(ISBLANK(BI209),"",VLOOKUP(BI209,Key!$G$3:$H$6,2,FALSE))</f>
        <v/>
      </c>
      <c r="CX209" s="87" t="str">
        <f>IF(ISBLANK(BK209),"",VLOOKUP(BK209,Key!$G$3:$H$6,2,FALSE))</f>
        <v/>
      </c>
      <c r="CY209" s="87" t="str">
        <f>IF(ISBLANK(BM209),"",VLOOKUP(BM209,Key!$G$3:$H$6,2,FALSE))</f>
        <v/>
      </c>
      <c r="CZ209" s="87" t="str">
        <f>IF(ISBLANK(BO209),"",VLOOKUP(BO209,Key!$G$3:$H$6,2,FALSE))</f>
        <v/>
      </c>
    </row>
    <row r="210" spans="1:104" ht="15" customHeight="1" x14ac:dyDescent="0.35">
      <c r="A210" s="134"/>
      <c r="B210" s="140"/>
      <c r="C210" s="29" t="s">
        <v>1084</v>
      </c>
      <c r="D210" s="45"/>
      <c r="E210" s="46"/>
      <c r="F210" s="46"/>
      <c r="G210" s="48"/>
      <c r="H210" s="45"/>
      <c r="I210" s="47"/>
      <c r="J210" s="46"/>
      <c r="K210" s="47"/>
      <c r="L210" s="46"/>
      <c r="M210" s="48"/>
      <c r="N210" s="45"/>
      <c r="O210" s="47"/>
      <c r="P210" s="46"/>
      <c r="Q210" s="47"/>
      <c r="R210" s="46"/>
      <c r="S210" s="48"/>
      <c r="T210" s="45"/>
      <c r="U210" s="47"/>
      <c r="V210" s="46"/>
      <c r="W210" s="47"/>
      <c r="X210" s="46"/>
      <c r="Y210" s="48"/>
      <c r="Z210" s="45"/>
      <c r="AA210" s="47"/>
      <c r="AB210" s="46"/>
      <c r="AC210" s="47"/>
      <c r="AD210" s="46"/>
      <c r="AE210" s="48"/>
      <c r="AF210" s="45"/>
      <c r="AG210" s="47"/>
      <c r="AH210" s="46"/>
      <c r="AI210" s="47"/>
      <c r="AJ210" s="46"/>
      <c r="AK210" s="48"/>
      <c r="AL210" s="45"/>
      <c r="AM210" s="47"/>
      <c r="AN210" s="46"/>
      <c r="AO210" s="47"/>
      <c r="AP210" s="46"/>
      <c r="AQ210" s="48"/>
      <c r="AR210" s="45"/>
      <c r="AS210" s="47"/>
      <c r="AT210" s="46"/>
      <c r="AU210" s="47"/>
      <c r="AV210" s="46"/>
      <c r="AW210" s="48"/>
      <c r="AX210" s="45"/>
      <c r="AY210" s="47"/>
      <c r="AZ210" s="46"/>
      <c r="BA210" s="47"/>
      <c r="BB210" s="46"/>
      <c r="BC210" s="48"/>
      <c r="BD210" s="45"/>
      <c r="BE210" s="47"/>
      <c r="BF210" s="46"/>
      <c r="BG210" s="47"/>
      <c r="BH210" s="46"/>
      <c r="BI210" s="48"/>
      <c r="BJ210" s="45"/>
      <c r="BK210" s="47"/>
      <c r="BL210" s="46"/>
      <c r="BM210" s="47"/>
      <c r="BN210" s="46"/>
      <c r="BO210" s="48"/>
      <c r="BP210" s="79">
        <f>Properties!$C$5</f>
        <v>0</v>
      </c>
      <c r="BQ210" s="84" t="s">
        <v>402</v>
      </c>
      <c r="BR210" s="80" t="s">
        <v>426</v>
      </c>
      <c r="BS210" s="80">
        <f t="shared" si="12"/>
        <v>0</v>
      </c>
      <c r="BT210" s="80">
        <f t="shared" si="13"/>
        <v>0</v>
      </c>
      <c r="BU210" s="80">
        <f t="shared" si="14"/>
        <v>0</v>
      </c>
      <c r="BV210" s="87" t="str">
        <f>IF(ISBLANK(G210),"",VLOOKUP(G210,Key!$G$3:$H$6,2,FALSE))</f>
        <v/>
      </c>
      <c r="BW210" s="87" t="str">
        <f>IF(ISBLANK(I210),"",VLOOKUP(I210,Key!$G$3:$H$6,2,FALSE))</f>
        <v/>
      </c>
      <c r="BX210" s="87" t="str">
        <f>IF(ISBLANK(K210),"",VLOOKUP(K210,Key!$G$3:$H$6,2,FALSE))</f>
        <v/>
      </c>
      <c r="BY210" s="87" t="str">
        <f>IF(ISBLANK(M210),"",VLOOKUP(M210,Key!$G$3:$H$6,2,FALSE))</f>
        <v/>
      </c>
      <c r="BZ210" s="87" t="str">
        <f>IF(ISBLANK(O210),"",VLOOKUP(O210,Key!$G$3:$H$6,2,FALSE))</f>
        <v/>
      </c>
      <c r="CA210" s="87" t="str">
        <f>IF(ISBLANK(Q210),"",VLOOKUP(Q210,Key!$G$3:$H$6,2,FALSE))</f>
        <v/>
      </c>
      <c r="CB210" s="87" t="str">
        <f>IF(ISBLANK(S210),"",VLOOKUP(S210,Key!$G$3:$H$6,2,FALSE))</f>
        <v/>
      </c>
      <c r="CC210" s="87" t="str">
        <f>IF(ISBLANK(U210),"",VLOOKUP(U210,Key!$G$3:$H$6,2,FALSE))</f>
        <v/>
      </c>
      <c r="CD210" s="87" t="str">
        <f>IF(ISBLANK(W210),"",VLOOKUP(W210,Key!$G$3:$H$6,2,FALSE))</f>
        <v/>
      </c>
      <c r="CE210" s="87" t="str">
        <f>IF(ISBLANK(Y210),"",VLOOKUP(Y210,Key!$G$3:$H$6,2,FALSE))</f>
        <v/>
      </c>
      <c r="CF210" s="87" t="str">
        <f>IF(ISBLANK(AA210),"",VLOOKUP(AA210,Key!$G$3:$H$6,2,FALSE))</f>
        <v/>
      </c>
      <c r="CG210" s="87" t="str">
        <f>IF(ISBLANK(AC210),"",VLOOKUP(AC210,Key!$G$3:$H$6,2,FALSE))</f>
        <v/>
      </c>
      <c r="CH210" s="87" t="str">
        <f>IF(ISBLANK(AE210),"",VLOOKUP(AE210,Key!$G$3:$H$6,2,FALSE))</f>
        <v/>
      </c>
      <c r="CI210" s="87" t="str">
        <f>IF(ISBLANK(AG210),"",VLOOKUP(AG210,Key!$G$3:$H$6,2,FALSE))</f>
        <v/>
      </c>
      <c r="CJ210" s="87" t="str">
        <f>IF(ISBLANK(AI210),"",VLOOKUP(AI210,Key!$G$3:$H$6,2,FALSE))</f>
        <v/>
      </c>
      <c r="CK210" s="87" t="str">
        <f>IF(ISBLANK(AK210),"",VLOOKUP(AK210,Key!$G$3:$H$6,2,FALSE))</f>
        <v/>
      </c>
      <c r="CL210" s="87" t="str">
        <f>IF(ISBLANK(AM210),"",VLOOKUP(AM210,Key!$G$3:$H$6,2,FALSE))</f>
        <v/>
      </c>
      <c r="CM210" s="87" t="str">
        <f>IF(ISBLANK(AO210),"",VLOOKUP(AO210,Key!$G$3:$H$6,2,FALSE))</f>
        <v/>
      </c>
      <c r="CN210" s="87" t="str">
        <f>IF(ISBLANK(AQ210),"",VLOOKUP(AQ210,Key!$G$3:$H$6,2,FALSE))</f>
        <v/>
      </c>
      <c r="CO210" s="87" t="str">
        <f>IF(ISBLANK(AS210),"",VLOOKUP(AS210,Key!$G$3:$H$6,2,FALSE))</f>
        <v/>
      </c>
      <c r="CP210" s="87" t="str">
        <f>IF(ISBLANK(AU210),"",VLOOKUP(AU210,Key!$G$3:$H$6,2,FALSE))</f>
        <v/>
      </c>
      <c r="CQ210" s="87" t="str">
        <f>IF(ISBLANK(AW210),"",VLOOKUP(AW210,Key!$G$3:$H$6,2,FALSE))</f>
        <v/>
      </c>
      <c r="CR210" s="87" t="str">
        <f>IF(ISBLANK(AY210),"",VLOOKUP(AY210,Key!$G$3:$H$6,2,FALSE))</f>
        <v/>
      </c>
      <c r="CS210" s="87" t="str">
        <f>IF(ISBLANK(BA210),"",VLOOKUP(BA210,Key!$G$3:$H$6,2,FALSE))</f>
        <v/>
      </c>
      <c r="CT210" s="87" t="str">
        <f>IF(ISBLANK(BC210),"",VLOOKUP(BC210,Key!$G$3:$H$6,2,FALSE))</f>
        <v/>
      </c>
      <c r="CU210" s="87" t="str">
        <f>IF(ISBLANK(BE210),"",VLOOKUP(BE210,Key!$G$3:$H$6,2,FALSE))</f>
        <v/>
      </c>
      <c r="CV210" s="87" t="str">
        <f>IF(ISBLANK(BG210),"",VLOOKUP(BG210,Key!$G$3:$H$6,2,FALSE))</f>
        <v/>
      </c>
      <c r="CW210" s="87" t="str">
        <f>IF(ISBLANK(BI210),"",VLOOKUP(BI210,Key!$G$3:$H$6,2,FALSE))</f>
        <v/>
      </c>
      <c r="CX210" s="87" t="str">
        <f>IF(ISBLANK(BK210),"",VLOOKUP(BK210,Key!$G$3:$H$6,2,FALSE))</f>
        <v/>
      </c>
      <c r="CY210" s="87" t="str">
        <f>IF(ISBLANK(BM210),"",VLOOKUP(BM210,Key!$G$3:$H$6,2,FALSE))</f>
        <v/>
      </c>
      <c r="CZ210" s="87" t="str">
        <f>IF(ISBLANK(BO210),"",VLOOKUP(BO210,Key!$G$3:$H$6,2,FALSE))</f>
        <v/>
      </c>
    </row>
    <row r="211" spans="1:104" ht="15" customHeight="1" x14ac:dyDescent="0.35">
      <c r="A211" s="134"/>
      <c r="B211" s="140"/>
      <c r="C211" s="29" t="s">
        <v>1085</v>
      </c>
      <c r="D211" s="45"/>
      <c r="E211" s="46"/>
      <c r="F211" s="46"/>
      <c r="G211" s="48"/>
      <c r="H211" s="45"/>
      <c r="I211" s="47"/>
      <c r="J211" s="46"/>
      <c r="K211" s="47"/>
      <c r="L211" s="46"/>
      <c r="M211" s="48"/>
      <c r="N211" s="45"/>
      <c r="O211" s="47"/>
      <c r="P211" s="46"/>
      <c r="Q211" s="47"/>
      <c r="R211" s="46"/>
      <c r="S211" s="48"/>
      <c r="T211" s="45"/>
      <c r="U211" s="47"/>
      <c r="V211" s="46"/>
      <c r="W211" s="47"/>
      <c r="X211" s="46"/>
      <c r="Y211" s="48"/>
      <c r="Z211" s="45"/>
      <c r="AA211" s="47"/>
      <c r="AB211" s="46"/>
      <c r="AC211" s="47"/>
      <c r="AD211" s="46"/>
      <c r="AE211" s="48"/>
      <c r="AF211" s="45"/>
      <c r="AG211" s="47"/>
      <c r="AH211" s="46"/>
      <c r="AI211" s="47"/>
      <c r="AJ211" s="46"/>
      <c r="AK211" s="48"/>
      <c r="AL211" s="45"/>
      <c r="AM211" s="47"/>
      <c r="AN211" s="46"/>
      <c r="AO211" s="47"/>
      <c r="AP211" s="46"/>
      <c r="AQ211" s="48"/>
      <c r="AR211" s="45"/>
      <c r="AS211" s="47"/>
      <c r="AT211" s="46"/>
      <c r="AU211" s="47"/>
      <c r="AV211" s="46"/>
      <c r="AW211" s="48"/>
      <c r="AX211" s="45"/>
      <c r="AY211" s="47"/>
      <c r="AZ211" s="46"/>
      <c r="BA211" s="47"/>
      <c r="BB211" s="46"/>
      <c r="BC211" s="48"/>
      <c r="BD211" s="45"/>
      <c r="BE211" s="47"/>
      <c r="BF211" s="46"/>
      <c r="BG211" s="47"/>
      <c r="BH211" s="46"/>
      <c r="BI211" s="48"/>
      <c r="BJ211" s="45"/>
      <c r="BK211" s="47"/>
      <c r="BL211" s="46"/>
      <c r="BM211" s="47"/>
      <c r="BN211" s="46"/>
      <c r="BO211" s="48"/>
      <c r="BP211" s="79">
        <f>Properties!$C$5</f>
        <v>0</v>
      </c>
      <c r="BQ211" s="84" t="s">
        <v>402</v>
      </c>
      <c r="BR211" s="80" t="s">
        <v>426</v>
      </c>
      <c r="BS211" s="80">
        <f t="shared" si="12"/>
        <v>0</v>
      </c>
      <c r="BT211" s="80">
        <f t="shared" si="13"/>
        <v>0</v>
      </c>
      <c r="BU211" s="80">
        <f t="shared" si="14"/>
        <v>0</v>
      </c>
      <c r="BV211" s="87" t="str">
        <f>IF(ISBLANK(G211),"",VLOOKUP(G211,Key!$G$3:$H$6,2,FALSE))</f>
        <v/>
      </c>
      <c r="BW211" s="87" t="str">
        <f>IF(ISBLANK(I211),"",VLOOKUP(I211,Key!$G$3:$H$6,2,FALSE))</f>
        <v/>
      </c>
      <c r="BX211" s="87" t="str">
        <f>IF(ISBLANK(K211),"",VLOOKUP(K211,Key!$G$3:$H$6,2,FALSE))</f>
        <v/>
      </c>
      <c r="BY211" s="87" t="str">
        <f>IF(ISBLANK(M211),"",VLOOKUP(M211,Key!$G$3:$H$6,2,FALSE))</f>
        <v/>
      </c>
      <c r="BZ211" s="87" t="str">
        <f>IF(ISBLANK(O211),"",VLOOKUP(O211,Key!$G$3:$H$6,2,FALSE))</f>
        <v/>
      </c>
      <c r="CA211" s="87" t="str">
        <f>IF(ISBLANK(Q211),"",VLOOKUP(Q211,Key!$G$3:$H$6,2,FALSE))</f>
        <v/>
      </c>
      <c r="CB211" s="87" t="str">
        <f>IF(ISBLANK(S211),"",VLOOKUP(S211,Key!$G$3:$H$6,2,FALSE))</f>
        <v/>
      </c>
      <c r="CC211" s="87" t="str">
        <f>IF(ISBLANK(U211),"",VLOOKUP(U211,Key!$G$3:$H$6,2,FALSE))</f>
        <v/>
      </c>
      <c r="CD211" s="87" t="str">
        <f>IF(ISBLANK(W211),"",VLOOKUP(W211,Key!$G$3:$H$6,2,FALSE))</f>
        <v/>
      </c>
      <c r="CE211" s="87" t="str">
        <f>IF(ISBLANK(Y211),"",VLOOKUP(Y211,Key!$G$3:$H$6,2,FALSE))</f>
        <v/>
      </c>
      <c r="CF211" s="87" t="str">
        <f>IF(ISBLANK(AA211),"",VLOOKUP(AA211,Key!$G$3:$H$6,2,FALSE))</f>
        <v/>
      </c>
      <c r="CG211" s="87" t="str">
        <f>IF(ISBLANK(AC211),"",VLOOKUP(AC211,Key!$G$3:$H$6,2,FALSE))</f>
        <v/>
      </c>
      <c r="CH211" s="87" t="str">
        <f>IF(ISBLANK(AE211),"",VLOOKUP(AE211,Key!$G$3:$H$6,2,FALSE))</f>
        <v/>
      </c>
      <c r="CI211" s="87" t="str">
        <f>IF(ISBLANK(AG211),"",VLOOKUP(AG211,Key!$G$3:$H$6,2,FALSE))</f>
        <v/>
      </c>
      <c r="CJ211" s="87" t="str">
        <f>IF(ISBLANK(AI211),"",VLOOKUP(AI211,Key!$G$3:$H$6,2,FALSE))</f>
        <v/>
      </c>
      <c r="CK211" s="87" t="str">
        <f>IF(ISBLANK(AK211),"",VLOOKUP(AK211,Key!$G$3:$H$6,2,FALSE))</f>
        <v/>
      </c>
      <c r="CL211" s="87" t="str">
        <f>IF(ISBLANK(AM211),"",VLOOKUP(AM211,Key!$G$3:$H$6,2,FALSE))</f>
        <v/>
      </c>
      <c r="CM211" s="87" t="str">
        <f>IF(ISBLANK(AO211),"",VLOOKUP(AO211,Key!$G$3:$H$6,2,FALSE))</f>
        <v/>
      </c>
      <c r="CN211" s="87" t="str">
        <f>IF(ISBLANK(AQ211),"",VLOOKUP(AQ211,Key!$G$3:$H$6,2,FALSE))</f>
        <v/>
      </c>
      <c r="CO211" s="87" t="str">
        <f>IF(ISBLANK(AS211),"",VLOOKUP(AS211,Key!$G$3:$H$6,2,FALSE))</f>
        <v/>
      </c>
      <c r="CP211" s="87" t="str">
        <f>IF(ISBLANK(AU211),"",VLOOKUP(AU211,Key!$G$3:$H$6,2,FALSE))</f>
        <v/>
      </c>
      <c r="CQ211" s="87" t="str">
        <f>IF(ISBLANK(AW211),"",VLOOKUP(AW211,Key!$G$3:$H$6,2,FALSE))</f>
        <v/>
      </c>
      <c r="CR211" s="87" t="str">
        <f>IF(ISBLANK(AY211),"",VLOOKUP(AY211,Key!$G$3:$H$6,2,FALSE))</f>
        <v/>
      </c>
      <c r="CS211" s="87" t="str">
        <f>IF(ISBLANK(BA211),"",VLOOKUP(BA211,Key!$G$3:$H$6,2,FALSE))</f>
        <v/>
      </c>
      <c r="CT211" s="87" t="str">
        <f>IF(ISBLANK(BC211),"",VLOOKUP(BC211,Key!$G$3:$H$6,2,FALSE))</f>
        <v/>
      </c>
      <c r="CU211" s="87" t="str">
        <f>IF(ISBLANK(BE211),"",VLOOKUP(BE211,Key!$G$3:$H$6,2,FALSE))</f>
        <v/>
      </c>
      <c r="CV211" s="87" t="str">
        <f>IF(ISBLANK(BG211),"",VLOOKUP(BG211,Key!$G$3:$H$6,2,FALSE))</f>
        <v/>
      </c>
      <c r="CW211" s="87" t="str">
        <f>IF(ISBLANK(BI211),"",VLOOKUP(BI211,Key!$G$3:$H$6,2,FALSE))</f>
        <v/>
      </c>
      <c r="CX211" s="87" t="str">
        <f>IF(ISBLANK(BK211),"",VLOOKUP(BK211,Key!$G$3:$H$6,2,FALSE))</f>
        <v/>
      </c>
      <c r="CY211" s="87" t="str">
        <f>IF(ISBLANK(BM211),"",VLOOKUP(BM211,Key!$G$3:$H$6,2,FALSE))</f>
        <v/>
      </c>
      <c r="CZ211" s="87" t="str">
        <f>IF(ISBLANK(BO211),"",VLOOKUP(BO211,Key!$G$3:$H$6,2,FALSE))</f>
        <v/>
      </c>
    </row>
    <row r="212" spans="1:104" ht="15" customHeight="1" x14ac:dyDescent="0.35">
      <c r="A212" s="134"/>
      <c r="B212" s="140"/>
      <c r="C212" s="29" t="s">
        <v>1086</v>
      </c>
      <c r="D212" s="45"/>
      <c r="E212" s="46"/>
      <c r="F212" s="46"/>
      <c r="G212" s="48"/>
      <c r="H212" s="45"/>
      <c r="I212" s="47"/>
      <c r="J212" s="46"/>
      <c r="K212" s="47"/>
      <c r="L212" s="46"/>
      <c r="M212" s="48"/>
      <c r="N212" s="45"/>
      <c r="O212" s="47"/>
      <c r="P212" s="46"/>
      <c r="Q212" s="47"/>
      <c r="R212" s="46"/>
      <c r="S212" s="48"/>
      <c r="T212" s="45"/>
      <c r="U212" s="47"/>
      <c r="V212" s="46"/>
      <c r="W212" s="47"/>
      <c r="X212" s="46"/>
      <c r="Y212" s="48"/>
      <c r="Z212" s="45"/>
      <c r="AA212" s="47"/>
      <c r="AB212" s="46"/>
      <c r="AC212" s="47"/>
      <c r="AD212" s="46"/>
      <c r="AE212" s="48"/>
      <c r="AF212" s="45"/>
      <c r="AG212" s="47"/>
      <c r="AH212" s="46"/>
      <c r="AI212" s="47"/>
      <c r="AJ212" s="46"/>
      <c r="AK212" s="48"/>
      <c r="AL212" s="45"/>
      <c r="AM212" s="47"/>
      <c r="AN212" s="46"/>
      <c r="AO212" s="47"/>
      <c r="AP212" s="46"/>
      <c r="AQ212" s="48"/>
      <c r="AR212" s="45"/>
      <c r="AS212" s="47"/>
      <c r="AT212" s="46"/>
      <c r="AU212" s="47"/>
      <c r="AV212" s="46"/>
      <c r="AW212" s="48"/>
      <c r="AX212" s="45"/>
      <c r="AY212" s="47"/>
      <c r="AZ212" s="46"/>
      <c r="BA212" s="47"/>
      <c r="BB212" s="46"/>
      <c r="BC212" s="48"/>
      <c r="BD212" s="45"/>
      <c r="BE212" s="47"/>
      <c r="BF212" s="46"/>
      <c r="BG212" s="47"/>
      <c r="BH212" s="46"/>
      <c r="BI212" s="48"/>
      <c r="BJ212" s="45"/>
      <c r="BK212" s="47"/>
      <c r="BL212" s="46"/>
      <c r="BM212" s="47"/>
      <c r="BN212" s="46"/>
      <c r="BO212" s="48"/>
      <c r="BP212" s="79">
        <f>Properties!$C$5</f>
        <v>0</v>
      </c>
      <c r="BQ212" s="84" t="s">
        <v>402</v>
      </c>
      <c r="BR212" s="80" t="s">
        <v>426</v>
      </c>
      <c r="BS212" s="80">
        <f t="shared" si="12"/>
        <v>0</v>
      </c>
      <c r="BT212" s="80">
        <f t="shared" si="13"/>
        <v>0</v>
      </c>
      <c r="BU212" s="80">
        <f t="shared" si="14"/>
        <v>0</v>
      </c>
      <c r="BV212" s="87" t="str">
        <f>IF(ISBLANK(G212),"",VLOOKUP(G212,Key!$G$3:$H$6,2,FALSE))</f>
        <v/>
      </c>
      <c r="BW212" s="87" t="str">
        <f>IF(ISBLANK(I212),"",VLOOKUP(I212,Key!$G$3:$H$6,2,FALSE))</f>
        <v/>
      </c>
      <c r="BX212" s="87" t="str">
        <f>IF(ISBLANK(K212),"",VLOOKUP(K212,Key!$G$3:$H$6,2,FALSE))</f>
        <v/>
      </c>
      <c r="BY212" s="87" t="str">
        <f>IF(ISBLANK(M212),"",VLOOKUP(M212,Key!$G$3:$H$6,2,FALSE))</f>
        <v/>
      </c>
      <c r="BZ212" s="87" t="str">
        <f>IF(ISBLANK(O212),"",VLOOKUP(O212,Key!$G$3:$H$6,2,FALSE))</f>
        <v/>
      </c>
      <c r="CA212" s="87" t="str">
        <f>IF(ISBLANK(Q212),"",VLOOKUP(Q212,Key!$G$3:$H$6,2,FALSE))</f>
        <v/>
      </c>
      <c r="CB212" s="87" t="str">
        <f>IF(ISBLANK(S212),"",VLOOKUP(S212,Key!$G$3:$H$6,2,FALSE))</f>
        <v/>
      </c>
      <c r="CC212" s="87" t="str">
        <f>IF(ISBLANK(U212),"",VLOOKUP(U212,Key!$G$3:$H$6,2,FALSE))</f>
        <v/>
      </c>
      <c r="CD212" s="87" t="str">
        <f>IF(ISBLANK(W212),"",VLOOKUP(W212,Key!$G$3:$H$6,2,FALSE))</f>
        <v/>
      </c>
      <c r="CE212" s="87" t="str">
        <f>IF(ISBLANK(Y212),"",VLOOKUP(Y212,Key!$G$3:$H$6,2,FALSE))</f>
        <v/>
      </c>
      <c r="CF212" s="87" t="str">
        <f>IF(ISBLANK(AA212),"",VLOOKUP(AA212,Key!$G$3:$H$6,2,FALSE))</f>
        <v/>
      </c>
      <c r="CG212" s="87" t="str">
        <f>IF(ISBLANK(AC212),"",VLOOKUP(AC212,Key!$G$3:$H$6,2,FALSE))</f>
        <v/>
      </c>
      <c r="CH212" s="87" t="str">
        <f>IF(ISBLANK(AE212),"",VLOOKUP(AE212,Key!$G$3:$H$6,2,FALSE))</f>
        <v/>
      </c>
      <c r="CI212" s="87" t="str">
        <f>IF(ISBLANK(AG212),"",VLOOKUP(AG212,Key!$G$3:$H$6,2,FALSE))</f>
        <v/>
      </c>
      <c r="CJ212" s="87" t="str">
        <f>IF(ISBLANK(AI212),"",VLOOKUP(AI212,Key!$G$3:$H$6,2,FALSE))</f>
        <v/>
      </c>
      <c r="CK212" s="87" t="str">
        <f>IF(ISBLANK(AK212),"",VLOOKUP(AK212,Key!$G$3:$H$6,2,FALSE))</f>
        <v/>
      </c>
      <c r="CL212" s="87" t="str">
        <f>IF(ISBLANK(AM212),"",VLOOKUP(AM212,Key!$G$3:$H$6,2,FALSE))</f>
        <v/>
      </c>
      <c r="CM212" s="87" t="str">
        <f>IF(ISBLANK(AO212),"",VLOOKUP(AO212,Key!$G$3:$H$6,2,FALSE))</f>
        <v/>
      </c>
      <c r="CN212" s="87" t="str">
        <f>IF(ISBLANK(AQ212),"",VLOOKUP(AQ212,Key!$G$3:$H$6,2,FALSE))</f>
        <v/>
      </c>
      <c r="CO212" s="87" t="str">
        <f>IF(ISBLANK(AS212),"",VLOOKUP(AS212,Key!$G$3:$H$6,2,FALSE))</f>
        <v/>
      </c>
      <c r="CP212" s="87" t="str">
        <f>IF(ISBLANK(AU212),"",VLOOKUP(AU212,Key!$G$3:$H$6,2,FALSE))</f>
        <v/>
      </c>
      <c r="CQ212" s="87" t="str">
        <f>IF(ISBLANK(AW212),"",VLOOKUP(AW212,Key!$G$3:$H$6,2,FALSE))</f>
        <v/>
      </c>
      <c r="CR212" s="87" t="str">
        <f>IF(ISBLANK(AY212),"",VLOOKUP(AY212,Key!$G$3:$H$6,2,FALSE))</f>
        <v/>
      </c>
      <c r="CS212" s="87" t="str">
        <f>IF(ISBLANK(BA212),"",VLOOKUP(BA212,Key!$G$3:$H$6,2,FALSE))</f>
        <v/>
      </c>
      <c r="CT212" s="87" t="str">
        <f>IF(ISBLANK(BC212),"",VLOOKUP(BC212,Key!$G$3:$H$6,2,FALSE))</f>
        <v/>
      </c>
      <c r="CU212" s="87" t="str">
        <f>IF(ISBLANK(BE212),"",VLOOKUP(BE212,Key!$G$3:$H$6,2,FALSE))</f>
        <v/>
      </c>
      <c r="CV212" s="87" t="str">
        <f>IF(ISBLANK(BG212),"",VLOOKUP(BG212,Key!$G$3:$H$6,2,FALSE))</f>
        <v/>
      </c>
      <c r="CW212" s="87" t="str">
        <f>IF(ISBLANK(BI212),"",VLOOKUP(BI212,Key!$G$3:$H$6,2,FALSE))</f>
        <v/>
      </c>
      <c r="CX212" s="87" t="str">
        <f>IF(ISBLANK(BK212),"",VLOOKUP(BK212,Key!$G$3:$H$6,2,FALSE))</f>
        <v/>
      </c>
      <c r="CY212" s="87" t="str">
        <f>IF(ISBLANK(BM212),"",VLOOKUP(BM212,Key!$G$3:$H$6,2,FALSE))</f>
        <v/>
      </c>
      <c r="CZ212" s="87" t="str">
        <f>IF(ISBLANK(BO212),"",VLOOKUP(BO212,Key!$G$3:$H$6,2,FALSE))</f>
        <v/>
      </c>
    </row>
    <row r="213" spans="1:104" ht="15" customHeight="1" x14ac:dyDescent="0.35">
      <c r="A213" s="134"/>
      <c r="B213" s="140"/>
      <c r="C213" s="29" t="s">
        <v>1087</v>
      </c>
      <c r="D213" s="45"/>
      <c r="E213" s="46"/>
      <c r="F213" s="46"/>
      <c r="G213" s="48"/>
      <c r="H213" s="45"/>
      <c r="I213" s="47"/>
      <c r="J213" s="46"/>
      <c r="K213" s="47"/>
      <c r="L213" s="46"/>
      <c r="M213" s="48"/>
      <c r="N213" s="45"/>
      <c r="O213" s="47"/>
      <c r="P213" s="46"/>
      <c r="Q213" s="47"/>
      <c r="R213" s="46"/>
      <c r="S213" s="48"/>
      <c r="T213" s="45"/>
      <c r="U213" s="47"/>
      <c r="V213" s="46"/>
      <c r="W213" s="47"/>
      <c r="X213" s="46"/>
      <c r="Y213" s="48"/>
      <c r="Z213" s="45"/>
      <c r="AA213" s="47"/>
      <c r="AB213" s="46"/>
      <c r="AC213" s="47"/>
      <c r="AD213" s="46"/>
      <c r="AE213" s="48"/>
      <c r="AF213" s="45"/>
      <c r="AG213" s="47"/>
      <c r="AH213" s="46"/>
      <c r="AI213" s="47"/>
      <c r="AJ213" s="46"/>
      <c r="AK213" s="48"/>
      <c r="AL213" s="45"/>
      <c r="AM213" s="47"/>
      <c r="AN213" s="46"/>
      <c r="AO213" s="47"/>
      <c r="AP213" s="46"/>
      <c r="AQ213" s="48"/>
      <c r="AR213" s="45"/>
      <c r="AS213" s="47"/>
      <c r="AT213" s="46"/>
      <c r="AU213" s="47"/>
      <c r="AV213" s="46"/>
      <c r="AW213" s="48"/>
      <c r="AX213" s="45"/>
      <c r="AY213" s="47"/>
      <c r="AZ213" s="46"/>
      <c r="BA213" s="47"/>
      <c r="BB213" s="46"/>
      <c r="BC213" s="48"/>
      <c r="BD213" s="45"/>
      <c r="BE213" s="47"/>
      <c r="BF213" s="46"/>
      <c r="BG213" s="47"/>
      <c r="BH213" s="46"/>
      <c r="BI213" s="48"/>
      <c r="BJ213" s="45"/>
      <c r="BK213" s="47"/>
      <c r="BL213" s="46"/>
      <c r="BM213" s="47"/>
      <c r="BN213" s="46"/>
      <c r="BO213" s="48"/>
      <c r="BP213" s="79">
        <f>Properties!$C$5</f>
        <v>0</v>
      </c>
      <c r="BQ213" s="84" t="s">
        <v>402</v>
      </c>
      <c r="BR213" s="80" t="s">
        <v>426</v>
      </c>
      <c r="BS213" s="80">
        <f t="shared" si="12"/>
        <v>0</v>
      </c>
      <c r="BT213" s="80">
        <f t="shared" si="13"/>
        <v>0</v>
      </c>
      <c r="BU213" s="80">
        <f t="shared" si="14"/>
        <v>0</v>
      </c>
      <c r="BV213" s="87" t="str">
        <f>IF(ISBLANK(G213),"",VLOOKUP(G213,Key!$G$3:$H$6,2,FALSE))</f>
        <v/>
      </c>
      <c r="BW213" s="87" t="str">
        <f>IF(ISBLANK(I213),"",VLOOKUP(I213,Key!$G$3:$H$6,2,FALSE))</f>
        <v/>
      </c>
      <c r="BX213" s="87" t="str">
        <f>IF(ISBLANK(K213),"",VLOOKUP(K213,Key!$G$3:$H$6,2,FALSE))</f>
        <v/>
      </c>
      <c r="BY213" s="87" t="str">
        <f>IF(ISBLANK(M213),"",VLOOKUP(M213,Key!$G$3:$H$6,2,FALSE))</f>
        <v/>
      </c>
      <c r="BZ213" s="87" t="str">
        <f>IF(ISBLANK(O213),"",VLOOKUP(O213,Key!$G$3:$H$6,2,FALSE))</f>
        <v/>
      </c>
      <c r="CA213" s="87" t="str">
        <f>IF(ISBLANK(Q213),"",VLOOKUP(Q213,Key!$G$3:$H$6,2,FALSE))</f>
        <v/>
      </c>
      <c r="CB213" s="87" t="str">
        <f>IF(ISBLANK(S213),"",VLOOKUP(S213,Key!$G$3:$H$6,2,FALSE))</f>
        <v/>
      </c>
      <c r="CC213" s="87" t="str">
        <f>IF(ISBLANK(U213),"",VLOOKUP(U213,Key!$G$3:$H$6,2,FALSE))</f>
        <v/>
      </c>
      <c r="CD213" s="87" t="str">
        <f>IF(ISBLANK(W213),"",VLOOKUP(W213,Key!$G$3:$H$6,2,FALSE))</f>
        <v/>
      </c>
      <c r="CE213" s="87" t="str">
        <f>IF(ISBLANK(Y213),"",VLOOKUP(Y213,Key!$G$3:$H$6,2,FALSE))</f>
        <v/>
      </c>
      <c r="CF213" s="87" t="str">
        <f>IF(ISBLANK(AA213),"",VLOOKUP(AA213,Key!$G$3:$H$6,2,FALSE))</f>
        <v/>
      </c>
      <c r="CG213" s="87" t="str">
        <f>IF(ISBLANK(AC213),"",VLOOKUP(AC213,Key!$G$3:$H$6,2,FALSE))</f>
        <v/>
      </c>
      <c r="CH213" s="87" t="str">
        <f>IF(ISBLANK(AE213),"",VLOOKUP(AE213,Key!$G$3:$H$6,2,FALSE))</f>
        <v/>
      </c>
      <c r="CI213" s="87" t="str">
        <f>IF(ISBLANK(AG213),"",VLOOKUP(AG213,Key!$G$3:$H$6,2,FALSE))</f>
        <v/>
      </c>
      <c r="CJ213" s="87" t="str">
        <f>IF(ISBLANK(AI213),"",VLOOKUP(AI213,Key!$G$3:$H$6,2,FALSE))</f>
        <v/>
      </c>
      <c r="CK213" s="87" t="str">
        <f>IF(ISBLANK(AK213),"",VLOOKUP(AK213,Key!$G$3:$H$6,2,FALSE))</f>
        <v/>
      </c>
      <c r="CL213" s="87" t="str">
        <f>IF(ISBLANK(AM213),"",VLOOKUP(AM213,Key!$G$3:$H$6,2,FALSE))</f>
        <v/>
      </c>
      <c r="CM213" s="87" t="str">
        <f>IF(ISBLANK(AO213),"",VLOOKUP(AO213,Key!$G$3:$H$6,2,FALSE))</f>
        <v/>
      </c>
      <c r="CN213" s="87" t="str">
        <f>IF(ISBLANK(AQ213),"",VLOOKUP(AQ213,Key!$G$3:$H$6,2,FALSE))</f>
        <v/>
      </c>
      <c r="CO213" s="87" t="str">
        <f>IF(ISBLANK(AS213),"",VLOOKUP(AS213,Key!$G$3:$H$6,2,FALSE))</f>
        <v/>
      </c>
      <c r="CP213" s="87" t="str">
        <f>IF(ISBLANK(AU213),"",VLOOKUP(AU213,Key!$G$3:$H$6,2,FALSE))</f>
        <v/>
      </c>
      <c r="CQ213" s="87" t="str">
        <f>IF(ISBLANK(AW213),"",VLOOKUP(AW213,Key!$G$3:$H$6,2,FALSE))</f>
        <v/>
      </c>
      <c r="CR213" s="87" t="str">
        <f>IF(ISBLANK(AY213),"",VLOOKUP(AY213,Key!$G$3:$H$6,2,FALSE))</f>
        <v/>
      </c>
      <c r="CS213" s="87" t="str">
        <f>IF(ISBLANK(BA213),"",VLOOKUP(BA213,Key!$G$3:$H$6,2,FALSE))</f>
        <v/>
      </c>
      <c r="CT213" s="87" t="str">
        <f>IF(ISBLANK(BC213),"",VLOOKUP(BC213,Key!$G$3:$H$6,2,FALSE))</f>
        <v/>
      </c>
      <c r="CU213" s="87" t="str">
        <f>IF(ISBLANK(BE213),"",VLOOKUP(BE213,Key!$G$3:$H$6,2,FALSE))</f>
        <v/>
      </c>
      <c r="CV213" s="87" t="str">
        <f>IF(ISBLANK(BG213),"",VLOOKUP(BG213,Key!$G$3:$H$6,2,FALSE))</f>
        <v/>
      </c>
      <c r="CW213" s="87" t="str">
        <f>IF(ISBLANK(BI213),"",VLOOKUP(BI213,Key!$G$3:$H$6,2,FALSE))</f>
        <v/>
      </c>
      <c r="CX213" s="87" t="str">
        <f>IF(ISBLANK(BK213),"",VLOOKUP(BK213,Key!$G$3:$H$6,2,FALSE))</f>
        <v/>
      </c>
      <c r="CY213" s="87" t="str">
        <f>IF(ISBLANK(BM213),"",VLOOKUP(BM213,Key!$G$3:$H$6,2,FALSE))</f>
        <v/>
      </c>
      <c r="CZ213" s="87" t="str">
        <f>IF(ISBLANK(BO213),"",VLOOKUP(BO213,Key!$G$3:$H$6,2,FALSE))</f>
        <v/>
      </c>
    </row>
    <row r="214" spans="1:104" ht="15" customHeight="1" x14ac:dyDescent="0.35">
      <c r="A214" s="134"/>
      <c r="B214" s="140"/>
      <c r="C214" s="29" t="s">
        <v>1088</v>
      </c>
      <c r="D214" s="45"/>
      <c r="E214" s="46"/>
      <c r="F214" s="46"/>
      <c r="G214" s="48"/>
      <c r="H214" s="45"/>
      <c r="I214" s="47"/>
      <c r="J214" s="46"/>
      <c r="K214" s="47"/>
      <c r="L214" s="46"/>
      <c r="M214" s="48"/>
      <c r="N214" s="45"/>
      <c r="O214" s="47"/>
      <c r="P214" s="46"/>
      <c r="Q214" s="47"/>
      <c r="R214" s="46"/>
      <c r="S214" s="48"/>
      <c r="T214" s="45"/>
      <c r="U214" s="47"/>
      <c r="V214" s="46"/>
      <c r="W214" s="47"/>
      <c r="X214" s="46"/>
      <c r="Y214" s="48"/>
      <c r="Z214" s="45"/>
      <c r="AA214" s="47"/>
      <c r="AB214" s="46"/>
      <c r="AC214" s="47"/>
      <c r="AD214" s="46"/>
      <c r="AE214" s="48"/>
      <c r="AF214" s="45"/>
      <c r="AG214" s="47"/>
      <c r="AH214" s="46"/>
      <c r="AI214" s="47"/>
      <c r="AJ214" s="46"/>
      <c r="AK214" s="48"/>
      <c r="AL214" s="45"/>
      <c r="AM214" s="47"/>
      <c r="AN214" s="46"/>
      <c r="AO214" s="47"/>
      <c r="AP214" s="46"/>
      <c r="AQ214" s="48"/>
      <c r="AR214" s="45"/>
      <c r="AS214" s="47"/>
      <c r="AT214" s="46"/>
      <c r="AU214" s="47"/>
      <c r="AV214" s="46"/>
      <c r="AW214" s="48"/>
      <c r="AX214" s="45"/>
      <c r="AY214" s="47"/>
      <c r="AZ214" s="46"/>
      <c r="BA214" s="47"/>
      <c r="BB214" s="46"/>
      <c r="BC214" s="48"/>
      <c r="BD214" s="45"/>
      <c r="BE214" s="47"/>
      <c r="BF214" s="46"/>
      <c r="BG214" s="47"/>
      <c r="BH214" s="46"/>
      <c r="BI214" s="48"/>
      <c r="BJ214" s="45"/>
      <c r="BK214" s="47"/>
      <c r="BL214" s="46"/>
      <c r="BM214" s="47"/>
      <c r="BN214" s="46"/>
      <c r="BO214" s="48"/>
      <c r="BP214" s="79">
        <f>Properties!$C$5</f>
        <v>0</v>
      </c>
      <c r="BQ214" s="84" t="s">
        <v>402</v>
      </c>
      <c r="BR214" s="80" t="s">
        <v>426</v>
      </c>
      <c r="BS214" s="80">
        <f t="shared" si="12"/>
        <v>0</v>
      </c>
      <c r="BT214" s="80">
        <f t="shared" si="13"/>
        <v>0</v>
      </c>
      <c r="BU214" s="80">
        <f t="shared" si="14"/>
        <v>0</v>
      </c>
      <c r="BV214" s="87" t="str">
        <f>IF(ISBLANK(G214),"",VLOOKUP(G214,Key!$G$3:$H$6,2,FALSE))</f>
        <v/>
      </c>
      <c r="BW214" s="87" t="str">
        <f>IF(ISBLANK(I214),"",VLOOKUP(I214,Key!$G$3:$H$6,2,FALSE))</f>
        <v/>
      </c>
      <c r="BX214" s="87" t="str">
        <f>IF(ISBLANK(K214),"",VLOOKUP(K214,Key!$G$3:$H$6,2,FALSE))</f>
        <v/>
      </c>
      <c r="BY214" s="87" t="str">
        <f>IF(ISBLANK(M214),"",VLOOKUP(M214,Key!$G$3:$H$6,2,FALSE))</f>
        <v/>
      </c>
      <c r="BZ214" s="87" t="str">
        <f>IF(ISBLANK(O214),"",VLOOKUP(O214,Key!$G$3:$H$6,2,FALSE))</f>
        <v/>
      </c>
      <c r="CA214" s="87" t="str">
        <f>IF(ISBLANK(Q214),"",VLOOKUP(Q214,Key!$G$3:$H$6,2,FALSE))</f>
        <v/>
      </c>
      <c r="CB214" s="87" t="str">
        <f>IF(ISBLANK(S214),"",VLOOKUP(S214,Key!$G$3:$H$6,2,FALSE))</f>
        <v/>
      </c>
      <c r="CC214" s="87" t="str">
        <f>IF(ISBLANK(U214),"",VLOOKUP(U214,Key!$G$3:$H$6,2,FALSE))</f>
        <v/>
      </c>
      <c r="CD214" s="87" t="str">
        <f>IF(ISBLANK(W214),"",VLOOKUP(W214,Key!$G$3:$H$6,2,FALSE))</f>
        <v/>
      </c>
      <c r="CE214" s="87" t="str">
        <f>IF(ISBLANK(Y214),"",VLOOKUP(Y214,Key!$G$3:$H$6,2,FALSE))</f>
        <v/>
      </c>
      <c r="CF214" s="87" t="str">
        <f>IF(ISBLANK(AA214),"",VLOOKUP(AA214,Key!$G$3:$H$6,2,FALSE))</f>
        <v/>
      </c>
      <c r="CG214" s="87" t="str">
        <f>IF(ISBLANK(AC214),"",VLOOKUP(AC214,Key!$G$3:$H$6,2,FALSE))</f>
        <v/>
      </c>
      <c r="CH214" s="87" t="str">
        <f>IF(ISBLANK(AE214),"",VLOOKUP(AE214,Key!$G$3:$H$6,2,FALSE))</f>
        <v/>
      </c>
      <c r="CI214" s="87" t="str">
        <f>IF(ISBLANK(AG214),"",VLOOKUP(AG214,Key!$G$3:$H$6,2,FALSE))</f>
        <v/>
      </c>
      <c r="CJ214" s="87" t="str">
        <f>IF(ISBLANK(AI214),"",VLOOKUP(AI214,Key!$G$3:$H$6,2,FALSE))</f>
        <v/>
      </c>
      <c r="CK214" s="87" t="str">
        <f>IF(ISBLANK(AK214),"",VLOOKUP(AK214,Key!$G$3:$H$6,2,FALSE))</f>
        <v/>
      </c>
      <c r="CL214" s="87" t="str">
        <f>IF(ISBLANK(AM214),"",VLOOKUP(AM214,Key!$G$3:$H$6,2,FALSE))</f>
        <v/>
      </c>
      <c r="CM214" s="87" t="str">
        <f>IF(ISBLANK(AO214),"",VLOOKUP(AO214,Key!$G$3:$H$6,2,FALSE))</f>
        <v/>
      </c>
      <c r="CN214" s="87" t="str">
        <f>IF(ISBLANK(AQ214),"",VLOOKUP(AQ214,Key!$G$3:$H$6,2,FALSE))</f>
        <v/>
      </c>
      <c r="CO214" s="87" t="str">
        <f>IF(ISBLANK(AS214),"",VLOOKUP(AS214,Key!$G$3:$H$6,2,FALSE))</f>
        <v/>
      </c>
      <c r="CP214" s="87" t="str">
        <f>IF(ISBLANK(AU214),"",VLOOKUP(AU214,Key!$G$3:$H$6,2,FALSE))</f>
        <v/>
      </c>
      <c r="CQ214" s="87" t="str">
        <f>IF(ISBLANK(AW214),"",VLOOKUP(AW214,Key!$G$3:$H$6,2,FALSE))</f>
        <v/>
      </c>
      <c r="CR214" s="87" t="str">
        <f>IF(ISBLANK(AY214),"",VLOOKUP(AY214,Key!$G$3:$H$6,2,FALSE))</f>
        <v/>
      </c>
      <c r="CS214" s="87" t="str">
        <f>IF(ISBLANK(BA214),"",VLOOKUP(BA214,Key!$G$3:$H$6,2,FALSE))</f>
        <v/>
      </c>
      <c r="CT214" s="87" t="str">
        <f>IF(ISBLANK(BC214),"",VLOOKUP(BC214,Key!$G$3:$H$6,2,FALSE))</f>
        <v/>
      </c>
      <c r="CU214" s="87" t="str">
        <f>IF(ISBLANK(BE214),"",VLOOKUP(BE214,Key!$G$3:$H$6,2,FALSE))</f>
        <v/>
      </c>
      <c r="CV214" s="87" t="str">
        <f>IF(ISBLANK(BG214),"",VLOOKUP(BG214,Key!$G$3:$H$6,2,FALSE))</f>
        <v/>
      </c>
      <c r="CW214" s="87" t="str">
        <f>IF(ISBLANK(BI214),"",VLOOKUP(BI214,Key!$G$3:$H$6,2,FALSE))</f>
        <v/>
      </c>
      <c r="CX214" s="87" t="str">
        <f>IF(ISBLANK(BK214),"",VLOOKUP(BK214,Key!$G$3:$H$6,2,FALSE))</f>
        <v/>
      </c>
      <c r="CY214" s="87" t="str">
        <f>IF(ISBLANK(BM214),"",VLOOKUP(BM214,Key!$G$3:$H$6,2,FALSE))</f>
        <v/>
      </c>
      <c r="CZ214" s="87" t="str">
        <f>IF(ISBLANK(BO214),"",VLOOKUP(BO214,Key!$G$3:$H$6,2,FALSE))</f>
        <v/>
      </c>
    </row>
    <row r="215" spans="1:104" ht="15" customHeight="1" x14ac:dyDescent="0.35">
      <c r="A215" s="134"/>
      <c r="B215" s="140"/>
      <c r="C215" s="29" t="s">
        <v>1070</v>
      </c>
      <c r="D215" s="45"/>
      <c r="E215" s="46"/>
      <c r="F215" s="46"/>
      <c r="G215" s="48"/>
      <c r="H215" s="45"/>
      <c r="I215" s="47"/>
      <c r="J215" s="46"/>
      <c r="K215" s="47"/>
      <c r="L215" s="46"/>
      <c r="M215" s="48"/>
      <c r="N215" s="45"/>
      <c r="O215" s="47"/>
      <c r="P215" s="46"/>
      <c r="Q215" s="47"/>
      <c r="R215" s="46"/>
      <c r="S215" s="48"/>
      <c r="T215" s="45"/>
      <c r="U215" s="47"/>
      <c r="V215" s="46"/>
      <c r="W215" s="47"/>
      <c r="X215" s="46"/>
      <c r="Y215" s="48"/>
      <c r="Z215" s="45"/>
      <c r="AA215" s="47"/>
      <c r="AB215" s="46"/>
      <c r="AC215" s="47"/>
      <c r="AD215" s="46"/>
      <c r="AE215" s="48"/>
      <c r="AF215" s="45"/>
      <c r="AG215" s="47"/>
      <c r="AH215" s="46"/>
      <c r="AI215" s="47"/>
      <c r="AJ215" s="46"/>
      <c r="AK215" s="48"/>
      <c r="AL215" s="45"/>
      <c r="AM215" s="47"/>
      <c r="AN215" s="46"/>
      <c r="AO215" s="47"/>
      <c r="AP215" s="46"/>
      <c r="AQ215" s="48"/>
      <c r="AR215" s="45"/>
      <c r="AS215" s="47"/>
      <c r="AT215" s="46"/>
      <c r="AU215" s="47"/>
      <c r="AV215" s="46"/>
      <c r="AW215" s="48"/>
      <c r="AX215" s="45"/>
      <c r="AY215" s="47"/>
      <c r="AZ215" s="46"/>
      <c r="BA215" s="47"/>
      <c r="BB215" s="46"/>
      <c r="BC215" s="48"/>
      <c r="BD215" s="45"/>
      <c r="BE215" s="47"/>
      <c r="BF215" s="46"/>
      <c r="BG215" s="47"/>
      <c r="BH215" s="46"/>
      <c r="BI215" s="48"/>
      <c r="BJ215" s="45"/>
      <c r="BK215" s="47"/>
      <c r="BL215" s="46"/>
      <c r="BM215" s="47"/>
      <c r="BN215" s="46"/>
      <c r="BO215" s="48"/>
      <c r="BP215" s="79">
        <f>Properties!$C$5</f>
        <v>0</v>
      </c>
      <c r="BQ215" s="84" t="s">
        <v>402</v>
      </c>
      <c r="BR215" s="80" t="s">
        <v>426</v>
      </c>
      <c r="BS215" s="80">
        <f t="shared" si="12"/>
        <v>0</v>
      </c>
      <c r="BT215" s="80">
        <f t="shared" si="13"/>
        <v>0</v>
      </c>
      <c r="BU215" s="80">
        <f t="shared" si="14"/>
        <v>0</v>
      </c>
      <c r="BV215" s="87" t="str">
        <f>IF(ISBLANK(G215),"",VLOOKUP(G215,Key!$G$3:$H$6,2,FALSE))</f>
        <v/>
      </c>
      <c r="BW215" s="87" t="str">
        <f>IF(ISBLANK(I215),"",VLOOKUP(I215,Key!$G$3:$H$6,2,FALSE))</f>
        <v/>
      </c>
      <c r="BX215" s="87" t="str">
        <f>IF(ISBLANK(K215),"",VLOOKUP(K215,Key!$G$3:$H$6,2,FALSE))</f>
        <v/>
      </c>
      <c r="BY215" s="87" t="str">
        <f>IF(ISBLANK(M215),"",VLOOKUP(M215,Key!$G$3:$H$6,2,FALSE))</f>
        <v/>
      </c>
      <c r="BZ215" s="87" t="str">
        <f>IF(ISBLANK(O215),"",VLOOKUP(O215,Key!$G$3:$H$6,2,FALSE))</f>
        <v/>
      </c>
      <c r="CA215" s="87" t="str">
        <f>IF(ISBLANK(Q215),"",VLOOKUP(Q215,Key!$G$3:$H$6,2,FALSE))</f>
        <v/>
      </c>
      <c r="CB215" s="87" t="str">
        <f>IF(ISBLANK(S215),"",VLOOKUP(S215,Key!$G$3:$H$6,2,FALSE))</f>
        <v/>
      </c>
      <c r="CC215" s="87" t="str">
        <f>IF(ISBLANK(U215),"",VLOOKUP(U215,Key!$G$3:$H$6,2,FALSE))</f>
        <v/>
      </c>
      <c r="CD215" s="87" t="str">
        <f>IF(ISBLANK(W215),"",VLOOKUP(W215,Key!$G$3:$H$6,2,FALSE))</f>
        <v/>
      </c>
      <c r="CE215" s="87" t="str">
        <f>IF(ISBLANK(Y215),"",VLOOKUP(Y215,Key!$G$3:$H$6,2,FALSE))</f>
        <v/>
      </c>
      <c r="CF215" s="87" t="str">
        <f>IF(ISBLANK(AA215),"",VLOOKUP(AA215,Key!$G$3:$H$6,2,FALSE))</f>
        <v/>
      </c>
      <c r="CG215" s="87" t="str">
        <f>IF(ISBLANK(AC215),"",VLOOKUP(AC215,Key!$G$3:$H$6,2,FALSE))</f>
        <v/>
      </c>
      <c r="CH215" s="87" t="str">
        <f>IF(ISBLANK(AE215),"",VLOOKUP(AE215,Key!$G$3:$H$6,2,FALSE))</f>
        <v/>
      </c>
      <c r="CI215" s="87" t="str">
        <f>IF(ISBLANK(AG215),"",VLOOKUP(AG215,Key!$G$3:$H$6,2,FALSE))</f>
        <v/>
      </c>
      <c r="CJ215" s="87" t="str">
        <f>IF(ISBLANK(AI215),"",VLOOKUP(AI215,Key!$G$3:$H$6,2,FALSE))</f>
        <v/>
      </c>
      <c r="CK215" s="87" t="str">
        <f>IF(ISBLANK(AK215),"",VLOOKUP(AK215,Key!$G$3:$H$6,2,FALSE))</f>
        <v/>
      </c>
      <c r="CL215" s="87" t="str">
        <f>IF(ISBLANK(AM215),"",VLOOKUP(AM215,Key!$G$3:$H$6,2,FALSE))</f>
        <v/>
      </c>
      <c r="CM215" s="87" t="str">
        <f>IF(ISBLANK(AO215),"",VLOOKUP(AO215,Key!$G$3:$H$6,2,FALSE))</f>
        <v/>
      </c>
      <c r="CN215" s="87" t="str">
        <f>IF(ISBLANK(AQ215),"",VLOOKUP(AQ215,Key!$G$3:$H$6,2,FALSE))</f>
        <v/>
      </c>
      <c r="CO215" s="87" t="str">
        <f>IF(ISBLANK(AS215),"",VLOOKUP(AS215,Key!$G$3:$H$6,2,FALSE))</f>
        <v/>
      </c>
      <c r="CP215" s="87" t="str">
        <f>IF(ISBLANK(AU215),"",VLOOKUP(AU215,Key!$G$3:$H$6,2,FALSE))</f>
        <v/>
      </c>
      <c r="CQ215" s="87" t="str">
        <f>IF(ISBLANK(AW215),"",VLOOKUP(AW215,Key!$G$3:$H$6,2,FALSE))</f>
        <v/>
      </c>
      <c r="CR215" s="87" t="str">
        <f>IF(ISBLANK(AY215),"",VLOOKUP(AY215,Key!$G$3:$H$6,2,FALSE))</f>
        <v/>
      </c>
      <c r="CS215" s="87" t="str">
        <f>IF(ISBLANK(BA215),"",VLOOKUP(BA215,Key!$G$3:$H$6,2,FALSE))</f>
        <v/>
      </c>
      <c r="CT215" s="87" t="str">
        <f>IF(ISBLANK(BC215),"",VLOOKUP(BC215,Key!$G$3:$H$6,2,FALSE))</f>
        <v/>
      </c>
      <c r="CU215" s="87" t="str">
        <f>IF(ISBLANK(BE215),"",VLOOKUP(BE215,Key!$G$3:$H$6,2,FALSE))</f>
        <v/>
      </c>
      <c r="CV215" s="87" t="str">
        <f>IF(ISBLANK(BG215),"",VLOOKUP(BG215,Key!$G$3:$H$6,2,FALSE))</f>
        <v/>
      </c>
      <c r="CW215" s="87" t="str">
        <f>IF(ISBLANK(BI215),"",VLOOKUP(BI215,Key!$G$3:$H$6,2,FALSE))</f>
        <v/>
      </c>
      <c r="CX215" s="87" t="str">
        <f>IF(ISBLANK(BK215),"",VLOOKUP(BK215,Key!$G$3:$H$6,2,FALSE))</f>
        <v/>
      </c>
      <c r="CY215" s="87" t="str">
        <f>IF(ISBLANK(BM215),"",VLOOKUP(BM215,Key!$G$3:$H$6,2,FALSE))</f>
        <v/>
      </c>
      <c r="CZ215" s="87" t="str">
        <f>IF(ISBLANK(BO215),"",VLOOKUP(BO215,Key!$G$3:$H$6,2,FALSE))</f>
        <v/>
      </c>
    </row>
    <row r="216" spans="1:104" ht="15" customHeight="1" x14ac:dyDescent="0.35">
      <c r="A216" s="134"/>
      <c r="B216" s="140"/>
      <c r="C216" s="29" t="s">
        <v>1089</v>
      </c>
      <c r="D216" s="45"/>
      <c r="E216" s="46"/>
      <c r="F216" s="46"/>
      <c r="G216" s="48"/>
      <c r="H216" s="45"/>
      <c r="I216" s="47"/>
      <c r="J216" s="46"/>
      <c r="K216" s="47"/>
      <c r="L216" s="46"/>
      <c r="M216" s="48"/>
      <c r="N216" s="45"/>
      <c r="O216" s="47"/>
      <c r="P216" s="46"/>
      <c r="Q216" s="47"/>
      <c r="R216" s="46"/>
      <c r="S216" s="48"/>
      <c r="T216" s="45"/>
      <c r="U216" s="47"/>
      <c r="V216" s="46"/>
      <c r="W216" s="47"/>
      <c r="X216" s="46"/>
      <c r="Y216" s="48"/>
      <c r="Z216" s="45"/>
      <c r="AA216" s="47"/>
      <c r="AB216" s="46"/>
      <c r="AC216" s="47"/>
      <c r="AD216" s="46"/>
      <c r="AE216" s="48"/>
      <c r="AF216" s="45"/>
      <c r="AG216" s="47"/>
      <c r="AH216" s="46"/>
      <c r="AI216" s="47"/>
      <c r="AJ216" s="46"/>
      <c r="AK216" s="48"/>
      <c r="AL216" s="45"/>
      <c r="AM216" s="47"/>
      <c r="AN216" s="46"/>
      <c r="AO216" s="47"/>
      <c r="AP216" s="46"/>
      <c r="AQ216" s="48"/>
      <c r="AR216" s="45"/>
      <c r="AS216" s="47"/>
      <c r="AT216" s="46"/>
      <c r="AU216" s="47"/>
      <c r="AV216" s="46"/>
      <c r="AW216" s="48"/>
      <c r="AX216" s="45"/>
      <c r="AY216" s="47"/>
      <c r="AZ216" s="46"/>
      <c r="BA216" s="47"/>
      <c r="BB216" s="46"/>
      <c r="BC216" s="48"/>
      <c r="BD216" s="45"/>
      <c r="BE216" s="47"/>
      <c r="BF216" s="46"/>
      <c r="BG216" s="47"/>
      <c r="BH216" s="46"/>
      <c r="BI216" s="48"/>
      <c r="BJ216" s="45"/>
      <c r="BK216" s="47"/>
      <c r="BL216" s="46"/>
      <c r="BM216" s="47"/>
      <c r="BN216" s="46"/>
      <c r="BO216" s="48"/>
      <c r="BP216" s="79">
        <f>Properties!$C$5</f>
        <v>0</v>
      </c>
      <c r="BQ216" s="84" t="s">
        <v>402</v>
      </c>
      <c r="BR216" s="80" t="s">
        <v>426</v>
      </c>
      <c r="BS216" s="80">
        <f t="shared" si="12"/>
        <v>0</v>
      </c>
      <c r="BT216" s="80">
        <f t="shared" si="13"/>
        <v>0</v>
      </c>
      <c r="BU216" s="80">
        <f t="shared" si="14"/>
        <v>0</v>
      </c>
      <c r="BV216" s="87" t="str">
        <f>IF(ISBLANK(G216),"",VLOOKUP(G216,Key!$G$3:$H$6,2,FALSE))</f>
        <v/>
      </c>
      <c r="BW216" s="87" t="str">
        <f>IF(ISBLANK(I216),"",VLOOKUP(I216,Key!$G$3:$H$6,2,FALSE))</f>
        <v/>
      </c>
      <c r="BX216" s="87" t="str">
        <f>IF(ISBLANK(K216),"",VLOOKUP(K216,Key!$G$3:$H$6,2,FALSE))</f>
        <v/>
      </c>
      <c r="BY216" s="87" t="str">
        <f>IF(ISBLANK(M216),"",VLOOKUP(M216,Key!$G$3:$H$6,2,FALSE))</f>
        <v/>
      </c>
      <c r="BZ216" s="87" t="str">
        <f>IF(ISBLANK(O216),"",VLOOKUP(O216,Key!$G$3:$H$6,2,FALSE))</f>
        <v/>
      </c>
      <c r="CA216" s="87" t="str">
        <f>IF(ISBLANK(Q216),"",VLOOKUP(Q216,Key!$G$3:$H$6,2,FALSE))</f>
        <v/>
      </c>
      <c r="CB216" s="87" t="str">
        <f>IF(ISBLANK(S216),"",VLOOKUP(S216,Key!$G$3:$H$6,2,FALSE))</f>
        <v/>
      </c>
      <c r="CC216" s="87" t="str">
        <f>IF(ISBLANK(U216),"",VLOOKUP(U216,Key!$G$3:$H$6,2,FALSE))</f>
        <v/>
      </c>
      <c r="CD216" s="87" t="str">
        <f>IF(ISBLANK(W216),"",VLOOKUP(W216,Key!$G$3:$H$6,2,FALSE))</f>
        <v/>
      </c>
      <c r="CE216" s="87" t="str">
        <f>IF(ISBLANK(Y216),"",VLOOKUP(Y216,Key!$G$3:$H$6,2,FALSE))</f>
        <v/>
      </c>
      <c r="CF216" s="87" t="str">
        <f>IF(ISBLANK(AA216),"",VLOOKUP(AA216,Key!$G$3:$H$6,2,FALSE))</f>
        <v/>
      </c>
      <c r="CG216" s="87" t="str">
        <f>IF(ISBLANK(AC216),"",VLOOKUP(AC216,Key!$G$3:$H$6,2,FALSE))</f>
        <v/>
      </c>
      <c r="CH216" s="87" t="str">
        <f>IF(ISBLANK(AE216),"",VLOOKUP(AE216,Key!$G$3:$H$6,2,FALSE))</f>
        <v/>
      </c>
      <c r="CI216" s="87" t="str">
        <f>IF(ISBLANK(AG216),"",VLOOKUP(AG216,Key!$G$3:$H$6,2,FALSE))</f>
        <v/>
      </c>
      <c r="CJ216" s="87" t="str">
        <f>IF(ISBLANK(AI216),"",VLOOKUP(AI216,Key!$G$3:$H$6,2,FALSE))</f>
        <v/>
      </c>
      <c r="CK216" s="87" t="str">
        <f>IF(ISBLANK(AK216),"",VLOOKUP(AK216,Key!$G$3:$H$6,2,FALSE))</f>
        <v/>
      </c>
      <c r="CL216" s="87" t="str">
        <f>IF(ISBLANK(AM216),"",VLOOKUP(AM216,Key!$G$3:$H$6,2,FALSE))</f>
        <v/>
      </c>
      <c r="CM216" s="87" t="str">
        <f>IF(ISBLANK(AO216),"",VLOOKUP(AO216,Key!$G$3:$H$6,2,FALSE))</f>
        <v/>
      </c>
      <c r="CN216" s="87" t="str">
        <f>IF(ISBLANK(AQ216),"",VLOOKUP(AQ216,Key!$G$3:$H$6,2,FALSE))</f>
        <v/>
      </c>
      <c r="CO216" s="87" t="str">
        <f>IF(ISBLANK(AS216),"",VLOOKUP(AS216,Key!$G$3:$H$6,2,FALSE))</f>
        <v/>
      </c>
      <c r="CP216" s="87" t="str">
        <f>IF(ISBLANK(AU216),"",VLOOKUP(AU216,Key!$G$3:$H$6,2,FALSE))</f>
        <v/>
      </c>
      <c r="CQ216" s="87" t="str">
        <f>IF(ISBLANK(AW216),"",VLOOKUP(AW216,Key!$G$3:$H$6,2,FALSE))</f>
        <v/>
      </c>
      <c r="CR216" s="87" t="str">
        <f>IF(ISBLANK(AY216),"",VLOOKUP(AY216,Key!$G$3:$H$6,2,FALSE))</f>
        <v/>
      </c>
      <c r="CS216" s="87" t="str">
        <f>IF(ISBLANK(BA216),"",VLOOKUP(BA216,Key!$G$3:$H$6,2,FALSE))</f>
        <v/>
      </c>
      <c r="CT216" s="87" t="str">
        <f>IF(ISBLANK(BC216),"",VLOOKUP(BC216,Key!$G$3:$H$6,2,FALSE))</f>
        <v/>
      </c>
      <c r="CU216" s="87" t="str">
        <f>IF(ISBLANK(BE216),"",VLOOKUP(BE216,Key!$G$3:$H$6,2,FALSE))</f>
        <v/>
      </c>
      <c r="CV216" s="87" t="str">
        <f>IF(ISBLANK(BG216),"",VLOOKUP(BG216,Key!$G$3:$H$6,2,FALSE))</f>
        <v/>
      </c>
      <c r="CW216" s="87" t="str">
        <f>IF(ISBLANK(BI216),"",VLOOKUP(BI216,Key!$G$3:$H$6,2,FALSE))</f>
        <v/>
      </c>
      <c r="CX216" s="87" t="str">
        <f>IF(ISBLANK(BK216),"",VLOOKUP(BK216,Key!$G$3:$H$6,2,FALSE))</f>
        <v/>
      </c>
      <c r="CY216" s="87" t="str">
        <f>IF(ISBLANK(BM216),"",VLOOKUP(BM216,Key!$G$3:$H$6,2,FALSE))</f>
        <v/>
      </c>
      <c r="CZ216" s="87" t="str">
        <f>IF(ISBLANK(BO216),"",VLOOKUP(BO216,Key!$G$3:$H$6,2,FALSE))</f>
        <v/>
      </c>
    </row>
    <row r="217" spans="1:104" ht="15" customHeight="1" x14ac:dyDescent="0.35">
      <c r="A217" s="134"/>
      <c r="B217" s="140"/>
      <c r="C217" s="29" t="s">
        <v>1090</v>
      </c>
      <c r="D217" s="45"/>
      <c r="E217" s="46"/>
      <c r="F217" s="46"/>
      <c r="G217" s="48"/>
      <c r="H217" s="45"/>
      <c r="I217" s="47"/>
      <c r="J217" s="46"/>
      <c r="K217" s="47"/>
      <c r="L217" s="46"/>
      <c r="M217" s="48"/>
      <c r="N217" s="45"/>
      <c r="O217" s="47"/>
      <c r="P217" s="46"/>
      <c r="Q217" s="47"/>
      <c r="R217" s="46"/>
      <c r="S217" s="48"/>
      <c r="T217" s="45"/>
      <c r="U217" s="47"/>
      <c r="V217" s="46"/>
      <c r="W217" s="47"/>
      <c r="X217" s="46"/>
      <c r="Y217" s="48"/>
      <c r="Z217" s="45"/>
      <c r="AA217" s="47"/>
      <c r="AB217" s="46"/>
      <c r="AC217" s="47"/>
      <c r="AD217" s="46"/>
      <c r="AE217" s="48"/>
      <c r="AF217" s="45"/>
      <c r="AG217" s="47"/>
      <c r="AH217" s="46"/>
      <c r="AI217" s="47"/>
      <c r="AJ217" s="46"/>
      <c r="AK217" s="48"/>
      <c r="AL217" s="45"/>
      <c r="AM217" s="47"/>
      <c r="AN217" s="46"/>
      <c r="AO217" s="47"/>
      <c r="AP217" s="46"/>
      <c r="AQ217" s="48"/>
      <c r="AR217" s="45"/>
      <c r="AS217" s="47"/>
      <c r="AT217" s="46"/>
      <c r="AU217" s="47"/>
      <c r="AV217" s="46"/>
      <c r="AW217" s="48"/>
      <c r="AX217" s="45"/>
      <c r="AY217" s="47"/>
      <c r="AZ217" s="46"/>
      <c r="BA217" s="47"/>
      <c r="BB217" s="46"/>
      <c r="BC217" s="48"/>
      <c r="BD217" s="45"/>
      <c r="BE217" s="47"/>
      <c r="BF217" s="46"/>
      <c r="BG217" s="47"/>
      <c r="BH217" s="46"/>
      <c r="BI217" s="48"/>
      <c r="BJ217" s="45"/>
      <c r="BK217" s="47"/>
      <c r="BL217" s="46"/>
      <c r="BM217" s="47"/>
      <c r="BN217" s="46"/>
      <c r="BO217" s="48"/>
      <c r="BP217" s="79">
        <f>Properties!$C$5</f>
        <v>0</v>
      </c>
      <c r="BQ217" s="84" t="s">
        <v>402</v>
      </c>
      <c r="BR217" s="80" t="s">
        <v>426</v>
      </c>
      <c r="BS217" s="80">
        <f t="shared" si="12"/>
        <v>0</v>
      </c>
      <c r="BT217" s="80">
        <f t="shared" si="13"/>
        <v>0</v>
      </c>
      <c r="BU217" s="80">
        <f t="shared" si="14"/>
        <v>0</v>
      </c>
      <c r="BV217" s="87" t="str">
        <f>IF(ISBLANK(G217),"",VLOOKUP(G217,Key!$G$3:$H$6,2,FALSE))</f>
        <v/>
      </c>
      <c r="BW217" s="87" t="str">
        <f>IF(ISBLANK(I217),"",VLOOKUP(I217,Key!$G$3:$H$6,2,FALSE))</f>
        <v/>
      </c>
      <c r="BX217" s="87" t="str">
        <f>IF(ISBLANK(K217),"",VLOOKUP(K217,Key!$G$3:$H$6,2,FALSE))</f>
        <v/>
      </c>
      <c r="BY217" s="87" t="str">
        <f>IF(ISBLANK(M217),"",VLOOKUP(M217,Key!$G$3:$H$6,2,FALSE))</f>
        <v/>
      </c>
      <c r="BZ217" s="87" t="str">
        <f>IF(ISBLANK(O217),"",VLOOKUP(O217,Key!$G$3:$H$6,2,FALSE))</f>
        <v/>
      </c>
      <c r="CA217" s="87" t="str">
        <f>IF(ISBLANK(Q217),"",VLOOKUP(Q217,Key!$G$3:$H$6,2,FALSE))</f>
        <v/>
      </c>
      <c r="CB217" s="87" t="str">
        <f>IF(ISBLANK(S217),"",VLOOKUP(S217,Key!$G$3:$H$6,2,FALSE))</f>
        <v/>
      </c>
      <c r="CC217" s="87" t="str">
        <f>IF(ISBLANK(U217),"",VLOOKUP(U217,Key!$G$3:$H$6,2,FALSE))</f>
        <v/>
      </c>
      <c r="CD217" s="87" t="str">
        <f>IF(ISBLANK(W217),"",VLOOKUP(W217,Key!$G$3:$H$6,2,FALSE))</f>
        <v/>
      </c>
      <c r="CE217" s="87" t="str">
        <f>IF(ISBLANK(Y217),"",VLOOKUP(Y217,Key!$G$3:$H$6,2,FALSE))</f>
        <v/>
      </c>
      <c r="CF217" s="87" t="str">
        <f>IF(ISBLANK(AA217),"",VLOOKUP(AA217,Key!$G$3:$H$6,2,FALSE))</f>
        <v/>
      </c>
      <c r="CG217" s="87" t="str">
        <f>IF(ISBLANK(AC217),"",VLOOKUP(AC217,Key!$G$3:$H$6,2,FALSE))</f>
        <v/>
      </c>
      <c r="CH217" s="87" t="str">
        <f>IF(ISBLANK(AE217),"",VLOOKUP(AE217,Key!$G$3:$H$6,2,FALSE))</f>
        <v/>
      </c>
      <c r="CI217" s="87" t="str">
        <f>IF(ISBLANK(AG217),"",VLOOKUP(AG217,Key!$G$3:$H$6,2,FALSE))</f>
        <v/>
      </c>
      <c r="CJ217" s="87" t="str">
        <f>IF(ISBLANK(AI217),"",VLOOKUP(AI217,Key!$G$3:$H$6,2,FALSE))</f>
        <v/>
      </c>
      <c r="CK217" s="87" t="str">
        <f>IF(ISBLANK(AK217),"",VLOOKUP(AK217,Key!$G$3:$H$6,2,FALSE))</f>
        <v/>
      </c>
      <c r="CL217" s="87" t="str">
        <f>IF(ISBLANK(AM217),"",VLOOKUP(AM217,Key!$G$3:$H$6,2,FALSE))</f>
        <v/>
      </c>
      <c r="CM217" s="87" t="str">
        <f>IF(ISBLANK(AO217),"",VLOOKUP(AO217,Key!$G$3:$H$6,2,FALSE))</f>
        <v/>
      </c>
      <c r="CN217" s="87" t="str">
        <f>IF(ISBLANK(AQ217),"",VLOOKUP(AQ217,Key!$G$3:$H$6,2,FALSE))</f>
        <v/>
      </c>
      <c r="CO217" s="87" t="str">
        <f>IF(ISBLANK(AS217),"",VLOOKUP(AS217,Key!$G$3:$H$6,2,FALSE))</f>
        <v/>
      </c>
      <c r="CP217" s="87" t="str">
        <f>IF(ISBLANK(AU217),"",VLOOKUP(AU217,Key!$G$3:$H$6,2,FALSE))</f>
        <v/>
      </c>
      <c r="CQ217" s="87" t="str">
        <f>IF(ISBLANK(AW217),"",VLOOKUP(AW217,Key!$G$3:$H$6,2,FALSE))</f>
        <v/>
      </c>
      <c r="CR217" s="87" t="str">
        <f>IF(ISBLANK(AY217),"",VLOOKUP(AY217,Key!$G$3:$H$6,2,FALSE))</f>
        <v/>
      </c>
      <c r="CS217" s="87" t="str">
        <f>IF(ISBLANK(BA217),"",VLOOKUP(BA217,Key!$G$3:$H$6,2,FALSE))</f>
        <v/>
      </c>
      <c r="CT217" s="87" t="str">
        <f>IF(ISBLANK(BC217),"",VLOOKUP(BC217,Key!$G$3:$H$6,2,FALSE))</f>
        <v/>
      </c>
      <c r="CU217" s="87" t="str">
        <f>IF(ISBLANK(BE217),"",VLOOKUP(BE217,Key!$G$3:$H$6,2,FALSE))</f>
        <v/>
      </c>
      <c r="CV217" s="87" t="str">
        <f>IF(ISBLANK(BG217),"",VLOOKUP(BG217,Key!$G$3:$H$6,2,FALSE))</f>
        <v/>
      </c>
      <c r="CW217" s="87" t="str">
        <f>IF(ISBLANK(BI217),"",VLOOKUP(BI217,Key!$G$3:$H$6,2,FALSE))</f>
        <v/>
      </c>
      <c r="CX217" s="87" t="str">
        <f>IF(ISBLANK(BK217),"",VLOOKUP(BK217,Key!$G$3:$H$6,2,FALSE))</f>
        <v/>
      </c>
      <c r="CY217" s="87" t="str">
        <f>IF(ISBLANK(BM217),"",VLOOKUP(BM217,Key!$G$3:$H$6,2,FALSE))</f>
        <v/>
      </c>
      <c r="CZ217" s="87" t="str">
        <f>IF(ISBLANK(BO217),"",VLOOKUP(BO217,Key!$G$3:$H$6,2,FALSE))</f>
        <v/>
      </c>
    </row>
    <row r="218" spans="1:104" ht="15" customHeight="1" x14ac:dyDescent="0.35">
      <c r="A218" s="134"/>
      <c r="B218" s="140"/>
      <c r="C218" s="29" t="s">
        <v>1091</v>
      </c>
      <c r="D218" s="45"/>
      <c r="E218" s="46"/>
      <c r="F218" s="46"/>
      <c r="G218" s="48"/>
      <c r="H218" s="45"/>
      <c r="I218" s="47"/>
      <c r="J218" s="46"/>
      <c r="K218" s="47"/>
      <c r="L218" s="46"/>
      <c r="M218" s="48"/>
      <c r="N218" s="45"/>
      <c r="O218" s="47"/>
      <c r="P218" s="46"/>
      <c r="Q218" s="47"/>
      <c r="R218" s="46"/>
      <c r="S218" s="48"/>
      <c r="T218" s="45"/>
      <c r="U218" s="47"/>
      <c r="V218" s="46"/>
      <c r="W218" s="47"/>
      <c r="X218" s="46"/>
      <c r="Y218" s="48"/>
      <c r="Z218" s="45"/>
      <c r="AA218" s="47"/>
      <c r="AB218" s="46"/>
      <c r="AC218" s="47"/>
      <c r="AD218" s="46"/>
      <c r="AE218" s="48"/>
      <c r="AF218" s="45"/>
      <c r="AG218" s="47"/>
      <c r="AH218" s="46"/>
      <c r="AI218" s="47"/>
      <c r="AJ218" s="46"/>
      <c r="AK218" s="48"/>
      <c r="AL218" s="45"/>
      <c r="AM218" s="47"/>
      <c r="AN218" s="46"/>
      <c r="AO218" s="47"/>
      <c r="AP218" s="46"/>
      <c r="AQ218" s="48"/>
      <c r="AR218" s="45"/>
      <c r="AS218" s="47"/>
      <c r="AT218" s="46"/>
      <c r="AU218" s="47"/>
      <c r="AV218" s="46"/>
      <c r="AW218" s="48"/>
      <c r="AX218" s="45"/>
      <c r="AY218" s="47"/>
      <c r="AZ218" s="46"/>
      <c r="BA218" s="47"/>
      <c r="BB218" s="46"/>
      <c r="BC218" s="48"/>
      <c r="BD218" s="45"/>
      <c r="BE218" s="47"/>
      <c r="BF218" s="46"/>
      <c r="BG218" s="47"/>
      <c r="BH218" s="46"/>
      <c r="BI218" s="48"/>
      <c r="BJ218" s="45"/>
      <c r="BK218" s="47"/>
      <c r="BL218" s="46"/>
      <c r="BM218" s="47"/>
      <c r="BN218" s="46"/>
      <c r="BO218" s="48"/>
      <c r="BP218" s="79">
        <f>Properties!$C$5</f>
        <v>0</v>
      </c>
      <c r="BQ218" s="84" t="s">
        <v>402</v>
      </c>
      <c r="BR218" s="80" t="s">
        <v>426</v>
      </c>
      <c r="BS218" s="80">
        <f t="shared" si="12"/>
        <v>0</v>
      </c>
      <c r="BT218" s="80">
        <f t="shared" si="13"/>
        <v>0</v>
      </c>
      <c r="BU218" s="80">
        <f t="shared" si="14"/>
        <v>0</v>
      </c>
      <c r="BV218" s="87" t="str">
        <f>IF(ISBLANK(G218),"",VLOOKUP(G218,Key!$G$3:$H$6,2,FALSE))</f>
        <v/>
      </c>
      <c r="BW218" s="87" t="str">
        <f>IF(ISBLANK(I218),"",VLOOKUP(I218,Key!$G$3:$H$6,2,FALSE))</f>
        <v/>
      </c>
      <c r="BX218" s="87" t="str">
        <f>IF(ISBLANK(K218),"",VLOOKUP(K218,Key!$G$3:$H$6,2,FALSE))</f>
        <v/>
      </c>
      <c r="BY218" s="87" t="str">
        <f>IF(ISBLANK(M218),"",VLOOKUP(M218,Key!$G$3:$H$6,2,FALSE))</f>
        <v/>
      </c>
      <c r="BZ218" s="87" t="str">
        <f>IF(ISBLANK(O218),"",VLOOKUP(O218,Key!$G$3:$H$6,2,FALSE))</f>
        <v/>
      </c>
      <c r="CA218" s="87" t="str">
        <f>IF(ISBLANK(Q218),"",VLOOKUP(Q218,Key!$G$3:$H$6,2,FALSE))</f>
        <v/>
      </c>
      <c r="CB218" s="87" t="str">
        <f>IF(ISBLANK(S218),"",VLOOKUP(S218,Key!$G$3:$H$6,2,FALSE))</f>
        <v/>
      </c>
      <c r="CC218" s="87" t="str">
        <f>IF(ISBLANK(U218),"",VLOOKUP(U218,Key!$G$3:$H$6,2,FALSE))</f>
        <v/>
      </c>
      <c r="CD218" s="87" t="str">
        <f>IF(ISBLANK(W218),"",VLOOKUP(W218,Key!$G$3:$H$6,2,FALSE))</f>
        <v/>
      </c>
      <c r="CE218" s="87" t="str">
        <f>IF(ISBLANK(Y218),"",VLOOKUP(Y218,Key!$G$3:$H$6,2,FALSE))</f>
        <v/>
      </c>
      <c r="CF218" s="87" t="str">
        <f>IF(ISBLANK(AA218),"",VLOOKUP(AA218,Key!$G$3:$H$6,2,FALSE))</f>
        <v/>
      </c>
      <c r="CG218" s="87" t="str">
        <f>IF(ISBLANK(AC218),"",VLOOKUP(AC218,Key!$G$3:$H$6,2,FALSE))</f>
        <v/>
      </c>
      <c r="CH218" s="87" t="str">
        <f>IF(ISBLANK(AE218),"",VLOOKUP(AE218,Key!$G$3:$H$6,2,FALSE))</f>
        <v/>
      </c>
      <c r="CI218" s="87" t="str">
        <f>IF(ISBLANK(AG218),"",VLOOKUP(AG218,Key!$G$3:$H$6,2,FALSE))</f>
        <v/>
      </c>
      <c r="CJ218" s="87" t="str">
        <f>IF(ISBLANK(AI218),"",VLOOKUP(AI218,Key!$G$3:$H$6,2,FALSE))</f>
        <v/>
      </c>
      <c r="CK218" s="87" t="str">
        <f>IF(ISBLANK(AK218),"",VLOOKUP(AK218,Key!$G$3:$H$6,2,FALSE))</f>
        <v/>
      </c>
      <c r="CL218" s="87" t="str">
        <f>IF(ISBLANK(AM218),"",VLOOKUP(AM218,Key!$G$3:$H$6,2,FALSE))</f>
        <v/>
      </c>
      <c r="CM218" s="87" t="str">
        <f>IF(ISBLANK(AO218),"",VLOOKUP(AO218,Key!$G$3:$H$6,2,FALSE))</f>
        <v/>
      </c>
      <c r="CN218" s="87" t="str">
        <f>IF(ISBLANK(AQ218),"",VLOOKUP(AQ218,Key!$G$3:$H$6,2,FALSE))</f>
        <v/>
      </c>
      <c r="CO218" s="87" t="str">
        <f>IF(ISBLANK(AS218),"",VLOOKUP(AS218,Key!$G$3:$H$6,2,FALSE))</f>
        <v/>
      </c>
      <c r="CP218" s="87" t="str">
        <f>IF(ISBLANK(AU218),"",VLOOKUP(AU218,Key!$G$3:$H$6,2,FALSE))</f>
        <v/>
      </c>
      <c r="CQ218" s="87" t="str">
        <f>IF(ISBLANK(AW218),"",VLOOKUP(AW218,Key!$G$3:$H$6,2,FALSE))</f>
        <v/>
      </c>
      <c r="CR218" s="87" t="str">
        <f>IF(ISBLANK(AY218),"",VLOOKUP(AY218,Key!$G$3:$H$6,2,FALSE))</f>
        <v/>
      </c>
      <c r="CS218" s="87" t="str">
        <f>IF(ISBLANK(BA218),"",VLOOKUP(BA218,Key!$G$3:$H$6,2,FALSE))</f>
        <v/>
      </c>
      <c r="CT218" s="87" t="str">
        <f>IF(ISBLANK(BC218),"",VLOOKUP(BC218,Key!$G$3:$H$6,2,FALSE))</f>
        <v/>
      </c>
      <c r="CU218" s="87" t="str">
        <f>IF(ISBLANK(BE218),"",VLOOKUP(BE218,Key!$G$3:$H$6,2,FALSE))</f>
        <v/>
      </c>
      <c r="CV218" s="87" t="str">
        <f>IF(ISBLANK(BG218),"",VLOOKUP(BG218,Key!$G$3:$H$6,2,FALSE))</f>
        <v/>
      </c>
      <c r="CW218" s="87" t="str">
        <f>IF(ISBLANK(BI218),"",VLOOKUP(BI218,Key!$G$3:$H$6,2,FALSE))</f>
        <v/>
      </c>
      <c r="CX218" s="87" t="str">
        <f>IF(ISBLANK(BK218),"",VLOOKUP(BK218,Key!$G$3:$H$6,2,FALSE))</f>
        <v/>
      </c>
      <c r="CY218" s="87" t="str">
        <f>IF(ISBLANK(BM218),"",VLOOKUP(BM218,Key!$G$3:$H$6,2,FALSE))</f>
        <v/>
      </c>
      <c r="CZ218" s="87" t="str">
        <f>IF(ISBLANK(BO218),"",VLOOKUP(BO218,Key!$G$3:$H$6,2,FALSE))</f>
        <v/>
      </c>
    </row>
    <row r="219" spans="1:104" ht="15" customHeight="1" x14ac:dyDescent="0.35">
      <c r="A219" s="134"/>
      <c r="B219" s="140"/>
      <c r="C219" s="29" t="s">
        <v>1092</v>
      </c>
      <c r="D219" s="45"/>
      <c r="E219" s="46"/>
      <c r="F219" s="46"/>
      <c r="G219" s="48"/>
      <c r="H219" s="45"/>
      <c r="I219" s="47"/>
      <c r="J219" s="46"/>
      <c r="K219" s="47"/>
      <c r="L219" s="46"/>
      <c r="M219" s="48"/>
      <c r="N219" s="45"/>
      <c r="O219" s="47"/>
      <c r="P219" s="46"/>
      <c r="Q219" s="47"/>
      <c r="R219" s="46"/>
      <c r="S219" s="48"/>
      <c r="T219" s="45"/>
      <c r="U219" s="47"/>
      <c r="V219" s="46"/>
      <c r="W219" s="47"/>
      <c r="X219" s="46"/>
      <c r="Y219" s="48"/>
      <c r="Z219" s="45"/>
      <c r="AA219" s="47"/>
      <c r="AB219" s="46"/>
      <c r="AC219" s="47"/>
      <c r="AD219" s="46"/>
      <c r="AE219" s="48"/>
      <c r="AF219" s="45"/>
      <c r="AG219" s="47"/>
      <c r="AH219" s="46"/>
      <c r="AI219" s="47"/>
      <c r="AJ219" s="46"/>
      <c r="AK219" s="48"/>
      <c r="AL219" s="45"/>
      <c r="AM219" s="47"/>
      <c r="AN219" s="46"/>
      <c r="AO219" s="47"/>
      <c r="AP219" s="46"/>
      <c r="AQ219" s="48"/>
      <c r="AR219" s="45"/>
      <c r="AS219" s="47"/>
      <c r="AT219" s="46"/>
      <c r="AU219" s="47"/>
      <c r="AV219" s="46"/>
      <c r="AW219" s="48"/>
      <c r="AX219" s="45"/>
      <c r="AY219" s="47"/>
      <c r="AZ219" s="46"/>
      <c r="BA219" s="47"/>
      <c r="BB219" s="46"/>
      <c r="BC219" s="48"/>
      <c r="BD219" s="45"/>
      <c r="BE219" s="47"/>
      <c r="BF219" s="46"/>
      <c r="BG219" s="47"/>
      <c r="BH219" s="46"/>
      <c r="BI219" s="48"/>
      <c r="BJ219" s="45"/>
      <c r="BK219" s="47"/>
      <c r="BL219" s="46"/>
      <c r="BM219" s="47"/>
      <c r="BN219" s="46"/>
      <c r="BO219" s="48"/>
      <c r="BP219" s="79">
        <f>Properties!$C$5</f>
        <v>0</v>
      </c>
      <c r="BQ219" s="84" t="s">
        <v>402</v>
      </c>
      <c r="BR219" s="80" t="s">
        <v>426</v>
      </c>
      <c r="BS219" s="80">
        <f t="shared" si="12"/>
        <v>0</v>
      </c>
      <c r="BT219" s="80">
        <f t="shared" si="13"/>
        <v>0</v>
      </c>
      <c r="BU219" s="80">
        <f t="shared" si="14"/>
        <v>0</v>
      </c>
      <c r="BV219" s="87" t="str">
        <f>IF(ISBLANK(G219),"",VLOOKUP(G219,Key!$G$3:$H$6,2,FALSE))</f>
        <v/>
      </c>
      <c r="BW219" s="87" t="str">
        <f>IF(ISBLANK(I219),"",VLOOKUP(I219,Key!$G$3:$H$6,2,FALSE))</f>
        <v/>
      </c>
      <c r="BX219" s="87" t="str">
        <f>IF(ISBLANK(K219),"",VLOOKUP(K219,Key!$G$3:$H$6,2,FALSE))</f>
        <v/>
      </c>
      <c r="BY219" s="87" t="str">
        <f>IF(ISBLANK(M219),"",VLOOKUP(M219,Key!$G$3:$H$6,2,FALSE))</f>
        <v/>
      </c>
      <c r="BZ219" s="87" t="str">
        <f>IF(ISBLANK(O219),"",VLOOKUP(O219,Key!$G$3:$H$6,2,FALSE))</f>
        <v/>
      </c>
      <c r="CA219" s="87" t="str">
        <f>IF(ISBLANK(Q219),"",VLOOKUP(Q219,Key!$G$3:$H$6,2,FALSE))</f>
        <v/>
      </c>
      <c r="CB219" s="87" t="str">
        <f>IF(ISBLANK(S219),"",VLOOKUP(S219,Key!$G$3:$H$6,2,FALSE))</f>
        <v/>
      </c>
      <c r="CC219" s="87" t="str">
        <f>IF(ISBLANK(U219),"",VLOOKUP(U219,Key!$G$3:$H$6,2,FALSE))</f>
        <v/>
      </c>
      <c r="CD219" s="87" t="str">
        <f>IF(ISBLANK(W219),"",VLOOKUP(W219,Key!$G$3:$H$6,2,FALSE))</f>
        <v/>
      </c>
      <c r="CE219" s="87" t="str">
        <f>IF(ISBLANK(Y219),"",VLOOKUP(Y219,Key!$G$3:$H$6,2,FALSE))</f>
        <v/>
      </c>
      <c r="CF219" s="87" t="str">
        <f>IF(ISBLANK(AA219),"",VLOOKUP(AA219,Key!$G$3:$H$6,2,FALSE))</f>
        <v/>
      </c>
      <c r="CG219" s="87" t="str">
        <f>IF(ISBLANK(AC219),"",VLOOKUP(AC219,Key!$G$3:$H$6,2,FALSE))</f>
        <v/>
      </c>
      <c r="CH219" s="87" t="str">
        <f>IF(ISBLANK(AE219),"",VLOOKUP(AE219,Key!$G$3:$H$6,2,FALSE))</f>
        <v/>
      </c>
      <c r="CI219" s="87" t="str">
        <f>IF(ISBLANK(AG219),"",VLOOKUP(AG219,Key!$G$3:$H$6,2,FALSE))</f>
        <v/>
      </c>
      <c r="CJ219" s="87" t="str">
        <f>IF(ISBLANK(AI219),"",VLOOKUP(AI219,Key!$G$3:$H$6,2,FALSE))</f>
        <v/>
      </c>
      <c r="CK219" s="87" t="str">
        <f>IF(ISBLANK(AK219),"",VLOOKUP(AK219,Key!$G$3:$H$6,2,FALSE))</f>
        <v/>
      </c>
      <c r="CL219" s="87" t="str">
        <f>IF(ISBLANK(AM219),"",VLOOKUP(AM219,Key!$G$3:$H$6,2,FALSE))</f>
        <v/>
      </c>
      <c r="CM219" s="87" t="str">
        <f>IF(ISBLANK(AO219),"",VLOOKUP(AO219,Key!$G$3:$H$6,2,FALSE))</f>
        <v/>
      </c>
      <c r="CN219" s="87" t="str">
        <f>IF(ISBLANK(AQ219),"",VLOOKUP(AQ219,Key!$G$3:$H$6,2,FALSE))</f>
        <v/>
      </c>
      <c r="CO219" s="87" t="str">
        <f>IF(ISBLANK(AS219),"",VLOOKUP(AS219,Key!$G$3:$H$6,2,FALSE))</f>
        <v/>
      </c>
      <c r="CP219" s="87" t="str">
        <f>IF(ISBLANK(AU219),"",VLOOKUP(AU219,Key!$G$3:$H$6,2,FALSE))</f>
        <v/>
      </c>
      <c r="CQ219" s="87" t="str">
        <f>IF(ISBLANK(AW219),"",VLOOKUP(AW219,Key!$G$3:$H$6,2,FALSE))</f>
        <v/>
      </c>
      <c r="CR219" s="87" t="str">
        <f>IF(ISBLANK(AY219),"",VLOOKUP(AY219,Key!$G$3:$H$6,2,FALSE))</f>
        <v/>
      </c>
      <c r="CS219" s="87" t="str">
        <f>IF(ISBLANK(BA219),"",VLOOKUP(BA219,Key!$G$3:$H$6,2,FALSE))</f>
        <v/>
      </c>
      <c r="CT219" s="87" t="str">
        <f>IF(ISBLANK(BC219),"",VLOOKUP(BC219,Key!$G$3:$H$6,2,FALSE))</f>
        <v/>
      </c>
      <c r="CU219" s="87" t="str">
        <f>IF(ISBLANK(BE219),"",VLOOKUP(BE219,Key!$G$3:$H$6,2,FALSE))</f>
        <v/>
      </c>
      <c r="CV219" s="87" t="str">
        <f>IF(ISBLANK(BG219),"",VLOOKUP(BG219,Key!$G$3:$H$6,2,FALSE))</f>
        <v/>
      </c>
      <c r="CW219" s="87" t="str">
        <f>IF(ISBLANK(BI219),"",VLOOKUP(BI219,Key!$G$3:$H$6,2,FALSE))</f>
        <v/>
      </c>
      <c r="CX219" s="87" t="str">
        <f>IF(ISBLANK(BK219),"",VLOOKUP(BK219,Key!$G$3:$H$6,2,FALSE))</f>
        <v/>
      </c>
      <c r="CY219" s="87" t="str">
        <f>IF(ISBLANK(BM219),"",VLOOKUP(BM219,Key!$G$3:$H$6,2,FALSE))</f>
        <v/>
      </c>
      <c r="CZ219" s="87" t="str">
        <f>IF(ISBLANK(BO219),"",VLOOKUP(BO219,Key!$G$3:$H$6,2,FALSE))</f>
        <v/>
      </c>
    </row>
    <row r="220" spans="1:104" ht="15" customHeight="1" x14ac:dyDescent="0.35">
      <c r="A220" s="134"/>
      <c r="B220" s="140"/>
      <c r="C220" s="29" t="s">
        <v>1093</v>
      </c>
      <c r="D220" s="45"/>
      <c r="E220" s="46"/>
      <c r="F220" s="46"/>
      <c r="G220" s="48"/>
      <c r="H220" s="45"/>
      <c r="I220" s="47"/>
      <c r="J220" s="46"/>
      <c r="K220" s="47"/>
      <c r="L220" s="46"/>
      <c r="M220" s="48"/>
      <c r="N220" s="45"/>
      <c r="O220" s="47"/>
      <c r="P220" s="46"/>
      <c r="Q220" s="47"/>
      <c r="R220" s="46"/>
      <c r="S220" s="48"/>
      <c r="T220" s="45"/>
      <c r="U220" s="47"/>
      <c r="V220" s="46"/>
      <c r="W220" s="47"/>
      <c r="X220" s="46"/>
      <c r="Y220" s="48"/>
      <c r="Z220" s="45"/>
      <c r="AA220" s="47"/>
      <c r="AB220" s="46"/>
      <c r="AC220" s="47"/>
      <c r="AD220" s="46"/>
      <c r="AE220" s="48"/>
      <c r="AF220" s="45"/>
      <c r="AG220" s="47"/>
      <c r="AH220" s="46"/>
      <c r="AI220" s="47"/>
      <c r="AJ220" s="46"/>
      <c r="AK220" s="48"/>
      <c r="AL220" s="45"/>
      <c r="AM220" s="47"/>
      <c r="AN220" s="46"/>
      <c r="AO220" s="47"/>
      <c r="AP220" s="46"/>
      <c r="AQ220" s="48"/>
      <c r="AR220" s="45"/>
      <c r="AS220" s="47"/>
      <c r="AT220" s="46"/>
      <c r="AU220" s="47"/>
      <c r="AV220" s="46"/>
      <c r="AW220" s="48"/>
      <c r="AX220" s="45"/>
      <c r="AY220" s="47"/>
      <c r="AZ220" s="46"/>
      <c r="BA220" s="47"/>
      <c r="BB220" s="46"/>
      <c r="BC220" s="48"/>
      <c r="BD220" s="45"/>
      <c r="BE220" s="47"/>
      <c r="BF220" s="46"/>
      <c r="BG220" s="47"/>
      <c r="BH220" s="46"/>
      <c r="BI220" s="48"/>
      <c r="BJ220" s="45"/>
      <c r="BK220" s="47"/>
      <c r="BL220" s="46"/>
      <c r="BM220" s="47"/>
      <c r="BN220" s="46"/>
      <c r="BO220" s="48"/>
      <c r="BP220" s="79">
        <f>Properties!$C$5</f>
        <v>0</v>
      </c>
      <c r="BQ220" s="84" t="s">
        <v>402</v>
      </c>
      <c r="BR220" s="80" t="s">
        <v>426</v>
      </c>
      <c r="BS220" s="80">
        <f t="shared" si="12"/>
        <v>0</v>
      </c>
      <c r="BT220" s="80">
        <f t="shared" si="13"/>
        <v>0</v>
      </c>
      <c r="BU220" s="80">
        <f t="shared" si="14"/>
        <v>0</v>
      </c>
      <c r="BV220" s="87" t="str">
        <f>IF(ISBLANK(G220),"",VLOOKUP(G220,Key!$G$3:$H$6,2,FALSE))</f>
        <v/>
      </c>
      <c r="BW220" s="87" t="str">
        <f>IF(ISBLANK(I220),"",VLOOKUP(I220,Key!$G$3:$H$6,2,FALSE))</f>
        <v/>
      </c>
      <c r="BX220" s="87" t="str">
        <f>IF(ISBLANK(K220),"",VLOOKUP(K220,Key!$G$3:$H$6,2,FALSE))</f>
        <v/>
      </c>
      <c r="BY220" s="87" t="str">
        <f>IF(ISBLANK(M220),"",VLOOKUP(M220,Key!$G$3:$H$6,2,FALSE))</f>
        <v/>
      </c>
      <c r="BZ220" s="87" t="str">
        <f>IF(ISBLANK(O220),"",VLOOKUP(O220,Key!$G$3:$H$6,2,FALSE))</f>
        <v/>
      </c>
      <c r="CA220" s="87" t="str">
        <f>IF(ISBLANK(Q220),"",VLOOKUP(Q220,Key!$G$3:$H$6,2,FALSE))</f>
        <v/>
      </c>
      <c r="CB220" s="87" t="str">
        <f>IF(ISBLANK(S220),"",VLOOKUP(S220,Key!$G$3:$H$6,2,FALSE))</f>
        <v/>
      </c>
      <c r="CC220" s="87" t="str">
        <f>IF(ISBLANK(U220),"",VLOOKUP(U220,Key!$G$3:$H$6,2,FALSE))</f>
        <v/>
      </c>
      <c r="CD220" s="87" t="str">
        <f>IF(ISBLANK(W220),"",VLOOKUP(W220,Key!$G$3:$H$6,2,FALSE))</f>
        <v/>
      </c>
      <c r="CE220" s="87" t="str">
        <f>IF(ISBLANK(Y220),"",VLOOKUP(Y220,Key!$G$3:$H$6,2,FALSE))</f>
        <v/>
      </c>
      <c r="CF220" s="87" t="str">
        <f>IF(ISBLANK(AA220),"",VLOOKUP(AA220,Key!$G$3:$H$6,2,FALSE))</f>
        <v/>
      </c>
      <c r="CG220" s="87" t="str">
        <f>IF(ISBLANK(AC220),"",VLOOKUP(AC220,Key!$G$3:$H$6,2,FALSE))</f>
        <v/>
      </c>
      <c r="CH220" s="87" t="str">
        <f>IF(ISBLANK(AE220),"",VLOOKUP(AE220,Key!$G$3:$H$6,2,FALSE))</f>
        <v/>
      </c>
      <c r="CI220" s="87" t="str">
        <f>IF(ISBLANK(AG220),"",VLOOKUP(AG220,Key!$G$3:$H$6,2,FALSE))</f>
        <v/>
      </c>
      <c r="CJ220" s="87" t="str">
        <f>IF(ISBLANK(AI220),"",VLOOKUP(AI220,Key!$G$3:$H$6,2,FALSE))</f>
        <v/>
      </c>
      <c r="CK220" s="87" t="str">
        <f>IF(ISBLANK(AK220),"",VLOOKUP(AK220,Key!$G$3:$H$6,2,FALSE))</f>
        <v/>
      </c>
      <c r="CL220" s="87" t="str">
        <f>IF(ISBLANK(AM220),"",VLOOKUP(AM220,Key!$G$3:$H$6,2,FALSE))</f>
        <v/>
      </c>
      <c r="CM220" s="87" t="str">
        <f>IF(ISBLANK(AO220),"",VLOOKUP(AO220,Key!$G$3:$H$6,2,FALSE))</f>
        <v/>
      </c>
      <c r="CN220" s="87" t="str">
        <f>IF(ISBLANK(AQ220),"",VLOOKUP(AQ220,Key!$G$3:$H$6,2,FALSE))</f>
        <v/>
      </c>
      <c r="CO220" s="87" t="str">
        <f>IF(ISBLANK(AS220),"",VLOOKUP(AS220,Key!$G$3:$H$6,2,FALSE))</f>
        <v/>
      </c>
      <c r="CP220" s="87" t="str">
        <f>IF(ISBLANK(AU220),"",VLOOKUP(AU220,Key!$G$3:$H$6,2,FALSE))</f>
        <v/>
      </c>
      <c r="CQ220" s="87" t="str">
        <f>IF(ISBLANK(AW220),"",VLOOKUP(AW220,Key!$G$3:$H$6,2,FALSE))</f>
        <v/>
      </c>
      <c r="CR220" s="87" t="str">
        <f>IF(ISBLANK(AY220),"",VLOOKUP(AY220,Key!$G$3:$H$6,2,FALSE))</f>
        <v/>
      </c>
      <c r="CS220" s="87" t="str">
        <f>IF(ISBLANK(BA220),"",VLOOKUP(BA220,Key!$G$3:$H$6,2,FALSE))</f>
        <v/>
      </c>
      <c r="CT220" s="87" t="str">
        <f>IF(ISBLANK(BC220),"",VLOOKUP(BC220,Key!$G$3:$H$6,2,FALSE))</f>
        <v/>
      </c>
      <c r="CU220" s="87" t="str">
        <f>IF(ISBLANK(BE220),"",VLOOKUP(BE220,Key!$G$3:$H$6,2,FALSE))</f>
        <v/>
      </c>
      <c r="CV220" s="87" t="str">
        <f>IF(ISBLANK(BG220),"",VLOOKUP(BG220,Key!$G$3:$H$6,2,FALSE))</f>
        <v/>
      </c>
      <c r="CW220" s="87" t="str">
        <f>IF(ISBLANK(BI220),"",VLOOKUP(BI220,Key!$G$3:$H$6,2,FALSE))</f>
        <v/>
      </c>
      <c r="CX220" s="87" t="str">
        <f>IF(ISBLANK(BK220),"",VLOOKUP(BK220,Key!$G$3:$H$6,2,FALSE))</f>
        <v/>
      </c>
      <c r="CY220" s="87" t="str">
        <f>IF(ISBLANK(BM220),"",VLOOKUP(BM220,Key!$G$3:$H$6,2,FALSE))</f>
        <v/>
      </c>
      <c r="CZ220" s="87" t="str">
        <f>IF(ISBLANK(BO220),"",VLOOKUP(BO220,Key!$G$3:$H$6,2,FALSE))</f>
        <v/>
      </c>
    </row>
    <row r="221" spans="1:104" ht="15" customHeight="1" x14ac:dyDescent="0.35">
      <c r="A221" s="134"/>
      <c r="B221" s="140"/>
      <c r="C221" s="29" t="s">
        <v>1094</v>
      </c>
      <c r="D221" s="45"/>
      <c r="E221" s="46"/>
      <c r="F221" s="46"/>
      <c r="G221" s="48"/>
      <c r="H221" s="45"/>
      <c r="I221" s="47"/>
      <c r="J221" s="46"/>
      <c r="K221" s="47"/>
      <c r="L221" s="46"/>
      <c r="M221" s="48"/>
      <c r="N221" s="45"/>
      <c r="O221" s="47"/>
      <c r="P221" s="46"/>
      <c r="Q221" s="47"/>
      <c r="R221" s="46"/>
      <c r="S221" s="48"/>
      <c r="T221" s="45"/>
      <c r="U221" s="47"/>
      <c r="V221" s="46"/>
      <c r="W221" s="47"/>
      <c r="X221" s="46"/>
      <c r="Y221" s="48"/>
      <c r="Z221" s="45"/>
      <c r="AA221" s="47"/>
      <c r="AB221" s="46"/>
      <c r="AC221" s="47"/>
      <c r="AD221" s="46"/>
      <c r="AE221" s="48"/>
      <c r="AF221" s="45"/>
      <c r="AG221" s="47"/>
      <c r="AH221" s="46"/>
      <c r="AI221" s="47"/>
      <c r="AJ221" s="46"/>
      <c r="AK221" s="48"/>
      <c r="AL221" s="45"/>
      <c r="AM221" s="47"/>
      <c r="AN221" s="46"/>
      <c r="AO221" s="47"/>
      <c r="AP221" s="46"/>
      <c r="AQ221" s="48"/>
      <c r="AR221" s="45"/>
      <c r="AS221" s="47"/>
      <c r="AT221" s="46"/>
      <c r="AU221" s="47"/>
      <c r="AV221" s="46"/>
      <c r="AW221" s="48"/>
      <c r="AX221" s="45"/>
      <c r="AY221" s="47"/>
      <c r="AZ221" s="46"/>
      <c r="BA221" s="47"/>
      <c r="BB221" s="46"/>
      <c r="BC221" s="48"/>
      <c r="BD221" s="45"/>
      <c r="BE221" s="47"/>
      <c r="BF221" s="46"/>
      <c r="BG221" s="47"/>
      <c r="BH221" s="46"/>
      <c r="BI221" s="48"/>
      <c r="BJ221" s="45"/>
      <c r="BK221" s="47"/>
      <c r="BL221" s="46"/>
      <c r="BM221" s="47"/>
      <c r="BN221" s="46"/>
      <c r="BO221" s="48"/>
      <c r="BP221" s="79">
        <f>Properties!$C$5</f>
        <v>0</v>
      </c>
      <c r="BQ221" s="84" t="s">
        <v>402</v>
      </c>
      <c r="BR221" s="80" t="s">
        <v>426</v>
      </c>
      <c r="BS221" s="80">
        <f t="shared" si="12"/>
        <v>0</v>
      </c>
      <c r="BT221" s="80">
        <f t="shared" si="13"/>
        <v>0</v>
      </c>
      <c r="BU221" s="80">
        <f t="shared" si="14"/>
        <v>0</v>
      </c>
      <c r="BV221" s="87" t="str">
        <f>IF(ISBLANK(G221),"",VLOOKUP(G221,Key!$G$3:$H$6,2,FALSE))</f>
        <v/>
      </c>
      <c r="BW221" s="87" t="str">
        <f>IF(ISBLANK(I221),"",VLOOKUP(I221,Key!$G$3:$H$6,2,FALSE))</f>
        <v/>
      </c>
      <c r="BX221" s="87" t="str">
        <f>IF(ISBLANK(K221),"",VLOOKUP(K221,Key!$G$3:$H$6,2,FALSE))</f>
        <v/>
      </c>
      <c r="BY221" s="87" t="str">
        <f>IF(ISBLANK(M221),"",VLOOKUP(M221,Key!$G$3:$H$6,2,FALSE))</f>
        <v/>
      </c>
      <c r="BZ221" s="87" t="str">
        <f>IF(ISBLANK(O221),"",VLOOKUP(O221,Key!$G$3:$H$6,2,FALSE))</f>
        <v/>
      </c>
      <c r="CA221" s="87" t="str">
        <f>IF(ISBLANK(Q221),"",VLOOKUP(Q221,Key!$G$3:$H$6,2,FALSE))</f>
        <v/>
      </c>
      <c r="CB221" s="87" t="str">
        <f>IF(ISBLANK(S221),"",VLOOKUP(S221,Key!$G$3:$H$6,2,FALSE))</f>
        <v/>
      </c>
      <c r="CC221" s="87" t="str">
        <f>IF(ISBLANK(U221),"",VLOOKUP(U221,Key!$G$3:$H$6,2,FALSE))</f>
        <v/>
      </c>
      <c r="CD221" s="87" t="str">
        <f>IF(ISBLANK(W221),"",VLOOKUP(W221,Key!$G$3:$H$6,2,FALSE))</f>
        <v/>
      </c>
      <c r="CE221" s="87" t="str">
        <f>IF(ISBLANK(Y221),"",VLOOKUP(Y221,Key!$G$3:$H$6,2,FALSE))</f>
        <v/>
      </c>
      <c r="CF221" s="87" t="str">
        <f>IF(ISBLANK(AA221),"",VLOOKUP(AA221,Key!$G$3:$H$6,2,FALSE))</f>
        <v/>
      </c>
      <c r="CG221" s="87" t="str">
        <f>IF(ISBLANK(AC221),"",VLOOKUP(AC221,Key!$G$3:$H$6,2,FALSE))</f>
        <v/>
      </c>
      <c r="CH221" s="87" t="str">
        <f>IF(ISBLANK(AE221),"",VLOOKUP(AE221,Key!$G$3:$H$6,2,FALSE))</f>
        <v/>
      </c>
      <c r="CI221" s="87" t="str">
        <f>IF(ISBLANK(AG221),"",VLOOKUP(AG221,Key!$G$3:$H$6,2,FALSE))</f>
        <v/>
      </c>
      <c r="CJ221" s="87" t="str">
        <f>IF(ISBLANK(AI221),"",VLOOKUP(AI221,Key!$G$3:$H$6,2,FALSE))</f>
        <v/>
      </c>
      <c r="CK221" s="87" t="str">
        <f>IF(ISBLANK(AK221),"",VLOOKUP(AK221,Key!$G$3:$H$6,2,FALSE))</f>
        <v/>
      </c>
      <c r="CL221" s="87" t="str">
        <f>IF(ISBLANK(AM221),"",VLOOKUP(AM221,Key!$G$3:$H$6,2,FALSE))</f>
        <v/>
      </c>
      <c r="CM221" s="87" t="str">
        <f>IF(ISBLANK(AO221),"",VLOOKUP(AO221,Key!$G$3:$H$6,2,FALSE))</f>
        <v/>
      </c>
      <c r="CN221" s="87" t="str">
        <f>IF(ISBLANK(AQ221),"",VLOOKUP(AQ221,Key!$G$3:$H$6,2,FALSE))</f>
        <v/>
      </c>
      <c r="CO221" s="87" t="str">
        <f>IF(ISBLANK(AS221),"",VLOOKUP(AS221,Key!$G$3:$H$6,2,FALSE))</f>
        <v/>
      </c>
      <c r="CP221" s="87" t="str">
        <f>IF(ISBLANK(AU221),"",VLOOKUP(AU221,Key!$G$3:$H$6,2,FALSE))</f>
        <v/>
      </c>
      <c r="CQ221" s="87" t="str">
        <f>IF(ISBLANK(AW221),"",VLOOKUP(AW221,Key!$G$3:$H$6,2,FALSE))</f>
        <v/>
      </c>
      <c r="CR221" s="87" t="str">
        <f>IF(ISBLANK(AY221),"",VLOOKUP(AY221,Key!$G$3:$H$6,2,FALSE))</f>
        <v/>
      </c>
      <c r="CS221" s="87" t="str">
        <f>IF(ISBLANK(BA221),"",VLOOKUP(BA221,Key!$G$3:$H$6,2,FALSE))</f>
        <v/>
      </c>
      <c r="CT221" s="87" t="str">
        <f>IF(ISBLANK(BC221),"",VLOOKUP(BC221,Key!$G$3:$H$6,2,FALSE))</f>
        <v/>
      </c>
      <c r="CU221" s="87" t="str">
        <f>IF(ISBLANK(BE221),"",VLOOKUP(BE221,Key!$G$3:$H$6,2,FALSE))</f>
        <v/>
      </c>
      <c r="CV221" s="87" t="str">
        <f>IF(ISBLANK(BG221),"",VLOOKUP(BG221,Key!$G$3:$H$6,2,FALSE))</f>
        <v/>
      </c>
      <c r="CW221" s="87" t="str">
        <f>IF(ISBLANK(BI221),"",VLOOKUP(BI221,Key!$G$3:$H$6,2,FALSE))</f>
        <v/>
      </c>
      <c r="CX221" s="87" t="str">
        <f>IF(ISBLANK(BK221),"",VLOOKUP(BK221,Key!$G$3:$H$6,2,FALSE))</f>
        <v/>
      </c>
      <c r="CY221" s="87" t="str">
        <f>IF(ISBLANK(BM221),"",VLOOKUP(BM221,Key!$G$3:$H$6,2,FALSE))</f>
        <v/>
      </c>
      <c r="CZ221" s="87" t="str">
        <f>IF(ISBLANK(BO221),"",VLOOKUP(BO221,Key!$G$3:$H$6,2,FALSE))</f>
        <v/>
      </c>
    </row>
    <row r="222" spans="1:104" ht="15" customHeight="1" x14ac:dyDescent="0.35">
      <c r="A222" s="134"/>
      <c r="B222" s="140"/>
      <c r="C222" s="29" t="s">
        <v>1095</v>
      </c>
      <c r="D222" s="45"/>
      <c r="E222" s="46"/>
      <c r="F222" s="46"/>
      <c r="G222" s="48"/>
      <c r="H222" s="45"/>
      <c r="I222" s="47"/>
      <c r="J222" s="46"/>
      <c r="K222" s="47"/>
      <c r="L222" s="46"/>
      <c r="M222" s="48"/>
      <c r="N222" s="45"/>
      <c r="O222" s="47"/>
      <c r="P222" s="46"/>
      <c r="Q222" s="47"/>
      <c r="R222" s="46"/>
      <c r="S222" s="48"/>
      <c r="T222" s="45"/>
      <c r="U222" s="47"/>
      <c r="V222" s="46"/>
      <c r="W222" s="47"/>
      <c r="X222" s="46"/>
      <c r="Y222" s="48"/>
      <c r="Z222" s="45"/>
      <c r="AA222" s="47"/>
      <c r="AB222" s="46"/>
      <c r="AC222" s="47"/>
      <c r="AD222" s="46"/>
      <c r="AE222" s="48"/>
      <c r="AF222" s="45"/>
      <c r="AG222" s="47"/>
      <c r="AH222" s="46"/>
      <c r="AI222" s="47"/>
      <c r="AJ222" s="46"/>
      <c r="AK222" s="48"/>
      <c r="AL222" s="45"/>
      <c r="AM222" s="47"/>
      <c r="AN222" s="46"/>
      <c r="AO222" s="47"/>
      <c r="AP222" s="46"/>
      <c r="AQ222" s="48"/>
      <c r="AR222" s="45"/>
      <c r="AS222" s="47"/>
      <c r="AT222" s="46"/>
      <c r="AU222" s="47"/>
      <c r="AV222" s="46"/>
      <c r="AW222" s="48"/>
      <c r="AX222" s="45"/>
      <c r="AY222" s="47"/>
      <c r="AZ222" s="46"/>
      <c r="BA222" s="47"/>
      <c r="BB222" s="46"/>
      <c r="BC222" s="48"/>
      <c r="BD222" s="45"/>
      <c r="BE222" s="47"/>
      <c r="BF222" s="46"/>
      <c r="BG222" s="47"/>
      <c r="BH222" s="46"/>
      <c r="BI222" s="48"/>
      <c r="BJ222" s="45"/>
      <c r="BK222" s="47"/>
      <c r="BL222" s="46"/>
      <c r="BM222" s="47"/>
      <c r="BN222" s="46"/>
      <c r="BO222" s="48"/>
      <c r="BP222" s="79">
        <f>Properties!$C$5</f>
        <v>0</v>
      </c>
      <c r="BQ222" s="84" t="s">
        <v>402</v>
      </c>
      <c r="BR222" s="80" t="s">
        <v>426</v>
      </c>
      <c r="BS222" s="80">
        <f t="shared" si="12"/>
        <v>0</v>
      </c>
      <c r="BT222" s="80">
        <f t="shared" si="13"/>
        <v>0</v>
      </c>
      <c r="BU222" s="80">
        <f t="shared" si="14"/>
        <v>0</v>
      </c>
      <c r="BV222" s="87" t="str">
        <f>IF(ISBLANK(G222),"",VLOOKUP(G222,Key!$G$3:$H$6,2,FALSE))</f>
        <v/>
      </c>
      <c r="BW222" s="87" t="str">
        <f>IF(ISBLANK(I222),"",VLOOKUP(I222,Key!$G$3:$H$6,2,FALSE))</f>
        <v/>
      </c>
      <c r="BX222" s="87" t="str">
        <f>IF(ISBLANK(K222),"",VLOOKUP(K222,Key!$G$3:$H$6,2,FALSE))</f>
        <v/>
      </c>
      <c r="BY222" s="87" t="str">
        <f>IF(ISBLANK(M222),"",VLOOKUP(M222,Key!$G$3:$H$6,2,FALSE))</f>
        <v/>
      </c>
      <c r="BZ222" s="87" t="str">
        <f>IF(ISBLANK(O222),"",VLOOKUP(O222,Key!$G$3:$H$6,2,FALSE))</f>
        <v/>
      </c>
      <c r="CA222" s="87" t="str">
        <f>IF(ISBLANK(Q222),"",VLOOKUP(Q222,Key!$G$3:$H$6,2,FALSE))</f>
        <v/>
      </c>
      <c r="CB222" s="87" t="str">
        <f>IF(ISBLANK(S222),"",VLOOKUP(S222,Key!$G$3:$H$6,2,FALSE))</f>
        <v/>
      </c>
      <c r="CC222" s="87" t="str">
        <f>IF(ISBLANK(U222),"",VLOOKUP(U222,Key!$G$3:$H$6,2,FALSE))</f>
        <v/>
      </c>
      <c r="CD222" s="87" t="str">
        <f>IF(ISBLANK(W222),"",VLOOKUP(W222,Key!$G$3:$H$6,2,FALSE))</f>
        <v/>
      </c>
      <c r="CE222" s="87" t="str">
        <f>IF(ISBLANK(Y222),"",VLOOKUP(Y222,Key!$G$3:$H$6,2,FALSE))</f>
        <v/>
      </c>
      <c r="CF222" s="87" t="str">
        <f>IF(ISBLANK(AA222),"",VLOOKUP(AA222,Key!$G$3:$H$6,2,FALSE))</f>
        <v/>
      </c>
      <c r="CG222" s="87" t="str">
        <f>IF(ISBLANK(AC222),"",VLOOKUP(AC222,Key!$G$3:$H$6,2,FALSE))</f>
        <v/>
      </c>
      <c r="CH222" s="87" t="str">
        <f>IF(ISBLANK(AE222),"",VLOOKUP(AE222,Key!$G$3:$H$6,2,FALSE))</f>
        <v/>
      </c>
      <c r="CI222" s="87" t="str">
        <f>IF(ISBLANK(AG222),"",VLOOKUP(AG222,Key!$G$3:$H$6,2,FALSE))</f>
        <v/>
      </c>
      <c r="CJ222" s="87" t="str">
        <f>IF(ISBLANK(AI222),"",VLOOKUP(AI222,Key!$G$3:$H$6,2,FALSE))</f>
        <v/>
      </c>
      <c r="CK222" s="87" t="str">
        <f>IF(ISBLANK(AK222),"",VLOOKUP(AK222,Key!$G$3:$H$6,2,FALSE))</f>
        <v/>
      </c>
      <c r="CL222" s="87" t="str">
        <f>IF(ISBLANK(AM222),"",VLOOKUP(AM222,Key!$G$3:$H$6,2,FALSE))</f>
        <v/>
      </c>
      <c r="CM222" s="87" t="str">
        <f>IF(ISBLANK(AO222),"",VLOOKUP(AO222,Key!$G$3:$H$6,2,FALSE))</f>
        <v/>
      </c>
      <c r="CN222" s="87" t="str">
        <f>IF(ISBLANK(AQ222),"",VLOOKUP(AQ222,Key!$G$3:$H$6,2,FALSE))</f>
        <v/>
      </c>
      <c r="CO222" s="87" t="str">
        <f>IF(ISBLANK(AS222),"",VLOOKUP(AS222,Key!$G$3:$H$6,2,FALSE))</f>
        <v/>
      </c>
      <c r="CP222" s="87" t="str">
        <f>IF(ISBLANK(AU222),"",VLOOKUP(AU222,Key!$G$3:$H$6,2,FALSE))</f>
        <v/>
      </c>
      <c r="CQ222" s="87" t="str">
        <f>IF(ISBLANK(AW222),"",VLOOKUP(AW222,Key!$G$3:$H$6,2,FALSE))</f>
        <v/>
      </c>
      <c r="CR222" s="87" t="str">
        <f>IF(ISBLANK(AY222),"",VLOOKUP(AY222,Key!$G$3:$H$6,2,FALSE))</f>
        <v/>
      </c>
      <c r="CS222" s="87" t="str">
        <f>IF(ISBLANK(BA222),"",VLOOKUP(BA222,Key!$G$3:$H$6,2,FALSE))</f>
        <v/>
      </c>
      <c r="CT222" s="87" t="str">
        <f>IF(ISBLANK(BC222),"",VLOOKUP(BC222,Key!$G$3:$H$6,2,FALSE))</f>
        <v/>
      </c>
      <c r="CU222" s="87" t="str">
        <f>IF(ISBLANK(BE222),"",VLOOKUP(BE222,Key!$G$3:$H$6,2,FALSE))</f>
        <v/>
      </c>
      <c r="CV222" s="87" t="str">
        <f>IF(ISBLANK(BG222),"",VLOOKUP(BG222,Key!$G$3:$H$6,2,FALSE))</f>
        <v/>
      </c>
      <c r="CW222" s="87" t="str">
        <f>IF(ISBLANK(BI222),"",VLOOKUP(BI222,Key!$G$3:$H$6,2,FALSE))</f>
        <v/>
      </c>
      <c r="CX222" s="87" t="str">
        <f>IF(ISBLANK(BK222),"",VLOOKUP(BK222,Key!$G$3:$H$6,2,FALSE))</f>
        <v/>
      </c>
      <c r="CY222" s="87" t="str">
        <f>IF(ISBLANK(BM222),"",VLOOKUP(BM222,Key!$G$3:$H$6,2,FALSE))</f>
        <v/>
      </c>
      <c r="CZ222" s="87" t="str">
        <f>IF(ISBLANK(BO222),"",VLOOKUP(BO222,Key!$G$3:$H$6,2,FALSE))</f>
        <v/>
      </c>
    </row>
    <row r="223" spans="1:104" ht="15" customHeight="1" x14ac:dyDescent="0.35">
      <c r="A223" s="134"/>
      <c r="B223" s="140"/>
      <c r="C223" s="29" t="s">
        <v>1096</v>
      </c>
      <c r="D223" s="45"/>
      <c r="E223" s="46"/>
      <c r="F223" s="46"/>
      <c r="G223" s="48"/>
      <c r="H223" s="45"/>
      <c r="I223" s="47"/>
      <c r="J223" s="46"/>
      <c r="K223" s="47"/>
      <c r="L223" s="46"/>
      <c r="M223" s="48"/>
      <c r="N223" s="45"/>
      <c r="O223" s="47"/>
      <c r="P223" s="46"/>
      <c r="Q223" s="47"/>
      <c r="R223" s="46"/>
      <c r="S223" s="48"/>
      <c r="T223" s="45"/>
      <c r="U223" s="47"/>
      <c r="V223" s="46"/>
      <c r="W223" s="47"/>
      <c r="X223" s="46"/>
      <c r="Y223" s="48"/>
      <c r="Z223" s="45"/>
      <c r="AA223" s="47"/>
      <c r="AB223" s="46"/>
      <c r="AC223" s="47"/>
      <c r="AD223" s="46"/>
      <c r="AE223" s="48"/>
      <c r="AF223" s="45"/>
      <c r="AG223" s="47"/>
      <c r="AH223" s="46"/>
      <c r="AI223" s="47"/>
      <c r="AJ223" s="46"/>
      <c r="AK223" s="48"/>
      <c r="AL223" s="45"/>
      <c r="AM223" s="47"/>
      <c r="AN223" s="46"/>
      <c r="AO223" s="47"/>
      <c r="AP223" s="46"/>
      <c r="AQ223" s="48"/>
      <c r="AR223" s="45"/>
      <c r="AS223" s="47"/>
      <c r="AT223" s="46"/>
      <c r="AU223" s="47"/>
      <c r="AV223" s="46"/>
      <c r="AW223" s="48"/>
      <c r="AX223" s="45"/>
      <c r="AY223" s="47"/>
      <c r="AZ223" s="46"/>
      <c r="BA223" s="47"/>
      <c r="BB223" s="46"/>
      <c r="BC223" s="48"/>
      <c r="BD223" s="45"/>
      <c r="BE223" s="47"/>
      <c r="BF223" s="46"/>
      <c r="BG223" s="47"/>
      <c r="BH223" s="46"/>
      <c r="BI223" s="48"/>
      <c r="BJ223" s="45"/>
      <c r="BK223" s="47"/>
      <c r="BL223" s="46"/>
      <c r="BM223" s="47"/>
      <c r="BN223" s="46"/>
      <c r="BO223" s="48"/>
      <c r="BP223" s="79">
        <f>Properties!$C$5</f>
        <v>0</v>
      </c>
      <c r="BQ223" s="84" t="s">
        <v>402</v>
      </c>
      <c r="BR223" s="80" t="s">
        <v>426</v>
      </c>
      <c r="BS223" s="80">
        <f t="shared" si="12"/>
        <v>0</v>
      </c>
      <c r="BT223" s="80">
        <f t="shared" si="13"/>
        <v>0</v>
      </c>
      <c r="BU223" s="80">
        <f t="shared" si="14"/>
        <v>0</v>
      </c>
      <c r="BV223" s="87" t="str">
        <f>IF(ISBLANK(G223),"",VLOOKUP(G223,Key!$G$3:$H$6,2,FALSE))</f>
        <v/>
      </c>
      <c r="BW223" s="87" t="str">
        <f>IF(ISBLANK(I223),"",VLOOKUP(I223,Key!$G$3:$H$6,2,FALSE))</f>
        <v/>
      </c>
      <c r="BX223" s="87" t="str">
        <f>IF(ISBLANK(K223),"",VLOOKUP(K223,Key!$G$3:$H$6,2,FALSE))</f>
        <v/>
      </c>
      <c r="BY223" s="87" t="str">
        <f>IF(ISBLANK(M223),"",VLOOKUP(M223,Key!$G$3:$H$6,2,FALSE))</f>
        <v/>
      </c>
      <c r="BZ223" s="87" t="str">
        <f>IF(ISBLANK(O223),"",VLOOKUP(O223,Key!$G$3:$H$6,2,FALSE))</f>
        <v/>
      </c>
      <c r="CA223" s="87" t="str">
        <f>IF(ISBLANK(Q223),"",VLOOKUP(Q223,Key!$G$3:$H$6,2,FALSE))</f>
        <v/>
      </c>
      <c r="CB223" s="87" t="str">
        <f>IF(ISBLANK(S223),"",VLOOKUP(S223,Key!$G$3:$H$6,2,FALSE))</f>
        <v/>
      </c>
      <c r="CC223" s="87" t="str">
        <f>IF(ISBLANK(U223),"",VLOOKUP(U223,Key!$G$3:$H$6,2,FALSE))</f>
        <v/>
      </c>
      <c r="CD223" s="87" t="str">
        <f>IF(ISBLANK(W223),"",VLOOKUP(W223,Key!$G$3:$H$6,2,FALSE))</f>
        <v/>
      </c>
      <c r="CE223" s="87" t="str">
        <f>IF(ISBLANK(Y223),"",VLOOKUP(Y223,Key!$G$3:$H$6,2,FALSE))</f>
        <v/>
      </c>
      <c r="CF223" s="87" t="str">
        <f>IF(ISBLANK(AA223),"",VLOOKUP(AA223,Key!$G$3:$H$6,2,FALSE))</f>
        <v/>
      </c>
      <c r="CG223" s="87" t="str">
        <f>IF(ISBLANK(AC223),"",VLOOKUP(AC223,Key!$G$3:$H$6,2,FALSE))</f>
        <v/>
      </c>
      <c r="CH223" s="87" t="str">
        <f>IF(ISBLANK(AE223),"",VLOOKUP(AE223,Key!$G$3:$H$6,2,FALSE))</f>
        <v/>
      </c>
      <c r="CI223" s="87" t="str">
        <f>IF(ISBLANK(AG223),"",VLOOKUP(AG223,Key!$G$3:$H$6,2,FALSE))</f>
        <v/>
      </c>
      <c r="CJ223" s="87" t="str">
        <f>IF(ISBLANK(AI223),"",VLOOKUP(AI223,Key!$G$3:$H$6,2,FALSE))</f>
        <v/>
      </c>
      <c r="CK223" s="87" t="str">
        <f>IF(ISBLANK(AK223),"",VLOOKUP(AK223,Key!$G$3:$H$6,2,FALSE))</f>
        <v/>
      </c>
      <c r="CL223" s="87" t="str">
        <f>IF(ISBLANK(AM223),"",VLOOKUP(AM223,Key!$G$3:$H$6,2,FALSE))</f>
        <v/>
      </c>
      <c r="CM223" s="87" t="str">
        <f>IF(ISBLANK(AO223),"",VLOOKUP(AO223,Key!$G$3:$H$6,2,FALSE))</f>
        <v/>
      </c>
      <c r="CN223" s="87" t="str">
        <f>IF(ISBLANK(AQ223),"",VLOOKUP(AQ223,Key!$G$3:$H$6,2,FALSE))</f>
        <v/>
      </c>
      <c r="CO223" s="87" t="str">
        <f>IF(ISBLANK(AS223),"",VLOOKUP(AS223,Key!$G$3:$H$6,2,FALSE))</f>
        <v/>
      </c>
      <c r="CP223" s="87" t="str">
        <f>IF(ISBLANK(AU223),"",VLOOKUP(AU223,Key!$G$3:$H$6,2,FALSE))</f>
        <v/>
      </c>
      <c r="CQ223" s="87" t="str">
        <f>IF(ISBLANK(AW223),"",VLOOKUP(AW223,Key!$G$3:$H$6,2,FALSE))</f>
        <v/>
      </c>
      <c r="CR223" s="87" t="str">
        <f>IF(ISBLANK(AY223),"",VLOOKUP(AY223,Key!$G$3:$H$6,2,FALSE))</f>
        <v/>
      </c>
      <c r="CS223" s="87" t="str">
        <f>IF(ISBLANK(BA223),"",VLOOKUP(BA223,Key!$G$3:$H$6,2,FALSE))</f>
        <v/>
      </c>
      <c r="CT223" s="87" t="str">
        <f>IF(ISBLANK(BC223),"",VLOOKUP(BC223,Key!$G$3:$H$6,2,FALSE))</f>
        <v/>
      </c>
      <c r="CU223" s="87" t="str">
        <f>IF(ISBLANK(BE223),"",VLOOKUP(BE223,Key!$G$3:$H$6,2,FALSE))</f>
        <v/>
      </c>
      <c r="CV223" s="87" t="str">
        <f>IF(ISBLANK(BG223),"",VLOOKUP(BG223,Key!$G$3:$H$6,2,FALSE))</f>
        <v/>
      </c>
      <c r="CW223" s="87" t="str">
        <f>IF(ISBLANK(BI223),"",VLOOKUP(BI223,Key!$G$3:$H$6,2,FALSE))</f>
        <v/>
      </c>
      <c r="CX223" s="87" t="str">
        <f>IF(ISBLANK(BK223),"",VLOOKUP(BK223,Key!$G$3:$H$6,2,FALSE))</f>
        <v/>
      </c>
      <c r="CY223" s="87" t="str">
        <f>IF(ISBLANK(BM223),"",VLOOKUP(BM223,Key!$G$3:$H$6,2,FALSE))</f>
        <v/>
      </c>
      <c r="CZ223" s="87" t="str">
        <f>IF(ISBLANK(BO223),"",VLOOKUP(BO223,Key!$G$3:$H$6,2,FALSE))</f>
        <v/>
      </c>
    </row>
    <row r="224" spans="1:104" ht="15" customHeight="1" x14ac:dyDescent="0.35">
      <c r="A224" s="134"/>
      <c r="B224" s="140"/>
      <c r="C224" s="29" t="s">
        <v>1097</v>
      </c>
      <c r="D224" s="45"/>
      <c r="E224" s="46"/>
      <c r="F224" s="46"/>
      <c r="G224" s="48"/>
      <c r="H224" s="45"/>
      <c r="I224" s="47"/>
      <c r="J224" s="46"/>
      <c r="K224" s="47"/>
      <c r="L224" s="46"/>
      <c r="M224" s="48"/>
      <c r="N224" s="45"/>
      <c r="O224" s="47"/>
      <c r="P224" s="46"/>
      <c r="Q224" s="47"/>
      <c r="R224" s="46"/>
      <c r="S224" s="48"/>
      <c r="T224" s="45"/>
      <c r="U224" s="47"/>
      <c r="V224" s="46"/>
      <c r="W224" s="47"/>
      <c r="X224" s="46"/>
      <c r="Y224" s="48"/>
      <c r="Z224" s="45"/>
      <c r="AA224" s="47"/>
      <c r="AB224" s="46"/>
      <c r="AC224" s="47"/>
      <c r="AD224" s="46"/>
      <c r="AE224" s="48"/>
      <c r="AF224" s="45"/>
      <c r="AG224" s="47"/>
      <c r="AH224" s="46"/>
      <c r="AI224" s="47"/>
      <c r="AJ224" s="46"/>
      <c r="AK224" s="48"/>
      <c r="AL224" s="45"/>
      <c r="AM224" s="47"/>
      <c r="AN224" s="46"/>
      <c r="AO224" s="47"/>
      <c r="AP224" s="46"/>
      <c r="AQ224" s="48"/>
      <c r="AR224" s="45"/>
      <c r="AS224" s="47"/>
      <c r="AT224" s="46"/>
      <c r="AU224" s="47"/>
      <c r="AV224" s="46"/>
      <c r="AW224" s="48"/>
      <c r="AX224" s="45"/>
      <c r="AY224" s="47"/>
      <c r="AZ224" s="46"/>
      <c r="BA224" s="47"/>
      <c r="BB224" s="46"/>
      <c r="BC224" s="48"/>
      <c r="BD224" s="45"/>
      <c r="BE224" s="47"/>
      <c r="BF224" s="46"/>
      <c r="BG224" s="47"/>
      <c r="BH224" s="46"/>
      <c r="BI224" s="48"/>
      <c r="BJ224" s="45"/>
      <c r="BK224" s="47"/>
      <c r="BL224" s="46"/>
      <c r="BM224" s="47"/>
      <c r="BN224" s="46"/>
      <c r="BO224" s="48"/>
      <c r="BP224" s="79">
        <f>Properties!$C$5</f>
        <v>0</v>
      </c>
      <c r="BQ224" s="84" t="s">
        <v>402</v>
      </c>
      <c r="BR224" s="80" t="s">
        <v>426</v>
      </c>
      <c r="BS224" s="80">
        <f t="shared" si="12"/>
        <v>0</v>
      </c>
      <c r="BT224" s="80">
        <f t="shared" si="13"/>
        <v>0</v>
      </c>
      <c r="BU224" s="80">
        <f t="shared" si="14"/>
        <v>0</v>
      </c>
      <c r="BV224" s="87" t="str">
        <f>IF(ISBLANK(G224),"",VLOOKUP(G224,Key!$G$3:$H$6,2,FALSE))</f>
        <v/>
      </c>
      <c r="BW224" s="87" t="str">
        <f>IF(ISBLANK(I224),"",VLOOKUP(I224,Key!$G$3:$H$6,2,FALSE))</f>
        <v/>
      </c>
      <c r="BX224" s="87" t="str">
        <f>IF(ISBLANK(K224),"",VLOOKUP(K224,Key!$G$3:$H$6,2,FALSE))</f>
        <v/>
      </c>
      <c r="BY224" s="87" t="str">
        <f>IF(ISBLANK(M224),"",VLOOKUP(M224,Key!$G$3:$H$6,2,FALSE))</f>
        <v/>
      </c>
      <c r="BZ224" s="87" t="str">
        <f>IF(ISBLANK(O224),"",VLOOKUP(O224,Key!$G$3:$H$6,2,FALSE))</f>
        <v/>
      </c>
      <c r="CA224" s="87" t="str">
        <f>IF(ISBLANK(Q224),"",VLOOKUP(Q224,Key!$G$3:$H$6,2,FALSE))</f>
        <v/>
      </c>
      <c r="CB224" s="87" t="str">
        <f>IF(ISBLANK(S224),"",VLOOKUP(S224,Key!$G$3:$H$6,2,FALSE))</f>
        <v/>
      </c>
      <c r="CC224" s="87" t="str">
        <f>IF(ISBLANK(U224),"",VLOOKUP(U224,Key!$G$3:$H$6,2,FALSE))</f>
        <v/>
      </c>
      <c r="CD224" s="87" t="str">
        <f>IF(ISBLANK(W224),"",VLOOKUP(W224,Key!$G$3:$H$6,2,FALSE))</f>
        <v/>
      </c>
      <c r="CE224" s="87" t="str">
        <f>IF(ISBLANK(Y224),"",VLOOKUP(Y224,Key!$G$3:$H$6,2,FALSE))</f>
        <v/>
      </c>
      <c r="CF224" s="87" t="str">
        <f>IF(ISBLANK(AA224),"",VLOOKUP(AA224,Key!$G$3:$H$6,2,FALSE))</f>
        <v/>
      </c>
      <c r="CG224" s="87" t="str">
        <f>IF(ISBLANK(AC224),"",VLOOKUP(AC224,Key!$G$3:$H$6,2,FALSE))</f>
        <v/>
      </c>
      <c r="CH224" s="87" t="str">
        <f>IF(ISBLANK(AE224),"",VLOOKUP(AE224,Key!$G$3:$H$6,2,FALSE))</f>
        <v/>
      </c>
      <c r="CI224" s="87" t="str">
        <f>IF(ISBLANK(AG224),"",VLOOKUP(AG224,Key!$G$3:$H$6,2,FALSE))</f>
        <v/>
      </c>
      <c r="CJ224" s="87" t="str">
        <f>IF(ISBLANK(AI224),"",VLOOKUP(AI224,Key!$G$3:$H$6,2,FALSE))</f>
        <v/>
      </c>
      <c r="CK224" s="87" t="str">
        <f>IF(ISBLANK(AK224),"",VLOOKUP(AK224,Key!$G$3:$H$6,2,FALSE))</f>
        <v/>
      </c>
      <c r="CL224" s="87" t="str">
        <f>IF(ISBLANK(AM224),"",VLOOKUP(AM224,Key!$G$3:$H$6,2,FALSE))</f>
        <v/>
      </c>
      <c r="CM224" s="87" t="str">
        <f>IF(ISBLANK(AO224),"",VLOOKUP(AO224,Key!$G$3:$H$6,2,FALSE))</f>
        <v/>
      </c>
      <c r="CN224" s="87" t="str">
        <f>IF(ISBLANK(AQ224),"",VLOOKUP(AQ224,Key!$G$3:$H$6,2,FALSE))</f>
        <v/>
      </c>
      <c r="CO224" s="87" t="str">
        <f>IF(ISBLANK(AS224),"",VLOOKUP(AS224,Key!$G$3:$H$6,2,FALSE))</f>
        <v/>
      </c>
      <c r="CP224" s="87" t="str">
        <f>IF(ISBLANK(AU224),"",VLOOKUP(AU224,Key!$G$3:$H$6,2,FALSE))</f>
        <v/>
      </c>
      <c r="CQ224" s="87" t="str">
        <f>IF(ISBLANK(AW224),"",VLOOKUP(AW224,Key!$G$3:$H$6,2,FALSE))</f>
        <v/>
      </c>
      <c r="CR224" s="87" t="str">
        <f>IF(ISBLANK(AY224),"",VLOOKUP(AY224,Key!$G$3:$H$6,2,FALSE))</f>
        <v/>
      </c>
      <c r="CS224" s="87" t="str">
        <f>IF(ISBLANK(BA224),"",VLOOKUP(BA224,Key!$G$3:$H$6,2,FALSE))</f>
        <v/>
      </c>
      <c r="CT224" s="87" t="str">
        <f>IF(ISBLANK(BC224),"",VLOOKUP(BC224,Key!$G$3:$H$6,2,FALSE))</f>
        <v/>
      </c>
      <c r="CU224" s="87" t="str">
        <f>IF(ISBLANK(BE224),"",VLOOKUP(BE224,Key!$G$3:$H$6,2,FALSE))</f>
        <v/>
      </c>
      <c r="CV224" s="87" t="str">
        <f>IF(ISBLANK(BG224),"",VLOOKUP(BG224,Key!$G$3:$H$6,2,FALSE))</f>
        <v/>
      </c>
      <c r="CW224" s="87" t="str">
        <f>IF(ISBLANK(BI224),"",VLOOKUP(BI224,Key!$G$3:$H$6,2,FALSE))</f>
        <v/>
      </c>
      <c r="CX224" s="87" t="str">
        <f>IF(ISBLANK(BK224),"",VLOOKUP(BK224,Key!$G$3:$H$6,2,FALSE))</f>
        <v/>
      </c>
      <c r="CY224" s="87" t="str">
        <f>IF(ISBLANK(BM224),"",VLOOKUP(BM224,Key!$G$3:$H$6,2,FALSE))</f>
        <v/>
      </c>
      <c r="CZ224" s="87" t="str">
        <f>IF(ISBLANK(BO224),"",VLOOKUP(BO224,Key!$G$3:$H$6,2,FALSE))</f>
        <v/>
      </c>
    </row>
    <row r="225" spans="1:104" ht="15" customHeight="1" x14ac:dyDescent="0.35">
      <c r="A225" s="134"/>
      <c r="B225" s="140"/>
      <c r="C225" s="29" t="s">
        <v>1098</v>
      </c>
      <c r="D225" s="45"/>
      <c r="E225" s="46"/>
      <c r="F225" s="46"/>
      <c r="G225" s="48"/>
      <c r="H225" s="45"/>
      <c r="I225" s="47"/>
      <c r="J225" s="46"/>
      <c r="K225" s="47"/>
      <c r="L225" s="46"/>
      <c r="M225" s="48"/>
      <c r="N225" s="45"/>
      <c r="O225" s="47"/>
      <c r="P225" s="46"/>
      <c r="Q225" s="47"/>
      <c r="R225" s="46"/>
      <c r="S225" s="48"/>
      <c r="T225" s="45"/>
      <c r="U225" s="47"/>
      <c r="V225" s="46"/>
      <c r="W225" s="47"/>
      <c r="X225" s="46"/>
      <c r="Y225" s="48"/>
      <c r="Z225" s="45"/>
      <c r="AA225" s="47"/>
      <c r="AB225" s="46"/>
      <c r="AC225" s="47"/>
      <c r="AD225" s="46"/>
      <c r="AE225" s="48"/>
      <c r="AF225" s="45"/>
      <c r="AG225" s="47"/>
      <c r="AH225" s="46"/>
      <c r="AI225" s="47"/>
      <c r="AJ225" s="46"/>
      <c r="AK225" s="48"/>
      <c r="AL225" s="45"/>
      <c r="AM225" s="47"/>
      <c r="AN225" s="46"/>
      <c r="AO225" s="47"/>
      <c r="AP225" s="46"/>
      <c r="AQ225" s="48"/>
      <c r="AR225" s="45"/>
      <c r="AS225" s="47"/>
      <c r="AT225" s="46"/>
      <c r="AU225" s="47"/>
      <c r="AV225" s="46"/>
      <c r="AW225" s="48"/>
      <c r="AX225" s="45"/>
      <c r="AY225" s="47"/>
      <c r="AZ225" s="46"/>
      <c r="BA225" s="47"/>
      <c r="BB225" s="46"/>
      <c r="BC225" s="48"/>
      <c r="BD225" s="45"/>
      <c r="BE225" s="47"/>
      <c r="BF225" s="46"/>
      <c r="BG225" s="47"/>
      <c r="BH225" s="46"/>
      <c r="BI225" s="48"/>
      <c r="BJ225" s="45"/>
      <c r="BK225" s="47"/>
      <c r="BL225" s="46"/>
      <c r="BM225" s="47"/>
      <c r="BN225" s="46"/>
      <c r="BO225" s="48"/>
      <c r="BP225" s="79">
        <f>Properties!$C$5</f>
        <v>0</v>
      </c>
      <c r="BQ225" s="84" t="s">
        <v>402</v>
      </c>
      <c r="BR225" s="80" t="s">
        <v>426</v>
      </c>
      <c r="BS225" s="80">
        <f t="shared" si="12"/>
        <v>0</v>
      </c>
      <c r="BT225" s="80">
        <f t="shared" si="13"/>
        <v>0</v>
      </c>
      <c r="BU225" s="80">
        <f t="shared" si="14"/>
        <v>0</v>
      </c>
      <c r="BV225" s="87" t="str">
        <f>IF(ISBLANK(G225),"",VLOOKUP(G225,Key!$G$3:$H$6,2,FALSE))</f>
        <v/>
      </c>
      <c r="BW225" s="87" t="str">
        <f>IF(ISBLANK(I225),"",VLOOKUP(I225,Key!$G$3:$H$6,2,FALSE))</f>
        <v/>
      </c>
      <c r="BX225" s="87" t="str">
        <f>IF(ISBLANK(K225),"",VLOOKUP(K225,Key!$G$3:$H$6,2,FALSE))</f>
        <v/>
      </c>
      <c r="BY225" s="87" t="str">
        <f>IF(ISBLANK(M225),"",VLOOKUP(M225,Key!$G$3:$H$6,2,FALSE))</f>
        <v/>
      </c>
      <c r="BZ225" s="87" t="str">
        <f>IF(ISBLANK(O225),"",VLOOKUP(O225,Key!$G$3:$H$6,2,FALSE))</f>
        <v/>
      </c>
      <c r="CA225" s="87" t="str">
        <f>IF(ISBLANK(Q225),"",VLOOKUP(Q225,Key!$G$3:$H$6,2,FALSE))</f>
        <v/>
      </c>
      <c r="CB225" s="87" t="str">
        <f>IF(ISBLANK(S225),"",VLOOKUP(S225,Key!$G$3:$H$6,2,FALSE))</f>
        <v/>
      </c>
      <c r="CC225" s="87" t="str">
        <f>IF(ISBLANK(U225),"",VLOOKUP(U225,Key!$G$3:$H$6,2,FALSE))</f>
        <v/>
      </c>
      <c r="CD225" s="87" t="str">
        <f>IF(ISBLANK(W225),"",VLOOKUP(W225,Key!$G$3:$H$6,2,FALSE))</f>
        <v/>
      </c>
      <c r="CE225" s="87" t="str">
        <f>IF(ISBLANK(Y225),"",VLOOKUP(Y225,Key!$G$3:$H$6,2,FALSE))</f>
        <v/>
      </c>
      <c r="CF225" s="87" t="str">
        <f>IF(ISBLANK(AA225),"",VLOOKUP(AA225,Key!$G$3:$H$6,2,FALSE))</f>
        <v/>
      </c>
      <c r="CG225" s="87" t="str">
        <f>IF(ISBLANK(AC225),"",VLOOKUP(AC225,Key!$G$3:$H$6,2,FALSE))</f>
        <v/>
      </c>
      <c r="CH225" s="87" t="str">
        <f>IF(ISBLANK(AE225),"",VLOOKUP(AE225,Key!$G$3:$H$6,2,FALSE))</f>
        <v/>
      </c>
      <c r="CI225" s="87" t="str">
        <f>IF(ISBLANK(AG225),"",VLOOKUP(AG225,Key!$G$3:$H$6,2,FALSE))</f>
        <v/>
      </c>
      <c r="CJ225" s="87" t="str">
        <f>IF(ISBLANK(AI225),"",VLOOKUP(AI225,Key!$G$3:$H$6,2,FALSE))</f>
        <v/>
      </c>
      <c r="CK225" s="87" t="str">
        <f>IF(ISBLANK(AK225),"",VLOOKUP(AK225,Key!$G$3:$H$6,2,FALSE))</f>
        <v/>
      </c>
      <c r="CL225" s="87" t="str">
        <f>IF(ISBLANK(AM225),"",VLOOKUP(AM225,Key!$G$3:$H$6,2,FALSE))</f>
        <v/>
      </c>
      <c r="CM225" s="87" t="str">
        <f>IF(ISBLANK(AO225),"",VLOOKUP(AO225,Key!$G$3:$H$6,2,FALSE))</f>
        <v/>
      </c>
      <c r="CN225" s="87" t="str">
        <f>IF(ISBLANK(AQ225),"",VLOOKUP(AQ225,Key!$G$3:$H$6,2,FALSE))</f>
        <v/>
      </c>
      <c r="CO225" s="87" t="str">
        <f>IF(ISBLANK(AS225),"",VLOOKUP(AS225,Key!$G$3:$H$6,2,FALSE))</f>
        <v/>
      </c>
      <c r="CP225" s="87" t="str">
        <f>IF(ISBLANK(AU225),"",VLOOKUP(AU225,Key!$G$3:$H$6,2,FALSE))</f>
        <v/>
      </c>
      <c r="CQ225" s="87" t="str">
        <f>IF(ISBLANK(AW225),"",VLOOKUP(AW225,Key!$G$3:$H$6,2,FALSE))</f>
        <v/>
      </c>
      <c r="CR225" s="87" t="str">
        <f>IF(ISBLANK(AY225),"",VLOOKUP(AY225,Key!$G$3:$H$6,2,FALSE))</f>
        <v/>
      </c>
      <c r="CS225" s="87" t="str">
        <f>IF(ISBLANK(BA225),"",VLOOKUP(BA225,Key!$G$3:$H$6,2,FALSE))</f>
        <v/>
      </c>
      <c r="CT225" s="87" t="str">
        <f>IF(ISBLANK(BC225),"",VLOOKUP(BC225,Key!$G$3:$H$6,2,FALSE))</f>
        <v/>
      </c>
      <c r="CU225" s="87" t="str">
        <f>IF(ISBLANK(BE225),"",VLOOKUP(BE225,Key!$G$3:$H$6,2,FALSE))</f>
        <v/>
      </c>
      <c r="CV225" s="87" t="str">
        <f>IF(ISBLANK(BG225),"",VLOOKUP(BG225,Key!$G$3:$H$6,2,FALSE))</f>
        <v/>
      </c>
      <c r="CW225" s="87" t="str">
        <f>IF(ISBLANK(BI225),"",VLOOKUP(BI225,Key!$G$3:$H$6,2,FALSE))</f>
        <v/>
      </c>
      <c r="CX225" s="87" t="str">
        <f>IF(ISBLANK(BK225),"",VLOOKUP(BK225,Key!$G$3:$H$6,2,FALSE))</f>
        <v/>
      </c>
      <c r="CY225" s="87" t="str">
        <f>IF(ISBLANK(BM225),"",VLOOKUP(BM225,Key!$G$3:$H$6,2,FALSE))</f>
        <v/>
      </c>
      <c r="CZ225" s="87" t="str">
        <f>IF(ISBLANK(BO225),"",VLOOKUP(BO225,Key!$G$3:$H$6,2,FALSE))</f>
        <v/>
      </c>
    </row>
    <row r="226" spans="1:104" ht="15" customHeight="1" x14ac:dyDescent="0.35">
      <c r="A226" s="134"/>
      <c r="B226" s="140"/>
      <c r="C226" s="29" t="s">
        <v>1099</v>
      </c>
      <c r="D226" s="45"/>
      <c r="E226" s="46"/>
      <c r="F226" s="46"/>
      <c r="G226" s="48"/>
      <c r="H226" s="45"/>
      <c r="I226" s="47"/>
      <c r="J226" s="46"/>
      <c r="K226" s="47"/>
      <c r="L226" s="46"/>
      <c r="M226" s="48"/>
      <c r="N226" s="45"/>
      <c r="O226" s="47"/>
      <c r="P226" s="46"/>
      <c r="Q226" s="47"/>
      <c r="R226" s="46"/>
      <c r="S226" s="48"/>
      <c r="T226" s="45"/>
      <c r="U226" s="47"/>
      <c r="V226" s="46"/>
      <c r="W226" s="47"/>
      <c r="X226" s="46"/>
      <c r="Y226" s="48"/>
      <c r="Z226" s="45"/>
      <c r="AA226" s="47"/>
      <c r="AB226" s="46"/>
      <c r="AC226" s="47"/>
      <c r="AD226" s="46"/>
      <c r="AE226" s="48"/>
      <c r="AF226" s="45"/>
      <c r="AG226" s="47"/>
      <c r="AH226" s="46"/>
      <c r="AI226" s="47"/>
      <c r="AJ226" s="46"/>
      <c r="AK226" s="48"/>
      <c r="AL226" s="45"/>
      <c r="AM226" s="47"/>
      <c r="AN226" s="46"/>
      <c r="AO226" s="47"/>
      <c r="AP226" s="46"/>
      <c r="AQ226" s="48"/>
      <c r="AR226" s="45"/>
      <c r="AS226" s="47"/>
      <c r="AT226" s="46"/>
      <c r="AU226" s="47"/>
      <c r="AV226" s="46"/>
      <c r="AW226" s="48"/>
      <c r="AX226" s="45"/>
      <c r="AY226" s="47"/>
      <c r="AZ226" s="46"/>
      <c r="BA226" s="47"/>
      <c r="BB226" s="46"/>
      <c r="BC226" s="48"/>
      <c r="BD226" s="45"/>
      <c r="BE226" s="47"/>
      <c r="BF226" s="46"/>
      <c r="BG226" s="47"/>
      <c r="BH226" s="46"/>
      <c r="BI226" s="48"/>
      <c r="BJ226" s="45"/>
      <c r="BK226" s="47"/>
      <c r="BL226" s="46"/>
      <c r="BM226" s="47"/>
      <c r="BN226" s="46"/>
      <c r="BO226" s="48"/>
      <c r="BP226" s="79">
        <f>Properties!$C$5</f>
        <v>0</v>
      </c>
      <c r="BQ226" s="84" t="s">
        <v>402</v>
      </c>
      <c r="BR226" s="80" t="s">
        <v>426</v>
      </c>
      <c r="BS226" s="80">
        <f t="shared" si="12"/>
        <v>0</v>
      </c>
      <c r="BT226" s="80">
        <f t="shared" si="13"/>
        <v>0</v>
      </c>
      <c r="BU226" s="80">
        <f t="shared" si="14"/>
        <v>0</v>
      </c>
      <c r="BV226" s="87" t="str">
        <f>IF(ISBLANK(G226),"",VLOOKUP(G226,Key!$G$3:$H$6,2,FALSE))</f>
        <v/>
      </c>
      <c r="BW226" s="87" t="str">
        <f>IF(ISBLANK(I226),"",VLOOKUP(I226,Key!$G$3:$H$6,2,FALSE))</f>
        <v/>
      </c>
      <c r="BX226" s="87" t="str">
        <f>IF(ISBLANK(K226),"",VLOOKUP(K226,Key!$G$3:$H$6,2,FALSE))</f>
        <v/>
      </c>
      <c r="BY226" s="87" t="str">
        <f>IF(ISBLANK(M226),"",VLOOKUP(M226,Key!$G$3:$H$6,2,FALSE))</f>
        <v/>
      </c>
      <c r="BZ226" s="87" t="str">
        <f>IF(ISBLANK(O226),"",VLOOKUP(O226,Key!$G$3:$H$6,2,FALSE))</f>
        <v/>
      </c>
      <c r="CA226" s="87" t="str">
        <f>IF(ISBLANK(Q226),"",VLOOKUP(Q226,Key!$G$3:$H$6,2,FALSE))</f>
        <v/>
      </c>
      <c r="CB226" s="87" t="str">
        <f>IF(ISBLANK(S226),"",VLOOKUP(S226,Key!$G$3:$H$6,2,FALSE))</f>
        <v/>
      </c>
      <c r="CC226" s="87" t="str">
        <f>IF(ISBLANK(U226),"",VLOOKUP(U226,Key!$G$3:$H$6,2,FALSE))</f>
        <v/>
      </c>
      <c r="CD226" s="87" t="str">
        <f>IF(ISBLANK(W226),"",VLOOKUP(W226,Key!$G$3:$H$6,2,FALSE))</f>
        <v/>
      </c>
      <c r="CE226" s="87" t="str">
        <f>IF(ISBLANK(Y226),"",VLOOKUP(Y226,Key!$G$3:$H$6,2,FALSE))</f>
        <v/>
      </c>
      <c r="CF226" s="87" t="str">
        <f>IF(ISBLANK(AA226),"",VLOOKUP(AA226,Key!$G$3:$H$6,2,FALSE))</f>
        <v/>
      </c>
      <c r="CG226" s="87" t="str">
        <f>IF(ISBLANK(AC226),"",VLOOKUP(AC226,Key!$G$3:$H$6,2,FALSE))</f>
        <v/>
      </c>
      <c r="CH226" s="87" t="str">
        <f>IF(ISBLANK(AE226),"",VLOOKUP(AE226,Key!$G$3:$H$6,2,FALSE))</f>
        <v/>
      </c>
      <c r="CI226" s="87" t="str">
        <f>IF(ISBLANK(AG226),"",VLOOKUP(AG226,Key!$G$3:$H$6,2,FALSE))</f>
        <v/>
      </c>
      <c r="CJ226" s="87" t="str">
        <f>IF(ISBLANK(AI226),"",VLOOKUP(AI226,Key!$G$3:$H$6,2,FALSE))</f>
        <v/>
      </c>
      <c r="CK226" s="87" t="str">
        <f>IF(ISBLANK(AK226),"",VLOOKUP(AK226,Key!$G$3:$H$6,2,FALSE))</f>
        <v/>
      </c>
      <c r="CL226" s="87" t="str">
        <f>IF(ISBLANK(AM226),"",VLOOKUP(AM226,Key!$G$3:$H$6,2,FALSE))</f>
        <v/>
      </c>
      <c r="CM226" s="87" t="str">
        <f>IF(ISBLANK(AO226),"",VLOOKUP(AO226,Key!$G$3:$H$6,2,FALSE))</f>
        <v/>
      </c>
      <c r="CN226" s="87" t="str">
        <f>IF(ISBLANK(AQ226),"",VLOOKUP(AQ226,Key!$G$3:$H$6,2,FALSE))</f>
        <v/>
      </c>
      <c r="CO226" s="87" t="str">
        <f>IF(ISBLANK(AS226),"",VLOOKUP(AS226,Key!$G$3:$H$6,2,FALSE))</f>
        <v/>
      </c>
      <c r="CP226" s="87" t="str">
        <f>IF(ISBLANK(AU226),"",VLOOKUP(AU226,Key!$G$3:$H$6,2,FALSE))</f>
        <v/>
      </c>
      <c r="CQ226" s="87" t="str">
        <f>IF(ISBLANK(AW226),"",VLOOKUP(AW226,Key!$G$3:$H$6,2,FALSE))</f>
        <v/>
      </c>
      <c r="CR226" s="87" t="str">
        <f>IF(ISBLANK(AY226),"",VLOOKUP(AY226,Key!$G$3:$H$6,2,FALSE))</f>
        <v/>
      </c>
      <c r="CS226" s="87" t="str">
        <f>IF(ISBLANK(BA226),"",VLOOKUP(BA226,Key!$G$3:$H$6,2,FALSE))</f>
        <v/>
      </c>
      <c r="CT226" s="87" t="str">
        <f>IF(ISBLANK(BC226),"",VLOOKUP(BC226,Key!$G$3:$H$6,2,FALSE))</f>
        <v/>
      </c>
      <c r="CU226" s="87" t="str">
        <f>IF(ISBLANK(BE226),"",VLOOKUP(BE226,Key!$G$3:$H$6,2,FALSE))</f>
        <v/>
      </c>
      <c r="CV226" s="87" t="str">
        <f>IF(ISBLANK(BG226),"",VLOOKUP(BG226,Key!$G$3:$H$6,2,FALSE))</f>
        <v/>
      </c>
      <c r="CW226" s="87" t="str">
        <f>IF(ISBLANK(BI226),"",VLOOKUP(BI226,Key!$G$3:$H$6,2,FALSE))</f>
        <v/>
      </c>
      <c r="CX226" s="87" t="str">
        <f>IF(ISBLANK(BK226),"",VLOOKUP(BK226,Key!$G$3:$H$6,2,FALSE))</f>
        <v/>
      </c>
      <c r="CY226" s="87" t="str">
        <f>IF(ISBLANK(BM226),"",VLOOKUP(BM226,Key!$G$3:$H$6,2,FALSE))</f>
        <v/>
      </c>
      <c r="CZ226" s="87" t="str">
        <f>IF(ISBLANK(BO226),"",VLOOKUP(BO226,Key!$G$3:$H$6,2,FALSE))</f>
        <v/>
      </c>
    </row>
    <row r="227" spans="1:104" ht="15" customHeight="1" x14ac:dyDescent="0.35">
      <c r="A227" s="134"/>
      <c r="B227" s="140"/>
      <c r="C227" s="29" t="s">
        <v>1100</v>
      </c>
      <c r="D227" s="45"/>
      <c r="E227" s="46"/>
      <c r="F227" s="46"/>
      <c r="G227" s="48"/>
      <c r="H227" s="45"/>
      <c r="I227" s="47"/>
      <c r="J227" s="46"/>
      <c r="K227" s="47"/>
      <c r="L227" s="46"/>
      <c r="M227" s="48"/>
      <c r="N227" s="45"/>
      <c r="O227" s="47"/>
      <c r="P227" s="46"/>
      <c r="Q227" s="47"/>
      <c r="R227" s="46"/>
      <c r="S227" s="48"/>
      <c r="T227" s="45"/>
      <c r="U227" s="47"/>
      <c r="V227" s="46"/>
      <c r="W227" s="47"/>
      <c r="X227" s="46"/>
      <c r="Y227" s="48"/>
      <c r="Z227" s="45"/>
      <c r="AA227" s="47"/>
      <c r="AB227" s="46"/>
      <c r="AC227" s="47"/>
      <c r="AD227" s="46"/>
      <c r="AE227" s="48"/>
      <c r="AF227" s="45"/>
      <c r="AG227" s="47"/>
      <c r="AH227" s="46"/>
      <c r="AI227" s="47"/>
      <c r="AJ227" s="46"/>
      <c r="AK227" s="48"/>
      <c r="AL227" s="45"/>
      <c r="AM227" s="47"/>
      <c r="AN227" s="46"/>
      <c r="AO227" s="47"/>
      <c r="AP227" s="46"/>
      <c r="AQ227" s="48"/>
      <c r="AR227" s="45"/>
      <c r="AS227" s="47"/>
      <c r="AT227" s="46"/>
      <c r="AU227" s="47"/>
      <c r="AV227" s="46"/>
      <c r="AW227" s="48"/>
      <c r="AX227" s="45"/>
      <c r="AY227" s="47"/>
      <c r="AZ227" s="46"/>
      <c r="BA227" s="47"/>
      <c r="BB227" s="46"/>
      <c r="BC227" s="48"/>
      <c r="BD227" s="45"/>
      <c r="BE227" s="47"/>
      <c r="BF227" s="46"/>
      <c r="BG227" s="47"/>
      <c r="BH227" s="46"/>
      <c r="BI227" s="48"/>
      <c r="BJ227" s="45"/>
      <c r="BK227" s="47"/>
      <c r="BL227" s="46"/>
      <c r="BM227" s="47"/>
      <c r="BN227" s="46"/>
      <c r="BO227" s="48"/>
      <c r="BP227" s="79">
        <f>Properties!$C$5</f>
        <v>0</v>
      </c>
      <c r="BQ227" s="84" t="s">
        <v>402</v>
      </c>
      <c r="BR227" s="80" t="s">
        <v>426</v>
      </c>
      <c r="BS227" s="80">
        <f t="shared" si="12"/>
        <v>0</v>
      </c>
      <c r="BT227" s="80">
        <f t="shared" si="13"/>
        <v>0</v>
      </c>
      <c r="BU227" s="80">
        <f t="shared" si="14"/>
        <v>0</v>
      </c>
      <c r="BV227" s="87" t="str">
        <f>IF(ISBLANK(G227),"",VLOOKUP(G227,Key!$G$3:$H$6,2,FALSE))</f>
        <v/>
      </c>
      <c r="BW227" s="87" t="str">
        <f>IF(ISBLANK(I227),"",VLOOKUP(I227,Key!$G$3:$H$6,2,FALSE))</f>
        <v/>
      </c>
      <c r="BX227" s="87" t="str">
        <f>IF(ISBLANK(K227),"",VLOOKUP(K227,Key!$G$3:$H$6,2,FALSE))</f>
        <v/>
      </c>
      <c r="BY227" s="87" t="str">
        <f>IF(ISBLANK(M227),"",VLOOKUP(M227,Key!$G$3:$H$6,2,FALSE))</f>
        <v/>
      </c>
      <c r="BZ227" s="87" t="str">
        <f>IF(ISBLANK(O227),"",VLOOKUP(O227,Key!$G$3:$H$6,2,FALSE))</f>
        <v/>
      </c>
      <c r="CA227" s="87" t="str">
        <f>IF(ISBLANK(Q227),"",VLOOKUP(Q227,Key!$G$3:$H$6,2,FALSE))</f>
        <v/>
      </c>
      <c r="CB227" s="87" t="str">
        <f>IF(ISBLANK(S227),"",VLOOKUP(S227,Key!$G$3:$H$6,2,FALSE))</f>
        <v/>
      </c>
      <c r="CC227" s="87" t="str">
        <f>IF(ISBLANK(U227),"",VLOOKUP(U227,Key!$G$3:$H$6,2,FALSE))</f>
        <v/>
      </c>
      <c r="CD227" s="87" t="str">
        <f>IF(ISBLANK(W227),"",VLOOKUP(W227,Key!$G$3:$H$6,2,FALSE))</f>
        <v/>
      </c>
      <c r="CE227" s="87" t="str">
        <f>IF(ISBLANK(Y227),"",VLOOKUP(Y227,Key!$G$3:$H$6,2,FALSE))</f>
        <v/>
      </c>
      <c r="CF227" s="87" t="str">
        <f>IF(ISBLANK(AA227),"",VLOOKUP(AA227,Key!$G$3:$H$6,2,FALSE))</f>
        <v/>
      </c>
      <c r="CG227" s="87" t="str">
        <f>IF(ISBLANK(AC227),"",VLOOKUP(AC227,Key!$G$3:$H$6,2,FALSE))</f>
        <v/>
      </c>
      <c r="CH227" s="87" t="str">
        <f>IF(ISBLANK(AE227),"",VLOOKUP(AE227,Key!$G$3:$H$6,2,FALSE))</f>
        <v/>
      </c>
      <c r="CI227" s="87" t="str">
        <f>IF(ISBLANK(AG227),"",VLOOKUP(AG227,Key!$G$3:$H$6,2,FALSE))</f>
        <v/>
      </c>
      <c r="CJ227" s="87" t="str">
        <f>IF(ISBLANK(AI227),"",VLOOKUP(AI227,Key!$G$3:$H$6,2,FALSE))</f>
        <v/>
      </c>
      <c r="CK227" s="87" t="str">
        <f>IF(ISBLANK(AK227),"",VLOOKUP(AK227,Key!$G$3:$H$6,2,FALSE))</f>
        <v/>
      </c>
      <c r="CL227" s="87" t="str">
        <f>IF(ISBLANK(AM227),"",VLOOKUP(AM227,Key!$G$3:$H$6,2,FALSE))</f>
        <v/>
      </c>
      <c r="CM227" s="87" t="str">
        <f>IF(ISBLANK(AO227),"",VLOOKUP(AO227,Key!$G$3:$H$6,2,FALSE))</f>
        <v/>
      </c>
      <c r="CN227" s="87" t="str">
        <f>IF(ISBLANK(AQ227),"",VLOOKUP(AQ227,Key!$G$3:$H$6,2,FALSE))</f>
        <v/>
      </c>
      <c r="CO227" s="87" t="str">
        <f>IF(ISBLANK(AS227),"",VLOOKUP(AS227,Key!$G$3:$H$6,2,FALSE))</f>
        <v/>
      </c>
      <c r="CP227" s="87" t="str">
        <f>IF(ISBLANK(AU227),"",VLOOKUP(AU227,Key!$G$3:$H$6,2,FALSE))</f>
        <v/>
      </c>
      <c r="CQ227" s="87" t="str">
        <f>IF(ISBLANK(AW227),"",VLOOKUP(AW227,Key!$G$3:$H$6,2,FALSE))</f>
        <v/>
      </c>
      <c r="CR227" s="87" t="str">
        <f>IF(ISBLANK(AY227),"",VLOOKUP(AY227,Key!$G$3:$H$6,2,FALSE))</f>
        <v/>
      </c>
      <c r="CS227" s="87" t="str">
        <f>IF(ISBLANK(BA227),"",VLOOKUP(BA227,Key!$G$3:$H$6,2,FALSE))</f>
        <v/>
      </c>
      <c r="CT227" s="87" t="str">
        <f>IF(ISBLANK(BC227),"",VLOOKUP(BC227,Key!$G$3:$H$6,2,FALSE))</f>
        <v/>
      </c>
      <c r="CU227" s="87" t="str">
        <f>IF(ISBLANK(BE227),"",VLOOKUP(BE227,Key!$G$3:$H$6,2,FALSE))</f>
        <v/>
      </c>
      <c r="CV227" s="87" t="str">
        <f>IF(ISBLANK(BG227),"",VLOOKUP(BG227,Key!$G$3:$H$6,2,FALSE))</f>
        <v/>
      </c>
      <c r="CW227" s="87" t="str">
        <f>IF(ISBLANK(BI227),"",VLOOKUP(BI227,Key!$G$3:$H$6,2,FALSE))</f>
        <v/>
      </c>
      <c r="CX227" s="87" t="str">
        <f>IF(ISBLANK(BK227),"",VLOOKUP(BK227,Key!$G$3:$H$6,2,FALSE))</f>
        <v/>
      </c>
      <c r="CY227" s="87" t="str">
        <f>IF(ISBLANK(BM227),"",VLOOKUP(BM227,Key!$G$3:$H$6,2,FALSE))</f>
        <v/>
      </c>
      <c r="CZ227" s="87" t="str">
        <f>IF(ISBLANK(BO227),"",VLOOKUP(BO227,Key!$G$3:$H$6,2,FALSE))</f>
        <v/>
      </c>
    </row>
    <row r="228" spans="1:104" ht="15" customHeight="1" x14ac:dyDescent="0.35">
      <c r="A228" s="134"/>
      <c r="B228" s="140"/>
      <c r="C228" s="29" t="s">
        <v>1101</v>
      </c>
      <c r="D228" s="45"/>
      <c r="E228" s="46"/>
      <c r="F228" s="46"/>
      <c r="G228" s="48"/>
      <c r="H228" s="45"/>
      <c r="I228" s="47"/>
      <c r="J228" s="46"/>
      <c r="K228" s="47"/>
      <c r="L228" s="46"/>
      <c r="M228" s="48"/>
      <c r="N228" s="45"/>
      <c r="O228" s="47"/>
      <c r="P228" s="46"/>
      <c r="Q228" s="47"/>
      <c r="R228" s="46"/>
      <c r="S228" s="48"/>
      <c r="T228" s="45"/>
      <c r="U228" s="47"/>
      <c r="V228" s="46"/>
      <c r="W228" s="47"/>
      <c r="X228" s="46"/>
      <c r="Y228" s="48"/>
      <c r="Z228" s="45"/>
      <c r="AA228" s="47"/>
      <c r="AB228" s="46"/>
      <c r="AC228" s="47"/>
      <c r="AD228" s="46"/>
      <c r="AE228" s="48"/>
      <c r="AF228" s="45"/>
      <c r="AG228" s="47"/>
      <c r="AH228" s="46"/>
      <c r="AI228" s="47"/>
      <c r="AJ228" s="46"/>
      <c r="AK228" s="48"/>
      <c r="AL228" s="45"/>
      <c r="AM228" s="47"/>
      <c r="AN228" s="46"/>
      <c r="AO228" s="47"/>
      <c r="AP228" s="46"/>
      <c r="AQ228" s="48"/>
      <c r="AR228" s="45"/>
      <c r="AS228" s="47"/>
      <c r="AT228" s="46"/>
      <c r="AU228" s="47"/>
      <c r="AV228" s="46"/>
      <c r="AW228" s="48"/>
      <c r="AX228" s="45"/>
      <c r="AY228" s="47"/>
      <c r="AZ228" s="46"/>
      <c r="BA228" s="47"/>
      <c r="BB228" s="46"/>
      <c r="BC228" s="48"/>
      <c r="BD228" s="45"/>
      <c r="BE228" s="47"/>
      <c r="BF228" s="46"/>
      <c r="BG228" s="47"/>
      <c r="BH228" s="46"/>
      <c r="BI228" s="48"/>
      <c r="BJ228" s="45"/>
      <c r="BK228" s="47"/>
      <c r="BL228" s="46"/>
      <c r="BM228" s="47"/>
      <c r="BN228" s="46"/>
      <c r="BO228" s="48"/>
      <c r="BP228" s="79">
        <f>Properties!$C$5</f>
        <v>0</v>
      </c>
      <c r="BQ228" s="84" t="s">
        <v>402</v>
      </c>
      <c r="BR228" s="80" t="s">
        <v>426</v>
      </c>
      <c r="BS228" s="80">
        <f t="shared" si="12"/>
        <v>0</v>
      </c>
      <c r="BT228" s="80">
        <f t="shared" si="13"/>
        <v>0</v>
      </c>
      <c r="BU228" s="80">
        <f t="shared" si="14"/>
        <v>0</v>
      </c>
      <c r="BV228" s="87" t="str">
        <f>IF(ISBLANK(G228),"",VLOOKUP(G228,Key!$G$3:$H$6,2,FALSE))</f>
        <v/>
      </c>
      <c r="BW228" s="87" t="str">
        <f>IF(ISBLANK(I228),"",VLOOKUP(I228,Key!$G$3:$H$6,2,FALSE))</f>
        <v/>
      </c>
      <c r="BX228" s="87" t="str">
        <f>IF(ISBLANK(K228),"",VLOOKUP(K228,Key!$G$3:$H$6,2,FALSE))</f>
        <v/>
      </c>
      <c r="BY228" s="87" t="str">
        <f>IF(ISBLANK(M228),"",VLOOKUP(M228,Key!$G$3:$H$6,2,FALSE))</f>
        <v/>
      </c>
      <c r="BZ228" s="87" t="str">
        <f>IF(ISBLANK(O228),"",VLOOKUP(O228,Key!$G$3:$H$6,2,FALSE))</f>
        <v/>
      </c>
      <c r="CA228" s="87" t="str">
        <f>IF(ISBLANK(Q228),"",VLOOKUP(Q228,Key!$G$3:$H$6,2,FALSE))</f>
        <v/>
      </c>
      <c r="CB228" s="87" t="str">
        <f>IF(ISBLANK(S228),"",VLOOKUP(S228,Key!$G$3:$H$6,2,FALSE))</f>
        <v/>
      </c>
      <c r="CC228" s="87" t="str">
        <f>IF(ISBLANK(U228),"",VLOOKUP(U228,Key!$G$3:$H$6,2,FALSE))</f>
        <v/>
      </c>
      <c r="CD228" s="87" t="str">
        <f>IF(ISBLANK(W228),"",VLOOKUP(W228,Key!$G$3:$H$6,2,FALSE))</f>
        <v/>
      </c>
      <c r="CE228" s="87" t="str">
        <f>IF(ISBLANK(Y228),"",VLOOKUP(Y228,Key!$G$3:$H$6,2,FALSE))</f>
        <v/>
      </c>
      <c r="CF228" s="87" t="str">
        <f>IF(ISBLANK(AA228),"",VLOOKUP(AA228,Key!$G$3:$H$6,2,FALSE))</f>
        <v/>
      </c>
      <c r="CG228" s="87" t="str">
        <f>IF(ISBLANK(AC228),"",VLOOKUP(AC228,Key!$G$3:$H$6,2,FALSE))</f>
        <v/>
      </c>
      <c r="CH228" s="87" t="str">
        <f>IF(ISBLANK(AE228),"",VLOOKUP(AE228,Key!$G$3:$H$6,2,FALSE))</f>
        <v/>
      </c>
      <c r="CI228" s="87" t="str">
        <f>IF(ISBLANK(AG228),"",VLOOKUP(AG228,Key!$G$3:$H$6,2,FALSE))</f>
        <v/>
      </c>
      <c r="CJ228" s="87" t="str">
        <f>IF(ISBLANK(AI228),"",VLOOKUP(AI228,Key!$G$3:$H$6,2,FALSE))</f>
        <v/>
      </c>
      <c r="CK228" s="87" t="str">
        <f>IF(ISBLANK(AK228),"",VLOOKUP(AK228,Key!$G$3:$H$6,2,FALSE))</f>
        <v/>
      </c>
      <c r="CL228" s="87" t="str">
        <f>IF(ISBLANK(AM228),"",VLOOKUP(AM228,Key!$G$3:$H$6,2,FALSE))</f>
        <v/>
      </c>
      <c r="CM228" s="87" t="str">
        <f>IF(ISBLANK(AO228),"",VLOOKUP(AO228,Key!$G$3:$H$6,2,FALSE))</f>
        <v/>
      </c>
      <c r="CN228" s="87" t="str">
        <f>IF(ISBLANK(AQ228),"",VLOOKUP(AQ228,Key!$G$3:$H$6,2,FALSE))</f>
        <v/>
      </c>
      <c r="CO228" s="87" t="str">
        <f>IF(ISBLANK(AS228),"",VLOOKUP(AS228,Key!$G$3:$H$6,2,FALSE))</f>
        <v/>
      </c>
      <c r="CP228" s="87" t="str">
        <f>IF(ISBLANK(AU228),"",VLOOKUP(AU228,Key!$G$3:$H$6,2,FALSE))</f>
        <v/>
      </c>
      <c r="CQ228" s="87" t="str">
        <f>IF(ISBLANK(AW228),"",VLOOKUP(AW228,Key!$G$3:$H$6,2,FALSE))</f>
        <v/>
      </c>
      <c r="CR228" s="87" t="str">
        <f>IF(ISBLANK(AY228),"",VLOOKUP(AY228,Key!$G$3:$H$6,2,FALSE))</f>
        <v/>
      </c>
      <c r="CS228" s="87" t="str">
        <f>IF(ISBLANK(BA228),"",VLOOKUP(BA228,Key!$G$3:$H$6,2,FALSE))</f>
        <v/>
      </c>
      <c r="CT228" s="87" t="str">
        <f>IF(ISBLANK(BC228),"",VLOOKUP(BC228,Key!$G$3:$H$6,2,FALSE))</f>
        <v/>
      </c>
      <c r="CU228" s="87" t="str">
        <f>IF(ISBLANK(BE228),"",VLOOKUP(BE228,Key!$G$3:$H$6,2,FALSE))</f>
        <v/>
      </c>
      <c r="CV228" s="87" t="str">
        <f>IF(ISBLANK(BG228),"",VLOOKUP(BG228,Key!$G$3:$H$6,2,FALSE))</f>
        <v/>
      </c>
      <c r="CW228" s="87" t="str">
        <f>IF(ISBLANK(BI228),"",VLOOKUP(BI228,Key!$G$3:$H$6,2,FALSE))</f>
        <v/>
      </c>
      <c r="CX228" s="87" t="str">
        <f>IF(ISBLANK(BK228),"",VLOOKUP(BK228,Key!$G$3:$H$6,2,FALSE))</f>
        <v/>
      </c>
      <c r="CY228" s="87" t="str">
        <f>IF(ISBLANK(BM228),"",VLOOKUP(BM228,Key!$G$3:$H$6,2,FALSE))</f>
        <v/>
      </c>
      <c r="CZ228" s="87" t="str">
        <f>IF(ISBLANK(BO228),"",VLOOKUP(BO228,Key!$G$3:$H$6,2,FALSE))</f>
        <v/>
      </c>
    </row>
    <row r="229" spans="1:104" ht="15" customHeight="1" x14ac:dyDescent="0.35">
      <c r="A229" s="134"/>
      <c r="B229" s="140"/>
      <c r="C229" s="29" t="s">
        <v>1102</v>
      </c>
      <c r="D229" s="45"/>
      <c r="E229" s="46"/>
      <c r="F229" s="46"/>
      <c r="G229" s="48"/>
      <c r="H229" s="45"/>
      <c r="I229" s="47"/>
      <c r="J229" s="46"/>
      <c r="K229" s="47"/>
      <c r="L229" s="46"/>
      <c r="M229" s="48"/>
      <c r="N229" s="45"/>
      <c r="O229" s="47"/>
      <c r="P229" s="46"/>
      <c r="Q229" s="47"/>
      <c r="R229" s="46"/>
      <c r="S229" s="48"/>
      <c r="T229" s="45"/>
      <c r="U229" s="47"/>
      <c r="V229" s="46"/>
      <c r="W229" s="47"/>
      <c r="X229" s="46"/>
      <c r="Y229" s="48"/>
      <c r="Z229" s="45"/>
      <c r="AA229" s="47"/>
      <c r="AB229" s="46"/>
      <c r="AC229" s="47"/>
      <c r="AD229" s="46"/>
      <c r="AE229" s="48"/>
      <c r="AF229" s="45"/>
      <c r="AG229" s="47"/>
      <c r="AH229" s="46"/>
      <c r="AI229" s="47"/>
      <c r="AJ229" s="46"/>
      <c r="AK229" s="48"/>
      <c r="AL229" s="45"/>
      <c r="AM229" s="47"/>
      <c r="AN229" s="46"/>
      <c r="AO229" s="47"/>
      <c r="AP229" s="46"/>
      <c r="AQ229" s="48"/>
      <c r="AR229" s="45"/>
      <c r="AS229" s="47"/>
      <c r="AT229" s="46"/>
      <c r="AU229" s="47"/>
      <c r="AV229" s="46"/>
      <c r="AW229" s="48"/>
      <c r="AX229" s="45"/>
      <c r="AY229" s="47"/>
      <c r="AZ229" s="46"/>
      <c r="BA229" s="47"/>
      <c r="BB229" s="46"/>
      <c r="BC229" s="48"/>
      <c r="BD229" s="45"/>
      <c r="BE229" s="47"/>
      <c r="BF229" s="46"/>
      <c r="BG229" s="47"/>
      <c r="BH229" s="46"/>
      <c r="BI229" s="48"/>
      <c r="BJ229" s="45"/>
      <c r="BK229" s="47"/>
      <c r="BL229" s="46"/>
      <c r="BM229" s="47"/>
      <c r="BN229" s="46"/>
      <c r="BO229" s="48"/>
      <c r="BP229" s="79">
        <f>Properties!$C$5</f>
        <v>0</v>
      </c>
      <c r="BQ229" s="84" t="s">
        <v>402</v>
      </c>
      <c r="BR229" s="80" t="s">
        <v>426</v>
      </c>
      <c r="BS229" s="80">
        <f t="shared" si="12"/>
        <v>0</v>
      </c>
      <c r="BT229" s="80">
        <f t="shared" si="13"/>
        <v>0</v>
      </c>
      <c r="BU229" s="80">
        <f t="shared" si="14"/>
        <v>0</v>
      </c>
      <c r="BV229" s="87" t="str">
        <f>IF(ISBLANK(G229),"",VLOOKUP(G229,Key!$G$3:$H$6,2,FALSE))</f>
        <v/>
      </c>
      <c r="BW229" s="87" t="str">
        <f>IF(ISBLANK(I229),"",VLOOKUP(I229,Key!$G$3:$H$6,2,FALSE))</f>
        <v/>
      </c>
      <c r="BX229" s="87" t="str">
        <f>IF(ISBLANK(K229),"",VLOOKUP(K229,Key!$G$3:$H$6,2,FALSE))</f>
        <v/>
      </c>
      <c r="BY229" s="87" t="str">
        <f>IF(ISBLANK(M229),"",VLOOKUP(M229,Key!$G$3:$H$6,2,FALSE))</f>
        <v/>
      </c>
      <c r="BZ229" s="87" t="str">
        <f>IF(ISBLANK(O229),"",VLOOKUP(O229,Key!$G$3:$H$6,2,FALSE))</f>
        <v/>
      </c>
      <c r="CA229" s="87" t="str">
        <f>IF(ISBLANK(Q229),"",VLOOKUP(Q229,Key!$G$3:$H$6,2,FALSE))</f>
        <v/>
      </c>
      <c r="CB229" s="87" t="str">
        <f>IF(ISBLANK(S229),"",VLOOKUP(S229,Key!$G$3:$H$6,2,FALSE))</f>
        <v/>
      </c>
      <c r="CC229" s="87" t="str">
        <f>IF(ISBLANK(U229),"",VLOOKUP(U229,Key!$G$3:$H$6,2,FALSE))</f>
        <v/>
      </c>
      <c r="CD229" s="87" t="str">
        <f>IF(ISBLANK(W229),"",VLOOKUP(W229,Key!$G$3:$H$6,2,FALSE))</f>
        <v/>
      </c>
      <c r="CE229" s="87" t="str">
        <f>IF(ISBLANK(Y229),"",VLOOKUP(Y229,Key!$G$3:$H$6,2,FALSE))</f>
        <v/>
      </c>
      <c r="CF229" s="87" t="str">
        <f>IF(ISBLANK(AA229),"",VLOOKUP(AA229,Key!$G$3:$H$6,2,FALSE))</f>
        <v/>
      </c>
      <c r="CG229" s="87" t="str">
        <f>IF(ISBLANK(AC229),"",VLOOKUP(AC229,Key!$G$3:$H$6,2,FALSE))</f>
        <v/>
      </c>
      <c r="CH229" s="87" t="str">
        <f>IF(ISBLANK(AE229),"",VLOOKUP(AE229,Key!$G$3:$H$6,2,FALSE))</f>
        <v/>
      </c>
      <c r="CI229" s="87" t="str">
        <f>IF(ISBLANK(AG229),"",VLOOKUP(AG229,Key!$G$3:$H$6,2,FALSE))</f>
        <v/>
      </c>
      <c r="CJ229" s="87" t="str">
        <f>IF(ISBLANK(AI229),"",VLOOKUP(AI229,Key!$G$3:$H$6,2,FALSE))</f>
        <v/>
      </c>
      <c r="CK229" s="87" t="str">
        <f>IF(ISBLANK(AK229),"",VLOOKUP(AK229,Key!$G$3:$H$6,2,FALSE))</f>
        <v/>
      </c>
      <c r="CL229" s="87" t="str">
        <f>IF(ISBLANK(AM229),"",VLOOKUP(AM229,Key!$G$3:$H$6,2,FALSE))</f>
        <v/>
      </c>
      <c r="CM229" s="87" t="str">
        <f>IF(ISBLANK(AO229),"",VLOOKUP(AO229,Key!$G$3:$H$6,2,FALSE))</f>
        <v/>
      </c>
      <c r="CN229" s="87" t="str">
        <f>IF(ISBLANK(AQ229),"",VLOOKUP(AQ229,Key!$G$3:$H$6,2,FALSE))</f>
        <v/>
      </c>
      <c r="CO229" s="87" t="str">
        <f>IF(ISBLANK(AS229),"",VLOOKUP(AS229,Key!$G$3:$H$6,2,FALSE))</f>
        <v/>
      </c>
      <c r="CP229" s="87" t="str">
        <f>IF(ISBLANK(AU229),"",VLOOKUP(AU229,Key!$G$3:$H$6,2,FALSE))</f>
        <v/>
      </c>
      <c r="CQ229" s="87" t="str">
        <f>IF(ISBLANK(AW229),"",VLOOKUP(AW229,Key!$G$3:$H$6,2,FALSE))</f>
        <v/>
      </c>
      <c r="CR229" s="87" t="str">
        <f>IF(ISBLANK(AY229),"",VLOOKUP(AY229,Key!$G$3:$H$6,2,FALSE))</f>
        <v/>
      </c>
      <c r="CS229" s="87" t="str">
        <f>IF(ISBLANK(BA229),"",VLOOKUP(BA229,Key!$G$3:$H$6,2,FALSE))</f>
        <v/>
      </c>
      <c r="CT229" s="87" t="str">
        <f>IF(ISBLANK(BC229),"",VLOOKUP(BC229,Key!$G$3:$H$6,2,FALSE))</f>
        <v/>
      </c>
      <c r="CU229" s="87" t="str">
        <f>IF(ISBLANK(BE229),"",VLOOKUP(BE229,Key!$G$3:$H$6,2,FALSE))</f>
        <v/>
      </c>
      <c r="CV229" s="87" t="str">
        <f>IF(ISBLANK(BG229),"",VLOOKUP(BG229,Key!$G$3:$H$6,2,FALSE))</f>
        <v/>
      </c>
      <c r="CW229" s="87" t="str">
        <f>IF(ISBLANK(BI229),"",VLOOKUP(BI229,Key!$G$3:$H$6,2,FALSE))</f>
        <v/>
      </c>
      <c r="CX229" s="87" t="str">
        <f>IF(ISBLANK(BK229),"",VLOOKUP(BK229,Key!$G$3:$H$6,2,FALSE))</f>
        <v/>
      </c>
      <c r="CY229" s="87" t="str">
        <f>IF(ISBLANK(BM229),"",VLOOKUP(BM229,Key!$G$3:$H$6,2,FALSE))</f>
        <v/>
      </c>
      <c r="CZ229" s="87" t="str">
        <f>IF(ISBLANK(BO229),"",VLOOKUP(BO229,Key!$G$3:$H$6,2,FALSE))</f>
        <v/>
      </c>
    </row>
    <row r="230" spans="1:104" ht="15" customHeight="1" x14ac:dyDescent="0.35">
      <c r="A230" s="134"/>
      <c r="B230" s="140"/>
      <c r="C230" s="29" t="s">
        <v>1103</v>
      </c>
      <c r="D230" s="45"/>
      <c r="E230" s="46"/>
      <c r="F230" s="46"/>
      <c r="G230" s="48"/>
      <c r="H230" s="45"/>
      <c r="I230" s="47"/>
      <c r="J230" s="46"/>
      <c r="K230" s="47"/>
      <c r="L230" s="46"/>
      <c r="M230" s="48"/>
      <c r="N230" s="45"/>
      <c r="O230" s="47"/>
      <c r="P230" s="46"/>
      <c r="Q230" s="47"/>
      <c r="R230" s="46"/>
      <c r="S230" s="48"/>
      <c r="T230" s="45"/>
      <c r="U230" s="47"/>
      <c r="V230" s="46"/>
      <c r="W230" s="47"/>
      <c r="X230" s="46"/>
      <c r="Y230" s="48"/>
      <c r="Z230" s="45"/>
      <c r="AA230" s="47"/>
      <c r="AB230" s="46"/>
      <c r="AC230" s="47"/>
      <c r="AD230" s="46"/>
      <c r="AE230" s="48"/>
      <c r="AF230" s="45"/>
      <c r="AG230" s="47"/>
      <c r="AH230" s="46"/>
      <c r="AI230" s="47"/>
      <c r="AJ230" s="46"/>
      <c r="AK230" s="48"/>
      <c r="AL230" s="45"/>
      <c r="AM230" s="47"/>
      <c r="AN230" s="46"/>
      <c r="AO230" s="47"/>
      <c r="AP230" s="46"/>
      <c r="AQ230" s="48"/>
      <c r="AR230" s="45"/>
      <c r="AS230" s="47"/>
      <c r="AT230" s="46"/>
      <c r="AU230" s="47"/>
      <c r="AV230" s="46"/>
      <c r="AW230" s="48"/>
      <c r="AX230" s="45"/>
      <c r="AY230" s="47"/>
      <c r="AZ230" s="46"/>
      <c r="BA230" s="47"/>
      <c r="BB230" s="46"/>
      <c r="BC230" s="48"/>
      <c r="BD230" s="45"/>
      <c r="BE230" s="47"/>
      <c r="BF230" s="46"/>
      <c r="BG230" s="47"/>
      <c r="BH230" s="46"/>
      <c r="BI230" s="48"/>
      <c r="BJ230" s="45"/>
      <c r="BK230" s="47"/>
      <c r="BL230" s="46"/>
      <c r="BM230" s="47"/>
      <c r="BN230" s="46"/>
      <c r="BO230" s="48"/>
      <c r="BP230" s="79">
        <f>Properties!$C$5</f>
        <v>0</v>
      </c>
      <c r="BQ230" s="84" t="s">
        <v>402</v>
      </c>
      <c r="BR230" s="80" t="s">
        <v>426</v>
      </c>
      <c r="BS230" s="80">
        <f t="shared" si="12"/>
        <v>0</v>
      </c>
      <c r="BT230" s="80">
        <f t="shared" si="13"/>
        <v>0</v>
      </c>
      <c r="BU230" s="80">
        <f t="shared" si="14"/>
        <v>0</v>
      </c>
      <c r="BV230" s="87" t="str">
        <f>IF(ISBLANK(G230),"",VLOOKUP(G230,Key!$G$3:$H$6,2,FALSE))</f>
        <v/>
      </c>
      <c r="BW230" s="87" t="str">
        <f>IF(ISBLANK(I230),"",VLOOKUP(I230,Key!$G$3:$H$6,2,FALSE))</f>
        <v/>
      </c>
      <c r="BX230" s="87" t="str">
        <f>IF(ISBLANK(K230),"",VLOOKUP(K230,Key!$G$3:$H$6,2,FALSE))</f>
        <v/>
      </c>
      <c r="BY230" s="87" t="str">
        <f>IF(ISBLANK(M230),"",VLOOKUP(M230,Key!$G$3:$H$6,2,FALSE))</f>
        <v/>
      </c>
      <c r="BZ230" s="87" t="str">
        <f>IF(ISBLANK(O230),"",VLOOKUP(O230,Key!$G$3:$H$6,2,FALSE))</f>
        <v/>
      </c>
      <c r="CA230" s="87" t="str">
        <f>IF(ISBLANK(Q230),"",VLOOKUP(Q230,Key!$G$3:$H$6,2,FALSE))</f>
        <v/>
      </c>
      <c r="CB230" s="87" t="str">
        <f>IF(ISBLANK(S230),"",VLOOKUP(S230,Key!$G$3:$H$6,2,FALSE))</f>
        <v/>
      </c>
      <c r="CC230" s="87" t="str">
        <f>IF(ISBLANK(U230),"",VLOOKUP(U230,Key!$G$3:$H$6,2,FALSE))</f>
        <v/>
      </c>
      <c r="CD230" s="87" t="str">
        <f>IF(ISBLANK(W230),"",VLOOKUP(W230,Key!$G$3:$H$6,2,FALSE))</f>
        <v/>
      </c>
      <c r="CE230" s="87" t="str">
        <f>IF(ISBLANK(Y230),"",VLOOKUP(Y230,Key!$G$3:$H$6,2,FALSE))</f>
        <v/>
      </c>
      <c r="CF230" s="87" t="str">
        <f>IF(ISBLANK(AA230),"",VLOOKUP(AA230,Key!$G$3:$H$6,2,FALSE))</f>
        <v/>
      </c>
      <c r="CG230" s="87" t="str">
        <f>IF(ISBLANK(AC230),"",VLOOKUP(AC230,Key!$G$3:$H$6,2,FALSE))</f>
        <v/>
      </c>
      <c r="CH230" s="87" t="str">
        <f>IF(ISBLANK(AE230),"",VLOOKUP(AE230,Key!$G$3:$H$6,2,FALSE))</f>
        <v/>
      </c>
      <c r="CI230" s="87" t="str">
        <f>IF(ISBLANK(AG230),"",VLOOKUP(AG230,Key!$G$3:$H$6,2,FALSE))</f>
        <v/>
      </c>
      <c r="CJ230" s="87" t="str">
        <f>IF(ISBLANK(AI230),"",VLOOKUP(AI230,Key!$G$3:$H$6,2,FALSE))</f>
        <v/>
      </c>
      <c r="CK230" s="87" t="str">
        <f>IF(ISBLANK(AK230),"",VLOOKUP(AK230,Key!$G$3:$H$6,2,FALSE))</f>
        <v/>
      </c>
      <c r="CL230" s="87" t="str">
        <f>IF(ISBLANK(AM230),"",VLOOKUP(AM230,Key!$G$3:$H$6,2,FALSE))</f>
        <v/>
      </c>
      <c r="CM230" s="87" t="str">
        <f>IF(ISBLANK(AO230),"",VLOOKUP(AO230,Key!$G$3:$H$6,2,FALSE))</f>
        <v/>
      </c>
      <c r="CN230" s="87" t="str">
        <f>IF(ISBLANK(AQ230),"",VLOOKUP(AQ230,Key!$G$3:$H$6,2,FALSE))</f>
        <v/>
      </c>
      <c r="CO230" s="87" t="str">
        <f>IF(ISBLANK(AS230),"",VLOOKUP(AS230,Key!$G$3:$H$6,2,FALSE))</f>
        <v/>
      </c>
      <c r="CP230" s="87" t="str">
        <f>IF(ISBLANK(AU230),"",VLOOKUP(AU230,Key!$G$3:$H$6,2,FALSE))</f>
        <v/>
      </c>
      <c r="CQ230" s="87" t="str">
        <f>IF(ISBLANK(AW230),"",VLOOKUP(AW230,Key!$G$3:$H$6,2,FALSE))</f>
        <v/>
      </c>
      <c r="CR230" s="87" t="str">
        <f>IF(ISBLANK(AY230),"",VLOOKUP(AY230,Key!$G$3:$H$6,2,FALSE))</f>
        <v/>
      </c>
      <c r="CS230" s="87" t="str">
        <f>IF(ISBLANK(BA230),"",VLOOKUP(BA230,Key!$G$3:$H$6,2,FALSE))</f>
        <v/>
      </c>
      <c r="CT230" s="87" t="str">
        <f>IF(ISBLANK(BC230),"",VLOOKUP(BC230,Key!$G$3:$H$6,2,FALSE))</f>
        <v/>
      </c>
      <c r="CU230" s="87" t="str">
        <f>IF(ISBLANK(BE230),"",VLOOKUP(BE230,Key!$G$3:$H$6,2,FALSE))</f>
        <v/>
      </c>
      <c r="CV230" s="87" t="str">
        <f>IF(ISBLANK(BG230),"",VLOOKUP(BG230,Key!$G$3:$H$6,2,FALSE))</f>
        <v/>
      </c>
      <c r="CW230" s="87" t="str">
        <f>IF(ISBLANK(BI230),"",VLOOKUP(BI230,Key!$G$3:$H$6,2,FALSE))</f>
        <v/>
      </c>
      <c r="CX230" s="87" t="str">
        <f>IF(ISBLANK(BK230),"",VLOOKUP(BK230,Key!$G$3:$H$6,2,FALSE))</f>
        <v/>
      </c>
      <c r="CY230" s="87" t="str">
        <f>IF(ISBLANK(BM230),"",VLOOKUP(BM230,Key!$G$3:$H$6,2,FALSE))</f>
        <v/>
      </c>
      <c r="CZ230" s="87" t="str">
        <f>IF(ISBLANK(BO230),"",VLOOKUP(BO230,Key!$G$3:$H$6,2,FALSE))</f>
        <v/>
      </c>
    </row>
    <row r="231" spans="1:104" ht="15" customHeight="1" x14ac:dyDescent="0.35">
      <c r="A231" s="134"/>
      <c r="B231" s="140"/>
      <c r="C231" s="29" t="s">
        <v>1104</v>
      </c>
      <c r="D231" s="45"/>
      <c r="E231" s="46"/>
      <c r="F231" s="46"/>
      <c r="G231" s="48"/>
      <c r="H231" s="45"/>
      <c r="I231" s="47"/>
      <c r="J231" s="46"/>
      <c r="K231" s="47"/>
      <c r="L231" s="46"/>
      <c r="M231" s="48"/>
      <c r="N231" s="45"/>
      <c r="O231" s="47"/>
      <c r="P231" s="46"/>
      <c r="Q231" s="47"/>
      <c r="R231" s="46"/>
      <c r="S231" s="48"/>
      <c r="T231" s="45"/>
      <c r="U231" s="47"/>
      <c r="V231" s="46"/>
      <c r="W231" s="47"/>
      <c r="X231" s="46"/>
      <c r="Y231" s="48"/>
      <c r="Z231" s="45"/>
      <c r="AA231" s="47"/>
      <c r="AB231" s="46"/>
      <c r="AC231" s="47"/>
      <c r="AD231" s="46"/>
      <c r="AE231" s="48"/>
      <c r="AF231" s="45"/>
      <c r="AG231" s="47"/>
      <c r="AH231" s="46"/>
      <c r="AI231" s="47"/>
      <c r="AJ231" s="46"/>
      <c r="AK231" s="48"/>
      <c r="AL231" s="45"/>
      <c r="AM231" s="47"/>
      <c r="AN231" s="46"/>
      <c r="AO231" s="47"/>
      <c r="AP231" s="46"/>
      <c r="AQ231" s="48"/>
      <c r="AR231" s="45"/>
      <c r="AS231" s="47"/>
      <c r="AT231" s="46"/>
      <c r="AU231" s="47"/>
      <c r="AV231" s="46"/>
      <c r="AW231" s="48"/>
      <c r="AX231" s="45"/>
      <c r="AY231" s="47"/>
      <c r="AZ231" s="46"/>
      <c r="BA231" s="47"/>
      <c r="BB231" s="46"/>
      <c r="BC231" s="48"/>
      <c r="BD231" s="45"/>
      <c r="BE231" s="47"/>
      <c r="BF231" s="46"/>
      <c r="BG231" s="47"/>
      <c r="BH231" s="46"/>
      <c r="BI231" s="48"/>
      <c r="BJ231" s="45"/>
      <c r="BK231" s="47"/>
      <c r="BL231" s="46"/>
      <c r="BM231" s="47"/>
      <c r="BN231" s="46"/>
      <c r="BO231" s="48"/>
      <c r="BP231" s="79">
        <f>Properties!$C$5</f>
        <v>0</v>
      </c>
      <c r="BQ231" s="84" t="s">
        <v>402</v>
      </c>
      <c r="BR231" s="80" t="s">
        <v>426</v>
      </c>
      <c r="BS231" s="80">
        <f t="shared" si="12"/>
        <v>0</v>
      </c>
      <c r="BT231" s="80">
        <f t="shared" si="13"/>
        <v>0</v>
      </c>
      <c r="BU231" s="80">
        <f t="shared" si="14"/>
        <v>0</v>
      </c>
      <c r="BV231" s="87" t="str">
        <f>IF(ISBLANK(G231),"",VLOOKUP(G231,Key!$G$3:$H$6,2,FALSE))</f>
        <v/>
      </c>
      <c r="BW231" s="87" t="str">
        <f>IF(ISBLANK(I231),"",VLOOKUP(I231,Key!$G$3:$H$6,2,FALSE))</f>
        <v/>
      </c>
      <c r="BX231" s="87" t="str">
        <f>IF(ISBLANK(K231),"",VLOOKUP(K231,Key!$G$3:$H$6,2,FALSE))</f>
        <v/>
      </c>
      <c r="BY231" s="87" t="str">
        <f>IF(ISBLANK(M231),"",VLOOKUP(M231,Key!$G$3:$H$6,2,FALSE))</f>
        <v/>
      </c>
      <c r="BZ231" s="87" t="str">
        <f>IF(ISBLANK(O231),"",VLOOKUP(O231,Key!$G$3:$H$6,2,FALSE))</f>
        <v/>
      </c>
      <c r="CA231" s="87" t="str">
        <f>IF(ISBLANK(Q231),"",VLOOKUP(Q231,Key!$G$3:$H$6,2,FALSE))</f>
        <v/>
      </c>
      <c r="CB231" s="87" t="str">
        <f>IF(ISBLANK(S231),"",VLOOKUP(S231,Key!$G$3:$H$6,2,FALSE))</f>
        <v/>
      </c>
      <c r="CC231" s="87" t="str">
        <f>IF(ISBLANK(U231),"",VLOOKUP(U231,Key!$G$3:$H$6,2,FALSE))</f>
        <v/>
      </c>
      <c r="CD231" s="87" t="str">
        <f>IF(ISBLANK(W231),"",VLOOKUP(W231,Key!$G$3:$H$6,2,FALSE))</f>
        <v/>
      </c>
      <c r="CE231" s="87" t="str">
        <f>IF(ISBLANK(Y231),"",VLOOKUP(Y231,Key!$G$3:$H$6,2,FALSE))</f>
        <v/>
      </c>
      <c r="CF231" s="87" t="str">
        <f>IF(ISBLANK(AA231),"",VLOOKUP(AA231,Key!$G$3:$H$6,2,FALSE))</f>
        <v/>
      </c>
      <c r="CG231" s="87" t="str">
        <f>IF(ISBLANK(AC231),"",VLOOKUP(AC231,Key!$G$3:$H$6,2,FALSE))</f>
        <v/>
      </c>
      <c r="CH231" s="87" t="str">
        <f>IF(ISBLANK(AE231),"",VLOOKUP(AE231,Key!$G$3:$H$6,2,FALSE))</f>
        <v/>
      </c>
      <c r="CI231" s="87" t="str">
        <f>IF(ISBLANK(AG231),"",VLOOKUP(AG231,Key!$G$3:$H$6,2,FALSE))</f>
        <v/>
      </c>
      <c r="CJ231" s="87" t="str">
        <f>IF(ISBLANK(AI231),"",VLOOKUP(AI231,Key!$G$3:$H$6,2,FALSE))</f>
        <v/>
      </c>
      <c r="CK231" s="87" t="str">
        <f>IF(ISBLANK(AK231),"",VLOOKUP(AK231,Key!$G$3:$H$6,2,FALSE))</f>
        <v/>
      </c>
      <c r="CL231" s="87" t="str">
        <f>IF(ISBLANK(AM231),"",VLOOKUP(AM231,Key!$G$3:$H$6,2,FALSE))</f>
        <v/>
      </c>
      <c r="CM231" s="87" t="str">
        <f>IF(ISBLANK(AO231),"",VLOOKUP(AO231,Key!$G$3:$H$6,2,FALSE))</f>
        <v/>
      </c>
      <c r="CN231" s="87" t="str">
        <f>IF(ISBLANK(AQ231),"",VLOOKUP(AQ231,Key!$G$3:$H$6,2,FALSE))</f>
        <v/>
      </c>
      <c r="CO231" s="87" t="str">
        <f>IF(ISBLANK(AS231),"",VLOOKUP(AS231,Key!$G$3:$H$6,2,FALSE))</f>
        <v/>
      </c>
      <c r="CP231" s="87" t="str">
        <f>IF(ISBLANK(AU231),"",VLOOKUP(AU231,Key!$G$3:$H$6,2,FALSE))</f>
        <v/>
      </c>
      <c r="CQ231" s="87" t="str">
        <f>IF(ISBLANK(AW231),"",VLOOKUP(AW231,Key!$G$3:$H$6,2,FALSE))</f>
        <v/>
      </c>
      <c r="CR231" s="87" t="str">
        <f>IF(ISBLANK(AY231),"",VLOOKUP(AY231,Key!$G$3:$H$6,2,FALSE))</f>
        <v/>
      </c>
      <c r="CS231" s="87" t="str">
        <f>IF(ISBLANK(BA231),"",VLOOKUP(BA231,Key!$G$3:$H$6,2,FALSE))</f>
        <v/>
      </c>
      <c r="CT231" s="87" t="str">
        <f>IF(ISBLANK(BC231),"",VLOOKUP(BC231,Key!$G$3:$H$6,2,FALSE))</f>
        <v/>
      </c>
      <c r="CU231" s="87" t="str">
        <f>IF(ISBLANK(BE231),"",VLOOKUP(BE231,Key!$G$3:$H$6,2,FALSE))</f>
        <v/>
      </c>
      <c r="CV231" s="87" t="str">
        <f>IF(ISBLANK(BG231),"",VLOOKUP(BG231,Key!$G$3:$H$6,2,FALSE))</f>
        <v/>
      </c>
      <c r="CW231" s="87" t="str">
        <f>IF(ISBLANK(BI231),"",VLOOKUP(BI231,Key!$G$3:$H$6,2,FALSE))</f>
        <v/>
      </c>
      <c r="CX231" s="87" t="str">
        <f>IF(ISBLANK(BK231),"",VLOOKUP(BK231,Key!$G$3:$H$6,2,FALSE))</f>
        <v/>
      </c>
      <c r="CY231" s="87" t="str">
        <f>IF(ISBLANK(BM231),"",VLOOKUP(BM231,Key!$G$3:$H$6,2,FALSE))</f>
        <v/>
      </c>
      <c r="CZ231" s="87" t="str">
        <f>IF(ISBLANK(BO231),"",VLOOKUP(BO231,Key!$G$3:$H$6,2,FALSE))</f>
        <v/>
      </c>
    </row>
    <row r="232" spans="1:104" ht="15" customHeight="1" x14ac:dyDescent="0.35">
      <c r="A232" s="134"/>
      <c r="B232" s="140"/>
      <c r="C232" s="29" t="s">
        <v>1105</v>
      </c>
      <c r="D232" s="45"/>
      <c r="E232" s="46"/>
      <c r="F232" s="46"/>
      <c r="G232" s="48"/>
      <c r="H232" s="45"/>
      <c r="I232" s="47"/>
      <c r="J232" s="46"/>
      <c r="K232" s="47"/>
      <c r="L232" s="46"/>
      <c r="M232" s="48"/>
      <c r="N232" s="45"/>
      <c r="O232" s="47"/>
      <c r="P232" s="46"/>
      <c r="Q232" s="47"/>
      <c r="R232" s="46"/>
      <c r="S232" s="48"/>
      <c r="T232" s="45"/>
      <c r="U232" s="47"/>
      <c r="V232" s="46"/>
      <c r="W232" s="47"/>
      <c r="X232" s="46"/>
      <c r="Y232" s="48"/>
      <c r="Z232" s="45"/>
      <c r="AA232" s="47"/>
      <c r="AB232" s="46"/>
      <c r="AC232" s="47"/>
      <c r="AD232" s="46"/>
      <c r="AE232" s="48"/>
      <c r="AF232" s="45"/>
      <c r="AG232" s="47"/>
      <c r="AH232" s="46"/>
      <c r="AI232" s="47"/>
      <c r="AJ232" s="46"/>
      <c r="AK232" s="48"/>
      <c r="AL232" s="45"/>
      <c r="AM232" s="47"/>
      <c r="AN232" s="46"/>
      <c r="AO232" s="47"/>
      <c r="AP232" s="46"/>
      <c r="AQ232" s="48"/>
      <c r="AR232" s="45"/>
      <c r="AS232" s="47"/>
      <c r="AT232" s="46"/>
      <c r="AU232" s="47"/>
      <c r="AV232" s="46"/>
      <c r="AW232" s="48"/>
      <c r="AX232" s="45"/>
      <c r="AY232" s="47"/>
      <c r="AZ232" s="46"/>
      <c r="BA232" s="47"/>
      <c r="BB232" s="46"/>
      <c r="BC232" s="48"/>
      <c r="BD232" s="45"/>
      <c r="BE232" s="47"/>
      <c r="BF232" s="46"/>
      <c r="BG232" s="47"/>
      <c r="BH232" s="46"/>
      <c r="BI232" s="48"/>
      <c r="BJ232" s="45"/>
      <c r="BK232" s="47"/>
      <c r="BL232" s="46"/>
      <c r="BM232" s="47"/>
      <c r="BN232" s="46"/>
      <c r="BO232" s="48"/>
      <c r="BP232" s="79">
        <f>Properties!$C$5</f>
        <v>0</v>
      </c>
      <c r="BQ232" s="84" t="s">
        <v>402</v>
      </c>
      <c r="BR232" s="80" t="s">
        <v>426</v>
      </c>
      <c r="BS232" s="80">
        <f t="shared" si="12"/>
        <v>0</v>
      </c>
      <c r="BT232" s="80">
        <f t="shared" si="13"/>
        <v>0</v>
      </c>
      <c r="BU232" s="80">
        <f t="shared" si="14"/>
        <v>0</v>
      </c>
      <c r="BV232" s="87" t="str">
        <f>IF(ISBLANK(G232),"",VLOOKUP(G232,Key!$G$3:$H$6,2,FALSE))</f>
        <v/>
      </c>
      <c r="BW232" s="87" t="str">
        <f>IF(ISBLANK(I232),"",VLOOKUP(I232,Key!$G$3:$H$6,2,FALSE))</f>
        <v/>
      </c>
      <c r="BX232" s="87" t="str">
        <f>IF(ISBLANK(K232),"",VLOOKUP(K232,Key!$G$3:$H$6,2,FALSE))</f>
        <v/>
      </c>
      <c r="BY232" s="87" t="str">
        <f>IF(ISBLANK(M232),"",VLOOKUP(M232,Key!$G$3:$H$6,2,FALSE))</f>
        <v/>
      </c>
      <c r="BZ232" s="87" t="str">
        <f>IF(ISBLANK(O232),"",VLOOKUP(O232,Key!$G$3:$H$6,2,FALSE))</f>
        <v/>
      </c>
      <c r="CA232" s="87" t="str">
        <f>IF(ISBLANK(Q232),"",VLOOKUP(Q232,Key!$G$3:$H$6,2,FALSE))</f>
        <v/>
      </c>
      <c r="CB232" s="87" t="str">
        <f>IF(ISBLANK(S232),"",VLOOKUP(S232,Key!$G$3:$H$6,2,FALSE))</f>
        <v/>
      </c>
      <c r="CC232" s="87" t="str">
        <f>IF(ISBLANK(U232),"",VLOOKUP(U232,Key!$G$3:$H$6,2,FALSE))</f>
        <v/>
      </c>
      <c r="CD232" s="87" t="str">
        <f>IF(ISBLANK(W232),"",VLOOKUP(W232,Key!$G$3:$H$6,2,FALSE))</f>
        <v/>
      </c>
      <c r="CE232" s="87" t="str">
        <f>IF(ISBLANK(Y232),"",VLOOKUP(Y232,Key!$G$3:$H$6,2,FALSE))</f>
        <v/>
      </c>
      <c r="CF232" s="87" t="str">
        <f>IF(ISBLANK(AA232),"",VLOOKUP(AA232,Key!$G$3:$H$6,2,FALSE))</f>
        <v/>
      </c>
      <c r="CG232" s="87" t="str">
        <f>IF(ISBLANK(AC232),"",VLOOKUP(AC232,Key!$G$3:$H$6,2,FALSE))</f>
        <v/>
      </c>
      <c r="CH232" s="87" t="str">
        <f>IF(ISBLANK(AE232),"",VLOOKUP(AE232,Key!$G$3:$H$6,2,FALSE))</f>
        <v/>
      </c>
      <c r="CI232" s="87" t="str">
        <f>IF(ISBLANK(AG232),"",VLOOKUP(AG232,Key!$G$3:$H$6,2,FALSE))</f>
        <v/>
      </c>
      <c r="CJ232" s="87" t="str">
        <f>IF(ISBLANK(AI232),"",VLOOKUP(AI232,Key!$G$3:$H$6,2,FALSE))</f>
        <v/>
      </c>
      <c r="CK232" s="87" t="str">
        <f>IF(ISBLANK(AK232),"",VLOOKUP(AK232,Key!$G$3:$H$6,2,FALSE))</f>
        <v/>
      </c>
      <c r="CL232" s="87" t="str">
        <f>IF(ISBLANK(AM232),"",VLOOKUP(AM232,Key!$G$3:$H$6,2,FALSE))</f>
        <v/>
      </c>
      <c r="CM232" s="87" t="str">
        <f>IF(ISBLANK(AO232),"",VLOOKUP(AO232,Key!$G$3:$H$6,2,FALSE))</f>
        <v/>
      </c>
      <c r="CN232" s="87" t="str">
        <f>IF(ISBLANK(AQ232),"",VLOOKUP(AQ232,Key!$G$3:$H$6,2,FALSE))</f>
        <v/>
      </c>
      <c r="CO232" s="87" t="str">
        <f>IF(ISBLANK(AS232),"",VLOOKUP(AS232,Key!$G$3:$H$6,2,FALSE))</f>
        <v/>
      </c>
      <c r="CP232" s="87" t="str">
        <f>IF(ISBLANK(AU232),"",VLOOKUP(AU232,Key!$G$3:$H$6,2,FALSE))</f>
        <v/>
      </c>
      <c r="CQ232" s="87" t="str">
        <f>IF(ISBLANK(AW232),"",VLOOKUP(AW232,Key!$G$3:$H$6,2,FALSE))</f>
        <v/>
      </c>
      <c r="CR232" s="87" t="str">
        <f>IF(ISBLANK(AY232),"",VLOOKUP(AY232,Key!$G$3:$H$6,2,FALSE))</f>
        <v/>
      </c>
      <c r="CS232" s="87" t="str">
        <f>IF(ISBLANK(BA232),"",VLOOKUP(BA232,Key!$G$3:$H$6,2,FALSE))</f>
        <v/>
      </c>
      <c r="CT232" s="87" t="str">
        <f>IF(ISBLANK(BC232),"",VLOOKUP(BC232,Key!$G$3:$H$6,2,FALSE))</f>
        <v/>
      </c>
      <c r="CU232" s="87" t="str">
        <f>IF(ISBLANK(BE232),"",VLOOKUP(BE232,Key!$G$3:$H$6,2,FALSE))</f>
        <v/>
      </c>
      <c r="CV232" s="87" t="str">
        <f>IF(ISBLANK(BG232),"",VLOOKUP(BG232,Key!$G$3:$H$6,2,FALSE))</f>
        <v/>
      </c>
      <c r="CW232" s="87" t="str">
        <f>IF(ISBLANK(BI232),"",VLOOKUP(BI232,Key!$G$3:$H$6,2,FALSE))</f>
        <v/>
      </c>
      <c r="CX232" s="87" t="str">
        <f>IF(ISBLANK(BK232),"",VLOOKUP(BK232,Key!$G$3:$H$6,2,FALSE))</f>
        <v/>
      </c>
      <c r="CY232" s="87" t="str">
        <f>IF(ISBLANK(BM232),"",VLOOKUP(BM232,Key!$G$3:$H$6,2,FALSE))</f>
        <v/>
      </c>
      <c r="CZ232" s="87" t="str">
        <f>IF(ISBLANK(BO232),"",VLOOKUP(BO232,Key!$G$3:$H$6,2,FALSE))</f>
        <v/>
      </c>
    </row>
    <row r="233" spans="1:104" ht="29" x14ac:dyDescent="0.35">
      <c r="A233" s="134"/>
      <c r="B233" s="140"/>
      <c r="C233" s="27" t="s">
        <v>1106</v>
      </c>
      <c r="D233" s="37"/>
      <c r="E233" s="38"/>
      <c r="F233" s="38"/>
      <c r="G233" s="40"/>
      <c r="H233" s="37"/>
      <c r="I233" s="39"/>
      <c r="J233" s="38"/>
      <c r="K233" s="39"/>
      <c r="L233" s="38"/>
      <c r="M233" s="40"/>
      <c r="N233" s="37"/>
      <c r="O233" s="39"/>
      <c r="P233" s="38"/>
      <c r="Q233" s="39"/>
      <c r="R233" s="38"/>
      <c r="S233" s="40"/>
      <c r="T233" s="37"/>
      <c r="U233" s="39"/>
      <c r="V233" s="38"/>
      <c r="W233" s="39"/>
      <c r="X233" s="38"/>
      <c r="Y233" s="40"/>
      <c r="Z233" s="37"/>
      <c r="AA233" s="39"/>
      <c r="AB233" s="38"/>
      <c r="AC233" s="39"/>
      <c r="AD233" s="38"/>
      <c r="AE233" s="40"/>
      <c r="AF233" s="37"/>
      <c r="AG233" s="39"/>
      <c r="AH233" s="38"/>
      <c r="AI233" s="39"/>
      <c r="AJ233" s="38"/>
      <c r="AK233" s="40"/>
      <c r="AL233" s="37"/>
      <c r="AM233" s="39"/>
      <c r="AN233" s="38"/>
      <c r="AO233" s="39"/>
      <c r="AP233" s="38"/>
      <c r="AQ233" s="40"/>
      <c r="AR233" s="37"/>
      <c r="AS233" s="39"/>
      <c r="AT233" s="38"/>
      <c r="AU233" s="39"/>
      <c r="AV233" s="38"/>
      <c r="AW233" s="40"/>
      <c r="AX233" s="37"/>
      <c r="AY233" s="39"/>
      <c r="AZ233" s="38"/>
      <c r="BA233" s="39"/>
      <c r="BB233" s="38"/>
      <c r="BC233" s="40"/>
      <c r="BD233" s="37"/>
      <c r="BE233" s="39"/>
      <c r="BF233" s="38"/>
      <c r="BG233" s="39"/>
      <c r="BH233" s="38"/>
      <c r="BI233" s="40"/>
      <c r="BJ233" s="37"/>
      <c r="BK233" s="39"/>
      <c r="BL233" s="38"/>
      <c r="BM233" s="39"/>
      <c r="BN233" s="38"/>
      <c r="BO233" s="40"/>
      <c r="BP233" s="79">
        <f>Properties!$C$5</f>
        <v>0</v>
      </c>
      <c r="BQ233" s="84" t="s">
        <v>402</v>
      </c>
      <c r="BR233" s="80" t="s">
        <v>426</v>
      </c>
      <c r="BS233" s="80">
        <f t="shared" si="12"/>
        <v>0</v>
      </c>
      <c r="BT233" s="80">
        <f t="shared" si="13"/>
        <v>0</v>
      </c>
      <c r="BU233" s="80">
        <f t="shared" si="14"/>
        <v>0</v>
      </c>
      <c r="BV233" s="87" t="str">
        <f>IF(ISBLANK(G233),"",VLOOKUP(G233,Key!$G$3:$H$6,2,FALSE))</f>
        <v/>
      </c>
      <c r="BW233" s="87" t="str">
        <f>IF(ISBLANK(I233),"",VLOOKUP(I233,Key!$G$3:$H$6,2,FALSE))</f>
        <v/>
      </c>
      <c r="BX233" s="87" t="str">
        <f>IF(ISBLANK(K233),"",VLOOKUP(K233,Key!$G$3:$H$6,2,FALSE))</f>
        <v/>
      </c>
      <c r="BY233" s="87" t="str">
        <f>IF(ISBLANK(M233),"",VLOOKUP(M233,Key!$G$3:$H$6,2,FALSE))</f>
        <v/>
      </c>
      <c r="BZ233" s="87" t="str">
        <f>IF(ISBLANK(O233),"",VLOOKUP(O233,Key!$G$3:$H$6,2,FALSE))</f>
        <v/>
      </c>
      <c r="CA233" s="87" t="str">
        <f>IF(ISBLANK(Q233),"",VLOOKUP(Q233,Key!$G$3:$H$6,2,FALSE))</f>
        <v/>
      </c>
      <c r="CB233" s="87" t="str">
        <f>IF(ISBLANK(S233),"",VLOOKUP(S233,Key!$G$3:$H$6,2,FALSE))</f>
        <v/>
      </c>
      <c r="CC233" s="87" t="str">
        <f>IF(ISBLANK(U233),"",VLOOKUP(U233,Key!$G$3:$H$6,2,FALSE))</f>
        <v/>
      </c>
      <c r="CD233" s="87" t="str">
        <f>IF(ISBLANK(W233),"",VLOOKUP(W233,Key!$G$3:$H$6,2,FALSE))</f>
        <v/>
      </c>
      <c r="CE233" s="87" t="str">
        <f>IF(ISBLANK(Y233),"",VLOOKUP(Y233,Key!$G$3:$H$6,2,FALSE))</f>
        <v/>
      </c>
      <c r="CF233" s="87" t="str">
        <f>IF(ISBLANK(AA233),"",VLOOKUP(AA233,Key!$G$3:$H$6,2,FALSE))</f>
        <v/>
      </c>
      <c r="CG233" s="87" t="str">
        <f>IF(ISBLANK(AC233),"",VLOOKUP(AC233,Key!$G$3:$H$6,2,FALSE))</f>
        <v/>
      </c>
      <c r="CH233" s="87" t="str">
        <f>IF(ISBLANK(AE233),"",VLOOKUP(AE233,Key!$G$3:$H$6,2,FALSE))</f>
        <v/>
      </c>
      <c r="CI233" s="87" t="str">
        <f>IF(ISBLANK(AG233),"",VLOOKUP(AG233,Key!$G$3:$H$6,2,FALSE))</f>
        <v/>
      </c>
      <c r="CJ233" s="87" t="str">
        <f>IF(ISBLANK(AI233),"",VLOOKUP(AI233,Key!$G$3:$H$6,2,FALSE))</f>
        <v/>
      </c>
      <c r="CK233" s="87" t="str">
        <f>IF(ISBLANK(AK233),"",VLOOKUP(AK233,Key!$G$3:$H$6,2,FALSE))</f>
        <v/>
      </c>
      <c r="CL233" s="87" t="str">
        <f>IF(ISBLANK(AM233),"",VLOOKUP(AM233,Key!$G$3:$H$6,2,FALSE))</f>
        <v/>
      </c>
      <c r="CM233" s="87" t="str">
        <f>IF(ISBLANK(AO233),"",VLOOKUP(AO233,Key!$G$3:$H$6,2,FALSE))</f>
        <v/>
      </c>
      <c r="CN233" s="87" t="str">
        <f>IF(ISBLANK(AQ233),"",VLOOKUP(AQ233,Key!$G$3:$H$6,2,FALSE))</f>
        <v/>
      </c>
      <c r="CO233" s="87" t="str">
        <f>IF(ISBLANK(AS233),"",VLOOKUP(AS233,Key!$G$3:$H$6,2,FALSE))</f>
        <v/>
      </c>
      <c r="CP233" s="87" t="str">
        <f>IF(ISBLANK(AU233),"",VLOOKUP(AU233,Key!$G$3:$H$6,2,FALSE))</f>
        <v/>
      </c>
      <c r="CQ233" s="87" t="str">
        <f>IF(ISBLANK(AW233),"",VLOOKUP(AW233,Key!$G$3:$H$6,2,FALSE))</f>
        <v/>
      </c>
      <c r="CR233" s="87" t="str">
        <f>IF(ISBLANK(AY233),"",VLOOKUP(AY233,Key!$G$3:$H$6,2,FALSE))</f>
        <v/>
      </c>
      <c r="CS233" s="87" t="str">
        <f>IF(ISBLANK(BA233),"",VLOOKUP(BA233,Key!$G$3:$H$6,2,FALSE))</f>
        <v/>
      </c>
      <c r="CT233" s="87" t="str">
        <f>IF(ISBLANK(BC233),"",VLOOKUP(BC233,Key!$G$3:$H$6,2,FALSE))</f>
        <v/>
      </c>
      <c r="CU233" s="87" t="str">
        <f>IF(ISBLANK(BE233),"",VLOOKUP(BE233,Key!$G$3:$H$6,2,FALSE))</f>
        <v/>
      </c>
      <c r="CV233" s="87" t="str">
        <f>IF(ISBLANK(BG233),"",VLOOKUP(BG233,Key!$G$3:$H$6,2,FALSE))</f>
        <v/>
      </c>
      <c r="CW233" s="87" t="str">
        <f>IF(ISBLANK(BI233),"",VLOOKUP(BI233,Key!$G$3:$H$6,2,FALSE))</f>
        <v/>
      </c>
      <c r="CX233" s="87" t="str">
        <f>IF(ISBLANK(BK233),"",VLOOKUP(BK233,Key!$G$3:$H$6,2,FALSE))</f>
        <v/>
      </c>
      <c r="CY233" s="87" t="str">
        <f>IF(ISBLANK(BM233),"",VLOOKUP(BM233,Key!$G$3:$H$6,2,FALSE))</f>
        <v/>
      </c>
      <c r="CZ233" s="87" t="str">
        <f>IF(ISBLANK(BO233),"",VLOOKUP(BO233,Key!$G$3:$H$6,2,FALSE))</f>
        <v/>
      </c>
    </row>
    <row r="234" spans="1:104" x14ac:dyDescent="0.35">
      <c r="A234" s="134"/>
      <c r="B234" s="140"/>
      <c r="C234" s="27" t="s">
        <v>1107</v>
      </c>
      <c r="D234" s="37"/>
      <c r="E234" s="38"/>
      <c r="F234" s="38"/>
      <c r="G234" s="40"/>
      <c r="H234" s="37"/>
      <c r="I234" s="39"/>
      <c r="J234" s="38"/>
      <c r="K234" s="39"/>
      <c r="L234" s="38"/>
      <c r="M234" s="40"/>
      <c r="N234" s="37"/>
      <c r="O234" s="39"/>
      <c r="P234" s="38"/>
      <c r="Q234" s="39"/>
      <c r="R234" s="38"/>
      <c r="S234" s="40"/>
      <c r="T234" s="37"/>
      <c r="U234" s="39"/>
      <c r="V234" s="38"/>
      <c r="W234" s="39"/>
      <c r="X234" s="38"/>
      <c r="Y234" s="40"/>
      <c r="Z234" s="37"/>
      <c r="AA234" s="39"/>
      <c r="AB234" s="38"/>
      <c r="AC234" s="39"/>
      <c r="AD234" s="38"/>
      <c r="AE234" s="40"/>
      <c r="AF234" s="37"/>
      <c r="AG234" s="39"/>
      <c r="AH234" s="38"/>
      <c r="AI234" s="39"/>
      <c r="AJ234" s="38"/>
      <c r="AK234" s="40"/>
      <c r="AL234" s="37"/>
      <c r="AM234" s="39"/>
      <c r="AN234" s="38"/>
      <c r="AO234" s="39"/>
      <c r="AP234" s="38"/>
      <c r="AQ234" s="40"/>
      <c r="AR234" s="37"/>
      <c r="AS234" s="39"/>
      <c r="AT234" s="38"/>
      <c r="AU234" s="39"/>
      <c r="AV234" s="38"/>
      <c r="AW234" s="40"/>
      <c r="AX234" s="37"/>
      <c r="AY234" s="39"/>
      <c r="AZ234" s="38"/>
      <c r="BA234" s="39"/>
      <c r="BB234" s="38"/>
      <c r="BC234" s="40"/>
      <c r="BD234" s="37"/>
      <c r="BE234" s="39"/>
      <c r="BF234" s="38"/>
      <c r="BG234" s="39"/>
      <c r="BH234" s="38"/>
      <c r="BI234" s="40"/>
      <c r="BJ234" s="37"/>
      <c r="BK234" s="39"/>
      <c r="BL234" s="38"/>
      <c r="BM234" s="39"/>
      <c r="BN234" s="38"/>
      <c r="BO234" s="40"/>
      <c r="BP234" s="79">
        <f>Properties!$C$5</f>
        <v>0</v>
      </c>
      <c r="BQ234" s="84" t="s">
        <v>402</v>
      </c>
      <c r="BR234" s="80" t="s">
        <v>426</v>
      </c>
      <c r="BS234" s="80">
        <f t="shared" si="12"/>
        <v>0</v>
      </c>
      <c r="BT234" s="80">
        <f t="shared" si="13"/>
        <v>0</v>
      </c>
      <c r="BU234" s="80">
        <f t="shared" si="14"/>
        <v>0</v>
      </c>
      <c r="BV234" s="87" t="str">
        <f>IF(ISBLANK(G234),"",VLOOKUP(G234,Key!$G$3:$H$6,2,FALSE))</f>
        <v/>
      </c>
      <c r="BW234" s="87" t="str">
        <f>IF(ISBLANK(I234),"",VLOOKUP(I234,Key!$G$3:$H$6,2,FALSE))</f>
        <v/>
      </c>
      <c r="BX234" s="87" t="str">
        <f>IF(ISBLANK(K234),"",VLOOKUP(K234,Key!$G$3:$H$6,2,FALSE))</f>
        <v/>
      </c>
      <c r="BY234" s="87" t="str">
        <f>IF(ISBLANK(M234),"",VLOOKUP(M234,Key!$G$3:$H$6,2,FALSE))</f>
        <v/>
      </c>
      <c r="BZ234" s="87" t="str">
        <f>IF(ISBLANK(O234),"",VLOOKUP(O234,Key!$G$3:$H$6,2,FALSE))</f>
        <v/>
      </c>
      <c r="CA234" s="87" t="str">
        <f>IF(ISBLANK(Q234),"",VLOOKUP(Q234,Key!$G$3:$H$6,2,FALSE))</f>
        <v/>
      </c>
      <c r="CB234" s="87" t="str">
        <f>IF(ISBLANK(S234),"",VLOOKUP(S234,Key!$G$3:$H$6,2,FALSE))</f>
        <v/>
      </c>
      <c r="CC234" s="87" t="str">
        <f>IF(ISBLANK(U234),"",VLOOKUP(U234,Key!$G$3:$H$6,2,FALSE))</f>
        <v/>
      </c>
      <c r="CD234" s="87" t="str">
        <f>IF(ISBLANK(W234),"",VLOOKUP(W234,Key!$G$3:$H$6,2,FALSE))</f>
        <v/>
      </c>
      <c r="CE234" s="87" t="str">
        <f>IF(ISBLANK(Y234),"",VLOOKUP(Y234,Key!$G$3:$H$6,2,FALSE))</f>
        <v/>
      </c>
      <c r="CF234" s="87" t="str">
        <f>IF(ISBLANK(AA234),"",VLOOKUP(AA234,Key!$G$3:$H$6,2,FALSE))</f>
        <v/>
      </c>
      <c r="CG234" s="87" t="str">
        <f>IF(ISBLANK(AC234),"",VLOOKUP(AC234,Key!$G$3:$H$6,2,FALSE))</f>
        <v/>
      </c>
      <c r="CH234" s="87" t="str">
        <f>IF(ISBLANK(AE234),"",VLOOKUP(AE234,Key!$G$3:$H$6,2,FALSE))</f>
        <v/>
      </c>
      <c r="CI234" s="87" t="str">
        <f>IF(ISBLANK(AG234),"",VLOOKUP(AG234,Key!$G$3:$H$6,2,FALSE))</f>
        <v/>
      </c>
      <c r="CJ234" s="87" t="str">
        <f>IF(ISBLANK(AI234),"",VLOOKUP(AI234,Key!$G$3:$H$6,2,FALSE))</f>
        <v/>
      </c>
      <c r="CK234" s="87" t="str">
        <f>IF(ISBLANK(AK234),"",VLOOKUP(AK234,Key!$G$3:$H$6,2,FALSE))</f>
        <v/>
      </c>
      <c r="CL234" s="87" t="str">
        <f>IF(ISBLANK(AM234),"",VLOOKUP(AM234,Key!$G$3:$H$6,2,FALSE))</f>
        <v/>
      </c>
      <c r="CM234" s="87" t="str">
        <f>IF(ISBLANK(AO234),"",VLOOKUP(AO234,Key!$G$3:$H$6,2,FALSE))</f>
        <v/>
      </c>
      <c r="CN234" s="87" t="str">
        <f>IF(ISBLANK(AQ234),"",VLOOKUP(AQ234,Key!$G$3:$H$6,2,FALSE))</f>
        <v/>
      </c>
      <c r="CO234" s="87" t="str">
        <f>IF(ISBLANK(AS234),"",VLOOKUP(AS234,Key!$G$3:$H$6,2,FALSE))</f>
        <v/>
      </c>
      <c r="CP234" s="87" t="str">
        <f>IF(ISBLANK(AU234),"",VLOOKUP(AU234,Key!$G$3:$H$6,2,FALSE))</f>
        <v/>
      </c>
      <c r="CQ234" s="87" t="str">
        <f>IF(ISBLANK(AW234),"",VLOOKUP(AW234,Key!$G$3:$H$6,2,FALSE))</f>
        <v/>
      </c>
      <c r="CR234" s="87" t="str">
        <f>IF(ISBLANK(AY234),"",VLOOKUP(AY234,Key!$G$3:$H$6,2,FALSE))</f>
        <v/>
      </c>
      <c r="CS234" s="87" t="str">
        <f>IF(ISBLANK(BA234),"",VLOOKUP(BA234,Key!$G$3:$H$6,2,FALSE))</f>
        <v/>
      </c>
      <c r="CT234" s="87" t="str">
        <f>IF(ISBLANK(BC234),"",VLOOKUP(BC234,Key!$G$3:$H$6,2,FALSE))</f>
        <v/>
      </c>
      <c r="CU234" s="87" t="str">
        <f>IF(ISBLANK(BE234),"",VLOOKUP(BE234,Key!$G$3:$H$6,2,FALSE))</f>
        <v/>
      </c>
      <c r="CV234" s="87" t="str">
        <f>IF(ISBLANK(BG234),"",VLOOKUP(BG234,Key!$G$3:$H$6,2,FALSE))</f>
        <v/>
      </c>
      <c r="CW234" s="87" t="str">
        <f>IF(ISBLANK(BI234),"",VLOOKUP(BI234,Key!$G$3:$H$6,2,FALSE))</f>
        <v/>
      </c>
      <c r="CX234" s="87" t="str">
        <f>IF(ISBLANK(BK234),"",VLOOKUP(BK234,Key!$G$3:$H$6,2,FALSE))</f>
        <v/>
      </c>
      <c r="CY234" s="87" t="str">
        <f>IF(ISBLANK(BM234),"",VLOOKUP(BM234,Key!$G$3:$H$6,2,FALSE))</f>
        <v/>
      </c>
      <c r="CZ234" s="87" t="str">
        <f>IF(ISBLANK(BO234),"",VLOOKUP(BO234,Key!$G$3:$H$6,2,FALSE))</f>
        <v/>
      </c>
    </row>
    <row r="235" spans="1:104" ht="29" x14ac:dyDescent="0.35">
      <c r="A235" s="134"/>
      <c r="B235" s="140"/>
      <c r="C235" s="27" t="s">
        <v>1108</v>
      </c>
      <c r="D235" s="37"/>
      <c r="E235" s="38"/>
      <c r="F235" s="38"/>
      <c r="G235" s="40"/>
      <c r="H235" s="37"/>
      <c r="I235" s="39"/>
      <c r="J235" s="38"/>
      <c r="K235" s="39"/>
      <c r="L235" s="38"/>
      <c r="M235" s="40"/>
      <c r="N235" s="37"/>
      <c r="O235" s="39"/>
      <c r="P235" s="38"/>
      <c r="Q235" s="39"/>
      <c r="R235" s="38"/>
      <c r="S235" s="40"/>
      <c r="T235" s="37"/>
      <c r="U235" s="39"/>
      <c r="V235" s="38"/>
      <c r="W235" s="39"/>
      <c r="X235" s="38"/>
      <c r="Y235" s="40"/>
      <c r="Z235" s="37"/>
      <c r="AA235" s="39"/>
      <c r="AB235" s="38"/>
      <c r="AC235" s="39"/>
      <c r="AD235" s="38"/>
      <c r="AE235" s="40"/>
      <c r="AF235" s="37"/>
      <c r="AG235" s="39"/>
      <c r="AH235" s="38"/>
      <c r="AI235" s="39"/>
      <c r="AJ235" s="38"/>
      <c r="AK235" s="40"/>
      <c r="AL235" s="37"/>
      <c r="AM235" s="39"/>
      <c r="AN235" s="38"/>
      <c r="AO235" s="39"/>
      <c r="AP235" s="38"/>
      <c r="AQ235" s="40"/>
      <c r="AR235" s="37"/>
      <c r="AS235" s="39"/>
      <c r="AT235" s="38"/>
      <c r="AU235" s="39"/>
      <c r="AV235" s="38"/>
      <c r="AW235" s="40"/>
      <c r="AX235" s="37"/>
      <c r="AY235" s="39"/>
      <c r="AZ235" s="38"/>
      <c r="BA235" s="39"/>
      <c r="BB235" s="38"/>
      <c r="BC235" s="40"/>
      <c r="BD235" s="37"/>
      <c r="BE235" s="39"/>
      <c r="BF235" s="38"/>
      <c r="BG235" s="39"/>
      <c r="BH235" s="38"/>
      <c r="BI235" s="40"/>
      <c r="BJ235" s="37"/>
      <c r="BK235" s="39"/>
      <c r="BL235" s="38"/>
      <c r="BM235" s="39"/>
      <c r="BN235" s="38"/>
      <c r="BO235" s="40"/>
      <c r="BP235" s="79">
        <f>Properties!$C$5</f>
        <v>0</v>
      </c>
      <c r="BQ235" s="84" t="s">
        <v>402</v>
      </c>
      <c r="BR235" s="80" t="s">
        <v>426</v>
      </c>
      <c r="BS235" s="80">
        <f t="shared" si="12"/>
        <v>0</v>
      </c>
      <c r="BT235" s="80">
        <f t="shared" si="13"/>
        <v>0</v>
      </c>
      <c r="BU235" s="80">
        <f t="shared" si="14"/>
        <v>0</v>
      </c>
      <c r="BV235" s="87" t="str">
        <f>IF(ISBLANK(G235),"",VLOOKUP(G235,Key!$G$3:$H$6,2,FALSE))</f>
        <v/>
      </c>
      <c r="BW235" s="87" t="str">
        <f>IF(ISBLANK(I235),"",VLOOKUP(I235,Key!$G$3:$H$6,2,FALSE))</f>
        <v/>
      </c>
      <c r="BX235" s="87" t="str">
        <f>IF(ISBLANK(K235),"",VLOOKUP(K235,Key!$G$3:$H$6,2,FALSE))</f>
        <v/>
      </c>
      <c r="BY235" s="87" t="str">
        <f>IF(ISBLANK(M235),"",VLOOKUP(M235,Key!$G$3:$H$6,2,FALSE))</f>
        <v/>
      </c>
      <c r="BZ235" s="87" t="str">
        <f>IF(ISBLANK(O235),"",VLOOKUP(O235,Key!$G$3:$H$6,2,FALSE))</f>
        <v/>
      </c>
      <c r="CA235" s="87" t="str">
        <f>IF(ISBLANK(Q235),"",VLOOKUP(Q235,Key!$G$3:$H$6,2,FALSE))</f>
        <v/>
      </c>
      <c r="CB235" s="87" t="str">
        <f>IF(ISBLANK(S235),"",VLOOKUP(S235,Key!$G$3:$H$6,2,FALSE))</f>
        <v/>
      </c>
      <c r="CC235" s="87" t="str">
        <f>IF(ISBLANK(U235),"",VLOOKUP(U235,Key!$G$3:$H$6,2,FALSE))</f>
        <v/>
      </c>
      <c r="CD235" s="87" t="str">
        <f>IF(ISBLANK(W235),"",VLOOKUP(W235,Key!$G$3:$H$6,2,FALSE))</f>
        <v/>
      </c>
      <c r="CE235" s="87" t="str">
        <f>IF(ISBLANK(Y235),"",VLOOKUP(Y235,Key!$G$3:$H$6,2,FALSE))</f>
        <v/>
      </c>
      <c r="CF235" s="87" t="str">
        <f>IF(ISBLANK(AA235),"",VLOOKUP(AA235,Key!$G$3:$H$6,2,FALSE))</f>
        <v/>
      </c>
      <c r="CG235" s="87" t="str">
        <f>IF(ISBLANK(AC235),"",VLOOKUP(AC235,Key!$G$3:$H$6,2,FALSE))</f>
        <v/>
      </c>
      <c r="CH235" s="87" t="str">
        <f>IF(ISBLANK(AE235),"",VLOOKUP(AE235,Key!$G$3:$H$6,2,FALSE))</f>
        <v/>
      </c>
      <c r="CI235" s="87" t="str">
        <f>IF(ISBLANK(AG235),"",VLOOKUP(AG235,Key!$G$3:$H$6,2,FALSE))</f>
        <v/>
      </c>
      <c r="CJ235" s="87" t="str">
        <f>IF(ISBLANK(AI235),"",VLOOKUP(AI235,Key!$G$3:$H$6,2,FALSE))</f>
        <v/>
      </c>
      <c r="CK235" s="87" t="str">
        <f>IF(ISBLANK(AK235),"",VLOOKUP(AK235,Key!$G$3:$H$6,2,FALSE))</f>
        <v/>
      </c>
      <c r="CL235" s="87" t="str">
        <f>IF(ISBLANK(AM235),"",VLOOKUP(AM235,Key!$G$3:$H$6,2,FALSE))</f>
        <v/>
      </c>
      <c r="CM235" s="87" t="str">
        <f>IF(ISBLANK(AO235),"",VLOOKUP(AO235,Key!$G$3:$H$6,2,FALSE))</f>
        <v/>
      </c>
      <c r="CN235" s="87" t="str">
        <f>IF(ISBLANK(AQ235),"",VLOOKUP(AQ235,Key!$G$3:$H$6,2,FALSE))</f>
        <v/>
      </c>
      <c r="CO235" s="87" t="str">
        <f>IF(ISBLANK(AS235),"",VLOOKUP(AS235,Key!$G$3:$H$6,2,FALSE))</f>
        <v/>
      </c>
      <c r="CP235" s="87" t="str">
        <f>IF(ISBLANK(AU235),"",VLOOKUP(AU235,Key!$G$3:$H$6,2,FALSE))</f>
        <v/>
      </c>
      <c r="CQ235" s="87" t="str">
        <f>IF(ISBLANK(AW235),"",VLOOKUP(AW235,Key!$G$3:$H$6,2,FALSE))</f>
        <v/>
      </c>
      <c r="CR235" s="87" t="str">
        <f>IF(ISBLANK(AY235),"",VLOOKUP(AY235,Key!$G$3:$H$6,2,FALSE))</f>
        <v/>
      </c>
      <c r="CS235" s="87" t="str">
        <f>IF(ISBLANK(BA235),"",VLOOKUP(BA235,Key!$G$3:$H$6,2,FALSE))</f>
        <v/>
      </c>
      <c r="CT235" s="87" t="str">
        <f>IF(ISBLANK(BC235),"",VLOOKUP(BC235,Key!$G$3:$H$6,2,FALSE))</f>
        <v/>
      </c>
      <c r="CU235" s="87" t="str">
        <f>IF(ISBLANK(BE235),"",VLOOKUP(BE235,Key!$G$3:$H$6,2,FALSE))</f>
        <v/>
      </c>
      <c r="CV235" s="87" t="str">
        <f>IF(ISBLANK(BG235),"",VLOOKUP(BG235,Key!$G$3:$H$6,2,FALSE))</f>
        <v/>
      </c>
      <c r="CW235" s="87" t="str">
        <f>IF(ISBLANK(BI235),"",VLOOKUP(BI235,Key!$G$3:$H$6,2,FALSE))</f>
        <v/>
      </c>
      <c r="CX235" s="87" t="str">
        <f>IF(ISBLANK(BK235),"",VLOOKUP(BK235,Key!$G$3:$H$6,2,FALSE))</f>
        <v/>
      </c>
      <c r="CY235" s="87" t="str">
        <f>IF(ISBLANK(BM235),"",VLOOKUP(BM235,Key!$G$3:$H$6,2,FALSE))</f>
        <v/>
      </c>
      <c r="CZ235" s="87" t="str">
        <f>IF(ISBLANK(BO235),"",VLOOKUP(BO235,Key!$G$3:$H$6,2,FALSE))</f>
        <v/>
      </c>
    </row>
    <row r="236" spans="1:104" x14ac:dyDescent="0.35">
      <c r="A236" s="134"/>
      <c r="B236" s="140"/>
      <c r="C236" s="27" t="s">
        <v>1109</v>
      </c>
      <c r="D236" s="37"/>
      <c r="E236" s="38"/>
      <c r="F236" s="38"/>
      <c r="G236" s="40"/>
      <c r="H236" s="37"/>
      <c r="I236" s="39"/>
      <c r="J236" s="38"/>
      <c r="K236" s="39"/>
      <c r="L236" s="38"/>
      <c r="M236" s="40"/>
      <c r="N236" s="37"/>
      <c r="O236" s="39"/>
      <c r="P236" s="38"/>
      <c r="Q236" s="39"/>
      <c r="R236" s="38"/>
      <c r="S236" s="40"/>
      <c r="T236" s="37"/>
      <c r="U236" s="39"/>
      <c r="V236" s="38"/>
      <c r="W236" s="39"/>
      <c r="X236" s="38"/>
      <c r="Y236" s="40"/>
      <c r="Z236" s="37"/>
      <c r="AA236" s="39"/>
      <c r="AB236" s="38"/>
      <c r="AC236" s="39"/>
      <c r="AD236" s="38"/>
      <c r="AE236" s="40"/>
      <c r="AF236" s="37"/>
      <c r="AG236" s="39"/>
      <c r="AH236" s="38"/>
      <c r="AI236" s="39"/>
      <c r="AJ236" s="38"/>
      <c r="AK236" s="40"/>
      <c r="AL236" s="37"/>
      <c r="AM236" s="39"/>
      <c r="AN236" s="38"/>
      <c r="AO236" s="39"/>
      <c r="AP236" s="38"/>
      <c r="AQ236" s="40"/>
      <c r="AR236" s="37"/>
      <c r="AS236" s="39"/>
      <c r="AT236" s="38"/>
      <c r="AU236" s="39"/>
      <c r="AV236" s="38"/>
      <c r="AW236" s="40"/>
      <c r="AX236" s="37"/>
      <c r="AY236" s="39"/>
      <c r="AZ236" s="38"/>
      <c r="BA236" s="39"/>
      <c r="BB236" s="38"/>
      <c r="BC236" s="40"/>
      <c r="BD236" s="37"/>
      <c r="BE236" s="39"/>
      <c r="BF236" s="38"/>
      <c r="BG236" s="39"/>
      <c r="BH236" s="38"/>
      <c r="BI236" s="40"/>
      <c r="BJ236" s="37"/>
      <c r="BK236" s="39"/>
      <c r="BL236" s="38"/>
      <c r="BM236" s="39"/>
      <c r="BN236" s="38"/>
      <c r="BO236" s="40"/>
      <c r="BP236" s="79">
        <f>Properties!$C$5</f>
        <v>0</v>
      </c>
      <c r="BQ236" s="84" t="s">
        <v>402</v>
      </c>
      <c r="BR236" s="80" t="s">
        <v>426</v>
      </c>
      <c r="BS236" s="80">
        <f t="shared" si="12"/>
        <v>0</v>
      </c>
      <c r="BT236" s="80">
        <f t="shared" si="13"/>
        <v>0</v>
      </c>
      <c r="BU236" s="80">
        <f t="shared" si="14"/>
        <v>0</v>
      </c>
      <c r="BV236" s="87" t="str">
        <f>IF(ISBLANK(G236),"",VLOOKUP(G236,Key!$G$3:$H$6,2,FALSE))</f>
        <v/>
      </c>
      <c r="BW236" s="87" t="str">
        <f>IF(ISBLANK(I236),"",VLOOKUP(I236,Key!$G$3:$H$6,2,FALSE))</f>
        <v/>
      </c>
      <c r="BX236" s="87" t="str">
        <f>IF(ISBLANK(K236),"",VLOOKUP(K236,Key!$G$3:$H$6,2,FALSE))</f>
        <v/>
      </c>
      <c r="BY236" s="87" t="str">
        <f>IF(ISBLANK(M236),"",VLOOKUP(M236,Key!$G$3:$H$6,2,FALSE))</f>
        <v/>
      </c>
      <c r="BZ236" s="87" t="str">
        <f>IF(ISBLANK(O236),"",VLOOKUP(O236,Key!$G$3:$H$6,2,FALSE))</f>
        <v/>
      </c>
      <c r="CA236" s="87" t="str">
        <f>IF(ISBLANK(Q236),"",VLOOKUP(Q236,Key!$G$3:$H$6,2,FALSE))</f>
        <v/>
      </c>
      <c r="CB236" s="87" t="str">
        <f>IF(ISBLANK(S236),"",VLOOKUP(S236,Key!$G$3:$H$6,2,FALSE))</f>
        <v/>
      </c>
      <c r="CC236" s="87" t="str">
        <f>IF(ISBLANK(U236),"",VLOOKUP(U236,Key!$G$3:$H$6,2,FALSE))</f>
        <v/>
      </c>
      <c r="CD236" s="87" t="str">
        <f>IF(ISBLANK(W236),"",VLOOKUP(W236,Key!$G$3:$H$6,2,FALSE))</f>
        <v/>
      </c>
      <c r="CE236" s="87" t="str">
        <f>IF(ISBLANK(Y236),"",VLOOKUP(Y236,Key!$G$3:$H$6,2,FALSE))</f>
        <v/>
      </c>
      <c r="CF236" s="87" t="str">
        <f>IF(ISBLANK(AA236),"",VLOOKUP(AA236,Key!$G$3:$H$6,2,FALSE))</f>
        <v/>
      </c>
      <c r="CG236" s="87" t="str">
        <f>IF(ISBLANK(AC236),"",VLOOKUP(AC236,Key!$G$3:$H$6,2,FALSE))</f>
        <v/>
      </c>
      <c r="CH236" s="87" t="str">
        <f>IF(ISBLANK(AE236),"",VLOOKUP(AE236,Key!$G$3:$H$6,2,FALSE))</f>
        <v/>
      </c>
      <c r="CI236" s="87" t="str">
        <f>IF(ISBLANK(AG236),"",VLOOKUP(AG236,Key!$G$3:$H$6,2,FALSE))</f>
        <v/>
      </c>
      <c r="CJ236" s="87" t="str">
        <f>IF(ISBLANK(AI236),"",VLOOKUP(AI236,Key!$G$3:$H$6,2,FALSE))</f>
        <v/>
      </c>
      <c r="CK236" s="87" t="str">
        <f>IF(ISBLANK(AK236),"",VLOOKUP(AK236,Key!$G$3:$H$6,2,FALSE))</f>
        <v/>
      </c>
      <c r="CL236" s="87" t="str">
        <f>IF(ISBLANK(AM236),"",VLOOKUP(AM236,Key!$G$3:$H$6,2,FALSE))</f>
        <v/>
      </c>
      <c r="CM236" s="87" t="str">
        <f>IF(ISBLANK(AO236),"",VLOOKUP(AO236,Key!$G$3:$H$6,2,FALSE))</f>
        <v/>
      </c>
      <c r="CN236" s="87" t="str">
        <f>IF(ISBLANK(AQ236),"",VLOOKUP(AQ236,Key!$G$3:$H$6,2,FALSE))</f>
        <v/>
      </c>
      <c r="CO236" s="87" t="str">
        <f>IF(ISBLANK(AS236),"",VLOOKUP(AS236,Key!$G$3:$H$6,2,FALSE))</f>
        <v/>
      </c>
      <c r="CP236" s="87" t="str">
        <f>IF(ISBLANK(AU236),"",VLOOKUP(AU236,Key!$G$3:$H$6,2,FALSE))</f>
        <v/>
      </c>
      <c r="CQ236" s="87" t="str">
        <f>IF(ISBLANK(AW236),"",VLOOKUP(AW236,Key!$G$3:$H$6,2,FALSE))</f>
        <v/>
      </c>
      <c r="CR236" s="87" t="str">
        <f>IF(ISBLANK(AY236),"",VLOOKUP(AY236,Key!$G$3:$H$6,2,FALSE))</f>
        <v/>
      </c>
      <c r="CS236" s="87" t="str">
        <f>IF(ISBLANK(BA236),"",VLOOKUP(BA236,Key!$G$3:$H$6,2,FALSE))</f>
        <v/>
      </c>
      <c r="CT236" s="87" t="str">
        <f>IF(ISBLANK(BC236),"",VLOOKUP(BC236,Key!$G$3:$H$6,2,FALSE))</f>
        <v/>
      </c>
      <c r="CU236" s="87" t="str">
        <f>IF(ISBLANK(BE236),"",VLOOKUP(BE236,Key!$G$3:$H$6,2,FALSE))</f>
        <v/>
      </c>
      <c r="CV236" s="87" t="str">
        <f>IF(ISBLANK(BG236),"",VLOOKUP(BG236,Key!$G$3:$H$6,2,FALSE))</f>
        <v/>
      </c>
      <c r="CW236" s="87" t="str">
        <f>IF(ISBLANK(BI236),"",VLOOKUP(BI236,Key!$G$3:$H$6,2,FALSE))</f>
        <v/>
      </c>
      <c r="CX236" s="87" t="str">
        <f>IF(ISBLANK(BK236),"",VLOOKUP(BK236,Key!$G$3:$H$6,2,FALSE))</f>
        <v/>
      </c>
      <c r="CY236" s="87" t="str">
        <f>IF(ISBLANK(BM236),"",VLOOKUP(BM236,Key!$G$3:$H$6,2,FALSE))</f>
        <v/>
      </c>
      <c r="CZ236" s="87" t="str">
        <f>IF(ISBLANK(BO236),"",VLOOKUP(BO236,Key!$G$3:$H$6,2,FALSE))</f>
        <v/>
      </c>
    </row>
    <row r="237" spans="1:104" ht="29" x14ac:dyDescent="0.35">
      <c r="A237" s="134"/>
      <c r="B237" s="141"/>
      <c r="C237" s="28" t="s">
        <v>1110</v>
      </c>
      <c r="D237" s="41"/>
      <c r="E237" s="42"/>
      <c r="F237" s="42"/>
      <c r="G237" s="44"/>
      <c r="H237" s="41"/>
      <c r="I237" s="43"/>
      <c r="J237" s="42"/>
      <c r="K237" s="43"/>
      <c r="L237" s="42"/>
      <c r="M237" s="44"/>
      <c r="N237" s="41"/>
      <c r="O237" s="43"/>
      <c r="P237" s="42"/>
      <c r="Q237" s="43"/>
      <c r="R237" s="42"/>
      <c r="S237" s="44"/>
      <c r="T237" s="41"/>
      <c r="U237" s="43"/>
      <c r="V237" s="42"/>
      <c r="W237" s="43"/>
      <c r="X237" s="42"/>
      <c r="Y237" s="44"/>
      <c r="Z237" s="41"/>
      <c r="AA237" s="43"/>
      <c r="AB237" s="42"/>
      <c r="AC237" s="43"/>
      <c r="AD237" s="42"/>
      <c r="AE237" s="44"/>
      <c r="AF237" s="41"/>
      <c r="AG237" s="43"/>
      <c r="AH237" s="42"/>
      <c r="AI237" s="43"/>
      <c r="AJ237" s="42"/>
      <c r="AK237" s="44"/>
      <c r="AL237" s="41"/>
      <c r="AM237" s="43"/>
      <c r="AN237" s="42"/>
      <c r="AO237" s="43"/>
      <c r="AP237" s="42"/>
      <c r="AQ237" s="44"/>
      <c r="AR237" s="41"/>
      <c r="AS237" s="43"/>
      <c r="AT237" s="42"/>
      <c r="AU237" s="43"/>
      <c r="AV237" s="42"/>
      <c r="AW237" s="44"/>
      <c r="AX237" s="41"/>
      <c r="AY237" s="43"/>
      <c r="AZ237" s="42"/>
      <c r="BA237" s="43"/>
      <c r="BB237" s="42"/>
      <c r="BC237" s="44"/>
      <c r="BD237" s="41"/>
      <c r="BE237" s="43"/>
      <c r="BF237" s="42"/>
      <c r="BG237" s="43"/>
      <c r="BH237" s="42"/>
      <c r="BI237" s="44"/>
      <c r="BJ237" s="41"/>
      <c r="BK237" s="43"/>
      <c r="BL237" s="42"/>
      <c r="BM237" s="43"/>
      <c r="BN237" s="42"/>
      <c r="BO237" s="44"/>
      <c r="BP237" s="79">
        <f>Properties!$C$5</f>
        <v>0</v>
      </c>
      <c r="BQ237" s="84" t="s">
        <v>402</v>
      </c>
      <c r="BR237" s="80" t="s">
        <v>426</v>
      </c>
      <c r="BS237" s="80">
        <f t="shared" si="12"/>
        <v>0</v>
      </c>
      <c r="BT237" s="80">
        <f t="shared" si="13"/>
        <v>0</v>
      </c>
      <c r="BU237" s="80">
        <f t="shared" si="14"/>
        <v>0</v>
      </c>
      <c r="BV237" s="87" t="str">
        <f>IF(ISBLANK(G237),"",VLOOKUP(G237,Key!$G$3:$H$6,2,FALSE))</f>
        <v/>
      </c>
      <c r="BW237" s="87" t="str">
        <f>IF(ISBLANK(I237),"",VLOOKUP(I237,Key!$G$3:$H$6,2,FALSE))</f>
        <v/>
      </c>
      <c r="BX237" s="87" t="str">
        <f>IF(ISBLANK(K237),"",VLOOKUP(K237,Key!$G$3:$H$6,2,FALSE))</f>
        <v/>
      </c>
      <c r="BY237" s="87" t="str">
        <f>IF(ISBLANK(M237),"",VLOOKUP(M237,Key!$G$3:$H$6,2,FALSE))</f>
        <v/>
      </c>
      <c r="BZ237" s="87" t="str">
        <f>IF(ISBLANK(O237),"",VLOOKUP(O237,Key!$G$3:$H$6,2,FALSE))</f>
        <v/>
      </c>
      <c r="CA237" s="87" t="str">
        <f>IF(ISBLANK(Q237),"",VLOOKUP(Q237,Key!$G$3:$H$6,2,FALSE))</f>
        <v/>
      </c>
      <c r="CB237" s="87" t="str">
        <f>IF(ISBLANK(S237),"",VLOOKUP(S237,Key!$G$3:$H$6,2,FALSE))</f>
        <v/>
      </c>
      <c r="CC237" s="87" t="str">
        <f>IF(ISBLANK(U237),"",VLOOKUP(U237,Key!$G$3:$H$6,2,FALSE))</f>
        <v/>
      </c>
      <c r="CD237" s="87" t="str">
        <f>IF(ISBLANK(W237),"",VLOOKUP(W237,Key!$G$3:$H$6,2,FALSE))</f>
        <v/>
      </c>
      <c r="CE237" s="87" t="str">
        <f>IF(ISBLANK(Y237),"",VLOOKUP(Y237,Key!$G$3:$H$6,2,FALSE))</f>
        <v/>
      </c>
      <c r="CF237" s="87" t="str">
        <f>IF(ISBLANK(AA237),"",VLOOKUP(AA237,Key!$G$3:$H$6,2,FALSE))</f>
        <v/>
      </c>
      <c r="CG237" s="87" t="str">
        <f>IF(ISBLANK(AC237),"",VLOOKUP(AC237,Key!$G$3:$H$6,2,FALSE))</f>
        <v/>
      </c>
      <c r="CH237" s="87" t="str">
        <f>IF(ISBLANK(AE237),"",VLOOKUP(AE237,Key!$G$3:$H$6,2,FALSE))</f>
        <v/>
      </c>
      <c r="CI237" s="87" t="str">
        <f>IF(ISBLANK(AG237),"",VLOOKUP(AG237,Key!$G$3:$H$6,2,FALSE))</f>
        <v/>
      </c>
      <c r="CJ237" s="87" t="str">
        <f>IF(ISBLANK(AI237),"",VLOOKUP(AI237,Key!$G$3:$H$6,2,FALSE))</f>
        <v/>
      </c>
      <c r="CK237" s="87" t="str">
        <f>IF(ISBLANK(AK237),"",VLOOKUP(AK237,Key!$G$3:$H$6,2,FALSE))</f>
        <v/>
      </c>
      <c r="CL237" s="87" t="str">
        <f>IF(ISBLANK(AM237),"",VLOOKUP(AM237,Key!$G$3:$H$6,2,FALSE))</f>
        <v/>
      </c>
      <c r="CM237" s="87" t="str">
        <f>IF(ISBLANK(AO237),"",VLOOKUP(AO237,Key!$G$3:$H$6,2,FALSE))</f>
        <v/>
      </c>
      <c r="CN237" s="87" t="str">
        <f>IF(ISBLANK(AQ237),"",VLOOKUP(AQ237,Key!$G$3:$H$6,2,FALSE))</f>
        <v/>
      </c>
      <c r="CO237" s="87" t="str">
        <f>IF(ISBLANK(AS237),"",VLOOKUP(AS237,Key!$G$3:$H$6,2,FALSE))</f>
        <v/>
      </c>
      <c r="CP237" s="87" t="str">
        <f>IF(ISBLANK(AU237),"",VLOOKUP(AU237,Key!$G$3:$H$6,2,FALSE))</f>
        <v/>
      </c>
      <c r="CQ237" s="87" t="str">
        <f>IF(ISBLANK(AW237),"",VLOOKUP(AW237,Key!$G$3:$H$6,2,FALSE))</f>
        <v/>
      </c>
      <c r="CR237" s="87" t="str">
        <f>IF(ISBLANK(AY237),"",VLOOKUP(AY237,Key!$G$3:$H$6,2,FALSE))</f>
        <v/>
      </c>
      <c r="CS237" s="87" t="str">
        <f>IF(ISBLANK(BA237),"",VLOOKUP(BA237,Key!$G$3:$H$6,2,FALSE))</f>
        <v/>
      </c>
      <c r="CT237" s="87" t="str">
        <f>IF(ISBLANK(BC237),"",VLOOKUP(BC237,Key!$G$3:$H$6,2,FALSE))</f>
        <v/>
      </c>
      <c r="CU237" s="87" t="str">
        <f>IF(ISBLANK(BE237),"",VLOOKUP(BE237,Key!$G$3:$H$6,2,FALSE))</f>
        <v/>
      </c>
      <c r="CV237" s="87" t="str">
        <f>IF(ISBLANK(BG237),"",VLOOKUP(BG237,Key!$G$3:$H$6,2,FALSE))</f>
        <v/>
      </c>
      <c r="CW237" s="87" t="str">
        <f>IF(ISBLANK(BI237),"",VLOOKUP(BI237,Key!$G$3:$H$6,2,FALSE))</f>
        <v/>
      </c>
      <c r="CX237" s="87" t="str">
        <f>IF(ISBLANK(BK237),"",VLOOKUP(BK237,Key!$G$3:$H$6,2,FALSE))</f>
        <v/>
      </c>
      <c r="CY237" s="87" t="str">
        <f>IF(ISBLANK(BM237),"",VLOOKUP(BM237,Key!$G$3:$H$6,2,FALSE))</f>
        <v/>
      </c>
      <c r="CZ237" s="87" t="str">
        <f>IF(ISBLANK(BO237),"",VLOOKUP(BO237,Key!$G$3:$H$6,2,FALSE))</f>
        <v/>
      </c>
    </row>
    <row r="238" spans="1:104" ht="29" x14ac:dyDescent="0.35">
      <c r="A238" s="134"/>
      <c r="B238" s="142" t="s">
        <v>467</v>
      </c>
      <c r="C238" s="31" t="s">
        <v>1111</v>
      </c>
      <c r="D238" s="53"/>
      <c r="E238" s="54"/>
      <c r="F238" s="54"/>
      <c r="G238" s="56"/>
      <c r="H238" s="53"/>
      <c r="I238" s="55"/>
      <c r="J238" s="54"/>
      <c r="K238" s="55"/>
      <c r="L238" s="54"/>
      <c r="M238" s="56"/>
      <c r="N238" s="53"/>
      <c r="O238" s="55"/>
      <c r="P238" s="54"/>
      <c r="Q238" s="55"/>
      <c r="R238" s="54"/>
      <c r="S238" s="56"/>
      <c r="T238" s="53"/>
      <c r="U238" s="55"/>
      <c r="V238" s="54"/>
      <c r="W238" s="55"/>
      <c r="X238" s="54"/>
      <c r="Y238" s="56"/>
      <c r="Z238" s="53"/>
      <c r="AA238" s="55"/>
      <c r="AB238" s="54"/>
      <c r="AC238" s="55"/>
      <c r="AD238" s="54"/>
      <c r="AE238" s="56"/>
      <c r="AF238" s="53"/>
      <c r="AG238" s="55"/>
      <c r="AH238" s="54"/>
      <c r="AI238" s="55"/>
      <c r="AJ238" s="54"/>
      <c r="AK238" s="56"/>
      <c r="AL238" s="53"/>
      <c r="AM238" s="55"/>
      <c r="AN238" s="54"/>
      <c r="AO238" s="55"/>
      <c r="AP238" s="54"/>
      <c r="AQ238" s="56"/>
      <c r="AR238" s="53"/>
      <c r="AS238" s="55"/>
      <c r="AT238" s="54"/>
      <c r="AU238" s="55"/>
      <c r="AV238" s="54"/>
      <c r="AW238" s="56"/>
      <c r="AX238" s="53"/>
      <c r="AY238" s="55"/>
      <c r="AZ238" s="54"/>
      <c r="BA238" s="55"/>
      <c r="BB238" s="54"/>
      <c r="BC238" s="56"/>
      <c r="BD238" s="53"/>
      <c r="BE238" s="55"/>
      <c r="BF238" s="54"/>
      <c r="BG238" s="55"/>
      <c r="BH238" s="54"/>
      <c r="BI238" s="56"/>
      <c r="BJ238" s="53"/>
      <c r="BK238" s="55"/>
      <c r="BL238" s="54"/>
      <c r="BM238" s="55"/>
      <c r="BN238" s="54"/>
      <c r="BO238" s="56"/>
      <c r="BP238" s="79">
        <f>Properties!$C$5</f>
        <v>0</v>
      </c>
      <c r="BQ238" s="84" t="s">
        <v>402</v>
      </c>
      <c r="BR238" s="80" t="s">
        <v>469</v>
      </c>
      <c r="BS238" s="80">
        <f t="shared" si="12"/>
        <v>0</v>
      </c>
      <c r="BT238" s="80">
        <f t="shared" si="13"/>
        <v>0</v>
      </c>
      <c r="BU238" s="80">
        <f t="shared" si="14"/>
        <v>0</v>
      </c>
      <c r="BV238" s="87" t="str">
        <f>IF(ISBLANK(G238),"",VLOOKUP(G238,Key!$G$3:$H$6,2,FALSE))</f>
        <v/>
      </c>
      <c r="BW238" s="87" t="str">
        <f>IF(ISBLANK(I238),"",VLOOKUP(I238,Key!$G$3:$H$6,2,FALSE))</f>
        <v/>
      </c>
      <c r="BX238" s="87" t="str">
        <f>IF(ISBLANK(K238),"",VLOOKUP(K238,Key!$G$3:$H$6,2,FALSE))</f>
        <v/>
      </c>
      <c r="BY238" s="87" t="str">
        <f>IF(ISBLANK(M238),"",VLOOKUP(M238,Key!$G$3:$H$6,2,FALSE))</f>
        <v/>
      </c>
      <c r="BZ238" s="87" t="str">
        <f>IF(ISBLANK(O238),"",VLOOKUP(O238,Key!$G$3:$H$6,2,FALSE))</f>
        <v/>
      </c>
      <c r="CA238" s="87" t="str">
        <f>IF(ISBLANK(Q238),"",VLOOKUP(Q238,Key!$G$3:$H$6,2,FALSE))</f>
        <v/>
      </c>
      <c r="CB238" s="87" t="str">
        <f>IF(ISBLANK(S238),"",VLOOKUP(S238,Key!$G$3:$H$6,2,FALSE))</f>
        <v/>
      </c>
      <c r="CC238" s="87" t="str">
        <f>IF(ISBLANK(U238),"",VLOOKUP(U238,Key!$G$3:$H$6,2,FALSE))</f>
        <v/>
      </c>
      <c r="CD238" s="87" t="str">
        <f>IF(ISBLANK(W238),"",VLOOKUP(W238,Key!$G$3:$H$6,2,FALSE))</f>
        <v/>
      </c>
      <c r="CE238" s="87" t="str">
        <f>IF(ISBLANK(Y238),"",VLOOKUP(Y238,Key!$G$3:$H$6,2,FALSE))</f>
        <v/>
      </c>
      <c r="CF238" s="87" t="str">
        <f>IF(ISBLANK(AA238),"",VLOOKUP(AA238,Key!$G$3:$H$6,2,FALSE))</f>
        <v/>
      </c>
      <c r="CG238" s="87" t="str">
        <f>IF(ISBLANK(AC238),"",VLOOKUP(AC238,Key!$G$3:$H$6,2,FALSE))</f>
        <v/>
      </c>
      <c r="CH238" s="87" t="str">
        <f>IF(ISBLANK(AE238),"",VLOOKUP(AE238,Key!$G$3:$H$6,2,FALSE))</f>
        <v/>
      </c>
      <c r="CI238" s="87" t="str">
        <f>IF(ISBLANK(AG238),"",VLOOKUP(AG238,Key!$G$3:$H$6,2,FALSE))</f>
        <v/>
      </c>
      <c r="CJ238" s="87" t="str">
        <f>IF(ISBLANK(AI238),"",VLOOKUP(AI238,Key!$G$3:$H$6,2,FALSE))</f>
        <v/>
      </c>
      <c r="CK238" s="87" t="str">
        <f>IF(ISBLANK(AK238),"",VLOOKUP(AK238,Key!$G$3:$H$6,2,FALSE))</f>
        <v/>
      </c>
      <c r="CL238" s="87" t="str">
        <f>IF(ISBLANK(AM238),"",VLOOKUP(AM238,Key!$G$3:$H$6,2,FALSE))</f>
        <v/>
      </c>
      <c r="CM238" s="87" t="str">
        <f>IF(ISBLANK(AO238),"",VLOOKUP(AO238,Key!$G$3:$H$6,2,FALSE))</f>
        <v/>
      </c>
      <c r="CN238" s="87" t="str">
        <f>IF(ISBLANK(AQ238),"",VLOOKUP(AQ238,Key!$G$3:$H$6,2,FALSE))</f>
        <v/>
      </c>
      <c r="CO238" s="87" t="str">
        <f>IF(ISBLANK(AS238),"",VLOOKUP(AS238,Key!$G$3:$H$6,2,FALSE))</f>
        <v/>
      </c>
      <c r="CP238" s="87" t="str">
        <f>IF(ISBLANK(AU238),"",VLOOKUP(AU238,Key!$G$3:$H$6,2,FALSE))</f>
        <v/>
      </c>
      <c r="CQ238" s="87" t="str">
        <f>IF(ISBLANK(AW238),"",VLOOKUP(AW238,Key!$G$3:$H$6,2,FALSE))</f>
        <v/>
      </c>
      <c r="CR238" s="87" t="str">
        <f>IF(ISBLANK(AY238),"",VLOOKUP(AY238,Key!$G$3:$H$6,2,FALSE))</f>
        <v/>
      </c>
      <c r="CS238" s="87" t="str">
        <f>IF(ISBLANK(BA238),"",VLOOKUP(BA238,Key!$G$3:$H$6,2,FALSE))</f>
        <v/>
      </c>
      <c r="CT238" s="87" t="str">
        <f>IF(ISBLANK(BC238),"",VLOOKUP(BC238,Key!$G$3:$H$6,2,FALSE))</f>
        <v/>
      </c>
      <c r="CU238" s="87" t="str">
        <f>IF(ISBLANK(BE238),"",VLOOKUP(BE238,Key!$G$3:$H$6,2,FALSE))</f>
        <v/>
      </c>
      <c r="CV238" s="87" t="str">
        <f>IF(ISBLANK(BG238),"",VLOOKUP(BG238,Key!$G$3:$H$6,2,FALSE))</f>
        <v/>
      </c>
      <c r="CW238" s="87" t="str">
        <f>IF(ISBLANK(BI238),"",VLOOKUP(BI238,Key!$G$3:$H$6,2,FALSE))</f>
        <v/>
      </c>
      <c r="CX238" s="87" t="str">
        <f>IF(ISBLANK(BK238),"",VLOOKUP(BK238,Key!$G$3:$H$6,2,FALSE))</f>
        <v/>
      </c>
      <c r="CY238" s="87" t="str">
        <f>IF(ISBLANK(BM238),"",VLOOKUP(BM238,Key!$G$3:$H$6,2,FALSE))</f>
        <v/>
      </c>
      <c r="CZ238" s="87" t="str">
        <f>IF(ISBLANK(BO238),"",VLOOKUP(BO238,Key!$G$3:$H$6,2,FALSE))</f>
        <v/>
      </c>
    </row>
    <row r="239" spans="1:104" ht="29" x14ac:dyDescent="0.35">
      <c r="A239" s="134"/>
      <c r="B239" s="143"/>
      <c r="C239" s="29" t="s">
        <v>1112</v>
      </c>
      <c r="D239" s="45"/>
      <c r="E239" s="46"/>
      <c r="F239" s="46"/>
      <c r="G239" s="48"/>
      <c r="H239" s="45"/>
      <c r="I239" s="47"/>
      <c r="J239" s="46"/>
      <c r="K239" s="47"/>
      <c r="L239" s="46"/>
      <c r="M239" s="48"/>
      <c r="N239" s="45"/>
      <c r="O239" s="47"/>
      <c r="P239" s="46"/>
      <c r="Q239" s="47"/>
      <c r="R239" s="46"/>
      <c r="S239" s="48"/>
      <c r="T239" s="45"/>
      <c r="U239" s="47"/>
      <c r="V239" s="46"/>
      <c r="W239" s="47"/>
      <c r="X239" s="46"/>
      <c r="Y239" s="48"/>
      <c r="Z239" s="45"/>
      <c r="AA239" s="47"/>
      <c r="AB239" s="46"/>
      <c r="AC239" s="47"/>
      <c r="AD239" s="46"/>
      <c r="AE239" s="48"/>
      <c r="AF239" s="45"/>
      <c r="AG239" s="47"/>
      <c r="AH239" s="46"/>
      <c r="AI239" s="47"/>
      <c r="AJ239" s="46"/>
      <c r="AK239" s="48"/>
      <c r="AL239" s="45"/>
      <c r="AM239" s="47"/>
      <c r="AN239" s="46"/>
      <c r="AO239" s="47"/>
      <c r="AP239" s="46"/>
      <c r="AQ239" s="48"/>
      <c r="AR239" s="45"/>
      <c r="AS239" s="47"/>
      <c r="AT239" s="46"/>
      <c r="AU239" s="47"/>
      <c r="AV239" s="46"/>
      <c r="AW239" s="48"/>
      <c r="AX239" s="45"/>
      <c r="AY239" s="47"/>
      <c r="AZ239" s="46"/>
      <c r="BA239" s="47"/>
      <c r="BB239" s="46"/>
      <c r="BC239" s="48"/>
      <c r="BD239" s="45"/>
      <c r="BE239" s="47"/>
      <c r="BF239" s="46"/>
      <c r="BG239" s="47"/>
      <c r="BH239" s="46"/>
      <c r="BI239" s="48"/>
      <c r="BJ239" s="45"/>
      <c r="BK239" s="47"/>
      <c r="BL239" s="46"/>
      <c r="BM239" s="47"/>
      <c r="BN239" s="46"/>
      <c r="BO239" s="48"/>
      <c r="BP239" s="79">
        <f>Properties!$C$5</f>
        <v>0</v>
      </c>
      <c r="BQ239" s="84" t="s">
        <v>402</v>
      </c>
      <c r="BR239" s="80" t="s">
        <v>469</v>
      </c>
      <c r="BS239" s="80">
        <f t="shared" si="12"/>
        <v>0</v>
      </c>
      <c r="BT239" s="80">
        <f t="shared" si="13"/>
        <v>0</v>
      </c>
      <c r="BU239" s="80">
        <f t="shared" si="14"/>
        <v>0</v>
      </c>
      <c r="BV239" s="87" t="str">
        <f>IF(ISBLANK(G239),"",VLOOKUP(G239,Key!$G$3:$H$6,2,FALSE))</f>
        <v/>
      </c>
      <c r="BW239" s="87" t="str">
        <f>IF(ISBLANK(I239),"",VLOOKUP(I239,Key!$G$3:$H$6,2,FALSE))</f>
        <v/>
      </c>
      <c r="BX239" s="87" t="str">
        <f>IF(ISBLANK(K239),"",VLOOKUP(K239,Key!$G$3:$H$6,2,FALSE))</f>
        <v/>
      </c>
      <c r="BY239" s="87" t="str">
        <f>IF(ISBLANK(M239),"",VLOOKUP(M239,Key!$G$3:$H$6,2,FALSE))</f>
        <v/>
      </c>
      <c r="BZ239" s="87" t="str">
        <f>IF(ISBLANK(O239),"",VLOOKUP(O239,Key!$G$3:$H$6,2,FALSE))</f>
        <v/>
      </c>
      <c r="CA239" s="87" t="str">
        <f>IF(ISBLANK(Q239),"",VLOOKUP(Q239,Key!$G$3:$H$6,2,FALSE))</f>
        <v/>
      </c>
      <c r="CB239" s="87" t="str">
        <f>IF(ISBLANK(S239),"",VLOOKUP(S239,Key!$G$3:$H$6,2,FALSE))</f>
        <v/>
      </c>
      <c r="CC239" s="87" t="str">
        <f>IF(ISBLANK(U239),"",VLOOKUP(U239,Key!$G$3:$H$6,2,FALSE))</f>
        <v/>
      </c>
      <c r="CD239" s="87" t="str">
        <f>IF(ISBLANK(W239),"",VLOOKUP(W239,Key!$G$3:$H$6,2,FALSE))</f>
        <v/>
      </c>
      <c r="CE239" s="87" t="str">
        <f>IF(ISBLANK(Y239),"",VLOOKUP(Y239,Key!$G$3:$H$6,2,FALSE))</f>
        <v/>
      </c>
      <c r="CF239" s="87" t="str">
        <f>IF(ISBLANK(AA239),"",VLOOKUP(AA239,Key!$G$3:$H$6,2,FALSE))</f>
        <v/>
      </c>
      <c r="CG239" s="87" t="str">
        <f>IF(ISBLANK(AC239),"",VLOOKUP(AC239,Key!$G$3:$H$6,2,FALSE))</f>
        <v/>
      </c>
      <c r="CH239" s="87" t="str">
        <f>IF(ISBLANK(AE239),"",VLOOKUP(AE239,Key!$G$3:$H$6,2,FALSE))</f>
        <v/>
      </c>
      <c r="CI239" s="87" t="str">
        <f>IF(ISBLANK(AG239),"",VLOOKUP(AG239,Key!$G$3:$H$6,2,FALSE))</f>
        <v/>
      </c>
      <c r="CJ239" s="87" t="str">
        <f>IF(ISBLANK(AI239),"",VLOOKUP(AI239,Key!$G$3:$H$6,2,FALSE))</f>
        <v/>
      </c>
      <c r="CK239" s="87" t="str">
        <f>IF(ISBLANK(AK239),"",VLOOKUP(AK239,Key!$G$3:$H$6,2,FALSE))</f>
        <v/>
      </c>
      <c r="CL239" s="87" t="str">
        <f>IF(ISBLANK(AM239),"",VLOOKUP(AM239,Key!$G$3:$H$6,2,FALSE))</f>
        <v/>
      </c>
      <c r="CM239" s="87" t="str">
        <f>IF(ISBLANK(AO239),"",VLOOKUP(AO239,Key!$G$3:$H$6,2,FALSE))</f>
        <v/>
      </c>
      <c r="CN239" s="87" t="str">
        <f>IF(ISBLANK(AQ239),"",VLOOKUP(AQ239,Key!$G$3:$H$6,2,FALSE))</f>
        <v/>
      </c>
      <c r="CO239" s="87" t="str">
        <f>IF(ISBLANK(AS239),"",VLOOKUP(AS239,Key!$G$3:$H$6,2,FALSE))</f>
        <v/>
      </c>
      <c r="CP239" s="87" t="str">
        <f>IF(ISBLANK(AU239),"",VLOOKUP(AU239,Key!$G$3:$H$6,2,FALSE))</f>
        <v/>
      </c>
      <c r="CQ239" s="87" t="str">
        <f>IF(ISBLANK(AW239),"",VLOOKUP(AW239,Key!$G$3:$H$6,2,FALSE))</f>
        <v/>
      </c>
      <c r="CR239" s="87" t="str">
        <f>IF(ISBLANK(AY239),"",VLOOKUP(AY239,Key!$G$3:$H$6,2,FALSE))</f>
        <v/>
      </c>
      <c r="CS239" s="87" t="str">
        <f>IF(ISBLANK(BA239),"",VLOOKUP(BA239,Key!$G$3:$H$6,2,FALSE))</f>
        <v/>
      </c>
      <c r="CT239" s="87" t="str">
        <f>IF(ISBLANK(BC239),"",VLOOKUP(BC239,Key!$G$3:$H$6,2,FALSE))</f>
        <v/>
      </c>
      <c r="CU239" s="87" t="str">
        <f>IF(ISBLANK(BE239),"",VLOOKUP(BE239,Key!$G$3:$H$6,2,FALSE))</f>
        <v/>
      </c>
      <c r="CV239" s="87" t="str">
        <f>IF(ISBLANK(BG239),"",VLOOKUP(BG239,Key!$G$3:$H$6,2,FALSE))</f>
        <v/>
      </c>
      <c r="CW239" s="87" t="str">
        <f>IF(ISBLANK(BI239),"",VLOOKUP(BI239,Key!$G$3:$H$6,2,FALSE))</f>
        <v/>
      </c>
      <c r="CX239" s="87" t="str">
        <f>IF(ISBLANK(BK239),"",VLOOKUP(BK239,Key!$G$3:$H$6,2,FALSE))</f>
        <v/>
      </c>
      <c r="CY239" s="87" t="str">
        <f>IF(ISBLANK(BM239),"",VLOOKUP(BM239,Key!$G$3:$H$6,2,FALSE))</f>
        <v/>
      </c>
      <c r="CZ239" s="87" t="str">
        <f>IF(ISBLANK(BO239),"",VLOOKUP(BO239,Key!$G$3:$H$6,2,FALSE))</f>
        <v/>
      </c>
    </row>
    <row r="240" spans="1:104" x14ac:dyDescent="0.35">
      <c r="A240" s="134"/>
      <c r="B240" s="143"/>
      <c r="C240" s="29" t="s">
        <v>1113</v>
      </c>
      <c r="D240" s="45"/>
      <c r="E240" s="46"/>
      <c r="F240" s="46"/>
      <c r="G240" s="48"/>
      <c r="H240" s="45"/>
      <c r="I240" s="47"/>
      <c r="J240" s="46"/>
      <c r="K240" s="47"/>
      <c r="L240" s="46"/>
      <c r="M240" s="48"/>
      <c r="N240" s="45"/>
      <c r="O240" s="47"/>
      <c r="P240" s="46"/>
      <c r="Q240" s="47"/>
      <c r="R240" s="46"/>
      <c r="S240" s="48"/>
      <c r="T240" s="45"/>
      <c r="U240" s="47"/>
      <c r="V240" s="46"/>
      <c r="W240" s="47"/>
      <c r="X240" s="46"/>
      <c r="Y240" s="48"/>
      <c r="Z240" s="45"/>
      <c r="AA240" s="47"/>
      <c r="AB240" s="46"/>
      <c r="AC240" s="47"/>
      <c r="AD240" s="46"/>
      <c r="AE240" s="48"/>
      <c r="AF240" s="45"/>
      <c r="AG240" s="47"/>
      <c r="AH240" s="46"/>
      <c r="AI240" s="47"/>
      <c r="AJ240" s="46"/>
      <c r="AK240" s="48"/>
      <c r="AL240" s="45"/>
      <c r="AM240" s="47"/>
      <c r="AN240" s="46"/>
      <c r="AO240" s="47"/>
      <c r="AP240" s="46"/>
      <c r="AQ240" s="48"/>
      <c r="AR240" s="45"/>
      <c r="AS240" s="47"/>
      <c r="AT240" s="46"/>
      <c r="AU240" s="47"/>
      <c r="AV240" s="46"/>
      <c r="AW240" s="48"/>
      <c r="AX240" s="45"/>
      <c r="AY240" s="47"/>
      <c r="AZ240" s="46"/>
      <c r="BA240" s="47"/>
      <c r="BB240" s="46"/>
      <c r="BC240" s="48"/>
      <c r="BD240" s="45"/>
      <c r="BE240" s="47"/>
      <c r="BF240" s="46"/>
      <c r="BG240" s="47"/>
      <c r="BH240" s="46"/>
      <c r="BI240" s="48"/>
      <c r="BJ240" s="45"/>
      <c r="BK240" s="47"/>
      <c r="BL240" s="46"/>
      <c r="BM240" s="47"/>
      <c r="BN240" s="46"/>
      <c r="BO240" s="48"/>
      <c r="BP240" s="79">
        <f>Properties!$C$5</f>
        <v>0</v>
      </c>
      <c r="BQ240" s="84" t="s">
        <v>402</v>
      </c>
      <c r="BR240" s="80" t="s">
        <v>469</v>
      </c>
      <c r="BS240" s="80">
        <f t="shared" si="12"/>
        <v>0</v>
      </c>
      <c r="BT240" s="80">
        <f t="shared" si="13"/>
        <v>0</v>
      </c>
      <c r="BU240" s="80">
        <f t="shared" si="14"/>
        <v>0</v>
      </c>
      <c r="BV240" s="87" t="str">
        <f>IF(ISBLANK(G240),"",VLOOKUP(G240,Key!$G$3:$H$6,2,FALSE))</f>
        <v/>
      </c>
      <c r="BW240" s="87" t="str">
        <f>IF(ISBLANK(I240),"",VLOOKUP(I240,Key!$G$3:$H$6,2,FALSE))</f>
        <v/>
      </c>
      <c r="BX240" s="87" t="str">
        <f>IF(ISBLANK(K240),"",VLOOKUP(K240,Key!$G$3:$H$6,2,FALSE))</f>
        <v/>
      </c>
      <c r="BY240" s="87" t="str">
        <f>IF(ISBLANK(M240),"",VLOOKUP(M240,Key!$G$3:$H$6,2,FALSE))</f>
        <v/>
      </c>
      <c r="BZ240" s="87" t="str">
        <f>IF(ISBLANK(O240),"",VLOOKUP(O240,Key!$G$3:$H$6,2,FALSE))</f>
        <v/>
      </c>
      <c r="CA240" s="87" t="str">
        <f>IF(ISBLANK(Q240),"",VLOOKUP(Q240,Key!$G$3:$H$6,2,FALSE))</f>
        <v/>
      </c>
      <c r="CB240" s="87" t="str">
        <f>IF(ISBLANK(S240),"",VLOOKUP(S240,Key!$G$3:$H$6,2,FALSE))</f>
        <v/>
      </c>
      <c r="CC240" s="87" t="str">
        <f>IF(ISBLANK(U240),"",VLOOKUP(U240,Key!$G$3:$H$6,2,FALSE))</f>
        <v/>
      </c>
      <c r="CD240" s="87" t="str">
        <f>IF(ISBLANK(W240),"",VLOOKUP(W240,Key!$G$3:$H$6,2,FALSE))</f>
        <v/>
      </c>
      <c r="CE240" s="87" t="str">
        <f>IF(ISBLANK(Y240),"",VLOOKUP(Y240,Key!$G$3:$H$6,2,FALSE))</f>
        <v/>
      </c>
      <c r="CF240" s="87" t="str">
        <f>IF(ISBLANK(AA240),"",VLOOKUP(AA240,Key!$G$3:$H$6,2,FALSE))</f>
        <v/>
      </c>
      <c r="CG240" s="87" t="str">
        <f>IF(ISBLANK(AC240),"",VLOOKUP(AC240,Key!$G$3:$H$6,2,FALSE))</f>
        <v/>
      </c>
      <c r="CH240" s="87" t="str">
        <f>IF(ISBLANK(AE240),"",VLOOKUP(AE240,Key!$G$3:$H$6,2,FALSE))</f>
        <v/>
      </c>
      <c r="CI240" s="87" t="str">
        <f>IF(ISBLANK(AG240),"",VLOOKUP(AG240,Key!$G$3:$H$6,2,FALSE))</f>
        <v/>
      </c>
      <c r="CJ240" s="87" t="str">
        <f>IF(ISBLANK(AI240),"",VLOOKUP(AI240,Key!$G$3:$H$6,2,FALSE))</f>
        <v/>
      </c>
      <c r="CK240" s="87" t="str">
        <f>IF(ISBLANK(AK240),"",VLOOKUP(AK240,Key!$G$3:$H$6,2,FALSE))</f>
        <v/>
      </c>
      <c r="CL240" s="87" t="str">
        <f>IF(ISBLANK(AM240),"",VLOOKUP(AM240,Key!$G$3:$H$6,2,FALSE))</f>
        <v/>
      </c>
      <c r="CM240" s="87" t="str">
        <f>IF(ISBLANK(AO240),"",VLOOKUP(AO240,Key!$G$3:$H$6,2,FALSE))</f>
        <v/>
      </c>
      <c r="CN240" s="87" t="str">
        <f>IF(ISBLANK(AQ240),"",VLOOKUP(AQ240,Key!$G$3:$H$6,2,FALSE))</f>
        <v/>
      </c>
      <c r="CO240" s="87" t="str">
        <f>IF(ISBLANK(AS240),"",VLOOKUP(AS240,Key!$G$3:$H$6,2,FALSE))</f>
        <v/>
      </c>
      <c r="CP240" s="87" t="str">
        <f>IF(ISBLANK(AU240),"",VLOOKUP(AU240,Key!$G$3:$H$6,2,FALSE))</f>
        <v/>
      </c>
      <c r="CQ240" s="87" t="str">
        <f>IF(ISBLANK(AW240),"",VLOOKUP(AW240,Key!$G$3:$H$6,2,FALSE))</f>
        <v/>
      </c>
      <c r="CR240" s="87" t="str">
        <f>IF(ISBLANK(AY240),"",VLOOKUP(AY240,Key!$G$3:$H$6,2,FALSE))</f>
        <v/>
      </c>
      <c r="CS240" s="87" t="str">
        <f>IF(ISBLANK(BA240),"",VLOOKUP(BA240,Key!$G$3:$H$6,2,FALSE))</f>
        <v/>
      </c>
      <c r="CT240" s="87" t="str">
        <f>IF(ISBLANK(BC240),"",VLOOKUP(BC240,Key!$G$3:$H$6,2,FALSE))</f>
        <v/>
      </c>
      <c r="CU240" s="87" t="str">
        <f>IF(ISBLANK(BE240),"",VLOOKUP(BE240,Key!$G$3:$H$6,2,FALSE))</f>
        <v/>
      </c>
      <c r="CV240" s="87" t="str">
        <f>IF(ISBLANK(BG240),"",VLOOKUP(BG240,Key!$G$3:$H$6,2,FALSE))</f>
        <v/>
      </c>
      <c r="CW240" s="87" t="str">
        <f>IF(ISBLANK(BI240),"",VLOOKUP(BI240,Key!$G$3:$H$6,2,FALSE))</f>
        <v/>
      </c>
      <c r="CX240" s="87" t="str">
        <f>IF(ISBLANK(BK240),"",VLOOKUP(BK240,Key!$G$3:$H$6,2,FALSE))</f>
        <v/>
      </c>
      <c r="CY240" s="87" t="str">
        <f>IF(ISBLANK(BM240),"",VLOOKUP(BM240,Key!$G$3:$H$6,2,FALSE))</f>
        <v/>
      </c>
      <c r="CZ240" s="87" t="str">
        <f>IF(ISBLANK(BO240),"",VLOOKUP(BO240,Key!$G$3:$H$6,2,FALSE))</f>
        <v/>
      </c>
    </row>
    <row r="241" spans="1:104" x14ac:dyDescent="0.35">
      <c r="A241" s="134"/>
      <c r="B241" s="143"/>
      <c r="C241" s="29" t="s">
        <v>1114</v>
      </c>
      <c r="D241" s="45"/>
      <c r="E241" s="46"/>
      <c r="F241" s="46"/>
      <c r="G241" s="48"/>
      <c r="H241" s="45"/>
      <c r="I241" s="47"/>
      <c r="J241" s="46"/>
      <c r="K241" s="47"/>
      <c r="L241" s="46"/>
      <c r="M241" s="48"/>
      <c r="N241" s="45"/>
      <c r="O241" s="47"/>
      <c r="P241" s="46"/>
      <c r="Q241" s="47"/>
      <c r="R241" s="46"/>
      <c r="S241" s="48"/>
      <c r="T241" s="45"/>
      <c r="U241" s="47"/>
      <c r="V241" s="46"/>
      <c r="W241" s="47"/>
      <c r="X241" s="46"/>
      <c r="Y241" s="48"/>
      <c r="Z241" s="45"/>
      <c r="AA241" s="47"/>
      <c r="AB241" s="46"/>
      <c r="AC241" s="47"/>
      <c r="AD241" s="46"/>
      <c r="AE241" s="48"/>
      <c r="AF241" s="45"/>
      <c r="AG241" s="47"/>
      <c r="AH241" s="46"/>
      <c r="AI241" s="47"/>
      <c r="AJ241" s="46"/>
      <c r="AK241" s="48"/>
      <c r="AL241" s="45"/>
      <c r="AM241" s="47"/>
      <c r="AN241" s="46"/>
      <c r="AO241" s="47"/>
      <c r="AP241" s="46"/>
      <c r="AQ241" s="48"/>
      <c r="AR241" s="45"/>
      <c r="AS241" s="47"/>
      <c r="AT241" s="46"/>
      <c r="AU241" s="47"/>
      <c r="AV241" s="46"/>
      <c r="AW241" s="48"/>
      <c r="AX241" s="45"/>
      <c r="AY241" s="47"/>
      <c r="AZ241" s="46"/>
      <c r="BA241" s="47"/>
      <c r="BB241" s="46"/>
      <c r="BC241" s="48"/>
      <c r="BD241" s="45"/>
      <c r="BE241" s="47"/>
      <c r="BF241" s="46"/>
      <c r="BG241" s="47"/>
      <c r="BH241" s="46"/>
      <c r="BI241" s="48"/>
      <c r="BJ241" s="45"/>
      <c r="BK241" s="47"/>
      <c r="BL241" s="46"/>
      <c r="BM241" s="47"/>
      <c r="BN241" s="46"/>
      <c r="BO241" s="48"/>
      <c r="BP241" s="79">
        <f>Properties!$C$5</f>
        <v>0</v>
      </c>
      <c r="BQ241" s="84" t="s">
        <v>402</v>
      </c>
      <c r="BR241" s="80" t="s">
        <v>469</v>
      </c>
      <c r="BS241" s="80">
        <f t="shared" si="12"/>
        <v>0</v>
      </c>
      <c r="BT241" s="80">
        <f t="shared" si="13"/>
        <v>0</v>
      </c>
      <c r="BU241" s="80">
        <f t="shared" si="14"/>
        <v>0</v>
      </c>
      <c r="BV241" s="87" t="str">
        <f>IF(ISBLANK(G241),"",VLOOKUP(G241,Key!$G$3:$H$6,2,FALSE))</f>
        <v/>
      </c>
      <c r="BW241" s="87" t="str">
        <f>IF(ISBLANK(I241),"",VLOOKUP(I241,Key!$G$3:$H$6,2,FALSE))</f>
        <v/>
      </c>
      <c r="BX241" s="87" t="str">
        <f>IF(ISBLANK(K241),"",VLOOKUP(K241,Key!$G$3:$H$6,2,FALSE))</f>
        <v/>
      </c>
      <c r="BY241" s="87" t="str">
        <f>IF(ISBLANK(M241),"",VLOOKUP(M241,Key!$G$3:$H$6,2,FALSE))</f>
        <v/>
      </c>
      <c r="BZ241" s="87" t="str">
        <f>IF(ISBLANK(O241),"",VLOOKUP(O241,Key!$G$3:$H$6,2,FALSE))</f>
        <v/>
      </c>
      <c r="CA241" s="87" t="str">
        <f>IF(ISBLANK(Q241),"",VLOOKUP(Q241,Key!$G$3:$H$6,2,FALSE))</f>
        <v/>
      </c>
      <c r="CB241" s="87" t="str">
        <f>IF(ISBLANK(S241),"",VLOOKUP(S241,Key!$G$3:$H$6,2,FALSE))</f>
        <v/>
      </c>
      <c r="CC241" s="87" t="str">
        <f>IF(ISBLANK(U241),"",VLOOKUP(U241,Key!$G$3:$H$6,2,FALSE))</f>
        <v/>
      </c>
      <c r="CD241" s="87" t="str">
        <f>IF(ISBLANK(W241),"",VLOOKUP(W241,Key!$G$3:$H$6,2,FALSE))</f>
        <v/>
      </c>
      <c r="CE241" s="87" t="str">
        <f>IF(ISBLANK(Y241),"",VLOOKUP(Y241,Key!$G$3:$H$6,2,FALSE))</f>
        <v/>
      </c>
      <c r="CF241" s="87" t="str">
        <f>IF(ISBLANK(AA241),"",VLOOKUP(AA241,Key!$G$3:$H$6,2,FALSE))</f>
        <v/>
      </c>
      <c r="CG241" s="87" t="str">
        <f>IF(ISBLANK(AC241),"",VLOOKUP(AC241,Key!$G$3:$H$6,2,FALSE))</f>
        <v/>
      </c>
      <c r="CH241" s="87" t="str">
        <f>IF(ISBLANK(AE241),"",VLOOKUP(AE241,Key!$G$3:$H$6,2,FALSE))</f>
        <v/>
      </c>
      <c r="CI241" s="87" t="str">
        <f>IF(ISBLANK(AG241),"",VLOOKUP(AG241,Key!$G$3:$H$6,2,FALSE))</f>
        <v/>
      </c>
      <c r="CJ241" s="87" t="str">
        <f>IF(ISBLANK(AI241),"",VLOOKUP(AI241,Key!$G$3:$H$6,2,FALSE))</f>
        <v/>
      </c>
      <c r="CK241" s="87" t="str">
        <f>IF(ISBLANK(AK241),"",VLOOKUP(AK241,Key!$G$3:$H$6,2,FALSE))</f>
        <v/>
      </c>
      <c r="CL241" s="87" t="str">
        <f>IF(ISBLANK(AM241),"",VLOOKUP(AM241,Key!$G$3:$H$6,2,FALSE))</f>
        <v/>
      </c>
      <c r="CM241" s="87" t="str">
        <f>IF(ISBLANK(AO241),"",VLOOKUP(AO241,Key!$G$3:$H$6,2,FALSE))</f>
        <v/>
      </c>
      <c r="CN241" s="87" t="str">
        <f>IF(ISBLANK(AQ241),"",VLOOKUP(AQ241,Key!$G$3:$H$6,2,FALSE))</f>
        <v/>
      </c>
      <c r="CO241" s="87" t="str">
        <f>IF(ISBLANK(AS241),"",VLOOKUP(AS241,Key!$G$3:$H$6,2,FALSE))</f>
        <v/>
      </c>
      <c r="CP241" s="87" t="str">
        <f>IF(ISBLANK(AU241),"",VLOOKUP(AU241,Key!$G$3:$H$6,2,FALSE))</f>
        <v/>
      </c>
      <c r="CQ241" s="87" t="str">
        <f>IF(ISBLANK(AW241),"",VLOOKUP(AW241,Key!$G$3:$H$6,2,FALSE))</f>
        <v/>
      </c>
      <c r="CR241" s="87" t="str">
        <f>IF(ISBLANK(AY241),"",VLOOKUP(AY241,Key!$G$3:$H$6,2,FALSE))</f>
        <v/>
      </c>
      <c r="CS241" s="87" t="str">
        <f>IF(ISBLANK(BA241),"",VLOOKUP(BA241,Key!$G$3:$H$6,2,FALSE))</f>
        <v/>
      </c>
      <c r="CT241" s="87" t="str">
        <f>IF(ISBLANK(BC241),"",VLOOKUP(BC241,Key!$G$3:$H$6,2,FALSE))</f>
        <v/>
      </c>
      <c r="CU241" s="87" t="str">
        <f>IF(ISBLANK(BE241),"",VLOOKUP(BE241,Key!$G$3:$H$6,2,FALSE))</f>
        <v/>
      </c>
      <c r="CV241" s="87" t="str">
        <f>IF(ISBLANK(BG241),"",VLOOKUP(BG241,Key!$G$3:$H$6,2,FALSE))</f>
        <v/>
      </c>
      <c r="CW241" s="87" t="str">
        <f>IF(ISBLANK(BI241),"",VLOOKUP(BI241,Key!$G$3:$H$6,2,FALSE))</f>
        <v/>
      </c>
      <c r="CX241" s="87" t="str">
        <f>IF(ISBLANK(BK241),"",VLOOKUP(BK241,Key!$G$3:$H$6,2,FALSE))</f>
        <v/>
      </c>
      <c r="CY241" s="87" t="str">
        <f>IF(ISBLANK(BM241),"",VLOOKUP(BM241,Key!$G$3:$H$6,2,FALSE))</f>
        <v/>
      </c>
      <c r="CZ241" s="87" t="str">
        <f>IF(ISBLANK(BO241),"",VLOOKUP(BO241,Key!$G$3:$H$6,2,FALSE))</f>
        <v/>
      </c>
    </row>
    <row r="242" spans="1:104" x14ac:dyDescent="0.35">
      <c r="A242" s="134"/>
      <c r="B242" s="143"/>
      <c r="C242" s="29" t="s">
        <v>1115</v>
      </c>
      <c r="D242" s="45"/>
      <c r="E242" s="46"/>
      <c r="F242" s="46"/>
      <c r="G242" s="48"/>
      <c r="H242" s="45"/>
      <c r="I242" s="47"/>
      <c r="J242" s="46"/>
      <c r="K242" s="47"/>
      <c r="L242" s="46"/>
      <c r="M242" s="48"/>
      <c r="N242" s="45"/>
      <c r="O242" s="47"/>
      <c r="P242" s="46"/>
      <c r="Q242" s="47"/>
      <c r="R242" s="46"/>
      <c r="S242" s="48"/>
      <c r="T242" s="45"/>
      <c r="U242" s="47"/>
      <c r="V242" s="46"/>
      <c r="W242" s="47"/>
      <c r="X242" s="46"/>
      <c r="Y242" s="48"/>
      <c r="Z242" s="45"/>
      <c r="AA242" s="47"/>
      <c r="AB242" s="46"/>
      <c r="AC242" s="47"/>
      <c r="AD242" s="46"/>
      <c r="AE242" s="48"/>
      <c r="AF242" s="45"/>
      <c r="AG242" s="47"/>
      <c r="AH242" s="46"/>
      <c r="AI242" s="47"/>
      <c r="AJ242" s="46"/>
      <c r="AK242" s="48"/>
      <c r="AL242" s="45"/>
      <c r="AM242" s="47"/>
      <c r="AN242" s="46"/>
      <c r="AO242" s="47"/>
      <c r="AP242" s="46"/>
      <c r="AQ242" s="48"/>
      <c r="AR242" s="45"/>
      <c r="AS242" s="47"/>
      <c r="AT242" s="46"/>
      <c r="AU242" s="47"/>
      <c r="AV242" s="46"/>
      <c r="AW242" s="48"/>
      <c r="AX242" s="45"/>
      <c r="AY242" s="47"/>
      <c r="AZ242" s="46"/>
      <c r="BA242" s="47"/>
      <c r="BB242" s="46"/>
      <c r="BC242" s="48"/>
      <c r="BD242" s="45"/>
      <c r="BE242" s="47"/>
      <c r="BF242" s="46"/>
      <c r="BG242" s="47"/>
      <c r="BH242" s="46"/>
      <c r="BI242" s="48"/>
      <c r="BJ242" s="45"/>
      <c r="BK242" s="47"/>
      <c r="BL242" s="46"/>
      <c r="BM242" s="47"/>
      <c r="BN242" s="46"/>
      <c r="BO242" s="48"/>
      <c r="BP242" s="79">
        <f>Properties!$C$5</f>
        <v>0</v>
      </c>
      <c r="BQ242" s="84" t="s">
        <v>402</v>
      </c>
      <c r="BR242" s="80" t="s">
        <v>469</v>
      </c>
      <c r="BS242" s="80">
        <f t="shared" si="12"/>
        <v>0</v>
      </c>
      <c r="BT242" s="80">
        <f t="shared" si="13"/>
        <v>0</v>
      </c>
      <c r="BU242" s="80">
        <f t="shared" si="14"/>
        <v>0</v>
      </c>
      <c r="BV242" s="87" t="str">
        <f>IF(ISBLANK(G242),"",VLOOKUP(G242,Key!$G$3:$H$6,2,FALSE))</f>
        <v/>
      </c>
      <c r="BW242" s="87" t="str">
        <f>IF(ISBLANK(I242),"",VLOOKUP(I242,Key!$G$3:$H$6,2,FALSE))</f>
        <v/>
      </c>
      <c r="BX242" s="87" t="str">
        <f>IF(ISBLANK(K242),"",VLOOKUP(K242,Key!$G$3:$H$6,2,FALSE))</f>
        <v/>
      </c>
      <c r="BY242" s="87" t="str">
        <f>IF(ISBLANK(M242),"",VLOOKUP(M242,Key!$G$3:$H$6,2,FALSE))</f>
        <v/>
      </c>
      <c r="BZ242" s="87" t="str">
        <f>IF(ISBLANK(O242),"",VLOOKUP(O242,Key!$G$3:$H$6,2,FALSE))</f>
        <v/>
      </c>
      <c r="CA242" s="87" t="str">
        <f>IF(ISBLANK(Q242),"",VLOOKUP(Q242,Key!$G$3:$H$6,2,FALSE))</f>
        <v/>
      </c>
      <c r="CB242" s="87" t="str">
        <f>IF(ISBLANK(S242),"",VLOOKUP(S242,Key!$G$3:$H$6,2,FALSE))</f>
        <v/>
      </c>
      <c r="CC242" s="87" t="str">
        <f>IF(ISBLANK(U242),"",VLOOKUP(U242,Key!$G$3:$H$6,2,FALSE))</f>
        <v/>
      </c>
      <c r="CD242" s="87" t="str">
        <f>IF(ISBLANK(W242),"",VLOOKUP(W242,Key!$G$3:$H$6,2,FALSE))</f>
        <v/>
      </c>
      <c r="CE242" s="87" t="str">
        <f>IF(ISBLANK(Y242),"",VLOOKUP(Y242,Key!$G$3:$H$6,2,FALSE))</f>
        <v/>
      </c>
      <c r="CF242" s="87" t="str">
        <f>IF(ISBLANK(AA242),"",VLOOKUP(AA242,Key!$G$3:$H$6,2,FALSE))</f>
        <v/>
      </c>
      <c r="CG242" s="87" t="str">
        <f>IF(ISBLANK(AC242),"",VLOOKUP(AC242,Key!$G$3:$H$6,2,FALSE))</f>
        <v/>
      </c>
      <c r="CH242" s="87" t="str">
        <f>IF(ISBLANK(AE242),"",VLOOKUP(AE242,Key!$G$3:$H$6,2,FALSE))</f>
        <v/>
      </c>
      <c r="CI242" s="87" t="str">
        <f>IF(ISBLANK(AG242),"",VLOOKUP(AG242,Key!$G$3:$H$6,2,FALSE))</f>
        <v/>
      </c>
      <c r="CJ242" s="87" t="str">
        <f>IF(ISBLANK(AI242),"",VLOOKUP(AI242,Key!$G$3:$H$6,2,FALSE))</f>
        <v/>
      </c>
      <c r="CK242" s="87" t="str">
        <f>IF(ISBLANK(AK242),"",VLOOKUP(AK242,Key!$G$3:$H$6,2,FALSE))</f>
        <v/>
      </c>
      <c r="CL242" s="87" t="str">
        <f>IF(ISBLANK(AM242),"",VLOOKUP(AM242,Key!$G$3:$H$6,2,FALSE))</f>
        <v/>
      </c>
      <c r="CM242" s="87" t="str">
        <f>IF(ISBLANK(AO242),"",VLOOKUP(AO242,Key!$G$3:$H$6,2,FALSE))</f>
        <v/>
      </c>
      <c r="CN242" s="87" t="str">
        <f>IF(ISBLANK(AQ242),"",VLOOKUP(AQ242,Key!$G$3:$H$6,2,FALSE))</f>
        <v/>
      </c>
      <c r="CO242" s="87" t="str">
        <f>IF(ISBLANK(AS242),"",VLOOKUP(AS242,Key!$G$3:$H$6,2,FALSE))</f>
        <v/>
      </c>
      <c r="CP242" s="87" t="str">
        <f>IF(ISBLANK(AU242),"",VLOOKUP(AU242,Key!$G$3:$H$6,2,FALSE))</f>
        <v/>
      </c>
      <c r="CQ242" s="87" t="str">
        <f>IF(ISBLANK(AW242),"",VLOOKUP(AW242,Key!$G$3:$H$6,2,FALSE))</f>
        <v/>
      </c>
      <c r="CR242" s="87" t="str">
        <f>IF(ISBLANK(AY242),"",VLOOKUP(AY242,Key!$G$3:$H$6,2,FALSE))</f>
        <v/>
      </c>
      <c r="CS242" s="87" t="str">
        <f>IF(ISBLANK(BA242),"",VLOOKUP(BA242,Key!$G$3:$H$6,2,FALSE))</f>
        <v/>
      </c>
      <c r="CT242" s="87" t="str">
        <f>IF(ISBLANK(BC242),"",VLOOKUP(BC242,Key!$G$3:$H$6,2,FALSE))</f>
        <v/>
      </c>
      <c r="CU242" s="87" t="str">
        <f>IF(ISBLANK(BE242),"",VLOOKUP(BE242,Key!$G$3:$H$6,2,FALSE))</f>
        <v/>
      </c>
      <c r="CV242" s="87" t="str">
        <f>IF(ISBLANK(BG242),"",VLOOKUP(BG242,Key!$G$3:$H$6,2,FALSE))</f>
        <v/>
      </c>
      <c r="CW242" s="87" t="str">
        <f>IF(ISBLANK(BI242),"",VLOOKUP(BI242,Key!$G$3:$H$6,2,FALSE))</f>
        <v/>
      </c>
      <c r="CX242" s="87" t="str">
        <f>IF(ISBLANK(BK242),"",VLOOKUP(BK242,Key!$G$3:$H$6,2,FALSE))</f>
        <v/>
      </c>
      <c r="CY242" s="87" t="str">
        <f>IF(ISBLANK(BM242),"",VLOOKUP(BM242,Key!$G$3:$H$6,2,FALSE))</f>
        <v/>
      </c>
      <c r="CZ242" s="87" t="str">
        <f>IF(ISBLANK(BO242),"",VLOOKUP(BO242,Key!$G$3:$H$6,2,FALSE))</f>
        <v/>
      </c>
    </row>
    <row r="243" spans="1:104" x14ac:dyDescent="0.35">
      <c r="A243" s="134"/>
      <c r="B243" s="143"/>
      <c r="C243" s="29" t="s">
        <v>1116</v>
      </c>
      <c r="D243" s="45"/>
      <c r="E243" s="46"/>
      <c r="F243" s="46"/>
      <c r="G243" s="48"/>
      <c r="H243" s="45"/>
      <c r="I243" s="47"/>
      <c r="J243" s="46"/>
      <c r="K243" s="47"/>
      <c r="L243" s="46"/>
      <c r="M243" s="48"/>
      <c r="N243" s="45"/>
      <c r="O243" s="47"/>
      <c r="P243" s="46"/>
      <c r="Q243" s="47"/>
      <c r="R243" s="46"/>
      <c r="S243" s="48"/>
      <c r="T243" s="45"/>
      <c r="U243" s="47"/>
      <c r="V243" s="46"/>
      <c r="W243" s="47"/>
      <c r="X243" s="46"/>
      <c r="Y243" s="48"/>
      <c r="Z243" s="45"/>
      <c r="AA243" s="47"/>
      <c r="AB243" s="46"/>
      <c r="AC243" s="47"/>
      <c r="AD243" s="46"/>
      <c r="AE243" s="48"/>
      <c r="AF243" s="45"/>
      <c r="AG243" s="47"/>
      <c r="AH243" s="46"/>
      <c r="AI243" s="47"/>
      <c r="AJ243" s="46"/>
      <c r="AK243" s="48"/>
      <c r="AL243" s="45"/>
      <c r="AM243" s="47"/>
      <c r="AN243" s="46"/>
      <c r="AO243" s="47"/>
      <c r="AP243" s="46"/>
      <c r="AQ243" s="48"/>
      <c r="AR243" s="45"/>
      <c r="AS243" s="47"/>
      <c r="AT243" s="46"/>
      <c r="AU243" s="47"/>
      <c r="AV243" s="46"/>
      <c r="AW243" s="48"/>
      <c r="AX243" s="45"/>
      <c r="AY243" s="47"/>
      <c r="AZ243" s="46"/>
      <c r="BA243" s="47"/>
      <c r="BB243" s="46"/>
      <c r="BC243" s="48"/>
      <c r="BD243" s="45"/>
      <c r="BE243" s="47"/>
      <c r="BF243" s="46"/>
      <c r="BG243" s="47"/>
      <c r="BH243" s="46"/>
      <c r="BI243" s="48"/>
      <c r="BJ243" s="45"/>
      <c r="BK243" s="47"/>
      <c r="BL243" s="46"/>
      <c r="BM243" s="47"/>
      <c r="BN243" s="46"/>
      <c r="BO243" s="48"/>
      <c r="BP243" s="79">
        <f>Properties!$C$5</f>
        <v>0</v>
      </c>
      <c r="BQ243" s="84" t="s">
        <v>402</v>
      </c>
      <c r="BR243" s="80" t="s">
        <v>469</v>
      </c>
      <c r="BS243" s="80">
        <f t="shared" si="12"/>
        <v>0</v>
      </c>
      <c r="BT243" s="80">
        <f t="shared" si="13"/>
        <v>0</v>
      </c>
      <c r="BU243" s="80">
        <f t="shared" si="14"/>
        <v>0</v>
      </c>
      <c r="BV243" s="87" t="str">
        <f>IF(ISBLANK(G243),"",VLOOKUP(G243,Key!$G$3:$H$6,2,FALSE))</f>
        <v/>
      </c>
      <c r="BW243" s="87" t="str">
        <f>IF(ISBLANK(I243),"",VLOOKUP(I243,Key!$G$3:$H$6,2,FALSE))</f>
        <v/>
      </c>
      <c r="BX243" s="87" t="str">
        <f>IF(ISBLANK(K243),"",VLOOKUP(K243,Key!$G$3:$H$6,2,FALSE))</f>
        <v/>
      </c>
      <c r="BY243" s="87" t="str">
        <f>IF(ISBLANK(M243),"",VLOOKUP(M243,Key!$G$3:$H$6,2,FALSE))</f>
        <v/>
      </c>
      <c r="BZ243" s="87" t="str">
        <f>IF(ISBLANK(O243),"",VLOOKUP(O243,Key!$G$3:$H$6,2,FALSE))</f>
        <v/>
      </c>
      <c r="CA243" s="87" t="str">
        <f>IF(ISBLANK(Q243),"",VLOOKUP(Q243,Key!$G$3:$H$6,2,FALSE))</f>
        <v/>
      </c>
      <c r="CB243" s="87" t="str">
        <f>IF(ISBLANK(S243),"",VLOOKUP(S243,Key!$G$3:$H$6,2,FALSE))</f>
        <v/>
      </c>
      <c r="CC243" s="87" t="str">
        <f>IF(ISBLANK(U243),"",VLOOKUP(U243,Key!$G$3:$H$6,2,FALSE))</f>
        <v/>
      </c>
      <c r="CD243" s="87" t="str">
        <f>IF(ISBLANK(W243),"",VLOOKUP(W243,Key!$G$3:$H$6,2,FALSE))</f>
        <v/>
      </c>
      <c r="CE243" s="87" t="str">
        <f>IF(ISBLANK(Y243),"",VLOOKUP(Y243,Key!$G$3:$H$6,2,FALSE))</f>
        <v/>
      </c>
      <c r="CF243" s="87" t="str">
        <f>IF(ISBLANK(AA243),"",VLOOKUP(AA243,Key!$G$3:$H$6,2,FALSE))</f>
        <v/>
      </c>
      <c r="CG243" s="87" t="str">
        <f>IF(ISBLANK(AC243),"",VLOOKUP(AC243,Key!$G$3:$H$6,2,FALSE))</f>
        <v/>
      </c>
      <c r="CH243" s="87" t="str">
        <f>IF(ISBLANK(AE243),"",VLOOKUP(AE243,Key!$G$3:$H$6,2,FALSE))</f>
        <v/>
      </c>
      <c r="CI243" s="87" t="str">
        <f>IF(ISBLANK(AG243),"",VLOOKUP(AG243,Key!$G$3:$H$6,2,FALSE))</f>
        <v/>
      </c>
      <c r="CJ243" s="87" t="str">
        <f>IF(ISBLANK(AI243),"",VLOOKUP(AI243,Key!$G$3:$H$6,2,FALSE))</f>
        <v/>
      </c>
      <c r="CK243" s="87" t="str">
        <f>IF(ISBLANK(AK243),"",VLOOKUP(AK243,Key!$G$3:$H$6,2,FALSE))</f>
        <v/>
      </c>
      <c r="CL243" s="87" t="str">
        <f>IF(ISBLANK(AM243),"",VLOOKUP(AM243,Key!$G$3:$H$6,2,FALSE))</f>
        <v/>
      </c>
      <c r="CM243" s="87" t="str">
        <f>IF(ISBLANK(AO243),"",VLOOKUP(AO243,Key!$G$3:$H$6,2,FALSE))</f>
        <v/>
      </c>
      <c r="CN243" s="87" t="str">
        <f>IF(ISBLANK(AQ243),"",VLOOKUP(AQ243,Key!$G$3:$H$6,2,FALSE))</f>
        <v/>
      </c>
      <c r="CO243" s="87" t="str">
        <f>IF(ISBLANK(AS243),"",VLOOKUP(AS243,Key!$G$3:$H$6,2,FALSE))</f>
        <v/>
      </c>
      <c r="CP243" s="87" t="str">
        <f>IF(ISBLANK(AU243),"",VLOOKUP(AU243,Key!$G$3:$H$6,2,FALSE))</f>
        <v/>
      </c>
      <c r="CQ243" s="87" t="str">
        <f>IF(ISBLANK(AW243),"",VLOOKUP(AW243,Key!$G$3:$H$6,2,FALSE))</f>
        <v/>
      </c>
      <c r="CR243" s="87" t="str">
        <f>IF(ISBLANK(AY243),"",VLOOKUP(AY243,Key!$G$3:$H$6,2,FALSE))</f>
        <v/>
      </c>
      <c r="CS243" s="87" t="str">
        <f>IF(ISBLANK(BA243),"",VLOOKUP(BA243,Key!$G$3:$H$6,2,FALSE))</f>
        <v/>
      </c>
      <c r="CT243" s="87" t="str">
        <f>IF(ISBLANK(BC243),"",VLOOKUP(BC243,Key!$G$3:$H$6,2,FALSE))</f>
        <v/>
      </c>
      <c r="CU243" s="87" t="str">
        <f>IF(ISBLANK(BE243),"",VLOOKUP(BE243,Key!$G$3:$H$6,2,FALSE))</f>
        <v/>
      </c>
      <c r="CV243" s="87" t="str">
        <f>IF(ISBLANK(BG243),"",VLOOKUP(BG243,Key!$G$3:$H$6,2,FALSE))</f>
        <v/>
      </c>
      <c r="CW243" s="87" t="str">
        <f>IF(ISBLANK(BI243),"",VLOOKUP(BI243,Key!$G$3:$H$6,2,FALSE))</f>
        <v/>
      </c>
      <c r="CX243" s="87" t="str">
        <f>IF(ISBLANK(BK243),"",VLOOKUP(BK243,Key!$G$3:$H$6,2,FALSE))</f>
        <v/>
      </c>
      <c r="CY243" s="87" t="str">
        <f>IF(ISBLANK(BM243),"",VLOOKUP(BM243,Key!$G$3:$H$6,2,FALSE))</f>
        <v/>
      </c>
      <c r="CZ243" s="87" t="str">
        <f>IF(ISBLANK(BO243),"",VLOOKUP(BO243,Key!$G$3:$H$6,2,FALSE))</f>
        <v/>
      </c>
    </row>
    <row r="244" spans="1:104" x14ac:dyDescent="0.35">
      <c r="A244" s="134"/>
      <c r="B244" s="143"/>
      <c r="C244" s="29" t="s">
        <v>1117</v>
      </c>
      <c r="D244" s="45"/>
      <c r="E244" s="46"/>
      <c r="F244" s="46"/>
      <c r="G244" s="48"/>
      <c r="H244" s="45"/>
      <c r="I244" s="47"/>
      <c r="J244" s="46"/>
      <c r="K244" s="47"/>
      <c r="L244" s="46"/>
      <c r="M244" s="48"/>
      <c r="N244" s="45"/>
      <c r="O244" s="47"/>
      <c r="P244" s="46"/>
      <c r="Q244" s="47"/>
      <c r="R244" s="46"/>
      <c r="S244" s="48"/>
      <c r="T244" s="45"/>
      <c r="U244" s="47"/>
      <c r="V244" s="46"/>
      <c r="W244" s="47"/>
      <c r="X244" s="46"/>
      <c r="Y244" s="48"/>
      <c r="Z244" s="45"/>
      <c r="AA244" s="47"/>
      <c r="AB244" s="46"/>
      <c r="AC244" s="47"/>
      <c r="AD244" s="46"/>
      <c r="AE244" s="48"/>
      <c r="AF244" s="45"/>
      <c r="AG244" s="47"/>
      <c r="AH244" s="46"/>
      <c r="AI244" s="47"/>
      <c r="AJ244" s="46"/>
      <c r="AK244" s="48"/>
      <c r="AL244" s="45"/>
      <c r="AM244" s="47"/>
      <c r="AN244" s="46"/>
      <c r="AO244" s="47"/>
      <c r="AP244" s="46"/>
      <c r="AQ244" s="48"/>
      <c r="AR244" s="45"/>
      <c r="AS244" s="47"/>
      <c r="AT244" s="46"/>
      <c r="AU244" s="47"/>
      <c r="AV244" s="46"/>
      <c r="AW244" s="48"/>
      <c r="AX244" s="45"/>
      <c r="AY244" s="47"/>
      <c r="AZ244" s="46"/>
      <c r="BA244" s="47"/>
      <c r="BB244" s="46"/>
      <c r="BC244" s="48"/>
      <c r="BD244" s="45"/>
      <c r="BE244" s="47"/>
      <c r="BF244" s="46"/>
      <c r="BG244" s="47"/>
      <c r="BH244" s="46"/>
      <c r="BI244" s="48"/>
      <c r="BJ244" s="45"/>
      <c r="BK244" s="47"/>
      <c r="BL244" s="46"/>
      <c r="BM244" s="47"/>
      <c r="BN244" s="46"/>
      <c r="BO244" s="48"/>
      <c r="BP244" s="79">
        <f>Properties!$C$5</f>
        <v>0</v>
      </c>
      <c r="BQ244" s="84" t="s">
        <v>402</v>
      </c>
      <c r="BR244" s="80" t="s">
        <v>469</v>
      </c>
      <c r="BS244" s="80">
        <f t="shared" si="12"/>
        <v>0</v>
      </c>
      <c r="BT244" s="80">
        <f t="shared" si="13"/>
        <v>0</v>
      </c>
      <c r="BU244" s="80">
        <f t="shared" si="14"/>
        <v>0</v>
      </c>
      <c r="BV244" s="87" t="str">
        <f>IF(ISBLANK(G244),"",VLOOKUP(G244,Key!$G$3:$H$6,2,FALSE))</f>
        <v/>
      </c>
      <c r="BW244" s="87" t="str">
        <f>IF(ISBLANK(I244),"",VLOOKUP(I244,Key!$G$3:$H$6,2,FALSE))</f>
        <v/>
      </c>
      <c r="BX244" s="87" t="str">
        <f>IF(ISBLANK(K244),"",VLOOKUP(K244,Key!$G$3:$H$6,2,FALSE))</f>
        <v/>
      </c>
      <c r="BY244" s="87" t="str">
        <f>IF(ISBLANK(M244),"",VLOOKUP(M244,Key!$G$3:$H$6,2,FALSE))</f>
        <v/>
      </c>
      <c r="BZ244" s="87" t="str">
        <f>IF(ISBLANK(O244),"",VLOOKUP(O244,Key!$G$3:$H$6,2,FALSE))</f>
        <v/>
      </c>
      <c r="CA244" s="87" t="str">
        <f>IF(ISBLANK(Q244),"",VLOOKUP(Q244,Key!$G$3:$H$6,2,FALSE))</f>
        <v/>
      </c>
      <c r="CB244" s="87" t="str">
        <f>IF(ISBLANK(S244),"",VLOOKUP(S244,Key!$G$3:$H$6,2,FALSE))</f>
        <v/>
      </c>
      <c r="CC244" s="87" t="str">
        <f>IF(ISBLANK(U244),"",VLOOKUP(U244,Key!$G$3:$H$6,2,FALSE))</f>
        <v/>
      </c>
      <c r="CD244" s="87" t="str">
        <f>IF(ISBLANK(W244),"",VLOOKUP(W244,Key!$G$3:$H$6,2,FALSE))</f>
        <v/>
      </c>
      <c r="CE244" s="87" t="str">
        <f>IF(ISBLANK(Y244),"",VLOOKUP(Y244,Key!$G$3:$H$6,2,FALSE))</f>
        <v/>
      </c>
      <c r="CF244" s="87" t="str">
        <f>IF(ISBLANK(AA244),"",VLOOKUP(AA244,Key!$G$3:$H$6,2,FALSE))</f>
        <v/>
      </c>
      <c r="CG244" s="87" t="str">
        <f>IF(ISBLANK(AC244),"",VLOOKUP(AC244,Key!$G$3:$H$6,2,FALSE))</f>
        <v/>
      </c>
      <c r="CH244" s="87" t="str">
        <f>IF(ISBLANK(AE244),"",VLOOKUP(AE244,Key!$G$3:$H$6,2,FALSE))</f>
        <v/>
      </c>
      <c r="CI244" s="87" t="str">
        <f>IF(ISBLANK(AG244),"",VLOOKUP(AG244,Key!$G$3:$H$6,2,FALSE))</f>
        <v/>
      </c>
      <c r="CJ244" s="87" t="str">
        <f>IF(ISBLANK(AI244),"",VLOOKUP(AI244,Key!$G$3:$H$6,2,FALSE))</f>
        <v/>
      </c>
      <c r="CK244" s="87" t="str">
        <f>IF(ISBLANK(AK244),"",VLOOKUP(AK244,Key!$G$3:$H$6,2,FALSE))</f>
        <v/>
      </c>
      <c r="CL244" s="87" t="str">
        <f>IF(ISBLANK(AM244),"",VLOOKUP(AM244,Key!$G$3:$H$6,2,FALSE))</f>
        <v/>
      </c>
      <c r="CM244" s="87" t="str">
        <f>IF(ISBLANK(AO244),"",VLOOKUP(AO244,Key!$G$3:$H$6,2,FALSE))</f>
        <v/>
      </c>
      <c r="CN244" s="87" t="str">
        <f>IF(ISBLANK(AQ244),"",VLOOKUP(AQ244,Key!$G$3:$H$6,2,FALSE))</f>
        <v/>
      </c>
      <c r="CO244" s="87" t="str">
        <f>IF(ISBLANK(AS244),"",VLOOKUP(AS244,Key!$G$3:$H$6,2,FALSE))</f>
        <v/>
      </c>
      <c r="CP244" s="87" t="str">
        <f>IF(ISBLANK(AU244),"",VLOOKUP(AU244,Key!$G$3:$H$6,2,FALSE))</f>
        <v/>
      </c>
      <c r="CQ244" s="87" t="str">
        <f>IF(ISBLANK(AW244),"",VLOOKUP(AW244,Key!$G$3:$H$6,2,FALSE))</f>
        <v/>
      </c>
      <c r="CR244" s="87" t="str">
        <f>IF(ISBLANK(AY244),"",VLOOKUP(AY244,Key!$G$3:$H$6,2,FALSE))</f>
        <v/>
      </c>
      <c r="CS244" s="87" t="str">
        <f>IF(ISBLANK(BA244),"",VLOOKUP(BA244,Key!$G$3:$H$6,2,FALSE))</f>
        <v/>
      </c>
      <c r="CT244" s="87" t="str">
        <f>IF(ISBLANK(BC244),"",VLOOKUP(BC244,Key!$G$3:$H$6,2,FALSE))</f>
        <v/>
      </c>
      <c r="CU244" s="87" t="str">
        <f>IF(ISBLANK(BE244),"",VLOOKUP(BE244,Key!$G$3:$H$6,2,FALSE))</f>
        <v/>
      </c>
      <c r="CV244" s="87" t="str">
        <f>IF(ISBLANK(BG244),"",VLOOKUP(BG244,Key!$G$3:$H$6,2,FALSE))</f>
        <v/>
      </c>
      <c r="CW244" s="87" t="str">
        <f>IF(ISBLANK(BI244),"",VLOOKUP(BI244,Key!$G$3:$H$6,2,FALSE))</f>
        <v/>
      </c>
      <c r="CX244" s="87" t="str">
        <f>IF(ISBLANK(BK244),"",VLOOKUP(BK244,Key!$G$3:$H$6,2,FALSE))</f>
        <v/>
      </c>
      <c r="CY244" s="87" t="str">
        <f>IF(ISBLANK(BM244),"",VLOOKUP(BM244,Key!$G$3:$H$6,2,FALSE))</f>
        <v/>
      </c>
      <c r="CZ244" s="87" t="str">
        <f>IF(ISBLANK(BO244),"",VLOOKUP(BO244,Key!$G$3:$H$6,2,FALSE))</f>
        <v/>
      </c>
    </row>
    <row r="245" spans="1:104" ht="29" x14ac:dyDescent="0.35">
      <c r="A245" s="134"/>
      <c r="B245" s="143"/>
      <c r="C245" s="29" t="s">
        <v>1118</v>
      </c>
      <c r="D245" s="45"/>
      <c r="E245" s="46"/>
      <c r="F245" s="46"/>
      <c r="G245" s="48"/>
      <c r="H245" s="45"/>
      <c r="I245" s="47"/>
      <c r="J245" s="46"/>
      <c r="K245" s="47"/>
      <c r="L245" s="46"/>
      <c r="M245" s="48"/>
      <c r="N245" s="45"/>
      <c r="O245" s="47"/>
      <c r="P245" s="46"/>
      <c r="Q245" s="47"/>
      <c r="R245" s="46"/>
      <c r="S245" s="48"/>
      <c r="T245" s="45"/>
      <c r="U245" s="47"/>
      <c r="V245" s="46"/>
      <c r="W245" s="47"/>
      <c r="X245" s="46"/>
      <c r="Y245" s="48"/>
      <c r="Z245" s="45"/>
      <c r="AA245" s="47"/>
      <c r="AB245" s="46"/>
      <c r="AC245" s="47"/>
      <c r="AD245" s="46"/>
      <c r="AE245" s="48"/>
      <c r="AF245" s="45"/>
      <c r="AG245" s="47"/>
      <c r="AH245" s="46"/>
      <c r="AI245" s="47"/>
      <c r="AJ245" s="46"/>
      <c r="AK245" s="48"/>
      <c r="AL245" s="45"/>
      <c r="AM245" s="47"/>
      <c r="AN245" s="46"/>
      <c r="AO245" s="47"/>
      <c r="AP245" s="46"/>
      <c r="AQ245" s="48"/>
      <c r="AR245" s="45"/>
      <c r="AS245" s="47"/>
      <c r="AT245" s="46"/>
      <c r="AU245" s="47"/>
      <c r="AV245" s="46"/>
      <c r="AW245" s="48"/>
      <c r="AX245" s="45"/>
      <c r="AY245" s="47"/>
      <c r="AZ245" s="46"/>
      <c r="BA245" s="47"/>
      <c r="BB245" s="46"/>
      <c r="BC245" s="48"/>
      <c r="BD245" s="45"/>
      <c r="BE245" s="47"/>
      <c r="BF245" s="46"/>
      <c r="BG245" s="47"/>
      <c r="BH245" s="46"/>
      <c r="BI245" s="48"/>
      <c r="BJ245" s="45"/>
      <c r="BK245" s="47"/>
      <c r="BL245" s="46"/>
      <c r="BM245" s="47"/>
      <c r="BN245" s="46"/>
      <c r="BO245" s="48"/>
      <c r="BP245" s="79">
        <f>Properties!$C$5</f>
        <v>0</v>
      </c>
      <c r="BQ245" s="84" t="s">
        <v>402</v>
      </c>
      <c r="BR245" s="80" t="s">
        <v>469</v>
      </c>
      <c r="BS245" s="80">
        <f t="shared" si="12"/>
        <v>0</v>
      </c>
      <c r="BT245" s="80">
        <f t="shared" si="13"/>
        <v>0</v>
      </c>
      <c r="BU245" s="80">
        <f t="shared" si="14"/>
        <v>0</v>
      </c>
      <c r="BV245" s="87" t="str">
        <f>IF(ISBLANK(G245),"",VLOOKUP(G245,Key!$G$3:$H$6,2,FALSE))</f>
        <v/>
      </c>
      <c r="BW245" s="87" t="str">
        <f>IF(ISBLANK(I245),"",VLOOKUP(I245,Key!$G$3:$H$6,2,FALSE))</f>
        <v/>
      </c>
      <c r="BX245" s="87" t="str">
        <f>IF(ISBLANK(K245),"",VLOOKUP(K245,Key!$G$3:$H$6,2,FALSE))</f>
        <v/>
      </c>
      <c r="BY245" s="87" t="str">
        <f>IF(ISBLANK(M245),"",VLOOKUP(M245,Key!$G$3:$H$6,2,FALSE))</f>
        <v/>
      </c>
      <c r="BZ245" s="87" t="str">
        <f>IF(ISBLANK(O245),"",VLOOKUP(O245,Key!$G$3:$H$6,2,FALSE))</f>
        <v/>
      </c>
      <c r="CA245" s="87" t="str">
        <f>IF(ISBLANK(Q245),"",VLOOKUP(Q245,Key!$G$3:$H$6,2,FALSE))</f>
        <v/>
      </c>
      <c r="CB245" s="87" t="str">
        <f>IF(ISBLANK(S245),"",VLOOKUP(S245,Key!$G$3:$H$6,2,FALSE))</f>
        <v/>
      </c>
      <c r="CC245" s="87" t="str">
        <f>IF(ISBLANK(U245),"",VLOOKUP(U245,Key!$G$3:$H$6,2,FALSE))</f>
        <v/>
      </c>
      <c r="CD245" s="87" t="str">
        <f>IF(ISBLANK(W245),"",VLOOKUP(W245,Key!$G$3:$H$6,2,FALSE))</f>
        <v/>
      </c>
      <c r="CE245" s="87" t="str">
        <f>IF(ISBLANK(Y245),"",VLOOKUP(Y245,Key!$G$3:$H$6,2,FALSE))</f>
        <v/>
      </c>
      <c r="CF245" s="87" t="str">
        <f>IF(ISBLANK(AA245),"",VLOOKUP(AA245,Key!$G$3:$H$6,2,FALSE))</f>
        <v/>
      </c>
      <c r="CG245" s="87" t="str">
        <f>IF(ISBLANK(AC245),"",VLOOKUP(AC245,Key!$G$3:$H$6,2,FALSE))</f>
        <v/>
      </c>
      <c r="CH245" s="87" t="str">
        <f>IF(ISBLANK(AE245),"",VLOOKUP(AE245,Key!$G$3:$H$6,2,FALSE))</f>
        <v/>
      </c>
      <c r="CI245" s="87" t="str">
        <f>IF(ISBLANK(AG245),"",VLOOKUP(AG245,Key!$G$3:$H$6,2,FALSE))</f>
        <v/>
      </c>
      <c r="CJ245" s="87" t="str">
        <f>IF(ISBLANK(AI245),"",VLOOKUP(AI245,Key!$G$3:$H$6,2,FALSE))</f>
        <v/>
      </c>
      <c r="CK245" s="87" t="str">
        <f>IF(ISBLANK(AK245),"",VLOOKUP(AK245,Key!$G$3:$H$6,2,FALSE))</f>
        <v/>
      </c>
      <c r="CL245" s="87" t="str">
        <f>IF(ISBLANK(AM245),"",VLOOKUP(AM245,Key!$G$3:$H$6,2,FALSE))</f>
        <v/>
      </c>
      <c r="CM245" s="87" t="str">
        <f>IF(ISBLANK(AO245),"",VLOOKUP(AO245,Key!$G$3:$H$6,2,FALSE))</f>
        <v/>
      </c>
      <c r="CN245" s="87" t="str">
        <f>IF(ISBLANK(AQ245),"",VLOOKUP(AQ245,Key!$G$3:$H$6,2,FALSE))</f>
        <v/>
      </c>
      <c r="CO245" s="87" t="str">
        <f>IF(ISBLANK(AS245),"",VLOOKUP(AS245,Key!$G$3:$H$6,2,FALSE))</f>
        <v/>
      </c>
      <c r="CP245" s="87" t="str">
        <f>IF(ISBLANK(AU245),"",VLOOKUP(AU245,Key!$G$3:$H$6,2,FALSE))</f>
        <v/>
      </c>
      <c r="CQ245" s="87" t="str">
        <f>IF(ISBLANK(AW245),"",VLOOKUP(AW245,Key!$G$3:$H$6,2,FALSE))</f>
        <v/>
      </c>
      <c r="CR245" s="87" t="str">
        <f>IF(ISBLANK(AY245),"",VLOOKUP(AY245,Key!$G$3:$H$6,2,FALSE))</f>
        <v/>
      </c>
      <c r="CS245" s="87" t="str">
        <f>IF(ISBLANK(BA245),"",VLOOKUP(BA245,Key!$G$3:$H$6,2,FALSE))</f>
        <v/>
      </c>
      <c r="CT245" s="87" t="str">
        <f>IF(ISBLANK(BC245),"",VLOOKUP(BC245,Key!$G$3:$H$6,2,FALSE))</f>
        <v/>
      </c>
      <c r="CU245" s="87" t="str">
        <f>IF(ISBLANK(BE245),"",VLOOKUP(BE245,Key!$G$3:$H$6,2,FALSE))</f>
        <v/>
      </c>
      <c r="CV245" s="87" t="str">
        <f>IF(ISBLANK(BG245),"",VLOOKUP(BG245,Key!$G$3:$H$6,2,FALSE))</f>
        <v/>
      </c>
      <c r="CW245" s="87" t="str">
        <f>IF(ISBLANK(BI245),"",VLOOKUP(BI245,Key!$G$3:$H$6,2,FALSE))</f>
        <v/>
      </c>
      <c r="CX245" s="87" t="str">
        <f>IF(ISBLANK(BK245),"",VLOOKUP(BK245,Key!$G$3:$H$6,2,FALSE))</f>
        <v/>
      </c>
      <c r="CY245" s="87" t="str">
        <f>IF(ISBLANK(BM245),"",VLOOKUP(BM245,Key!$G$3:$H$6,2,FALSE))</f>
        <v/>
      </c>
      <c r="CZ245" s="87" t="str">
        <f>IF(ISBLANK(BO245),"",VLOOKUP(BO245,Key!$G$3:$H$6,2,FALSE))</f>
        <v/>
      </c>
    </row>
    <row r="246" spans="1:104" x14ac:dyDescent="0.35">
      <c r="A246" s="134"/>
      <c r="B246" s="143"/>
      <c r="C246" s="27" t="s">
        <v>1119</v>
      </c>
      <c r="D246" s="37"/>
      <c r="E246" s="38"/>
      <c r="F246" s="38"/>
      <c r="G246" s="40"/>
      <c r="H246" s="37"/>
      <c r="I246" s="39"/>
      <c r="J246" s="38"/>
      <c r="K246" s="39"/>
      <c r="L246" s="38"/>
      <c r="M246" s="40"/>
      <c r="N246" s="37"/>
      <c r="O246" s="39"/>
      <c r="P246" s="38"/>
      <c r="Q246" s="39"/>
      <c r="R246" s="38"/>
      <c r="S246" s="40"/>
      <c r="T246" s="37"/>
      <c r="U246" s="39"/>
      <c r="V246" s="38"/>
      <c r="W246" s="39"/>
      <c r="X246" s="38"/>
      <c r="Y246" s="40"/>
      <c r="Z246" s="37"/>
      <c r="AA246" s="39"/>
      <c r="AB246" s="38"/>
      <c r="AC246" s="39"/>
      <c r="AD246" s="38"/>
      <c r="AE246" s="40"/>
      <c r="AF246" s="37"/>
      <c r="AG246" s="39"/>
      <c r="AH246" s="38"/>
      <c r="AI246" s="39"/>
      <c r="AJ246" s="38"/>
      <c r="AK246" s="40"/>
      <c r="AL246" s="37"/>
      <c r="AM246" s="39"/>
      <c r="AN246" s="38"/>
      <c r="AO246" s="39"/>
      <c r="AP246" s="38"/>
      <c r="AQ246" s="40"/>
      <c r="AR246" s="37"/>
      <c r="AS246" s="39"/>
      <c r="AT246" s="38"/>
      <c r="AU246" s="39"/>
      <c r="AV246" s="38"/>
      <c r="AW246" s="40"/>
      <c r="AX246" s="37"/>
      <c r="AY246" s="39"/>
      <c r="AZ246" s="38"/>
      <c r="BA246" s="39"/>
      <c r="BB246" s="38"/>
      <c r="BC246" s="40"/>
      <c r="BD246" s="37"/>
      <c r="BE246" s="39"/>
      <c r="BF246" s="38"/>
      <c r="BG246" s="39"/>
      <c r="BH246" s="38"/>
      <c r="BI246" s="40"/>
      <c r="BJ246" s="37"/>
      <c r="BK246" s="39"/>
      <c r="BL246" s="38"/>
      <c r="BM246" s="39"/>
      <c r="BN246" s="38"/>
      <c r="BO246" s="40"/>
      <c r="BP246" s="79">
        <f>Properties!$C$5</f>
        <v>0</v>
      </c>
      <c r="BQ246" s="84" t="s">
        <v>402</v>
      </c>
      <c r="BR246" s="80" t="s">
        <v>469</v>
      </c>
      <c r="BS246" s="80">
        <f t="shared" si="12"/>
        <v>0</v>
      </c>
      <c r="BT246" s="80">
        <f t="shared" si="13"/>
        <v>0</v>
      </c>
      <c r="BU246" s="80">
        <f t="shared" si="14"/>
        <v>0</v>
      </c>
      <c r="BV246" s="87" t="str">
        <f>IF(ISBLANK(G246),"",VLOOKUP(G246,Key!$G$3:$H$6,2,FALSE))</f>
        <v/>
      </c>
      <c r="BW246" s="87" t="str">
        <f>IF(ISBLANK(I246),"",VLOOKUP(I246,Key!$G$3:$H$6,2,FALSE))</f>
        <v/>
      </c>
      <c r="BX246" s="87" t="str">
        <f>IF(ISBLANK(K246),"",VLOOKUP(K246,Key!$G$3:$H$6,2,FALSE))</f>
        <v/>
      </c>
      <c r="BY246" s="87" t="str">
        <f>IF(ISBLANK(M246),"",VLOOKUP(M246,Key!$G$3:$H$6,2,FALSE))</f>
        <v/>
      </c>
      <c r="BZ246" s="87" t="str">
        <f>IF(ISBLANK(O246),"",VLOOKUP(O246,Key!$G$3:$H$6,2,FALSE))</f>
        <v/>
      </c>
      <c r="CA246" s="87" t="str">
        <f>IF(ISBLANK(Q246),"",VLOOKUP(Q246,Key!$G$3:$H$6,2,FALSE))</f>
        <v/>
      </c>
      <c r="CB246" s="87" t="str">
        <f>IF(ISBLANK(S246),"",VLOOKUP(S246,Key!$G$3:$H$6,2,FALSE))</f>
        <v/>
      </c>
      <c r="CC246" s="87" t="str">
        <f>IF(ISBLANK(U246),"",VLOOKUP(U246,Key!$G$3:$H$6,2,FALSE))</f>
        <v/>
      </c>
      <c r="CD246" s="87" t="str">
        <f>IF(ISBLANK(W246),"",VLOOKUP(W246,Key!$G$3:$H$6,2,FALSE))</f>
        <v/>
      </c>
      <c r="CE246" s="87" t="str">
        <f>IF(ISBLANK(Y246),"",VLOOKUP(Y246,Key!$G$3:$H$6,2,FALSE))</f>
        <v/>
      </c>
      <c r="CF246" s="87" t="str">
        <f>IF(ISBLANK(AA246),"",VLOOKUP(AA246,Key!$G$3:$H$6,2,FALSE))</f>
        <v/>
      </c>
      <c r="CG246" s="87" t="str">
        <f>IF(ISBLANK(AC246),"",VLOOKUP(AC246,Key!$G$3:$H$6,2,FALSE))</f>
        <v/>
      </c>
      <c r="CH246" s="87" t="str">
        <f>IF(ISBLANK(AE246),"",VLOOKUP(AE246,Key!$G$3:$H$6,2,FALSE))</f>
        <v/>
      </c>
      <c r="CI246" s="87" t="str">
        <f>IF(ISBLANK(AG246),"",VLOOKUP(AG246,Key!$G$3:$H$6,2,FALSE))</f>
        <v/>
      </c>
      <c r="CJ246" s="87" t="str">
        <f>IF(ISBLANK(AI246),"",VLOOKUP(AI246,Key!$G$3:$H$6,2,FALSE))</f>
        <v/>
      </c>
      <c r="CK246" s="87" t="str">
        <f>IF(ISBLANK(AK246),"",VLOOKUP(AK246,Key!$G$3:$H$6,2,FALSE))</f>
        <v/>
      </c>
      <c r="CL246" s="87" t="str">
        <f>IF(ISBLANK(AM246),"",VLOOKUP(AM246,Key!$G$3:$H$6,2,FALSE))</f>
        <v/>
      </c>
      <c r="CM246" s="87" t="str">
        <f>IF(ISBLANK(AO246),"",VLOOKUP(AO246,Key!$G$3:$H$6,2,FALSE))</f>
        <v/>
      </c>
      <c r="CN246" s="87" t="str">
        <f>IF(ISBLANK(AQ246),"",VLOOKUP(AQ246,Key!$G$3:$H$6,2,FALSE))</f>
        <v/>
      </c>
      <c r="CO246" s="87" t="str">
        <f>IF(ISBLANK(AS246),"",VLOOKUP(AS246,Key!$G$3:$H$6,2,FALSE))</f>
        <v/>
      </c>
      <c r="CP246" s="87" t="str">
        <f>IF(ISBLANK(AU246),"",VLOOKUP(AU246,Key!$G$3:$H$6,2,FALSE))</f>
        <v/>
      </c>
      <c r="CQ246" s="87" t="str">
        <f>IF(ISBLANK(AW246),"",VLOOKUP(AW246,Key!$G$3:$H$6,2,FALSE))</f>
        <v/>
      </c>
      <c r="CR246" s="87" t="str">
        <f>IF(ISBLANK(AY246),"",VLOOKUP(AY246,Key!$G$3:$H$6,2,FALSE))</f>
        <v/>
      </c>
      <c r="CS246" s="87" t="str">
        <f>IF(ISBLANK(BA246),"",VLOOKUP(BA246,Key!$G$3:$H$6,2,FALSE))</f>
        <v/>
      </c>
      <c r="CT246" s="87" t="str">
        <f>IF(ISBLANK(BC246),"",VLOOKUP(BC246,Key!$G$3:$H$6,2,FALSE))</f>
        <v/>
      </c>
      <c r="CU246" s="87" t="str">
        <f>IF(ISBLANK(BE246),"",VLOOKUP(BE246,Key!$G$3:$H$6,2,FALSE))</f>
        <v/>
      </c>
      <c r="CV246" s="87" t="str">
        <f>IF(ISBLANK(BG246),"",VLOOKUP(BG246,Key!$G$3:$H$6,2,FALSE))</f>
        <v/>
      </c>
      <c r="CW246" s="87" t="str">
        <f>IF(ISBLANK(BI246),"",VLOOKUP(BI246,Key!$G$3:$H$6,2,FALSE))</f>
        <v/>
      </c>
      <c r="CX246" s="87" t="str">
        <f>IF(ISBLANK(BK246),"",VLOOKUP(BK246,Key!$G$3:$H$6,2,FALSE))</f>
        <v/>
      </c>
      <c r="CY246" s="87" t="str">
        <f>IF(ISBLANK(BM246),"",VLOOKUP(BM246,Key!$G$3:$H$6,2,FALSE))</f>
        <v/>
      </c>
      <c r="CZ246" s="87" t="str">
        <f>IF(ISBLANK(BO246),"",VLOOKUP(BO246,Key!$G$3:$H$6,2,FALSE))</f>
        <v/>
      </c>
    </row>
    <row r="247" spans="1:104" x14ac:dyDescent="0.35">
      <c r="A247" s="134"/>
      <c r="B247" s="143"/>
      <c r="C247" s="27" t="s">
        <v>1120</v>
      </c>
      <c r="D247" s="37"/>
      <c r="E247" s="38"/>
      <c r="F247" s="38"/>
      <c r="G247" s="40"/>
      <c r="H247" s="37"/>
      <c r="I247" s="39"/>
      <c r="J247" s="38"/>
      <c r="K247" s="39"/>
      <c r="L247" s="38"/>
      <c r="M247" s="40"/>
      <c r="N247" s="37"/>
      <c r="O247" s="39"/>
      <c r="P247" s="38"/>
      <c r="Q247" s="39"/>
      <c r="R247" s="38"/>
      <c r="S247" s="40"/>
      <c r="T247" s="37"/>
      <c r="U247" s="39"/>
      <c r="V247" s="38"/>
      <c r="W247" s="39"/>
      <c r="X247" s="38"/>
      <c r="Y247" s="40"/>
      <c r="Z247" s="37"/>
      <c r="AA247" s="39"/>
      <c r="AB247" s="38"/>
      <c r="AC247" s="39"/>
      <c r="AD247" s="38"/>
      <c r="AE247" s="40"/>
      <c r="AF247" s="37"/>
      <c r="AG247" s="39"/>
      <c r="AH247" s="38"/>
      <c r="AI247" s="39"/>
      <c r="AJ247" s="38"/>
      <c r="AK247" s="40"/>
      <c r="AL247" s="37"/>
      <c r="AM247" s="39"/>
      <c r="AN247" s="38"/>
      <c r="AO247" s="39"/>
      <c r="AP247" s="38"/>
      <c r="AQ247" s="40"/>
      <c r="AR247" s="37"/>
      <c r="AS247" s="39"/>
      <c r="AT247" s="38"/>
      <c r="AU247" s="39"/>
      <c r="AV247" s="38"/>
      <c r="AW247" s="40"/>
      <c r="AX247" s="37"/>
      <c r="AY247" s="39"/>
      <c r="AZ247" s="38"/>
      <c r="BA247" s="39"/>
      <c r="BB247" s="38"/>
      <c r="BC247" s="40"/>
      <c r="BD247" s="37"/>
      <c r="BE247" s="39"/>
      <c r="BF247" s="38"/>
      <c r="BG247" s="39"/>
      <c r="BH247" s="38"/>
      <c r="BI247" s="40"/>
      <c r="BJ247" s="37"/>
      <c r="BK247" s="39"/>
      <c r="BL247" s="38"/>
      <c r="BM247" s="39"/>
      <c r="BN247" s="38"/>
      <c r="BO247" s="40"/>
      <c r="BP247" s="79">
        <f>Properties!$C$5</f>
        <v>0</v>
      </c>
      <c r="BQ247" s="84" t="s">
        <v>402</v>
      </c>
      <c r="BR247" s="80" t="s">
        <v>469</v>
      </c>
      <c r="BS247" s="80">
        <f t="shared" si="12"/>
        <v>0</v>
      </c>
      <c r="BT247" s="80">
        <f t="shared" si="13"/>
        <v>0</v>
      </c>
      <c r="BU247" s="80">
        <f t="shared" si="14"/>
        <v>0</v>
      </c>
      <c r="BV247" s="87" t="str">
        <f>IF(ISBLANK(G247),"",VLOOKUP(G247,Key!$G$3:$H$6,2,FALSE))</f>
        <v/>
      </c>
      <c r="BW247" s="87" t="str">
        <f>IF(ISBLANK(I247),"",VLOOKUP(I247,Key!$G$3:$H$6,2,FALSE))</f>
        <v/>
      </c>
      <c r="BX247" s="87" t="str">
        <f>IF(ISBLANK(K247),"",VLOOKUP(K247,Key!$G$3:$H$6,2,FALSE))</f>
        <v/>
      </c>
      <c r="BY247" s="87" t="str">
        <f>IF(ISBLANK(M247),"",VLOOKUP(M247,Key!$G$3:$H$6,2,FALSE))</f>
        <v/>
      </c>
      <c r="BZ247" s="87" t="str">
        <f>IF(ISBLANK(O247),"",VLOOKUP(O247,Key!$G$3:$H$6,2,FALSE))</f>
        <v/>
      </c>
      <c r="CA247" s="87" t="str">
        <f>IF(ISBLANK(Q247),"",VLOOKUP(Q247,Key!$G$3:$H$6,2,FALSE))</f>
        <v/>
      </c>
      <c r="CB247" s="87" t="str">
        <f>IF(ISBLANK(S247),"",VLOOKUP(S247,Key!$G$3:$H$6,2,FALSE))</f>
        <v/>
      </c>
      <c r="CC247" s="87" t="str">
        <f>IF(ISBLANK(U247),"",VLOOKUP(U247,Key!$G$3:$H$6,2,FALSE))</f>
        <v/>
      </c>
      <c r="CD247" s="87" t="str">
        <f>IF(ISBLANK(W247),"",VLOOKUP(W247,Key!$G$3:$H$6,2,FALSE))</f>
        <v/>
      </c>
      <c r="CE247" s="87" t="str">
        <f>IF(ISBLANK(Y247),"",VLOOKUP(Y247,Key!$G$3:$H$6,2,FALSE))</f>
        <v/>
      </c>
      <c r="CF247" s="87" t="str">
        <f>IF(ISBLANK(AA247),"",VLOOKUP(AA247,Key!$G$3:$H$6,2,FALSE))</f>
        <v/>
      </c>
      <c r="CG247" s="87" t="str">
        <f>IF(ISBLANK(AC247),"",VLOOKUP(AC247,Key!$G$3:$H$6,2,FALSE))</f>
        <v/>
      </c>
      <c r="CH247" s="87" t="str">
        <f>IF(ISBLANK(AE247),"",VLOOKUP(AE247,Key!$G$3:$H$6,2,FALSE))</f>
        <v/>
      </c>
      <c r="CI247" s="87" t="str">
        <f>IF(ISBLANK(AG247),"",VLOOKUP(AG247,Key!$G$3:$H$6,2,FALSE))</f>
        <v/>
      </c>
      <c r="CJ247" s="87" t="str">
        <f>IF(ISBLANK(AI247),"",VLOOKUP(AI247,Key!$G$3:$H$6,2,FALSE))</f>
        <v/>
      </c>
      <c r="CK247" s="87" t="str">
        <f>IF(ISBLANK(AK247),"",VLOOKUP(AK247,Key!$G$3:$H$6,2,FALSE))</f>
        <v/>
      </c>
      <c r="CL247" s="87" t="str">
        <f>IF(ISBLANK(AM247),"",VLOOKUP(AM247,Key!$G$3:$H$6,2,FALSE))</f>
        <v/>
      </c>
      <c r="CM247" s="87" t="str">
        <f>IF(ISBLANK(AO247),"",VLOOKUP(AO247,Key!$G$3:$H$6,2,FALSE))</f>
        <v/>
      </c>
      <c r="CN247" s="87" t="str">
        <f>IF(ISBLANK(AQ247),"",VLOOKUP(AQ247,Key!$G$3:$H$6,2,FALSE))</f>
        <v/>
      </c>
      <c r="CO247" s="87" t="str">
        <f>IF(ISBLANK(AS247),"",VLOOKUP(AS247,Key!$G$3:$H$6,2,FALSE))</f>
        <v/>
      </c>
      <c r="CP247" s="87" t="str">
        <f>IF(ISBLANK(AU247),"",VLOOKUP(AU247,Key!$G$3:$H$6,2,FALSE))</f>
        <v/>
      </c>
      <c r="CQ247" s="87" t="str">
        <f>IF(ISBLANK(AW247),"",VLOOKUP(AW247,Key!$G$3:$H$6,2,FALSE))</f>
        <v/>
      </c>
      <c r="CR247" s="87" t="str">
        <f>IF(ISBLANK(AY247),"",VLOOKUP(AY247,Key!$G$3:$H$6,2,FALSE))</f>
        <v/>
      </c>
      <c r="CS247" s="87" t="str">
        <f>IF(ISBLANK(BA247),"",VLOOKUP(BA247,Key!$G$3:$H$6,2,FALSE))</f>
        <v/>
      </c>
      <c r="CT247" s="87" t="str">
        <f>IF(ISBLANK(BC247),"",VLOOKUP(BC247,Key!$G$3:$H$6,2,FALSE))</f>
        <v/>
      </c>
      <c r="CU247" s="87" t="str">
        <f>IF(ISBLANK(BE247),"",VLOOKUP(BE247,Key!$G$3:$H$6,2,FALSE))</f>
        <v/>
      </c>
      <c r="CV247" s="87" t="str">
        <f>IF(ISBLANK(BG247),"",VLOOKUP(BG247,Key!$G$3:$H$6,2,FALSE))</f>
        <v/>
      </c>
      <c r="CW247" s="87" t="str">
        <f>IF(ISBLANK(BI247),"",VLOOKUP(BI247,Key!$G$3:$H$6,2,FALSE))</f>
        <v/>
      </c>
      <c r="CX247" s="87" t="str">
        <f>IF(ISBLANK(BK247),"",VLOOKUP(BK247,Key!$G$3:$H$6,2,FALSE))</f>
        <v/>
      </c>
      <c r="CY247" s="87" t="str">
        <f>IF(ISBLANK(BM247),"",VLOOKUP(BM247,Key!$G$3:$H$6,2,FALSE))</f>
        <v/>
      </c>
      <c r="CZ247" s="87" t="str">
        <f>IF(ISBLANK(BO247),"",VLOOKUP(BO247,Key!$G$3:$H$6,2,FALSE))</f>
        <v/>
      </c>
    </row>
    <row r="248" spans="1:104" ht="29" x14ac:dyDescent="0.35">
      <c r="A248" s="134"/>
      <c r="B248" s="143"/>
      <c r="C248" s="27" t="s">
        <v>1121</v>
      </c>
      <c r="D248" s="37"/>
      <c r="E248" s="38"/>
      <c r="F248" s="38"/>
      <c r="G248" s="40"/>
      <c r="H248" s="37"/>
      <c r="I248" s="39"/>
      <c r="J248" s="38"/>
      <c r="K248" s="39"/>
      <c r="L248" s="38"/>
      <c r="M248" s="40"/>
      <c r="N248" s="37"/>
      <c r="O248" s="39"/>
      <c r="P248" s="38"/>
      <c r="Q248" s="39"/>
      <c r="R248" s="38"/>
      <c r="S248" s="40"/>
      <c r="T248" s="37"/>
      <c r="U248" s="39"/>
      <c r="V248" s="38"/>
      <c r="W248" s="39"/>
      <c r="X248" s="38"/>
      <c r="Y248" s="40"/>
      <c r="Z248" s="37"/>
      <c r="AA248" s="39"/>
      <c r="AB248" s="38"/>
      <c r="AC248" s="39"/>
      <c r="AD248" s="38"/>
      <c r="AE248" s="40"/>
      <c r="AF248" s="37"/>
      <c r="AG248" s="39"/>
      <c r="AH248" s="38"/>
      <c r="AI248" s="39"/>
      <c r="AJ248" s="38"/>
      <c r="AK248" s="40"/>
      <c r="AL248" s="37"/>
      <c r="AM248" s="39"/>
      <c r="AN248" s="38"/>
      <c r="AO248" s="39"/>
      <c r="AP248" s="38"/>
      <c r="AQ248" s="40"/>
      <c r="AR248" s="37"/>
      <c r="AS248" s="39"/>
      <c r="AT248" s="38"/>
      <c r="AU248" s="39"/>
      <c r="AV248" s="38"/>
      <c r="AW248" s="40"/>
      <c r="AX248" s="37"/>
      <c r="AY248" s="39"/>
      <c r="AZ248" s="38"/>
      <c r="BA248" s="39"/>
      <c r="BB248" s="38"/>
      <c r="BC248" s="40"/>
      <c r="BD248" s="37"/>
      <c r="BE248" s="39"/>
      <c r="BF248" s="38"/>
      <c r="BG248" s="39"/>
      <c r="BH248" s="38"/>
      <c r="BI248" s="40"/>
      <c r="BJ248" s="37"/>
      <c r="BK248" s="39"/>
      <c r="BL248" s="38"/>
      <c r="BM248" s="39"/>
      <c r="BN248" s="38"/>
      <c r="BO248" s="40"/>
      <c r="BP248" s="79">
        <f>Properties!$C$5</f>
        <v>0</v>
      </c>
      <c r="BQ248" s="84" t="s">
        <v>402</v>
      </c>
      <c r="BR248" s="80" t="s">
        <v>469</v>
      </c>
      <c r="BS248" s="80">
        <f t="shared" si="12"/>
        <v>0</v>
      </c>
      <c r="BT248" s="80">
        <f t="shared" si="13"/>
        <v>0</v>
      </c>
      <c r="BU248" s="80">
        <f t="shared" si="14"/>
        <v>0</v>
      </c>
      <c r="BV248" s="87" t="str">
        <f>IF(ISBLANK(G248),"",VLOOKUP(G248,Key!$G$3:$H$6,2,FALSE))</f>
        <v/>
      </c>
      <c r="BW248" s="87" t="str">
        <f>IF(ISBLANK(I248),"",VLOOKUP(I248,Key!$G$3:$H$6,2,FALSE))</f>
        <v/>
      </c>
      <c r="BX248" s="87" t="str">
        <f>IF(ISBLANK(K248),"",VLOOKUP(K248,Key!$G$3:$H$6,2,FALSE))</f>
        <v/>
      </c>
      <c r="BY248" s="87" t="str">
        <f>IF(ISBLANK(M248),"",VLOOKUP(M248,Key!$G$3:$H$6,2,FALSE))</f>
        <v/>
      </c>
      <c r="BZ248" s="87" t="str">
        <f>IF(ISBLANK(O248),"",VLOOKUP(O248,Key!$G$3:$H$6,2,FALSE))</f>
        <v/>
      </c>
      <c r="CA248" s="87" t="str">
        <f>IF(ISBLANK(Q248),"",VLOOKUP(Q248,Key!$G$3:$H$6,2,FALSE))</f>
        <v/>
      </c>
      <c r="CB248" s="87" t="str">
        <f>IF(ISBLANK(S248),"",VLOOKUP(S248,Key!$G$3:$H$6,2,FALSE))</f>
        <v/>
      </c>
      <c r="CC248" s="87" t="str">
        <f>IF(ISBLANK(U248),"",VLOOKUP(U248,Key!$G$3:$H$6,2,FALSE))</f>
        <v/>
      </c>
      <c r="CD248" s="87" t="str">
        <f>IF(ISBLANK(W248),"",VLOOKUP(W248,Key!$G$3:$H$6,2,FALSE))</f>
        <v/>
      </c>
      <c r="CE248" s="87" t="str">
        <f>IF(ISBLANK(Y248),"",VLOOKUP(Y248,Key!$G$3:$H$6,2,FALSE))</f>
        <v/>
      </c>
      <c r="CF248" s="87" t="str">
        <f>IF(ISBLANK(AA248),"",VLOOKUP(AA248,Key!$G$3:$H$6,2,FALSE))</f>
        <v/>
      </c>
      <c r="CG248" s="87" t="str">
        <f>IF(ISBLANK(AC248),"",VLOOKUP(AC248,Key!$G$3:$H$6,2,FALSE))</f>
        <v/>
      </c>
      <c r="CH248" s="87" t="str">
        <f>IF(ISBLANK(AE248),"",VLOOKUP(AE248,Key!$G$3:$H$6,2,FALSE))</f>
        <v/>
      </c>
      <c r="CI248" s="87" t="str">
        <f>IF(ISBLANK(AG248),"",VLOOKUP(AG248,Key!$G$3:$H$6,2,FALSE))</f>
        <v/>
      </c>
      <c r="CJ248" s="87" t="str">
        <f>IF(ISBLANK(AI248),"",VLOOKUP(AI248,Key!$G$3:$H$6,2,FALSE))</f>
        <v/>
      </c>
      <c r="CK248" s="87" t="str">
        <f>IF(ISBLANK(AK248),"",VLOOKUP(AK248,Key!$G$3:$H$6,2,FALSE))</f>
        <v/>
      </c>
      <c r="CL248" s="87" t="str">
        <f>IF(ISBLANK(AM248),"",VLOOKUP(AM248,Key!$G$3:$H$6,2,FALSE))</f>
        <v/>
      </c>
      <c r="CM248" s="87" t="str">
        <f>IF(ISBLANK(AO248),"",VLOOKUP(AO248,Key!$G$3:$H$6,2,FALSE))</f>
        <v/>
      </c>
      <c r="CN248" s="87" t="str">
        <f>IF(ISBLANK(AQ248),"",VLOOKUP(AQ248,Key!$G$3:$H$6,2,FALSE))</f>
        <v/>
      </c>
      <c r="CO248" s="87" t="str">
        <f>IF(ISBLANK(AS248),"",VLOOKUP(AS248,Key!$G$3:$H$6,2,FALSE))</f>
        <v/>
      </c>
      <c r="CP248" s="87" t="str">
        <f>IF(ISBLANK(AU248),"",VLOOKUP(AU248,Key!$G$3:$H$6,2,FALSE))</f>
        <v/>
      </c>
      <c r="CQ248" s="87" t="str">
        <f>IF(ISBLANK(AW248),"",VLOOKUP(AW248,Key!$G$3:$H$6,2,FALSE))</f>
        <v/>
      </c>
      <c r="CR248" s="87" t="str">
        <f>IF(ISBLANK(AY248),"",VLOOKUP(AY248,Key!$G$3:$H$6,2,FALSE))</f>
        <v/>
      </c>
      <c r="CS248" s="87" t="str">
        <f>IF(ISBLANK(BA248),"",VLOOKUP(BA248,Key!$G$3:$H$6,2,FALSE))</f>
        <v/>
      </c>
      <c r="CT248" s="87" t="str">
        <f>IF(ISBLANK(BC248),"",VLOOKUP(BC248,Key!$G$3:$H$6,2,FALSE))</f>
        <v/>
      </c>
      <c r="CU248" s="87" t="str">
        <f>IF(ISBLANK(BE248),"",VLOOKUP(BE248,Key!$G$3:$H$6,2,FALSE))</f>
        <v/>
      </c>
      <c r="CV248" s="87" t="str">
        <f>IF(ISBLANK(BG248),"",VLOOKUP(BG248,Key!$G$3:$H$6,2,FALSE))</f>
        <v/>
      </c>
      <c r="CW248" s="87" t="str">
        <f>IF(ISBLANK(BI248),"",VLOOKUP(BI248,Key!$G$3:$H$6,2,FALSE))</f>
        <v/>
      </c>
      <c r="CX248" s="87" t="str">
        <f>IF(ISBLANK(BK248),"",VLOOKUP(BK248,Key!$G$3:$H$6,2,FALSE))</f>
        <v/>
      </c>
      <c r="CY248" s="87" t="str">
        <f>IF(ISBLANK(BM248),"",VLOOKUP(BM248,Key!$G$3:$H$6,2,FALSE))</f>
        <v/>
      </c>
      <c r="CZ248" s="87" t="str">
        <f>IF(ISBLANK(BO248),"",VLOOKUP(BO248,Key!$G$3:$H$6,2,FALSE))</f>
        <v/>
      </c>
    </row>
    <row r="249" spans="1:104" ht="18.75" customHeight="1" x14ac:dyDescent="0.35">
      <c r="A249" s="134"/>
      <c r="B249" s="143"/>
      <c r="C249" s="27" t="s">
        <v>1122</v>
      </c>
      <c r="D249" s="37"/>
      <c r="E249" s="38"/>
      <c r="F249" s="38"/>
      <c r="G249" s="40"/>
      <c r="H249" s="37"/>
      <c r="I249" s="39"/>
      <c r="J249" s="38"/>
      <c r="K249" s="39"/>
      <c r="L249" s="38"/>
      <c r="M249" s="40"/>
      <c r="N249" s="37"/>
      <c r="O249" s="39"/>
      <c r="P249" s="38"/>
      <c r="Q249" s="39"/>
      <c r="R249" s="38"/>
      <c r="S249" s="40"/>
      <c r="T249" s="37"/>
      <c r="U249" s="39"/>
      <c r="V249" s="38"/>
      <c r="W249" s="39"/>
      <c r="X249" s="38"/>
      <c r="Y249" s="40"/>
      <c r="Z249" s="37"/>
      <c r="AA249" s="39"/>
      <c r="AB249" s="38"/>
      <c r="AC249" s="39"/>
      <c r="AD249" s="38"/>
      <c r="AE249" s="40"/>
      <c r="AF249" s="37"/>
      <c r="AG249" s="39"/>
      <c r="AH249" s="38"/>
      <c r="AI249" s="39"/>
      <c r="AJ249" s="38"/>
      <c r="AK249" s="40"/>
      <c r="AL249" s="37"/>
      <c r="AM249" s="39"/>
      <c r="AN249" s="38"/>
      <c r="AO249" s="39"/>
      <c r="AP249" s="38"/>
      <c r="AQ249" s="40"/>
      <c r="AR249" s="37"/>
      <c r="AS249" s="39"/>
      <c r="AT249" s="38"/>
      <c r="AU249" s="39"/>
      <c r="AV249" s="38"/>
      <c r="AW249" s="40"/>
      <c r="AX249" s="37"/>
      <c r="AY249" s="39"/>
      <c r="AZ249" s="38"/>
      <c r="BA249" s="39"/>
      <c r="BB249" s="38"/>
      <c r="BC249" s="40"/>
      <c r="BD249" s="37"/>
      <c r="BE249" s="39"/>
      <c r="BF249" s="38"/>
      <c r="BG249" s="39"/>
      <c r="BH249" s="38"/>
      <c r="BI249" s="40"/>
      <c r="BJ249" s="37"/>
      <c r="BK249" s="39"/>
      <c r="BL249" s="38"/>
      <c r="BM249" s="39"/>
      <c r="BN249" s="38"/>
      <c r="BO249" s="40"/>
      <c r="BP249" s="79">
        <f>Properties!$C$5</f>
        <v>0</v>
      </c>
      <c r="BQ249" s="84" t="s">
        <v>402</v>
      </c>
      <c r="BR249" s="80" t="s">
        <v>469</v>
      </c>
      <c r="BS249" s="80">
        <f t="shared" si="12"/>
        <v>0</v>
      </c>
      <c r="BT249" s="80">
        <f t="shared" si="13"/>
        <v>0</v>
      </c>
      <c r="BU249" s="80">
        <f t="shared" si="14"/>
        <v>0</v>
      </c>
      <c r="BV249" s="87" t="str">
        <f>IF(ISBLANK(G249),"",VLOOKUP(G249,Key!$G$3:$H$6,2,FALSE))</f>
        <v/>
      </c>
      <c r="BW249" s="87" t="str">
        <f>IF(ISBLANK(I249),"",VLOOKUP(I249,Key!$G$3:$H$6,2,FALSE))</f>
        <v/>
      </c>
      <c r="BX249" s="87" t="str">
        <f>IF(ISBLANK(K249),"",VLOOKUP(K249,Key!$G$3:$H$6,2,FALSE))</f>
        <v/>
      </c>
      <c r="BY249" s="87" t="str">
        <f>IF(ISBLANK(M249),"",VLOOKUP(M249,Key!$G$3:$H$6,2,FALSE))</f>
        <v/>
      </c>
      <c r="BZ249" s="87" t="str">
        <f>IF(ISBLANK(O249),"",VLOOKUP(O249,Key!$G$3:$H$6,2,FALSE))</f>
        <v/>
      </c>
      <c r="CA249" s="87" t="str">
        <f>IF(ISBLANK(Q249),"",VLOOKUP(Q249,Key!$G$3:$H$6,2,FALSE))</f>
        <v/>
      </c>
      <c r="CB249" s="87" t="str">
        <f>IF(ISBLANK(S249),"",VLOOKUP(S249,Key!$G$3:$H$6,2,FALSE))</f>
        <v/>
      </c>
      <c r="CC249" s="87" t="str">
        <f>IF(ISBLANK(U249),"",VLOOKUP(U249,Key!$G$3:$H$6,2,FALSE))</f>
        <v/>
      </c>
      <c r="CD249" s="87" t="str">
        <f>IF(ISBLANK(W249),"",VLOOKUP(W249,Key!$G$3:$H$6,2,FALSE))</f>
        <v/>
      </c>
      <c r="CE249" s="87" t="str">
        <f>IF(ISBLANK(Y249),"",VLOOKUP(Y249,Key!$G$3:$H$6,2,FALSE))</f>
        <v/>
      </c>
      <c r="CF249" s="87" t="str">
        <f>IF(ISBLANK(AA249),"",VLOOKUP(AA249,Key!$G$3:$H$6,2,FALSE))</f>
        <v/>
      </c>
      <c r="CG249" s="87" t="str">
        <f>IF(ISBLANK(AC249),"",VLOOKUP(AC249,Key!$G$3:$H$6,2,FALSE))</f>
        <v/>
      </c>
      <c r="CH249" s="87" t="str">
        <f>IF(ISBLANK(AE249),"",VLOOKUP(AE249,Key!$G$3:$H$6,2,FALSE))</f>
        <v/>
      </c>
      <c r="CI249" s="87" t="str">
        <f>IF(ISBLANK(AG249),"",VLOOKUP(AG249,Key!$G$3:$H$6,2,FALSE))</f>
        <v/>
      </c>
      <c r="CJ249" s="87" t="str">
        <f>IF(ISBLANK(AI249),"",VLOOKUP(AI249,Key!$G$3:$H$6,2,FALSE))</f>
        <v/>
      </c>
      <c r="CK249" s="87" t="str">
        <f>IF(ISBLANK(AK249),"",VLOOKUP(AK249,Key!$G$3:$H$6,2,FALSE))</f>
        <v/>
      </c>
      <c r="CL249" s="87" t="str">
        <f>IF(ISBLANK(AM249),"",VLOOKUP(AM249,Key!$G$3:$H$6,2,FALSE))</f>
        <v/>
      </c>
      <c r="CM249" s="87" t="str">
        <f>IF(ISBLANK(AO249),"",VLOOKUP(AO249,Key!$G$3:$H$6,2,FALSE))</f>
        <v/>
      </c>
      <c r="CN249" s="87" t="str">
        <f>IF(ISBLANK(AQ249),"",VLOOKUP(AQ249,Key!$G$3:$H$6,2,FALSE))</f>
        <v/>
      </c>
      <c r="CO249" s="87" t="str">
        <f>IF(ISBLANK(AS249),"",VLOOKUP(AS249,Key!$G$3:$H$6,2,FALSE))</f>
        <v/>
      </c>
      <c r="CP249" s="87" t="str">
        <f>IF(ISBLANK(AU249),"",VLOOKUP(AU249,Key!$G$3:$H$6,2,FALSE))</f>
        <v/>
      </c>
      <c r="CQ249" s="87" t="str">
        <f>IF(ISBLANK(AW249),"",VLOOKUP(AW249,Key!$G$3:$H$6,2,FALSE))</f>
        <v/>
      </c>
      <c r="CR249" s="87" t="str">
        <f>IF(ISBLANK(AY249),"",VLOOKUP(AY249,Key!$G$3:$H$6,2,FALSE))</f>
        <v/>
      </c>
      <c r="CS249" s="87" t="str">
        <f>IF(ISBLANK(BA249),"",VLOOKUP(BA249,Key!$G$3:$H$6,2,FALSE))</f>
        <v/>
      </c>
      <c r="CT249" s="87" t="str">
        <f>IF(ISBLANK(BC249),"",VLOOKUP(BC249,Key!$G$3:$H$6,2,FALSE))</f>
        <v/>
      </c>
      <c r="CU249" s="87" t="str">
        <f>IF(ISBLANK(BE249),"",VLOOKUP(BE249,Key!$G$3:$H$6,2,FALSE))</f>
        <v/>
      </c>
      <c r="CV249" s="87" t="str">
        <f>IF(ISBLANK(BG249),"",VLOOKUP(BG249,Key!$G$3:$H$6,2,FALSE))</f>
        <v/>
      </c>
      <c r="CW249" s="87" t="str">
        <f>IF(ISBLANK(BI249),"",VLOOKUP(BI249,Key!$G$3:$H$6,2,FALSE))</f>
        <v/>
      </c>
      <c r="CX249" s="87" t="str">
        <f>IF(ISBLANK(BK249),"",VLOOKUP(BK249,Key!$G$3:$H$6,2,FALSE))</f>
        <v/>
      </c>
      <c r="CY249" s="87" t="str">
        <f>IF(ISBLANK(BM249),"",VLOOKUP(BM249,Key!$G$3:$H$6,2,FALSE))</f>
        <v/>
      </c>
      <c r="CZ249" s="87" t="str">
        <f>IF(ISBLANK(BO249),"",VLOOKUP(BO249,Key!$G$3:$H$6,2,FALSE))</f>
        <v/>
      </c>
    </row>
    <row r="250" spans="1:104" ht="29" x14ac:dyDescent="0.35">
      <c r="A250" s="134"/>
      <c r="B250" s="143"/>
      <c r="C250" s="27" t="s">
        <v>1123</v>
      </c>
      <c r="D250" s="37"/>
      <c r="E250" s="38"/>
      <c r="F250" s="38"/>
      <c r="G250" s="40"/>
      <c r="H250" s="37"/>
      <c r="I250" s="39"/>
      <c r="J250" s="38"/>
      <c r="K250" s="39"/>
      <c r="L250" s="38"/>
      <c r="M250" s="40"/>
      <c r="N250" s="37"/>
      <c r="O250" s="39"/>
      <c r="P250" s="38"/>
      <c r="Q250" s="39"/>
      <c r="R250" s="38"/>
      <c r="S250" s="40"/>
      <c r="T250" s="37"/>
      <c r="U250" s="39"/>
      <c r="V250" s="38"/>
      <c r="W250" s="39"/>
      <c r="X250" s="38"/>
      <c r="Y250" s="40"/>
      <c r="Z250" s="37"/>
      <c r="AA250" s="39"/>
      <c r="AB250" s="38"/>
      <c r="AC250" s="39"/>
      <c r="AD250" s="38"/>
      <c r="AE250" s="40"/>
      <c r="AF250" s="37"/>
      <c r="AG250" s="39"/>
      <c r="AH250" s="38"/>
      <c r="AI250" s="39"/>
      <c r="AJ250" s="38"/>
      <c r="AK250" s="40"/>
      <c r="AL250" s="37"/>
      <c r="AM250" s="39"/>
      <c r="AN250" s="38"/>
      <c r="AO250" s="39"/>
      <c r="AP250" s="38"/>
      <c r="AQ250" s="40"/>
      <c r="AR250" s="37"/>
      <c r="AS250" s="39"/>
      <c r="AT250" s="38"/>
      <c r="AU250" s="39"/>
      <c r="AV250" s="38"/>
      <c r="AW250" s="40"/>
      <c r="AX250" s="37"/>
      <c r="AY250" s="39"/>
      <c r="AZ250" s="38"/>
      <c r="BA250" s="39"/>
      <c r="BB250" s="38"/>
      <c r="BC250" s="40"/>
      <c r="BD250" s="37"/>
      <c r="BE250" s="39"/>
      <c r="BF250" s="38"/>
      <c r="BG250" s="39"/>
      <c r="BH250" s="38"/>
      <c r="BI250" s="40"/>
      <c r="BJ250" s="37"/>
      <c r="BK250" s="39"/>
      <c r="BL250" s="38"/>
      <c r="BM250" s="39"/>
      <c r="BN250" s="38"/>
      <c r="BO250" s="40"/>
      <c r="BP250" s="79">
        <f>Properties!$C$5</f>
        <v>0</v>
      </c>
      <c r="BQ250" s="84" t="s">
        <v>402</v>
      </c>
      <c r="BR250" s="80" t="s">
        <v>469</v>
      </c>
      <c r="BS250" s="80">
        <f t="shared" si="12"/>
        <v>0</v>
      </c>
      <c r="BT250" s="80">
        <f t="shared" si="13"/>
        <v>0</v>
      </c>
      <c r="BU250" s="80">
        <f t="shared" si="14"/>
        <v>0</v>
      </c>
      <c r="BV250" s="87" t="str">
        <f>IF(ISBLANK(G250),"",VLOOKUP(G250,Key!$G$3:$H$6,2,FALSE))</f>
        <v/>
      </c>
      <c r="BW250" s="87" t="str">
        <f>IF(ISBLANK(I250),"",VLOOKUP(I250,Key!$G$3:$H$6,2,FALSE))</f>
        <v/>
      </c>
      <c r="BX250" s="87" t="str">
        <f>IF(ISBLANK(K250),"",VLOOKUP(K250,Key!$G$3:$H$6,2,FALSE))</f>
        <v/>
      </c>
      <c r="BY250" s="87" t="str">
        <f>IF(ISBLANK(M250),"",VLOOKUP(M250,Key!$G$3:$H$6,2,FALSE))</f>
        <v/>
      </c>
      <c r="BZ250" s="87" t="str">
        <f>IF(ISBLANK(O250),"",VLOOKUP(O250,Key!$G$3:$H$6,2,FALSE))</f>
        <v/>
      </c>
      <c r="CA250" s="87" t="str">
        <f>IF(ISBLANK(Q250),"",VLOOKUP(Q250,Key!$G$3:$H$6,2,FALSE))</f>
        <v/>
      </c>
      <c r="CB250" s="87" t="str">
        <f>IF(ISBLANK(S250),"",VLOOKUP(S250,Key!$G$3:$H$6,2,FALSE))</f>
        <v/>
      </c>
      <c r="CC250" s="87" t="str">
        <f>IF(ISBLANK(U250),"",VLOOKUP(U250,Key!$G$3:$H$6,2,FALSE))</f>
        <v/>
      </c>
      <c r="CD250" s="87" t="str">
        <f>IF(ISBLANK(W250),"",VLOOKUP(W250,Key!$G$3:$H$6,2,FALSE))</f>
        <v/>
      </c>
      <c r="CE250" s="87" t="str">
        <f>IF(ISBLANK(Y250),"",VLOOKUP(Y250,Key!$G$3:$H$6,2,FALSE))</f>
        <v/>
      </c>
      <c r="CF250" s="87" t="str">
        <f>IF(ISBLANK(AA250),"",VLOOKUP(AA250,Key!$G$3:$H$6,2,FALSE))</f>
        <v/>
      </c>
      <c r="CG250" s="87" t="str">
        <f>IF(ISBLANK(AC250),"",VLOOKUP(AC250,Key!$G$3:$H$6,2,FALSE))</f>
        <v/>
      </c>
      <c r="CH250" s="87" t="str">
        <f>IF(ISBLANK(AE250),"",VLOOKUP(AE250,Key!$G$3:$H$6,2,FALSE))</f>
        <v/>
      </c>
      <c r="CI250" s="87" t="str">
        <f>IF(ISBLANK(AG250),"",VLOOKUP(AG250,Key!$G$3:$H$6,2,FALSE))</f>
        <v/>
      </c>
      <c r="CJ250" s="87" t="str">
        <f>IF(ISBLANK(AI250),"",VLOOKUP(AI250,Key!$G$3:$H$6,2,FALSE))</f>
        <v/>
      </c>
      <c r="CK250" s="87" t="str">
        <f>IF(ISBLANK(AK250),"",VLOOKUP(AK250,Key!$G$3:$H$6,2,FALSE))</f>
        <v/>
      </c>
      <c r="CL250" s="87" t="str">
        <f>IF(ISBLANK(AM250),"",VLOOKUP(AM250,Key!$G$3:$H$6,2,FALSE))</f>
        <v/>
      </c>
      <c r="CM250" s="87" t="str">
        <f>IF(ISBLANK(AO250),"",VLOOKUP(AO250,Key!$G$3:$H$6,2,FALSE))</f>
        <v/>
      </c>
      <c r="CN250" s="87" t="str">
        <f>IF(ISBLANK(AQ250),"",VLOOKUP(AQ250,Key!$G$3:$H$6,2,FALSE))</f>
        <v/>
      </c>
      <c r="CO250" s="87" t="str">
        <f>IF(ISBLANK(AS250),"",VLOOKUP(AS250,Key!$G$3:$H$6,2,FALSE))</f>
        <v/>
      </c>
      <c r="CP250" s="87" t="str">
        <f>IF(ISBLANK(AU250),"",VLOOKUP(AU250,Key!$G$3:$H$6,2,FALSE))</f>
        <v/>
      </c>
      <c r="CQ250" s="87" t="str">
        <f>IF(ISBLANK(AW250),"",VLOOKUP(AW250,Key!$G$3:$H$6,2,FALSE))</f>
        <v/>
      </c>
      <c r="CR250" s="87" t="str">
        <f>IF(ISBLANK(AY250),"",VLOOKUP(AY250,Key!$G$3:$H$6,2,FALSE))</f>
        <v/>
      </c>
      <c r="CS250" s="87" t="str">
        <f>IF(ISBLANK(BA250),"",VLOOKUP(BA250,Key!$G$3:$H$6,2,FALSE))</f>
        <v/>
      </c>
      <c r="CT250" s="87" t="str">
        <f>IF(ISBLANK(BC250),"",VLOOKUP(BC250,Key!$G$3:$H$6,2,FALSE))</f>
        <v/>
      </c>
      <c r="CU250" s="87" t="str">
        <f>IF(ISBLANK(BE250),"",VLOOKUP(BE250,Key!$G$3:$H$6,2,FALSE))</f>
        <v/>
      </c>
      <c r="CV250" s="87" t="str">
        <f>IF(ISBLANK(BG250),"",VLOOKUP(BG250,Key!$G$3:$H$6,2,FALSE))</f>
        <v/>
      </c>
      <c r="CW250" s="87" t="str">
        <f>IF(ISBLANK(BI250),"",VLOOKUP(BI250,Key!$G$3:$H$6,2,FALSE))</f>
        <v/>
      </c>
      <c r="CX250" s="87" t="str">
        <f>IF(ISBLANK(BK250),"",VLOOKUP(BK250,Key!$G$3:$H$6,2,FALSE))</f>
        <v/>
      </c>
      <c r="CY250" s="87" t="str">
        <f>IF(ISBLANK(BM250),"",VLOOKUP(BM250,Key!$G$3:$H$6,2,FALSE))</f>
        <v/>
      </c>
      <c r="CZ250" s="87" t="str">
        <f>IF(ISBLANK(BO250),"",VLOOKUP(BO250,Key!$G$3:$H$6,2,FALSE))</f>
        <v/>
      </c>
    </row>
    <row r="251" spans="1:104" ht="18.75" customHeight="1" x14ac:dyDescent="0.35">
      <c r="A251" s="134"/>
      <c r="B251" s="144"/>
      <c r="C251" s="28" t="s">
        <v>1124</v>
      </c>
      <c r="D251" s="41"/>
      <c r="E251" s="42"/>
      <c r="F251" s="42"/>
      <c r="G251" s="44"/>
      <c r="H251" s="41"/>
      <c r="I251" s="43"/>
      <c r="J251" s="42"/>
      <c r="K251" s="43"/>
      <c r="L251" s="42"/>
      <c r="M251" s="44"/>
      <c r="N251" s="41"/>
      <c r="O251" s="43"/>
      <c r="P251" s="42"/>
      <c r="Q251" s="43"/>
      <c r="R251" s="42"/>
      <c r="S251" s="44"/>
      <c r="T251" s="41"/>
      <c r="U251" s="43"/>
      <c r="V251" s="42"/>
      <c r="W251" s="43"/>
      <c r="X251" s="42"/>
      <c r="Y251" s="44"/>
      <c r="Z251" s="41"/>
      <c r="AA251" s="43"/>
      <c r="AB251" s="42"/>
      <c r="AC251" s="43"/>
      <c r="AD251" s="42"/>
      <c r="AE251" s="44"/>
      <c r="AF251" s="41"/>
      <c r="AG251" s="43"/>
      <c r="AH251" s="42"/>
      <c r="AI251" s="43"/>
      <c r="AJ251" s="42"/>
      <c r="AK251" s="44"/>
      <c r="AL251" s="41"/>
      <c r="AM251" s="43"/>
      <c r="AN251" s="42"/>
      <c r="AO251" s="43"/>
      <c r="AP251" s="42"/>
      <c r="AQ251" s="44"/>
      <c r="AR251" s="41"/>
      <c r="AS251" s="43"/>
      <c r="AT251" s="42"/>
      <c r="AU251" s="43"/>
      <c r="AV251" s="42"/>
      <c r="AW251" s="44"/>
      <c r="AX251" s="41"/>
      <c r="AY251" s="43"/>
      <c r="AZ251" s="42"/>
      <c r="BA251" s="43"/>
      <c r="BB251" s="42"/>
      <c r="BC251" s="44"/>
      <c r="BD251" s="41"/>
      <c r="BE251" s="43"/>
      <c r="BF251" s="42"/>
      <c r="BG251" s="43"/>
      <c r="BH251" s="42"/>
      <c r="BI251" s="44"/>
      <c r="BJ251" s="41"/>
      <c r="BK251" s="43"/>
      <c r="BL251" s="42"/>
      <c r="BM251" s="43"/>
      <c r="BN251" s="42"/>
      <c r="BO251" s="44"/>
      <c r="BP251" s="79">
        <f>Properties!$C$5</f>
        <v>0</v>
      </c>
      <c r="BQ251" s="84" t="s">
        <v>402</v>
      </c>
      <c r="BR251" s="80" t="s">
        <v>469</v>
      </c>
      <c r="BS251" s="80">
        <f t="shared" si="12"/>
        <v>0</v>
      </c>
      <c r="BT251" s="80">
        <f t="shared" si="13"/>
        <v>0</v>
      </c>
      <c r="BU251" s="80">
        <f t="shared" si="14"/>
        <v>0</v>
      </c>
      <c r="BV251" s="87" t="str">
        <f>IF(ISBLANK(G251),"",VLOOKUP(G251,Key!$G$3:$H$6,2,FALSE))</f>
        <v/>
      </c>
      <c r="BW251" s="87" t="str">
        <f>IF(ISBLANK(I251),"",VLOOKUP(I251,Key!$G$3:$H$6,2,FALSE))</f>
        <v/>
      </c>
      <c r="BX251" s="87" t="str">
        <f>IF(ISBLANK(K251),"",VLOOKUP(K251,Key!$G$3:$H$6,2,FALSE))</f>
        <v/>
      </c>
      <c r="BY251" s="87" t="str">
        <f>IF(ISBLANK(M251),"",VLOOKUP(M251,Key!$G$3:$H$6,2,FALSE))</f>
        <v/>
      </c>
      <c r="BZ251" s="87" t="str">
        <f>IF(ISBLANK(O251),"",VLOOKUP(O251,Key!$G$3:$H$6,2,FALSE))</f>
        <v/>
      </c>
      <c r="CA251" s="87" t="str">
        <f>IF(ISBLANK(Q251),"",VLOOKUP(Q251,Key!$G$3:$H$6,2,FALSE))</f>
        <v/>
      </c>
      <c r="CB251" s="87" t="str">
        <f>IF(ISBLANK(S251),"",VLOOKUP(S251,Key!$G$3:$H$6,2,FALSE))</f>
        <v/>
      </c>
      <c r="CC251" s="87" t="str">
        <f>IF(ISBLANK(U251),"",VLOOKUP(U251,Key!$G$3:$H$6,2,FALSE))</f>
        <v/>
      </c>
      <c r="CD251" s="87" t="str">
        <f>IF(ISBLANK(W251),"",VLOOKUP(W251,Key!$G$3:$H$6,2,FALSE))</f>
        <v/>
      </c>
      <c r="CE251" s="87" t="str">
        <f>IF(ISBLANK(Y251),"",VLOOKUP(Y251,Key!$G$3:$H$6,2,FALSE))</f>
        <v/>
      </c>
      <c r="CF251" s="87" t="str">
        <f>IF(ISBLANK(AA251),"",VLOOKUP(AA251,Key!$G$3:$H$6,2,FALSE))</f>
        <v/>
      </c>
      <c r="CG251" s="87" t="str">
        <f>IF(ISBLANK(AC251),"",VLOOKUP(AC251,Key!$G$3:$H$6,2,FALSE))</f>
        <v/>
      </c>
      <c r="CH251" s="87" t="str">
        <f>IF(ISBLANK(AE251),"",VLOOKUP(AE251,Key!$G$3:$H$6,2,FALSE))</f>
        <v/>
      </c>
      <c r="CI251" s="87" t="str">
        <f>IF(ISBLANK(AG251),"",VLOOKUP(AG251,Key!$G$3:$H$6,2,FALSE))</f>
        <v/>
      </c>
      <c r="CJ251" s="87" t="str">
        <f>IF(ISBLANK(AI251),"",VLOOKUP(AI251,Key!$G$3:$H$6,2,FALSE))</f>
        <v/>
      </c>
      <c r="CK251" s="87" t="str">
        <f>IF(ISBLANK(AK251),"",VLOOKUP(AK251,Key!$G$3:$H$6,2,FALSE))</f>
        <v/>
      </c>
      <c r="CL251" s="87" t="str">
        <f>IF(ISBLANK(AM251),"",VLOOKUP(AM251,Key!$G$3:$H$6,2,FALSE))</f>
        <v/>
      </c>
      <c r="CM251" s="87" t="str">
        <f>IF(ISBLANK(AO251),"",VLOOKUP(AO251,Key!$G$3:$H$6,2,FALSE))</f>
        <v/>
      </c>
      <c r="CN251" s="87" t="str">
        <f>IF(ISBLANK(AQ251),"",VLOOKUP(AQ251,Key!$G$3:$H$6,2,FALSE))</f>
        <v/>
      </c>
      <c r="CO251" s="87" t="str">
        <f>IF(ISBLANK(AS251),"",VLOOKUP(AS251,Key!$G$3:$H$6,2,FALSE))</f>
        <v/>
      </c>
      <c r="CP251" s="87" t="str">
        <f>IF(ISBLANK(AU251),"",VLOOKUP(AU251,Key!$G$3:$H$6,2,FALSE))</f>
        <v/>
      </c>
      <c r="CQ251" s="87" t="str">
        <f>IF(ISBLANK(AW251),"",VLOOKUP(AW251,Key!$G$3:$H$6,2,FALSE))</f>
        <v/>
      </c>
      <c r="CR251" s="87" t="str">
        <f>IF(ISBLANK(AY251),"",VLOOKUP(AY251,Key!$G$3:$H$6,2,FALSE))</f>
        <v/>
      </c>
      <c r="CS251" s="87" t="str">
        <f>IF(ISBLANK(BA251),"",VLOOKUP(BA251,Key!$G$3:$H$6,2,FALSE))</f>
        <v/>
      </c>
      <c r="CT251" s="87" t="str">
        <f>IF(ISBLANK(BC251),"",VLOOKUP(BC251,Key!$G$3:$H$6,2,FALSE))</f>
        <v/>
      </c>
      <c r="CU251" s="87" t="str">
        <f>IF(ISBLANK(BE251),"",VLOOKUP(BE251,Key!$G$3:$H$6,2,FALSE))</f>
        <v/>
      </c>
      <c r="CV251" s="87" t="str">
        <f>IF(ISBLANK(BG251),"",VLOOKUP(BG251,Key!$G$3:$H$6,2,FALSE))</f>
        <v/>
      </c>
      <c r="CW251" s="87" t="str">
        <f>IF(ISBLANK(BI251),"",VLOOKUP(BI251,Key!$G$3:$H$6,2,FALSE))</f>
        <v/>
      </c>
      <c r="CX251" s="87" t="str">
        <f>IF(ISBLANK(BK251),"",VLOOKUP(BK251,Key!$G$3:$H$6,2,FALSE))</f>
        <v/>
      </c>
      <c r="CY251" s="87" t="str">
        <f>IF(ISBLANK(BM251),"",VLOOKUP(BM251,Key!$G$3:$H$6,2,FALSE))</f>
        <v/>
      </c>
      <c r="CZ251" s="87" t="str">
        <f>IF(ISBLANK(BO251),"",VLOOKUP(BO251,Key!$G$3:$H$6,2,FALSE))</f>
        <v/>
      </c>
    </row>
    <row r="252" spans="1:104" x14ac:dyDescent="0.35">
      <c r="A252" s="134"/>
      <c r="B252" s="153" t="s">
        <v>235</v>
      </c>
      <c r="C252" s="31" t="s">
        <v>1125</v>
      </c>
      <c r="D252" s="53"/>
      <c r="E252" s="54"/>
      <c r="F252" s="54"/>
      <c r="G252" s="56"/>
      <c r="H252" s="53"/>
      <c r="I252" s="55"/>
      <c r="J252" s="54"/>
      <c r="K252" s="55"/>
      <c r="L252" s="54"/>
      <c r="M252" s="56"/>
      <c r="N252" s="53"/>
      <c r="O252" s="55"/>
      <c r="P252" s="54"/>
      <c r="Q252" s="55"/>
      <c r="R252" s="54"/>
      <c r="S252" s="56"/>
      <c r="T252" s="53"/>
      <c r="U252" s="55"/>
      <c r="V252" s="54"/>
      <c r="W252" s="55"/>
      <c r="X252" s="54"/>
      <c r="Y252" s="56"/>
      <c r="Z252" s="53"/>
      <c r="AA252" s="55"/>
      <c r="AB252" s="54"/>
      <c r="AC252" s="55"/>
      <c r="AD252" s="54"/>
      <c r="AE252" s="56"/>
      <c r="AF252" s="53"/>
      <c r="AG252" s="55"/>
      <c r="AH252" s="54"/>
      <c r="AI252" s="55"/>
      <c r="AJ252" s="54"/>
      <c r="AK252" s="56"/>
      <c r="AL252" s="53"/>
      <c r="AM252" s="55"/>
      <c r="AN252" s="54"/>
      <c r="AO252" s="55"/>
      <c r="AP252" s="54"/>
      <c r="AQ252" s="56"/>
      <c r="AR252" s="53"/>
      <c r="AS252" s="55"/>
      <c r="AT252" s="54"/>
      <c r="AU252" s="55"/>
      <c r="AV252" s="54"/>
      <c r="AW252" s="56"/>
      <c r="AX252" s="53"/>
      <c r="AY252" s="55"/>
      <c r="AZ252" s="54"/>
      <c r="BA252" s="55"/>
      <c r="BB252" s="54"/>
      <c r="BC252" s="56"/>
      <c r="BD252" s="53"/>
      <c r="BE252" s="55"/>
      <c r="BF252" s="54"/>
      <c r="BG252" s="55"/>
      <c r="BH252" s="54"/>
      <c r="BI252" s="56"/>
      <c r="BJ252" s="53"/>
      <c r="BK252" s="55"/>
      <c r="BL252" s="54"/>
      <c r="BM252" s="55"/>
      <c r="BN252" s="54"/>
      <c r="BO252" s="56"/>
      <c r="BP252" s="79">
        <f>Properties!$C$5</f>
        <v>0</v>
      </c>
      <c r="BQ252" s="84" t="s">
        <v>402</v>
      </c>
      <c r="BR252" s="80" t="s">
        <v>494</v>
      </c>
      <c r="BS252" s="80">
        <f t="shared" si="12"/>
        <v>0</v>
      </c>
      <c r="BT252" s="80">
        <f t="shared" si="13"/>
        <v>0</v>
      </c>
      <c r="BU252" s="80">
        <f t="shared" si="14"/>
        <v>0</v>
      </c>
      <c r="BV252" s="87" t="str">
        <f>IF(ISBLANK(G252),"",VLOOKUP(G252,Key!$G$3:$H$6,2,FALSE))</f>
        <v/>
      </c>
      <c r="BW252" s="87" t="str">
        <f>IF(ISBLANK(I252),"",VLOOKUP(I252,Key!$G$3:$H$6,2,FALSE))</f>
        <v/>
      </c>
      <c r="BX252" s="87" t="str">
        <f>IF(ISBLANK(K252),"",VLOOKUP(K252,Key!$G$3:$H$6,2,FALSE))</f>
        <v/>
      </c>
      <c r="BY252" s="87" t="str">
        <f>IF(ISBLANK(M252),"",VLOOKUP(M252,Key!$G$3:$H$6,2,FALSE))</f>
        <v/>
      </c>
      <c r="BZ252" s="87" t="str">
        <f>IF(ISBLANK(O252),"",VLOOKUP(O252,Key!$G$3:$H$6,2,FALSE))</f>
        <v/>
      </c>
      <c r="CA252" s="87" t="str">
        <f>IF(ISBLANK(Q252),"",VLOOKUP(Q252,Key!$G$3:$H$6,2,FALSE))</f>
        <v/>
      </c>
      <c r="CB252" s="87" t="str">
        <f>IF(ISBLANK(S252),"",VLOOKUP(S252,Key!$G$3:$H$6,2,FALSE))</f>
        <v/>
      </c>
      <c r="CC252" s="87" t="str">
        <f>IF(ISBLANK(U252),"",VLOOKUP(U252,Key!$G$3:$H$6,2,FALSE))</f>
        <v/>
      </c>
      <c r="CD252" s="87" t="str">
        <f>IF(ISBLANK(W252),"",VLOOKUP(W252,Key!$G$3:$H$6,2,FALSE))</f>
        <v/>
      </c>
      <c r="CE252" s="87" t="str">
        <f>IF(ISBLANK(Y252),"",VLOOKUP(Y252,Key!$G$3:$H$6,2,FALSE))</f>
        <v/>
      </c>
      <c r="CF252" s="87" t="str">
        <f>IF(ISBLANK(AA252),"",VLOOKUP(AA252,Key!$G$3:$H$6,2,FALSE))</f>
        <v/>
      </c>
      <c r="CG252" s="87" t="str">
        <f>IF(ISBLANK(AC252),"",VLOOKUP(AC252,Key!$G$3:$H$6,2,FALSE))</f>
        <v/>
      </c>
      <c r="CH252" s="87" t="str">
        <f>IF(ISBLANK(AE252),"",VLOOKUP(AE252,Key!$G$3:$H$6,2,FALSE))</f>
        <v/>
      </c>
      <c r="CI252" s="87" t="str">
        <f>IF(ISBLANK(AG252),"",VLOOKUP(AG252,Key!$G$3:$H$6,2,FALSE))</f>
        <v/>
      </c>
      <c r="CJ252" s="87" t="str">
        <f>IF(ISBLANK(AI252),"",VLOOKUP(AI252,Key!$G$3:$H$6,2,FALSE))</f>
        <v/>
      </c>
      <c r="CK252" s="87" t="str">
        <f>IF(ISBLANK(AK252),"",VLOOKUP(AK252,Key!$G$3:$H$6,2,FALSE))</f>
        <v/>
      </c>
      <c r="CL252" s="87" t="str">
        <f>IF(ISBLANK(AM252),"",VLOOKUP(AM252,Key!$G$3:$H$6,2,FALSE))</f>
        <v/>
      </c>
      <c r="CM252" s="87" t="str">
        <f>IF(ISBLANK(AO252),"",VLOOKUP(AO252,Key!$G$3:$H$6,2,FALSE))</f>
        <v/>
      </c>
      <c r="CN252" s="87" t="str">
        <f>IF(ISBLANK(AQ252),"",VLOOKUP(AQ252,Key!$G$3:$H$6,2,FALSE))</f>
        <v/>
      </c>
      <c r="CO252" s="87" t="str">
        <f>IF(ISBLANK(AS252),"",VLOOKUP(AS252,Key!$G$3:$H$6,2,FALSE))</f>
        <v/>
      </c>
      <c r="CP252" s="87" t="str">
        <f>IF(ISBLANK(AU252),"",VLOOKUP(AU252,Key!$G$3:$H$6,2,FALSE))</f>
        <v/>
      </c>
      <c r="CQ252" s="87" t="str">
        <f>IF(ISBLANK(AW252),"",VLOOKUP(AW252,Key!$G$3:$H$6,2,FALSE))</f>
        <v/>
      </c>
      <c r="CR252" s="87" t="str">
        <f>IF(ISBLANK(AY252),"",VLOOKUP(AY252,Key!$G$3:$H$6,2,FALSE))</f>
        <v/>
      </c>
      <c r="CS252" s="87" t="str">
        <f>IF(ISBLANK(BA252),"",VLOOKUP(BA252,Key!$G$3:$H$6,2,FALSE))</f>
        <v/>
      </c>
      <c r="CT252" s="87" t="str">
        <f>IF(ISBLANK(BC252),"",VLOOKUP(BC252,Key!$G$3:$H$6,2,FALSE))</f>
        <v/>
      </c>
      <c r="CU252" s="87" t="str">
        <f>IF(ISBLANK(BE252),"",VLOOKUP(BE252,Key!$G$3:$H$6,2,FALSE))</f>
        <v/>
      </c>
      <c r="CV252" s="87" t="str">
        <f>IF(ISBLANK(BG252),"",VLOOKUP(BG252,Key!$G$3:$H$6,2,FALSE))</f>
        <v/>
      </c>
      <c r="CW252" s="87" t="str">
        <f>IF(ISBLANK(BI252),"",VLOOKUP(BI252,Key!$G$3:$H$6,2,FALSE))</f>
        <v/>
      </c>
      <c r="CX252" s="87" t="str">
        <f>IF(ISBLANK(BK252),"",VLOOKUP(BK252,Key!$G$3:$H$6,2,FALSE))</f>
        <v/>
      </c>
      <c r="CY252" s="87" t="str">
        <f>IF(ISBLANK(BM252),"",VLOOKUP(BM252,Key!$G$3:$H$6,2,FALSE))</f>
        <v/>
      </c>
      <c r="CZ252" s="87" t="str">
        <f>IF(ISBLANK(BO252),"",VLOOKUP(BO252,Key!$G$3:$H$6,2,FALSE))</f>
        <v/>
      </c>
    </row>
    <row r="253" spans="1:104" x14ac:dyDescent="0.35">
      <c r="A253" s="134"/>
      <c r="B253" s="154"/>
      <c r="C253" s="29" t="s">
        <v>1126</v>
      </c>
      <c r="D253" s="45"/>
      <c r="E253" s="46"/>
      <c r="F253" s="46"/>
      <c r="G253" s="48"/>
      <c r="H253" s="45"/>
      <c r="I253" s="47"/>
      <c r="J253" s="46"/>
      <c r="K253" s="47"/>
      <c r="L253" s="46"/>
      <c r="M253" s="48"/>
      <c r="N253" s="45"/>
      <c r="O253" s="47"/>
      <c r="P253" s="46"/>
      <c r="Q253" s="47"/>
      <c r="R253" s="46"/>
      <c r="S253" s="48"/>
      <c r="T253" s="45"/>
      <c r="U253" s="47"/>
      <c r="V253" s="46"/>
      <c r="W253" s="47"/>
      <c r="X253" s="46"/>
      <c r="Y253" s="48"/>
      <c r="Z253" s="45"/>
      <c r="AA253" s="47"/>
      <c r="AB253" s="46"/>
      <c r="AC253" s="47"/>
      <c r="AD253" s="46"/>
      <c r="AE253" s="48"/>
      <c r="AF253" s="45"/>
      <c r="AG253" s="47"/>
      <c r="AH253" s="46"/>
      <c r="AI253" s="47"/>
      <c r="AJ253" s="46"/>
      <c r="AK253" s="48"/>
      <c r="AL253" s="45"/>
      <c r="AM253" s="47"/>
      <c r="AN253" s="46"/>
      <c r="AO253" s="47"/>
      <c r="AP253" s="46"/>
      <c r="AQ253" s="48"/>
      <c r="AR253" s="45"/>
      <c r="AS253" s="47"/>
      <c r="AT253" s="46"/>
      <c r="AU253" s="47"/>
      <c r="AV253" s="46"/>
      <c r="AW253" s="48"/>
      <c r="AX253" s="45"/>
      <c r="AY253" s="47"/>
      <c r="AZ253" s="46"/>
      <c r="BA253" s="47"/>
      <c r="BB253" s="46"/>
      <c r="BC253" s="48"/>
      <c r="BD253" s="45"/>
      <c r="BE253" s="47"/>
      <c r="BF253" s="46"/>
      <c r="BG253" s="47"/>
      <c r="BH253" s="46"/>
      <c r="BI253" s="48"/>
      <c r="BJ253" s="45"/>
      <c r="BK253" s="47"/>
      <c r="BL253" s="46"/>
      <c r="BM253" s="47"/>
      <c r="BN253" s="46"/>
      <c r="BO253" s="48"/>
      <c r="BP253" s="79">
        <f>Properties!$C$5</f>
        <v>0</v>
      </c>
      <c r="BQ253" s="84" t="s">
        <v>402</v>
      </c>
      <c r="BR253" s="80" t="s">
        <v>494</v>
      </c>
      <c r="BS253" s="80">
        <f t="shared" si="12"/>
        <v>0</v>
      </c>
      <c r="BT253" s="80">
        <f t="shared" si="13"/>
        <v>0</v>
      </c>
      <c r="BU253" s="80">
        <f t="shared" si="14"/>
        <v>0</v>
      </c>
      <c r="BV253" s="87" t="str">
        <f>IF(ISBLANK(G253),"",VLOOKUP(G253,Key!$G$3:$H$6,2,FALSE))</f>
        <v/>
      </c>
      <c r="BW253" s="87" t="str">
        <f>IF(ISBLANK(I253),"",VLOOKUP(I253,Key!$G$3:$H$6,2,FALSE))</f>
        <v/>
      </c>
      <c r="BX253" s="87" t="str">
        <f>IF(ISBLANK(K253),"",VLOOKUP(K253,Key!$G$3:$H$6,2,FALSE))</f>
        <v/>
      </c>
      <c r="BY253" s="87" t="str">
        <f>IF(ISBLANK(M253),"",VLOOKUP(M253,Key!$G$3:$H$6,2,FALSE))</f>
        <v/>
      </c>
      <c r="BZ253" s="87" t="str">
        <f>IF(ISBLANK(O253),"",VLOOKUP(O253,Key!$G$3:$H$6,2,FALSE))</f>
        <v/>
      </c>
      <c r="CA253" s="87" t="str">
        <f>IF(ISBLANK(Q253),"",VLOOKUP(Q253,Key!$G$3:$H$6,2,FALSE))</f>
        <v/>
      </c>
      <c r="CB253" s="87" t="str">
        <f>IF(ISBLANK(S253),"",VLOOKUP(S253,Key!$G$3:$H$6,2,FALSE))</f>
        <v/>
      </c>
      <c r="CC253" s="87" t="str">
        <f>IF(ISBLANK(U253),"",VLOOKUP(U253,Key!$G$3:$H$6,2,FALSE))</f>
        <v/>
      </c>
      <c r="CD253" s="87" t="str">
        <f>IF(ISBLANK(W253),"",VLOOKUP(W253,Key!$G$3:$H$6,2,FALSE))</f>
        <v/>
      </c>
      <c r="CE253" s="87" t="str">
        <f>IF(ISBLANK(Y253),"",VLOOKUP(Y253,Key!$G$3:$H$6,2,FALSE))</f>
        <v/>
      </c>
      <c r="CF253" s="87" t="str">
        <f>IF(ISBLANK(AA253),"",VLOOKUP(AA253,Key!$G$3:$H$6,2,FALSE))</f>
        <v/>
      </c>
      <c r="CG253" s="87" t="str">
        <f>IF(ISBLANK(AC253),"",VLOOKUP(AC253,Key!$G$3:$H$6,2,FALSE))</f>
        <v/>
      </c>
      <c r="CH253" s="87" t="str">
        <f>IF(ISBLANK(AE253),"",VLOOKUP(AE253,Key!$G$3:$H$6,2,FALSE))</f>
        <v/>
      </c>
      <c r="CI253" s="87" t="str">
        <f>IF(ISBLANK(AG253),"",VLOOKUP(AG253,Key!$G$3:$H$6,2,FALSE))</f>
        <v/>
      </c>
      <c r="CJ253" s="87" t="str">
        <f>IF(ISBLANK(AI253),"",VLOOKUP(AI253,Key!$G$3:$H$6,2,FALSE))</f>
        <v/>
      </c>
      <c r="CK253" s="87" t="str">
        <f>IF(ISBLANK(AK253),"",VLOOKUP(AK253,Key!$G$3:$H$6,2,FALSE))</f>
        <v/>
      </c>
      <c r="CL253" s="87" t="str">
        <f>IF(ISBLANK(AM253),"",VLOOKUP(AM253,Key!$G$3:$H$6,2,FALSE))</f>
        <v/>
      </c>
      <c r="CM253" s="87" t="str">
        <f>IF(ISBLANK(AO253),"",VLOOKUP(AO253,Key!$G$3:$H$6,2,FALSE))</f>
        <v/>
      </c>
      <c r="CN253" s="87" t="str">
        <f>IF(ISBLANK(AQ253),"",VLOOKUP(AQ253,Key!$G$3:$H$6,2,FALSE))</f>
        <v/>
      </c>
      <c r="CO253" s="87" t="str">
        <f>IF(ISBLANK(AS253),"",VLOOKUP(AS253,Key!$G$3:$H$6,2,FALSE))</f>
        <v/>
      </c>
      <c r="CP253" s="87" t="str">
        <f>IF(ISBLANK(AU253),"",VLOOKUP(AU253,Key!$G$3:$H$6,2,FALSE))</f>
        <v/>
      </c>
      <c r="CQ253" s="87" t="str">
        <f>IF(ISBLANK(AW253),"",VLOOKUP(AW253,Key!$G$3:$H$6,2,FALSE))</f>
        <v/>
      </c>
      <c r="CR253" s="87" t="str">
        <f>IF(ISBLANK(AY253),"",VLOOKUP(AY253,Key!$G$3:$H$6,2,FALSE))</f>
        <v/>
      </c>
      <c r="CS253" s="87" t="str">
        <f>IF(ISBLANK(BA253),"",VLOOKUP(BA253,Key!$G$3:$H$6,2,FALSE))</f>
        <v/>
      </c>
      <c r="CT253" s="87" t="str">
        <f>IF(ISBLANK(BC253),"",VLOOKUP(BC253,Key!$G$3:$H$6,2,FALSE))</f>
        <v/>
      </c>
      <c r="CU253" s="87" t="str">
        <f>IF(ISBLANK(BE253),"",VLOOKUP(BE253,Key!$G$3:$H$6,2,FALSE))</f>
        <v/>
      </c>
      <c r="CV253" s="87" t="str">
        <f>IF(ISBLANK(BG253),"",VLOOKUP(BG253,Key!$G$3:$H$6,2,FALSE))</f>
        <v/>
      </c>
      <c r="CW253" s="87" t="str">
        <f>IF(ISBLANK(BI253),"",VLOOKUP(BI253,Key!$G$3:$H$6,2,FALSE))</f>
        <v/>
      </c>
      <c r="CX253" s="87" t="str">
        <f>IF(ISBLANK(BK253),"",VLOOKUP(BK253,Key!$G$3:$H$6,2,FALSE))</f>
        <v/>
      </c>
      <c r="CY253" s="87" t="str">
        <f>IF(ISBLANK(BM253),"",VLOOKUP(BM253,Key!$G$3:$H$6,2,FALSE))</f>
        <v/>
      </c>
      <c r="CZ253" s="87" t="str">
        <f>IF(ISBLANK(BO253),"",VLOOKUP(BO253,Key!$G$3:$H$6,2,FALSE))</f>
        <v/>
      </c>
    </row>
    <row r="254" spans="1:104" x14ac:dyDescent="0.35">
      <c r="A254" s="134"/>
      <c r="B254" s="154"/>
      <c r="C254" s="29" t="s">
        <v>1127</v>
      </c>
      <c r="D254" s="45"/>
      <c r="E254" s="46"/>
      <c r="F254" s="46"/>
      <c r="G254" s="48"/>
      <c r="H254" s="45"/>
      <c r="I254" s="47"/>
      <c r="J254" s="46"/>
      <c r="K254" s="47"/>
      <c r="L254" s="46"/>
      <c r="M254" s="48"/>
      <c r="N254" s="45"/>
      <c r="O254" s="47"/>
      <c r="P254" s="46"/>
      <c r="Q254" s="47"/>
      <c r="R254" s="46"/>
      <c r="S254" s="48"/>
      <c r="T254" s="45"/>
      <c r="U254" s="47"/>
      <c r="V254" s="46"/>
      <c r="W254" s="47"/>
      <c r="X254" s="46"/>
      <c r="Y254" s="48"/>
      <c r="Z254" s="45"/>
      <c r="AA254" s="47"/>
      <c r="AB254" s="46"/>
      <c r="AC254" s="47"/>
      <c r="AD254" s="46"/>
      <c r="AE254" s="48"/>
      <c r="AF254" s="45"/>
      <c r="AG254" s="47"/>
      <c r="AH254" s="46"/>
      <c r="AI254" s="47"/>
      <c r="AJ254" s="46"/>
      <c r="AK254" s="48"/>
      <c r="AL254" s="45"/>
      <c r="AM254" s="47"/>
      <c r="AN254" s="46"/>
      <c r="AO254" s="47"/>
      <c r="AP254" s="46"/>
      <c r="AQ254" s="48"/>
      <c r="AR254" s="45"/>
      <c r="AS254" s="47"/>
      <c r="AT254" s="46"/>
      <c r="AU254" s="47"/>
      <c r="AV254" s="46"/>
      <c r="AW254" s="48"/>
      <c r="AX254" s="45"/>
      <c r="AY254" s="47"/>
      <c r="AZ254" s="46"/>
      <c r="BA254" s="47"/>
      <c r="BB254" s="46"/>
      <c r="BC254" s="48"/>
      <c r="BD254" s="45"/>
      <c r="BE254" s="47"/>
      <c r="BF254" s="46"/>
      <c r="BG254" s="47"/>
      <c r="BH254" s="46"/>
      <c r="BI254" s="48"/>
      <c r="BJ254" s="45"/>
      <c r="BK254" s="47"/>
      <c r="BL254" s="46"/>
      <c r="BM254" s="47"/>
      <c r="BN254" s="46"/>
      <c r="BO254" s="48"/>
      <c r="BP254" s="79">
        <f>Properties!$C$5</f>
        <v>0</v>
      </c>
      <c r="BQ254" s="84" t="s">
        <v>402</v>
      </c>
      <c r="BR254" s="80" t="s">
        <v>494</v>
      </c>
      <c r="BS254" s="80">
        <f t="shared" si="12"/>
        <v>0</v>
      </c>
      <c r="BT254" s="80">
        <f t="shared" si="13"/>
        <v>0</v>
      </c>
      <c r="BU254" s="80">
        <f t="shared" si="14"/>
        <v>0</v>
      </c>
      <c r="BV254" s="87" t="str">
        <f>IF(ISBLANK(G254),"",VLOOKUP(G254,Key!$G$3:$H$6,2,FALSE))</f>
        <v/>
      </c>
      <c r="BW254" s="87" t="str">
        <f>IF(ISBLANK(I254),"",VLOOKUP(I254,Key!$G$3:$H$6,2,FALSE))</f>
        <v/>
      </c>
      <c r="BX254" s="87" t="str">
        <f>IF(ISBLANK(K254),"",VLOOKUP(K254,Key!$G$3:$H$6,2,FALSE))</f>
        <v/>
      </c>
      <c r="BY254" s="87" t="str">
        <f>IF(ISBLANK(M254),"",VLOOKUP(M254,Key!$G$3:$H$6,2,FALSE))</f>
        <v/>
      </c>
      <c r="BZ254" s="87" t="str">
        <f>IF(ISBLANK(O254),"",VLOOKUP(O254,Key!$G$3:$H$6,2,FALSE))</f>
        <v/>
      </c>
      <c r="CA254" s="87" t="str">
        <f>IF(ISBLANK(Q254),"",VLOOKUP(Q254,Key!$G$3:$H$6,2,FALSE))</f>
        <v/>
      </c>
      <c r="CB254" s="87" t="str">
        <f>IF(ISBLANK(S254),"",VLOOKUP(S254,Key!$G$3:$H$6,2,FALSE))</f>
        <v/>
      </c>
      <c r="CC254" s="87" t="str">
        <f>IF(ISBLANK(U254),"",VLOOKUP(U254,Key!$G$3:$H$6,2,FALSE))</f>
        <v/>
      </c>
      <c r="CD254" s="87" t="str">
        <f>IF(ISBLANK(W254),"",VLOOKUP(W254,Key!$G$3:$H$6,2,FALSE))</f>
        <v/>
      </c>
      <c r="CE254" s="87" t="str">
        <f>IF(ISBLANK(Y254),"",VLOOKUP(Y254,Key!$G$3:$H$6,2,FALSE))</f>
        <v/>
      </c>
      <c r="CF254" s="87" t="str">
        <f>IF(ISBLANK(AA254),"",VLOOKUP(AA254,Key!$G$3:$H$6,2,FALSE))</f>
        <v/>
      </c>
      <c r="CG254" s="87" t="str">
        <f>IF(ISBLANK(AC254),"",VLOOKUP(AC254,Key!$G$3:$H$6,2,FALSE))</f>
        <v/>
      </c>
      <c r="CH254" s="87" t="str">
        <f>IF(ISBLANK(AE254),"",VLOOKUP(AE254,Key!$G$3:$H$6,2,FALSE))</f>
        <v/>
      </c>
      <c r="CI254" s="87" t="str">
        <f>IF(ISBLANK(AG254),"",VLOOKUP(AG254,Key!$G$3:$H$6,2,FALSE))</f>
        <v/>
      </c>
      <c r="CJ254" s="87" t="str">
        <f>IF(ISBLANK(AI254),"",VLOOKUP(AI254,Key!$G$3:$H$6,2,FALSE))</f>
        <v/>
      </c>
      <c r="CK254" s="87" t="str">
        <f>IF(ISBLANK(AK254),"",VLOOKUP(AK254,Key!$G$3:$H$6,2,FALSE))</f>
        <v/>
      </c>
      <c r="CL254" s="87" t="str">
        <f>IF(ISBLANK(AM254),"",VLOOKUP(AM254,Key!$G$3:$H$6,2,FALSE))</f>
        <v/>
      </c>
      <c r="CM254" s="87" t="str">
        <f>IF(ISBLANK(AO254),"",VLOOKUP(AO254,Key!$G$3:$H$6,2,FALSE))</f>
        <v/>
      </c>
      <c r="CN254" s="87" t="str">
        <f>IF(ISBLANK(AQ254),"",VLOOKUP(AQ254,Key!$G$3:$H$6,2,FALSE))</f>
        <v/>
      </c>
      <c r="CO254" s="87" t="str">
        <f>IF(ISBLANK(AS254),"",VLOOKUP(AS254,Key!$G$3:$H$6,2,FALSE))</f>
        <v/>
      </c>
      <c r="CP254" s="87" t="str">
        <f>IF(ISBLANK(AU254),"",VLOOKUP(AU254,Key!$G$3:$H$6,2,FALSE))</f>
        <v/>
      </c>
      <c r="CQ254" s="87" t="str">
        <f>IF(ISBLANK(AW254),"",VLOOKUP(AW254,Key!$G$3:$H$6,2,FALSE))</f>
        <v/>
      </c>
      <c r="CR254" s="87" t="str">
        <f>IF(ISBLANK(AY254),"",VLOOKUP(AY254,Key!$G$3:$H$6,2,FALSE))</f>
        <v/>
      </c>
      <c r="CS254" s="87" t="str">
        <f>IF(ISBLANK(BA254),"",VLOOKUP(BA254,Key!$G$3:$H$6,2,FALSE))</f>
        <v/>
      </c>
      <c r="CT254" s="87" t="str">
        <f>IF(ISBLANK(BC254),"",VLOOKUP(BC254,Key!$G$3:$H$6,2,FALSE))</f>
        <v/>
      </c>
      <c r="CU254" s="87" t="str">
        <f>IF(ISBLANK(BE254),"",VLOOKUP(BE254,Key!$G$3:$H$6,2,FALSE))</f>
        <v/>
      </c>
      <c r="CV254" s="87" t="str">
        <f>IF(ISBLANK(BG254),"",VLOOKUP(BG254,Key!$G$3:$H$6,2,FALSE))</f>
        <v/>
      </c>
      <c r="CW254" s="87" t="str">
        <f>IF(ISBLANK(BI254),"",VLOOKUP(BI254,Key!$G$3:$H$6,2,FALSE))</f>
        <v/>
      </c>
      <c r="CX254" s="87" t="str">
        <f>IF(ISBLANK(BK254),"",VLOOKUP(BK254,Key!$G$3:$H$6,2,FALSE))</f>
        <v/>
      </c>
      <c r="CY254" s="87" t="str">
        <f>IF(ISBLANK(BM254),"",VLOOKUP(BM254,Key!$G$3:$H$6,2,FALSE))</f>
        <v/>
      </c>
      <c r="CZ254" s="87" t="str">
        <f>IF(ISBLANK(BO254),"",VLOOKUP(BO254,Key!$G$3:$H$6,2,FALSE))</f>
        <v/>
      </c>
    </row>
    <row r="255" spans="1:104" x14ac:dyDescent="0.35">
      <c r="A255" s="134"/>
      <c r="B255" s="154"/>
      <c r="C255" s="29" t="s">
        <v>1128</v>
      </c>
      <c r="D255" s="45"/>
      <c r="E255" s="46"/>
      <c r="F255" s="46"/>
      <c r="G255" s="48"/>
      <c r="H255" s="45"/>
      <c r="I255" s="47"/>
      <c r="J255" s="46"/>
      <c r="K255" s="47"/>
      <c r="L255" s="46"/>
      <c r="M255" s="48"/>
      <c r="N255" s="45"/>
      <c r="O255" s="47"/>
      <c r="P255" s="46"/>
      <c r="Q255" s="47"/>
      <c r="R255" s="46"/>
      <c r="S255" s="48"/>
      <c r="T255" s="45"/>
      <c r="U255" s="47"/>
      <c r="V255" s="46"/>
      <c r="W255" s="47"/>
      <c r="X255" s="46"/>
      <c r="Y255" s="48"/>
      <c r="Z255" s="45"/>
      <c r="AA255" s="47"/>
      <c r="AB255" s="46"/>
      <c r="AC255" s="47"/>
      <c r="AD255" s="46"/>
      <c r="AE255" s="48"/>
      <c r="AF255" s="45"/>
      <c r="AG255" s="47"/>
      <c r="AH255" s="46"/>
      <c r="AI255" s="47"/>
      <c r="AJ255" s="46"/>
      <c r="AK255" s="48"/>
      <c r="AL255" s="45"/>
      <c r="AM255" s="47"/>
      <c r="AN255" s="46"/>
      <c r="AO255" s="47"/>
      <c r="AP255" s="46"/>
      <c r="AQ255" s="48"/>
      <c r="AR255" s="45"/>
      <c r="AS255" s="47"/>
      <c r="AT255" s="46"/>
      <c r="AU255" s="47"/>
      <c r="AV255" s="46"/>
      <c r="AW255" s="48"/>
      <c r="AX255" s="45"/>
      <c r="AY255" s="47"/>
      <c r="AZ255" s="46"/>
      <c r="BA255" s="47"/>
      <c r="BB255" s="46"/>
      <c r="BC255" s="48"/>
      <c r="BD255" s="45"/>
      <c r="BE255" s="47"/>
      <c r="BF255" s="46"/>
      <c r="BG255" s="47"/>
      <c r="BH255" s="46"/>
      <c r="BI255" s="48"/>
      <c r="BJ255" s="45"/>
      <c r="BK255" s="47"/>
      <c r="BL255" s="46"/>
      <c r="BM255" s="47"/>
      <c r="BN255" s="46"/>
      <c r="BO255" s="48"/>
      <c r="BP255" s="79">
        <f>Properties!$C$5</f>
        <v>0</v>
      </c>
      <c r="BQ255" s="84" t="s">
        <v>402</v>
      </c>
      <c r="BR255" s="80" t="s">
        <v>494</v>
      </c>
      <c r="BS255" s="80">
        <f t="shared" si="12"/>
        <v>0</v>
      </c>
      <c r="BT255" s="80">
        <f t="shared" si="13"/>
        <v>0</v>
      </c>
      <c r="BU255" s="80">
        <f t="shared" si="14"/>
        <v>0</v>
      </c>
      <c r="BV255" s="87" t="str">
        <f>IF(ISBLANK(G255),"",VLOOKUP(G255,Key!$G$3:$H$6,2,FALSE))</f>
        <v/>
      </c>
      <c r="BW255" s="87" t="str">
        <f>IF(ISBLANK(I255),"",VLOOKUP(I255,Key!$G$3:$H$6,2,FALSE))</f>
        <v/>
      </c>
      <c r="BX255" s="87" t="str">
        <f>IF(ISBLANK(K255),"",VLOOKUP(K255,Key!$G$3:$H$6,2,FALSE))</f>
        <v/>
      </c>
      <c r="BY255" s="87" t="str">
        <f>IF(ISBLANK(M255),"",VLOOKUP(M255,Key!$G$3:$H$6,2,FALSE))</f>
        <v/>
      </c>
      <c r="BZ255" s="87" t="str">
        <f>IF(ISBLANK(O255),"",VLOOKUP(O255,Key!$G$3:$H$6,2,FALSE))</f>
        <v/>
      </c>
      <c r="CA255" s="87" t="str">
        <f>IF(ISBLANK(Q255),"",VLOOKUP(Q255,Key!$G$3:$H$6,2,FALSE))</f>
        <v/>
      </c>
      <c r="CB255" s="87" t="str">
        <f>IF(ISBLANK(S255),"",VLOOKUP(S255,Key!$G$3:$H$6,2,FALSE))</f>
        <v/>
      </c>
      <c r="CC255" s="87" t="str">
        <f>IF(ISBLANK(U255),"",VLOOKUP(U255,Key!$G$3:$H$6,2,FALSE))</f>
        <v/>
      </c>
      <c r="CD255" s="87" t="str">
        <f>IF(ISBLANK(W255),"",VLOOKUP(W255,Key!$G$3:$H$6,2,FALSE))</f>
        <v/>
      </c>
      <c r="CE255" s="87" t="str">
        <f>IF(ISBLANK(Y255),"",VLOOKUP(Y255,Key!$G$3:$H$6,2,FALSE))</f>
        <v/>
      </c>
      <c r="CF255" s="87" t="str">
        <f>IF(ISBLANK(AA255),"",VLOOKUP(AA255,Key!$G$3:$H$6,2,FALSE))</f>
        <v/>
      </c>
      <c r="CG255" s="87" t="str">
        <f>IF(ISBLANK(AC255),"",VLOOKUP(AC255,Key!$G$3:$H$6,2,FALSE))</f>
        <v/>
      </c>
      <c r="CH255" s="87" t="str">
        <f>IF(ISBLANK(AE255),"",VLOOKUP(AE255,Key!$G$3:$H$6,2,FALSE))</f>
        <v/>
      </c>
      <c r="CI255" s="87" t="str">
        <f>IF(ISBLANK(AG255),"",VLOOKUP(AG255,Key!$G$3:$H$6,2,FALSE))</f>
        <v/>
      </c>
      <c r="CJ255" s="87" t="str">
        <f>IF(ISBLANK(AI255),"",VLOOKUP(AI255,Key!$G$3:$H$6,2,FALSE))</f>
        <v/>
      </c>
      <c r="CK255" s="87" t="str">
        <f>IF(ISBLANK(AK255),"",VLOOKUP(AK255,Key!$G$3:$H$6,2,FALSE))</f>
        <v/>
      </c>
      <c r="CL255" s="87" t="str">
        <f>IF(ISBLANK(AM255),"",VLOOKUP(AM255,Key!$G$3:$H$6,2,FALSE))</f>
        <v/>
      </c>
      <c r="CM255" s="87" t="str">
        <f>IF(ISBLANK(AO255),"",VLOOKUP(AO255,Key!$G$3:$H$6,2,FALSE))</f>
        <v/>
      </c>
      <c r="CN255" s="87" t="str">
        <f>IF(ISBLANK(AQ255),"",VLOOKUP(AQ255,Key!$G$3:$H$6,2,FALSE))</f>
        <v/>
      </c>
      <c r="CO255" s="87" t="str">
        <f>IF(ISBLANK(AS255),"",VLOOKUP(AS255,Key!$G$3:$H$6,2,FALSE))</f>
        <v/>
      </c>
      <c r="CP255" s="87" t="str">
        <f>IF(ISBLANK(AU255),"",VLOOKUP(AU255,Key!$G$3:$H$6,2,FALSE))</f>
        <v/>
      </c>
      <c r="CQ255" s="87" t="str">
        <f>IF(ISBLANK(AW255),"",VLOOKUP(AW255,Key!$G$3:$H$6,2,FALSE))</f>
        <v/>
      </c>
      <c r="CR255" s="87" t="str">
        <f>IF(ISBLANK(AY255),"",VLOOKUP(AY255,Key!$G$3:$H$6,2,FALSE))</f>
        <v/>
      </c>
      <c r="CS255" s="87" t="str">
        <f>IF(ISBLANK(BA255),"",VLOOKUP(BA255,Key!$G$3:$H$6,2,FALSE))</f>
        <v/>
      </c>
      <c r="CT255" s="87" t="str">
        <f>IF(ISBLANK(BC255),"",VLOOKUP(BC255,Key!$G$3:$H$6,2,FALSE))</f>
        <v/>
      </c>
      <c r="CU255" s="87" t="str">
        <f>IF(ISBLANK(BE255),"",VLOOKUP(BE255,Key!$G$3:$H$6,2,FALSE))</f>
        <v/>
      </c>
      <c r="CV255" s="87" t="str">
        <f>IF(ISBLANK(BG255),"",VLOOKUP(BG255,Key!$G$3:$H$6,2,FALSE))</f>
        <v/>
      </c>
      <c r="CW255" s="87" t="str">
        <f>IF(ISBLANK(BI255),"",VLOOKUP(BI255,Key!$G$3:$H$6,2,FALSE))</f>
        <v/>
      </c>
      <c r="CX255" s="87" t="str">
        <f>IF(ISBLANK(BK255),"",VLOOKUP(BK255,Key!$G$3:$H$6,2,FALSE))</f>
        <v/>
      </c>
      <c r="CY255" s="87" t="str">
        <f>IF(ISBLANK(BM255),"",VLOOKUP(BM255,Key!$G$3:$H$6,2,FALSE))</f>
        <v/>
      </c>
      <c r="CZ255" s="87" t="str">
        <f>IF(ISBLANK(BO255),"",VLOOKUP(BO255,Key!$G$3:$H$6,2,FALSE))</f>
        <v/>
      </c>
    </row>
    <row r="256" spans="1:104" ht="18.75" customHeight="1" x14ac:dyDescent="0.35">
      <c r="A256" s="134"/>
      <c r="B256" s="154"/>
      <c r="C256" s="29" t="s">
        <v>1129</v>
      </c>
      <c r="D256" s="45"/>
      <c r="E256" s="46"/>
      <c r="F256" s="46"/>
      <c r="G256" s="48"/>
      <c r="H256" s="45"/>
      <c r="I256" s="47"/>
      <c r="J256" s="46"/>
      <c r="K256" s="47"/>
      <c r="L256" s="46"/>
      <c r="M256" s="48"/>
      <c r="N256" s="45"/>
      <c r="O256" s="47"/>
      <c r="P256" s="46"/>
      <c r="Q256" s="47"/>
      <c r="R256" s="46"/>
      <c r="S256" s="48"/>
      <c r="T256" s="45"/>
      <c r="U256" s="47"/>
      <c r="V256" s="46"/>
      <c r="W256" s="47"/>
      <c r="X256" s="46"/>
      <c r="Y256" s="48"/>
      <c r="Z256" s="45"/>
      <c r="AA256" s="47"/>
      <c r="AB256" s="46"/>
      <c r="AC256" s="47"/>
      <c r="AD256" s="46"/>
      <c r="AE256" s="48"/>
      <c r="AF256" s="45"/>
      <c r="AG256" s="47"/>
      <c r="AH256" s="46"/>
      <c r="AI256" s="47"/>
      <c r="AJ256" s="46"/>
      <c r="AK256" s="48"/>
      <c r="AL256" s="45"/>
      <c r="AM256" s="47"/>
      <c r="AN256" s="46"/>
      <c r="AO256" s="47"/>
      <c r="AP256" s="46"/>
      <c r="AQ256" s="48"/>
      <c r="AR256" s="45"/>
      <c r="AS256" s="47"/>
      <c r="AT256" s="46"/>
      <c r="AU256" s="47"/>
      <c r="AV256" s="46"/>
      <c r="AW256" s="48"/>
      <c r="AX256" s="45"/>
      <c r="AY256" s="47"/>
      <c r="AZ256" s="46"/>
      <c r="BA256" s="47"/>
      <c r="BB256" s="46"/>
      <c r="BC256" s="48"/>
      <c r="BD256" s="45"/>
      <c r="BE256" s="47"/>
      <c r="BF256" s="46"/>
      <c r="BG256" s="47"/>
      <c r="BH256" s="46"/>
      <c r="BI256" s="48"/>
      <c r="BJ256" s="45"/>
      <c r="BK256" s="47"/>
      <c r="BL256" s="46"/>
      <c r="BM256" s="47"/>
      <c r="BN256" s="46"/>
      <c r="BO256" s="48"/>
      <c r="BP256" s="79">
        <f>Properties!$C$5</f>
        <v>0</v>
      </c>
      <c r="BQ256" s="84" t="s">
        <v>402</v>
      </c>
      <c r="BR256" s="80" t="s">
        <v>494</v>
      </c>
      <c r="BS256" s="80">
        <f t="shared" si="12"/>
        <v>0</v>
      </c>
      <c r="BT256" s="80">
        <f t="shared" si="13"/>
        <v>0</v>
      </c>
      <c r="BU256" s="80">
        <f t="shared" si="14"/>
        <v>0</v>
      </c>
      <c r="BV256" s="87" t="str">
        <f>IF(ISBLANK(G256),"",VLOOKUP(G256,Key!$G$3:$H$6,2,FALSE))</f>
        <v/>
      </c>
      <c r="BW256" s="87" t="str">
        <f>IF(ISBLANK(I256),"",VLOOKUP(I256,Key!$G$3:$H$6,2,FALSE))</f>
        <v/>
      </c>
      <c r="BX256" s="87" t="str">
        <f>IF(ISBLANK(K256),"",VLOOKUP(K256,Key!$G$3:$H$6,2,FALSE))</f>
        <v/>
      </c>
      <c r="BY256" s="87" t="str">
        <f>IF(ISBLANK(M256),"",VLOOKUP(M256,Key!$G$3:$H$6,2,FALSE))</f>
        <v/>
      </c>
      <c r="BZ256" s="87" t="str">
        <f>IF(ISBLANK(O256),"",VLOOKUP(O256,Key!$G$3:$H$6,2,FALSE))</f>
        <v/>
      </c>
      <c r="CA256" s="87" t="str">
        <f>IF(ISBLANK(Q256),"",VLOOKUP(Q256,Key!$G$3:$H$6,2,FALSE))</f>
        <v/>
      </c>
      <c r="CB256" s="87" t="str">
        <f>IF(ISBLANK(S256),"",VLOOKUP(S256,Key!$G$3:$H$6,2,FALSE))</f>
        <v/>
      </c>
      <c r="CC256" s="87" t="str">
        <f>IF(ISBLANK(U256),"",VLOOKUP(U256,Key!$G$3:$H$6,2,FALSE))</f>
        <v/>
      </c>
      <c r="CD256" s="87" t="str">
        <f>IF(ISBLANK(W256),"",VLOOKUP(W256,Key!$G$3:$H$6,2,FALSE))</f>
        <v/>
      </c>
      <c r="CE256" s="87" t="str">
        <f>IF(ISBLANK(Y256),"",VLOOKUP(Y256,Key!$G$3:$H$6,2,FALSE))</f>
        <v/>
      </c>
      <c r="CF256" s="87" t="str">
        <f>IF(ISBLANK(AA256),"",VLOOKUP(AA256,Key!$G$3:$H$6,2,FALSE))</f>
        <v/>
      </c>
      <c r="CG256" s="87" t="str">
        <f>IF(ISBLANK(AC256),"",VLOOKUP(AC256,Key!$G$3:$H$6,2,FALSE))</f>
        <v/>
      </c>
      <c r="CH256" s="87" t="str">
        <f>IF(ISBLANK(AE256),"",VLOOKUP(AE256,Key!$G$3:$H$6,2,FALSE))</f>
        <v/>
      </c>
      <c r="CI256" s="87" t="str">
        <f>IF(ISBLANK(AG256),"",VLOOKUP(AG256,Key!$G$3:$H$6,2,FALSE))</f>
        <v/>
      </c>
      <c r="CJ256" s="87" t="str">
        <f>IF(ISBLANK(AI256),"",VLOOKUP(AI256,Key!$G$3:$H$6,2,FALSE))</f>
        <v/>
      </c>
      <c r="CK256" s="87" t="str">
        <f>IF(ISBLANK(AK256),"",VLOOKUP(AK256,Key!$G$3:$H$6,2,FALSE))</f>
        <v/>
      </c>
      <c r="CL256" s="87" t="str">
        <f>IF(ISBLANK(AM256),"",VLOOKUP(AM256,Key!$G$3:$H$6,2,FALSE))</f>
        <v/>
      </c>
      <c r="CM256" s="87" t="str">
        <f>IF(ISBLANK(AO256),"",VLOOKUP(AO256,Key!$G$3:$H$6,2,FALSE))</f>
        <v/>
      </c>
      <c r="CN256" s="87" t="str">
        <f>IF(ISBLANK(AQ256),"",VLOOKUP(AQ256,Key!$G$3:$H$6,2,FALSE))</f>
        <v/>
      </c>
      <c r="CO256" s="87" t="str">
        <f>IF(ISBLANK(AS256),"",VLOOKUP(AS256,Key!$G$3:$H$6,2,FALSE))</f>
        <v/>
      </c>
      <c r="CP256" s="87" t="str">
        <f>IF(ISBLANK(AU256),"",VLOOKUP(AU256,Key!$G$3:$H$6,2,FALSE))</f>
        <v/>
      </c>
      <c r="CQ256" s="87" t="str">
        <f>IF(ISBLANK(AW256),"",VLOOKUP(AW256,Key!$G$3:$H$6,2,FALSE))</f>
        <v/>
      </c>
      <c r="CR256" s="87" t="str">
        <f>IF(ISBLANK(AY256),"",VLOOKUP(AY256,Key!$G$3:$H$6,2,FALSE))</f>
        <v/>
      </c>
      <c r="CS256" s="87" t="str">
        <f>IF(ISBLANK(BA256),"",VLOOKUP(BA256,Key!$G$3:$H$6,2,FALSE))</f>
        <v/>
      </c>
      <c r="CT256" s="87" t="str">
        <f>IF(ISBLANK(BC256),"",VLOOKUP(BC256,Key!$G$3:$H$6,2,FALSE))</f>
        <v/>
      </c>
      <c r="CU256" s="87" t="str">
        <f>IF(ISBLANK(BE256),"",VLOOKUP(BE256,Key!$G$3:$H$6,2,FALSE))</f>
        <v/>
      </c>
      <c r="CV256" s="87" t="str">
        <f>IF(ISBLANK(BG256),"",VLOOKUP(BG256,Key!$G$3:$H$6,2,FALSE))</f>
        <v/>
      </c>
      <c r="CW256" s="87" t="str">
        <f>IF(ISBLANK(BI256),"",VLOOKUP(BI256,Key!$G$3:$H$6,2,FALSE))</f>
        <v/>
      </c>
      <c r="CX256" s="87" t="str">
        <f>IF(ISBLANK(BK256),"",VLOOKUP(BK256,Key!$G$3:$H$6,2,FALSE))</f>
        <v/>
      </c>
      <c r="CY256" s="87" t="str">
        <f>IF(ISBLANK(BM256),"",VLOOKUP(BM256,Key!$G$3:$H$6,2,FALSE))</f>
        <v/>
      </c>
      <c r="CZ256" s="87" t="str">
        <f>IF(ISBLANK(BO256),"",VLOOKUP(BO256,Key!$G$3:$H$6,2,FALSE))</f>
        <v/>
      </c>
    </row>
    <row r="257" spans="1:104" x14ac:dyDescent="0.35">
      <c r="A257" s="134"/>
      <c r="B257" s="154"/>
      <c r="C257" s="29" t="s">
        <v>1130</v>
      </c>
      <c r="D257" s="45"/>
      <c r="E257" s="46"/>
      <c r="F257" s="46"/>
      <c r="G257" s="48"/>
      <c r="H257" s="45"/>
      <c r="I257" s="47"/>
      <c r="J257" s="46"/>
      <c r="K257" s="47"/>
      <c r="L257" s="46"/>
      <c r="M257" s="48"/>
      <c r="N257" s="45"/>
      <c r="O257" s="47"/>
      <c r="P257" s="46"/>
      <c r="Q257" s="47"/>
      <c r="R257" s="46"/>
      <c r="S257" s="48"/>
      <c r="T257" s="45"/>
      <c r="U257" s="47"/>
      <c r="V257" s="46"/>
      <c r="W257" s="47"/>
      <c r="X257" s="46"/>
      <c r="Y257" s="48"/>
      <c r="Z257" s="45"/>
      <c r="AA257" s="47"/>
      <c r="AB257" s="46"/>
      <c r="AC257" s="47"/>
      <c r="AD257" s="46"/>
      <c r="AE257" s="48"/>
      <c r="AF257" s="45"/>
      <c r="AG257" s="47"/>
      <c r="AH257" s="46"/>
      <c r="AI257" s="47"/>
      <c r="AJ257" s="46"/>
      <c r="AK257" s="48"/>
      <c r="AL257" s="45"/>
      <c r="AM257" s="47"/>
      <c r="AN257" s="46"/>
      <c r="AO257" s="47"/>
      <c r="AP257" s="46"/>
      <c r="AQ257" s="48"/>
      <c r="AR257" s="45"/>
      <c r="AS257" s="47"/>
      <c r="AT257" s="46"/>
      <c r="AU257" s="47"/>
      <c r="AV257" s="46"/>
      <c r="AW257" s="48"/>
      <c r="AX257" s="45"/>
      <c r="AY257" s="47"/>
      <c r="AZ257" s="46"/>
      <c r="BA257" s="47"/>
      <c r="BB257" s="46"/>
      <c r="BC257" s="48"/>
      <c r="BD257" s="45"/>
      <c r="BE257" s="47"/>
      <c r="BF257" s="46"/>
      <c r="BG257" s="47"/>
      <c r="BH257" s="46"/>
      <c r="BI257" s="48"/>
      <c r="BJ257" s="45"/>
      <c r="BK257" s="47"/>
      <c r="BL257" s="46"/>
      <c r="BM257" s="47"/>
      <c r="BN257" s="46"/>
      <c r="BO257" s="48"/>
      <c r="BP257" s="79">
        <f>Properties!$C$5</f>
        <v>0</v>
      </c>
      <c r="BQ257" s="84" t="s">
        <v>402</v>
      </c>
      <c r="BR257" s="80" t="s">
        <v>494</v>
      </c>
      <c r="BS257" s="80">
        <f t="shared" si="12"/>
        <v>0</v>
      </c>
      <c r="BT257" s="80">
        <f t="shared" si="13"/>
        <v>0</v>
      </c>
      <c r="BU257" s="80">
        <f t="shared" si="14"/>
        <v>0</v>
      </c>
      <c r="BV257" s="87" t="str">
        <f>IF(ISBLANK(G257),"",VLOOKUP(G257,Key!$G$3:$H$6,2,FALSE))</f>
        <v/>
      </c>
      <c r="BW257" s="87" t="str">
        <f>IF(ISBLANK(I257),"",VLOOKUP(I257,Key!$G$3:$H$6,2,FALSE))</f>
        <v/>
      </c>
      <c r="BX257" s="87" t="str">
        <f>IF(ISBLANK(K257),"",VLOOKUP(K257,Key!$G$3:$H$6,2,FALSE))</f>
        <v/>
      </c>
      <c r="BY257" s="87" t="str">
        <f>IF(ISBLANK(M257),"",VLOOKUP(M257,Key!$G$3:$H$6,2,FALSE))</f>
        <v/>
      </c>
      <c r="BZ257" s="87" t="str">
        <f>IF(ISBLANK(O257),"",VLOOKUP(O257,Key!$G$3:$H$6,2,FALSE))</f>
        <v/>
      </c>
      <c r="CA257" s="87" t="str">
        <f>IF(ISBLANK(Q257),"",VLOOKUP(Q257,Key!$G$3:$H$6,2,FALSE))</f>
        <v/>
      </c>
      <c r="CB257" s="87" t="str">
        <f>IF(ISBLANK(S257),"",VLOOKUP(S257,Key!$G$3:$H$6,2,FALSE))</f>
        <v/>
      </c>
      <c r="CC257" s="87" t="str">
        <f>IF(ISBLANK(U257),"",VLOOKUP(U257,Key!$G$3:$H$6,2,FALSE))</f>
        <v/>
      </c>
      <c r="CD257" s="87" t="str">
        <f>IF(ISBLANK(W257),"",VLOOKUP(W257,Key!$G$3:$H$6,2,FALSE))</f>
        <v/>
      </c>
      <c r="CE257" s="87" t="str">
        <f>IF(ISBLANK(Y257),"",VLOOKUP(Y257,Key!$G$3:$H$6,2,FALSE))</f>
        <v/>
      </c>
      <c r="CF257" s="87" t="str">
        <f>IF(ISBLANK(AA257),"",VLOOKUP(AA257,Key!$G$3:$H$6,2,FALSE))</f>
        <v/>
      </c>
      <c r="CG257" s="87" t="str">
        <f>IF(ISBLANK(AC257),"",VLOOKUP(AC257,Key!$G$3:$H$6,2,FALSE))</f>
        <v/>
      </c>
      <c r="CH257" s="87" t="str">
        <f>IF(ISBLANK(AE257),"",VLOOKUP(AE257,Key!$G$3:$H$6,2,FALSE))</f>
        <v/>
      </c>
      <c r="CI257" s="87" t="str">
        <f>IF(ISBLANK(AG257),"",VLOOKUP(AG257,Key!$G$3:$H$6,2,FALSE))</f>
        <v/>
      </c>
      <c r="CJ257" s="87" t="str">
        <f>IF(ISBLANK(AI257),"",VLOOKUP(AI257,Key!$G$3:$H$6,2,FALSE))</f>
        <v/>
      </c>
      <c r="CK257" s="87" t="str">
        <f>IF(ISBLANK(AK257),"",VLOOKUP(AK257,Key!$G$3:$H$6,2,FALSE))</f>
        <v/>
      </c>
      <c r="CL257" s="87" t="str">
        <f>IF(ISBLANK(AM257),"",VLOOKUP(AM257,Key!$G$3:$H$6,2,FALSE))</f>
        <v/>
      </c>
      <c r="CM257" s="87" t="str">
        <f>IF(ISBLANK(AO257),"",VLOOKUP(AO257,Key!$G$3:$H$6,2,FALSE))</f>
        <v/>
      </c>
      <c r="CN257" s="87" t="str">
        <f>IF(ISBLANK(AQ257),"",VLOOKUP(AQ257,Key!$G$3:$H$6,2,FALSE))</f>
        <v/>
      </c>
      <c r="CO257" s="87" t="str">
        <f>IF(ISBLANK(AS257),"",VLOOKUP(AS257,Key!$G$3:$H$6,2,FALSE))</f>
        <v/>
      </c>
      <c r="CP257" s="87" t="str">
        <f>IF(ISBLANK(AU257),"",VLOOKUP(AU257,Key!$G$3:$H$6,2,FALSE))</f>
        <v/>
      </c>
      <c r="CQ257" s="87" t="str">
        <f>IF(ISBLANK(AW257),"",VLOOKUP(AW257,Key!$G$3:$H$6,2,FALSE))</f>
        <v/>
      </c>
      <c r="CR257" s="87" t="str">
        <f>IF(ISBLANK(AY257),"",VLOOKUP(AY257,Key!$G$3:$H$6,2,FALSE))</f>
        <v/>
      </c>
      <c r="CS257" s="87" t="str">
        <f>IF(ISBLANK(BA257),"",VLOOKUP(BA257,Key!$G$3:$H$6,2,FALSE))</f>
        <v/>
      </c>
      <c r="CT257" s="87" t="str">
        <f>IF(ISBLANK(BC257),"",VLOOKUP(BC257,Key!$G$3:$H$6,2,FALSE))</f>
        <v/>
      </c>
      <c r="CU257" s="87" t="str">
        <f>IF(ISBLANK(BE257),"",VLOOKUP(BE257,Key!$G$3:$H$6,2,FALSE))</f>
        <v/>
      </c>
      <c r="CV257" s="87" t="str">
        <f>IF(ISBLANK(BG257),"",VLOOKUP(BG257,Key!$G$3:$H$6,2,FALSE))</f>
        <v/>
      </c>
      <c r="CW257" s="87" t="str">
        <f>IF(ISBLANK(BI257),"",VLOOKUP(BI257,Key!$G$3:$H$6,2,FALSE))</f>
        <v/>
      </c>
      <c r="CX257" s="87" t="str">
        <f>IF(ISBLANK(BK257),"",VLOOKUP(BK257,Key!$G$3:$H$6,2,FALSE))</f>
        <v/>
      </c>
      <c r="CY257" s="87" t="str">
        <f>IF(ISBLANK(BM257),"",VLOOKUP(BM257,Key!$G$3:$H$6,2,FALSE))</f>
        <v/>
      </c>
      <c r="CZ257" s="87" t="str">
        <f>IF(ISBLANK(BO257),"",VLOOKUP(BO257,Key!$G$3:$H$6,2,FALSE))</f>
        <v/>
      </c>
    </row>
    <row r="258" spans="1:104" x14ac:dyDescent="0.35">
      <c r="A258" s="134"/>
      <c r="B258" s="154"/>
      <c r="C258" s="29" t="s">
        <v>1131</v>
      </c>
      <c r="D258" s="45"/>
      <c r="E258" s="46"/>
      <c r="F258" s="46"/>
      <c r="G258" s="48"/>
      <c r="H258" s="45"/>
      <c r="I258" s="47"/>
      <c r="J258" s="46"/>
      <c r="K258" s="47"/>
      <c r="L258" s="46"/>
      <c r="M258" s="48"/>
      <c r="N258" s="45"/>
      <c r="O258" s="47"/>
      <c r="P258" s="46"/>
      <c r="Q258" s="47"/>
      <c r="R258" s="46"/>
      <c r="S258" s="48"/>
      <c r="T258" s="45"/>
      <c r="U258" s="47"/>
      <c r="V258" s="46"/>
      <c r="W258" s="47"/>
      <c r="X258" s="46"/>
      <c r="Y258" s="48"/>
      <c r="Z258" s="45"/>
      <c r="AA258" s="47"/>
      <c r="AB258" s="46"/>
      <c r="AC258" s="47"/>
      <c r="AD258" s="46"/>
      <c r="AE258" s="48"/>
      <c r="AF258" s="45"/>
      <c r="AG258" s="47"/>
      <c r="AH258" s="46"/>
      <c r="AI258" s="47"/>
      <c r="AJ258" s="46"/>
      <c r="AK258" s="48"/>
      <c r="AL258" s="45"/>
      <c r="AM258" s="47"/>
      <c r="AN258" s="46"/>
      <c r="AO258" s="47"/>
      <c r="AP258" s="46"/>
      <c r="AQ258" s="48"/>
      <c r="AR258" s="45"/>
      <c r="AS258" s="47"/>
      <c r="AT258" s="46"/>
      <c r="AU258" s="47"/>
      <c r="AV258" s="46"/>
      <c r="AW258" s="48"/>
      <c r="AX258" s="45"/>
      <c r="AY258" s="47"/>
      <c r="AZ258" s="46"/>
      <c r="BA258" s="47"/>
      <c r="BB258" s="46"/>
      <c r="BC258" s="48"/>
      <c r="BD258" s="45"/>
      <c r="BE258" s="47"/>
      <c r="BF258" s="46"/>
      <c r="BG258" s="47"/>
      <c r="BH258" s="46"/>
      <c r="BI258" s="48"/>
      <c r="BJ258" s="45"/>
      <c r="BK258" s="47"/>
      <c r="BL258" s="46"/>
      <c r="BM258" s="47"/>
      <c r="BN258" s="46"/>
      <c r="BO258" s="48"/>
      <c r="BP258" s="79">
        <f>Properties!$C$5</f>
        <v>0</v>
      </c>
      <c r="BQ258" s="84" t="s">
        <v>402</v>
      </c>
      <c r="BR258" s="80" t="s">
        <v>494</v>
      </c>
      <c r="BS258" s="80">
        <f t="shared" si="12"/>
        <v>0</v>
      </c>
      <c r="BT258" s="80">
        <f t="shared" si="13"/>
        <v>0</v>
      </c>
      <c r="BU258" s="80">
        <f t="shared" si="14"/>
        <v>0</v>
      </c>
      <c r="BV258" s="87" t="str">
        <f>IF(ISBLANK(G258),"",VLOOKUP(G258,Key!$G$3:$H$6,2,FALSE))</f>
        <v/>
      </c>
      <c r="BW258" s="87" t="str">
        <f>IF(ISBLANK(I258),"",VLOOKUP(I258,Key!$G$3:$H$6,2,FALSE))</f>
        <v/>
      </c>
      <c r="BX258" s="87" t="str">
        <f>IF(ISBLANK(K258),"",VLOOKUP(K258,Key!$G$3:$H$6,2,FALSE))</f>
        <v/>
      </c>
      <c r="BY258" s="87" t="str">
        <f>IF(ISBLANK(M258),"",VLOOKUP(M258,Key!$G$3:$H$6,2,FALSE))</f>
        <v/>
      </c>
      <c r="BZ258" s="87" t="str">
        <f>IF(ISBLANK(O258),"",VLOOKUP(O258,Key!$G$3:$H$6,2,FALSE))</f>
        <v/>
      </c>
      <c r="CA258" s="87" t="str">
        <f>IF(ISBLANK(Q258),"",VLOOKUP(Q258,Key!$G$3:$H$6,2,FALSE))</f>
        <v/>
      </c>
      <c r="CB258" s="87" t="str">
        <f>IF(ISBLANK(S258),"",VLOOKUP(S258,Key!$G$3:$H$6,2,FALSE))</f>
        <v/>
      </c>
      <c r="CC258" s="87" t="str">
        <f>IF(ISBLANK(U258),"",VLOOKUP(U258,Key!$G$3:$H$6,2,FALSE))</f>
        <v/>
      </c>
      <c r="CD258" s="87" t="str">
        <f>IF(ISBLANK(W258),"",VLOOKUP(W258,Key!$G$3:$H$6,2,FALSE))</f>
        <v/>
      </c>
      <c r="CE258" s="87" t="str">
        <f>IF(ISBLANK(Y258),"",VLOOKUP(Y258,Key!$G$3:$H$6,2,FALSE))</f>
        <v/>
      </c>
      <c r="CF258" s="87" t="str">
        <f>IF(ISBLANK(AA258),"",VLOOKUP(AA258,Key!$G$3:$H$6,2,FALSE))</f>
        <v/>
      </c>
      <c r="CG258" s="87" t="str">
        <f>IF(ISBLANK(AC258),"",VLOOKUP(AC258,Key!$G$3:$H$6,2,FALSE))</f>
        <v/>
      </c>
      <c r="CH258" s="87" t="str">
        <f>IF(ISBLANK(AE258),"",VLOOKUP(AE258,Key!$G$3:$H$6,2,FALSE))</f>
        <v/>
      </c>
      <c r="CI258" s="87" t="str">
        <f>IF(ISBLANK(AG258),"",VLOOKUP(AG258,Key!$G$3:$H$6,2,FALSE))</f>
        <v/>
      </c>
      <c r="CJ258" s="87" t="str">
        <f>IF(ISBLANK(AI258),"",VLOOKUP(AI258,Key!$G$3:$H$6,2,FALSE))</f>
        <v/>
      </c>
      <c r="CK258" s="87" t="str">
        <f>IF(ISBLANK(AK258),"",VLOOKUP(AK258,Key!$G$3:$H$6,2,FALSE))</f>
        <v/>
      </c>
      <c r="CL258" s="87" t="str">
        <f>IF(ISBLANK(AM258),"",VLOOKUP(AM258,Key!$G$3:$H$6,2,FALSE))</f>
        <v/>
      </c>
      <c r="CM258" s="87" t="str">
        <f>IF(ISBLANK(AO258),"",VLOOKUP(AO258,Key!$G$3:$H$6,2,FALSE))</f>
        <v/>
      </c>
      <c r="CN258" s="87" t="str">
        <f>IF(ISBLANK(AQ258),"",VLOOKUP(AQ258,Key!$G$3:$H$6,2,FALSE))</f>
        <v/>
      </c>
      <c r="CO258" s="87" t="str">
        <f>IF(ISBLANK(AS258),"",VLOOKUP(AS258,Key!$G$3:$H$6,2,FALSE))</f>
        <v/>
      </c>
      <c r="CP258" s="87" t="str">
        <f>IF(ISBLANK(AU258),"",VLOOKUP(AU258,Key!$G$3:$H$6,2,FALSE))</f>
        <v/>
      </c>
      <c r="CQ258" s="87" t="str">
        <f>IF(ISBLANK(AW258),"",VLOOKUP(AW258,Key!$G$3:$H$6,2,FALSE))</f>
        <v/>
      </c>
      <c r="CR258" s="87" t="str">
        <f>IF(ISBLANK(AY258),"",VLOOKUP(AY258,Key!$G$3:$H$6,2,FALSE))</f>
        <v/>
      </c>
      <c r="CS258" s="87" t="str">
        <f>IF(ISBLANK(BA258),"",VLOOKUP(BA258,Key!$G$3:$H$6,2,FALSE))</f>
        <v/>
      </c>
      <c r="CT258" s="87" t="str">
        <f>IF(ISBLANK(BC258),"",VLOOKUP(BC258,Key!$G$3:$H$6,2,FALSE))</f>
        <v/>
      </c>
      <c r="CU258" s="87" t="str">
        <f>IF(ISBLANK(BE258),"",VLOOKUP(BE258,Key!$G$3:$H$6,2,FALSE))</f>
        <v/>
      </c>
      <c r="CV258" s="87" t="str">
        <f>IF(ISBLANK(BG258),"",VLOOKUP(BG258,Key!$G$3:$H$6,2,FALSE))</f>
        <v/>
      </c>
      <c r="CW258" s="87" t="str">
        <f>IF(ISBLANK(BI258),"",VLOOKUP(BI258,Key!$G$3:$H$6,2,FALSE))</f>
        <v/>
      </c>
      <c r="CX258" s="87" t="str">
        <f>IF(ISBLANK(BK258),"",VLOOKUP(BK258,Key!$G$3:$H$6,2,FALSE))</f>
        <v/>
      </c>
      <c r="CY258" s="87" t="str">
        <f>IF(ISBLANK(BM258),"",VLOOKUP(BM258,Key!$G$3:$H$6,2,FALSE))</f>
        <v/>
      </c>
      <c r="CZ258" s="87" t="str">
        <f>IF(ISBLANK(BO258),"",VLOOKUP(BO258,Key!$G$3:$H$6,2,FALSE))</f>
        <v/>
      </c>
    </row>
    <row r="259" spans="1:104" x14ac:dyDescent="0.35">
      <c r="A259" s="134"/>
      <c r="B259" s="154"/>
      <c r="C259" s="29" t="s">
        <v>1132</v>
      </c>
      <c r="D259" s="45"/>
      <c r="E259" s="46"/>
      <c r="F259" s="46"/>
      <c r="G259" s="48"/>
      <c r="H259" s="45"/>
      <c r="I259" s="47"/>
      <c r="J259" s="46"/>
      <c r="K259" s="47"/>
      <c r="L259" s="46"/>
      <c r="M259" s="48"/>
      <c r="N259" s="45"/>
      <c r="O259" s="47"/>
      <c r="P259" s="46"/>
      <c r="Q259" s="47"/>
      <c r="R259" s="46"/>
      <c r="S259" s="48"/>
      <c r="T259" s="45"/>
      <c r="U259" s="47"/>
      <c r="V259" s="46"/>
      <c r="W259" s="47"/>
      <c r="X259" s="46"/>
      <c r="Y259" s="48"/>
      <c r="Z259" s="45"/>
      <c r="AA259" s="47"/>
      <c r="AB259" s="46"/>
      <c r="AC259" s="47"/>
      <c r="AD259" s="46"/>
      <c r="AE259" s="48"/>
      <c r="AF259" s="45"/>
      <c r="AG259" s="47"/>
      <c r="AH259" s="46"/>
      <c r="AI259" s="47"/>
      <c r="AJ259" s="46"/>
      <c r="AK259" s="48"/>
      <c r="AL259" s="45"/>
      <c r="AM259" s="47"/>
      <c r="AN259" s="46"/>
      <c r="AO259" s="47"/>
      <c r="AP259" s="46"/>
      <c r="AQ259" s="48"/>
      <c r="AR259" s="45"/>
      <c r="AS259" s="47"/>
      <c r="AT259" s="46"/>
      <c r="AU259" s="47"/>
      <c r="AV259" s="46"/>
      <c r="AW259" s="48"/>
      <c r="AX259" s="45"/>
      <c r="AY259" s="47"/>
      <c r="AZ259" s="46"/>
      <c r="BA259" s="47"/>
      <c r="BB259" s="46"/>
      <c r="BC259" s="48"/>
      <c r="BD259" s="45"/>
      <c r="BE259" s="47"/>
      <c r="BF259" s="46"/>
      <c r="BG259" s="47"/>
      <c r="BH259" s="46"/>
      <c r="BI259" s="48"/>
      <c r="BJ259" s="45"/>
      <c r="BK259" s="47"/>
      <c r="BL259" s="46"/>
      <c r="BM259" s="47"/>
      <c r="BN259" s="46"/>
      <c r="BO259" s="48"/>
      <c r="BP259" s="79">
        <f>Properties!$C$5</f>
        <v>0</v>
      </c>
      <c r="BQ259" s="84" t="s">
        <v>402</v>
      </c>
      <c r="BR259" s="80" t="s">
        <v>494</v>
      </c>
      <c r="BS259" s="80">
        <f t="shared" si="12"/>
        <v>0</v>
      </c>
      <c r="BT259" s="80">
        <f t="shared" si="13"/>
        <v>0</v>
      </c>
      <c r="BU259" s="80">
        <f t="shared" si="14"/>
        <v>0</v>
      </c>
      <c r="BV259" s="87" t="str">
        <f>IF(ISBLANK(G259),"",VLOOKUP(G259,Key!$G$3:$H$6,2,FALSE))</f>
        <v/>
      </c>
      <c r="BW259" s="87" t="str">
        <f>IF(ISBLANK(I259),"",VLOOKUP(I259,Key!$G$3:$H$6,2,FALSE))</f>
        <v/>
      </c>
      <c r="BX259" s="87" t="str">
        <f>IF(ISBLANK(K259),"",VLOOKUP(K259,Key!$G$3:$H$6,2,FALSE))</f>
        <v/>
      </c>
      <c r="BY259" s="87" t="str">
        <f>IF(ISBLANK(M259),"",VLOOKUP(M259,Key!$G$3:$H$6,2,FALSE))</f>
        <v/>
      </c>
      <c r="BZ259" s="87" t="str">
        <f>IF(ISBLANK(O259),"",VLOOKUP(O259,Key!$G$3:$H$6,2,FALSE))</f>
        <v/>
      </c>
      <c r="CA259" s="87" t="str">
        <f>IF(ISBLANK(Q259),"",VLOOKUP(Q259,Key!$G$3:$H$6,2,FALSE))</f>
        <v/>
      </c>
      <c r="CB259" s="87" t="str">
        <f>IF(ISBLANK(S259),"",VLOOKUP(S259,Key!$G$3:$H$6,2,FALSE))</f>
        <v/>
      </c>
      <c r="CC259" s="87" t="str">
        <f>IF(ISBLANK(U259),"",VLOOKUP(U259,Key!$G$3:$H$6,2,FALSE))</f>
        <v/>
      </c>
      <c r="CD259" s="87" t="str">
        <f>IF(ISBLANK(W259),"",VLOOKUP(W259,Key!$G$3:$H$6,2,FALSE))</f>
        <v/>
      </c>
      <c r="CE259" s="87" t="str">
        <f>IF(ISBLANK(Y259),"",VLOOKUP(Y259,Key!$G$3:$H$6,2,FALSE))</f>
        <v/>
      </c>
      <c r="CF259" s="87" t="str">
        <f>IF(ISBLANK(AA259),"",VLOOKUP(AA259,Key!$G$3:$H$6,2,FALSE))</f>
        <v/>
      </c>
      <c r="CG259" s="87" t="str">
        <f>IF(ISBLANK(AC259),"",VLOOKUP(AC259,Key!$G$3:$H$6,2,FALSE))</f>
        <v/>
      </c>
      <c r="CH259" s="87" t="str">
        <f>IF(ISBLANK(AE259),"",VLOOKUP(AE259,Key!$G$3:$H$6,2,FALSE))</f>
        <v/>
      </c>
      <c r="CI259" s="87" t="str">
        <f>IF(ISBLANK(AG259),"",VLOOKUP(AG259,Key!$G$3:$H$6,2,FALSE))</f>
        <v/>
      </c>
      <c r="CJ259" s="87" t="str">
        <f>IF(ISBLANK(AI259),"",VLOOKUP(AI259,Key!$G$3:$H$6,2,FALSE))</f>
        <v/>
      </c>
      <c r="CK259" s="87" t="str">
        <f>IF(ISBLANK(AK259),"",VLOOKUP(AK259,Key!$G$3:$H$6,2,FALSE))</f>
        <v/>
      </c>
      <c r="CL259" s="87" t="str">
        <f>IF(ISBLANK(AM259),"",VLOOKUP(AM259,Key!$G$3:$H$6,2,FALSE))</f>
        <v/>
      </c>
      <c r="CM259" s="87" t="str">
        <f>IF(ISBLANK(AO259),"",VLOOKUP(AO259,Key!$G$3:$H$6,2,FALSE))</f>
        <v/>
      </c>
      <c r="CN259" s="87" t="str">
        <f>IF(ISBLANK(AQ259),"",VLOOKUP(AQ259,Key!$G$3:$H$6,2,FALSE))</f>
        <v/>
      </c>
      <c r="CO259" s="87" t="str">
        <f>IF(ISBLANK(AS259),"",VLOOKUP(AS259,Key!$G$3:$H$6,2,FALSE))</f>
        <v/>
      </c>
      <c r="CP259" s="87" t="str">
        <f>IF(ISBLANK(AU259),"",VLOOKUP(AU259,Key!$G$3:$H$6,2,FALSE))</f>
        <v/>
      </c>
      <c r="CQ259" s="87" t="str">
        <f>IF(ISBLANK(AW259),"",VLOOKUP(AW259,Key!$G$3:$H$6,2,FALSE))</f>
        <v/>
      </c>
      <c r="CR259" s="87" t="str">
        <f>IF(ISBLANK(AY259),"",VLOOKUP(AY259,Key!$G$3:$H$6,2,FALSE))</f>
        <v/>
      </c>
      <c r="CS259" s="87" t="str">
        <f>IF(ISBLANK(BA259),"",VLOOKUP(BA259,Key!$G$3:$H$6,2,FALSE))</f>
        <v/>
      </c>
      <c r="CT259" s="87" t="str">
        <f>IF(ISBLANK(BC259),"",VLOOKUP(BC259,Key!$G$3:$H$6,2,FALSE))</f>
        <v/>
      </c>
      <c r="CU259" s="87" t="str">
        <f>IF(ISBLANK(BE259),"",VLOOKUP(BE259,Key!$G$3:$H$6,2,FALSE))</f>
        <v/>
      </c>
      <c r="CV259" s="87" t="str">
        <f>IF(ISBLANK(BG259),"",VLOOKUP(BG259,Key!$G$3:$H$6,2,FALSE))</f>
        <v/>
      </c>
      <c r="CW259" s="87" t="str">
        <f>IF(ISBLANK(BI259),"",VLOOKUP(BI259,Key!$G$3:$H$6,2,FALSE))</f>
        <v/>
      </c>
      <c r="CX259" s="87" t="str">
        <f>IF(ISBLANK(BK259),"",VLOOKUP(BK259,Key!$G$3:$H$6,2,FALSE))</f>
        <v/>
      </c>
      <c r="CY259" s="87" t="str">
        <f>IF(ISBLANK(BM259),"",VLOOKUP(BM259,Key!$G$3:$H$6,2,FALSE))</f>
        <v/>
      </c>
      <c r="CZ259" s="87" t="str">
        <f>IF(ISBLANK(BO259),"",VLOOKUP(BO259,Key!$G$3:$H$6,2,FALSE))</f>
        <v/>
      </c>
    </row>
    <row r="260" spans="1:104" ht="29" x14ac:dyDescent="0.35">
      <c r="A260" s="134"/>
      <c r="B260" s="154"/>
      <c r="C260" s="29" t="s">
        <v>1133</v>
      </c>
      <c r="D260" s="45"/>
      <c r="E260" s="46"/>
      <c r="F260" s="46"/>
      <c r="G260" s="48"/>
      <c r="H260" s="45"/>
      <c r="I260" s="47"/>
      <c r="J260" s="46"/>
      <c r="K260" s="47"/>
      <c r="L260" s="46"/>
      <c r="M260" s="48"/>
      <c r="N260" s="45"/>
      <c r="O260" s="47"/>
      <c r="P260" s="46"/>
      <c r="Q260" s="47"/>
      <c r="R260" s="46"/>
      <c r="S260" s="48"/>
      <c r="T260" s="45"/>
      <c r="U260" s="47"/>
      <c r="V260" s="46"/>
      <c r="W260" s="47"/>
      <c r="X260" s="46"/>
      <c r="Y260" s="48"/>
      <c r="Z260" s="45"/>
      <c r="AA260" s="47"/>
      <c r="AB260" s="46"/>
      <c r="AC260" s="47"/>
      <c r="AD260" s="46"/>
      <c r="AE260" s="48"/>
      <c r="AF260" s="45"/>
      <c r="AG260" s="47"/>
      <c r="AH260" s="46"/>
      <c r="AI260" s="47"/>
      <c r="AJ260" s="46"/>
      <c r="AK260" s="48"/>
      <c r="AL260" s="45"/>
      <c r="AM260" s="47"/>
      <c r="AN260" s="46"/>
      <c r="AO260" s="47"/>
      <c r="AP260" s="46"/>
      <c r="AQ260" s="48"/>
      <c r="AR260" s="45"/>
      <c r="AS260" s="47"/>
      <c r="AT260" s="46"/>
      <c r="AU260" s="47"/>
      <c r="AV260" s="46"/>
      <c r="AW260" s="48"/>
      <c r="AX260" s="45"/>
      <c r="AY260" s="47"/>
      <c r="AZ260" s="46"/>
      <c r="BA260" s="47"/>
      <c r="BB260" s="46"/>
      <c r="BC260" s="48"/>
      <c r="BD260" s="45"/>
      <c r="BE260" s="47"/>
      <c r="BF260" s="46"/>
      <c r="BG260" s="47"/>
      <c r="BH260" s="46"/>
      <c r="BI260" s="48"/>
      <c r="BJ260" s="45"/>
      <c r="BK260" s="47"/>
      <c r="BL260" s="46"/>
      <c r="BM260" s="47"/>
      <c r="BN260" s="46"/>
      <c r="BO260" s="48"/>
      <c r="BP260" s="79">
        <f>Properties!$C$5</f>
        <v>0</v>
      </c>
      <c r="BQ260" s="84" t="s">
        <v>402</v>
      </c>
      <c r="BR260" s="80" t="s">
        <v>494</v>
      </c>
      <c r="BS260" s="80">
        <f t="shared" si="12"/>
        <v>0</v>
      </c>
      <c r="BT260" s="80">
        <f t="shared" si="13"/>
        <v>0</v>
      </c>
      <c r="BU260" s="80">
        <f t="shared" si="14"/>
        <v>0</v>
      </c>
      <c r="BV260" s="87" t="str">
        <f>IF(ISBLANK(G260),"",VLOOKUP(G260,Key!$G$3:$H$6,2,FALSE))</f>
        <v/>
      </c>
      <c r="BW260" s="87" t="str">
        <f>IF(ISBLANK(I260),"",VLOOKUP(I260,Key!$G$3:$H$6,2,FALSE))</f>
        <v/>
      </c>
      <c r="BX260" s="87" t="str">
        <f>IF(ISBLANK(K260),"",VLOOKUP(K260,Key!$G$3:$H$6,2,FALSE))</f>
        <v/>
      </c>
      <c r="BY260" s="87" t="str">
        <f>IF(ISBLANK(M260),"",VLOOKUP(M260,Key!$G$3:$H$6,2,FALSE))</f>
        <v/>
      </c>
      <c r="BZ260" s="87" t="str">
        <f>IF(ISBLANK(O260),"",VLOOKUP(O260,Key!$G$3:$H$6,2,FALSE))</f>
        <v/>
      </c>
      <c r="CA260" s="87" t="str">
        <f>IF(ISBLANK(Q260),"",VLOOKUP(Q260,Key!$G$3:$H$6,2,FALSE))</f>
        <v/>
      </c>
      <c r="CB260" s="87" t="str">
        <f>IF(ISBLANK(S260),"",VLOOKUP(S260,Key!$G$3:$H$6,2,FALSE))</f>
        <v/>
      </c>
      <c r="CC260" s="87" t="str">
        <f>IF(ISBLANK(U260),"",VLOOKUP(U260,Key!$G$3:$H$6,2,FALSE))</f>
        <v/>
      </c>
      <c r="CD260" s="87" t="str">
        <f>IF(ISBLANK(W260),"",VLOOKUP(W260,Key!$G$3:$H$6,2,FALSE))</f>
        <v/>
      </c>
      <c r="CE260" s="87" t="str">
        <f>IF(ISBLANK(Y260),"",VLOOKUP(Y260,Key!$G$3:$H$6,2,FALSE))</f>
        <v/>
      </c>
      <c r="CF260" s="87" t="str">
        <f>IF(ISBLANK(AA260),"",VLOOKUP(AA260,Key!$G$3:$H$6,2,FALSE))</f>
        <v/>
      </c>
      <c r="CG260" s="87" t="str">
        <f>IF(ISBLANK(AC260),"",VLOOKUP(AC260,Key!$G$3:$H$6,2,FALSE))</f>
        <v/>
      </c>
      <c r="CH260" s="87" t="str">
        <f>IF(ISBLANK(AE260),"",VLOOKUP(AE260,Key!$G$3:$H$6,2,FALSE))</f>
        <v/>
      </c>
      <c r="CI260" s="87" t="str">
        <f>IF(ISBLANK(AG260),"",VLOOKUP(AG260,Key!$G$3:$H$6,2,FALSE))</f>
        <v/>
      </c>
      <c r="CJ260" s="87" t="str">
        <f>IF(ISBLANK(AI260),"",VLOOKUP(AI260,Key!$G$3:$H$6,2,FALSE))</f>
        <v/>
      </c>
      <c r="CK260" s="87" t="str">
        <f>IF(ISBLANK(AK260),"",VLOOKUP(AK260,Key!$G$3:$H$6,2,FALSE))</f>
        <v/>
      </c>
      <c r="CL260" s="87" t="str">
        <f>IF(ISBLANK(AM260),"",VLOOKUP(AM260,Key!$G$3:$H$6,2,FALSE))</f>
        <v/>
      </c>
      <c r="CM260" s="87" t="str">
        <f>IF(ISBLANK(AO260),"",VLOOKUP(AO260,Key!$G$3:$H$6,2,FALSE))</f>
        <v/>
      </c>
      <c r="CN260" s="87" t="str">
        <f>IF(ISBLANK(AQ260),"",VLOOKUP(AQ260,Key!$G$3:$H$6,2,FALSE))</f>
        <v/>
      </c>
      <c r="CO260" s="87" t="str">
        <f>IF(ISBLANK(AS260),"",VLOOKUP(AS260,Key!$G$3:$H$6,2,FALSE))</f>
        <v/>
      </c>
      <c r="CP260" s="87" t="str">
        <f>IF(ISBLANK(AU260),"",VLOOKUP(AU260,Key!$G$3:$H$6,2,FALSE))</f>
        <v/>
      </c>
      <c r="CQ260" s="87" t="str">
        <f>IF(ISBLANK(AW260),"",VLOOKUP(AW260,Key!$G$3:$H$6,2,FALSE))</f>
        <v/>
      </c>
      <c r="CR260" s="87" t="str">
        <f>IF(ISBLANK(AY260),"",VLOOKUP(AY260,Key!$G$3:$H$6,2,FALSE))</f>
        <v/>
      </c>
      <c r="CS260" s="87" t="str">
        <f>IF(ISBLANK(BA260),"",VLOOKUP(BA260,Key!$G$3:$H$6,2,FALSE))</f>
        <v/>
      </c>
      <c r="CT260" s="87" t="str">
        <f>IF(ISBLANK(BC260),"",VLOOKUP(BC260,Key!$G$3:$H$6,2,FALSE))</f>
        <v/>
      </c>
      <c r="CU260" s="87" t="str">
        <f>IF(ISBLANK(BE260),"",VLOOKUP(BE260,Key!$G$3:$H$6,2,FALSE))</f>
        <v/>
      </c>
      <c r="CV260" s="87" t="str">
        <f>IF(ISBLANK(BG260),"",VLOOKUP(BG260,Key!$G$3:$H$6,2,FALSE))</f>
        <v/>
      </c>
      <c r="CW260" s="87" t="str">
        <f>IF(ISBLANK(BI260),"",VLOOKUP(BI260,Key!$G$3:$H$6,2,FALSE))</f>
        <v/>
      </c>
      <c r="CX260" s="87" t="str">
        <f>IF(ISBLANK(BK260),"",VLOOKUP(BK260,Key!$G$3:$H$6,2,FALSE))</f>
        <v/>
      </c>
      <c r="CY260" s="87" t="str">
        <f>IF(ISBLANK(BM260),"",VLOOKUP(BM260,Key!$G$3:$H$6,2,FALSE))</f>
        <v/>
      </c>
      <c r="CZ260" s="87" t="str">
        <f>IF(ISBLANK(BO260),"",VLOOKUP(BO260,Key!$G$3:$H$6,2,FALSE))</f>
        <v/>
      </c>
    </row>
    <row r="261" spans="1:104" ht="29" x14ac:dyDescent="0.35">
      <c r="A261" s="134"/>
      <c r="B261" s="154"/>
      <c r="C261" s="29" t="s">
        <v>1134</v>
      </c>
      <c r="D261" s="45"/>
      <c r="E261" s="46"/>
      <c r="F261" s="46"/>
      <c r="G261" s="48"/>
      <c r="H261" s="45"/>
      <c r="I261" s="47"/>
      <c r="J261" s="46"/>
      <c r="K261" s="47"/>
      <c r="L261" s="46"/>
      <c r="M261" s="48"/>
      <c r="N261" s="45"/>
      <c r="O261" s="47"/>
      <c r="P261" s="46"/>
      <c r="Q261" s="47"/>
      <c r="R261" s="46"/>
      <c r="S261" s="48"/>
      <c r="T261" s="45"/>
      <c r="U261" s="47"/>
      <c r="V261" s="46"/>
      <c r="W261" s="47"/>
      <c r="X261" s="46"/>
      <c r="Y261" s="48"/>
      <c r="Z261" s="45"/>
      <c r="AA261" s="47"/>
      <c r="AB261" s="46"/>
      <c r="AC261" s="47"/>
      <c r="AD261" s="46"/>
      <c r="AE261" s="48"/>
      <c r="AF261" s="45"/>
      <c r="AG261" s="47"/>
      <c r="AH261" s="46"/>
      <c r="AI261" s="47"/>
      <c r="AJ261" s="46"/>
      <c r="AK261" s="48"/>
      <c r="AL261" s="45"/>
      <c r="AM261" s="47"/>
      <c r="AN261" s="46"/>
      <c r="AO261" s="47"/>
      <c r="AP261" s="46"/>
      <c r="AQ261" s="48"/>
      <c r="AR261" s="45"/>
      <c r="AS261" s="47"/>
      <c r="AT261" s="46"/>
      <c r="AU261" s="47"/>
      <c r="AV261" s="46"/>
      <c r="AW261" s="48"/>
      <c r="AX261" s="45"/>
      <c r="AY261" s="47"/>
      <c r="AZ261" s="46"/>
      <c r="BA261" s="47"/>
      <c r="BB261" s="46"/>
      <c r="BC261" s="48"/>
      <c r="BD261" s="45"/>
      <c r="BE261" s="47"/>
      <c r="BF261" s="46"/>
      <c r="BG261" s="47"/>
      <c r="BH261" s="46"/>
      <c r="BI261" s="48"/>
      <c r="BJ261" s="45"/>
      <c r="BK261" s="47"/>
      <c r="BL261" s="46"/>
      <c r="BM261" s="47"/>
      <c r="BN261" s="46"/>
      <c r="BO261" s="48"/>
      <c r="BP261" s="79">
        <f>Properties!$C$5</f>
        <v>0</v>
      </c>
      <c r="BQ261" s="84" t="s">
        <v>402</v>
      </c>
      <c r="BR261" s="80" t="s">
        <v>494</v>
      </c>
      <c r="BS261" s="80">
        <f t="shared" si="12"/>
        <v>0</v>
      </c>
      <c r="BT261" s="80">
        <f t="shared" si="13"/>
        <v>0</v>
      </c>
      <c r="BU261" s="80">
        <f t="shared" si="14"/>
        <v>0</v>
      </c>
      <c r="BV261" s="87" t="str">
        <f>IF(ISBLANK(G261),"",VLOOKUP(G261,Key!$G$3:$H$6,2,FALSE))</f>
        <v/>
      </c>
      <c r="BW261" s="87" t="str">
        <f>IF(ISBLANK(I261),"",VLOOKUP(I261,Key!$G$3:$H$6,2,FALSE))</f>
        <v/>
      </c>
      <c r="BX261" s="87" t="str">
        <f>IF(ISBLANK(K261),"",VLOOKUP(K261,Key!$G$3:$H$6,2,FALSE))</f>
        <v/>
      </c>
      <c r="BY261" s="87" t="str">
        <f>IF(ISBLANK(M261),"",VLOOKUP(M261,Key!$G$3:$H$6,2,FALSE))</f>
        <v/>
      </c>
      <c r="BZ261" s="87" t="str">
        <f>IF(ISBLANK(O261),"",VLOOKUP(O261,Key!$G$3:$H$6,2,FALSE))</f>
        <v/>
      </c>
      <c r="CA261" s="87" t="str">
        <f>IF(ISBLANK(Q261),"",VLOOKUP(Q261,Key!$G$3:$H$6,2,FALSE))</f>
        <v/>
      </c>
      <c r="CB261" s="87" t="str">
        <f>IF(ISBLANK(S261),"",VLOOKUP(S261,Key!$G$3:$H$6,2,FALSE))</f>
        <v/>
      </c>
      <c r="CC261" s="87" t="str">
        <f>IF(ISBLANK(U261),"",VLOOKUP(U261,Key!$G$3:$H$6,2,FALSE))</f>
        <v/>
      </c>
      <c r="CD261" s="87" t="str">
        <f>IF(ISBLANK(W261),"",VLOOKUP(W261,Key!$G$3:$H$6,2,FALSE))</f>
        <v/>
      </c>
      <c r="CE261" s="87" t="str">
        <f>IF(ISBLANK(Y261),"",VLOOKUP(Y261,Key!$G$3:$H$6,2,FALSE))</f>
        <v/>
      </c>
      <c r="CF261" s="87" t="str">
        <f>IF(ISBLANK(AA261),"",VLOOKUP(AA261,Key!$G$3:$H$6,2,FALSE))</f>
        <v/>
      </c>
      <c r="CG261" s="87" t="str">
        <f>IF(ISBLANK(AC261),"",VLOOKUP(AC261,Key!$G$3:$H$6,2,FALSE))</f>
        <v/>
      </c>
      <c r="CH261" s="87" t="str">
        <f>IF(ISBLANK(AE261),"",VLOOKUP(AE261,Key!$G$3:$H$6,2,FALSE))</f>
        <v/>
      </c>
      <c r="CI261" s="87" t="str">
        <f>IF(ISBLANK(AG261),"",VLOOKUP(AG261,Key!$G$3:$H$6,2,FALSE))</f>
        <v/>
      </c>
      <c r="CJ261" s="87" t="str">
        <f>IF(ISBLANK(AI261),"",VLOOKUP(AI261,Key!$G$3:$H$6,2,FALSE))</f>
        <v/>
      </c>
      <c r="CK261" s="87" t="str">
        <f>IF(ISBLANK(AK261),"",VLOOKUP(AK261,Key!$G$3:$H$6,2,FALSE))</f>
        <v/>
      </c>
      <c r="CL261" s="87" t="str">
        <f>IF(ISBLANK(AM261),"",VLOOKUP(AM261,Key!$G$3:$H$6,2,FALSE))</f>
        <v/>
      </c>
      <c r="CM261" s="87" t="str">
        <f>IF(ISBLANK(AO261),"",VLOOKUP(AO261,Key!$G$3:$H$6,2,FALSE))</f>
        <v/>
      </c>
      <c r="CN261" s="87" t="str">
        <f>IF(ISBLANK(AQ261),"",VLOOKUP(AQ261,Key!$G$3:$H$6,2,FALSE))</f>
        <v/>
      </c>
      <c r="CO261" s="87" t="str">
        <f>IF(ISBLANK(AS261),"",VLOOKUP(AS261,Key!$G$3:$H$6,2,FALSE))</f>
        <v/>
      </c>
      <c r="CP261" s="87" t="str">
        <f>IF(ISBLANK(AU261),"",VLOOKUP(AU261,Key!$G$3:$H$6,2,FALSE))</f>
        <v/>
      </c>
      <c r="CQ261" s="87" t="str">
        <f>IF(ISBLANK(AW261),"",VLOOKUP(AW261,Key!$G$3:$H$6,2,FALSE))</f>
        <v/>
      </c>
      <c r="CR261" s="87" t="str">
        <f>IF(ISBLANK(AY261),"",VLOOKUP(AY261,Key!$G$3:$H$6,2,FALSE))</f>
        <v/>
      </c>
      <c r="CS261" s="87" t="str">
        <f>IF(ISBLANK(BA261),"",VLOOKUP(BA261,Key!$G$3:$H$6,2,FALSE))</f>
        <v/>
      </c>
      <c r="CT261" s="87" t="str">
        <f>IF(ISBLANK(BC261),"",VLOOKUP(BC261,Key!$G$3:$H$6,2,FALSE))</f>
        <v/>
      </c>
      <c r="CU261" s="87" t="str">
        <f>IF(ISBLANK(BE261),"",VLOOKUP(BE261,Key!$G$3:$H$6,2,FALSE))</f>
        <v/>
      </c>
      <c r="CV261" s="87" t="str">
        <f>IF(ISBLANK(BG261),"",VLOOKUP(BG261,Key!$G$3:$H$6,2,FALSE))</f>
        <v/>
      </c>
      <c r="CW261" s="87" t="str">
        <f>IF(ISBLANK(BI261),"",VLOOKUP(BI261,Key!$G$3:$H$6,2,FALSE))</f>
        <v/>
      </c>
      <c r="CX261" s="87" t="str">
        <f>IF(ISBLANK(BK261),"",VLOOKUP(BK261,Key!$G$3:$H$6,2,FALSE))</f>
        <v/>
      </c>
      <c r="CY261" s="87" t="str">
        <f>IF(ISBLANK(BM261),"",VLOOKUP(BM261,Key!$G$3:$H$6,2,FALSE))</f>
        <v/>
      </c>
      <c r="CZ261" s="87" t="str">
        <f>IF(ISBLANK(BO261),"",VLOOKUP(BO261,Key!$G$3:$H$6,2,FALSE))</f>
        <v/>
      </c>
    </row>
    <row r="262" spans="1:104" x14ac:dyDescent="0.35">
      <c r="A262" s="134"/>
      <c r="B262" s="154"/>
      <c r="C262" s="29" t="s">
        <v>1135</v>
      </c>
      <c r="D262" s="45"/>
      <c r="E262" s="46"/>
      <c r="F262" s="46"/>
      <c r="G262" s="48"/>
      <c r="H262" s="45"/>
      <c r="I262" s="47"/>
      <c r="J262" s="46"/>
      <c r="K262" s="47"/>
      <c r="L262" s="46"/>
      <c r="M262" s="48"/>
      <c r="N262" s="45"/>
      <c r="O262" s="47"/>
      <c r="P262" s="46"/>
      <c r="Q262" s="47"/>
      <c r="R262" s="46"/>
      <c r="S262" s="48"/>
      <c r="T262" s="45"/>
      <c r="U262" s="47"/>
      <c r="V262" s="46"/>
      <c r="W262" s="47"/>
      <c r="X262" s="46"/>
      <c r="Y262" s="48"/>
      <c r="Z262" s="45"/>
      <c r="AA262" s="47"/>
      <c r="AB262" s="46"/>
      <c r="AC262" s="47"/>
      <c r="AD262" s="46"/>
      <c r="AE262" s="48"/>
      <c r="AF262" s="45"/>
      <c r="AG262" s="47"/>
      <c r="AH262" s="46"/>
      <c r="AI262" s="47"/>
      <c r="AJ262" s="46"/>
      <c r="AK262" s="48"/>
      <c r="AL262" s="45"/>
      <c r="AM262" s="47"/>
      <c r="AN262" s="46"/>
      <c r="AO262" s="47"/>
      <c r="AP262" s="46"/>
      <c r="AQ262" s="48"/>
      <c r="AR262" s="45"/>
      <c r="AS262" s="47"/>
      <c r="AT262" s="46"/>
      <c r="AU262" s="47"/>
      <c r="AV262" s="46"/>
      <c r="AW262" s="48"/>
      <c r="AX262" s="45"/>
      <c r="AY262" s="47"/>
      <c r="AZ262" s="46"/>
      <c r="BA262" s="47"/>
      <c r="BB262" s="46"/>
      <c r="BC262" s="48"/>
      <c r="BD262" s="45"/>
      <c r="BE262" s="47"/>
      <c r="BF262" s="46"/>
      <c r="BG262" s="47"/>
      <c r="BH262" s="46"/>
      <c r="BI262" s="48"/>
      <c r="BJ262" s="45"/>
      <c r="BK262" s="47"/>
      <c r="BL262" s="46"/>
      <c r="BM262" s="47"/>
      <c r="BN262" s="46"/>
      <c r="BO262" s="48"/>
      <c r="BP262" s="79">
        <f>Properties!$C$5</f>
        <v>0</v>
      </c>
      <c r="BQ262" s="84" t="s">
        <v>402</v>
      </c>
      <c r="BR262" s="80" t="s">
        <v>494</v>
      </c>
      <c r="BS262" s="80">
        <f t="shared" ref="BS262:BS325" si="15">MAX(BV262:CZ262)</f>
        <v>0</v>
      </c>
      <c r="BT262" s="80">
        <f t="shared" ref="BT262:BT325" si="16">MIN(BV262:CZ262)</f>
        <v>0</v>
      </c>
      <c r="BU262" s="80">
        <f t="shared" ref="BU262:BU325" si="17">BS262-BT262</f>
        <v>0</v>
      </c>
      <c r="BV262" s="87" t="str">
        <f>IF(ISBLANK(G262),"",VLOOKUP(G262,Key!$G$3:$H$6,2,FALSE))</f>
        <v/>
      </c>
      <c r="BW262" s="87" t="str">
        <f>IF(ISBLANK(I262),"",VLOOKUP(I262,Key!$G$3:$H$6,2,FALSE))</f>
        <v/>
      </c>
      <c r="BX262" s="87" t="str">
        <f>IF(ISBLANK(K262),"",VLOOKUP(K262,Key!$G$3:$H$6,2,FALSE))</f>
        <v/>
      </c>
      <c r="BY262" s="87" t="str">
        <f>IF(ISBLANK(M262),"",VLOOKUP(M262,Key!$G$3:$H$6,2,FALSE))</f>
        <v/>
      </c>
      <c r="BZ262" s="87" t="str">
        <f>IF(ISBLANK(O262),"",VLOOKUP(O262,Key!$G$3:$H$6,2,FALSE))</f>
        <v/>
      </c>
      <c r="CA262" s="87" t="str">
        <f>IF(ISBLANK(Q262),"",VLOOKUP(Q262,Key!$G$3:$H$6,2,FALSE))</f>
        <v/>
      </c>
      <c r="CB262" s="87" t="str">
        <f>IF(ISBLANK(S262),"",VLOOKUP(S262,Key!$G$3:$H$6,2,FALSE))</f>
        <v/>
      </c>
      <c r="CC262" s="87" t="str">
        <f>IF(ISBLANK(U262),"",VLOOKUP(U262,Key!$G$3:$H$6,2,FALSE))</f>
        <v/>
      </c>
      <c r="CD262" s="87" t="str">
        <f>IF(ISBLANK(W262),"",VLOOKUP(W262,Key!$G$3:$H$6,2,FALSE))</f>
        <v/>
      </c>
      <c r="CE262" s="87" t="str">
        <f>IF(ISBLANK(Y262),"",VLOOKUP(Y262,Key!$G$3:$H$6,2,FALSE))</f>
        <v/>
      </c>
      <c r="CF262" s="87" t="str">
        <f>IF(ISBLANK(AA262),"",VLOOKUP(AA262,Key!$G$3:$H$6,2,FALSE))</f>
        <v/>
      </c>
      <c r="CG262" s="87" t="str">
        <f>IF(ISBLANK(AC262),"",VLOOKUP(AC262,Key!$G$3:$H$6,2,FALSE))</f>
        <v/>
      </c>
      <c r="CH262" s="87" t="str">
        <f>IF(ISBLANK(AE262),"",VLOOKUP(AE262,Key!$G$3:$H$6,2,FALSE))</f>
        <v/>
      </c>
      <c r="CI262" s="87" t="str">
        <f>IF(ISBLANK(AG262),"",VLOOKUP(AG262,Key!$G$3:$H$6,2,FALSE))</f>
        <v/>
      </c>
      <c r="CJ262" s="87" t="str">
        <f>IF(ISBLANK(AI262),"",VLOOKUP(AI262,Key!$G$3:$H$6,2,FALSE))</f>
        <v/>
      </c>
      <c r="CK262" s="87" t="str">
        <f>IF(ISBLANK(AK262),"",VLOOKUP(AK262,Key!$G$3:$H$6,2,FALSE))</f>
        <v/>
      </c>
      <c r="CL262" s="87" t="str">
        <f>IF(ISBLANK(AM262),"",VLOOKUP(AM262,Key!$G$3:$H$6,2,FALSE))</f>
        <v/>
      </c>
      <c r="CM262" s="87" t="str">
        <f>IF(ISBLANK(AO262),"",VLOOKUP(AO262,Key!$G$3:$H$6,2,FALSE))</f>
        <v/>
      </c>
      <c r="CN262" s="87" t="str">
        <f>IF(ISBLANK(AQ262),"",VLOOKUP(AQ262,Key!$G$3:$H$6,2,FALSE))</f>
        <v/>
      </c>
      <c r="CO262" s="87" t="str">
        <f>IF(ISBLANK(AS262),"",VLOOKUP(AS262,Key!$G$3:$H$6,2,FALSE))</f>
        <v/>
      </c>
      <c r="CP262" s="87" t="str">
        <f>IF(ISBLANK(AU262),"",VLOOKUP(AU262,Key!$G$3:$H$6,2,FALSE))</f>
        <v/>
      </c>
      <c r="CQ262" s="87" t="str">
        <f>IF(ISBLANK(AW262),"",VLOOKUP(AW262,Key!$G$3:$H$6,2,FALSE))</f>
        <v/>
      </c>
      <c r="CR262" s="87" t="str">
        <f>IF(ISBLANK(AY262),"",VLOOKUP(AY262,Key!$G$3:$H$6,2,FALSE))</f>
        <v/>
      </c>
      <c r="CS262" s="87" t="str">
        <f>IF(ISBLANK(BA262),"",VLOOKUP(BA262,Key!$G$3:$H$6,2,FALSE))</f>
        <v/>
      </c>
      <c r="CT262" s="87" t="str">
        <f>IF(ISBLANK(BC262),"",VLOOKUP(BC262,Key!$G$3:$H$6,2,FALSE))</f>
        <v/>
      </c>
      <c r="CU262" s="87" t="str">
        <f>IF(ISBLANK(BE262),"",VLOOKUP(BE262,Key!$G$3:$H$6,2,FALSE))</f>
        <v/>
      </c>
      <c r="CV262" s="87" t="str">
        <f>IF(ISBLANK(BG262),"",VLOOKUP(BG262,Key!$G$3:$H$6,2,FALSE))</f>
        <v/>
      </c>
      <c r="CW262" s="87" t="str">
        <f>IF(ISBLANK(BI262),"",VLOOKUP(BI262,Key!$G$3:$H$6,2,FALSE))</f>
        <v/>
      </c>
      <c r="CX262" s="87" t="str">
        <f>IF(ISBLANK(BK262),"",VLOOKUP(BK262,Key!$G$3:$H$6,2,FALSE))</f>
        <v/>
      </c>
      <c r="CY262" s="87" t="str">
        <f>IF(ISBLANK(BM262),"",VLOOKUP(BM262,Key!$G$3:$H$6,2,FALSE))</f>
        <v/>
      </c>
      <c r="CZ262" s="87" t="str">
        <f>IF(ISBLANK(BO262),"",VLOOKUP(BO262,Key!$G$3:$H$6,2,FALSE))</f>
        <v/>
      </c>
    </row>
    <row r="263" spans="1:104" ht="29" x14ac:dyDescent="0.35">
      <c r="A263" s="134"/>
      <c r="B263" s="154"/>
      <c r="C263" s="27" t="s">
        <v>1136</v>
      </c>
      <c r="D263" s="37"/>
      <c r="E263" s="38"/>
      <c r="F263" s="38"/>
      <c r="G263" s="40"/>
      <c r="H263" s="37"/>
      <c r="I263" s="39"/>
      <c r="J263" s="38"/>
      <c r="K263" s="39"/>
      <c r="L263" s="38"/>
      <c r="M263" s="40"/>
      <c r="N263" s="37"/>
      <c r="O263" s="39"/>
      <c r="P263" s="38"/>
      <c r="Q263" s="39"/>
      <c r="R263" s="38"/>
      <c r="S263" s="40"/>
      <c r="T263" s="37"/>
      <c r="U263" s="39"/>
      <c r="V263" s="38"/>
      <c r="W263" s="39"/>
      <c r="X263" s="38"/>
      <c r="Y263" s="40"/>
      <c r="Z263" s="37"/>
      <c r="AA263" s="39"/>
      <c r="AB263" s="38"/>
      <c r="AC263" s="39"/>
      <c r="AD263" s="38"/>
      <c r="AE263" s="40"/>
      <c r="AF263" s="37"/>
      <c r="AG263" s="39"/>
      <c r="AH263" s="38"/>
      <c r="AI263" s="39"/>
      <c r="AJ263" s="38"/>
      <c r="AK263" s="40"/>
      <c r="AL263" s="37"/>
      <c r="AM263" s="39"/>
      <c r="AN263" s="38"/>
      <c r="AO263" s="39"/>
      <c r="AP263" s="38"/>
      <c r="AQ263" s="40"/>
      <c r="AR263" s="37"/>
      <c r="AS263" s="39"/>
      <c r="AT263" s="38"/>
      <c r="AU263" s="39"/>
      <c r="AV263" s="38"/>
      <c r="AW263" s="40"/>
      <c r="AX263" s="37"/>
      <c r="AY263" s="39"/>
      <c r="AZ263" s="38"/>
      <c r="BA263" s="39"/>
      <c r="BB263" s="38"/>
      <c r="BC263" s="40"/>
      <c r="BD263" s="37"/>
      <c r="BE263" s="39"/>
      <c r="BF263" s="38"/>
      <c r="BG263" s="39"/>
      <c r="BH263" s="38"/>
      <c r="BI263" s="40"/>
      <c r="BJ263" s="37"/>
      <c r="BK263" s="39"/>
      <c r="BL263" s="38"/>
      <c r="BM263" s="39"/>
      <c r="BN263" s="38"/>
      <c r="BO263" s="40"/>
      <c r="BP263" s="79">
        <f>Properties!$C$5</f>
        <v>0</v>
      </c>
      <c r="BQ263" s="84" t="s">
        <v>402</v>
      </c>
      <c r="BR263" s="80" t="s">
        <v>494</v>
      </c>
      <c r="BS263" s="80">
        <f t="shared" si="15"/>
        <v>0</v>
      </c>
      <c r="BT263" s="80">
        <f t="shared" si="16"/>
        <v>0</v>
      </c>
      <c r="BU263" s="80">
        <f t="shared" si="17"/>
        <v>0</v>
      </c>
      <c r="BV263" s="87" t="str">
        <f>IF(ISBLANK(G263),"",VLOOKUP(G263,Key!$G$3:$H$6,2,FALSE))</f>
        <v/>
      </c>
      <c r="BW263" s="87" t="str">
        <f>IF(ISBLANK(I263),"",VLOOKUP(I263,Key!$G$3:$H$6,2,FALSE))</f>
        <v/>
      </c>
      <c r="BX263" s="87" t="str">
        <f>IF(ISBLANK(K263),"",VLOOKUP(K263,Key!$G$3:$H$6,2,FALSE))</f>
        <v/>
      </c>
      <c r="BY263" s="87" t="str">
        <f>IF(ISBLANK(M263),"",VLOOKUP(M263,Key!$G$3:$H$6,2,FALSE))</f>
        <v/>
      </c>
      <c r="BZ263" s="87" t="str">
        <f>IF(ISBLANK(O263),"",VLOOKUP(O263,Key!$G$3:$H$6,2,FALSE))</f>
        <v/>
      </c>
      <c r="CA263" s="87" t="str">
        <f>IF(ISBLANK(Q263),"",VLOOKUP(Q263,Key!$G$3:$H$6,2,FALSE))</f>
        <v/>
      </c>
      <c r="CB263" s="87" t="str">
        <f>IF(ISBLANK(S263),"",VLOOKUP(S263,Key!$G$3:$H$6,2,FALSE))</f>
        <v/>
      </c>
      <c r="CC263" s="87" t="str">
        <f>IF(ISBLANK(U263),"",VLOOKUP(U263,Key!$G$3:$H$6,2,FALSE))</f>
        <v/>
      </c>
      <c r="CD263" s="87" t="str">
        <f>IF(ISBLANK(W263),"",VLOOKUP(W263,Key!$G$3:$H$6,2,FALSE))</f>
        <v/>
      </c>
      <c r="CE263" s="87" t="str">
        <f>IF(ISBLANK(Y263),"",VLOOKUP(Y263,Key!$G$3:$H$6,2,FALSE))</f>
        <v/>
      </c>
      <c r="CF263" s="87" t="str">
        <f>IF(ISBLANK(AA263),"",VLOOKUP(AA263,Key!$G$3:$H$6,2,FALSE))</f>
        <v/>
      </c>
      <c r="CG263" s="87" t="str">
        <f>IF(ISBLANK(AC263),"",VLOOKUP(AC263,Key!$G$3:$H$6,2,FALSE))</f>
        <v/>
      </c>
      <c r="CH263" s="87" t="str">
        <f>IF(ISBLANK(AE263),"",VLOOKUP(AE263,Key!$G$3:$H$6,2,FALSE))</f>
        <v/>
      </c>
      <c r="CI263" s="87" t="str">
        <f>IF(ISBLANK(AG263),"",VLOOKUP(AG263,Key!$G$3:$H$6,2,FALSE))</f>
        <v/>
      </c>
      <c r="CJ263" s="87" t="str">
        <f>IF(ISBLANK(AI263),"",VLOOKUP(AI263,Key!$G$3:$H$6,2,FALSE))</f>
        <v/>
      </c>
      <c r="CK263" s="87" t="str">
        <f>IF(ISBLANK(AK263),"",VLOOKUP(AK263,Key!$G$3:$H$6,2,FALSE))</f>
        <v/>
      </c>
      <c r="CL263" s="87" t="str">
        <f>IF(ISBLANK(AM263),"",VLOOKUP(AM263,Key!$G$3:$H$6,2,FALSE))</f>
        <v/>
      </c>
      <c r="CM263" s="87" t="str">
        <f>IF(ISBLANK(AO263),"",VLOOKUP(AO263,Key!$G$3:$H$6,2,FALSE))</f>
        <v/>
      </c>
      <c r="CN263" s="87" t="str">
        <f>IF(ISBLANK(AQ263),"",VLOOKUP(AQ263,Key!$G$3:$H$6,2,FALSE))</f>
        <v/>
      </c>
      <c r="CO263" s="87" t="str">
        <f>IF(ISBLANK(AS263),"",VLOOKUP(AS263,Key!$G$3:$H$6,2,FALSE))</f>
        <v/>
      </c>
      <c r="CP263" s="87" t="str">
        <f>IF(ISBLANK(AU263),"",VLOOKUP(AU263,Key!$G$3:$H$6,2,FALSE))</f>
        <v/>
      </c>
      <c r="CQ263" s="87" t="str">
        <f>IF(ISBLANK(AW263),"",VLOOKUP(AW263,Key!$G$3:$H$6,2,FALSE))</f>
        <v/>
      </c>
      <c r="CR263" s="87" t="str">
        <f>IF(ISBLANK(AY263),"",VLOOKUP(AY263,Key!$G$3:$H$6,2,FALSE))</f>
        <v/>
      </c>
      <c r="CS263" s="87" t="str">
        <f>IF(ISBLANK(BA263),"",VLOOKUP(BA263,Key!$G$3:$H$6,2,FALSE))</f>
        <v/>
      </c>
      <c r="CT263" s="87" t="str">
        <f>IF(ISBLANK(BC263),"",VLOOKUP(BC263,Key!$G$3:$H$6,2,FALSE))</f>
        <v/>
      </c>
      <c r="CU263" s="87" t="str">
        <f>IF(ISBLANK(BE263),"",VLOOKUP(BE263,Key!$G$3:$H$6,2,FALSE))</f>
        <v/>
      </c>
      <c r="CV263" s="87" t="str">
        <f>IF(ISBLANK(BG263),"",VLOOKUP(BG263,Key!$G$3:$H$6,2,FALSE))</f>
        <v/>
      </c>
      <c r="CW263" s="87" t="str">
        <f>IF(ISBLANK(BI263),"",VLOOKUP(BI263,Key!$G$3:$H$6,2,FALSE))</f>
        <v/>
      </c>
      <c r="CX263" s="87" t="str">
        <f>IF(ISBLANK(BK263),"",VLOOKUP(BK263,Key!$G$3:$H$6,2,FALSE))</f>
        <v/>
      </c>
      <c r="CY263" s="87" t="str">
        <f>IF(ISBLANK(BM263),"",VLOOKUP(BM263,Key!$G$3:$H$6,2,FALSE))</f>
        <v/>
      </c>
      <c r="CZ263" s="87" t="str">
        <f>IF(ISBLANK(BO263),"",VLOOKUP(BO263,Key!$G$3:$H$6,2,FALSE))</f>
        <v/>
      </c>
    </row>
    <row r="264" spans="1:104" ht="15" thickBot="1" x14ac:dyDescent="0.4">
      <c r="A264" s="135"/>
      <c r="B264" s="214"/>
      <c r="C264" s="32" t="s">
        <v>1137</v>
      </c>
      <c r="D264" s="57"/>
      <c r="E264" s="58"/>
      <c r="F264" s="58"/>
      <c r="G264" s="60"/>
      <c r="H264" s="57"/>
      <c r="I264" s="59"/>
      <c r="J264" s="58"/>
      <c r="K264" s="59"/>
      <c r="L264" s="58"/>
      <c r="M264" s="60"/>
      <c r="N264" s="57"/>
      <c r="O264" s="59"/>
      <c r="P264" s="58"/>
      <c r="Q264" s="59"/>
      <c r="R264" s="58"/>
      <c r="S264" s="60"/>
      <c r="T264" s="57"/>
      <c r="U264" s="59"/>
      <c r="V264" s="58"/>
      <c r="W264" s="59"/>
      <c r="X264" s="58"/>
      <c r="Y264" s="60"/>
      <c r="Z264" s="57"/>
      <c r="AA264" s="59"/>
      <c r="AB264" s="58"/>
      <c r="AC264" s="59"/>
      <c r="AD264" s="58"/>
      <c r="AE264" s="60"/>
      <c r="AF264" s="57"/>
      <c r="AG264" s="59"/>
      <c r="AH264" s="58"/>
      <c r="AI264" s="59"/>
      <c r="AJ264" s="58"/>
      <c r="AK264" s="60"/>
      <c r="AL264" s="57"/>
      <c r="AM264" s="59"/>
      <c r="AN264" s="58"/>
      <c r="AO264" s="59"/>
      <c r="AP264" s="58"/>
      <c r="AQ264" s="60"/>
      <c r="AR264" s="57"/>
      <c r="AS264" s="59"/>
      <c r="AT264" s="58"/>
      <c r="AU264" s="59"/>
      <c r="AV264" s="58"/>
      <c r="AW264" s="60"/>
      <c r="AX264" s="57"/>
      <c r="AY264" s="59"/>
      <c r="AZ264" s="58"/>
      <c r="BA264" s="59"/>
      <c r="BB264" s="58"/>
      <c r="BC264" s="60"/>
      <c r="BD264" s="57"/>
      <c r="BE264" s="59"/>
      <c r="BF264" s="58"/>
      <c r="BG264" s="59"/>
      <c r="BH264" s="58"/>
      <c r="BI264" s="60"/>
      <c r="BJ264" s="57"/>
      <c r="BK264" s="59"/>
      <c r="BL264" s="58"/>
      <c r="BM264" s="59"/>
      <c r="BN264" s="58"/>
      <c r="BO264" s="60"/>
      <c r="BP264" s="79">
        <f>Properties!$C$5</f>
        <v>0</v>
      </c>
      <c r="BQ264" s="84" t="s">
        <v>402</v>
      </c>
      <c r="BR264" s="80" t="s">
        <v>494</v>
      </c>
      <c r="BS264" s="80">
        <f t="shared" si="15"/>
        <v>0</v>
      </c>
      <c r="BT264" s="80">
        <f t="shared" si="16"/>
        <v>0</v>
      </c>
      <c r="BU264" s="80">
        <f t="shared" si="17"/>
        <v>0</v>
      </c>
      <c r="BV264" s="87" t="str">
        <f>IF(ISBLANK(G264),"",VLOOKUP(G264,Key!$G$3:$H$6,2,FALSE))</f>
        <v/>
      </c>
      <c r="BW264" s="87" t="str">
        <f>IF(ISBLANK(I264),"",VLOOKUP(I264,Key!$G$3:$H$6,2,FALSE))</f>
        <v/>
      </c>
      <c r="BX264" s="87" t="str">
        <f>IF(ISBLANK(K264),"",VLOOKUP(K264,Key!$G$3:$H$6,2,FALSE))</f>
        <v/>
      </c>
      <c r="BY264" s="87" t="str">
        <f>IF(ISBLANK(M264),"",VLOOKUP(M264,Key!$G$3:$H$6,2,FALSE))</f>
        <v/>
      </c>
      <c r="BZ264" s="87" t="str">
        <f>IF(ISBLANK(O264),"",VLOOKUP(O264,Key!$G$3:$H$6,2,FALSE))</f>
        <v/>
      </c>
      <c r="CA264" s="87" t="str">
        <f>IF(ISBLANK(Q264),"",VLOOKUP(Q264,Key!$G$3:$H$6,2,FALSE))</f>
        <v/>
      </c>
      <c r="CB264" s="87" t="str">
        <f>IF(ISBLANK(S264),"",VLOOKUP(S264,Key!$G$3:$H$6,2,FALSE))</f>
        <v/>
      </c>
      <c r="CC264" s="87" t="str">
        <f>IF(ISBLANK(U264),"",VLOOKUP(U264,Key!$G$3:$H$6,2,FALSE))</f>
        <v/>
      </c>
      <c r="CD264" s="87" t="str">
        <f>IF(ISBLANK(W264),"",VLOOKUP(W264,Key!$G$3:$H$6,2,FALSE))</f>
        <v/>
      </c>
      <c r="CE264" s="87" t="str">
        <f>IF(ISBLANK(Y264),"",VLOOKUP(Y264,Key!$G$3:$H$6,2,FALSE))</f>
        <v/>
      </c>
      <c r="CF264" s="87" t="str">
        <f>IF(ISBLANK(AA264),"",VLOOKUP(AA264,Key!$G$3:$H$6,2,FALSE))</f>
        <v/>
      </c>
      <c r="CG264" s="87" t="str">
        <f>IF(ISBLANK(AC264),"",VLOOKUP(AC264,Key!$G$3:$H$6,2,FALSE))</f>
        <v/>
      </c>
      <c r="CH264" s="87" t="str">
        <f>IF(ISBLANK(AE264),"",VLOOKUP(AE264,Key!$G$3:$H$6,2,FALSE))</f>
        <v/>
      </c>
      <c r="CI264" s="87" t="str">
        <f>IF(ISBLANK(AG264),"",VLOOKUP(AG264,Key!$G$3:$H$6,2,FALSE))</f>
        <v/>
      </c>
      <c r="CJ264" s="87" t="str">
        <f>IF(ISBLANK(AI264),"",VLOOKUP(AI264,Key!$G$3:$H$6,2,FALSE))</f>
        <v/>
      </c>
      <c r="CK264" s="87" t="str">
        <f>IF(ISBLANK(AK264),"",VLOOKUP(AK264,Key!$G$3:$H$6,2,FALSE))</f>
        <v/>
      </c>
      <c r="CL264" s="87" t="str">
        <f>IF(ISBLANK(AM264),"",VLOOKUP(AM264,Key!$G$3:$H$6,2,FALSE))</f>
        <v/>
      </c>
      <c r="CM264" s="87" t="str">
        <f>IF(ISBLANK(AO264),"",VLOOKUP(AO264,Key!$G$3:$H$6,2,FALSE))</f>
        <v/>
      </c>
      <c r="CN264" s="87" t="str">
        <f>IF(ISBLANK(AQ264),"",VLOOKUP(AQ264,Key!$G$3:$H$6,2,FALSE))</f>
        <v/>
      </c>
      <c r="CO264" s="87" t="str">
        <f>IF(ISBLANK(AS264),"",VLOOKUP(AS264,Key!$G$3:$H$6,2,FALSE))</f>
        <v/>
      </c>
      <c r="CP264" s="87" t="str">
        <f>IF(ISBLANK(AU264),"",VLOOKUP(AU264,Key!$G$3:$H$6,2,FALSE))</f>
        <v/>
      </c>
      <c r="CQ264" s="87" t="str">
        <f>IF(ISBLANK(AW264),"",VLOOKUP(AW264,Key!$G$3:$H$6,2,FALSE))</f>
        <v/>
      </c>
      <c r="CR264" s="87" t="str">
        <f>IF(ISBLANK(AY264),"",VLOOKUP(AY264,Key!$G$3:$H$6,2,FALSE))</f>
        <v/>
      </c>
      <c r="CS264" s="87" t="str">
        <f>IF(ISBLANK(BA264),"",VLOOKUP(BA264,Key!$G$3:$H$6,2,FALSE))</f>
        <v/>
      </c>
      <c r="CT264" s="87" t="str">
        <f>IF(ISBLANK(BC264),"",VLOOKUP(BC264,Key!$G$3:$H$6,2,FALSE))</f>
        <v/>
      </c>
      <c r="CU264" s="87" t="str">
        <f>IF(ISBLANK(BE264),"",VLOOKUP(BE264,Key!$G$3:$H$6,2,FALSE))</f>
        <v/>
      </c>
      <c r="CV264" s="87" t="str">
        <f>IF(ISBLANK(BG264),"",VLOOKUP(BG264,Key!$G$3:$H$6,2,FALSE))</f>
        <v/>
      </c>
      <c r="CW264" s="87" t="str">
        <f>IF(ISBLANK(BI264),"",VLOOKUP(BI264,Key!$G$3:$H$6,2,FALSE))</f>
        <v/>
      </c>
      <c r="CX264" s="87" t="str">
        <f>IF(ISBLANK(BK264),"",VLOOKUP(BK264,Key!$G$3:$H$6,2,FALSE))</f>
        <v/>
      </c>
      <c r="CY264" s="87" t="str">
        <f>IF(ISBLANK(BM264),"",VLOOKUP(BM264,Key!$G$3:$H$6,2,FALSE))</f>
        <v/>
      </c>
      <c r="CZ264" s="87" t="str">
        <f>IF(ISBLANK(BO264),"",VLOOKUP(BO264,Key!$G$3:$H$6,2,FALSE))</f>
        <v/>
      </c>
    </row>
    <row r="265" spans="1:104" x14ac:dyDescent="0.35">
      <c r="A265" s="146" t="s">
        <v>535</v>
      </c>
      <c r="B265" s="216" t="s">
        <v>536</v>
      </c>
      <c r="C265" s="26" t="s">
        <v>1138</v>
      </c>
      <c r="D265" s="33"/>
      <c r="E265" s="34"/>
      <c r="F265" s="34"/>
      <c r="G265" s="36"/>
      <c r="H265" s="33"/>
      <c r="I265" s="35"/>
      <c r="J265" s="34"/>
      <c r="K265" s="35"/>
      <c r="L265" s="34"/>
      <c r="M265" s="36"/>
      <c r="N265" s="33"/>
      <c r="O265" s="35"/>
      <c r="P265" s="34"/>
      <c r="Q265" s="35"/>
      <c r="R265" s="34"/>
      <c r="S265" s="36"/>
      <c r="T265" s="33"/>
      <c r="U265" s="35"/>
      <c r="V265" s="34"/>
      <c r="W265" s="35"/>
      <c r="X265" s="34"/>
      <c r="Y265" s="36"/>
      <c r="Z265" s="33"/>
      <c r="AA265" s="35"/>
      <c r="AB265" s="34"/>
      <c r="AC265" s="35"/>
      <c r="AD265" s="34"/>
      <c r="AE265" s="36"/>
      <c r="AF265" s="33"/>
      <c r="AG265" s="35"/>
      <c r="AH265" s="34"/>
      <c r="AI265" s="35"/>
      <c r="AJ265" s="34"/>
      <c r="AK265" s="36"/>
      <c r="AL265" s="33"/>
      <c r="AM265" s="35"/>
      <c r="AN265" s="34"/>
      <c r="AO265" s="35"/>
      <c r="AP265" s="34"/>
      <c r="AQ265" s="36"/>
      <c r="AR265" s="33"/>
      <c r="AS265" s="35"/>
      <c r="AT265" s="34"/>
      <c r="AU265" s="35"/>
      <c r="AV265" s="34"/>
      <c r="AW265" s="36"/>
      <c r="AX265" s="33"/>
      <c r="AY265" s="35"/>
      <c r="AZ265" s="34"/>
      <c r="BA265" s="35"/>
      <c r="BB265" s="34"/>
      <c r="BC265" s="36"/>
      <c r="BD265" s="33"/>
      <c r="BE265" s="35"/>
      <c r="BF265" s="34"/>
      <c r="BG265" s="35"/>
      <c r="BH265" s="34"/>
      <c r="BI265" s="36"/>
      <c r="BJ265" s="33"/>
      <c r="BK265" s="35"/>
      <c r="BL265" s="34"/>
      <c r="BM265" s="35"/>
      <c r="BN265" s="34"/>
      <c r="BO265" s="36"/>
      <c r="BP265" s="79">
        <f>Properties!$C$5</f>
        <v>0</v>
      </c>
      <c r="BQ265" s="84" t="s">
        <v>535</v>
      </c>
      <c r="BR265" s="80" t="s">
        <v>538</v>
      </c>
      <c r="BS265" s="80">
        <f t="shared" si="15"/>
        <v>0</v>
      </c>
      <c r="BT265" s="80">
        <f t="shared" si="16"/>
        <v>0</v>
      </c>
      <c r="BU265" s="80">
        <f t="shared" si="17"/>
        <v>0</v>
      </c>
      <c r="BV265" s="87" t="str">
        <f>IF(ISBLANK(G265),"",VLOOKUP(G265,Key!$G$3:$H$6,2,FALSE))</f>
        <v/>
      </c>
      <c r="BW265" s="87" t="str">
        <f>IF(ISBLANK(I265),"",VLOOKUP(I265,Key!$G$3:$H$6,2,FALSE))</f>
        <v/>
      </c>
      <c r="BX265" s="87" t="str">
        <f>IF(ISBLANK(K265),"",VLOOKUP(K265,Key!$G$3:$H$6,2,FALSE))</f>
        <v/>
      </c>
      <c r="BY265" s="87" t="str">
        <f>IF(ISBLANK(M265),"",VLOOKUP(M265,Key!$G$3:$H$6,2,FALSE))</f>
        <v/>
      </c>
      <c r="BZ265" s="87" t="str">
        <f>IF(ISBLANK(O265),"",VLOOKUP(O265,Key!$G$3:$H$6,2,FALSE))</f>
        <v/>
      </c>
      <c r="CA265" s="87" t="str">
        <f>IF(ISBLANK(Q265),"",VLOOKUP(Q265,Key!$G$3:$H$6,2,FALSE))</f>
        <v/>
      </c>
      <c r="CB265" s="87" t="str">
        <f>IF(ISBLANK(S265),"",VLOOKUP(S265,Key!$G$3:$H$6,2,FALSE))</f>
        <v/>
      </c>
      <c r="CC265" s="87" t="str">
        <f>IF(ISBLANK(U265),"",VLOOKUP(U265,Key!$G$3:$H$6,2,FALSE))</f>
        <v/>
      </c>
      <c r="CD265" s="87" t="str">
        <f>IF(ISBLANK(W265),"",VLOOKUP(W265,Key!$G$3:$H$6,2,FALSE))</f>
        <v/>
      </c>
      <c r="CE265" s="87" t="str">
        <f>IF(ISBLANK(Y265),"",VLOOKUP(Y265,Key!$G$3:$H$6,2,FALSE))</f>
        <v/>
      </c>
      <c r="CF265" s="87" t="str">
        <f>IF(ISBLANK(AA265),"",VLOOKUP(AA265,Key!$G$3:$H$6,2,FALSE))</f>
        <v/>
      </c>
      <c r="CG265" s="87" t="str">
        <f>IF(ISBLANK(AC265),"",VLOOKUP(AC265,Key!$G$3:$H$6,2,FALSE))</f>
        <v/>
      </c>
      <c r="CH265" s="87" t="str">
        <f>IF(ISBLANK(AE265),"",VLOOKUP(AE265,Key!$G$3:$H$6,2,FALSE))</f>
        <v/>
      </c>
      <c r="CI265" s="87" t="str">
        <f>IF(ISBLANK(AG265),"",VLOOKUP(AG265,Key!$G$3:$H$6,2,FALSE))</f>
        <v/>
      </c>
      <c r="CJ265" s="87" t="str">
        <f>IF(ISBLANK(AI265),"",VLOOKUP(AI265,Key!$G$3:$H$6,2,FALSE))</f>
        <v/>
      </c>
      <c r="CK265" s="87" t="str">
        <f>IF(ISBLANK(AK265),"",VLOOKUP(AK265,Key!$G$3:$H$6,2,FALSE))</f>
        <v/>
      </c>
      <c r="CL265" s="87" t="str">
        <f>IF(ISBLANK(AM265),"",VLOOKUP(AM265,Key!$G$3:$H$6,2,FALSE))</f>
        <v/>
      </c>
      <c r="CM265" s="87" t="str">
        <f>IF(ISBLANK(AO265),"",VLOOKUP(AO265,Key!$G$3:$H$6,2,FALSE))</f>
        <v/>
      </c>
      <c r="CN265" s="87" t="str">
        <f>IF(ISBLANK(AQ265),"",VLOOKUP(AQ265,Key!$G$3:$H$6,2,FALSE))</f>
        <v/>
      </c>
      <c r="CO265" s="87" t="str">
        <f>IF(ISBLANK(AS265),"",VLOOKUP(AS265,Key!$G$3:$H$6,2,FALSE))</f>
        <v/>
      </c>
      <c r="CP265" s="87" t="str">
        <f>IF(ISBLANK(AU265),"",VLOOKUP(AU265,Key!$G$3:$H$6,2,FALSE))</f>
        <v/>
      </c>
      <c r="CQ265" s="87" t="str">
        <f>IF(ISBLANK(AW265),"",VLOOKUP(AW265,Key!$G$3:$H$6,2,FALSE))</f>
        <v/>
      </c>
      <c r="CR265" s="87" t="str">
        <f>IF(ISBLANK(AY265),"",VLOOKUP(AY265,Key!$G$3:$H$6,2,FALSE))</f>
        <v/>
      </c>
      <c r="CS265" s="87" t="str">
        <f>IF(ISBLANK(BA265),"",VLOOKUP(BA265,Key!$G$3:$H$6,2,FALSE))</f>
        <v/>
      </c>
      <c r="CT265" s="87" t="str">
        <f>IF(ISBLANK(BC265),"",VLOOKUP(BC265,Key!$G$3:$H$6,2,FALSE))</f>
        <v/>
      </c>
      <c r="CU265" s="87" t="str">
        <f>IF(ISBLANK(BE265),"",VLOOKUP(BE265,Key!$G$3:$H$6,2,FALSE))</f>
        <v/>
      </c>
      <c r="CV265" s="87" t="str">
        <f>IF(ISBLANK(BG265),"",VLOOKUP(BG265,Key!$G$3:$H$6,2,FALSE))</f>
        <v/>
      </c>
      <c r="CW265" s="87" t="str">
        <f>IF(ISBLANK(BI265),"",VLOOKUP(BI265,Key!$G$3:$H$6,2,FALSE))</f>
        <v/>
      </c>
      <c r="CX265" s="87" t="str">
        <f>IF(ISBLANK(BK265),"",VLOOKUP(BK265,Key!$G$3:$H$6,2,FALSE))</f>
        <v/>
      </c>
      <c r="CY265" s="87" t="str">
        <f>IF(ISBLANK(BM265),"",VLOOKUP(BM265,Key!$G$3:$H$6,2,FALSE))</f>
        <v/>
      </c>
      <c r="CZ265" s="87" t="str">
        <f>IF(ISBLANK(BO265),"",VLOOKUP(BO265,Key!$G$3:$H$6,2,FALSE))</f>
        <v/>
      </c>
    </row>
    <row r="266" spans="1:104" x14ac:dyDescent="0.35">
      <c r="A266" s="147"/>
      <c r="B266" s="217"/>
      <c r="C266" s="27" t="s">
        <v>1139</v>
      </c>
      <c r="D266" s="37"/>
      <c r="E266" s="38"/>
      <c r="F266" s="38"/>
      <c r="G266" s="40"/>
      <c r="H266" s="37"/>
      <c r="I266" s="39"/>
      <c r="J266" s="38"/>
      <c r="K266" s="39"/>
      <c r="L266" s="38"/>
      <c r="M266" s="40"/>
      <c r="N266" s="37"/>
      <c r="O266" s="39"/>
      <c r="P266" s="38"/>
      <c r="Q266" s="39"/>
      <c r="R266" s="38"/>
      <c r="S266" s="40"/>
      <c r="T266" s="37"/>
      <c r="U266" s="39"/>
      <c r="V266" s="38"/>
      <c r="W266" s="39"/>
      <c r="X266" s="38"/>
      <c r="Y266" s="40"/>
      <c r="Z266" s="37"/>
      <c r="AA266" s="39"/>
      <c r="AB266" s="38"/>
      <c r="AC266" s="39"/>
      <c r="AD266" s="38"/>
      <c r="AE266" s="40"/>
      <c r="AF266" s="37"/>
      <c r="AG266" s="39"/>
      <c r="AH266" s="38"/>
      <c r="AI266" s="39"/>
      <c r="AJ266" s="38"/>
      <c r="AK266" s="40"/>
      <c r="AL266" s="37"/>
      <c r="AM266" s="39"/>
      <c r="AN266" s="38"/>
      <c r="AO266" s="39"/>
      <c r="AP266" s="38"/>
      <c r="AQ266" s="40"/>
      <c r="AR266" s="37"/>
      <c r="AS266" s="39"/>
      <c r="AT266" s="38"/>
      <c r="AU266" s="39"/>
      <c r="AV266" s="38"/>
      <c r="AW266" s="40"/>
      <c r="AX266" s="37"/>
      <c r="AY266" s="39"/>
      <c r="AZ266" s="38"/>
      <c r="BA266" s="39"/>
      <c r="BB266" s="38"/>
      <c r="BC266" s="40"/>
      <c r="BD266" s="37"/>
      <c r="BE266" s="39"/>
      <c r="BF266" s="38"/>
      <c r="BG266" s="39"/>
      <c r="BH266" s="38"/>
      <c r="BI266" s="40"/>
      <c r="BJ266" s="37"/>
      <c r="BK266" s="39"/>
      <c r="BL266" s="38"/>
      <c r="BM266" s="39"/>
      <c r="BN266" s="38"/>
      <c r="BO266" s="40"/>
      <c r="BP266" s="79">
        <f>Properties!$C$5</f>
        <v>0</v>
      </c>
      <c r="BQ266" s="84" t="s">
        <v>535</v>
      </c>
      <c r="BR266" s="80" t="s">
        <v>538</v>
      </c>
      <c r="BS266" s="80">
        <f t="shared" si="15"/>
        <v>0</v>
      </c>
      <c r="BT266" s="80">
        <f t="shared" si="16"/>
        <v>0</v>
      </c>
      <c r="BU266" s="80">
        <f t="shared" si="17"/>
        <v>0</v>
      </c>
      <c r="BV266" s="87" t="str">
        <f>IF(ISBLANK(G266),"",VLOOKUP(G266,Key!$G$3:$H$6,2,FALSE))</f>
        <v/>
      </c>
      <c r="BW266" s="87" t="str">
        <f>IF(ISBLANK(I266),"",VLOOKUP(I266,Key!$G$3:$H$6,2,FALSE))</f>
        <v/>
      </c>
      <c r="BX266" s="87" t="str">
        <f>IF(ISBLANK(K266),"",VLOOKUP(K266,Key!$G$3:$H$6,2,FALSE))</f>
        <v/>
      </c>
      <c r="BY266" s="87" t="str">
        <f>IF(ISBLANK(M266),"",VLOOKUP(M266,Key!$G$3:$H$6,2,FALSE))</f>
        <v/>
      </c>
      <c r="BZ266" s="87" t="str">
        <f>IF(ISBLANK(O266),"",VLOOKUP(O266,Key!$G$3:$H$6,2,FALSE))</f>
        <v/>
      </c>
      <c r="CA266" s="87" t="str">
        <f>IF(ISBLANK(Q266),"",VLOOKUP(Q266,Key!$G$3:$H$6,2,FALSE))</f>
        <v/>
      </c>
      <c r="CB266" s="87" t="str">
        <f>IF(ISBLANK(S266),"",VLOOKUP(S266,Key!$G$3:$H$6,2,FALSE))</f>
        <v/>
      </c>
      <c r="CC266" s="87" t="str">
        <f>IF(ISBLANK(U266),"",VLOOKUP(U266,Key!$G$3:$H$6,2,FALSE))</f>
        <v/>
      </c>
      <c r="CD266" s="87" t="str">
        <f>IF(ISBLANK(W266),"",VLOOKUP(W266,Key!$G$3:$H$6,2,FALSE))</f>
        <v/>
      </c>
      <c r="CE266" s="87" t="str">
        <f>IF(ISBLANK(Y266),"",VLOOKUP(Y266,Key!$G$3:$H$6,2,FALSE))</f>
        <v/>
      </c>
      <c r="CF266" s="87" t="str">
        <f>IF(ISBLANK(AA266),"",VLOOKUP(AA266,Key!$G$3:$H$6,2,FALSE))</f>
        <v/>
      </c>
      <c r="CG266" s="87" t="str">
        <f>IF(ISBLANK(AC266),"",VLOOKUP(AC266,Key!$G$3:$H$6,2,FALSE))</f>
        <v/>
      </c>
      <c r="CH266" s="87" t="str">
        <f>IF(ISBLANK(AE266),"",VLOOKUP(AE266,Key!$G$3:$H$6,2,FALSE))</f>
        <v/>
      </c>
      <c r="CI266" s="87" t="str">
        <f>IF(ISBLANK(AG266),"",VLOOKUP(AG266,Key!$G$3:$H$6,2,FALSE))</f>
        <v/>
      </c>
      <c r="CJ266" s="87" t="str">
        <f>IF(ISBLANK(AI266),"",VLOOKUP(AI266,Key!$G$3:$H$6,2,FALSE))</f>
        <v/>
      </c>
      <c r="CK266" s="87" t="str">
        <f>IF(ISBLANK(AK266),"",VLOOKUP(AK266,Key!$G$3:$H$6,2,FALSE))</f>
        <v/>
      </c>
      <c r="CL266" s="87" t="str">
        <f>IF(ISBLANK(AM266),"",VLOOKUP(AM266,Key!$G$3:$H$6,2,FALSE))</f>
        <v/>
      </c>
      <c r="CM266" s="87" t="str">
        <f>IF(ISBLANK(AO266),"",VLOOKUP(AO266,Key!$G$3:$H$6,2,FALSE))</f>
        <v/>
      </c>
      <c r="CN266" s="87" t="str">
        <f>IF(ISBLANK(AQ266),"",VLOOKUP(AQ266,Key!$G$3:$H$6,2,FALSE))</f>
        <v/>
      </c>
      <c r="CO266" s="87" t="str">
        <f>IF(ISBLANK(AS266),"",VLOOKUP(AS266,Key!$G$3:$H$6,2,FALSE))</f>
        <v/>
      </c>
      <c r="CP266" s="87" t="str">
        <f>IF(ISBLANK(AU266),"",VLOOKUP(AU266,Key!$G$3:$H$6,2,FALSE))</f>
        <v/>
      </c>
      <c r="CQ266" s="87" t="str">
        <f>IF(ISBLANK(AW266),"",VLOOKUP(AW266,Key!$G$3:$H$6,2,FALSE))</f>
        <v/>
      </c>
      <c r="CR266" s="87" t="str">
        <f>IF(ISBLANK(AY266),"",VLOOKUP(AY266,Key!$G$3:$H$6,2,FALSE))</f>
        <v/>
      </c>
      <c r="CS266" s="87" t="str">
        <f>IF(ISBLANK(BA266),"",VLOOKUP(BA266,Key!$G$3:$H$6,2,FALSE))</f>
        <v/>
      </c>
      <c r="CT266" s="87" t="str">
        <f>IF(ISBLANK(BC266),"",VLOOKUP(BC266,Key!$G$3:$H$6,2,FALSE))</f>
        <v/>
      </c>
      <c r="CU266" s="87" t="str">
        <f>IF(ISBLANK(BE266),"",VLOOKUP(BE266,Key!$G$3:$H$6,2,FALSE))</f>
        <v/>
      </c>
      <c r="CV266" s="87" t="str">
        <f>IF(ISBLANK(BG266),"",VLOOKUP(BG266,Key!$G$3:$H$6,2,FALSE))</f>
        <v/>
      </c>
      <c r="CW266" s="87" t="str">
        <f>IF(ISBLANK(BI266),"",VLOOKUP(BI266,Key!$G$3:$H$6,2,FALSE))</f>
        <v/>
      </c>
      <c r="CX266" s="87" t="str">
        <f>IF(ISBLANK(BK266),"",VLOOKUP(BK266,Key!$G$3:$H$6,2,FALSE))</f>
        <v/>
      </c>
      <c r="CY266" s="87" t="str">
        <f>IF(ISBLANK(BM266),"",VLOOKUP(BM266,Key!$G$3:$H$6,2,FALSE))</f>
        <v/>
      </c>
      <c r="CZ266" s="87" t="str">
        <f>IF(ISBLANK(BO266),"",VLOOKUP(BO266,Key!$G$3:$H$6,2,FALSE))</f>
        <v/>
      </c>
    </row>
    <row r="267" spans="1:104" x14ac:dyDescent="0.35">
      <c r="A267" s="147"/>
      <c r="B267" s="217"/>
      <c r="C267" s="27" t="s">
        <v>1140</v>
      </c>
      <c r="D267" s="37"/>
      <c r="E267" s="38"/>
      <c r="F267" s="38"/>
      <c r="G267" s="40"/>
      <c r="H267" s="37"/>
      <c r="I267" s="39"/>
      <c r="J267" s="38"/>
      <c r="K267" s="39"/>
      <c r="L267" s="38"/>
      <c r="M267" s="40"/>
      <c r="N267" s="37"/>
      <c r="O267" s="39"/>
      <c r="P267" s="38"/>
      <c r="Q267" s="39"/>
      <c r="R267" s="38"/>
      <c r="S267" s="40"/>
      <c r="T267" s="37"/>
      <c r="U267" s="39"/>
      <c r="V267" s="38"/>
      <c r="W267" s="39"/>
      <c r="X267" s="38"/>
      <c r="Y267" s="40"/>
      <c r="Z267" s="37"/>
      <c r="AA267" s="39"/>
      <c r="AB267" s="38"/>
      <c r="AC267" s="39"/>
      <c r="AD267" s="38"/>
      <c r="AE267" s="40"/>
      <c r="AF267" s="37"/>
      <c r="AG267" s="39"/>
      <c r="AH267" s="38"/>
      <c r="AI267" s="39"/>
      <c r="AJ267" s="38"/>
      <c r="AK267" s="40"/>
      <c r="AL267" s="37"/>
      <c r="AM267" s="39"/>
      <c r="AN267" s="38"/>
      <c r="AO267" s="39"/>
      <c r="AP267" s="38"/>
      <c r="AQ267" s="40"/>
      <c r="AR267" s="37"/>
      <c r="AS267" s="39"/>
      <c r="AT267" s="38"/>
      <c r="AU267" s="39"/>
      <c r="AV267" s="38"/>
      <c r="AW267" s="40"/>
      <c r="AX267" s="37"/>
      <c r="AY267" s="39"/>
      <c r="AZ267" s="38"/>
      <c r="BA267" s="39"/>
      <c r="BB267" s="38"/>
      <c r="BC267" s="40"/>
      <c r="BD267" s="37"/>
      <c r="BE267" s="39"/>
      <c r="BF267" s="38"/>
      <c r="BG267" s="39"/>
      <c r="BH267" s="38"/>
      <c r="BI267" s="40"/>
      <c r="BJ267" s="37"/>
      <c r="BK267" s="39"/>
      <c r="BL267" s="38"/>
      <c r="BM267" s="39"/>
      <c r="BN267" s="38"/>
      <c r="BO267" s="40"/>
      <c r="BP267" s="79">
        <f>Properties!$C$5</f>
        <v>0</v>
      </c>
      <c r="BQ267" s="84" t="s">
        <v>535</v>
      </c>
      <c r="BR267" s="80" t="s">
        <v>538</v>
      </c>
      <c r="BS267" s="80">
        <f t="shared" si="15"/>
        <v>0</v>
      </c>
      <c r="BT267" s="80">
        <f t="shared" si="16"/>
        <v>0</v>
      </c>
      <c r="BU267" s="80">
        <f t="shared" si="17"/>
        <v>0</v>
      </c>
      <c r="BV267" s="87" t="str">
        <f>IF(ISBLANK(G267),"",VLOOKUP(G267,Key!$G$3:$H$6,2,FALSE))</f>
        <v/>
      </c>
      <c r="BW267" s="87" t="str">
        <f>IF(ISBLANK(I267),"",VLOOKUP(I267,Key!$G$3:$H$6,2,FALSE))</f>
        <v/>
      </c>
      <c r="BX267" s="87" t="str">
        <f>IF(ISBLANK(K267),"",VLOOKUP(K267,Key!$G$3:$H$6,2,FALSE))</f>
        <v/>
      </c>
      <c r="BY267" s="87" t="str">
        <f>IF(ISBLANK(M267),"",VLOOKUP(M267,Key!$G$3:$H$6,2,FALSE))</f>
        <v/>
      </c>
      <c r="BZ267" s="87" t="str">
        <f>IF(ISBLANK(O267),"",VLOOKUP(O267,Key!$G$3:$H$6,2,FALSE))</f>
        <v/>
      </c>
      <c r="CA267" s="87" t="str">
        <f>IF(ISBLANK(Q267),"",VLOOKUP(Q267,Key!$G$3:$H$6,2,FALSE))</f>
        <v/>
      </c>
      <c r="CB267" s="87" t="str">
        <f>IF(ISBLANK(S267),"",VLOOKUP(S267,Key!$G$3:$H$6,2,FALSE))</f>
        <v/>
      </c>
      <c r="CC267" s="87" t="str">
        <f>IF(ISBLANK(U267),"",VLOOKUP(U267,Key!$G$3:$H$6,2,FALSE))</f>
        <v/>
      </c>
      <c r="CD267" s="87" t="str">
        <f>IF(ISBLANK(W267),"",VLOOKUP(W267,Key!$G$3:$H$6,2,FALSE))</f>
        <v/>
      </c>
      <c r="CE267" s="87" t="str">
        <f>IF(ISBLANK(Y267),"",VLOOKUP(Y267,Key!$G$3:$H$6,2,FALSE))</f>
        <v/>
      </c>
      <c r="CF267" s="87" t="str">
        <f>IF(ISBLANK(AA267),"",VLOOKUP(AA267,Key!$G$3:$H$6,2,FALSE))</f>
        <v/>
      </c>
      <c r="CG267" s="87" t="str">
        <f>IF(ISBLANK(AC267),"",VLOOKUP(AC267,Key!$G$3:$H$6,2,FALSE))</f>
        <v/>
      </c>
      <c r="CH267" s="87" t="str">
        <f>IF(ISBLANK(AE267),"",VLOOKUP(AE267,Key!$G$3:$H$6,2,FALSE))</f>
        <v/>
      </c>
      <c r="CI267" s="87" t="str">
        <f>IF(ISBLANK(AG267),"",VLOOKUP(AG267,Key!$G$3:$H$6,2,FALSE))</f>
        <v/>
      </c>
      <c r="CJ267" s="87" t="str">
        <f>IF(ISBLANK(AI267),"",VLOOKUP(AI267,Key!$G$3:$H$6,2,FALSE))</f>
        <v/>
      </c>
      <c r="CK267" s="87" t="str">
        <f>IF(ISBLANK(AK267),"",VLOOKUP(AK267,Key!$G$3:$H$6,2,FALSE))</f>
        <v/>
      </c>
      <c r="CL267" s="87" t="str">
        <f>IF(ISBLANK(AM267),"",VLOOKUP(AM267,Key!$G$3:$H$6,2,FALSE))</f>
        <v/>
      </c>
      <c r="CM267" s="87" t="str">
        <f>IF(ISBLANK(AO267),"",VLOOKUP(AO267,Key!$G$3:$H$6,2,FALSE))</f>
        <v/>
      </c>
      <c r="CN267" s="87" t="str">
        <f>IF(ISBLANK(AQ267),"",VLOOKUP(AQ267,Key!$G$3:$H$6,2,FALSE))</f>
        <v/>
      </c>
      <c r="CO267" s="87" t="str">
        <f>IF(ISBLANK(AS267),"",VLOOKUP(AS267,Key!$G$3:$H$6,2,FALSE))</f>
        <v/>
      </c>
      <c r="CP267" s="87" t="str">
        <f>IF(ISBLANK(AU267),"",VLOOKUP(AU267,Key!$G$3:$H$6,2,FALSE))</f>
        <v/>
      </c>
      <c r="CQ267" s="87" t="str">
        <f>IF(ISBLANK(AW267),"",VLOOKUP(AW267,Key!$G$3:$H$6,2,FALSE))</f>
        <v/>
      </c>
      <c r="CR267" s="87" t="str">
        <f>IF(ISBLANK(AY267),"",VLOOKUP(AY267,Key!$G$3:$H$6,2,FALSE))</f>
        <v/>
      </c>
      <c r="CS267" s="87" t="str">
        <f>IF(ISBLANK(BA267),"",VLOOKUP(BA267,Key!$G$3:$H$6,2,FALSE))</f>
        <v/>
      </c>
      <c r="CT267" s="87" t="str">
        <f>IF(ISBLANK(BC267),"",VLOOKUP(BC267,Key!$G$3:$H$6,2,FALSE))</f>
        <v/>
      </c>
      <c r="CU267" s="87" t="str">
        <f>IF(ISBLANK(BE267),"",VLOOKUP(BE267,Key!$G$3:$H$6,2,FALSE))</f>
        <v/>
      </c>
      <c r="CV267" s="87" t="str">
        <f>IF(ISBLANK(BG267),"",VLOOKUP(BG267,Key!$G$3:$H$6,2,FALSE))</f>
        <v/>
      </c>
      <c r="CW267" s="87" t="str">
        <f>IF(ISBLANK(BI267),"",VLOOKUP(BI267,Key!$G$3:$H$6,2,FALSE))</f>
        <v/>
      </c>
      <c r="CX267" s="87" t="str">
        <f>IF(ISBLANK(BK267),"",VLOOKUP(BK267,Key!$G$3:$H$6,2,FALSE))</f>
        <v/>
      </c>
      <c r="CY267" s="87" t="str">
        <f>IF(ISBLANK(BM267),"",VLOOKUP(BM267,Key!$G$3:$H$6,2,FALSE))</f>
        <v/>
      </c>
      <c r="CZ267" s="87" t="str">
        <f>IF(ISBLANK(BO267),"",VLOOKUP(BO267,Key!$G$3:$H$6,2,FALSE))</f>
        <v/>
      </c>
    </row>
    <row r="268" spans="1:104" x14ac:dyDescent="0.35">
      <c r="A268" s="147"/>
      <c r="B268" s="217"/>
      <c r="C268" s="27" t="s">
        <v>1141</v>
      </c>
      <c r="D268" s="37"/>
      <c r="E268" s="38"/>
      <c r="F268" s="38"/>
      <c r="G268" s="40"/>
      <c r="H268" s="37"/>
      <c r="I268" s="39"/>
      <c r="J268" s="38"/>
      <c r="K268" s="39"/>
      <c r="L268" s="38"/>
      <c r="M268" s="40"/>
      <c r="N268" s="37"/>
      <c r="O268" s="39"/>
      <c r="P268" s="38"/>
      <c r="Q268" s="39"/>
      <c r="R268" s="38"/>
      <c r="S268" s="40"/>
      <c r="T268" s="37"/>
      <c r="U268" s="39"/>
      <c r="V268" s="38"/>
      <c r="W268" s="39"/>
      <c r="X268" s="38"/>
      <c r="Y268" s="40"/>
      <c r="Z268" s="37"/>
      <c r="AA268" s="39"/>
      <c r="AB268" s="38"/>
      <c r="AC268" s="39"/>
      <c r="AD268" s="38"/>
      <c r="AE268" s="40"/>
      <c r="AF268" s="37"/>
      <c r="AG268" s="39"/>
      <c r="AH268" s="38"/>
      <c r="AI268" s="39"/>
      <c r="AJ268" s="38"/>
      <c r="AK268" s="40"/>
      <c r="AL268" s="37"/>
      <c r="AM268" s="39"/>
      <c r="AN268" s="38"/>
      <c r="AO268" s="39"/>
      <c r="AP268" s="38"/>
      <c r="AQ268" s="40"/>
      <c r="AR268" s="37"/>
      <c r="AS268" s="39"/>
      <c r="AT268" s="38"/>
      <c r="AU268" s="39"/>
      <c r="AV268" s="38"/>
      <c r="AW268" s="40"/>
      <c r="AX268" s="37"/>
      <c r="AY268" s="39"/>
      <c r="AZ268" s="38"/>
      <c r="BA268" s="39"/>
      <c r="BB268" s="38"/>
      <c r="BC268" s="40"/>
      <c r="BD268" s="37"/>
      <c r="BE268" s="39"/>
      <c r="BF268" s="38"/>
      <c r="BG268" s="39"/>
      <c r="BH268" s="38"/>
      <c r="BI268" s="40"/>
      <c r="BJ268" s="37"/>
      <c r="BK268" s="39"/>
      <c r="BL268" s="38"/>
      <c r="BM268" s="39"/>
      <c r="BN268" s="38"/>
      <c r="BO268" s="40"/>
      <c r="BP268" s="79">
        <f>Properties!$C$5</f>
        <v>0</v>
      </c>
      <c r="BQ268" s="84" t="s">
        <v>535</v>
      </c>
      <c r="BR268" s="80" t="s">
        <v>538</v>
      </c>
      <c r="BS268" s="80">
        <f t="shared" si="15"/>
        <v>0</v>
      </c>
      <c r="BT268" s="80">
        <f t="shared" si="16"/>
        <v>0</v>
      </c>
      <c r="BU268" s="80">
        <f t="shared" si="17"/>
        <v>0</v>
      </c>
      <c r="BV268" s="87" t="str">
        <f>IF(ISBLANK(G268),"",VLOOKUP(G268,Key!$G$3:$H$6,2,FALSE))</f>
        <v/>
      </c>
      <c r="BW268" s="87" t="str">
        <f>IF(ISBLANK(I268),"",VLOOKUP(I268,Key!$G$3:$H$6,2,FALSE))</f>
        <v/>
      </c>
      <c r="BX268" s="87" t="str">
        <f>IF(ISBLANK(K268),"",VLOOKUP(K268,Key!$G$3:$H$6,2,FALSE))</f>
        <v/>
      </c>
      <c r="BY268" s="87" t="str">
        <f>IF(ISBLANK(M268),"",VLOOKUP(M268,Key!$G$3:$H$6,2,FALSE))</f>
        <v/>
      </c>
      <c r="BZ268" s="87" t="str">
        <f>IF(ISBLANK(O268),"",VLOOKUP(O268,Key!$G$3:$H$6,2,FALSE))</f>
        <v/>
      </c>
      <c r="CA268" s="87" t="str">
        <f>IF(ISBLANK(Q268),"",VLOOKUP(Q268,Key!$G$3:$H$6,2,FALSE))</f>
        <v/>
      </c>
      <c r="CB268" s="87" t="str">
        <f>IF(ISBLANK(S268),"",VLOOKUP(S268,Key!$G$3:$H$6,2,FALSE))</f>
        <v/>
      </c>
      <c r="CC268" s="87" t="str">
        <f>IF(ISBLANK(U268),"",VLOOKUP(U268,Key!$G$3:$H$6,2,FALSE))</f>
        <v/>
      </c>
      <c r="CD268" s="87" t="str">
        <f>IF(ISBLANK(W268),"",VLOOKUP(W268,Key!$G$3:$H$6,2,FALSE))</f>
        <v/>
      </c>
      <c r="CE268" s="87" t="str">
        <f>IF(ISBLANK(Y268),"",VLOOKUP(Y268,Key!$G$3:$H$6,2,FALSE))</f>
        <v/>
      </c>
      <c r="CF268" s="87" t="str">
        <f>IF(ISBLANK(AA268),"",VLOOKUP(AA268,Key!$G$3:$H$6,2,FALSE))</f>
        <v/>
      </c>
      <c r="CG268" s="87" t="str">
        <f>IF(ISBLANK(AC268),"",VLOOKUP(AC268,Key!$G$3:$H$6,2,FALSE))</f>
        <v/>
      </c>
      <c r="CH268" s="87" t="str">
        <f>IF(ISBLANK(AE268),"",VLOOKUP(AE268,Key!$G$3:$H$6,2,FALSE))</f>
        <v/>
      </c>
      <c r="CI268" s="87" t="str">
        <f>IF(ISBLANK(AG268),"",VLOOKUP(AG268,Key!$G$3:$H$6,2,FALSE))</f>
        <v/>
      </c>
      <c r="CJ268" s="87" t="str">
        <f>IF(ISBLANK(AI268),"",VLOOKUP(AI268,Key!$G$3:$H$6,2,FALSE))</f>
        <v/>
      </c>
      <c r="CK268" s="87" t="str">
        <f>IF(ISBLANK(AK268),"",VLOOKUP(AK268,Key!$G$3:$H$6,2,FALSE))</f>
        <v/>
      </c>
      <c r="CL268" s="87" t="str">
        <f>IF(ISBLANK(AM268),"",VLOOKUP(AM268,Key!$G$3:$H$6,2,FALSE))</f>
        <v/>
      </c>
      <c r="CM268" s="87" t="str">
        <f>IF(ISBLANK(AO268),"",VLOOKUP(AO268,Key!$G$3:$H$6,2,FALSE))</f>
        <v/>
      </c>
      <c r="CN268" s="87" t="str">
        <f>IF(ISBLANK(AQ268),"",VLOOKUP(AQ268,Key!$G$3:$H$6,2,FALSE))</f>
        <v/>
      </c>
      <c r="CO268" s="87" t="str">
        <f>IF(ISBLANK(AS268),"",VLOOKUP(AS268,Key!$G$3:$H$6,2,FALSE))</f>
        <v/>
      </c>
      <c r="CP268" s="87" t="str">
        <f>IF(ISBLANK(AU268),"",VLOOKUP(AU268,Key!$G$3:$H$6,2,FALSE))</f>
        <v/>
      </c>
      <c r="CQ268" s="87" t="str">
        <f>IF(ISBLANK(AW268),"",VLOOKUP(AW268,Key!$G$3:$H$6,2,FALSE))</f>
        <v/>
      </c>
      <c r="CR268" s="87" t="str">
        <f>IF(ISBLANK(AY268),"",VLOOKUP(AY268,Key!$G$3:$H$6,2,FALSE))</f>
        <v/>
      </c>
      <c r="CS268" s="87" t="str">
        <f>IF(ISBLANK(BA268),"",VLOOKUP(BA268,Key!$G$3:$H$6,2,FALSE))</f>
        <v/>
      </c>
      <c r="CT268" s="87" t="str">
        <f>IF(ISBLANK(BC268),"",VLOOKUP(BC268,Key!$G$3:$H$6,2,FALSE))</f>
        <v/>
      </c>
      <c r="CU268" s="87" t="str">
        <f>IF(ISBLANK(BE268),"",VLOOKUP(BE268,Key!$G$3:$H$6,2,FALSE))</f>
        <v/>
      </c>
      <c r="CV268" s="87" t="str">
        <f>IF(ISBLANK(BG268),"",VLOOKUP(BG268,Key!$G$3:$H$6,2,FALSE))</f>
        <v/>
      </c>
      <c r="CW268" s="87" t="str">
        <f>IF(ISBLANK(BI268),"",VLOOKUP(BI268,Key!$G$3:$H$6,2,FALSE))</f>
        <v/>
      </c>
      <c r="CX268" s="87" t="str">
        <f>IF(ISBLANK(BK268),"",VLOOKUP(BK268,Key!$G$3:$H$6,2,FALSE))</f>
        <v/>
      </c>
      <c r="CY268" s="87" t="str">
        <f>IF(ISBLANK(BM268),"",VLOOKUP(BM268,Key!$G$3:$H$6,2,FALSE))</f>
        <v/>
      </c>
      <c r="CZ268" s="87" t="str">
        <f>IF(ISBLANK(BO268),"",VLOOKUP(BO268,Key!$G$3:$H$6,2,FALSE))</f>
        <v/>
      </c>
    </row>
    <row r="269" spans="1:104" ht="29" x14ac:dyDescent="0.35">
      <c r="A269" s="147"/>
      <c r="B269" s="218"/>
      <c r="C269" s="28" t="s">
        <v>1142</v>
      </c>
      <c r="D269" s="41"/>
      <c r="E269" s="42"/>
      <c r="F269" s="42"/>
      <c r="G269" s="44"/>
      <c r="H269" s="41"/>
      <c r="I269" s="43"/>
      <c r="J269" s="42"/>
      <c r="K269" s="43"/>
      <c r="L269" s="42"/>
      <c r="M269" s="44"/>
      <c r="N269" s="41"/>
      <c r="O269" s="43"/>
      <c r="P269" s="42"/>
      <c r="Q269" s="43"/>
      <c r="R269" s="42"/>
      <c r="S269" s="44"/>
      <c r="T269" s="41"/>
      <c r="U269" s="43"/>
      <c r="V269" s="42"/>
      <c r="W269" s="43"/>
      <c r="X269" s="42"/>
      <c r="Y269" s="44"/>
      <c r="Z269" s="41"/>
      <c r="AA269" s="43"/>
      <c r="AB269" s="42"/>
      <c r="AC269" s="43"/>
      <c r="AD269" s="42"/>
      <c r="AE269" s="44"/>
      <c r="AF269" s="41"/>
      <c r="AG269" s="43"/>
      <c r="AH269" s="42"/>
      <c r="AI269" s="43"/>
      <c r="AJ269" s="42"/>
      <c r="AK269" s="44"/>
      <c r="AL269" s="41"/>
      <c r="AM269" s="43"/>
      <c r="AN269" s="42"/>
      <c r="AO269" s="43"/>
      <c r="AP269" s="42"/>
      <c r="AQ269" s="44"/>
      <c r="AR269" s="41"/>
      <c r="AS269" s="43"/>
      <c r="AT269" s="42"/>
      <c r="AU269" s="43"/>
      <c r="AV269" s="42"/>
      <c r="AW269" s="44"/>
      <c r="AX269" s="41"/>
      <c r="AY269" s="43"/>
      <c r="AZ269" s="42"/>
      <c r="BA269" s="43"/>
      <c r="BB269" s="42"/>
      <c r="BC269" s="44"/>
      <c r="BD269" s="41"/>
      <c r="BE269" s="43"/>
      <c r="BF269" s="42"/>
      <c r="BG269" s="43"/>
      <c r="BH269" s="42"/>
      <c r="BI269" s="44"/>
      <c r="BJ269" s="41"/>
      <c r="BK269" s="43"/>
      <c r="BL269" s="42"/>
      <c r="BM269" s="43"/>
      <c r="BN269" s="42"/>
      <c r="BO269" s="44"/>
      <c r="BP269" s="79">
        <f>Properties!$C$5</f>
        <v>0</v>
      </c>
      <c r="BQ269" s="84" t="s">
        <v>535</v>
      </c>
      <c r="BR269" s="80" t="s">
        <v>538</v>
      </c>
      <c r="BS269" s="80">
        <f t="shared" si="15"/>
        <v>0</v>
      </c>
      <c r="BT269" s="80">
        <f t="shared" si="16"/>
        <v>0</v>
      </c>
      <c r="BU269" s="80">
        <f t="shared" si="17"/>
        <v>0</v>
      </c>
      <c r="BV269" s="87" t="str">
        <f>IF(ISBLANK(G269),"",VLOOKUP(G269,Key!$G$3:$H$6,2,FALSE))</f>
        <v/>
      </c>
      <c r="BW269" s="87" t="str">
        <f>IF(ISBLANK(I269),"",VLOOKUP(I269,Key!$G$3:$H$6,2,FALSE))</f>
        <v/>
      </c>
      <c r="BX269" s="87" t="str">
        <f>IF(ISBLANK(K269),"",VLOOKUP(K269,Key!$G$3:$H$6,2,FALSE))</f>
        <v/>
      </c>
      <c r="BY269" s="87" t="str">
        <f>IF(ISBLANK(M269),"",VLOOKUP(M269,Key!$G$3:$H$6,2,FALSE))</f>
        <v/>
      </c>
      <c r="BZ269" s="87" t="str">
        <f>IF(ISBLANK(O269),"",VLOOKUP(O269,Key!$G$3:$H$6,2,FALSE))</f>
        <v/>
      </c>
      <c r="CA269" s="87" t="str">
        <f>IF(ISBLANK(Q269),"",VLOOKUP(Q269,Key!$G$3:$H$6,2,FALSE))</f>
        <v/>
      </c>
      <c r="CB269" s="87" t="str">
        <f>IF(ISBLANK(S269),"",VLOOKUP(S269,Key!$G$3:$H$6,2,FALSE))</f>
        <v/>
      </c>
      <c r="CC269" s="87" t="str">
        <f>IF(ISBLANK(U269),"",VLOOKUP(U269,Key!$G$3:$H$6,2,FALSE))</f>
        <v/>
      </c>
      <c r="CD269" s="87" t="str">
        <f>IF(ISBLANK(W269),"",VLOOKUP(W269,Key!$G$3:$H$6,2,FALSE))</f>
        <v/>
      </c>
      <c r="CE269" s="87" t="str">
        <f>IF(ISBLANK(Y269),"",VLOOKUP(Y269,Key!$G$3:$H$6,2,FALSE))</f>
        <v/>
      </c>
      <c r="CF269" s="87" t="str">
        <f>IF(ISBLANK(AA269),"",VLOOKUP(AA269,Key!$G$3:$H$6,2,FALSE))</f>
        <v/>
      </c>
      <c r="CG269" s="87" t="str">
        <f>IF(ISBLANK(AC269),"",VLOOKUP(AC269,Key!$G$3:$H$6,2,FALSE))</f>
        <v/>
      </c>
      <c r="CH269" s="87" t="str">
        <f>IF(ISBLANK(AE269),"",VLOOKUP(AE269,Key!$G$3:$H$6,2,FALSE))</f>
        <v/>
      </c>
      <c r="CI269" s="87" t="str">
        <f>IF(ISBLANK(AG269),"",VLOOKUP(AG269,Key!$G$3:$H$6,2,FALSE))</f>
        <v/>
      </c>
      <c r="CJ269" s="87" t="str">
        <f>IF(ISBLANK(AI269),"",VLOOKUP(AI269,Key!$G$3:$H$6,2,FALSE))</f>
        <v/>
      </c>
      <c r="CK269" s="87" t="str">
        <f>IF(ISBLANK(AK269),"",VLOOKUP(AK269,Key!$G$3:$H$6,2,FALSE))</f>
        <v/>
      </c>
      <c r="CL269" s="87" t="str">
        <f>IF(ISBLANK(AM269),"",VLOOKUP(AM269,Key!$G$3:$H$6,2,FALSE))</f>
        <v/>
      </c>
      <c r="CM269" s="87" t="str">
        <f>IF(ISBLANK(AO269),"",VLOOKUP(AO269,Key!$G$3:$H$6,2,FALSE))</f>
        <v/>
      </c>
      <c r="CN269" s="87" t="str">
        <f>IF(ISBLANK(AQ269),"",VLOOKUP(AQ269,Key!$G$3:$H$6,2,FALSE))</f>
        <v/>
      </c>
      <c r="CO269" s="87" t="str">
        <f>IF(ISBLANK(AS269),"",VLOOKUP(AS269,Key!$G$3:$H$6,2,FALSE))</f>
        <v/>
      </c>
      <c r="CP269" s="87" t="str">
        <f>IF(ISBLANK(AU269),"",VLOOKUP(AU269,Key!$G$3:$H$6,2,FALSE))</f>
        <v/>
      </c>
      <c r="CQ269" s="87" t="str">
        <f>IF(ISBLANK(AW269),"",VLOOKUP(AW269,Key!$G$3:$H$6,2,FALSE))</f>
        <v/>
      </c>
      <c r="CR269" s="87" t="str">
        <f>IF(ISBLANK(AY269),"",VLOOKUP(AY269,Key!$G$3:$H$6,2,FALSE))</f>
        <v/>
      </c>
      <c r="CS269" s="87" t="str">
        <f>IF(ISBLANK(BA269),"",VLOOKUP(BA269,Key!$G$3:$H$6,2,FALSE))</f>
        <v/>
      </c>
      <c r="CT269" s="87" t="str">
        <f>IF(ISBLANK(BC269),"",VLOOKUP(BC269,Key!$G$3:$H$6,2,FALSE))</f>
        <v/>
      </c>
      <c r="CU269" s="87" t="str">
        <f>IF(ISBLANK(BE269),"",VLOOKUP(BE269,Key!$G$3:$H$6,2,FALSE))</f>
        <v/>
      </c>
      <c r="CV269" s="87" t="str">
        <f>IF(ISBLANK(BG269),"",VLOOKUP(BG269,Key!$G$3:$H$6,2,FALSE))</f>
        <v/>
      </c>
      <c r="CW269" s="87" t="str">
        <f>IF(ISBLANK(BI269),"",VLOOKUP(BI269,Key!$G$3:$H$6,2,FALSE))</f>
        <v/>
      </c>
      <c r="CX269" s="87" t="str">
        <f>IF(ISBLANK(BK269),"",VLOOKUP(BK269,Key!$G$3:$H$6,2,FALSE))</f>
        <v/>
      </c>
      <c r="CY269" s="87" t="str">
        <f>IF(ISBLANK(BM269),"",VLOOKUP(BM269,Key!$G$3:$H$6,2,FALSE))</f>
        <v/>
      </c>
      <c r="CZ269" s="87" t="str">
        <f>IF(ISBLANK(BO269),"",VLOOKUP(BO269,Key!$G$3:$H$6,2,FALSE))</f>
        <v/>
      </c>
    </row>
    <row r="270" spans="1:104" ht="18" customHeight="1" x14ac:dyDescent="0.35">
      <c r="A270" s="147"/>
      <c r="B270" s="152" t="s">
        <v>547</v>
      </c>
      <c r="C270" s="31" t="s">
        <v>1143</v>
      </c>
      <c r="D270" s="53"/>
      <c r="E270" s="54"/>
      <c r="F270" s="54"/>
      <c r="G270" s="56"/>
      <c r="H270" s="53"/>
      <c r="I270" s="55"/>
      <c r="J270" s="54"/>
      <c r="K270" s="55"/>
      <c r="L270" s="54"/>
      <c r="M270" s="56"/>
      <c r="N270" s="53"/>
      <c r="O270" s="55"/>
      <c r="P270" s="54"/>
      <c r="Q270" s="55"/>
      <c r="R270" s="54"/>
      <c r="S270" s="56"/>
      <c r="T270" s="53"/>
      <c r="U270" s="55"/>
      <c r="V270" s="54"/>
      <c r="W270" s="55"/>
      <c r="X270" s="54"/>
      <c r="Y270" s="56"/>
      <c r="Z270" s="53"/>
      <c r="AA270" s="55"/>
      <c r="AB270" s="54"/>
      <c r="AC270" s="55"/>
      <c r="AD270" s="54"/>
      <c r="AE270" s="56"/>
      <c r="AF270" s="53"/>
      <c r="AG270" s="55"/>
      <c r="AH270" s="54"/>
      <c r="AI270" s="55"/>
      <c r="AJ270" s="54"/>
      <c r="AK270" s="56"/>
      <c r="AL270" s="53"/>
      <c r="AM270" s="55"/>
      <c r="AN270" s="54"/>
      <c r="AO270" s="55"/>
      <c r="AP270" s="54"/>
      <c r="AQ270" s="56"/>
      <c r="AR270" s="53"/>
      <c r="AS270" s="55"/>
      <c r="AT270" s="54"/>
      <c r="AU270" s="55"/>
      <c r="AV270" s="54"/>
      <c r="AW270" s="56"/>
      <c r="AX270" s="53"/>
      <c r="AY270" s="55"/>
      <c r="AZ270" s="54"/>
      <c r="BA270" s="55"/>
      <c r="BB270" s="54"/>
      <c r="BC270" s="56"/>
      <c r="BD270" s="53"/>
      <c r="BE270" s="55"/>
      <c r="BF270" s="54"/>
      <c r="BG270" s="55"/>
      <c r="BH270" s="54"/>
      <c r="BI270" s="56"/>
      <c r="BJ270" s="53"/>
      <c r="BK270" s="55"/>
      <c r="BL270" s="54"/>
      <c r="BM270" s="55"/>
      <c r="BN270" s="54"/>
      <c r="BO270" s="56"/>
      <c r="BP270" s="79">
        <f>Properties!$C$5</f>
        <v>0</v>
      </c>
      <c r="BQ270" s="84" t="s">
        <v>535</v>
      </c>
      <c r="BR270" s="80" t="s">
        <v>549</v>
      </c>
      <c r="BS270" s="80">
        <f t="shared" si="15"/>
        <v>0</v>
      </c>
      <c r="BT270" s="80">
        <f t="shared" si="16"/>
        <v>0</v>
      </c>
      <c r="BU270" s="80">
        <f t="shared" si="17"/>
        <v>0</v>
      </c>
      <c r="BV270" s="87" t="str">
        <f>IF(ISBLANK(G270),"",VLOOKUP(G270,Key!$G$3:$H$6,2,FALSE))</f>
        <v/>
      </c>
      <c r="BW270" s="87" t="str">
        <f>IF(ISBLANK(I270),"",VLOOKUP(I270,Key!$G$3:$H$6,2,FALSE))</f>
        <v/>
      </c>
      <c r="BX270" s="87" t="str">
        <f>IF(ISBLANK(K270),"",VLOOKUP(K270,Key!$G$3:$H$6,2,FALSE))</f>
        <v/>
      </c>
      <c r="BY270" s="87" t="str">
        <f>IF(ISBLANK(M270),"",VLOOKUP(M270,Key!$G$3:$H$6,2,FALSE))</f>
        <v/>
      </c>
      <c r="BZ270" s="87" t="str">
        <f>IF(ISBLANK(O270),"",VLOOKUP(O270,Key!$G$3:$H$6,2,FALSE))</f>
        <v/>
      </c>
      <c r="CA270" s="87" t="str">
        <f>IF(ISBLANK(Q270),"",VLOOKUP(Q270,Key!$G$3:$H$6,2,FALSE))</f>
        <v/>
      </c>
      <c r="CB270" s="87" t="str">
        <f>IF(ISBLANK(S270),"",VLOOKUP(S270,Key!$G$3:$H$6,2,FALSE))</f>
        <v/>
      </c>
      <c r="CC270" s="87" t="str">
        <f>IF(ISBLANK(U270),"",VLOOKUP(U270,Key!$G$3:$H$6,2,FALSE))</f>
        <v/>
      </c>
      <c r="CD270" s="87" t="str">
        <f>IF(ISBLANK(W270),"",VLOOKUP(W270,Key!$G$3:$H$6,2,FALSE))</f>
        <v/>
      </c>
      <c r="CE270" s="87" t="str">
        <f>IF(ISBLANK(Y270),"",VLOOKUP(Y270,Key!$G$3:$H$6,2,FALSE))</f>
        <v/>
      </c>
      <c r="CF270" s="87" t="str">
        <f>IF(ISBLANK(AA270),"",VLOOKUP(AA270,Key!$G$3:$H$6,2,FALSE))</f>
        <v/>
      </c>
      <c r="CG270" s="87" t="str">
        <f>IF(ISBLANK(AC270),"",VLOOKUP(AC270,Key!$G$3:$H$6,2,FALSE))</f>
        <v/>
      </c>
      <c r="CH270" s="87" t="str">
        <f>IF(ISBLANK(AE270),"",VLOOKUP(AE270,Key!$G$3:$H$6,2,FALSE))</f>
        <v/>
      </c>
      <c r="CI270" s="87" t="str">
        <f>IF(ISBLANK(AG270),"",VLOOKUP(AG270,Key!$G$3:$H$6,2,FALSE))</f>
        <v/>
      </c>
      <c r="CJ270" s="87" t="str">
        <f>IF(ISBLANK(AI270),"",VLOOKUP(AI270,Key!$G$3:$H$6,2,FALSE))</f>
        <v/>
      </c>
      <c r="CK270" s="87" t="str">
        <f>IF(ISBLANK(AK270),"",VLOOKUP(AK270,Key!$G$3:$H$6,2,FALSE))</f>
        <v/>
      </c>
      <c r="CL270" s="87" t="str">
        <f>IF(ISBLANK(AM270),"",VLOOKUP(AM270,Key!$G$3:$H$6,2,FALSE))</f>
        <v/>
      </c>
      <c r="CM270" s="87" t="str">
        <f>IF(ISBLANK(AO270),"",VLOOKUP(AO270,Key!$G$3:$H$6,2,FALSE))</f>
        <v/>
      </c>
      <c r="CN270" s="87" t="str">
        <f>IF(ISBLANK(AQ270),"",VLOOKUP(AQ270,Key!$G$3:$H$6,2,FALSE))</f>
        <v/>
      </c>
      <c r="CO270" s="87" t="str">
        <f>IF(ISBLANK(AS270),"",VLOOKUP(AS270,Key!$G$3:$H$6,2,FALSE))</f>
        <v/>
      </c>
      <c r="CP270" s="87" t="str">
        <f>IF(ISBLANK(AU270),"",VLOOKUP(AU270,Key!$G$3:$H$6,2,FALSE))</f>
        <v/>
      </c>
      <c r="CQ270" s="87" t="str">
        <f>IF(ISBLANK(AW270),"",VLOOKUP(AW270,Key!$G$3:$H$6,2,FALSE))</f>
        <v/>
      </c>
      <c r="CR270" s="87" t="str">
        <f>IF(ISBLANK(AY270),"",VLOOKUP(AY270,Key!$G$3:$H$6,2,FALSE))</f>
        <v/>
      </c>
      <c r="CS270" s="87" t="str">
        <f>IF(ISBLANK(BA270),"",VLOOKUP(BA270,Key!$G$3:$H$6,2,FALSE))</f>
        <v/>
      </c>
      <c r="CT270" s="87" t="str">
        <f>IF(ISBLANK(BC270),"",VLOOKUP(BC270,Key!$G$3:$H$6,2,FALSE))</f>
        <v/>
      </c>
      <c r="CU270" s="87" t="str">
        <f>IF(ISBLANK(BE270),"",VLOOKUP(BE270,Key!$G$3:$H$6,2,FALSE))</f>
        <v/>
      </c>
      <c r="CV270" s="87" t="str">
        <f>IF(ISBLANK(BG270),"",VLOOKUP(BG270,Key!$G$3:$H$6,2,FALSE))</f>
        <v/>
      </c>
      <c r="CW270" s="87" t="str">
        <f>IF(ISBLANK(BI270),"",VLOOKUP(BI270,Key!$G$3:$H$6,2,FALSE))</f>
        <v/>
      </c>
      <c r="CX270" s="87" t="str">
        <f>IF(ISBLANK(BK270),"",VLOOKUP(BK270,Key!$G$3:$H$6,2,FALSE))</f>
        <v/>
      </c>
      <c r="CY270" s="87" t="str">
        <f>IF(ISBLANK(BM270),"",VLOOKUP(BM270,Key!$G$3:$H$6,2,FALSE))</f>
        <v/>
      </c>
      <c r="CZ270" s="87" t="str">
        <f>IF(ISBLANK(BO270),"",VLOOKUP(BO270,Key!$G$3:$H$6,2,FALSE))</f>
        <v/>
      </c>
    </row>
    <row r="271" spans="1:104" ht="18" customHeight="1" x14ac:dyDescent="0.35">
      <c r="A271" s="147"/>
      <c r="B271" s="137"/>
      <c r="C271" s="29" t="s">
        <v>1144</v>
      </c>
      <c r="D271" s="45"/>
      <c r="E271" s="46"/>
      <c r="F271" s="46"/>
      <c r="G271" s="48"/>
      <c r="H271" s="45"/>
      <c r="I271" s="47"/>
      <c r="J271" s="46"/>
      <c r="K271" s="47"/>
      <c r="L271" s="46"/>
      <c r="M271" s="48"/>
      <c r="N271" s="45"/>
      <c r="O271" s="47"/>
      <c r="P271" s="46"/>
      <c r="Q271" s="47"/>
      <c r="R271" s="46"/>
      <c r="S271" s="48"/>
      <c r="T271" s="45"/>
      <c r="U271" s="47"/>
      <c r="V271" s="46"/>
      <c r="W271" s="47"/>
      <c r="X271" s="46"/>
      <c r="Y271" s="48"/>
      <c r="Z271" s="45"/>
      <c r="AA271" s="47"/>
      <c r="AB271" s="46"/>
      <c r="AC271" s="47"/>
      <c r="AD271" s="46"/>
      <c r="AE271" s="48"/>
      <c r="AF271" s="45"/>
      <c r="AG271" s="47"/>
      <c r="AH271" s="46"/>
      <c r="AI271" s="47"/>
      <c r="AJ271" s="46"/>
      <c r="AK271" s="48"/>
      <c r="AL271" s="45"/>
      <c r="AM271" s="47"/>
      <c r="AN271" s="46"/>
      <c r="AO271" s="47"/>
      <c r="AP271" s="46"/>
      <c r="AQ271" s="48"/>
      <c r="AR271" s="45"/>
      <c r="AS271" s="47"/>
      <c r="AT271" s="46"/>
      <c r="AU271" s="47"/>
      <c r="AV271" s="46"/>
      <c r="AW271" s="48"/>
      <c r="AX271" s="45"/>
      <c r="AY271" s="47"/>
      <c r="AZ271" s="46"/>
      <c r="BA271" s="47"/>
      <c r="BB271" s="46"/>
      <c r="BC271" s="48"/>
      <c r="BD271" s="45"/>
      <c r="BE271" s="47"/>
      <c r="BF271" s="46"/>
      <c r="BG271" s="47"/>
      <c r="BH271" s="46"/>
      <c r="BI271" s="48"/>
      <c r="BJ271" s="45"/>
      <c r="BK271" s="47"/>
      <c r="BL271" s="46"/>
      <c r="BM271" s="47"/>
      <c r="BN271" s="46"/>
      <c r="BO271" s="48"/>
      <c r="BP271" s="79">
        <f>Properties!$C$5</f>
        <v>0</v>
      </c>
      <c r="BQ271" s="84" t="s">
        <v>535</v>
      </c>
      <c r="BR271" s="80" t="s">
        <v>549</v>
      </c>
      <c r="BS271" s="80">
        <f t="shared" si="15"/>
        <v>0</v>
      </c>
      <c r="BT271" s="80">
        <f t="shared" si="16"/>
        <v>0</v>
      </c>
      <c r="BU271" s="80">
        <f t="shared" si="17"/>
        <v>0</v>
      </c>
      <c r="BV271" s="87" t="str">
        <f>IF(ISBLANK(G271),"",VLOOKUP(G271,Key!$G$3:$H$6,2,FALSE))</f>
        <v/>
      </c>
      <c r="BW271" s="87" t="str">
        <f>IF(ISBLANK(I271),"",VLOOKUP(I271,Key!$G$3:$H$6,2,FALSE))</f>
        <v/>
      </c>
      <c r="BX271" s="87" t="str">
        <f>IF(ISBLANK(K271),"",VLOOKUP(K271,Key!$G$3:$H$6,2,FALSE))</f>
        <v/>
      </c>
      <c r="BY271" s="87" t="str">
        <f>IF(ISBLANK(M271),"",VLOOKUP(M271,Key!$G$3:$H$6,2,FALSE))</f>
        <v/>
      </c>
      <c r="BZ271" s="87" t="str">
        <f>IF(ISBLANK(O271),"",VLOOKUP(O271,Key!$G$3:$H$6,2,FALSE))</f>
        <v/>
      </c>
      <c r="CA271" s="87" t="str">
        <f>IF(ISBLANK(Q271),"",VLOOKUP(Q271,Key!$G$3:$H$6,2,FALSE))</f>
        <v/>
      </c>
      <c r="CB271" s="87" t="str">
        <f>IF(ISBLANK(S271),"",VLOOKUP(S271,Key!$G$3:$H$6,2,FALSE))</f>
        <v/>
      </c>
      <c r="CC271" s="87" t="str">
        <f>IF(ISBLANK(U271),"",VLOOKUP(U271,Key!$G$3:$H$6,2,FALSE))</f>
        <v/>
      </c>
      <c r="CD271" s="87" t="str">
        <f>IF(ISBLANK(W271),"",VLOOKUP(W271,Key!$G$3:$H$6,2,FALSE))</f>
        <v/>
      </c>
      <c r="CE271" s="87" t="str">
        <f>IF(ISBLANK(Y271),"",VLOOKUP(Y271,Key!$G$3:$H$6,2,FALSE))</f>
        <v/>
      </c>
      <c r="CF271" s="87" t="str">
        <f>IF(ISBLANK(AA271),"",VLOOKUP(AA271,Key!$G$3:$H$6,2,FALSE))</f>
        <v/>
      </c>
      <c r="CG271" s="87" t="str">
        <f>IF(ISBLANK(AC271),"",VLOOKUP(AC271,Key!$G$3:$H$6,2,FALSE))</f>
        <v/>
      </c>
      <c r="CH271" s="87" t="str">
        <f>IF(ISBLANK(AE271),"",VLOOKUP(AE271,Key!$G$3:$H$6,2,FALSE))</f>
        <v/>
      </c>
      <c r="CI271" s="87" t="str">
        <f>IF(ISBLANK(AG271),"",VLOOKUP(AG271,Key!$G$3:$H$6,2,FALSE))</f>
        <v/>
      </c>
      <c r="CJ271" s="87" t="str">
        <f>IF(ISBLANK(AI271),"",VLOOKUP(AI271,Key!$G$3:$H$6,2,FALSE))</f>
        <v/>
      </c>
      <c r="CK271" s="87" t="str">
        <f>IF(ISBLANK(AK271),"",VLOOKUP(AK271,Key!$G$3:$H$6,2,FALSE))</f>
        <v/>
      </c>
      <c r="CL271" s="87" t="str">
        <f>IF(ISBLANK(AM271),"",VLOOKUP(AM271,Key!$G$3:$H$6,2,FALSE))</f>
        <v/>
      </c>
      <c r="CM271" s="87" t="str">
        <f>IF(ISBLANK(AO271),"",VLOOKUP(AO271,Key!$G$3:$H$6,2,FALSE))</f>
        <v/>
      </c>
      <c r="CN271" s="87" t="str">
        <f>IF(ISBLANK(AQ271),"",VLOOKUP(AQ271,Key!$G$3:$H$6,2,FALSE))</f>
        <v/>
      </c>
      <c r="CO271" s="87" t="str">
        <f>IF(ISBLANK(AS271),"",VLOOKUP(AS271,Key!$G$3:$H$6,2,FALSE))</f>
        <v/>
      </c>
      <c r="CP271" s="87" t="str">
        <f>IF(ISBLANK(AU271),"",VLOOKUP(AU271,Key!$G$3:$H$6,2,FALSE))</f>
        <v/>
      </c>
      <c r="CQ271" s="87" t="str">
        <f>IF(ISBLANK(AW271),"",VLOOKUP(AW271,Key!$G$3:$H$6,2,FALSE))</f>
        <v/>
      </c>
      <c r="CR271" s="87" t="str">
        <f>IF(ISBLANK(AY271),"",VLOOKUP(AY271,Key!$G$3:$H$6,2,FALSE))</f>
        <v/>
      </c>
      <c r="CS271" s="87" t="str">
        <f>IF(ISBLANK(BA271),"",VLOOKUP(BA271,Key!$G$3:$H$6,2,FALSE))</f>
        <v/>
      </c>
      <c r="CT271" s="87" t="str">
        <f>IF(ISBLANK(BC271),"",VLOOKUP(BC271,Key!$G$3:$H$6,2,FALSE))</f>
        <v/>
      </c>
      <c r="CU271" s="87" t="str">
        <f>IF(ISBLANK(BE271),"",VLOOKUP(BE271,Key!$G$3:$H$6,2,FALSE))</f>
        <v/>
      </c>
      <c r="CV271" s="87" t="str">
        <f>IF(ISBLANK(BG271),"",VLOOKUP(BG271,Key!$G$3:$H$6,2,FALSE))</f>
        <v/>
      </c>
      <c r="CW271" s="87" t="str">
        <f>IF(ISBLANK(BI271),"",VLOOKUP(BI271,Key!$G$3:$H$6,2,FALSE))</f>
        <v/>
      </c>
      <c r="CX271" s="87" t="str">
        <f>IF(ISBLANK(BK271),"",VLOOKUP(BK271,Key!$G$3:$H$6,2,FALSE))</f>
        <v/>
      </c>
      <c r="CY271" s="87" t="str">
        <f>IF(ISBLANK(BM271),"",VLOOKUP(BM271,Key!$G$3:$H$6,2,FALSE))</f>
        <v/>
      </c>
      <c r="CZ271" s="87" t="str">
        <f>IF(ISBLANK(BO271),"",VLOOKUP(BO271,Key!$G$3:$H$6,2,FALSE))</f>
        <v/>
      </c>
    </row>
    <row r="272" spans="1:104" ht="18" customHeight="1" x14ac:dyDescent="0.35">
      <c r="A272" s="147"/>
      <c r="B272" s="137"/>
      <c r="C272" s="29" t="s">
        <v>1145</v>
      </c>
      <c r="D272" s="45"/>
      <c r="E272" s="46"/>
      <c r="F272" s="46"/>
      <c r="G272" s="48"/>
      <c r="H272" s="45"/>
      <c r="I272" s="47"/>
      <c r="J272" s="46"/>
      <c r="K272" s="47"/>
      <c r="L272" s="46"/>
      <c r="M272" s="48"/>
      <c r="N272" s="45"/>
      <c r="O272" s="47"/>
      <c r="P272" s="46"/>
      <c r="Q272" s="47"/>
      <c r="R272" s="46"/>
      <c r="S272" s="48"/>
      <c r="T272" s="45"/>
      <c r="U272" s="47"/>
      <c r="V272" s="46"/>
      <c r="W272" s="47"/>
      <c r="X272" s="46"/>
      <c r="Y272" s="48"/>
      <c r="Z272" s="45"/>
      <c r="AA272" s="47"/>
      <c r="AB272" s="46"/>
      <c r="AC272" s="47"/>
      <c r="AD272" s="46"/>
      <c r="AE272" s="48"/>
      <c r="AF272" s="45"/>
      <c r="AG272" s="47"/>
      <c r="AH272" s="46"/>
      <c r="AI272" s="47"/>
      <c r="AJ272" s="46"/>
      <c r="AK272" s="48"/>
      <c r="AL272" s="45"/>
      <c r="AM272" s="47"/>
      <c r="AN272" s="46"/>
      <c r="AO272" s="47"/>
      <c r="AP272" s="46"/>
      <c r="AQ272" s="48"/>
      <c r="AR272" s="45"/>
      <c r="AS272" s="47"/>
      <c r="AT272" s="46"/>
      <c r="AU272" s="47"/>
      <c r="AV272" s="46"/>
      <c r="AW272" s="48"/>
      <c r="AX272" s="45"/>
      <c r="AY272" s="47"/>
      <c r="AZ272" s="46"/>
      <c r="BA272" s="47"/>
      <c r="BB272" s="46"/>
      <c r="BC272" s="48"/>
      <c r="BD272" s="45"/>
      <c r="BE272" s="47"/>
      <c r="BF272" s="46"/>
      <c r="BG272" s="47"/>
      <c r="BH272" s="46"/>
      <c r="BI272" s="48"/>
      <c r="BJ272" s="45"/>
      <c r="BK272" s="47"/>
      <c r="BL272" s="46"/>
      <c r="BM272" s="47"/>
      <c r="BN272" s="46"/>
      <c r="BO272" s="48"/>
      <c r="BP272" s="79">
        <f>Properties!$C$5</f>
        <v>0</v>
      </c>
      <c r="BQ272" s="84" t="s">
        <v>535</v>
      </c>
      <c r="BR272" s="80" t="s">
        <v>549</v>
      </c>
      <c r="BS272" s="80">
        <f t="shared" si="15"/>
        <v>0</v>
      </c>
      <c r="BT272" s="80">
        <f t="shared" si="16"/>
        <v>0</v>
      </c>
      <c r="BU272" s="80">
        <f t="shared" si="17"/>
        <v>0</v>
      </c>
      <c r="BV272" s="87" t="str">
        <f>IF(ISBLANK(G272),"",VLOOKUP(G272,Key!$G$3:$H$6,2,FALSE))</f>
        <v/>
      </c>
      <c r="BW272" s="87" t="str">
        <f>IF(ISBLANK(I272),"",VLOOKUP(I272,Key!$G$3:$H$6,2,FALSE))</f>
        <v/>
      </c>
      <c r="BX272" s="87" t="str">
        <f>IF(ISBLANK(K272),"",VLOOKUP(K272,Key!$G$3:$H$6,2,FALSE))</f>
        <v/>
      </c>
      <c r="BY272" s="87" t="str">
        <f>IF(ISBLANK(M272),"",VLOOKUP(M272,Key!$G$3:$H$6,2,FALSE))</f>
        <v/>
      </c>
      <c r="BZ272" s="87" t="str">
        <f>IF(ISBLANK(O272),"",VLOOKUP(O272,Key!$G$3:$H$6,2,FALSE))</f>
        <v/>
      </c>
      <c r="CA272" s="87" t="str">
        <f>IF(ISBLANK(Q272),"",VLOOKUP(Q272,Key!$G$3:$H$6,2,FALSE))</f>
        <v/>
      </c>
      <c r="CB272" s="87" t="str">
        <f>IF(ISBLANK(S272),"",VLOOKUP(S272,Key!$G$3:$H$6,2,FALSE))</f>
        <v/>
      </c>
      <c r="CC272" s="87" t="str">
        <f>IF(ISBLANK(U272),"",VLOOKUP(U272,Key!$G$3:$H$6,2,FALSE))</f>
        <v/>
      </c>
      <c r="CD272" s="87" t="str">
        <f>IF(ISBLANK(W272),"",VLOOKUP(W272,Key!$G$3:$H$6,2,FALSE))</f>
        <v/>
      </c>
      <c r="CE272" s="87" t="str">
        <f>IF(ISBLANK(Y272),"",VLOOKUP(Y272,Key!$G$3:$H$6,2,FALSE))</f>
        <v/>
      </c>
      <c r="CF272" s="87" t="str">
        <f>IF(ISBLANK(AA272),"",VLOOKUP(AA272,Key!$G$3:$H$6,2,FALSE))</f>
        <v/>
      </c>
      <c r="CG272" s="87" t="str">
        <f>IF(ISBLANK(AC272),"",VLOOKUP(AC272,Key!$G$3:$H$6,2,FALSE))</f>
        <v/>
      </c>
      <c r="CH272" s="87" t="str">
        <f>IF(ISBLANK(AE272),"",VLOOKUP(AE272,Key!$G$3:$H$6,2,FALSE))</f>
        <v/>
      </c>
      <c r="CI272" s="87" t="str">
        <f>IF(ISBLANK(AG272),"",VLOOKUP(AG272,Key!$G$3:$H$6,2,FALSE))</f>
        <v/>
      </c>
      <c r="CJ272" s="87" t="str">
        <f>IF(ISBLANK(AI272),"",VLOOKUP(AI272,Key!$G$3:$H$6,2,FALSE))</f>
        <v/>
      </c>
      <c r="CK272" s="87" t="str">
        <f>IF(ISBLANK(AK272),"",VLOOKUP(AK272,Key!$G$3:$H$6,2,FALSE))</f>
        <v/>
      </c>
      <c r="CL272" s="87" t="str">
        <f>IF(ISBLANK(AM272),"",VLOOKUP(AM272,Key!$G$3:$H$6,2,FALSE))</f>
        <v/>
      </c>
      <c r="CM272" s="87" t="str">
        <f>IF(ISBLANK(AO272),"",VLOOKUP(AO272,Key!$G$3:$H$6,2,FALSE))</f>
        <v/>
      </c>
      <c r="CN272" s="87" t="str">
        <f>IF(ISBLANK(AQ272),"",VLOOKUP(AQ272,Key!$G$3:$H$6,2,FALSE))</f>
        <v/>
      </c>
      <c r="CO272" s="87" t="str">
        <f>IF(ISBLANK(AS272),"",VLOOKUP(AS272,Key!$G$3:$H$6,2,FALSE))</f>
        <v/>
      </c>
      <c r="CP272" s="87" t="str">
        <f>IF(ISBLANK(AU272),"",VLOOKUP(AU272,Key!$G$3:$H$6,2,FALSE))</f>
        <v/>
      </c>
      <c r="CQ272" s="87" t="str">
        <f>IF(ISBLANK(AW272),"",VLOOKUP(AW272,Key!$G$3:$H$6,2,FALSE))</f>
        <v/>
      </c>
      <c r="CR272" s="87" t="str">
        <f>IF(ISBLANK(AY272),"",VLOOKUP(AY272,Key!$G$3:$H$6,2,FALSE))</f>
        <v/>
      </c>
      <c r="CS272" s="87" t="str">
        <f>IF(ISBLANK(BA272),"",VLOOKUP(BA272,Key!$G$3:$H$6,2,FALSE))</f>
        <v/>
      </c>
      <c r="CT272" s="87" t="str">
        <f>IF(ISBLANK(BC272),"",VLOOKUP(BC272,Key!$G$3:$H$6,2,FALSE))</f>
        <v/>
      </c>
      <c r="CU272" s="87" t="str">
        <f>IF(ISBLANK(BE272),"",VLOOKUP(BE272,Key!$G$3:$H$6,2,FALSE))</f>
        <v/>
      </c>
      <c r="CV272" s="87" t="str">
        <f>IF(ISBLANK(BG272),"",VLOOKUP(BG272,Key!$G$3:$H$6,2,FALSE))</f>
        <v/>
      </c>
      <c r="CW272" s="87" t="str">
        <f>IF(ISBLANK(BI272),"",VLOOKUP(BI272,Key!$G$3:$H$6,2,FALSE))</f>
        <v/>
      </c>
      <c r="CX272" s="87" t="str">
        <f>IF(ISBLANK(BK272),"",VLOOKUP(BK272,Key!$G$3:$H$6,2,FALSE))</f>
        <v/>
      </c>
      <c r="CY272" s="87" t="str">
        <f>IF(ISBLANK(BM272),"",VLOOKUP(BM272,Key!$G$3:$H$6,2,FALSE))</f>
        <v/>
      </c>
      <c r="CZ272" s="87" t="str">
        <f>IF(ISBLANK(BO272),"",VLOOKUP(BO272,Key!$G$3:$H$6,2,FALSE))</f>
        <v/>
      </c>
    </row>
    <row r="273" spans="1:104" ht="18" customHeight="1" x14ac:dyDescent="0.35">
      <c r="A273" s="147"/>
      <c r="B273" s="137"/>
      <c r="C273" s="29" t="s">
        <v>1146</v>
      </c>
      <c r="D273" s="45"/>
      <c r="E273" s="46"/>
      <c r="F273" s="46"/>
      <c r="G273" s="48"/>
      <c r="H273" s="45"/>
      <c r="I273" s="47"/>
      <c r="J273" s="46"/>
      <c r="K273" s="47"/>
      <c r="L273" s="46"/>
      <c r="M273" s="48"/>
      <c r="N273" s="45"/>
      <c r="O273" s="47"/>
      <c r="P273" s="46"/>
      <c r="Q273" s="47"/>
      <c r="R273" s="46"/>
      <c r="S273" s="48"/>
      <c r="T273" s="45"/>
      <c r="U273" s="47"/>
      <c r="V273" s="46"/>
      <c r="W273" s="47"/>
      <c r="X273" s="46"/>
      <c r="Y273" s="48"/>
      <c r="Z273" s="45"/>
      <c r="AA273" s="47"/>
      <c r="AB273" s="46"/>
      <c r="AC273" s="47"/>
      <c r="AD273" s="46"/>
      <c r="AE273" s="48"/>
      <c r="AF273" s="45"/>
      <c r="AG273" s="47"/>
      <c r="AH273" s="46"/>
      <c r="AI273" s="47"/>
      <c r="AJ273" s="46"/>
      <c r="AK273" s="48"/>
      <c r="AL273" s="45"/>
      <c r="AM273" s="47"/>
      <c r="AN273" s="46"/>
      <c r="AO273" s="47"/>
      <c r="AP273" s="46"/>
      <c r="AQ273" s="48"/>
      <c r="AR273" s="45"/>
      <c r="AS273" s="47"/>
      <c r="AT273" s="46"/>
      <c r="AU273" s="47"/>
      <c r="AV273" s="46"/>
      <c r="AW273" s="48"/>
      <c r="AX273" s="45"/>
      <c r="AY273" s="47"/>
      <c r="AZ273" s="46"/>
      <c r="BA273" s="47"/>
      <c r="BB273" s="46"/>
      <c r="BC273" s="48"/>
      <c r="BD273" s="45"/>
      <c r="BE273" s="47"/>
      <c r="BF273" s="46"/>
      <c r="BG273" s="47"/>
      <c r="BH273" s="46"/>
      <c r="BI273" s="48"/>
      <c r="BJ273" s="45"/>
      <c r="BK273" s="47"/>
      <c r="BL273" s="46"/>
      <c r="BM273" s="47"/>
      <c r="BN273" s="46"/>
      <c r="BO273" s="48"/>
      <c r="BP273" s="79">
        <f>Properties!$C$5</f>
        <v>0</v>
      </c>
      <c r="BQ273" s="84" t="s">
        <v>535</v>
      </c>
      <c r="BR273" s="80" t="s">
        <v>549</v>
      </c>
      <c r="BS273" s="80">
        <f t="shared" si="15"/>
        <v>0</v>
      </c>
      <c r="BT273" s="80">
        <f t="shared" si="16"/>
        <v>0</v>
      </c>
      <c r="BU273" s="80">
        <f t="shared" si="17"/>
        <v>0</v>
      </c>
      <c r="BV273" s="87" t="str">
        <f>IF(ISBLANK(G273),"",VLOOKUP(G273,Key!$G$3:$H$6,2,FALSE))</f>
        <v/>
      </c>
      <c r="BW273" s="87" t="str">
        <f>IF(ISBLANK(I273),"",VLOOKUP(I273,Key!$G$3:$H$6,2,FALSE))</f>
        <v/>
      </c>
      <c r="BX273" s="87" t="str">
        <f>IF(ISBLANK(K273),"",VLOOKUP(K273,Key!$G$3:$H$6,2,FALSE))</f>
        <v/>
      </c>
      <c r="BY273" s="87" t="str">
        <f>IF(ISBLANK(M273),"",VLOOKUP(M273,Key!$G$3:$H$6,2,FALSE))</f>
        <v/>
      </c>
      <c r="BZ273" s="87" t="str">
        <f>IF(ISBLANK(O273),"",VLOOKUP(O273,Key!$G$3:$H$6,2,FALSE))</f>
        <v/>
      </c>
      <c r="CA273" s="87" t="str">
        <f>IF(ISBLANK(Q273),"",VLOOKUP(Q273,Key!$G$3:$H$6,2,FALSE))</f>
        <v/>
      </c>
      <c r="CB273" s="87" t="str">
        <f>IF(ISBLANK(S273),"",VLOOKUP(S273,Key!$G$3:$H$6,2,FALSE))</f>
        <v/>
      </c>
      <c r="CC273" s="87" t="str">
        <f>IF(ISBLANK(U273),"",VLOOKUP(U273,Key!$G$3:$H$6,2,FALSE))</f>
        <v/>
      </c>
      <c r="CD273" s="87" t="str">
        <f>IF(ISBLANK(W273),"",VLOOKUP(W273,Key!$G$3:$H$6,2,FALSE))</f>
        <v/>
      </c>
      <c r="CE273" s="87" t="str">
        <f>IF(ISBLANK(Y273),"",VLOOKUP(Y273,Key!$G$3:$H$6,2,FALSE))</f>
        <v/>
      </c>
      <c r="CF273" s="87" t="str">
        <f>IF(ISBLANK(AA273),"",VLOOKUP(AA273,Key!$G$3:$H$6,2,FALSE))</f>
        <v/>
      </c>
      <c r="CG273" s="87" t="str">
        <f>IF(ISBLANK(AC273),"",VLOOKUP(AC273,Key!$G$3:$H$6,2,FALSE))</f>
        <v/>
      </c>
      <c r="CH273" s="87" t="str">
        <f>IF(ISBLANK(AE273),"",VLOOKUP(AE273,Key!$G$3:$H$6,2,FALSE))</f>
        <v/>
      </c>
      <c r="CI273" s="87" t="str">
        <f>IF(ISBLANK(AG273),"",VLOOKUP(AG273,Key!$G$3:$H$6,2,FALSE))</f>
        <v/>
      </c>
      <c r="CJ273" s="87" t="str">
        <f>IF(ISBLANK(AI273),"",VLOOKUP(AI273,Key!$G$3:$H$6,2,FALSE))</f>
        <v/>
      </c>
      <c r="CK273" s="87" t="str">
        <f>IF(ISBLANK(AK273),"",VLOOKUP(AK273,Key!$G$3:$H$6,2,FALSE))</f>
        <v/>
      </c>
      <c r="CL273" s="87" t="str">
        <f>IF(ISBLANK(AM273),"",VLOOKUP(AM273,Key!$G$3:$H$6,2,FALSE))</f>
        <v/>
      </c>
      <c r="CM273" s="87" t="str">
        <f>IF(ISBLANK(AO273),"",VLOOKUP(AO273,Key!$G$3:$H$6,2,FALSE))</f>
        <v/>
      </c>
      <c r="CN273" s="87" t="str">
        <f>IF(ISBLANK(AQ273),"",VLOOKUP(AQ273,Key!$G$3:$H$6,2,FALSE))</f>
        <v/>
      </c>
      <c r="CO273" s="87" t="str">
        <f>IF(ISBLANK(AS273),"",VLOOKUP(AS273,Key!$G$3:$H$6,2,FALSE))</f>
        <v/>
      </c>
      <c r="CP273" s="87" t="str">
        <f>IF(ISBLANK(AU273),"",VLOOKUP(AU273,Key!$G$3:$H$6,2,FALSE))</f>
        <v/>
      </c>
      <c r="CQ273" s="87" t="str">
        <f>IF(ISBLANK(AW273),"",VLOOKUP(AW273,Key!$G$3:$H$6,2,FALSE))</f>
        <v/>
      </c>
      <c r="CR273" s="87" t="str">
        <f>IF(ISBLANK(AY273),"",VLOOKUP(AY273,Key!$G$3:$H$6,2,FALSE))</f>
        <v/>
      </c>
      <c r="CS273" s="87" t="str">
        <f>IF(ISBLANK(BA273),"",VLOOKUP(BA273,Key!$G$3:$H$6,2,FALSE))</f>
        <v/>
      </c>
      <c r="CT273" s="87" t="str">
        <f>IF(ISBLANK(BC273),"",VLOOKUP(BC273,Key!$G$3:$H$6,2,FALSE))</f>
        <v/>
      </c>
      <c r="CU273" s="87" t="str">
        <f>IF(ISBLANK(BE273),"",VLOOKUP(BE273,Key!$G$3:$H$6,2,FALSE))</f>
        <v/>
      </c>
      <c r="CV273" s="87" t="str">
        <f>IF(ISBLANK(BG273),"",VLOOKUP(BG273,Key!$G$3:$H$6,2,FALSE))</f>
        <v/>
      </c>
      <c r="CW273" s="87" t="str">
        <f>IF(ISBLANK(BI273),"",VLOOKUP(BI273,Key!$G$3:$H$6,2,FALSE))</f>
        <v/>
      </c>
      <c r="CX273" s="87" t="str">
        <f>IF(ISBLANK(BK273),"",VLOOKUP(BK273,Key!$G$3:$H$6,2,FALSE))</f>
        <v/>
      </c>
      <c r="CY273" s="87" t="str">
        <f>IF(ISBLANK(BM273),"",VLOOKUP(BM273,Key!$G$3:$H$6,2,FALSE))</f>
        <v/>
      </c>
      <c r="CZ273" s="87" t="str">
        <f>IF(ISBLANK(BO273),"",VLOOKUP(BO273,Key!$G$3:$H$6,2,FALSE))</f>
        <v/>
      </c>
    </row>
    <row r="274" spans="1:104" ht="18" customHeight="1" x14ac:dyDescent="0.35">
      <c r="A274" s="147"/>
      <c r="B274" s="137"/>
      <c r="C274" s="29" t="s">
        <v>1147</v>
      </c>
      <c r="D274" s="45"/>
      <c r="E274" s="46"/>
      <c r="F274" s="46"/>
      <c r="G274" s="48"/>
      <c r="H274" s="45"/>
      <c r="I274" s="47"/>
      <c r="J274" s="46"/>
      <c r="K274" s="47"/>
      <c r="L274" s="46"/>
      <c r="M274" s="48"/>
      <c r="N274" s="45"/>
      <c r="O274" s="47"/>
      <c r="P274" s="46"/>
      <c r="Q274" s="47"/>
      <c r="R274" s="46"/>
      <c r="S274" s="48"/>
      <c r="T274" s="45"/>
      <c r="U274" s="47"/>
      <c r="V274" s="46"/>
      <c r="W274" s="47"/>
      <c r="X274" s="46"/>
      <c r="Y274" s="48"/>
      <c r="Z274" s="45"/>
      <c r="AA274" s="47"/>
      <c r="AB274" s="46"/>
      <c r="AC274" s="47"/>
      <c r="AD274" s="46"/>
      <c r="AE274" s="48"/>
      <c r="AF274" s="45"/>
      <c r="AG274" s="47"/>
      <c r="AH274" s="46"/>
      <c r="AI274" s="47"/>
      <c r="AJ274" s="46"/>
      <c r="AK274" s="48"/>
      <c r="AL274" s="45"/>
      <c r="AM274" s="47"/>
      <c r="AN274" s="46"/>
      <c r="AO274" s="47"/>
      <c r="AP274" s="46"/>
      <c r="AQ274" s="48"/>
      <c r="AR274" s="45"/>
      <c r="AS274" s="47"/>
      <c r="AT274" s="46"/>
      <c r="AU274" s="47"/>
      <c r="AV274" s="46"/>
      <c r="AW274" s="48"/>
      <c r="AX274" s="45"/>
      <c r="AY274" s="47"/>
      <c r="AZ274" s="46"/>
      <c r="BA274" s="47"/>
      <c r="BB274" s="46"/>
      <c r="BC274" s="48"/>
      <c r="BD274" s="45"/>
      <c r="BE274" s="47"/>
      <c r="BF274" s="46"/>
      <c r="BG274" s="47"/>
      <c r="BH274" s="46"/>
      <c r="BI274" s="48"/>
      <c r="BJ274" s="45"/>
      <c r="BK274" s="47"/>
      <c r="BL274" s="46"/>
      <c r="BM274" s="47"/>
      <c r="BN274" s="46"/>
      <c r="BO274" s="48"/>
      <c r="BP274" s="79">
        <f>Properties!$C$5</f>
        <v>0</v>
      </c>
      <c r="BQ274" s="84" t="s">
        <v>535</v>
      </c>
      <c r="BR274" s="80" t="s">
        <v>549</v>
      </c>
      <c r="BS274" s="80">
        <f t="shared" si="15"/>
        <v>0</v>
      </c>
      <c r="BT274" s="80">
        <f t="shared" si="16"/>
        <v>0</v>
      </c>
      <c r="BU274" s="80">
        <f t="shared" si="17"/>
        <v>0</v>
      </c>
      <c r="BV274" s="87" t="str">
        <f>IF(ISBLANK(G274),"",VLOOKUP(G274,Key!$G$3:$H$6,2,FALSE))</f>
        <v/>
      </c>
      <c r="BW274" s="87" t="str">
        <f>IF(ISBLANK(I274),"",VLOOKUP(I274,Key!$G$3:$H$6,2,FALSE))</f>
        <v/>
      </c>
      <c r="BX274" s="87" t="str">
        <f>IF(ISBLANK(K274),"",VLOOKUP(K274,Key!$G$3:$H$6,2,FALSE))</f>
        <v/>
      </c>
      <c r="BY274" s="87" t="str">
        <f>IF(ISBLANK(M274),"",VLOOKUP(M274,Key!$G$3:$H$6,2,FALSE))</f>
        <v/>
      </c>
      <c r="BZ274" s="87" t="str">
        <f>IF(ISBLANK(O274),"",VLOOKUP(O274,Key!$G$3:$H$6,2,FALSE))</f>
        <v/>
      </c>
      <c r="CA274" s="87" t="str">
        <f>IF(ISBLANK(Q274),"",VLOOKUP(Q274,Key!$G$3:$H$6,2,FALSE))</f>
        <v/>
      </c>
      <c r="CB274" s="87" t="str">
        <f>IF(ISBLANK(S274),"",VLOOKUP(S274,Key!$G$3:$H$6,2,FALSE))</f>
        <v/>
      </c>
      <c r="CC274" s="87" t="str">
        <f>IF(ISBLANK(U274),"",VLOOKUP(U274,Key!$G$3:$H$6,2,FALSE))</f>
        <v/>
      </c>
      <c r="CD274" s="87" t="str">
        <f>IF(ISBLANK(W274),"",VLOOKUP(W274,Key!$G$3:$H$6,2,FALSE))</f>
        <v/>
      </c>
      <c r="CE274" s="87" t="str">
        <f>IF(ISBLANK(Y274),"",VLOOKUP(Y274,Key!$G$3:$H$6,2,FALSE))</f>
        <v/>
      </c>
      <c r="CF274" s="87" t="str">
        <f>IF(ISBLANK(AA274),"",VLOOKUP(AA274,Key!$G$3:$H$6,2,FALSE))</f>
        <v/>
      </c>
      <c r="CG274" s="87" t="str">
        <f>IF(ISBLANK(AC274),"",VLOOKUP(AC274,Key!$G$3:$H$6,2,FALSE))</f>
        <v/>
      </c>
      <c r="CH274" s="87" t="str">
        <f>IF(ISBLANK(AE274),"",VLOOKUP(AE274,Key!$G$3:$H$6,2,FALSE))</f>
        <v/>
      </c>
      <c r="CI274" s="87" t="str">
        <f>IF(ISBLANK(AG274),"",VLOOKUP(AG274,Key!$G$3:$H$6,2,FALSE))</f>
        <v/>
      </c>
      <c r="CJ274" s="87" t="str">
        <f>IF(ISBLANK(AI274),"",VLOOKUP(AI274,Key!$G$3:$H$6,2,FALSE))</f>
        <v/>
      </c>
      <c r="CK274" s="87" t="str">
        <f>IF(ISBLANK(AK274),"",VLOOKUP(AK274,Key!$G$3:$H$6,2,FALSE))</f>
        <v/>
      </c>
      <c r="CL274" s="87" t="str">
        <f>IF(ISBLANK(AM274),"",VLOOKUP(AM274,Key!$G$3:$H$6,2,FALSE))</f>
        <v/>
      </c>
      <c r="CM274" s="87" t="str">
        <f>IF(ISBLANK(AO274),"",VLOOKUP(AO274,Key!$G$3:$H$6,2,FALSE))</f>
        <v/>
      </c>
      <c r="CN274" s="87" t="str">
        <f>IF(ISBLANK(AQ274),"",VLOOKUP(AQ274,Key!$G$3:$H$6,2,FALSE))</f>
        <v/>
      </c>
      <c r="CO274" s="87" t="str">
        <f>IF(ISBLANK(AS274),"",VLOOKUP(AS274,Key!$G$3:$H$6,2,FALSE))</f>
        <v/>
      </c>
      <c r="CP274" s="87" t="str">
        <f>IF(ISBLANK(AU274),"",VLOOKUP(AU274,Key!$G$3:$H$6,2,FALSE))</f>
        <v/>
      </c>
      <c r="CQ274" s="87" t="str">
        <f>IF(ISBLANK(AW274),"",VLOOKUP(AW274,Key!$G$3:$H$6,2,FALSE))</f>
        <v/>
      </c>
      <c r="CR274" s="87" t="str">
        <f>IF(ISBLANK(AY274),"",VLOOKUP(AY274,Key!$G$3:$H$6,2,FALSE))</f>
        <v/>
      </c>
      <c r="CS274" s="87" t="str">
        <f>IF(ISBLANK(BA274),"",VLOOKUP(BA274,Key!$G$3:$H$6,2,FALSE))</f>
        <v/>
      </c>
      <c r="CT274" s="87" t="str">
        <f>IF(ISBLANK(BC274),"",VLOOKUP(BC274,Key!$G$3:$H$6,2,FALSE))</f>
        <v/>
      </c>
      <c r="CU274" s="87" t="str">
        <f>IF(ISBLANK(BE274),"",VLOOKUP(BE274,Key!$G$3:$H$6,2,FALSE))</f>
        <v/>
      </c>
      <c r="CV274" s="87" t="str">
        <f>IF(ISBLANK(BG274),"",VLOOKUP(BG274,Key!$G$3:$H$6,2,FALSE))</f>
        <v/>
      </c>
      <c r="CW274" s="87" t="str">
        <f>IF(ISBLANK(BI274),"",VLOOKUP(BI274,Key!$G$3:$H$6,2,FALSE))</f>
        <v/>
      </c>
      <c r="CX274" s="87" t="str">
        <f>IF(ISBLANK(BK274),"",VLOOKUP(BK274,Key!$G$3:$H$6,2,FALSE))</f>
        <v/>
      </c>
      <c r="CY274" s="87" t="str">
        <f>IF(ISBLANK(BM274),"",VLOOKUP(BM274,Key!$G$3:$H$6,2,FALSE))</f>
        <v/>
      </c>
      <c r="CZ274" s="87" t="str">
        <f>IF(ISBLANK(BO274),"",VLOOKUP(BO274,Key!$G$3:$H$6,2,FALSE))</f>
        <v/>
      </c>
    </row>
    <row r="275" spans="1:104" ht="18" customHeight="1" x14ac:dyDescent="0.35">
      <c r="A275" s="147"/>
      <c r="B275" s="137"/>
      <c r="C275" s="29" t="s">
        <v>1148</v>
      </c>
      <c r="D275" s="45"/>
      <c r="E275" s="46"/>
      <c r="F275" s="46"/>
      <c r="G275" s="48"/>
      <c r="H275" s="45"/>
      <c r="I275" s="47"/>
      <c r="J275" s="46"/>
      <c r="K275" s="47"/>
      <c r="L275" s="46"/>
      <c r="M275" s="48"/>
      <c r="N275" s="45"/>
      <c r="O275" s="47"/>
      <c r="P275" s="46"/>
      <c r="Q275" s="47"/>
      <c r="R275" s="46"/>
      <c r="S275" s="48"/>
      <c r="T275" s="45"/>
      <c r="U275" s="47"/>
      <c r="V275" s="46"/>
      <c r="W275" s="47"/>
      <c r="X275" s="46"/>
      <c r="Y275" s="48"/>
      <c r="Z275" s="45"/>
      <c r="AA275" s="47"/>
      <c r="AB275" s="46"/>
      <c r="AC275" s="47"/>
      <c r="AD275" s="46"/>
      <c r="AE275" s="48"/>
      <c r="AF275" s="45"/>
      <c r="AG275" s="47"/>
      <c r="AH275" s="46"/>
      <c r="AI275" s="47"/>
      <c r="AJ275" s="46"/>
      <c r="AK275" s="48"/>
      <c r="AL275" s="45"/>
      <c r="AM275" s="47"/>
      <c r="AN275" s="46"/>
      <c r="AO275" s="47"/>
      <c r="AP275" s="46"/>
      <c r="AQ275" s="48"/>
      <c r="AR275" s="45"/>
      <c r="AS275" s="47"/>
      <c r="AT275" s="46"/>
      <c r="AU275" s="47"/>
      <c r="AV275" s="46"/>
      <c r="AW275" s="48"/>
      <c r="AX275" s="45"/>
      <c r="AY275" s="47"/>
      <c r="AZ275" s="46"/>
      <c r="BA275" s="47"/>
      <c r="BB275" s="46"/>
      <c r="BC275" s="48"/>
      <c r="BD275" s="45"/>
      <c r="BE275" s="47"/>
      <c r="BF275" s="46"/>
      <c r="BG275" s="47"/>
      <c r="BH275" s="46"/>
      <c r="BI275" s="48"/>
      <c r="BJ275" s="45"/>
      <c r="BK275" s="47"/>
      <c r="BL275" s="46"/>
      <c r="BM275" s="47"/>
      <c r="BN275" s="46"/>
      <c r="BO275" s="48"/>
      <c r="BP275" s="79">
        <f>Properties!$C$5</f>
        <v>0</v>
      </c>
      <c r="BQ275" s="84" t="s">
        <v>535</v>
      </c>
      <c r="BR275" s="80" t="s">
        <v>549</v>
      </c>
      <c r="BS275" s="80">
        <f t="shared" si="15"/>
        <v>0</v>
      </c>
      <c r="BT275" s="80">
        <f t="shared" si="16"/>
        <v>0</v>
      </c>
      <c r="BU275" s="80">
        <f t="shared" si="17"/>
        <v>0</v>
      </c>
      <c r="BV275" s="87" t="str">
        <f>IF(ISBLANK(G275),"",VLOOKUP(G275,Key!$G$3:$H$6,2,FALSE))</f>
        <v/>
      </c>
      <c r="BW275" s="87" t="str">
        <f>IF(ISBLANK(I275),"",VLOOKUP(I275,Key!$G$3:$H$6,2,FALSE))</f>
        <v/>
      </c>
      <c r="BX275" s="87" t="str">
        <f>IF(ISBLANK(K275),"",VLOOKUP(K275,Key!$G$3:$H$6,2,FALSE))</f>
        <v/>
      </c>
      <c r="BY275" s="87" t="str">
        <f>IF(ISBLANK(M275),"",VLOOKUP(M275,Key!$G$3:$H$6,2,FALSE))</f>
        <v/>
      </c>
      <c r="BZ275" s="87" t="str">
        <f>IF(ISBLANK(O275),"",VLOOKUP(O275,Key!$G$3:$H$6,2,FALSE))</f>
        <v/>
      </c>
      <c r="CA275" s="87" t="str">
        <f>IF(ISBLANK(Q275),"",VLOOKUP(Q275,Key!$G$3:$H$6,2,FALSE))</f>
        <v/>
      </c>
      <c r="CB275" s="87" t="str">
        <f>IF(ISBLANK(S275),"",VLOOKUP(S275,Key!$G$3:$H$6,2,FALSE))</f>
        <v/>
      </c>
      <c r="CC275" s="87" t="str">
        <f>IF(ISBLANK(U275),"",VLOOKUP(U275,Key!$G$3:$H$6,2,FALSE))</f>
        <v/>
      </c>
      <c r="CD275" s="87" t="str">
        <f>IF(ISBLANK(W275),"",VLOOKUP(W275,Key!$G$3:$H$6,2,FALSE))</f>
        <v/>
      </c>
      <c r="CE275" s="87" t="str">
        <f>IF(ISBLANK(Y275),"",VLOOKUP(Y275,Key!$G$3:$H$6,2,FALSE))</f>
        <v/>
      </c>
      <c r="CF275" s="87" t="str">
        <f>IF(ISBLANK(AA275),"",VLOOKUP(AA275,Key!$G$3:$H$6,2,FALSE))</f>
        <v/>
      </c>
      <c r="CG275" s="87" t="str">
        <f>IF(ISBLANK(AC275),"",VLOOKUP(AC275,Key!$G$3:$H$6,2,FALSE))</f>
        <v/>
      </c>
      <c r="CH275" s="87" t="str">
        <f>IF(ISBLANK(AE275),"",VLOOKUP(AE275,Key!$G$3:$H$6,2,FALSE))</f>
        <v/>
      </c>
      <c r="CI275" s="87" t="str">
        <f>IF(ISBLANK(AG275),"",VLOOKUP(AG275,Key!$G$3:$H$6,2,FALSE))</f>
        <v/>
      </c>
      <c r="CJ275" s="87" t="str">
        <f>IF(ISBLANK(AI275),"",VLOOKUP(AI275,Key!$G$3:$H$6,2,FALSE))</f>
        <v/>
      </c>
      <c r="CK275" s="87" t="str">
        <f>IF(ISBLANK(AK275),"",VLOOKUP(AK275,Key!$G$3:$H$6,2,FALSE))</f>
        <v/>
      </c>
      <c r="CL275" s="87" t="str">
        <f>IF(ISBLANK(AM275),"",VLOOKUP(AM275,Key!$G$3:$H$6,2,FALSE))</f>
        <v/>
      </c>
      <c r="CM275" s="87" t="str">
        <f>IF(ISBLANK(AO275),"",VLOOKUP(AO275,Key!$G$3:$H$6,2,FALSE))</f>
        <v/>
      </c>
      <c r="CN275" s="87" t="str">
        <f>IF(ISBLANK(AQ275),"",VLOOKUP(AQ275,Key!$G$3:$H$6,2,FALSE))</f>
        <v/>
      </c>
      <c r="CO275" s="87" t="str">
        <f>IF(ISBLANK(AS275),"",VLOOKUP(AS275,Key!$G$3:$H$6,2,FALSE))</f>
        <v/>
      </c>
      <c r="CP275" s="87" t="str">
        <f>IF(ISBLANK(AU275),"",VLOOKUP(AU275,Key!$G$3:$H$6,2,FALSE))</f>
        <v/>
      </c>
      <c r="CQ275" s="87" t="str">
        <f>IF(ISBLANK(AW275),"",VLOOKUP(AW275,Key!$G$3:$H$6,2,FALSE))</f>
        <v/>
      </c>
      <c r="CR275" s="87" t="str">
        <f>IF(ISBLANK(AY275),"",VLOOKUP(AY275,Key!$G$3:$H$6,2,FALSE))</f>
        <v/>
      </c>
      <c r="CS275" s="87" t="str">
        <f>IF(ISBLANK(BA275),"",VLOOKUP(BA275,Key!$G$3:$H$6,2,FALSE))</f>
        <v/>
      </c>
      <c r="CT275" s="87" t="str">
        <f>IF(ISBLANK(BC275),"",VLOOKUP(BC275,Key!$G$3:$H$6,2,FALSE))</f>
        <v/>
      </c>
      <c r="CU275" s="87" t="str">
        <f>IF(ISBLANK(BE275),"",VLOOKUP(BE275,Key!$G$3:$H$6,2,FALSE))</f>
        <v/>
      </c>
      <c r="CV275" s="87" t="str">
        <f>IF(ISBLANK(BG275),"",VLOOKUP(BG275,Key!$G$3:$H$6,2,FALSE))</f>
        <v/>
      </c>
      <c r="CW275" s="87" t="str">
        <f>IF(ISBLANK(BI275),"",VLOOKUP(BI275,Key!$G$3:$H$6,2,FALSE))</f>
        <v/>
      </c>
      <c r="CX275" s="87" t="str">
        <f>IF(ISBLANK(BK275),"",VLOOKUP(BK275,Key!$G$3:$H$6,2,FALSE))</f>
        <v/>
      </c>
      <c r="CY275" s="87" t="str">
        <f>IF(ISBLANK(BM275),"",VLOOKUP(BM275,Key!$G$3:$H$6,2,FALSE))</f>
        <v/>
      </c>
      <c r="CZ275" s="87" t="str">
        <f>IF(ISBLANK(BO275),"",VLOOKUP(BO275,Key!$G$3:$H$6,2,FALSE))</f>
        <v/>
      </c>
    </row>
    <row r="276" spans="1:104" ht="18" customHeight="1" x14ac:dyDescent="0.35">
      <c r="A276" s="147"/>
      <c r="B276" s="137"/>
      <c r="C276" s="29" t="s">
        <v>1149</v>
      </c>
      <c r="D276" s="45"/>
      <c r="E276" s="46"/>
      <c r="F276" s="46"/>
      <c r="G276" s="48"/>
      <c r="H276" s="45"/>
      <c r="I276" s="47"/>
      <c r="J276" s="46"/>
      <c r="K276" s="47"/>
      <c r="L276" s="46"/>
      <c r="M276" s="48"/>
      <c r="N276" s="45"/>
      <c r="O276" s="47"/>
      <c r="P276" s="46"/>
      <c r="Q276" s="47"/>
      <c r="R276" s="46"/>
      <c r="S276" s="48"/>
      <c r="T276" s="45"/>
      <c r="U276" s="47"/>
      <c r="V276" s="46"/>
      <c r="W276" s="47"/>
      <c r="X276" s="46"/>
      <c r="Y276" s="48"/>
      <c r="Z276" s="45"/>
      <c r="AA276" s="47"/>
      <c r="AB276" s="46"/>
      <c r="AC276" s="47"/>
      <c r="AD276" s="46"/>
      <c r="AE276" s="48"/>
      <c r="AF276" s="45"/>
      <c r="AG276" s="47"/>
      <c r="AH276" s="46"/>
      <c r="AI276" s="47"/>
      <c r="AJ276" s="46"/>
      <c r="AK276" s="48"/>
      <c r="AL276" s="45"/>
      <c r="AM276" s="47"/>
      <c r="AN276" s="46"/>
      <c r="AO276" s="47"/>
      <c r="AP276" s="46"/>
      <c r="AQ276" s="48"/>
      <c r="AR276" s="45"/>
      <c r="AS276" s="47"/>
      <c r="AT276" s="46"/>
      <c r="AU276" s="47"/>
      <c r="AV276" s="46"/>
      <c r="AW276" s="48"/>
      <c r="AX276" s="45"/>
      <c r="AY276" s="47"/>
      <c r="AZ276" s="46"/>
      <c r="BA276" s="47"/>
      <c r="BB276" s="46"/>
      <c r="BC276" s="48"/>
      <c r="BD276" s="45"/>
      <c r="BE276" s="47"/>
      <c r="BF276" s="46"/>
      <c r="BG276" s="47"/>
      <c r="BH276" s="46"/>
      <c r="BI276" s="48"/>
      <c r="BJ276" s="45"/>
      <c r="BK276" s="47"/>
      <c r="BL276" s="46"/>
      <c r="BM276" s="47"/>
      <c r="BN276" s="46"/>
      <c r="BO276" s="48"/>
      <c r="BP276" s="79">
        <f>Properties!$C$5</f>
        <v>0</v>
      </c>
      <c r="BQ276" s="84" t="s">
        <v>535</v>
      </c>
      <c r="BR276" s="80" t="s">
        <v>549</v>
      </c>
      <c r="BS276" s="80">
        <f t="shared" si="15"/>
        <v>0</v>
      </c>
      <c r="BT276" s="80">
        <f t="shared" si="16"/>
        <v>0</v>
      </c>
      <c r="BU276" s="80">
        <f t="shared" si="17"/>
        <v>0</v>
      </c>
      <c r="BV276" s="87" t="str">
        <f>IF(ISBLANK(G276),"",VLOOKUP(G276,Key!$G$3:$H$6,2,FALSE))</f>
        <v/>
      </c>
      <c r="BW276" s="87" t="str">
        <f>IF(ISBLANK(I276),"",VLOOKUP(I276,Key!$G$3:$H$6,2,FALSE))</f>
        <v/>
      </c>
      <c r="BX276" s="87" t="str">
        <f>IF(ISBLANK(K276),"",VLOOKUP(K276,Key!$G$3:$H$6,2,FALSE))</f>
        <v/>
      </c>
      <c r="BY276" s="87" t="str">
        <f>IF(ISBLANK(M276),"",VLOOKUP(M276,Key!$G$3:$H$6,2,FALSE))</f>
        <v/>
      </c>
      <c r="BZ276" s="87" t="str">
        <f>IF(ISBLANK(O276),"",VLOOKUP(O276,Key!$G$3:$H$6,2,FALSE))</f>
        <v/>
      </c>
      <c r="CA276" s="87" t="str">
        <f>IF(ISBLANK(Q276),"",VLOOKUP(Q276,Key!$G$3:$H$6,2,FALSE))</f>
        <v/>
      </c>
      <c r="CB276" s="87" t="str">
        <f>IF(ISBLANK(S276),"",VLOOKUP(S276,Key!$G$3:$H$6,2,FALSE))</f>
        <v/>
      </c>
      <c r="CC276" s="87" t="str">
        <f>IF(ISBLANK(U276),"",VLOOKUP(U276,Key!$G$3:$H$6,2,FALSE))</f>
        <v/>
      </c>
      <c r="CD276" s="87" t="str">
        <f>IF(ISBLANK(W276),"",VLOOKUP(W276,Key!$G$3:$H$6,2,FALSE))</f>
        <v/>
      </c>
      <c r="CE276" s="87" t="str">
        <f>IF(ISBLANK(Y276),"",VLOOKUP(Y276,Key!$G$3:$H$6,2,FALSE))</f>
        <v/>
      </c>
      <c r="CF276" s="87" t="str">
        <f>IF(ISBLANK(AA276),"",VLOOKUP(AA276,Key!$G$3:$H$6,2,FALSE))</f>
        <v/>
      </c>
      <c r="CG276" s="87" t="str">
        <f>IF(ISBLANK(AC276),"",VLOOKUP(AC276,Key!$G$3:$H$6,2,FALSE))</f>
        <v/>
      </c>
      <c r="CH276" s="87" t="str">
        <f>IF(ISBLANK(AE276),"",VLOOKUP(AE276,Key!$G$3:$H$6,2,FALSE))</f>
        <v/>
      </c>
      <c r="CI276" s="87" t="str">
        <f>IF(ISBLANK(AG276),"",VLOOKUP(AG276,Key!$G$3:$H$6,2,FALSE))</f>
        <v/>
      </c>
      <c r="CJ276" s="87" t="str">
        <f>IF(ISBLANK(AI276),"",VLOOKUP(AI276,Key!$G$3:$H$6,2,FALSE))</f>
        <v/>
      </c>
      <c r="CK276" s="87" t="str">
        <f>IF(ISBLANK(AK276),"",VLOOKUP(AK276,Key!$G$3:$H$6,2,FALSE))</f>
        <v/>
      </c>
      <c r="CL276" s="87" t="str">
        <f>IF(ISBLANK(AM276),"",VLOOKUP(AM276,Key!$G$3:$H$6,2,FALSE))</f>
        <v/>
      </c>
      <c r="CM276" s="87" t="str">
        <f>IF(ISBLANK(AO276),"",VLOOKUP(AO276,Key!$G$3:$H$6,2,FALSE))</f>
        <v/>
      </c>
      <c r="CN276" s="87" t="str">
        <f>IF(ISBLANK(AQ276),"",VLOOKUP(AQ276,Key!$G$3:$H$6,2,FALSE))</f>
        <v/>
      </c>
      <c r="CO276" s="87" t="str">
        <f>IF(ISBLANK(AS276),"",VLOOKUP(AS276,Key!$G$3:$H$6,2,FALSE))</f>
        <v/>
      </c>
      <c r="CP276" s="87" t="str">
        <f>IF(ISBLANK(AU276),"",VLOOKUP(AU276,Key!$G$3:$H$6,2,FALSE))</f>
        <v/>
      </c>
      <c r="CQ276" s="87" t="str">
        <f>IF(ISBLANK(AW276),"",VLOOKUP(AW276,Key!$G$3:$H$6,2,FALSE))</f>
        <v/>
      </c>
      <c r="CR276" s="87" t="str">
        <f>IF(ISBLANK(AY276),"",VLOOKUP(AY276,Key!$G$3:$H$6,2,FALSE))</f>
        <v/>
      </c>
      <c r="CS276" s="87" t="str">
        <f>IF(ISBLANK(BA276),"",VLOOKUP(BA276,Key!$G$3:$H$6,2,FALSE))</f>
        <v/>
      </c>
      <c r="CT276" s="87" t="str">
        <f>IF(ISBLANK(BC276),"",VLOOKUP(BC276,Key!$G$3:$H$6,2,FALSE))</f>
        <v/>
      </c>
      <c r="CU276" s="87" t="str">
        <f>IF(ISBLANK(BE276),"",VLOOKUP(BE276,Key!$G$3:$H$6,2,FALSE))</f>
        <v/>
      </c>
      <c r="CV276" s="87" t="str">
        <f>IF(ISBLANK(BG276),"",VLOOKUP(BG276,Key!$G$3:$H$6,2,FALSE))</f>
        <v/>
      </c>
      <c r="CW276" s="87" t="str">
        <f>IF(ISBLANK(BI276),"",VLOOKUP(BI276,Key!$G$3:$H$6,2,FALSE))</f>
        <v/>
      </c>
      <c r="CX276" s="87" t="str">
        <f>IF(ISBLANK(BK276),"",VLOOKUP(BK276,Key!$G$3:$H$6,2,FALSE))</f>
        <v/>
      </c>
      <c r="CY276" s="87" t="str">
        <f>IF(ISBLANK(BM276),"",VLOOKUP(BM276,Key!$G$3:$H$6,2,FALSE))</f>
        <v/>
      </c>
      <c r="CZ276" s="87" t="str">
        <f>IF(ISBLANK(BO276),"",VLOOKUP(BO276,Key!$G$3:$H$6,2,FALSE))</f>
        <v/>
      </c>
    </row>
    <row r="277" spans="1:104" ht="18" customHeight="1" x14ac:dyDescent="0.35">
      <c r="A277" s="147"/>
      <c r="B277" s="137"/>
      <c r="C277" s="29" t="s">
        <v>1150</v>
      </c>
      <c r="D277" s="45"/>
      <c r="E277" s="46"/>
      <c r="F277" s="46"/>
      <c r="G277" s="48"/>
      <c r="H277" s="45"/>
      <c r="I277" s="47"/>
      <c r="J277" s="46"/>
      <c r="K277" s="47"/>
      <c r="L277" s="46"/>
      <c r="M277" s="48"/>
      <c r="N277" s="45"/>
      <c r="O277" s="47"/>
      <c r="P277" s="46"/>
      <c r="Q277" s="47"/>
      <c r="R277" s="46"/>
      <c r="S277" s="48"/>
      <c r="T277" s="45"/>
      <c r="U277" s="47"/>
      <c r="V277" s="46"/>
      <c r="W277" s="47"/>
      <c r="X277" s="46"/>
      <c r="Y277" s="48"/>
      <c r="Z277" s="45"/>
      <c r="AA277" s="47"/>
      <c r="AB277" s="46"/>
      <c r="AC277" s="47"/>
      <c r="AD277" s="46"/>
      <c r="AE277" s="48"/>
      <c r="AF277" s="45"/>
      <c r="AG277" s="47"/>
      <c r="AH277" s="46"/>
      <c r="AI277" s="47"/>
      <c r="AJ277" s="46"/>
      <c r="AK277" s="48"/>
      <c r="AL277" s="45"/>
      <c r="AM277" s="47"/>
      <c r="AN277" s="46"/>
      <c r="AO277" s="47"/>
      <c r="AP277" s="46"/>
      <c r="AQ277" s="48"/>
      <c r="AR277" s="45"/>
      <c r="AS277" s="47"/>
      <c r="AT277" s="46"/>
      <c r="AU277" s="47"/>
      <c r="AV277" s="46"/>
      <c r="AW277" s="48"/>
      <c r="AX277" s="45"/>
      <c r="AY277" s="47"/>
      <c r="AZ277" s="46"/>
      <c r="BA277" s="47"/>
      <c r="BB277" s="46"/>
      <c r="BC277" s="48"/>
      <c r="BD277" s="45"/>
      <c r="BE277" s="47"/>
      <c r="BF277" s="46"/>
      <c r="BG277" s="47"/>
      <c r="BH277" s="46"/>
      <c r="BI277" s="48"/>
      <c r="BJ277" s="45"/>
      <c r="BK277" s="47"/>
      <c r="BL277" s="46"/>
      <c r="BM277" s="47"/>
      <c r="BN277" s="46"/>
      <c r="BO277" s="48"/>
      <c r="BP277" s="79">
        <f>Properties!$C$5</f>
        <v>0</v>
      </c>
      <c r="BQ277" s="84" t="s">
        <v>535</v>
      </c>
      <c r="BR277" s="80" t="s">
        <v>549</v>
      </c>
      <c r="BS277" s="80">
        <f t="shared" si="15"/>
        <v>0</v>
      </c>
      <c r="BT277" s="80">
        <f t="shared" si="16"/>
        <v>0</v>
      </c>
      <c r="BU277" s="80">
        <f t="shared" si="17"/>
        <v>0</v>
      </c>
      <c r="BV277" s="87" t="str">
        <f>IF(ISBLANK(G277),"",VLOOKUP(G277,Key!$G$3:$H$6,2,FALSE))</f>
        <v/>
      </c>
      <c r="BW277" s="87" t="str">
        <f>IF(ISBLANK(I277),"",VLOOKUP(I277,Key!$G$3:$H$6,2,FALSE))</f>
        <v/>
      </c>
      <c r="BX277" s="87" t="str">
        <f>IF(ISBLANK(K277),"",VLOOKUP(K277,Key!$G$3:$H$6,2,FALSE))</f>
        <v/>
      </c>
      <c r="BY277" s="87" t="str">
        <f>IF(ISBLANK(M277),"",VLOOKUP(M277,Key!$G$3:$H$6,2,FALSE))</f>
        <v/>
      </c>
      <c r="BZ277" s="87" t="str">
        <f>IF(ISBLANK(O277),"",VLOOKUP(O277,Key!$G$3:$H$6,2,FALSE))</f>
        <v/>
      </c>
      <c r="CA277" s="87" t="str">
        <f>IF(ISBLANK(Q277),"",VLOOKUP(Q277,Key!$G$3:$H$6,2,FALSE))</f>
        <v/>
      </c>
      <c r="CB277" s="87" t="str">
        <f>IF(ISBLANK(S277),"",VLOOKUP(S277,Key!$G$3:$H$6,2,FALSE))</f>
        <v/>
      </c>
      <c r="CC277" s="87" t="str">
        <f>IF(ISBLANK(U277),"",VLOOKUP(U277,Key!$G$3:$H$6,2,FALSE))</f>
        <v/>
      </c>
      <c r="CD277" s="87" t="str">
        <f>IF(ISBLANK(W277),"",VLOOKUP(W277,Key!$G$3:$H$6,2,FALSE))</f>
        <v/>
      </c>
      <c r="CE277" s="87" t="str">
        <f>IF(ISBLANK(Y277),"",VLOOKUP(Y277,Key!$G$3:$H$6,2,FALSE))</f>
        <v/>
      </c>
      <c r="CF277" s="87" t="str">
        <f>IF(ISBLANK(AA277),"",VLOOKUP(AA277,Key!$G$3:$H$6,2,FALSE))</f>
        <v/>
      </c>
      <c r="CG277" s="87" t="str">
        <f>IF(ISBLANK(AC277),"",VLOOKUP(AC277,Key!$G$3:$H$6,2,FALSE))</f>
        <v/>
      </c>
      <c r="CH277" s="87" t="str">
        <f>IF(ISBLANK(AE277),"",VLOOKUP(AE277,Key!$G$3:$H$6,2,FALSE))</f>
        <v/>
      </c>
      <c r="CI277" s="87" t="str">
        <f>IF(ISBLANK(AG277),"",VLOOKUP(AG277,Key!$G$3:$H$6,2,FALSE))</f>
        <v/>
      </c>
      <c r="CJ277" s="87" t="str">
        <f>IF(ISBLANK(AI277),"",VLOOKUP(AI277,Key!$G$3:$H$6,2,FALSE))</f>
        <v/>
      </c>
      <c r="CK277" s="87" t="str">
        <f>IF(ISBLANK(AK277),"",VLOOKUP(AK277,Key!$G$3:$H$6,2,FALSE))</f>
        <v/>
      </c>
      <c r="CL277" s="87" t="str">
        <f>IF(ISBLANK(AM277),"",VLOOKUP(AM277,Key!$G$3:$H$6,2,FALSE))</f>
        <v/>
      </c>
      <c r="CM277" s="87" t="str">
        <f>IF(ISBLANK(AO277),"",VLOOKUP(AO277,Key!$G$3:$H$6,2,FALSE))</f>
        <v/>
      </c>
      <c r="CN277" s="87" t="str">
        <f>IF(ISBLANK(AQ277),"",VLOOKUP(AQ277,Key!$G$3:$H$6,2,FALSE))</f>
        <v/>
      </c>
      <c r="CO277" s="87" t="str">
        <f>IF(ISBLANK(AS277),"",VLOOKUP(AS277,Key!$G$3:$H$6,2,FALSE))</f>
        <v/>
      </c>
      <c r="CP277" s="87" t="str">
        <f>IF(ISBLANK(AU277),"",VLOOKUP(AU277,Key!$G$3:$H$6,2,FALSE))</f>
        <v/>
      </c>
      <c r="CQ277" s="87" t="str">
        <f>IF(ISBLANK(AW277),"",VLOOKUP(AW277,Key!$G$3:$H$6,2,FALSE))</f>
        <v/>
      </c>
      <c r="CR277" s="87" t="str">
        <f>IF(ISBLANK(AY277),"",VLOOKUP(AY277,Key!$G$3:$H$6,2,FALSE))</f>
        <v/>
      </c>
      <c r="CS277" s="87" t="str">
        <f>IF(ISBLANK(BA277),"",VLOOKUP(BA277,Key!$G$3:$H$6,2,FALSE))</f>
        <v/>
      </c>
      <c r="CT277" s="87" t="str">
        <f>IF(ISBLANK(BC277),"",VLOOKUP(BC277,Key!$G$3:$H$6,2,FALSE))</f>
        <v/>
      </c>
      <c r="CU277" s="87" t="str">
        <f>IF(ISBLANK(BE277),"",VLOOKUP(BE277,Key!$G$3:$H$6,2,FALSE))</f>
        <v/>
      </c>
      <c r="CV277" s="87" t="str">
        <f>IF(ISBLANK(BG277),"",VLOOKUP(BG277,Key!$G$3:$H$6,2,FALSE))</f>
        <v/>
      </c>
      <c r="CW277" s="87" t="str">
        <f>IF(ISBLANK(BI277),"",VLOOKUP(BI277,Key!$G$3:$H$6,2,FALSE))</f>
        <v/>
      </c>
      <c r="CX277" s="87" t="str">
        <f>IF(ISBLANK(BK277),"",VLOOKUP(BK277,Key!$G$3:$H$6,2,FALSE))</f>
        <v/>
      </c>
      <c r="CY277" s="87" t="str">
        <f>IF(ISBLANK(BM277),"",VLOOKUP(BM277,Key!$G$3:$H$6,2,FALSE))</f>
        <v/>
      </c>
      <c r="CZ277" s="87" t="str">
        <f>IF(ISBLANK(BO277),"",VLOOKUP(BO277,Key!$G$3:$H$6,2,FALSE))</f>
        <v/>
      </c>
    </row>
    <row r="278" spans="1:104" ht="18" customHeight="1" x14ac:dyDescent="0.35">
      <c r="A278" s="147"/>
      <c r="B278" s="137"/>
      <c r="C278" s="29" t="s">
        <v>1151</v>
      </c>
      <c r="D278" s="45"/>
      <c r="E278" s="46"/>
      <c r="F278" s="46"/>
      <c r="G278" s="48"/>
      <c r="H278" s="45"/>
      <c r="I278" s="47"/>
      <c r="J278" s="46"/>
      <c r="K278" s="47"/>
      <c r="L278" s="46"/>
      <c r="M278" s="48"/>
      <c r="N278" s="45"/>
      <c r="O278" s="47"/>
      <c r="P278" s="46"/>
      <c r="Q278" s="47"/>
      <c r="R278" s="46"/>
      <c r="S278" s="48"/>
      <c r="T278" s="45"/>
      <c r="U278" s="47"/>
      <c r="V278" s="46"/>
      <c r="W278" s="47"/>
      <c r="X278" s="46"/>
      <c r="Y278" s="48"/>
      <c r="Z278" s="45"/>
      <c r="AA278" s="47"/>
      <c r="AB278" s="46"/>
      <c r="AC278" s="47"/>
      <c r="AD278" s="46"/>
      <c r="AE278" s="48"/>
      <c r="AF278" s="45"/>
      <c r="AG278" s="47"/>
      <c r="AH278" s="46"/>
      <c r="AI278" s="47"/>
      <c r="AJ278" s="46"/>
      <c r="AK278" s="48"/>
      <c r="AL278" s="45"/>
      <c r="AM278" s="47"/>
      <c r="AN278" s="46"/>
      <c r="AO278" s="47"/>
      <c r="AP278" s="46"/>
      <c r="AQ278" s="48"/>
      <c r="AR278" s="45"/>
      <c r="AS278" s="47"/>
      <c r="AT278" s="46"/>
      <c r="AU278" s="47"/>
      <c r="AV278" s="46"/>
      <c r="AW278" s="48"/>
      <c r="AX278" s="45"/>
      <c r="AY278" s="47"/>
      <c r="AZ278" s="46"/>
      <c r="BA278" s="47"/>
      <c r="BB278" s="46"/>
      <c r="BC278" s="48"/>
      <c r="BD278" s="45"/>
      <c r="BE278" s="47"/>
      <c r="BF278" s="46"/>
      <c r="BG278" s="47"/>
      <c r="BH278" s="46"/>
      <c r="BI278" s="48"/>
      <c r="BJ278" s="45"/>
      <c r="BK278" s="47"/>
      <c r="BL278" s="46"/>
      <c r="BM278" s="47"/>
      <c r="BN278" s="46"/>
      <c r="BO278" s="48"/>
      <c r="BP278" s="79">
        <f>Properties!$C$5</f>
        <v>0</v>
      </c>
      <c r="BQ278" s="84" t="s">
        <v>535</v>
      </c>
      <c r="BR278" s="80" t="s">
        <v>549</v>
      </c>
      <c r="BS278" s="80">
        <f t="shared" si="15"/>
        <v>0</v>
      </c>
      <c r="BT278" s="80">
        <f t="shared" si="16"/>
        <v>0</v>
      </c>
      <c r="BU278" s="80">
        <f t="shared" si="17"/>
        <v>0</v>
      </c>
      <c r="BV278" s="87" t="str">
        <f>IF(ISBLANK(G278),"",VLOOKUP(G278,Key!$G$3:$H$6,2,FALSE))</f>
        <v/>
      </c>
      <c r="BW278" s="87" t="str">
        <f>IF(ISBLANK(I278),"",VLOOKUP(I278,Key!$G$3:$H$6,2,FALSE))</f>
        <v/>
      </c>
      <c r="BX278" s="87" t="str">
        <f>IF(ISBLANK(K278),"",VLOOKUP(K278,Key!$G$3:$H$6,2,FALSE))</f>
        <v/>
      </c>
      <c r="BY278" s="87" t="str">
        <f>IF(ISBLANK(M278),"",VLOOKUP(M278,Key!$G$3:$H$6,2,FALSE))</f>
        <v/>
      </c>
      <c r="BZ278" s="87" t="str">
        <f>IF(ISBLANK(O278),"",VLOOKUP(O278,Key!$G$3:$H$6,2,FALSE))</f>
        <v/>
      </c>
      <c r="CA278" s="87" t="str">
        <f>IF(ISBLANK(Q278),"",VLOOKUP(Q278,Key!$G$3:$H$6,2,FALSE))</f>
        <v/>
      </c>
      <c r="CB278" s="87" t="str">
        <f>IF(ISBLANK(S278),"",VLOOKUP(S278,Key!$G$3:$H$6,2,FALSE))</f>
        <v/>
      </c>
      <c r="CC278" s="87" t="str">
        <f>IF(ISBLANK(U278),"",VLOOKUP(U278,Key!$G$3:$H$6,2,FALSE))</f>
        <v/>
      </c>
      <c r="CD278" s="87" t="str">
        <f>IF(ISBLANK(W278),"",VLOOKUP(W278,Key!$G$3:$H$6,2,FALSE))</f>
        <v/>
      </c>
      <c r="CE278" s="87" t="str">
        <f>IF(ISBLANK(Y278),"",VLOOKUP(Y278,Key!$G$3:$H$6,2,FALSE))</f>
        <v/>
      </c>
      <c r="CF278" s="87" t="str">
        <f>IF(ISBLANK(AA278),"",VLOOKUP(AA278,Key!$G$3:$H$6,2,FALSE))</f>
        <v/>
      </c>
      <c r="CG278" s="87" t="str">
        <f>IF(ISBLANK(AC278),"",VLOOKUP(AC278,Key!$G$3:$H$6,2,FALSE))</f>
        <v/>
      </c>
      <c r="CH278" s="87" t="str">
        <f>IF(ISBLANK(AE278),"",VLOOKUP(AE278,Key!$G$3:$H$6,2,FALSE))</f>
        <v/>
      </c>
      <c r="CI278" s="87" t="str">
        <f>IF(ISBLANK(AG278),"",VLOOKUP(AG278,Key!$G$3:$H$6,2,FALSE))</f>
        <v/>
      </c>
      <c r="CJ278" s="87" t="str">
        <f>IF(ISBLANK(AI278),"",VLOOKUP(AI278,Key!$G$3:$H$6,2,FALSE))</f>
        <v/>
      </c>
      <c r="CK278" s="87" t="str">
        <f>IF(ISBLANK(AK278),"",VLOOKUP(AK278,Key!$G$3:$H$6,2,FALSE))</f>
        <v/>
      </c>
      <c r="CL278" s="87" t="str">
        <f>IF(ISBLANK(AM278),"",VLOOKUP(AM278,Key!$G$3:$H$6,2,FALSE))</f>
        <v/>
      </c>
      <c r="CM278" s="87" t="str">
        <f>IF(ISBLANK(AO278),"",VLOOKUP(AO278,Key!$G$3:$H$6,2,FALSE))</f>
        <v/>
      </c>
      <c r="CN278" s="87" t="str">
        <f>IF(ISBLANK(AQ278),"",VLOOKUP(AQ278,Key!$G$3:$H$6,2,FALSE))</f>
        <v/>
      </c>
      <c r="CO278" s="87" t="str">
        <f>IF(ISBLANK(AS278),"",VLOOKUP(AS278,Key!$G$3:$H$6,2,FALSE))</f>
        <v/>
      </c>
      <c r="CP278" s="87" t="str">
        <f>IF(ISBLANK(AU278),"",VLOOKUP(AU278,Key!$G$3:$H$6,2,FALSE))</f>
        <v/>
      </c>
      <c r="CQ278" s="87" t="str">
        <f>IF(ISBLANK(AW278),"",VLOOKUP(AW278,Key!$G$3:$H$6,2,FALSE))</f>
        <v/>
      </c>
      <c r="CR278" s="87" t="str">
        <f>IF(ISBLANK(AY278),"",VLOOKUP(AY278,Key!$G$3:$H$6,2,FALSE))</f>
        <v/>
      </c>
      <c r="CS278" s="87" t="str">
        <f>IF(ISBLANK(BA278),"",VLOOKUP(BA278,Key!$G$3:$H$6,2,FALSE))</f>
        <v/>
      </c>
      <c r="CT278" s="87" t="str">
        <f>IF(ISBLANK(BC278),"",VLOOKUP(BC278,Key!$G$3:$H$6,2,FALSE))</f>
        <v/>
      </c>
      <c r="CU278" s="87" t="str">
        <f>IF(ISBLANK(BE278),"",VLOOKUP(BE278,Key!$G$3:$H$6,2,FALSE))</f>
        <v/>
      </c>
      <c r="CV278" s="87" t="str">
        <f>IF(ISBLANK(BG278),"",VLOOKUP(BG278,Key!$G$3:$H$6,2,FALSE))</f>
        <v/>
      </c>
      <c r="CW278" s="87" t="str">
        <f>IF(ISBLANK(BI278),"",VLOOKUP(BI278,Key!$G$3:$H$6,2,FALSE))</f>
        <v/>
      </c>
      <c r="CX278" s="87" t="str">
        <f>IF(ISBLANK(BK278),"",VLOOKUP(BK278,Key!$G$3:$H$6,2,FALSE))</f>
        <v/>
      </c>
      <c r="CY278" s="87" t="str">
        <f>IF(ISBLANK(BM278),"",VLOOKUP(BM278,Key!$G$3:$H$6,2,FALSE))</f>
        <v/>
      </c>
      <c r="CZ278" s="87" t="str">
        <f>IF(ISBLANK(BO278),"",VLOOKUP(BO278,Key!$G$3:$H$6,2,FALSE))</f>
        <v/>
      </c>
    </row>
    <row r="279" spans="1:104" ht="18" customHeight="1" x14ac:dyDescent="0.35">
      <c r="A279" s="147"/>
      <c r="B279" s="137"/>
      <c r="C279" s="29" t="s">
        <v>1152</v>
      </c>
      <c r="D279" s="45"/>
      <c r="E279" s="46"/>
      <c r="F279" s="46"/>
      <c r="G279" s="48"/>
      <c r="H279" s="45"/>
      <c r="I279" s="47"/>
      <c r="J279" s="46"/>
      <c r="K279" s="47"/>
      <c r="L279" s="46"/>
      <c r="M279" s="48"/>
      <c r="N279" s="45"/>
      <c r="O279" s="47"/>
      <c r="P279" s="46"/>
      <c r="Q279" s="47"/>
      <c r="R279" s="46"/>
      <c r="S279" s="48"/>
      <c r="T279" s="45"/>
      <c r="U279" s="47"/>
      <c r="V279" s="46"/>
      <c r="W279" s="47"/>
      <c r="X279" s="46"/>
      <c r="Y279" s="48"/>
      <c r="Z279" s="45"/>
      <c r="AA279" s="47"/>
      <c r="AB279" s="46"/>
      <c r="AC279" s="47"/>
      <c r="AD279" s="46"/>
      <c r="AE279" s="48"/>
      <c r="AF279" s="45"/>
      <c r="AG279" s="47"/>
      <c r="AH279" s="46"/>
      <c r="AI279" s="47"/>
      <c r="AJ279" s="46"/>
      <c r="AK279" s="48"/>
      <c r="AL279" s="45"/>
      <c r="AM279" s="47"/>
      <c r="AN279" s="46"/>
      <c r="AO279" s="47"/>
      <c r="AP279" s="46"/>
      <c r="AQ279" s="48"/>
      <c r="AR279" s="45"/>
      <c r="AS279" s="47"/>
      <c r="AT279" s="46"/>
      <c r="AU279" s="47"/>
      <c r="AV279" s="46"/>
      <c r="AW279" s="48"/>
      <c r="AX279" s="45"/>
      <c r="AY279" s="47"/>
      <c r="AZ279" s="46"/>
      <c r="BA279" s="47"/>
      <c r="BB279" s="46"/>
      <c r="BC279" s="48"/>
      <c r="BD279" s="45"/>
      <c r="BE279" s="47"/>
      <c r="BF279" s="46"/>
      <c r="BG279" s="47"/>
      <c r="BH279" s="46"/>
      <c r="BI279" s="48"/>
      <c r="BJ279" s="45"/>
      <c r="BK279" s="47"/>
      <c r="BL279" s="46"/>
      <c r="BM279" s="47"/>
      <c r="BN279" s="46"/>
      <c r="BO279" s="48"/>
      <c r="BP279" s="79">
        <f>Properties!$C$5</f>
        <v>0</v>
      </c>
      <c r="BQ279" s="84" t="s">
        <v>535</v>
      </c>
      <c r="BR279" s="80" t="s">
        <v>549</v>
      </c>
      <c r="BS279" s="80">
        <f t="shared" si="15"/>
        <v>0</v>
      </c>
      <c r="BT279" s="80">
        <f t="shared" si="16"/>
        <v>0</v>
      </c>
      <c r="BU279" s="80">
        <f t="shared" si="17"/>
        <v>0</v>
      </c>
      <c r="BV279" s="87" t="str">
        <f>IF(ISBLANK(G279),"",VLOOKUP(G279,Key!$G$3:$H$6,2,FALSE))</f>
        <v/>
      </c>
      <c r="BW279" s="87" t="str">
        <f>IF(ISBLANK(I279),"",VLOOKUP(I279,Key!$G$3:$H$6,2,FALSE))</f>
        <v/>
      </c>
      <c r="BX279" s="87" t="str">
        <f>IF(ISBLANK(K279),"",VLOOKUP(K279,Key!$G$3:$H$6,2,FALSE))</f>
        <v/>
      </c>
      <c r="BY279" s="87" t="str">
        <f>IF(ISBLANK(M279),"",VLOOKUP(M279,Key!$G$3:$H$6,2,FALSE))</f>
        <v/>
      </c>
      <c r="BZ279" s="87" t="str">
        <f>IF(ISBLANK(O279),"",VLOOKUP(O279,Key!$G$3:$H$6,2,FALSE))</f>
        <v/>
      </c>
      <c r="CA279" s="87" t="str">
        <f>IF(ISBLANK(Q279),"",VLOOKUP(Q279,Key!$G$3:$H$6,2,FALSE))</f>
        <v/>
      </c>
      <c r="CB279" s="87" t="str">
        <f>IF(ISBLANK(S279),"",VLOOKUP(S279,Key!$G$3:$H$6,2,FALSE))</f>
        <v/>
      </c>
      <c r="CC279" s="87" t="str">
        <f>IF(ISBLANK(U279),"",VLOOKUP(U279,Key!$G$3:$H$6,2,FALSE))</f>
        <v/>
      </c>
      <c r="CD279" s="87" t="str">
        <f>IF(ISBLANK(W279),"",VLOOKUP(W279,Key!$G$3:$H$6,2,FALSE))</f>
        <v/>
      </c>
      <c r="CE279" s="87" t="str">
        <f>IF(ISBLANK(Y279),"",VLOOKUP(Y279,Key!$G$3:$H$6,2,FALSE))</f>
        <v/>
      </c>
      <c r="CF279" s="87" t="str">
        <f>IF(ISBLANK(AA279),"",VLOOKUP(AA279,Key!$G$3:$H$6,2,FALSE))</f>
        <v/>
      </c>
      <c r="CG279" s="87" t="str">
        <f>IF(ISBLANK(AC279),"",VLOOKUP(AC279,Key!$G$3:$H$6,2,FALSE))</f>
        <v/>
      </c>
      <c r="CH279" s="87" t="str">
        <f>IF(ISBLANK(AE279),"",VLOOKUP(AE279,Key!$G$3:$H$6,2,FALSE))</f>
        <v/>
      </c>
      <c r="CI279" s="87" t="str">
        <f>IF(ISBLANK(AG279),"",VLOOKUP(AG279,Key!$G$3:$H$6,2,FALSE))</f>
        <v/>
      </c>
      <c r="CJ279" s="87" t="str">
        <f>IF(ISBLANK(AI279),"",VLOOKUP(AI279,Key!$G$3:$H$6,2,FALSE))</f>
        <v/>
      </c>
      <c r="CK279" s="87" t="str">
        <f>IF(ISBLANK(AK279),"",VLOOKUP(AK279,Key!$G$3:$H$6,2,FALSE))</f>
        <v/>
      </c>
      <c r="CL279" s="87" t="str">
        <f>IF(ISBLANK(AM279),"",VLOOKUP(AM279,Key!$G$3:$H$6,2,FALSE))</f>
        <v/>
      </c>
      <c r="CM279" s="87" t="str">
        <f>IF(ISBLANK(AO279),"",VLOOKUP(AO279,Key!$G$3:$H$6,2,FALSE))</f>
        <v/>
      </c>
      <c r="CN279" s="87" t="str">
        <f>IF(ISBLANK(AQ279),"",VLOOKUP(AQ279,Key!$G$3:$H$6,2,FALSE))</f>
        <v/>
      </c>
      <c r="CO279" s="87" t="str">
        <f>IF(ISBLANK(AS279),"",VLOOKUP(AS279,Key!$G$3:$H$6,2,FALSE))</f>
        <v/>
      </c>
      <c r="CP279" s="87" t="str">
        <f>IF(ISBLANK(AU279),"",VLOOKUP(AU279,Key!$G$3:$H$6,2,FALSE))</f>
        <v/>
      </c>
      <c r="CQ279" s="87" t="str">
        <f>IF(ISBLANK(AW279),"",VLOOKUP(AW279,Key!$G$3:$H$6,2,FALSE))</f>
        <v/>
      </c>
      <c r="CR279" s="87" t="str">
        <f>IF(ISBLANK(AY279),"",VLOOKUP(AY279,Key!$G$3:$H$6,2,FALSE))</f>
        <v/>
      </c>
      <c r="CS279" s="87" t="str">
        <f>IF(ISBLANK(BA279),"",VLOOKUP(BA279,Key!$G$3:$H$6,2,FALSE))</f>
        <v/>
      </c>
      <c r="CT279" s="87" t="str">
        <f>IF(ISBLANK(BC279),"",VLOOKUP(BC279,Key!$G$3:$H$6,2,FALSE))</f>
        <v/>
      </c>
      <c r="CU279" s="87" t="str">
        <f>IF(ISBLANK(BE279),"",VLOOKUP(BE279,Key!$G$3:$H$6,2,FALSE))</f>
        <v/>
      </c>
      <c r="CV279" s="87" t="str">
        <f>IF(ISBLANK(BG279),"",VLOOKUP(BG279,Key!$G$3:$H$6,2,FALSE))</f>
        <v/>
      </c>
      <c r="CW279" s="87" t="str">
        <f>IF(ISBLANK(BI279),"",VLOOKUP(BI279,Key!$G$3:$H$6,2,FALSE))</f>
        <v/>
      </c>
      <c r="CX279" s="87" t="str">
        <f>IF(ISBLANK(BK279),"",VLOOKUP(BK279,Key!$G$3:$H$6,2,FALSE))</f>
        <v/>
      </c>
      <c r="CY279" s="87" t="str">
        <f>IF(ISBLANK(BM279),"",VLOOKUP(BM279,Key!$G$3:$H$6,2,FALSE))</f>
        <v/>
      </c>
      <c r="CZ279" s="87" t="str">
        <f>IF(ISBLANK(BO279),"",VLOOKUP(BO279,Key!$G$3:$H$6,2,FALSE))</f>
        <v/>
      </c>
    </row>
    <row r="280" spans="1:104" ht="18" customHeight="1" x14ac:dyDescent="0.35">
      <c r="A280" s="147"/>
      <c r="B280" s="137"/>
      <c r="C280" s="29" t="s">
        <v>1148</v>
      </c>
      <c r="D280" s="45"/>
      <c r="E280" s="46"/>
      <c r="F280" s="46"/>
      <c r="G280" s="48"/>
      <c r="H280" s="45"/>
      <c r="I280" s="47"/>
      <c r="J280" s="46"/>
      <c r="K280" s="47"/>
      <c r="L280" s="46"/>
      <c r="M280" s="48"/>
      <c r="N280" s="45"/>
      <c r="O280" s="47"/>
      <c r="P280" s="46"/>
      <c r="Q280" s="47"/>
      <c r="R280" s="46"/>
      <c r="S280" s="48"/>
      <c r="T280" s="45"/>
      <c r="U280" s="47"/>
      <c r="V280" s="46"/>
      <c r="W280" s="47"/>
      <c r="X280" s="46"/>
      <c r="Y280" s="48"/>
      <c r="Z280" s="45"/>
      <c r="AA280" s="47"/>
      <c r="AB280" s="46"/>
      <c r="AC280" s="47"/>
      <c r="AD280" s="46"/>
      <c r="AE280" s="48"/>
      <c r="AF280" s="45"/>
      <c r="AG280" s="47"/>
      <c r="AH280" s="46"/>
      <c r="AI280" s="47"/>
      <c r="AJ280" s="46"/>
      <c r="AK280" s="48"/>
      <c r="AL280" s="45"/>
      <c r="AM280" s="47"/>
      <c r="AN280" s="46"/>
      <c r="AO280" s="47"/>
      <c r="AP280" s="46"/>
      <c r="AQ280" s="48"/>
      <c r="AR280" s="45"/>
      <c r="AS280" s="47"/>
      <c r="AT280" s="46"/>
      <c r="AU280" s="47"/>
      <c r="AV280" s="46"/>
      <c r="AW280" s="48"/>
      <c r="AX280" s="45"/>
      <c r="AY280" s="47"/>
      <c r="AZ280" s="46"/>
      <c r="BA280" s="47"/>
      <c r="BB280" s="46"/>
      <c r="BC280" s="48"/>
      <c r="BD280" s="45"/>
      <c r="BE280" s="47"/>
      <c r="BF280" s="46"/>
      <c r="BG280" s="47"/>
      <c r="BH280" s="46"/>
      <c r="BI280" s="48"/>
      <c r="BJ280" s="45"/>
      <c r="BK280" s="47"/>
      <c r="BL280" s="46"/>
      <c r="BM280" s="47"/>
      <c r="BN280" s="46"/>
      <c r="BO280" s="48"/>
      <c r="BP280" s="79">
        <f>Properties!$C$5</f>
        <v>0</v>
      </c>
      <c r="BQ280" s="84" t="s">
        <v>535</v>
      </c>
      <c r="BR280" s="80" t="s">
        <v>549</v>
      </c>
      <c r="BS280" s="80">
        <f t="shared" si="15"/>
        <v>0</v>
      </c>
      <c r="BT280" s="80">
        <f t="shared" si="16"/>
        <v>0</v>
      </c>
      <c r="BU280" s="80">
        <f t="shared" si="17"/>
        <v>0</v>
      </c>
      <c r="BV280" s="87" t="str">
        <f>IF(ISBLANK(G280),"",VLOOKUP(G280,Key!$G$3:$H$6,2,FALSE))</f>
        <v/>
      </c>
      <c r="BW280" s="87" t="str">
        <f>IF(ISBLANK(I280),"",VLOOKUP(I280,Key!$G$3:$H$6,2,FALSE))</f>
        <v/>
      </c>
      <c r="BX280" s="87" t="str">
        <f>IF(ISBLANK(K280),"",VLOOKUP(K280,Key!$G$3:$H$6,2,FALSE))</f>
        <v/>
      </c>
      <c r="BY280" s="87" t="str">
        <f>IF(ISBLANK(M280),"",VLOOKUP(M280,Key!$G$3:$H$6,2,FALSE))</f>
        <v/>
      </c>
      <c r="BZ280" s="87" t="str">
        <f>IF(ISBLANK(O280),"",VLOOKUP(O280,Key!$G$3:$H$6,2,FALSE))</f>
        <v/>
      </c>
      <c r="CA280" s="87" t="str">
        <f>IF(ISBLANK(Q280),"",VLOOKUP(Q280,Key!$G$3:$H$6,2,FALSE))</f>
        <v/>
      </c>
      <c r="CB280" s="87" t="str">
        <f>IF(ISBLANK(S280),"",VLOOKUP(S280,Key!$G$3:$H$6,2,FALSE))</f>
        <v/>
      </c>
      <c r="CC280" s="87" t="str">
        <f>IF(ISBLANK(U280),"",VLOOKUP(U280,Key!$G$3:$H$6,2,FALSE))</f>
        <v/>
      </c>
      <c r="CD280" s="87" t="str">
        <f>IF(ISBLANK(W280),"",VLOOKUP(W280,Key!$G$3:$H$6,2,FALSE))</f>
        <v/>
      </c>
      <c r="CE280" s="87" t="str">
        <f>IF(ISBLANK(Y280),"",VLOOKUP(Y280,Key!$G$3:$H$6,2,FALSE))</f>
        <v/>
      </c>
      <c r="CF280" s="87" t="str">
        <f>IF(ISBLANK(AA280),"",VLOOKUP(AA280,Key!$G$3:$H$6,2,FALSE))</f>
        <v/>
      </c>
      <c r="CG280" s="87" t="str">
        <f>IF(ISBLANK(AC280),"",VLOOKUP(AC280,Key!$G$3:$H$6,2,FALSE))</f>
        <v/>
      </c>
      <c r="CH280" s="87" t="str">
        <f>IF(ISBLANK(AE280),"",VLOOKUP(AE280,Key!$G$3:$H$6,2,FALSE))</f>
        <v/>
      </c>
      <c r="CI280" s="87" t="str">
        <f>IF(ISBLANK(AG280),"",VLOOKUP(AG280,Key!$G$3:$H$6,2,FALSE))</f>
        <v/>
      </c>
      <c r="CJ280" s="87" t="str">
        <f>IF(ISBLANK(AI280),"",VLOOKUP(AI280,Key!$G$3:$H$6,2,FALSE))</f>
        <v/>
      </c>
      <c r="CK280" s="87" t="str">
        <f>IF(ISBLANK(AK280),"",VLOOKUP(AK280,Key!$G$3:$H$6,2,FALSE))</f>
        <v/>
      </c>
      <c r="CL280" s="87" t="str">
        <f>IF(ISBLANK(AM280),"",VLOOKUP(AM280,Key!$G$3:$H$6,2,FALSE))</f>
        <v/>
      </c>
      <c r="CM280" s="87" t="str">
        <f>IF(ISBLANK(AO280),"",VLOOKUP(AO280,Key!$G$3:$H$6,2,FALSE))</f>
        <v/>
      </c>
      <c r="CN280" s="87" t="str">
        <f>IF(ISBLANK(AQ280),"",VLOOKUP(AQ280,Key!$G$3:$H$6,2,FALSE))</f>
        <v/>
      </c>
      <c r="CO280" s="87" t="str">
        <f>IF(ISBLANK(AS280),"",VLOOKUP(AS280,Key!$G$3:$H$6,2,FALSE))</f>
        <v/>
      </c>
      <c r="CP280" s="87" t="str">
        <f>IF(ISBLANK(AU280),"",VLOOKUP(AU280,Key!$G$3:$H$6,2,FALSE))</f>
        <v/>
      </c>
      <c r="CQ280" s="87" t="str">
        <f>IF(ISBLANK(AW280),"",VLOOKUP(AW280,Key!$G$3:$H$6,2,FALSE))</f>
        <v/>
      </c>
      <c r="CR280" s="87" t="str">
        <f>IF(ISBLANK(AY280),"",VLOOKUP(AY280,Key!$G$3:$H$6,2,FALSE))</f>
        <v/>
      </c>
      <c r="CS280" s="87" t="str">
        <f>IF(ISBLANK(BA280),"",VLOOKUP(BA280,Key!$G$3:$H$6,2,FALSE))</f>
        <v/>
      </c>
      <c r="CT280" s="87" t="str">
        <f>IF(ISBLANK(BC280),"",VLOOKUP(BC280,Key!$G$3:$H$6,2,FALSE))</f>
        <v/>
      </c>
      <c r="CU280" s="87" t="str">
        <f>IF(ISBLANK(BE280),"",VLOOKUP(BE280,Key!$G$3:$H$6,2,FALSE))</f>
        <v/>
      </c>
      <c r="CV280" s="87" t="str">
        <f>IF(ISBLANK(BG280),"",VLOOKUP(BG280,Key!$G$3:$H$6,2,FALSE))</f>
        <v/>
      </c>
      <c r="CW280" s="87" t="str">
        <f>IF(ISBLANK(BI280),"",VLOOKUP(BI280,Key!$G$3:$H$6,2,FALSE))</f>
        <v/>
      </c>
      <c r="CX280" s="87" t="str">
        <f>IF(ISBLANK(BK280),"",VLOOKUP(BK280,Key!$G$3:$H$6,2,FALSE))</f>
        <v/>
      </c>
      <c r="CY280" s="87" t="str">
        <f>IF(ISBLANK(BM280),"",VLOOKUP(BM280,Key!$G$3:$H$6,2,FALSE))</f>
        <v/>
      </c>
      <c r="CZ280" s="87" t="str">
        <f>IF(ISBLANK(BO280),"",VLOOKUP(BO280,Key!$G$3:$H$6,2,FALSE))</f>
        <v/>
      </c>
    </row>
    <row r="281" spans="1:104" ht="18" customHeight="1" x14ac:dyDescent="0.35">
      <c r="A281" s="147"/>
      <c r="B281" s="137"/>
      <c r="C281" s="29" t="s">
        <v>1153</v>
      </c>
      <c r="D281" s="45"/>
      <c r="E281" s="46"/>
      <c r="F281" s="46"/>
      <c r="G281" s="48"/>
      <c r="H281" s="45"/>
      <c r="I281" s="47"/>
      <c r="J281" s="46"/>
      <c r="K281" s="47"/>
      <c r="L281" s="46"/>
      <c r="M281" s="48"/>
      <c r="N281" s="45"/>
      <c r="O281" s="47"/>
      <c r="P281" s="46"/>
      <c r="Q281" s="47"/>
      <c r="R281" s="46"/>
      <c r="S281" s="48"/>
      <c r="T281" s="45"/>
      <c r="U281" s="47"/>
      <c r="V281" s="46"/>
      <c r="W281" s="47"/>
      <c r="X281" s="46"/>
      <c r="Y281" s="48"/>
      <c r="Z281" s="45"/>
      <c r="AA281" s="47"/>
      <c r="AB281" s="46"/>
      <c r="AC281" s="47"/>
      <c r="AD281" s="46"/>
      <c r="AE281" s="48"/>
      <c r="AF281" s="45"/>
      <c r="AG281" s="47"/>
      <c r="AH281" s="46"/>
      <c r="AI281" s="47"/>
      <c r="AJ281" s="46"/>
      <c r="AK281" s="48"/>
      <c r="AL281" s="45"/>
      <c r="AM281" s="47"/>
      <c r="AN281" s="46"/>
      <c r="AO281" s="47"/>
      <c r="AP281" s="46"/>
      <c r="AQ281" s="48"/>
      <c r="AR281" s="45"/>
      <c r="AS281" s="47"/>
      <c r="AT281" s="46"/>
      <c r="AU281" s="47"/>
      <c r="AV281" s="46"/>
      <c r="AW281" s="48"/>
      <c r="AX281" s="45"/>
      <c r="AY281" s="47"/>
      <c r="AZ281" s="46"/>
      <c r="BA281" s="47"/>
      <c r="BB281" s="46"/>
      <c r="BC281" s="48"/>
      <c r="BD281" s="45"/>
      <c r="BE281" s="47"/>
      <c r="BF281" s="46"/>
      <c r="BG281" s="47"/>
      <c r="BH281" s="46"/>
      <c r="BI281" s="48"/>
      <c r="BJ281" s="45"/>
      <c r="BK281" s="47"/>
      <c r="BL281" s="46"/>
      <c r="BM281" s="47"/>
      <c r="BN281" s="46"/>
      <c r="BO281" s="48"/>
      <c r="BP281" s="79">
        <f>Properties!$C$5</f>
        <v>0</v>
      </c>
      <c r="BQ281" s="84" t="s">
        <v>535</v>
      </c>
      <c r="BR281" s="80" t="s">
        <v>549</v>
      </c>
      <c r="BS281" s="80">
        <f t="shared" si="15"/>
        <v>0</v>
      </c>
      <c r="BT281" s="80">
        <f t="shared" si="16"/>
        <v>0</v>
      </c>
      <c r="BU281" s="80">
        <f t="shared" si="17"/>
        <v>0</v>
      </c>
      <c r="BV281" s="87" t="str">
        <f>IF(ISBLANK(G281),"",VLOOKUP(G281,Key!$G$3:$H$6,2,FALSE))</f>
        <v/>
      </c>
      <c r="BW281" s="87" t="str">
        <f>IF(ISBLANK(I281),"",VLOOKUP(I281,Key!$G$3:$H$6,2,FALSE))</f>
        <v/>
      </c>
      <c r="BX281" s="87" t="str">
        <f>IF(ISBLANK(K281),"",VLOOKUP(K281,Key!$G$3:$H$6,2,FALSE))</f>
        <v/>
      </c>
      <c r="BY281" s="87" t="str">
        <f>IF(ISBLANK(M281),"",VLOOKUP(M281,Key!$G$3:$H$6,2,FALSE))</f>
        <v/>
      </c>
      <c r="BZ281" s="87" t="str">
        <f>IF(ISBLANK(O281),"",VLOOKUP(O281,Key!$G$3:$H$6,2,FALSE))</f>
        <v/>
      </c>
      <c r="CA281" s="87" t="str">
        <f>IF(ISBLANK(Q281),"",VLOOKUP(Q281,Key!$G$3:$H$6,2,FALSE))</f>
        <v/>
      </c>
      <c r="CB281" s="87" t="str">
        <f>IF(ISBLANK(S281),"",VLOOKUP(S281,Key!$G$3:$H$6,2,FALSE))</f>
        <v/>
      </c>
      <c r="CC281" s="87" t="str">
        <f>IF(ISBLANK(U281),"",VLOOKUP(U281,Key!$G$3:$H$6,2,FALSE))</f>
        <v/>
      </c>
      <c r="CD281" s="87" t="str">
        <f>IF(ISBLANK(W281),"",VLOOKUP(W281,Key!$G$3:$H$6,2,FALSE))</f>
        <v/>
      </c>
      <c r="CE281" s="87" t="str">
        <f>IF(ISBLANK(Y281),"",VLOOKUP(Y281,Key!$G$3:$H$6,2,FALSE))</f>
        <v/>
      </c>
      <c r="CF281" s="87" t="str">
        <f>IF(ISBLANK(AA281),"",VLOOKUP(AA281,Key!$G$3:$H$6,2,FALSE))</f>
        <v/>
      </c>
      <c r="CG281" s="87" t="str">
        <f>IF(ISBLANK(AC281),"",VLOOKUP(AC281,Key!$G$3:$H$6,2,FALSE))</f>
        <v/>
      </c>
      <c r="CH281" s="87" t="str">
        <f>IF(ISBLANK(AE281),"",VLOOKUP(AE281,Key!$G$3:$H$6,2,FALSE))</f>
        <v/>
      </c>
      <c r="CI281" s="87" t="str">
        <f>IF(ISBLANK(AG281),"",VLOOKUP(AG281,Key!$G$3:$H$6,2,FALSE))</f>
        <v/>
      </c>
      <c r="CJ281" s="87" t="str">
        <f>IF(ISBLANK(AI281),"",VLOOKUP(AI281,Key!$G$3:$H$6,2,FALSE))</f>
        <v/>
      </c>
      <c r="CK281" s="87" t="str">
        <f>IF(ISBLANK(AK281),"",VLOOKUP(AK281,Key!$G$3:$H$6,2,FALSE))</f>
        <v/>
      </c>
      <c r="CL281" s="87" t="str">
        <f>IF(ISBLANK(AM281),"",VLOOKUP(AM281,Key!$G$3:$H$6,2,FALSE))</f>
        <v/>
      </c>
      <c r="CM281" s="87" t="str">
        <f>IF(ISBLANK(AO281),"",VLOOKUP(AO281,Key!$G$3:$H$6,2,FALSE))</f>
        <v/>
      </c>
      <c r="CN281" s="87" t="str">
        <f>IF(ISBLANK(AQ281),"",VLOOKUP(AQ281,Key!$G$3:$H$6,2,FALSE))</f>
        <v/>
      </c>
      <c r="CO281" s="87" t="str">
        <f>IF(ISBLANK(AS281),"",VLOOKUP(AS281,Key!$G$3:$H$6,2,FALSE))</f>
        <v/>
      </c>
      <c r="CP281" s="87" t="str">
        <f>IF(ISBLANK(AU281),"",VLOOKUP(AU281,Key!$G$3:$H$6,2,FALSE))</f>
        <v/>
      </c>
      <c r="CQ281" s="87" t="str">
        <f>IF(ISBLANK(AW281),"",VLOOKUP(AW281,Key!$G$3:$H$6,2,FALSE))</f>
        <v/>
      </c>
      <c r="CR281" s="87" t="str">
        <f>IF(ISBLANK(AY281),"",VLOOKUP(AY281,Key!$G$3:$H$6,2,FALSE))</f>
        <v/>
      </c>
      <c r="CS281" s="87" t="str">
        <f>IF(ISBLANK(BA281),"",VLOOKUP(BA281,Key!$G$3:$H$6,2,FALSE))</f>
        <v/>
      </c>
      <c r="CT281" s="87" t="str">
        <f>IF(ISBLANK(BC281),"",VLOOKUP(BC281,Key!$G$3:$H$6,2,FALSE))</f>
        <v/>
      </c>
      <c r="CU281" s="87" t="str">
        <f>IF(ISBLANK(BE281),"",VLOOKUP(BE281,Key!$G$3:$H$6,2,FALSE))</f>
        <v/>
      </c>
      <c r="CV281" s="87" t="str">
        <f>IF(ISBLANK(BG281),"",VLOOKUP(BG281,Key!$G$3:$H$6,2,FALSE))</f>
        <v/>
      </c>
      <c r="CW281" s="87" t="str">
        <f>IF(ISBLANK(BI281),"",VLOOKUP(BI281,Key!$G$3:$H$6,2,FALSE))</f>
        <v/>
      </c>
      <c r="CX281" s="87" t="str">
        <f>IF(ISBLANK(BK281),"",VLOOKUP(BK281,Key!$G$3:$H$6,2,FALSE))</f>
        <v/>
      </c>
      <c r="CY281" s="87" t="str">
        <f>IF(ISBLANK(BM281),"",VLOOKUP(BM281,Key!$G$3:$H$6,2,FALSE))</f>
        <v/>
      </c>
      <c r="CZ281" s="87" t="str">
        <f>IF(ISBLANK(BO281),"",VLOOKUP(BO281,Key!$G$3:$H$6,2,FALSE))</f>
        <v/>
      </c>
    </row>
    <row r="282" spans="1:104" ht="18" customHeight="1" x14ac:dyDescent="0.35">
      <c r="A282" s="147"/>
      <c r="B282" s="137"/>
      <c r="C282" s="29" t="s">
        <v>1154</v>
      </c>
      <c r="D282" s="45"/>
      <c r="E282" s="46"/>
      <c r="F282" s="46"/>
      <c r="G282" s="48"/>
      <c r="H282" s="45"/>
      <c r="I282" s="47"/>
      <c r="J282" s="46"/>
      <c r="K282" s="47"/>
      <c r="L282" s="46"/>
      <c r="M282" s="48"/>
      <c r="N282" s="45"/>
      <c r="O282" s="47"/>
      <c r="P282" s="46"/>
      <c r="Q282" s="47"/>
      <c r="R282" s="46"/>
      <c r="S282" s="48"/>
      <c r="T282" s="45"/>
      <c r="U282" s="47"/>
      <c r="V282" s="46"/>
      <c r="W282" s="47"/>
      <c r="X282" s="46"/>
      <c r="Y282" s="48"/>
      <c r="Z282" s="45"/>
      <c r="AA282" s="47"/>
      <c r="AB282" s="46"/>
      <c r="AC282" s="47"/>
      <c r="AD282" s="46"/>
      <c r="AE282" s="48"/>
      <c r="AF282" s="45"/>
      <c r="AG282" s="47"/>
      <c r="AH282" s="46"/>
      <c r="AI282" s="47"/>
      <c r="AJ282" s="46"/>
      <c r="AK282" s="48"/>
      <c r="AL282" s="45"/>
      <c r="AM282" s="47"/>
      <c r="AN282" s="46"/>
      <c r="AO282" s="47"/>
      <c r="AP282" s="46"/>
      <c r="AQ282" s="48"/>
      <c r="AR282" s="45"/>
      <c r="AS282" s="47"/>
      <c r="AT282" s="46"/>
      <c r="AU282" s="47"/>
      <c r="AV282" s="46"/>
      <c r="AW282" s="48"/>
      <c r="AX282" s="45"/>
      <c r="AY282" s="47"/>
      <c r="AZ282" s="46"/>
      <c r="BA282" s="47"/>
      <c r="BB282" s="46"/>
      <c r="BC282" s="48"/>
      <c r="BD282" s="45"/>
      <c r="BE282" s="47"/>
      <c r="BF282" s="46"/>
      <c r="BG282" s="47"/>
      <c r="BH282" s="46"/>
      <c r="BI282" s="48"/>
      <c r="BJ282" s="45"/>
      <c r="BK282" s="47"/>
      <c r="BL282" s="46"/>
      <c r="BM282" s="47"/>
      <c r="BN282" s="46"/>
      <c r="BO282" s="48"/>
      <c r="BP282" s="79">
        <f>Properties!$C$5</f>
        <v>0</v>
      </c>
      <c r="BQ282" s="84" t="s">
        <v>535</v>
      </c>
      <c r="BR282" s="80" t="s">
        <v>549</v>
      </c>
      <c r="BS282" s="80">
        <f t="shared" si="15"/>
        <v>0</v>
      </c>
      <c r="BT282" s="80">
        <f t="shared" si="16"/>
        <v>0</v>
      </c>
      <c r="BU282" s="80">
        <f t="shared" si="17"/>
        <v>0</v>
      </c>
      <c r="BV282" s="87" t="str">
        <f>IF(ISBLANK(G282),"",VLOOKUP(G282,Key!$G$3:$H$6,2,FALSE))</f>
        <v/>
      </c>
      <c r="BW282" s="87" t="str">
        <f>IF(ISBLANK(I282),"",VLOOKUP(I282,Key!$G$3:$H$6,2,FALSE))</f>
        <v/>
      </c>
      <c r="BX282" s="87" t="str">
        <f>IF(ISBLANK(K282),"",VLOOKUP(K282,Key!$G$3:$H$6,2,FALSE))</f>
        <v/>
      </c>
      <c r="BY282" s="87" t="str">
        <f>IF(ISBLANK(M282),"",VLOOKUP(M282,Key!$G$3:$H$6,2,FALSE))</f>
        <v/>
      </c>
      <c r="BZ282" s="87" t="str">
        <f>IF(ISBLANK(O282),"",VLOOKUP(O282,Key!$G$3:$H$6,2,FALSE))</f>
        <v/>
      </c>
      <c r="CA282" s="87" t="str">
        <f>IF(ISBLANK(Q282),"",VLOOKUP(Q282,Key!$G$3:$H$6,2,FALSE))</f>
        <v/>
      </c>
      <c r="CB282" s="87" t="str">
        <f>IF(ISBLANK(S282),"",VLOOKUP(S282,Key!$G$3:$H$6,2,FALSE))</f>
        <v/>
      </c>
      <c r="CC282" s="87" t="str">
        <f>IF(ISBLANK(U282),"",VLOOKUP(U282,Key!$G$3:$H$6,2,FALSE))</f>
        <v/>
      </c>
      <c r="CD282" s="87" t="str">
        <f>IF(ISBLANK(W282),"",VLOOKUP(W282,Key!$G$3:$H$6,2,FALSE))</f>
        <v/>
      </c>
      <c r="CE282" s="87" t="str">
        <f>IF(ISBLANK(Y282),"",VLOOKUP(Y282,Key!$G$3:$H$6,2,FALSE))</f>
        <v/>
      </c>
      <c r="CF282" s="87" t="str">
        <f>IF(ISBLANK(AA282),"",VLOOKUP(AA282,Key!$G$3:$H$6,2,FALSE))</f>
        <v/>
      </c>
      <c r="CG282" s="87" t="str">
        <f>IF(ISBLANK(AC282),"",VLOOKUP(AC282,Key!$G$3:$H$6,2,FALSE))</f>
        <v/>
      </c>
      <c r="CH282" s="87" t="str">
        <f>IF(ISBLANK(AE282),"",VLOOKUP(AE282,Key!$G$3:$H$6,2,FALSE))</f>
        <v/>
      </c>
      <c r="CI282" s="87" t="str">
        <f>IF(ISBLANK(AG282),"",VLOOKUP(AG282,Key!$G$3:$H$6,2,FALSE))</f>
        <v/>
      </c>
      <c r="CJ282" s="87" t="str">
        <f>IF(ISBLANK(AI282),"",VLOOKUP(AI282,Key!$G$3:$H$6,2,FALSE))</f>
        <v/>
      </c>
      <c r="CK282" s="87" t="str">
        <f>IF(ISBLANK(AK282),"",VLOOKUP(AK282,Key!$G$3:$H$6,2,FALSE))</f>
        <v/>
      </c>
      <c r="CL282" s="87" t="str">
        <f>IF(ISBLANK(AM282),"",VLOOKUP(AM282,Key!$G$3:$H$6,2,FALSE))</f>
        <v/>
      </c>
      <c r="CM282" s="87" t="str">
        <f>IF(ISBLANK(AO282),"",VLOOKUP(AO282,Key!$G$3:$H$6,2,FALSE))</f>
        <v/>
      </c>
      <c r="CN282" s="87" t="str">
        <f>IF(ISBLANK(AQ282),"",VLOOKUP(AQ282,Key!$G$3:$H$6,2,FALSE))</f>
        <v/>
      </c>
      <c r="CO282" s="87" t="str">
        <f>IF(ISBLANK(AS282),"",VLOOKUP(AS282,Key!$G$3:$H$6,2,FALSE))</f>
        <v/>
      </c>
      <c r="CP282" s="87" t="str">
        <f>IF(ISBLANK(AU282),"",VLOOKUP(AU282,Key!$G$3:$H$6,2,FALSE))</f>
        <v/>
      </c>
      <c r="CQ282" s="87" t="str">
        <f>IF(ISBLANK(AW282),"",VLOOKUP(AW282,Key!$G$3:$H$6,2,FALSE))</f>
        <v/>
      </c>
      <c r="CR282" s="87" t="str">
        <f>IF(ISBLANK(AY282),"",VLOOKUP(AY282,Key!$G$3:$H$6,2,FALSE))</f>
        <v/>
      </c>
      <c r="CS282" s="87" t="str">
        <f>IF(ISBLANK(BA282),"",VLOOKUP(BA282,Key!$G$3:$H$6,2,FALSE))</f>
        <v/>
      </c>
      <c r="CT282" s="87" t="str">
        <f>IF(ISBLANK(BC282),"",VLOOKUP(BC282,Key!$G$3:$H$6,2,FALSE))</f>
        <v/>
      </c>
      <c r="CU282" s="87" t="str">
        <f>IF(ISBLANK(BE282),"",VLOOKUP(BE282,Key!$G$3:$H$6,2,FALSE))</f>
        <v/>
      </c>
      <c r="CV282" s="87" t="str">
        <f>IF(ISBLANK(BG282),"",VLOOKUP(BG282,Key!$G$3:$H$6,2,FALSE))</f>
        <v/>
      </c>
      <c r="CW282" s="87" t="str">
        <f>IF(ISBLANK(BI282),"",VLOOKUP(BI282,Key!$G$3:$H$6,2,FALSE))</f>
        <v/>
      </c>
      <c r="CX282" s="87" t="str">
        <f>IF(ISBLANK(BK282),"",VLOOKUP(BK282,Key!$G$3:$H$6,2,FALSE))</f>
        <v/>
      </c>
      <c r="CY282" s="87" t="str">
        <f>IF(ISBLANK(BM282),"",VLOOKUP(BM282,Key!$G$3:$H$6,2,FALSE))</f>
        <v/>
      </c>
      <c r="CZ282" s="87" t="str">
        <f>IF(ISBLANK(BO282),"",VLOOKUP(BO282,Key!$G$3:$H$6,2,FALSE))</f>
        <v/>
      </c>
    </row>
    <row r="283" spans="1:104" ht="18" customHeight="1" x14ac:dyDescent="0.35">
      <c r="A283" s="147"/>
      <c r="B283" s="137"/>
      <c r="C283" s="29" t="s">
        <v>1155</v>
      </c>
      <c r="D283" s="45"/>
      <c r="E283" s="46"/>
      <c r="F283" s="46"/>
      <c r="G283" s="48"/>
      <c r="H283" s="45"/>
      <c r="I283" s="47"/>
      <c r="J283" s="46"/>
      <c r="K283" s="47"/>
      <c r="L283" s="46"/>
      <c r="M283" s="48"/>
      <c r="N283" s="45"/>
      <c r="O283" s="47"/>
      <c r="P283" s="46"/>
      <c r="Q283" s="47"/>
      <c r="R283" s="46"/>
      <c r="S283" s="48"/>
      <c r="T283" s="45"/>
      <c r="U283" s="47"/>
      <c r="V283" s="46"/>
      <c r="W283" s="47"/>
      <c r="X283" s="46"/>
      <c r="Y283" s="48"/>
      <c r="Z283" s="45"/>
      <c r="AA283" s="47"/>
      <c r="AB283" s="46"/>
      <c r="AC283" s="47"/>
      <c r="AD283" s="46"/>
      <c r="AE283" s="48"/>
      <c r="AF283" s="45"/>
      <c r="AG283" s="47"/>
      <c r="AH283" s="46"/>
      <c r="AI283" s="47"/>
      <c r="AJ283" s="46"/>
      <c r="AK283" s="48"/>
      <c r="AL283" s="45"/>
      <c r="AM283" s="47"/>
      <c r="AN283" s="46"/>
      <c r="AO283" s="47"/>
      <c r="AP283" s="46"/>
      <c r="AQ283" s="48"/>
      <c r="AR283" s="45"/>
      <c r="AS283" s="47"/>
      <c r="AT283" s="46"/>
      <c r="AU283" s="47"/>
      <c r="AV283" s="46"/>
      <c r="AW283" s="48"/>
      <c r="AX283" s="45"/>
      <c r="AY283" s="47"/>
      <c r="AZ283" s="46"/>
      <c r="BA283" s="47"/>
      <c r="BB283" s="46"/>
      <c r="BC283" s="48"/>
      <c r="BD283" s="45"/>
      <c r="BE283" s="47"/>
      <c r="BF283" s="46"/>
      <c r="BG283" s="47"/>
      <c r="BH283" s="46"/>
      <c r="BI283" s="48"/>
      <c r="BJ283" s="45"/>
      <c r="BK283" s="47"/>
      <c r="BL283" s="46"/>
      <c r="BM283" s="47"/>
      <c r="BN283" s="46"/>
      <c r="BO283" s="48"/>
      <c r="BP283" s="79">
        <f>Properties!$C$5</f>
        <v>0</v>
      </c>
      <c r="BQ283" s="84" t="s">
        <v>535</v>
      </c>
      <c r="BR283" s="80" t="s">
        <v>549</v>
      </c>
      <c r="BS283" s="80">
        <f t="shared" si="15"/>
        <v>0</v>
      </c>
      <c r="BT283" s="80">
        <f t="shared" si="16"/>
        <v>0</v>
      </c>
      <c r="BU283" s="80">
        <f t="shared" si="17"/>
        <v>0</v>
      </c>
      <c r="BV283" s="87" t="str">
        <f>IF(ISBLANK(G283),"",VLOOKUP(G283,Key!$G$3:$H$6,2,FALSE))</f>
        <v/>
      </c>
      <c r="BW283" s="87" t="str">
        <f>IF(ISBLANK(I283),"",VLOOKUP(I283,Key!$G$3:$H$6,2,FALSE))</f>
        <v/>
      </c>
      <c r="BX283" s="87" t="str">
        <f>IF(ISBLANK(K283),"",VLOOKUP(K283,Key!$G$3:$H$6,2,FALSE))</f>
        <v/>
      </c>
      <c r="BY283" s="87" t="str">
        <f>IF(ISBLANK(M283),"",VLOOKUP(M283,Key!$G$3:$H$6,2,FALSE))</f>
        <v/>
      </c>
      <c r="BZ283" s="87" t="str">
        <f>IF(ISBLANK(O283),"",VLOOKUP(O283,Key!$G$3:$H$6,2,FALSE))</f>
        <v/>
      </c>
      <c r="CA283" s="87" t="str">
        <f>IF(ISBLANK(Q283),"",VLOOKUP(Q283,Key!$G$3:$H$6,2,FALSE))</f>
        <v/>
      </c>
      <c r="CB283" s="87" t="str">
        <f>IF(ISBLANK(S283),"",VLOOKUP(S283,Key!$G$3:$H$6,2,FALSE))</f>
        <v/>
      </c>
      <c r="CC283" s="87" t="str">
        <f>IF(ISBLANK(U283),"",VLOOKUP(U283,Key!$G$3:$H$6,2,FALSE))</f>
        <v/>
      </c>
      <c r="CD283" s="87" t="str">
        <f>IF(ISBLANK(W283),"",VLOOKUP(W283,Key!$G$3:$H$6,2,FALSE))</f>
        <v/>
      </c>
      <c r="CE283" s="87" t="str">
        <f>IF(ISBLANK(Y283),"",VLOOKUP(Y283,Key!$G$3:$H$6,2,FALSE))</f>
        <v/>
      </c>
      <c r="CF283" s="87" t="str">
        <f>IF(ISBLANK(AA283),"",VLOOKUP(AA283,Key!$G$3:$H$6,2,FALSE))</f>
        <v/>
      </c>
      <c r="CG283" s="87" t="str">
        <f>IF(ISBLANK(AC283),"",VLOOKUP(AC283,Key!$G$3:$H$6,2,FALSE))</f>
        <v/>
      </c>
      <c r="CH283" s="87" t="str">
        <f>IF(ISBLANK(AE283),"",VLOOKUP(AE283,Key!$G$3:$H$6,2,FALSE))</f>
        <v/>
      </c>
      <c r="CI283" s="87" t="str">
        <f>IF(ISBLANK(AG283),"",VLOOKUP(AG283,Key!$G$3:$H$6,2,FALSE))</f>
        <v/>
      </c>
      <c r="CJ283" s="87" t="str">
        <f>IF(ISBLANK(AI283),"",VLOOKUP(AI283,Key!$G$3:$H$6,2,FALSE))</f>
        <v/>
      </c>
      <c r="CK283" s="87" t="str">
        <f>IF(ISBLANK(AK283),"",VLOOKUP(AK283,Key!$G$3:$H$6,2,FALSE))</f>
        <v/>
      </c>
      <c r="CL283" s="87" t="str">
        <f>IF(ISBLANK(AM283),"",VLOOKUP(AM283,Key!$G$3:$H$6,2,FALSE))</f>
        <v/>
      </c>
      <c r="CM283" s="87" t="str">
        <f>IF(ISBLANK(AO283),"",VLOOKUP(AO283,Key!$G$3:$H$6,2,FALSE))</f>
        <v/>
      </c>
      <c r="CN283" s="87" t="str">
        <f>IF(ISBLANK(AQ283),"",VLOOKUP(AQ283,Key!$G$3:$H$6,2,FALSE))</f>
        <v/>
      </c>
      <c r="CO283" s="87" t="str">
        <f>IF(ISBLANK(AS283),"",VLOOKUP(AS283,Key!$G$3:$H$6,2,FALSE))</f>
        <v/>
      </c>
      <c r="CP283" s="87" t="str">
        <f>IF(ISBLANK(AU283),"",VLOOKUP(AU283,Key!$G$3:$H$6,2,FALSE))</f>
        <v/>
      </c>
      <c r="CQ283" s="87" t="str">
        <f>IF(ISBLANK(AW283),"",VLOOKUP(AW283,Key!$G$3:$H$6,2,FALSE))</f>
        <v/>
      </c>
      <c r="CR283" s="87" t="str">
        <f>IF(ISBLANK(AY283),"",VLOOKUP(AY283,Key!$G$3:$H$6,2,FALSE))</f>
        <v/>
      </c>
      <c r="CS283" s="87" t="str">
        <f>IF(ISBLANK(BA283),"",VLOOKUP(BA283,Key!$G$3:$H$6,2,FALSE))</f>
        <v/>
      </c>
      <c r="CT283" s="87" t="str">
        <f>IF(ISBLANK(BC283),"",VLOOKUP(BC283,Key!$G$3:$H$6,2,FALSE))</f>
        <v/>
      </c>
      <c r="CU283" s="87" t="str">
        <f>IF(ISBLANK(BE283),"",VLOOKUP(BE283,Key!$G$3:$H$6,2,FALSE))</f>
        <v/>
      </c>
      <c r="CV283" s="87" t="str">
        <f>IF(ISBLANK(BG283),"",VLOOKUP(BG283,Key!$G$3:$H$6,2,FALSE))</f>
        <v/>
      </c>
      <c r="CW283" s="87" t="str">
        <f>IF(ISBLANK(BI283),"",VLOOKUP(BI283,Key!$G$3:$H$6,2,FALSE))</f>
        <v/>
      </c>
      <c r="CX283" s="87" t="str">
        <f>IF(ISBLANK(BK283),"",VLOOKUP(BK283,Key!$G$3:$H$6,2,FALSE))</f>
        <v/>
      </c>
      <c r="CY283" s="87" t="str">
        <f>IF(ISBLANK(BM283),"",VLOOKUP(BM283,Key!$G$3:$H$6,2,FALSE))</f>
        <v/>
      </c>
      <c r="CZ283" s="87" t="str">
        <f>IF(ISBLANK(BO283),"",VLOOKUP(BO283,Key!$G$3:$H$6,2,FALSE))</f>
        <v/>
      </c>
    </row>
    <row r="284" spans="1:104" ht="18" customHeight="1" x14ac:dyDescent="0.35">
      <c r="A284" s="147"/>
      <c r="B284" s="137"/>
      <c r="C284" s="29" t="s">
        <v>1156</v>
      </c>
      <c r="D284" s="45"/>
      <c r="E284" s="46"/>
      <c r="F284" s="46"/>
      <c r="G284" s="48"/>
      <c r="H284" s="45"/>
      <c r="I284" s="47"/>
      <c r="J284" s="46"/>
      <c r="K284" s="47"/>
      <c r="L284" s="46"/>
      <c r="M284" s="48"/>
      <c r="N284" s="45"/>
      <c r="O284" s="47"/>
      <c r="P284" s="46"/>
      <c r="Q284" s="47"/>
      <c r="R284" s="46"/>
      <c r="S284" s="48"/>
      <c r="T284" s="45"/>
      <c r="U284" s="47"/>
      <c r="V284" s="46"/>
      <c r="W284" s="47"/>
      <c r="X284" s="46"/>
      <c r="Y284" s="48"/>
      <c r="Z284" s="45"/>
      <c r="AA284" s="47"/>
      <c r="AB284" s="46"/>
      <c r="AC284" s="47"/>
      <c r="AD284" s="46"/>
      <c r="AE284" s="48"/>
      <c r="AF284" s="45"/>
      <c r="AG284" s="47"/>
      <c r="AH284" s="46"/>
      <c r="AI284" s="47"/>
      <c r="AJ284" s="46"/>
      <c r="AK284" s="48"/>
      <c r="AL284" s="45"/>
      <c r="AM284" s="47"/>
      <c r="AN284" s="46"/>
      <c r="AO284" s="47"/>
      <c r="AP284" s="46"/>
      <c r="AQ284" s="48"/>
      <c r="AR284" s="45"/>
      <c r="AS284" s="47"/>
      <c r="AT284" s="46"/>
      <c r="AU284" s="47"/>
      <c r="AV284" s="46"/>
      <c r="AW284" s="48"/>
      <c r="AX284" s="45"/>
      <c r="AY284" s="47"/>
      <c r="AZ284" s="46"/>
      <c r="BA284" s="47"/>
      <c r="BB284" s="46"/>
      <c r="BC284" s="48"/>
      <c r="BD284" s="45"/>
      <c r="BE284" s="47"/>
      <c r="BF284" s="46"/>
      <c r="BG284" s="47"/>
      <c r="BH284" s="46"/>
      <c r="BI284" s="48"/>
      <c r="BJ284" s="45"/>
      <c r="BK284" s="47"/>
      <c r="BL284" s="46"/>
      <c r="BM284" s="47"/>
      <c r="BN284" s="46"/>
      <c r="BO284" s="48"/>
      <c r="BP284" s="79">
        <f>Properties!$C$5</f>
        <v>0</v>
      </c>
      <c r="BQ284" s="84" t="s">
        <v>535</v>
      </c>
      <c r="BR284" s="80" t="s">
        <v>549</v>
      </c>
      <c r="BS284" s="80">
        <f t="shared" si="15"/>
        <v>0</v>
      </c>
      <c r="BT284" s="80">
        <f t="shared" si="16"/>
        <v>0</v>
      </c>
      <c r="BU284" s="80">
        <f t="shared" si="17"/>
        <v>0</v>
      </c>
      <c r="BV284" s="87" t="str">
        <f>IF(ISBLANK(G284),"",VLOOKUP(G284,Key!$G$3:$H$6,2,FALSE))</f>
        <v/>
      </c>
      <c r="BW284" s="87" t="str">
        <f>IF(ISBLANK(I284),"",VLOOKUP(I284,Key!$G$3:$H$6,2,FALSE))</f>
        <v/>
      </c>
      <c r="BX284" s="87" t="str">
        <f>IF(ISBLANK(K284),"",VLOOKUP(K284,Key!$G$3:$H$6,2,FALSE))</f>
        <v/>
      </c>
      <c r="BY284" s="87" t="str">
        <f>IF(ISBLANK(M284),"",VLOOKUP(M284,Key!$G$3:$H$6,2,FALSE))</f>
        <v/>
      </c>
      <c r="BZ284" s="87" t="str">
        <f>IF(ISBLANK(O284),"",VLOOKUP(O284,Key!$G$3:$H$6,2,FALSE))</f>
        <v/>
      </c>
      <c r="CA284" s="87" t="str">
        <f>IF(ISBLANK(Q284),"",VLOOKUP(Q284,Key!$G$3:$H$6,2,FALSE))</f>
        <v/>
      </c>
      <c r="CB284" s="87" t="str">
        <f>IF(ISBLANK(S284),"",VLOOKUP(S284,Key!$G$3:$H$6,2,FALSE))</f>
        <v/>
      </c>
      <c r="CC284" s="87" t="str">
        <f>IF(ISBLANK(U284),"",VLOOKUP(U284,Key!$G$3:$H$6,2,FALSE))</f>
        <v/>
      </c>
      <c r="CD284" s="87" t="str">
        <f>IF(ISBLANK(W284),"",VLOOKUP(W284,Key!$G$3:$H$6,2,FALSE))</f>
        <v/>
      </c>
      <c r="CE284" s="87" t="str">
        <f>IF(ISBLANK(Y284),"",VLOOKUP(Y284,Key!$G$3:$H$6,2,FALSE))</f>
        <v/>
      </c>
      <c r="CF284" s="87" t="str">
        <f>IF(ISBLANK(AA284),"",VLOOKUP(AA284,Key!$G$3:$H$6,2,FALSE))</f>
        <v/>
      </c>
      <c r="CG284" s="87" t="str">
        <f>IF(ISBLANK(AC284),"",VLOOKUP(AC284,Key!$G$3:$H$6,2,FALSE))</f>
        <v/>
      </c>
      <c r="CH284" s="87" t="str">
        <f>IF(ISBLANK(AE284),"",VLOOKUP(AE284,Key!$G$3:$H$6,2,FALSE))</f>
        <v/>
      </c>
      <c r="CI284" s="87" t="str">
        <f>IF(ISBLANK(AG284),"",VLOOKUP(AG284,Key!$G$3:$H$6,2,FALSE))</f>
        <v/>
      </c>
      <c r="CJ284" s="87" t="str">
        <f>IF(ISBLANK(AI284),"",VLOOKUP(AI284,Key!$G$3:$H$6,2,FALSE))</f>
        <v/>
      </c>
      <c r="CK284" s="87" t="str">
        <f>IF(ISBLANK(AK284),"",VLOOKUP(AK284,Key!$G$3:$H$6,2,FALSE))</f>
        <v/>
      </c>
      <c r="CL284" s="87" t="str">
        <f>IF(ISBLANK(AM284),"",VLOOKUP(AM284,Key!$G$3:$H$6,2,FALSE))</f>
        <v/>
      </c>
      <c r="CM284" s="87" t="str">
        <f>IF(ISBLANK(AO284),"",VLOOKUP(AO284,Key!$G$3:$H$6,2,FALSE))</f>
        <v/>
      </c>
      <c r="CN284" s="87" t="str">
        <f>IF(ISBLANK(AQ284),"",VLOOKUP(AQ284,Key!$G$3:$H$6,2,FALSE))</f>
        <v/>
      </c>
      <c r="CO284" s="87" t="str">
        <f>IF(ISBLANK(AS284),"",VLOOKUP(AS284,Key!$G$3:$H$6,2,FALSE))</f>
        <v/>
      </c>
      <c r="CP284" s="87" t="str">
        <f>IF(ISBLANK(AU284),"",VLOOKUP(AU284,Key!$G$3:$H$6,2,FALSE))</f>
        <v/>
      </c>
      <c r="CQ284" s="87" t="str">
        <f>IF(ISBLANK(AW284),"",VLOOKUP(AW284,Key!$G$3:$H$6,2,FALSE))</f>
        <v/>
      </c>
      <c r="CR284" s="87" t="str">
        <f>IF(ISBLANK(AY284),"",VLOOKUP(AY284,Key!$G$3:$H$6,2,FALSE))</f>
        <v/>
      </c>
      <c r="CS284" s="87" t="str">
        <f>IF(ISBLANK(BA284),"",VLOOKUP(BA284,Key!$G$3:$H$6,2,FALSE))</f>
        <v/>
      </c>
      <c r="CT284" s="87" t="str">
        <f>IF(ISBLANK(BC284),"",VLOOKUP(BC284,Key!$G$3:$H$6,2,FALSE))</f>
        <v/>
      </c>
      <c r="CU284" s="87" t="str">
        <f>IF(ISBLANK(BE284),"",VLOOKUP(BE284,Key!$G$3:$H$6,2,FALSE))</f>
        <v/>
      </c>
      <c r="CV284" s="87" t="str">
        <f>IF(ISBLANK(BG284),"",VLOOKUP(BG284,Key!$G$3:$H$6,2,FALSE))</f>
        <v/>
      </c>
      <c r="CW284" s="87" t="str">
        <f>IF(ISBLANK(BI284),"",VLOOKUP(BI284,Key!$G$3:$H$6,2,FALSE))</f>
        <v/>
      </c>
      <c r="CX284" s="87" t="str">
        <f>IF(ISBLANK(BK284),"",VLOOKUP(BK284,Key!$G$3:$H$6,2,FALSE))</f>
        <v/>
      </c>
      <c r="CY284" s="87" t="str">
        <f>IF(ISBLANK(BM284),"",VLOOKUP(BM284,Key!$G$3:$H$6,2,FALSE))</f>
        <v/>
      </c>
      <c r="CZ284" s="87" t="str">
        <f>IF(ISBLANK(BO284),"",VLOOKUP(BO284,Key!$G$3:$H$6,2,FALSE))</f>
        <v/>
      </c>
    </row>
    <row r="285" spans="1:104" ht="18" customHeight="1" x14ac:dyDescent="0.35">
      <c r="A285" s="147"/>
      <c r="B285" s="137"/>
      <c r="C285" s="29" t="s">
        <v>1157</v>
      </c>
      <c r="D285" s="45"/>
      <c r="E285" s="46"/>
      <c r="F285" s="46"/>
      <c r="G285" s="48"/>
      <c r="H285" s="45"/>
      <c r="I285" s="47"/>
      <c r="J285" s="46"/>
      <c r="K285" s="47"/>
      <c r="L285" s="46"/>
      <c r="M285" s="48"/>
      <c r="N285" s="45"/>
      <c r="O285" s="47"/>
      <c r="P285" s="46"/>
      <c r="Q285" s="47"/>
      <c r="R285" s="46"/>
      <c r="S285" s="48"/>
      <c r="T285" s="45"/>
      <c r="U285" s="47"/>
      <c r="V285" s="46"/>
      <c r="W285" s="47"/>
      <c r="X285" s="46"/>
      <c r="Y285" s="48"/>
      <c r="Z285" s="45"/>
      <c r="AA285" s="47"/>
      <c r="AB285" s="46"/>
      <c r="AC285" s="47"/>
      <c r="AD285" s="46"/>
      <c r="AE285" s="48"/>
      <c r="AF285" s="45"/>
      <c r="AG285" s="47"/>
      <c r="AH285" s="46"/>
      <c r="AI285" s="47"/>
      <c r="AJ285" s="46"/>
      <c r="AK285" s="48"/>
      <c r="AL285" s="45"/>
      <c r="AM285" s="47"/>
      <c r="AN285" s="46"/>
      <c r="AO285" s="47"/>
      <c r="AP285" s="46"/>
      <c r="AQ285" s="48"/>
      <c r="AR285" s="45"/>
      <c r="AS285" s="47"/>
      <c r="AT285" s="46"/>
      <c r="AU285" s="47"/>
      <c r="AV285" s="46"/>
      <c r="AW285" s="48"/>
      <c r="AX285" s="45"/>
      <c r="AY285" s="47"/>
      <c r="AZ285" s="46"/>
      <c r="BA285" s="47"/>
      <c r="BB285" s="46"/>
      <c r="BC285" s="48"/>
      <c r="BD285" s="45"/>
      <c r="BE285" s="47"/>
      <c r="BF285" s="46"/>
      <c r="BG285" s="47"/>
      <c r="BH285" s="46"/>
      <c r="BI285" s="48"/>
      <c r="BJ285" s="45"/>
      <c r="BK285" s="47"/>
      <c r="BL285" s="46"/>
      <c r="BM285" s="47"/>
      <c r="BN285" s="46"/>
      <c r="BO285" s="48"/>
      <c r="BP285" s="79">
        <f>Properties!$C$5</f>
        <v>0</v>
      </c>
      <c r="BQ285" s="84" t="s">
        <v>535</v>
      </c>
      <c r="BR285" s="80" t="s">
        <v>549</v>
      </c>
      <c r="BS285" s="80">
        <f t="shared" si="15"/>
        <v>0</v>
      </c>
      <c r="BT285" s="80">
        <f t="shared" si="16"/>
        <v>0</v>
      </c>
      <c r="BU285" s="80">
        <f t="shared" si="17"/>
        <v>0</v>
      </c>
      <c r="BV285" s="87" t="str">
        <f>IF(ISBLANK(G285),"",VLOOKUP(G285,Key!$G$3:$H$6,2,FALSE))</f>
        <v/>
      </c>
      <c r="BW285" s="87" t="str">
        <f>IF(ISBLANK(I285),"",VLOOKUP(I285,Key!$G$3:$H$6,2,FALSE))</f>
        <v/>
      </c>
      <c r="BX285" s="87" t="str">
        <f>IF(ISBLANK(K285),"",VLOOKUP(K285,Key!$G$3:$H$6,2,FALSE))</f>
        <v/>
      </c>
      <c r="BY285" s="87" t="str">
        <f>IF(ISBLANK(M285),"",VLOOKUP(M285,Key!$G$3:$H$6,2,FALSE))</f>
        <v/>
      </c>
      <c r="BZ285" s="87" t="str">
        <f>IF(ISBLANK(O285),"",VLOOKUP(O285,Key!$G$3:$H$6,2,FALSE))</f>
        <v/>
      </c>
      <c r="CA285" s="87" t="str">
        <f>IF(ISBLANK(Q285),"",VLOOKUP(Q285,Key!$G$3:$H$6,2,FALSE))</f>
        <v/>
      </c>
      <c r="CB285" s="87" t="str">
        <f>IF(ISBLANK(S285),"",VLOOKUP(S285,Key!$G$3:$H$6,2,FALSE))</f>
        <v/>
      </c>
      <c r="CC285" s="87" t="str">
        <f>IF(ISBLANK(U285),"",VLOOKUP(U285,Key!$G$3:$H$6,2,FALSE))</f>
        <v/>
      </c>
      <c r="CD285" s="87" t="str">
        <f>IF(ISBLANK(W285),"",VLOOKUP(W285,Key!$G$3:$H$6,2,FALSE))</f>
        <v/>
      </c>
      <c r="CE285" s="87" t="str">
        <f>IF(ISBLANK(Y285),"",VLOOKUP(Y285,Key!$G$3:$H$6,2,FALSE))</f>
        <v/>
      </c>
      <c r="CF285" s="87" t="str">
        <f>IF(ISBLANK(AA285),"",VLOOKUP(AA285,Key!$G$3:$H$6,2,FALSE))</f>
        <v/>
      </c>
      <c r="CG285" s="87" t="str">
        <f>IF(ISBLANK(AC285),"",VLOOKUP(AC285,Key!$G$3:$H$6,2,FALSE))</f>
        <v/>
      </c>
      <c r="CH285" s="87" t="str">
        <f>IF(ISBLANK(AE285),"",VLOOKUP(AE285,Key!$G$3:$H$6,2,FALSE))</f>
        <v/>
      </c>
      <c r="CI285" s="87" t="str">
        <f>IF(ISBLANK(AG285),"",VLOOKUP(AG285,Key!$G$3:$H$6,2,FALSE))</f>
        <v/>
      </c>
      <c r="CJ285" s="87" t="str">
        <f>IF(ISBLANK(AI285),"",VLOOKUP(AI285,Key!$G$3:$H$6,2,FALSE))</f>
        <v/>
      </c>
      <c r="CK285" s="87" t="str">
        <f>IF(ISBLANK(AK285),"",VLOOKUP(AK285,Key!$G$3:$H$6,2,FALSE))</f>
        <v/>
      </c>
      <c r="CL285" s="87" t="str">
        <f>IF(ISBLANK(AM285),"",VLOOKUP(AM285,Key!$G$3:$H$6,2,FALSE))</f>
        <v/>
      </c>
      <c r="CM285" s="87" t="str">
        <f>IF(ISBLANK(AO285),"",VLOOKUP(AO285,Key!$G$3:$H$6,2,FALSE))</f>
        <v/>
      </c>
      <c r="CN285" s="87" t="str">
        <f>IF(ISBLANK(AQ285),"",VLOOKUP(AQ285,Key!$G$3:$H$6,2,FALSE))</f>
        <v/>
      </c>
      <c r="CO285" s="87" t="str">
        <f>IF(ISBLANK(AS285),"",VLOOKUP(AS285,Key!$G$3:$H$6,2,FALSE))</f>
        <v/>
      </c>
      <c r="CP285" s="87" t="str">
        <f>IF(ISBLANK(AU285),"",VLOOKUP(AU285,Key!$G$3:$H$6,2,FALSE))</f>
        <v/>
      </c>
      <c r="CQ285" s="87" t="str">
        <f>IF(ISBLANK(AW285),"",VLOOKUP(AW285,Key!$G$3:$H$6,2,FALSE))</f>
        <v/>
      </c>
      <c r="CR285" s="87" t="str">
        <f>IF(ISBLANK(AY285),"",VLOOKUP(AY285,Key!$G$3:$H$6,2,FALSE))</f>
        <v/>
      </c>
      <c r="CS285" s="87" t="str">
        <f>IF(ISBLANK(BA285),"",VLOOKUP(BA285,Key!$G$3:$H$6,2,FALSE))</f>
        <v/>
      </c>
      <c r="CT285" s="87" t="str">
        <f>IF(ISBLANK(BC285),"",VLOOKUP(BC285,Key!$G$3:$H$6,2,FALSE))</f>
        <v/>
      </c>
      <c r="CU285" s="87" t="str">
        <f>IF(ISBLANK(BE285),"",VLOOKUP(BE285,Key!$G$3:$H$6,2,FALSE))</f>
        <v/>
      </c>
      <c r="CV285" s="87" t="str">
        <f>IF(ISBLANK(BG285),"",VLOOKUP(BG285,Key!$G$3:$H$6,2,FALSE))</f>
        <v/>
      </c>
      <c r="CW285" s="87" t="str">
        <f>IF(ISBLANK(BI285),"",VLOOKUP(BI285,Key!$G$3:$H$6,2,FALSE))</f>
        <v/>
      </c>
      <c r="CX285" s="87" t="str">
        <f>IF(ISBLANK(BK285),"",VLOOKUP(BK285,Key!$G$3:$H$6,2,FALSE))</f>
        <v/>
      </c>
      <c r="CY285" s="87" t="str">
        <f>IF(ISBLANK(BM285),"",VLOOKUP(BM285,Key!$G$3:$H$6,2,FALSE))</f>
        <v/>
      </c>
      <c r="CZ285" s="87" t="str">
        <f>IF(ISBLANK(BO285),"",VLOOKUP(BO285,Key!$G$3:$H$6,2,FALSE))</f>
        <v/>
      </c>
    </row>
    <row r="286" spans="1:104" ht="18" customHeight="1" x14ac:dyDescent="0.35">
      <c r="A286" s="147"/>
      <c r="B286" s="137"/>
      <c r="C286" s="29" t="s">
        <v>1158</v>
      </c>
      <c r="D286" s="45"/>
      <c r="E286" s="46"/>
      <c r="F286" s="46"/>
      <c r="G286" s="48"/>
      <c r="H286" s="45"/>
      <c r="I286" s="47"/>
      <c r="J286" s="46"/>
      <c r="K286" s="47"/>
      <c r="L286" s="46"/>
      <c r="M286" s="48"/>
      <c r="N286" s="45"/>
      <c r="O286" s="47"/>
      <c r="P286" s="46"/>
      <c r="Q286" s="47"/>
      <c r="R286" s="46"/>
      <c r="S286" s="48"/>
      <c r="T286" s="45"/>
      <c r="U286" s="47"/>
      <c r="V286" s="46"/>
      <c r="W286" s="47"/>
      <c r="X286" s="46"/>
      <c r="Y286" s="48"/>
      <c r="Z286" s="45"/>
      <c r="AA286" s="47"/>
      <c r="AB286" s="46"/>
      <c r="AC286" s="47"/>
      <c r="AD286" s="46"/>
      <c r="AE286" s="48"/>
      <c r="AF286" s="45"/>
      <c r="AG286" s="47"/>
      <c r="AH286" s="46"/>
      <c r="AI286" s="47"/>
      <c r="AJ286" s="46"/>
      <c r="AK286" s="48"/>
      <c r="AL286" s="45"/>
      <c r="AM286" s="47"/>
      <c r="AN286" s="46"/>
      <c r="AO286" s="47"/>
      <c r="AP286" s="46"/>
      <c r="AQ286" s="48"/>
      <c r="AR286" s="45"/>
      <c r="AS286" s="47"/>
      <c r="AT286" s="46"/>
      <c r="AU286" s="47"/>
      <c r="AV286" s="46"/>
      <c r="AW286" s="48"/>
      <c r="AX286" s="45"/>
      <c r="AY286" s="47"/>
      <c r="AZ286" s="46"/>
      <c r="BA286" s="47"/>
      <c r="BB286" s="46"/>
      <c r="BC286" s="48"/>
      <c r="BD286" s="45"/>
      <c r="BE286" s="47"/>
      <c r="BF286" s="46"/>
      <c r="BG286" s="47"/>
      <c r="BH286" s="46"/>
      <c r="BI286" s="48"/>
      <c r="BJ286" s="45"/>
      <c r="BK286" s="47"/>
      <c r="BL286" s="46"/>
      <c r="BM286" s="47"/>
      <c r="BN286" s="46"/>
      <c r="BO286" s="48"/>
      <c r="BP286" s="79">
        <f>Properties!$C$5</f>
        <v>0</v>
      </c>
      <c r="BQ286" s="84" t="s">
        <v>535</v>
      </c>
      <c r="BR286" s="80" t="s">
        <v>549</v>
      </c>
      <c r="BS286" s="80">
        <f t="shared" si="15"/>
        <v>0</v>
      </c>
      <c r="BT286" s="80">
        <f t="shared" si="16"/>
        <v>0</v>
      </c>
      <c r="BU286" s="80">
        <f t="shared" si="17"/>
        <v>0</v>
      </c>
      <c r="BV286" s="87" t="str">
        <f>IF(ISBLANK(G286),"",VLOOKUP(G286,Key!$G$3:$H$6,2,FALSE))</f>
        <v/>
      </c>
      <c r="BW286" s="87" t="str">
        <f>IF(ISBLANK(I286),"",VLOOKUP(I286,Key!$G$3:$H$6,2,FALSE))</f>
        <v/>
      </c>
      <c r="BX286" s="87" t="str">
        <f>IF(ISBLANK(K286),"",VLOOKUP(K286,Key!$G$3:$H$6,2,FALSE))</f>
        <v/>
      </c>
      <c r="BY286" s="87" t="str">
        <f>IF(ISBLANK(M286),"",VLOOKUP(M286,Key!$G$3:$H$6,2,FALSE))</f>
        <v/>
      </c>
      <c r="BZ286" s="87" t="str">
        <f>IF(ISBLANK(O286),"",VLOOKUP(O286,Key!$G$3:$H$6,2,FALSE))</f>
        <v/>
      </c>
      <c r="CA286" s="87" t="str">
        <f>IF(ISBLANK(Q286),"",VLOOKUP(Q286,Key!$G$3:$H$6,2,FALSE))</f>
        <v/>
      </c>
      <c r="CB286" s="87" t="str">
        <f>IF(ISBLANK(S286),"",VLOOKUP(S286,Key!$G$3:$H$6,2,FALSE))</f>
        <v/>
      </c>
      <c r="CC286" s="87" t="str">
        <f>IF(ISBLANK(U286),"",VLOOKUP(U286,Key!$G$3:$H$6,2,FALSE))</f>
        <v/>
      </c>
      <c r="CD286" s="87" t="str">
        <f>IF(ISBLANK(W286),"",VLOOKUP(W286,Key!$G$3:$H$6,2,FALSE))</f>
        <v/>
      </c>
      <c r="CE286" s="87" t="str">
        <f>IF(ISBLANK(Y286),"",VLOOKUP(Y286,Key!$G$3:$H$6,2,FALSE))</f>
        <v/>
      </c>
      <c r="CF286" s="87" t="str">
        <f>IF(ISBLANK(AA286),"",VLOOKUP(AA286,Key!$G$3:$H$6,2,FALSE))</f>
        <v/>
      </c>
      <c r="CG286" s="87" t="str">
        <f>IF(ISBLANK(AC286),"",VLOOKUP(AC286,Key!$G$3:$H$6,2,FALSE))</f>
        <v/>
      </c>
      <c r="CH286" s="87" t="str">
        <f>IF(ISBLANK(AE286),"",VLOOKUP(AE286,Key!$G$3:$H$6,2,FALSE))</f>
        <v/>
      </c>
      <c r="CI286" s="87" t="str">
        <f>IF(ISBLANK(AG286),"",VLOOKUP(AG286,Key!$G$3:$H$6,2,FALSE))</f>
        <v/>
      </c>
      <c r="CJ286" s="87" t="str">
        <f>IF(ISBLANK(AI286),"",VLOOKUP(AI286,Key!$G$3:$H$6,2,FALSE))</f>
        <v/>
      </c>
      <c r="CK286" s="87" t="str">
        <f>IF(ISBLANK(AK286),"",VLOOKUP(AK286,Key!$G$3:$H$6,2,FALSE))</f>
        <v/>
      </c>
      <c r="CL286" s="87" t="str">
        <f>IF(ISBLANK(AM286),"",VLOOKUP(AM286,Key!$G$3:$H$6,2,FALSE))</f>
        <v/>
      </c>
      <c r="CM286" s="87" t="str">
        <f>IF(ISBLANK(AO286),"",VLOOKUP(AO286,Key!$G$3:$H$6,2,FALSE))</f>
        <v/>
      </c>
      <c r="CN286" s="87" t="str">
        <f>IF(ISBLANK(AQ286),"",VLOOKUP(AQ286,Key!$G$3:$H$6,2,FALSE))</f>
        <v/>
      </c>
      <c r="CO286" s="87" t="str">
        <f>IF(ISBLANK(AS286),"",VLOOKUP(AS286,Key!$G$3:$H$6,2,FALSE))</f>
        <v/>
      </c>
      <c r="CP286" s="87" t="str">
        <f>IF(ISBLANK(AU286),"",VLOOKUP(AU286,Key!$G$3:$H$6,2,FALSE))</f>
        <v/>
      </c>
      <c r="CQ286" s="87" t="str">
        <f>IF(ISBLANK(AW286),"",VLOOKUP(AW286,Key!$G$3:$H$6,2,FALSE))</f>
        <v/>
      </c>
      <c r="CR286" s="87" t="str">
        <f>IF(ISBLANK(AY286),"",VLOOKUP(AY286,Key!$G$3:$H$6,2,FALSE))</f>
        <v/>
      </c>
      <c r="CS286" s="87" t="str">
        <f>IF(ISBLANK(BA286),"",VLOOKUP(BA286,Key!$G$3:$H$6,2,FALSE))</f>
        <v/>
      </c>
      <c r="CT286" s="87" t="str">
        <f>IF(ISBLANK(BC286),"",VLOOKUP(BC286,Key!$G$3:$H$6,2,FALSE))</f>
        <v/>
      </c>
      <c r="CU286" s="87" t="str">
        <f>IF(ISBLANK(BE286),"",VLOOKUP(BE286,Key!$G$3:$H$6,2,FALSE))</f>
        <v/>
      </c>
      <c r="CV286" s="87" t="str">
        <f>IF(ISBLANK(BG286),"",VLOOKUP(BG286,Key!$G$3:$H$6,2,FALSE))</f>
        <v/>
      </c>
      <c r="CW286" s="87" t="str">
        <f>IF(ISBLANK(BI286),"",VLOOKUP(BI286,Key!$G$3:$H$6,2,FALSE))</f>
        <v/>
      </c>
      <c r="CX286" s="87" t="str">
        <f>IF(ISBLANK(BK286),"",VLOOKUP(BK286,Key!$G$3:$H$6,2,FALSE))</f>
        <v/>
      </c>
      <c r="CY286" s="87" t="str">
        <f>IF(ISBLANK(BM286),"",VLOOKUP(BM286,Key!$G$3:$H$6,2,FALSE))</f>
        <v/>
      </c>
      <c r="CZ286" s="87" t="str">
        <f>IF(ISBLANK(BO286),"",VLOOKUP(BO286,Key!$G$3:$H$6,2,FALSE))</f>
        <v/>
      </c>
    </row>
    <row r="287" spans="1:104" ht="18" customHeight="1" x14ac:dyDescent="0.35">
      <c r="A287" s="147"/>
      <c r="B287" s="137"/>
      <c r="C287" s="29" t="s">
        <v>1159</v>
      </c>
      <c r="D287" s="45"/>
      <c r="E287" s="46"/>
      <c r="F287" s="46"/>
      <c r="G287" s="48"/>
      <c r="H287" s="45"/>
      <c r="I287" s="47"/>
      <c r="J287" s="46"/>
      <c r="K287" s="47"/>
      <c r="L287" s="46"/>
      <c r="M287" s="48"/>
      <c r="N287" s="45"/>
      <c r="O287" s="47"/>
      <c r="P287" s="46"/>
      <c r="Q287" s="47"/>
      <c r="R287" s="46"/>
      <c r="S287" s="48"/>
      <c r="T287" s="45"/>
      <c r="U287" s="47"/>
      <c r="V287" s="46"/>
      <c r="W287" s="47"/>
      <c r="X287" s="46"/>
      <c r="Y287" s="48"/>
      <c r="Z287" s="45"/>
      <c r="AA287" s="47"/>
      <c r="AB287" s="46"/>
      <c r="AC287" s="47"/>
      <c r="AD287" s="46"/>
      <c r="AE287" s="48"/>
      <c r="AF287" s="45"/>
      <c r="AG287" s="47"/>
      <c r="AH287" s="46"/>
      <c r="AI287" s="47"/>
      <c r="AJ287" s="46"/>
      <c r="AK287" s="48"/>
      <c r="AL287" s="45"/>
      <c r="AM287" s="47"/>
      <c r="AN287" s="46"/>
      <c r="AO287" s="47"/>
      <c r="AP287" s="46"/>
      <c r="AQ287" s="48"/>
      <c r="AR287" s="45"/>
      <c r="AS287" s="47"/>
      <c r="AT287" s="46"/>
      <c r="AU287" s="47"/>
      <c r="AV287" s="46"/>
      <c r="AW287" s="48"/>
      <c r="AX287" s="45"/>
      <c r="AY287" s="47"/>
      <c r="AZ287" s="46"/>
      <c r="BA287" s="47"/>
      <c r="BB287" s="46"/>
      <c r="BC287" s="48"/>
      <c r="BD287" s="45"/>
      <c r="BE287" s="47"/>
      <c r="BF287" s="46"/>
      <c r="BG287" s="47"/>
      <c r="BH287" s="46"/>
      <c r="BI287" s="48"/>
      <c r="BJ287" s="45"/>
      <c r="BK287" s="47"/>
      <c r="BL287" s="46"/>
      <c r="BM287" s="47"/>
      <c r="BN287" s="46"/>
      <c r="BO287" s="48"/>
      <c r="BP287" s="79">
        <f>Properties!$C$5</f>
        <v>0</v>
      </c>
      <c r="BQ287" s="84" t="s">
        <v>535</v>
      </c>
      <c r="BR287" s="80" t="s">
        <v>549</v>
      </c>
      <c r="BS287" s="80">
        <f t="shared" si="15"/>
        <v>0</v>
      </c>
      <c r="BT287" s="80">
        <f t="shared" si="16"/>
        <v>0</v>
      </c>
      <c r="BU287" s="80">
        <f t="shared" si="17"/>
        <v>0</v>
      </c>
      <c r="BV287" s="87" t="str">
        <f>IF(ISBLANK(G287),"",VLOOKUP(G287,Key!$G$3:$H$6,2,FALSE))</f>
        <v/>
      </c>
      <c r="BW287" s="87" t="str">
        <f>IF(ISBLANK(I287),"",VLOOKUP(I287,Key!$G$3:$H$6,2,FALSE))</f>
        <v/>
      </c>
      <c r="BX287" s="87" t="str">
        <f>IF(ISBLANK(K287),"",VLOOKUP(K287,Key!$G$3:$H$6,2,FALSE))</f>
        <v/>
      </c>
      <c r="BY287" s="87" t="str">
        <f>IF(ISBLANK(M287),"",VLOOKUP(M287,Key!$G$3:$H$6,2,FALSE))</f>
        <v/>
      </c>
      <c r="BZ287" s="87" t="str">
        <f>IF(ISBLANK(O287),"",VLOOKUP(O287,Key!$G$3:$H$6,2,FALSE))</f>
        <v/>
      </c>
      <c r="CA287" s="87" t="str">
        <f>IF(ISBLANK(Q287),"",VLOOKUP(Q287,Key!$G$3:$H$6,2,FALSE))</f>
        <v/>
      </c>
      <c r="CB287" s="87" t="str">
        <f>IF(ISBLANK(S287),"",VLOOKUP(S287,Key!$G$3:$H$6,2,FALSE))</f>
        <v/>
      </c>
      <c r="CC287" s="87" t="str">
        <f>IF(ISBLANK(U287),"",VLOOKUP(U287,Key!$G$3:$H$6,2,FALSE))</f>
        <v/>
      </c>
      <c r="CD287" s="87" t="str">
        <f>IF(ISBLANK(W287),"",VLOOKUP(W287,Key!$G$3:$H$6,2,FALSE))</f>
        <v/>
      </c>
      <c r="CE287" s="87" t="str">
        <f>IF(ISBLANK(Y287),"",VLOOKUP(Y287,Key!$G$3:$H$6,2,FALSE))</f>
        <v/>
      </c>
      <c r="CF287" s="87" t="str">
        <f>IF(ISBLANK(AA287),"",VLOOKUP(AA287,Key!$G$3:$H$6,2,FALSE))</f>
        <v/>
      </c>
      <c r="CG287" s="87" t="str">
        <f>IF(ISBLANK(AC287),"",VLOOKUP(AC287,Key!$G$3:$H$6,2,FALSE))</f>
        <v/>
      </c>
      <c r="CH287" s="87" t="str">
        <f>IF(ISBLANK(AE287),"",VLOOKUP(AE287,Key!$G$3:$H$6,2,FALSE))</f>
        <v/>
      </c>
      <c r="CI287" s="87" t="str">
        <f>IF(ISBLANK(AG287),"",VLOOKUP(AG287,Key!$G$3:$H$6,2,FALSE))</f>
        <v/>
      </c>
      <c r="CJ287" s="87" t="str">
        <f>IF(ISBLANK(AI287),"",VLOOKUP(AI287,Key!$G$3:$H$6,2,FALSE))</f>
        <v/>
      </c>
      <c r="CK287" s="87" t="str">
        <f>IF(ISBLANK(AK287),"",VLOOKUP(AK287,Key!$G$3:$H$6,2,FALSE))</f>
        <v/>
      </c>
      <c r="CL287" s="87" t="str">
        <f>IF(ISBLANK(AM287),"",VLOOKUP(AM287,Key!$G$3:$H$6,2,FALSE))</f>
        <v/>
      </c>
      <c r="CM287" s="87" t="str">
        <f>IF(ISBLANK(AO287),"",VLOOKUP(AO287,Key!$G$3:$H$6,2,FALSE))</f>
        <v/>
      </c>
      <c r="CN287" s="87" t="str">
        <f>IF(ISBLANK(AQ287),"",VLOOKUP(AQ287,Key!$G$3:$H$6,2,FALSE))</f>
        <v/>
      </c>
      <c r="CO287" s="87" t="str">
        <f>IF(ISBLANK(AS287),"",VLOOKUP(AS287,Key!$G$3:$H$6,2,FALSE))</f>
        <v/>
      </c>
      <c r="CP287" s="87" t="str">
        <f>IF(ISBLANK(AU287),"",VLOOKUP(AU287,Key!$G$3:$H$6,2,FALSE))</f>
        <v/>
      </c>
      <c r="CQ287" s="87" t="str">
        <f>IF(ISBLANK(AW287),"",VLOOKUP(AW287,Key!$G$3:$H$6,2,FALSE))</f>
        <v/>
      </c>
      <c r="CR287" s="87" t="str">
        <f>IF(ISBLANK(AY287),"",VLOOKUP(AY287,Key!$G$3:$H$6,2,FALSE))</f>
        <v/>
      </c>
      <c r="CS287" s="87" t="str">
        <f>IF(ISBLANK(BA287),"",VLOOKUP(BA287,Key!$G$3:$H$6,2,FALSE))</f>
        <v/>
      </c>
      <c r="CT287" s="87" t="str">
        <f>IF(ISBLANK(BC287),"",VLOOKUP(BC287,Key!$G$3:$H$6,2,FALSE))</f>
        <v/>
      </c>
      <c r="CU287" s="87" t="str">
        <f>IF(ISBLANK(BE287),"",VLOOKUP(BE287,Key!$G$3:$H$6,2,FALSE))</f>
        <v/>
      </c>
      <c r="CV287" s="87" t="str">
        <f>IF(ISBLANK(BG287),"",VLOOKUP(BG287,Key!$G$3:$H$6,2,FALSE))</f>
        <v/>
      </c>
      <c r="CW287" s="87" t="str">
        <f>IF(ISBLANK(BI287),"",VLOOKUP(BI287,Key!$G$3:$H$6,2,FALSE))</f>
        <v/>
      </c>
      <c r="CX287" s="87" t="str">
        <f>IF(ISBLANK(BK287),"",VLOOKUP(BK287,Key!$G$3:$H$6,2,FALSE))</f>
        <v/>
      </c>
      <c r="CY287" s="87" t="str">
        <f>IF(ISBLANK(BM287),"",VLOOKUP(BM287,Key!$G$3:$H$6,2,FALSE))</f>
        <v/>
      </c>
      <c r="CZ287" s="87" t="str">
        <f>IF(ISBLANK(BO287),"",VLOOKUP(BO287,Key!$G$3:$H$6,2,FALSE))</f>
        <v/>
      </c>
    </row>
    <row r="288" spans="1:104" ht="18" customHeight="1" x14ac:dyDescent="0.35">
      <c r="A288" s="147"/>
      <c r="B288" s="137"/>
      <c r="C288" s="29" t="s">
        <v>1160</v>
      </c>
      <c r="D288" s="45"/>
      <c r="E288" s="46"/>
      <c r="F288" s="46"/>
      <c r="G288" s="48"/>
      <c r="H288" s="45"/>
      <c r="I288" s="47"/>
      <c r="J288" s="46"/>
      <c r="K288" s="47"/>
      <c r="L288" s="46"/>
      <c r="M288" s="48"/>
      <c r="N288" s="45"/>
      <c r="O288" s="47"/>
      <c r="P288" s="46"/>
      <c r="Q288" s="47"/>
      <c r="R288" s="46"/>
      <c r="S288" s="48"/>
      <c r="T288" s="45"/>
      <c r="U288" s="47"/>
      <c r="V288" s="46"/>
      <c r="W288" s="47"/>
      <c r="X288" s="46"/>
      <c r="Y288" s="48"/>
      <c r="Z288" s="45"/>
      <c r="AA288" s="47"/>
      <c r="AB288" s="46"/>
      <c r="AC288" s="47"/>
      <c r="AD288" s="46"/>
      <c r="AE288" s="48"/>
      <c r="AF288" s="45"/>
      <c r="AG288" s="47"/>
      <c r="AH288" s="46"/>
      <c r="AI288" s="47"/>
      <c r="AJ288" s="46"/>
      <c r="AK288" s="48"/>
      <c r="AL288" s="45"/>
      <c r="AM288" s="47"/>
      <c r="AN288" s="46"/>
      <c r="AO288" s="47"/>
      <c r="AP288" s="46"/>
      <c r="AQ288" s="48"/>
      <c r="AR288" s="45"/>
      <c r="AS288" s="47"/>
      <c r="AT288" s="46"/>
      <c r="AU288" s="47"/>
      <c r="AV288" s="46"/>
      <c r="AW288" s="48"/>
      <c r="AX288" s="45"/>
      <c r="AY288" s="47"/>
      <c r="AZ288" s="46"/>
      <c r="BA288" s="47"/>
      <c r="BB288" s="46"/>
      <c r="BC288" s="48"/>
      <c r="BD288" s="45"/>
      <c r="BE288" s="47"/>
      <c r="BF288" s="46"/>
      <c r="BG288" s="47"/>
      <c r="BH288" s="46"/>
      <c r="BI288" s="48"/>
      <c r="BJ288" s="45"/>
      <c r="BK288" s="47"/>
      <c r="BL288" s="46"/>
      <c r="BM288" s="47"/>
      <c r="BN288" s="46"/>
      <c r="BO288" s="48"/>
      <c r="BP288" s="79">
        <f>Properties!$C$5</f>
        <v>0</v>
      </c>
      <c r="BQ288" s="84" t="s">
        <v>535</v>
      </c>
      <c r="BR288" s="80" t="s">
        <v>549</v>
      </c>
      <c r="BS288" s="80">
        <f t="shared" si="15"/>
        <v>0</v>
      </c>
      <c r="BT288" s="80">
        <f t="shared" si="16"/>
        <v>0</v>
      </c>
      <c r="BU288" s="80">
        <f t="shared" si="17"/>
        <v>0</v>
      </c>
      <c r="BV288" s="87" t="str">
        <f>IF(ISBLANK(G288),"",VLOOKUP(G288,Key!$G$3:$H$6,2,FALSE))</f>
        <v/>
      </c>
      <c r="BW288" s="87" t="str">
        <f>IF(ISBLANK(I288),"",VLOOKUP(I288,Key!$G$3:$H$6,2,FALSE))</f>
        <v/>
      </c>
      <c r="BX288" s="87" t="str">
        <f>IF(ISBLANK(K288),"",VLOOKUP(K288,Key!$G$3:$H$6,2,FALSE))</f>
        <v/>
      </c>
      <c r="BY288" s="87" t="str">
        <f>IF(ISBLANK(M288),"",VLOOKUP(M288,Key!$G$3:$H$6,2,FALSE))</f>
        <v/>
      </c>
      <c r="BZ288" s="87" t="str">
        <f>IF(ISBLANK(O288),"",VLOOKUP(O288,Key!$G$3:$H$6,2,FALSE))</f>
        <v/>
      </c>
      <c r="CA288" s="87" t="str">
        <f>IF(ISBLANK(Q288),"",VLOOKUP(Q288,Key!$G$3:$H$6,2,FALSE))</f>
        <v/>
      </c>
      <c r="CB288" s="87" t="str">
        <f>IF(ISBLANK(S288),"",VLOOKUP(S288,Key!$G$3:$H$6,2,FALSE))</f>
        <v/>
      </c>
      <c r="CC288" s="87" t="str">
        <f>IF(ISBLANK(U288),"",VLOOKUP(U288,Key!$G$3:$H$6,2,FALSE))</f>
        <v/>
      </c>
      <c r="CD288" s="87" t="str">
        <f>IF(ISBLANK(W288),"",VLOOKUP(W288,Key!$G$3:$H$6,2,FALSE))</f>
        <v/>
      </c>
      <c r="CE288" s="87" t="str">
        <f>IF(ISBLANK(Y288),"",VLOOKUP(Y288,Key!$G$3:$H$6,2,FALSE))</f>
        <v/>
      </c>
      <c r="CF288" s="87" t="str">
        <f>IF(ISBLANK(AA288),"",VLOOKUP(AA288,Key!$G$3:$H$6,2,FALSE))</f>
        <v/>
      </c>
      <c r="CG288" s="87" t="str">
        <f>IF(ISBLANK(AC288),"",VLOOKUP(AC288,Key!$G$3:$H$6,2,FALSE))</f>
        <v/>
      </c>
      <c r="CH288" s="87" t="str">
        <f>IF(ISBLANK(AE288),"",VLOOKUP(AE288,Key!$G$3:$H$6,2,FALSE))</f>
        <v/>
      </c>
      <c r="CI288" s="87" t="str">
        <f>IF(ISBLANK(AG288),"",VLOOKUP(AG288,Key!$G$3:$H$6,2,FALSE))</f>
        <v/>
      </c>
      <c r="CJ288" s="87" t="str">
        <f>IF(ISBLANK(AI288),"",VLOOKUP(AI288,Key!$G$3:$H$6,2,FALSE))</f>
        <v/>
      </c>
      <c r="CK288" s="87" t="str">
        <f>IF(ISBLANK(AK288),"",VLOOKUP(AK288,Key!$G$3:$H$6,2,FALSE))</f>
        <v/>
      </c>
      <c r="CL288" s="87" t="str">
        <f>IF(ISBLANK(AM288),"",VLOOKUP(AM288,Key!$G$3:$H$6,2,FALSE))</f>
        <v/>
      </c>
      <c r="CM288" s="87" t="str">
        <f>IF(ISBLANK(AO288),"",VLOOKUP(AO288,Key!$G$3:$H$6,2,FALSE))</f>
        <v/>
      </c>
      <c r="CN288" s="87" t="str">
        <f>IF(ISBLANK(AQ288),"",VLOOKUP(AQ288,Key!$G$3:$H$6,2,FALSE))</f>
        <v/>
      </c>
      <c r="CO288" s="87" t="str">
        <f>IF(ISBLANK(AS288),"",VLOOKUP(AS288,Key!$G$3:$H$6,2,FALSE))</f>
        <v/>
      </c>
      <c r="CP288" s="87" t="str">
        <f>IF(ISBLANK(AU288),"",VLOOKUP(AU288,Key!$G$3:$H$6,2,FALSE))</f>
        <v/>
      </c>
      <c r="CQ288" s="87" t="str">
        <f>IF(ISBLANK(AW288),"",VLOOKUP(AW288,Key!$G$3:$H$6,2,FALSE))</f>
        <v/>
      </c>
      <c r="CR288" s="87" t="str">
        <f>IF(ISBLANK(AY288),"",VLOOKUP(AY288,Key!$G$3:$H$6,2,FALSE))</f>
        <v/>
      </c>
      <c r="CS288" s="87" t="str">
        <f>IF(ISBLANK(BA288),"",VLOOKUP(BA288,Key!$G$3:$H$6,2,FALSE))</f>
        <v/>
      </c>
      <c r="CT288" s="87" t="str">
        <f>IF(ISBLANK(BC288),"",VLOOKUP(BC288,Key!$G$3:$H$6,2,FALSE))</f>
        <v/>
      </c>
      <c r="CU288" s="87" t="str">
        <f>IF(ISBLANK(BE288),"",VLOOKUP(BE288,Key!$G$3:$H$6,2,FALSE))</f>
        <v/>
      </c>
      <c r="CV288" s="87" t="str">
        <f>IF(ISBLANK(BG288),"",VLOOKUP(BG288,Key!$G$3:$H$6,2,FALSE))</f>
        <v/>
      </c>
      <c r="CW288" s="87" t="str">
        <f>IF(ISBLANK(BI288),"",VLOOKUP(BI288,Key!$G$3:$H$6,2,FALSE))</f>
        <v/>
      </c>
      <c r="CX288" s="87" t="str">
        <f>IF(ISBLANK(BK288),"",VLOOKUP(BK288,Key!$G$3:$H$6,2,FALSE))</f>
        <v/>
      </c>
      <c r="CY288" s="87" t="str">
        <f>IF(ISBLANK(BM288),"",VLOOKUP(BM288,Key!$G$3:$H$6,2,FALSE))</f>
        <v/>
      </c>
      <c r="CZ288" s="87" t="str">
        <f>IF(ISBLANK(BO288),"",VLOOKUP(BO288,Key!$G$3:$H$6,2,FALSE))</f>
        <v/>
      </c>
    </row>
    <row r="289" spans="1:104" ht="18" customHeight="1" x14ac:dyDescent="0.35">
      <c r="A289" s="147"/>
      <c r="B289" s="137"/>
      <c r="C289" s="29" t="s">
        <v>1161</v>
      </c>
      <c r="D289" s="45"/>
      <c r="E289" s="46"/>
      <c r="F289" s="46"/>
      <c r="G289" s="48"/>
      <c r="H289" s="45"/>
      <c r="I289" s="47"/>
      <c r="J289" s="46"/>
      <c r="K289" s="47"/>
      <c r="L289" s="46"/>
      <c r="M289" s="48"/>
      <c r="N289" s="45"/>
      <c r="O289" s="47"/>
      <c r="P289" s="46"/>
      <c r="Q289" s="47"/>
      <c r="R289" s="46"/>
      <c r="S289" s="48"/>
      <c r="T289" s="45"/>
      <c r="U289" s="47"/>
      <c r="V289" s="46"/>
      <c r="W289" s="47"/>
      <c r="X289" s="46"/>
      <c r="Y289" s="48"/>
      <c r="Z289" s="45"/>
      <c r="AA289" s="47"/>
      <c r="AB289" s="46"/>
      <c r="AC289" s="47"/>
      <c r="AD289" s="46"/>
      <c r="AE289" s="48"/>
      <c r="AF289" s="45"/>
      <c r="AG289" s="47"/>
      <c r="AH289" s="46"/>
      <c r="AI289" s="47"/>
      <c r="AJ289" s="46"/>
      <c r="AK289" s="48"/>
      <c r="AL289" s="45"/>
      <c r="AM289" s="47"/>
      <c r="AN289" s="46"/>
      <c r="AO289" s="47"/>
      <c r="AP289" s="46"/>
      <c r="AQ289" s="48"/>
      <c r="AR289" s="45"/>
      <c r="AS289" s="47"/>
      <c r="AT289" s="46"/>
      <c r="AU289" s="47"/>
      <c r="AV289" s="46"/>
      <c r="AW289" s="48"/>
      <c r="AX289" s="45"/>
      <c r="AY289" s="47"/>
      <c r="AZ289" s="46"/>
      <c r="BA289" s="47"/>
      <c r="BB289" s="46"/>
      <c r="BC289" s="48"/>
      <c r="BD289" s="45"/>
      <c r="BE289" s="47"/>
      <c r="BF289" s="46"/>
      <c r="BG289" s="47"/>
      <c r="BH289" s="46"/>
      <c r="BI289" s="48"/>
      <c r="BJ289" s="45"/>
      <c r="BK289" s="47"/>
      <c r="BL289" s="46"/>
      <c r="BM289" s="47"/>
      <c r="BN289" s="46"/>
      <c r="BO289" s="48"/>
      <c r="BP289" s="79">
        <f>Properties!$C$5</f>
        <v>0</v>
      </c>
      <c r="BQ289" s="84" t="s">
        <v>535</v>
      </c>
      <c r="BR289" s="80" t="s">
        <v>549</v>
      </c>
      <c r="BS289" s="80">
        <f t="shared" si="15"/>
        <v>0</v>
      </c>
      <c r="BT289" s="80">
        <f t="shared" si="16"/>
        <v>0</v>
      </c>
      <c r="BU289" s="80">
        <f t="shared" si="17"/>
        <v>0</v>
      </c>
      <c r="BV289" s="87" t="str">
        <f>IF(ISBLANK(G289),"",VLOOKUP(G289,Key!$G$3:$H$6,2,FALSE))</f>
        <v/>
      </c>
      <c r="BW289" s="87" t="str">
        <f>IF(ISBLANK(I289),"",VLOOKUP(I289,Key!$G$3:$H$6,2,FALSE))</f>
        <v/>
      </c>
      <c r="BX289" s="87" t="str">
        <f>IF(ISBLANK(K289),"",VLOOKUP(K289,Key!$G$3:$H$6,2,FALSE))</f>
        <v/>
      </c>
      <c r="BY289" s="87" t="str">
        <f>IF(ISBLANK(M289),"",VLOOKUP(M289,Key!$G$3:$H$6,2,FALSE))</f>
        <v/>
      </c>
      <c r="BZ289" s="87" t="str">
        <f>IF(ISBLANK(O289),"",VLOOKUP(O289,Key!$G$3:$H$6,2,FALSE))</f>
        <v/>
      </c>
      <c r="CA289" s="87" t="str">
        <f>IF(ISBLANK(Q289),"",VLOOKUP(Q289,Key!$G$3:$H$6,2,FALSE))</f>
        <v/>
      </c>
      <c r="CB289" s="87" t="str">
        <f>IF(ISBLANK(S289),"",VLOOKUP(S289,Key!$G$3:$H$6,2,FALSE))</f>
        <v/>
      </c>
      <c r="CC289" s="87" t="str">
        <f>IF(ISBLANK(U289),"",VLOOKUP(U289,Key!$G$3:$H$6,2,FALSE))</f>
        <v/>
      </c>
      <c r="CD289" s="87" t="str">
        <f>IF(ISBLANK(W289),"",VLOOKUP(W289,Key!$G$3:$H$6,2,FALSE))</f>
        <v/>
      </c>
      <c r="CE289" s="87" t="str">
        <f>IF(ISBLANK(Y289),"",VLOOKUP(Y289,Key!$G$3:$H$6,2,FALSE))</f>
        <v/>
      </c>
      <c r="CF289" s="87" t="str">
        <f>IF(ISBLANK(AA289),"",VLOOKUP(AA289,Key!$G$3:$H$6,2,FALSE))</f>
        <v/>
      </c>
      <c r="CG289" s="87" t="str">
        <f>IF(ISBLANK(AC289),"",VLOOKUP(AC289,Key!$G$3:$H$6,2,FALSE))</f>
        <v/>
      </c>
      <c r="CH289" s="87" t="str">
        <f>IF(ISBLANK(AE289),"",VLOOKUP(AE289,Key!$G$3:$H$6,2,FALSE))</f>
        <v/>
      </c>
      <c r="CI289" s="87" t="str">
        <f>IF(ISBLANK(AG289),"",VLOOKUP(AG289,Key!$G$3:$H$6,2,FALSE))</f>
        <v/>
      </c>
      <c r="CJ289" s="87" t="str">
        <f>IF(ISBLANK(AI289),"",VLOOKUP(AI289,Key!$G$3:$H$6,2,FALSE))</f>
        <v/>
      </c>
      <c r="CK289" s="87" t="str">
        <f>IF(ISBLANK(AK289),"",VLOOKUP(AK289,Key!$G$3:$H$6,2,FALSE))</f>
        <v/>
      </c>
      <c r="CL289" s="87" t="str">
        <f>IF(ISBLANK(AM289),"",VLOOKUP(AM289,Key!$G$3:$H$6,2,FALSE))</f>
        <v/>
      </c>
      <c r="CM289" s="87" t="str">
        <f>IF(ISBLANK(AO289),"",VLOOKUP(AO289,Key!$G$3:$H$6,2,FALSE))</f>
        <v/>
      </c>
      <c r="CN289" s="87" t="str">
        <f>IF(ISBLANK(AQ289),"",VLOOKUP(AQ289,Key!$G$3:$H$6,2,FALSE))</f>
        <v/>
      </c>
      <c r="CO289" s="87" t="str">
        <f>IF(ISBLANK(AS289),"",VLOOKUP(AS289,Key!$G$3:$H$6,2,FALSE))</f>
        <v/>
      </c>
      <c r="CP289" s="87" t="str">
        <f>IF(ISBLANK(AU289),"",VLOOKUP(AU289,Key!$G$3:$H$6,2,FALSE))</f>
        <v/>
      </c>
      <c r="CQ289" s="87" t="str">
        <f>IF(ISBLANK(AW289),"",VLOOKUP(AW289,Key!$G$3:$H$6,2,FALSE))</f>
        <v/>
      </c>
      <c r="CR289" s="87" t="str">
        <f>IF(ISBLANK(AY289),"",VLOOKUP(AY289,Key!$G$3:$H$6,2,FALSE))</f>
        <v/>
      </c>
      <c r="CS289" s="87" t="str">
        <f>IF(ISBLANK(BA289),"",VLOOKUP(BA289,Key!$G$3:$H$6,2,FALSE))</f>
        <v/>
      </c>
      <c r="CT289" s="87" t="str">
        <f>IF(ISBLANK(BC289),"",VLOOKUP(BC289,Key!$G$3:$H$6,2,FALSE))</f>
        <v/>
      </c>
      <c r="CU289" s="87" t="str">
        <f>IF(ISBLANK(BE289),"",VLOOKUP(BE289,Key!$G$3:$H$6,2,FALSE))</f>
        <v/>
      </c>
      <c r="CV289" s="87" t="str">
        <f>IF(ISBLANK(BG289),"",VLOOKUP(BG289,Key!$G$3:$H$6,2,FALSE))</f>
        <v/>
      </c>
      <c r="CW289" s="87" t="str">
        <f>IF(ISBLANK(BI289),"",VLOOKUP(BI289,Key!$G$3:$H$6,2,FALSE))</f>
        <v/>
      </c>
      <c r="CX289" s="87" t="str">
        <f>IF(ISBLANK(BK289),"",VLOOKUP(BK289,Key!$G$3:$H$6,2,FALSE))</f>
        <v/>
      </c>
      <c r="CY289" s="87" t="str">
        <f>IF(ISBLANK(BM289),"",VLOOKUP(BM289,Key!$G$3:$H$6,2,FALSE))</f>
        <v/>
      </c>
      <c r="CZ289" s="87" t="str">
        <f>IF(ISBLANK(BO289),"",VLOOKUP(BO289,Key!$G$3:$H$6,2,FALSE))</f>
        <v/>
      </c>
    </row>
    <row r="290" spans="1:104" ht="18" customHeight="1" x14ac:dyDescent="0.35">
      <c r="A290" s="147"/>
      <c r="B290" s="137"/>
      <c r="C290" s="29" t="s">
        <v>1162</v>
      </c>
      <c r="D290" s="45"/>
      <c r="E290" s="46"/>
      <c r="F290" s="46"/>
      <c r="G290" s="48"/>
      <c r="H290" s="45"/>
      <c r="I290" s="47"/>
      <c r="J290" s="46"/>
      <c r="K290" s="47"/>
      <c r="L290" s="46"/>
      <c r="M290" s="48"/>
      <c r="N290" s="45"/>
      <c r="O290" s="47"/>
      <c r="P290" s="46"/>
      <c r="Q290" s="47"/>
      <c r="R290" s="46"/>
      <c r="S290" s="48"/>
      <c r="T290" s="45"/>
      <c r="U290" s="47"/>
      <c r="V290" s="46"/>
      <c r="W290" s="47"/>
      <c r="X290" s="46"/>
      <c r="Y290" s="48"/>
      <c r="Z290" s="45"/>
      <c r="AA290" s="47"/>
      <c r="AB290" s="46"/>
      <c r="AC290" s="47"/>
      <c r="AD290" s="46"/>
      <c r="AE290" s="48"/>
      <c r="AF290" s="45"/>
      <c r="AG290" s="47"/>
      <c r="AH290" s="46"/>
      <c r="AI290" s="47"/>
      <c r="AJ290" s="46"/>
      <c r="AK290" s="48"/>
      <c r="AL290" s="45"/>
      <c r="AM290" s="47"/>
      <c r="AN290" s="46"/>
      <c r="AO290" s="47"/>
      <c r="AP290" s="46"/>
      <c r="AQ290" s="48"/>
      <c r="AR290" s="45"/>
      <c r="AS290" s="47"/>
      <c r="AT290" s="46"/>
      <c r="AU290" s="47"/>
      <c r="AV290" s="46"/>
      <c r="AW290" s="48"/>
      <c r="AX290" s="45"/>
      <c r="AY290" s="47"/>
      <c r="AZ290" s="46"/>
      <c r="BA290" s="47"/>
      <c r="BB290" s="46"/>
      <c r="BC290" s="48"/>
      <c r="BD290" s="45"/>
      <c r="BE290" s="47"/>
      <c r="BF290" s="46"/>
      <c r="BG290" s="47"/>
      <c r="BH290" s="46"/>
      <c r="BI290" s="48"/>
      <c r="BJ290" s="45"/>
      <c r="BK290" s="47"/>
      <c r="BL290" s="46"/>
      <c r="BM290" s="47"/>
      <c r="BN290" s="46"/>
      <c r="BO290" s="48"/>
      <c r="BP290" s="79">
        <f>Properties!$C$5</f>
        <v>0</v>
      </c>
      <c r="BQ290" s="84" t="s">
        <v>535</v>
      </c>
      <c r="BR290" s="80" t="s">
        <v>549</v>
      </c>
      <c r="BS290" s="80">
        <f t="shared" si="15"/>
        <v>0</v>
      </c>
      <c r="BT290" s="80">
        <f t="shared" si="16"/>
        <v>0</v>
      </c>
      <c r="BU290" s="80">
        <f t="shared" si="17"/>
        <v>0</v>
      </c>
      <c r="BV290" s="87" t="str">
        <f>IF(ISBLANK(G290),"",VLOOKUP(G290,Key!$G$3:$H$6,2,FALSE))</f>
        <v/>
      </c>
      <c r="BW290" s="87" t="str">
        <f>IF(ISBLANK(I290),"",VLOOKUP(I290,Key!$G$3:$H$6,2,FALSE))</f>
        <v/>
      </c>
      <c r="BX290" s="87" t="str">
        <f>IF(ISBLANK(K290),"",VLOOKUP(K290,Key!$G$3:$H$6,2,FALSE))</f>
        <v/>
      </c>
      <c r="BY290" s="87" t="str">
        <f>IF(ISBLANK(M290),"",VLOOKUP(M290,Key!$G$3:$H$6,2,FALSE))</f>
        <v/>
      </c>
      <c r="BZ290" s="87" t="str">
        <f>IF(ISBLANK(O290),"",VLOOKUP(O290,Key!$G$3:$H$6,2,FALSE))</f>
        <v/>
      </c>
      <c r="CA290" s="87" t="str">
        <f>IF(ISBLANK(Q290),"",VLOOKUP(Q290,Key!$G$3:$H$6,2,FALSE))</f>
        <v/>
      </c>
      <c r="CB290" s="87" t="str">
        <f>IF(ISBLANK(S290),"",VLOOKUP(S290,Key!$G$3:$H$6,2,FALSE))</f>
        <v/>
      </c>
      <c r="CC290" s="87" t="str">
        <f>IF(ISBLANK(U290),"",VLOOKUP(U290,Key!$G$3:$H$6,2,FALSE))</f>
        <v/>
      </c>
      <c r="CD290" s="87" t="str">
        <f>IF(ISBLANK(W290),"",VLOOKUP(W290,Key!$G$3:$H$6,2,FALSE))</f>
        <v/>
      </c>
      <c r="CE290" s="87" t="str">
        <f>IF(ISBLANK(Y290),"",VLOOKUP(Y290,Key!$G$3:$H$6,2,FALSE))</f>
        <v/>
      </c>
      <c r="CF290" s="87" t="str">
        <f>IF(ISBLANK(AA290),"",VLOOKUP(AA290,Key!$G$3:$H$6,2,FALSE))</f>
        <v/>
      </c>
      <c r="CG290" s="87" t="str">
        <f>IF(ISBLANK(AC290),"",VLOOKUP(AC290,Key!$G$3:$H$6,2,FALSE))</f>
        <v/>
      </c>
      <c r="CH290" s="87" t="str">
        <f>IF(ISBLANK(AE290),"",VLOOKUP(AE290,Key!$G$3:$H$6,2,FALSE))</f>
        <v/>
      </c>
      <c r="CI290" s="87" t="str">
        <f>IF(ISBLANK(AG290),"",VLOOKUP(AG290,Key!$G$3:$H$6,2,FALSE))</f>
        <v/>
      </c>
      <c r="CJ290" s="87" t="str">
        <f>IF(ISBLANK(AI290),"",VLOOKUP(AI290,Key!$G$3:$H$6,2,FALSE))</f>
        <v/>
      </c>
      <c r="CK290" s="87" t="str">
        <f>IF(ISBLANK(AK290),"",VLOOKUP(AK290,Key!$G$3:$H$6,2,FALSE))</f>
        <v/>
      </c>
      <c r="CL290" s="87" t="str">
        <f>IF(ISBLANK(AM290),"",VLOOKUP(AM290,Key!$G$3:$H$6,2,FALSE))</f>
        <v/>
      </c>
      <c r="CM290" s="87" t="str">
        <f>IF(ISBLANK(AO290),"",VLOOKUP(AO290,Key!$G$3:$H$6,2,FALSE))</f>
        <v/>
      </c>
      <c r="CN290" s="87" t="str">
        <f>IF(ISBLANK(AQ290),"",VLOOKUP(AQ290,Key!$G$3:$H$6,2,FALSE))</f>
        <v/>
      </c>
      <c r="CO290" s="87" t="str">
        <f>IF(ISBLANK(AS290),"",VLOOKUP(AS290,Key!$G$3:$H$6,2,FALSE))</f>
        <v/>
      </c>
      <c r="CP290" s="87" t="str">
        <f>IF(ISBLANK(AU290),"",VLOOKUP(AU290,Key!$G$3:$H$6,2,FALSE))</f>
        <v/>
      </c>
      <c r="CQ290" s="87" t="str">
        <f>IF(ISBLANK(AW290),"",VLOOKUP(AW290,Key!$G$3:$H$6,2,FALSE))</f>
        <v/>
      </c>
      <c r="CR290" s="87" t="str">
        <f>IF(ISBLANK(AY290),"",VLOOKUP(AY290,Key!$G$3:$H$6,2,FALSE))</f>
        <v/>
      </c>
      <c r="CS290" s="87" t="str">
        <f>IF(ISBLANK(BA290),"",VLOOKUP(BA290,Key!$G$3:$H$6,2,FALSE))</f>
        <v/>
      </c>
      <c r="CT290" s="87" t="str">
        <f>IF(ISBLANK(BC290),"",VLOOKUP(BC290,Key!$G$3:$H$6,2,FALSE))</f>
        <v/>
      </c>
      <c r="CU290" s="87" t="str">
        <f>IF(ISBLANK(BE290),"",VLOOKUP(BE290,Key!$G$3:$H$6,2,FALSE))</f>
        <v/>
      </c>
      <c r="CV290" s="87" t="str">
        <f>IF(ISBLANK(BG290),"",VLOOKUP(BG290,Key!$G$3:$H$6,2,FALSE))</f>
        <v/>
      </c>
      <c r="CW290" s="87" t="str">
        <f>IF(ISBLANK(BI290),"",VLOOKUP(BI290,Key!$G$3:$H$6,2,FALSE))</f>
        <v/>
      </c>
      <c r="CX290" s="87" t="str">
        <f>IF(ISBLANK(BK290),"",VLOOKUP(BK290,Key!$G$3:$H$6,2,FALSE))</f>
        <v/>
      </c>
      <c r="CY290" s="87" t="str">
        <f>IF(ISBLANK(BM290),"",VLOOKUP(BM290,Key!$G$3:$H$6,2,FALSE))</f>
        <v/>
      </c>
      <c r="CZ290" s="87" t="str">
        <f>IF(ISBLANK(BO290),"",VLOOKUP(BO290,Key!$G$3:$H$6,2,FALSE))</f>
        <v/>
      </c>
    </row>
    <row r="291" spans="1:104" x14ac:dyDescent="0.35">
      <c r="A291" s="147"/>
      <c r="B291" s="137"/>
      <c r="C291" s="27" t="s">
        <v>1163</v>
      </c>
      <c r="D291" s="37"/>
      <c r="E291" s="38"/>
      <c r="F291" s="38"/>
      <c r="G291" s="40"/>
      <c r="H291" s="37"/>
      <c r="I291" s="39"/>
      <c r="J291" s="38"/>
      <c r="K291" s="39"/>
      <c r="L291" s="38"/>
      <c r="M291" s="40"/>
      <c r="N291" s="37"/>
      <c r="O291" s="39"/>
      <c r="P291" s="38"/>
      <c r="Q291" s="39"/>
      <c r="R291" s="38"/>
      <c r="S291" s="40"/>
      <c r="T291" s="37"/>
      <c r="U291" s="39"/>
      <c r="V291" s="38"/>
      <c r="W291" s="39"/>
      <c r="X291" s="38"/>
      <c r="Y291" s="40"/>
      <c r="Z291" s="37"/>
      <c r="AA291" s="39"/>
      <c r="AB291" s="38"/>
      <c r="AC291" s="39"/>
      <c r="AD291" s="38"/>
      <c r="AE291" s="40"/>
      <c r="AF291" s="37"/>
      <c r="AG291" s="39"/>
      <c r="AH291" s="38"/>
      <c r="AI291" s="39"/>
      <c r="AJ291" s="38"/>
      <c r="AK291" s="40"/>
      <c r="AL291" s="37"/>
      <c r="AM291" s="39"/>
      <c r="AN291" s="38"/>
      <c r="AO291" s="39"/>
      <c r="AP291" s="38"/>
      <c r="AQ291" s="40"/>
      <c r="AR291" s="37"/>
      <c r="AS291" s="39"/>
      <c r="AT291" s="38"/>
      <c r="AU291" s="39"/>
      <c r="AV291" s="38"/>
      <c r="AW291" s="40"/>
      <c r="AX291" s="37"/>
      <c r="AY291" s="39"/>
      <c r="AZ291" s="38"/>
      <c r="BA291" s="39"/>
      <c r="BB291" s="38"/>
      <c r="BC291" s="40"/>
      <c r="BD291" s="37"/>
      <c r="BE291" s="39"/>
      <c r="BF291" s="38"/>
      <c r="BG291" s="39"/>
      <c r="BH291" s="38"/>
      <c r="BI291" s="40"/>
      <c r="BJ291" s="37"/>
      <c r="BK291" s="39"/>
      <c r="BL291" s="38"/>
      <c r="BM291" s="39"/>
      <c r="BN291" s="38"/>
      <c r="BO291" s="40"/>
      <c r="BP291" s="79">
        <f>Properties!$C$5</f>
        <v>0</v>
      </c>
      <c r="BQ291" s="84" t="s">
        <v>535</v>
      </c>
      <c r="BR291" s="80" t="s">
        <v>549</v>
      </c>
      <c r="BS291" s="80">
        <f t="shared" si="15"/>
        <v>0</v>
      </c>
      <c r="BT291" s="80">
        <f t="shared" si="16"/>
        <v>0</v>
      </c>
      <c r="BU291" s="80">
        <f t="shared" si="17"/>
        <v>0</v>
      </c>
      <c r="BV291" s="87" t="str">
        <f>IF(ISBLANK(G291),"",VLOOKUP(G291,Key!$G$3:$H$6,2,FALSE))</f>
        <v/>
      </c>
      <c r="BW291" s="87" t="str">
        <f>IF(ISBLANK(I291),"",VLOOKUP(I291,Key!$G$3:$H$6,2,FALSE))</f>
        <v/>
      </c>
      <c r="BX291" s="87" t="str">
        <f>IF(ISBLANK(K291),"",VLOOKUP(K291,Key!$G$3:$H$6,2,FALSE))</f>
        <v/>
      </c>
      <c r="BY291" s="87" t="str">
        <f>IF(ISBLANK(M291),"",VLOOKUP(M291,Key!$G$3:$H$6,2,FALSE))</f>
        <v/>
      </c>
      <c r="BZ291" s="87" t="str">
        <f>IF(ISBLANK(O291),"",VLOOKUP(O291,Key!$G$3:$H$6,2,FALSE))</f>
        <v/>
      </c>
      <c r="CA291" s="87" t="str">
        <f>IF(ISBLANK(Q291),"",VLOOKUP(Q291,Key!$G$3:$H$6,2,FALSE))</f>
        <v/>
      </c>
      <c r="CB291" s="87" t="str">
        <f>IF(ISBLANK(S291),"",VLOOKUP(S291,Key!$G$3:$H$6,2,FALSE))</f>
        <v/>
      </c>
      <c r="CC291" s="87" t="str">
        <f>IF(ISBLANK(U291),"",VLOOKUP(U291,Key!$G$3:$H$6,2,FALSE))</f>
        <v/>
      </c>
      <c r="CD291" s="87" t="str">
        <f>IF(ISBLANK(W291),"",VLOOKUP(W291,Key!$G$3:$H$6,2,FALSE))</f>
        <v/>
      </c>
      <c r="CE291" s="87" t="str">
        <f>IF(ISBLANK(Y291),"",VLOOKUP(Y291,Key!$G$3:$H$6,2,FALSE))</f>
        <v/>
      </c>
      <c r="CF291" s="87" t="str">
        <f>IF(ISBLANK(AA291),"",VLOOKUP(AA291,Key!$G$3:$H$6,2,FALSE))</f>
        <v/>
      </c>
      <c r="CG291" s="87" t="str">
        <f>IF(ISBLANK(AC291),"",VLOOKUP(AC291,Key!$G$3:$H$6,2,FALSE))</f>
        <v/>
      </c>
      <c r="CH291" s="87" t="str">
        <f>IF(ISBLANK(AE291),"",VLOOKUP(AE291,Key!$G$3:$H$6,2,FALSE))</f>
        <v/>
      </c>
      <c r="CI291" s="87" t="str">
        <f>IF(ISBLANK(AG291),"",VLOOKUP(AG291,Key!$G$3:$H$6,2,FALSE))</f>
        <v/>
      </c>
      <c r="CJ291" s="87" t="str">
        <f>IF(ISBLANK(AI291),"",VLOOKUP(AI291,Key!$G$3:$H$6,2,FALSE))</f>
        <v/>
      </c>
      <c r="CK291" s="87" t="str">
        <f>IF(ISBLANK(AK291),"",VLOOKUP(AK291,Key!$G$3:$H$6,2,FALSE))</f>
        <v/>
      </c>
      <c r="CL291" s="87" t="str">
        <f>IF(ISBLANK(AM291),"",VLOOKUP(AM291,Key!$G$3:$H$6,2,FALSE))</f>
        <v/>
      </c>
      <c r="CM291" s="87" t="str">
        <f>IF(ISBLANK(AO291),"",VLOOKUP(AO291,Key!$G$3:$H$6,2,FALSE))</f>
        <v/>
      </c>
      <c r="CN291" s="87" t="str">
        <f>IF(ISBLANK(AQ291),"",VLOOKUP(AQ291,Key!$G$3:$H$6,2,FALSE))</f>
        <v/>
      </c>
      <c r="CO291" s="87" t="str">
        <f>IF(ISBLANK(AS291),"",VLOOKUP(AS291,Key!$G$3:$H$6,2,FALSE))</f>
        <v/>
      </c>
      <c r="CP291" s="87" t="str">
        <f>IF(ISBLANK(AU291),"",VLOOKUP(AU291,Key!$G$3:$H$6,2,FALSE))</f>
        <v/>
      </c>
      <c r="CQ291" s="87" t="str">
        <f>IF(ISBLANK(AW291),"",VLOOKUP(AW291,Key!$G$3:$H$6,2,FALSE))</f>
        <v/>
      </c>
      <c r="CR291" s="87" t="str">
        <f>IF(ISBLANK(AY291),"",VLOOKUP(AY291,Key!$G$3:$H$6,2,FALSE))</f>
        <v/>
      </c>
      <c r="CS291" s="87" t="str">
        <f>IF(ISBLANK(BA291),"",VLOOKUP(BA291,Key!$G$3:$H$6,2,FALSE))</f>
        <v/>
      </c>
      <c r="CT291" s="87" t="str">
        <f>IF(ISBLANK(BC291),"",VLOOKUP(BC291,Key!$G$3:$H$6,2,FALSE))</f>
        <v/>
      </c>
      <c r="CU291" s="87" t="str">
        <f>IF(ISBLANK(BE291),"",VLOOKUP(BE291,Key!$G$3:$H$6,2,FALSE))</f>
        <v/>
      </c>
      <c r="CV291" s="87" t="str">
        <f>IF(ISBLANK(BG291),"",VLOOKUP(BG291,Key!$G$3:$H$6,2,FALSE))</f>
        <v/>
      </c>
      <c r="CW291" s="87" t="str">
        <f>IF(ISBLANK(BI291),"",VLOOKUP(BI291,Key!$G$3:$H$6,2,FALSE))</f>
        <v/>
      </c>
      <c r="CX291" s="87" t="str">
        <f>IF(ISBLANK(BK291),"",VLOOKUP(BK291,Key!$G$3:$H$6,2,FALSE))</f>
        <v/>
      </c>
      <c r="CY291" s="87" t="str">
        <f>IF(ISBLANK(BM291),"",VLOOKUP(BM291,Key!$G$3:$H$6,2,FALSE))</f>
        <v/>
      </c>
      <c r="CZ291" s="87" t="str">
        <f>IF(ISBLANK(BO291),"",VLOOKUP(BO291,Key!$G$3:$H$6,2,FALSE))</f>
        <v/>
      </c>
    </row>
    <row r="292" spans="1:104" x14ac:dyDescent="0.35">
      <c r="A292" s="147"/>
      <c r="B292" s="137"/>
      <c r="C292" s="27" t="s">
        <v>1164</v>
      </c>
      <c r="D292" s="37"/>
      <c r="E292" s="38"/>
      <c r="F292" s="38"/>
      <c r="G292" s="40"/>
      <c r="H292" s="37"/>
      <c r="I292" s="39"/>
      <c r="J292" s="38"/>
      <c r="K292" s="39"/>
      <c r="L292" s="38"/>
      <c r="M292" s="40"/>
      <c r="N292" s="37"/>
      <c r="O292" s="39"/>
      <c r="P292" s="38"/>
      <c r="Q292" s="39"/>
      <c r="R292" s="38"/>
      <c r="S292" s="40"/>
      <c r="T292" s="37"/>
      <c r="U292" s="39"/>
      <c r="V292" s="38"/>
      <c r="W292" s="39"/>
      <c r="X292" s="38"/>
      <c r="Y292" s="40"/>
      <c r="Z292" s="37"/>
      <c r="AA292" s="39"/>
      <c r="AB292" s="38"/>
      <c r="AC292" s="39"/>
      <c r="AD292" s="38"/>
      <c r="AE292" s="40"/>
      <c r="AF292" s="37"/>
      <c r="AG292" s="39"/>
      <c r="AH292" s="38"/>
      <c r="AI292" s="39"/>
      <c r="AJ292" s="38"/>
      <c r="AK292" s="40"/>
      <c r="AL292" s="37"/>
      <c r="AM292" s="39"/>
      <c r="AN292" s="38"/>
      <c r="AO292" s="39"/>
      <c r="AP292" s="38"/>
      <c r="AQ292" s="40"/>
      <c r="AR292" s="37"/>
      <c r="AS292" s="39"/>
      <c r="AT292" s="38"/>
      <c r="AU292" s="39"/>
      <c r="AV292" s="38"/>
      <c r="AW292" s="40"/>
      <c r="AX292" s="37"/>
      <c r="AY292" s="39"/>
      <c r="AZ292" s="38"/>
      <c r="BA292" s="39"/>
      <c r="BB292" s="38"/>
      <c r="BC292" s="40"/>
      <c r="BD292" s="37"/>
      <c r="BE292" s="39"/>
      <c r="BF292" s="38"/>
      <c r="BG292" s="39"/>
      <c r="BH292" s="38"/>
      <c r="BI292" s="40"/>
      <c r="BJ292" s="37"/>
      <c r="BK292" s="39"/>
      <c r="BL292" s="38"/>
      <c r="BM292" s="39"/>
      <c r="BN292" s="38"/>
      <c r="BO292" s="40"/>
      <c r="BP292" s="79">
        <f>Properties!$C$5</f>
        <v>0</v>
      </c>
      <c r="BQ292" s="84" t="s">
        <v>535</v>
      </c>
      <c r="BR292" s="80" t="s">
        <v>549</v>
      </c>
      <c r="BS292" s="80">
        <f t="shared" si="15"/>
        <v>0</v>
      </c>
      <c r="BT292" s="80">
        <f t="shared" si="16"/>
        <v>0</v>
      </c>
      <c r="BU292" s="80">
        <f t="shared" si="17"/>
        <v>0</v>
      </c>
      <c r="BV292" s="87" t="str">
        <f>IF(ISBLANK(G292),"",VLOOKUP(G292,Key!$G$3:$H$6,2,FALSE))</f>
        <v/>
      </c>
      <c r="BW292" s="87" t="str">
        <f>IF(ISBLANK(I292),"",VLOOKUP(I292,Key!$G$3:$H$6,2,FALSE))</f>
        <v/>
      </c>
      <c r="BX292" s="87" t="str">
        <f>IF(ISBLANK(K292),"",VLOOKUP(K292,Key!$G$3:$H$6,2,FALSE))</f>
        <v/>
      </c>
      <c r="BY292" s="87" t="str">
        <f>IF(ISBLANK(M292),"",VLOOKUP(M292,Key!$G$3:$H$6,2,FALSE))</f>
        <v/>
      </c>
      <c r="BZ292" s="87" t="str">
        <f>IF(ISBLANK(O292),"",VLOOKUP(O292,Key!$G$3:$H$6,2,FALSE))</f>
        <v/>
      </c>
      <c r="CA292" s="87" t="str">
        <f>IF(ISBLANK(Q292),"",VLOOKUP(Q292,Key!$G$3:$H$6,2,FALSE))</f>
        <v/>
      </c>
      <c r="CB292" s="87" t="str">
        <f>IF(ISBLANK(S292),"",VLOOKUP(S292,Key!$G$3:$H$6,2,FALSE))</f>
        <v/>
      </c>
      <c r="CC292" s="87" t="str">
        <f>IF(ISBLANK(U292),"",VLOOKUP(U292,Key!$G$3:$H$6,2,FALSE))</f>
        <v/>
      </c>
      <c r="CD292" s="87" t="str">
        <f>IF(ISBLANK(W292),"",VLOOKUP(W292,Key!$G$3:$H$6,2,FALSE))</f>
        <v/>
      </c>
      <c r="CE292" s="87" t="str">
        <f>IF(ISBLANK(Y292),"",VLOOKUP(Y292,Key!$G$3:$H$6,2,FALSE))</f>
        <v/>
      </c>
      <c r="CF292" s="87" t="str">
        <f>IF(ISBLANK(AA292),"",VLOOKUP(AA292,Key!$G$3:$H$6,2,FALSE))</f>
        <v/>
      </c>
      <c r="CG292" s="87" t="str">
        <f>IF(ISBLANK(AC292),"",VLOOKUP(AC292,Key!$G$3:$H$6,2,FALSE))</f>
        <v/>
      </c>
      <c r="CH292" s="87" t="str">
        <f>IF(ISBLANK(AE292),"",VLOOKUP(AE292,Key!$G$3:$H$6,2,FALSE))</f>
        <v/>
      </c>
      <c r="CI292" s="87" t="str">
        <f>IF(ISBLANK(AG292),"",VLOOKUP(AG292,Key!$G$3:$H$6,2,FALSE))</f>
        <v/>
      </c>
      <c r="CJ292" s="87" t="str">
        <f>IF(ISBLANK(AI292),"",VLOOKUP(AI292,Key!$G$3:$H$6,2,FALSE))</f>
        <v/>
      </c>
      <c r="CK292" s="87" t="str">
        <f>IF(ISBLANK(AK292),"",VLOOKUP(AK292,Key!$G$3:$H$6,2,FALSE))</f>
        <v/>
      </c>
      <c r="CL292" s="87" t="str">
        <f>IF(ISBLANK(AM292),"",VLOOKUP(AM292,Key!$G$3:$H$6,2,FALSE))</f>
        <v/>
      </c>
      <c r="CM292" s="87" t="str">
        <f>IF(ISBLANK(AO292),"",VLOOKUP(AO292,Key!$G$3:$H$6,2,FALSE))</f>
        <v/>
      </c>
      <c r="CN292" s="87" t="str">
        <f>IF(ISBLANK(AQ292),"",VLOOKUP(AQ292,Key!$G$3:$H$6,2,FALSE))</f>
        <v/>
      </c>
      <c r="CO292" s="87" t="str">
        <f>IF(ISBLANK(AS292),"",VLOOKUP(AS292,Key!$G$3:$H$6,2,FALSE))</f>
        <v/>
      </c>
      <c r="CP292" s="87" t="str">
        <f>IF(ISBLANK(AU292),"",VLOOKUP(AU292,Key!$G$3:$H$6,2,FALSE))</f>
        <v/>
      </c>
      <c r="CQ292" s="87" t="str">
        <f>IF(ISBLANK(AW292),"",VLOOKUP(AW292,Key!$G$3:$H$6,2,FALSE))</f>
        <v/>
      </c>
      <c r="CR292" s="87" t="str">
        <f>IF(ISBLANK(AY292),"",VLOOKUP(AY292,Key!$G$3:$H$6,2,FALSE))</f>
        <v/>
      </c>
      <c r="CS292" s="87" t="str">
        <f>IF(ISBLANK(BA292),"",VLOOKUP(BA292,Key!$G$3:$H$6,2,FALSE))</f>
        <v/>
      </c>
      <c r="CT292" s="87" t="str">
        <f>IF(ISBLANK(BC292),"",VLOOKUP(BC292,Key!$G$3:$H$6,2,FALSE))</f>
        <v/>
      </c>
      <c r="CU292" s="87" t="str">
        <f>IF(ISBLANK(BE292),"",VLOOKUP(BE292,Key!$G$3:$H$6,2,FALSE))</f>
        <v/>
      </c>
      <c r="CV292" s="87" t="str">
        <f>IF(ISBLANK(BG292),"",VLOOKUP(BG292,Key!$G$3:$H$6,2,FALSE))</f>
        <v/>
      </c>
      <c r="CW292" s="87" t="str">
        <f>IF(ISBLANK(BI292),"",VLOOKUP(BI292,Key!$G$3:$H$6,2,FALSE))</f>
        <v/>
      </c>
      <c r="CX292" s="87" t="str">
        <f>IF(ISBLANK(BK292),"",VLOOKUP(BK292,Key!$G$3:$H$6,2,FALSE))</f>
        <v/>
      </c>
      <c r="CY292" s="87" t="str">
        <f>IF(ISBLANK(BM292),"",VLOOKUP(BM292,Key!$G$3:$H$6,2,FALSE))</f>
        <v/>
      </c>
      <c r="CZ292" s="87" t="str">
        <f>IF(ISBLANK(BO292),"",VLOOKUP(BO292,Key!$G$3:$H$6,2,FALSE))</f>
        <v/>
      </c>
    </row>
    <row r="293" spans="1:104" ht="29" x14ac:dyDescent="0.35">
      <c r="A293" s="147"/>
      <c r="B293" s="137"/>
      <c r="C293" s="27" t="s">
        <v>1165</v>
      </c>
      <c r="D293" s="37"/>
      <c r="E293" s="38"/>
      <c r="F293" s="38"/>
      <c r="G293" s="40"/>
      <c r="H293" s="37"/>
      <c r="I293" s="39"/>
      <c r="J293" s="38"/>
      <c r="K293" s="39"/>
      <c r="L293" s="38"/>
      <c r="M293" s="40"/>
      <c r="N293" s="37"/>
      <c r="O293" s="39"/>
      <c r="P293" s="38"/>
      <c r="Q293" s="39"/>
      <c r="R293" s="38"/>
      <c r="S293" s="40"/>
      <c r="T293" s="37"/>
      <c r="U293" s="39"/>
      <c r="V293" s="38"/>
      <c r="W293" s="39"/>
      <c r="X293" s="38"/>
      <c r="Y293" s="40"/>
      <c r="Z293" s="37"/>
      <c r="AA293" s="39"/>
      <c r="AB293" s="38"/>
      <c r="AC293" s="39"/>
      <c r="AD293" s="38"/>
      <c r="AE293" s="40"/>
      <c r="AF293" s="37"/>
      <c r="AG293" s="39"/>
      <c r="AH293" s="38"/>
      <c r="AI293" s="39"/>
      <c r="AJ293" s="38"/>
      <c r="AK293" s="40"/>
      <c r="AL293" s="37"/>
      <c r="AM293" s="39"/>
      <c r="AN293" s="38"/>
      <c r="AO293" s="39"/>
      <c r="AP293" s="38"/>
      <c r="AQ293" s="40"/>
      <c r="AR293" s="37"/>
      <c r="AS293" s="39"/>
      <c r="AT293" s="38"/>
      <c r="AU293" s="39"/>
      <c r="AV293" s="38"/>
      <c r="AW293" s="40"/>
      <c r="AX293" s="37"/>
      <c r="AY293" s="39"/>
      <c r="AZ293" s="38"/>
      <c r="BA293" s="39"/>
      <c r="BB293" s="38"/>
      <c r="BC293" s="40"/>
      <c r="BD293" s="37"/>
      <c r="BE293" s="39"/>
      <c r="BF293" s="38"/>
      <c r="BG293" s="39"/>
      <c r="BH293" s="38"/>
      <c r="BI293" s="40"/>
      <c r="BJ293" s="37"/>
      <c r="BK293" s="39"/>
      <c r="BL293" s="38"/>
      <c r="BM293" s="39"/>
      <c r="BN293" s="38"/>
      <c r="BO293" s="40"/>
      <c r="BP293" s="79">
        <f>Properties!$C$5</f>
        <v>0</v>
      </c>
      <c r="BQ293" s="84" t="s">
        <v>535</v>
      </c>
      <c r="BR293" s="80" t="s">
        <v>549</v>
      </c>
      <c r="BS293" s="80">
        <f t="shared" si="15"/>
        <v>0</v>
      </c>
      <c r="BT293" s="80">
        <f t="shared" si="16"/>
        <v>0</v>
      </c>
      <c r="BU293" s="80">
        <f t="shared" si="17"/>
        <v>0</v>
      </c>
      <c r="BV293" s="87" t="str">
        <f>IF(ISBLANK(G293),"",VLOOKUP(G293,Key!$G$3:$H$6,2,FALSE))</f>
        <v/>
      </c>
      <c r="BW293" s="87" t="str">
        <f>IF(ISBLANK(I293),"",VLOOKUP(I293,Key!$G$3:$H$6,2,FALSE))</f>
        <v/>
      </c>
      <c r="BX293" s="87" t="str">
        <f>IF(ISBLANK(K293),"",VLOOKUP(K293,Key!$G$3:$H$6,2,FALSE))</f>
        <v/>
      </c>
      <c r="BY293" s="87" t="str">
        <f>IF(ISBLANK(M293),"",VLOOKUP(M293,Key!$G$3:$H$6,2,FALSE))</f>
        <v/>
      </c>
      <c r="BZ293" s="87" t="str">
        <f>IF(ISBLANK(O293),"",VLOOKUP(O293,Key!$G$3:$H$6,2,FALSE))</f>
        <v/>
      </c>
      <c r="CA293" s="87" t="str">
        <f>IF(ISBLANK(Q293),"",VLOOKUP(Q293,Key!$G$3:$H$6,2,FALSE))</f>
        <v/>
      </c>
      <c r="CB293" s="87" t="str">
        <f>IF(ISBLANK(S293),"",VLOOKUP(S293,Key!$G$3:$H$6,2,FALSE))</f>
        <v/>
      </c>
      <c r="CC293" s="87" t="str">
        <f>IF(ISBLANK(U293),"",VLOOKUP(U293,Key!$G$3:$H$6,2,FALSE))</f>
        <v/>
      </c>
      <c r="CD293" s="87" t="str">
        <f>IF(ISBLANK(W293),"",VLOOKUP(W293,Key!$G$3:$H$6,2,FALSE))</f>
        <v/>
      </c>
      <c r="CE293" s="87" t="str">
        <f>IF(ISBLANK(Y293),"",VLOOKUP(Y293,Key!$G$3:$H$6,2,FALSE))</f>
        <v/>
      </c>
      <c r="CF293" s="87" t="str">
        <f>IF(ISBLANK(AA293),"",VLOOKUP(AA293,Key!$G$3:$H$6,2,FALSE))</f>
        <v/>
      </c>
      <c r="CG293" s="87" t="str">
        <f>IF(ISBLANK(AC293),"",VLOOKUP(AC293,Key!$G$3:$H$6,2,FALSE))</f>
        <v/>
      </c>
      <c r="CH293" s="87" t="str">
        <f>IF(ISBLANK(AE293),"",VLOOKUP(AE293,Key!$G$3:$H$6,2,FALSE))</f>
        <v/>
      </c>
      <c r="CI293" s="87" t="str">
        <f>IF(ISBLANK(AG293),"",VLOOKUP(AG293,Key!$G$3:$H$6,2,FALSE))</f>
        <v/>
      </c>
      <c r="CJ293" s="87" t="str">
        <f>IF(ISBLANK(AI293),"",VLOOKUP(AI293,Key!$G$3:$H$6,2,FALSE))</f>
        <v/>
      </c>
      <c r="CK293" s="87" t="str">
        <f>IF(ISBLANK(AK293),"",VLOOKUP(AK293,Key!$G$3:$H$6,2,FALSE))</f>
        <v/>
      </c>
      <c r="CL293" s="87" t="str">
        <f>IF(ISBLANK(AM293),"",VLOOKUP(AM293,Key!$G$3:$H$6,2,FALSE))</f>
        <v/>
      </c>
      <c r="CM293" s="87" t="str">
        <f>IF(ISBLANK(AO293),"",VLOOKUP(AO293,Key!$G$3:$H$6,2,FALSE))</f>
        <v/>
      </c>
      <c r="CN293" s="87" t="str">
        <f>IF(ISBLANK(AQ293),"",VLOOKUP(AQ293,Key!$G$3:$H$6,2,FALSE))</f>
        <v/>
      </c>
      <c r="CO293" s="87" t="str">
        <f>IF(ISBLANK(AS293),"",VLOOKUP(AS293,Key!$G$3:$H$6,2,FALSE))</f>
        <v/>
      </c>
      <c r="CP293" s="87" t="str">
        <f>IF(ISBLANK(AU293),"",VLOOKUP(AU293,Key!$G$3:$H$6,2,FALSE))</f>
        <v/>
      </c>
      <c r="CQ293" s="87" t="str">
        <f>IF(ISBLANK(AW293),"",VLOOKUP(AW293,Key!$G$3:$H$6,2,FALSE))</f>
        <v/>
      </c>
      <c r="CR293" s="87" t="str">
        <f>IF(ISBLANK(AY293),"",VLOOKUP(AY293,Key!$G$3:$H$6,2,FALSE))</f>
        <v/>
      </c>
      <c r="CS293" s="87" t="str">
        <f>IF(ISBLANK(BA293),"",VLOOKUP(BA293,Key!$G$3:$H$6,2,FALSE))</f>
        <v/>
      </c>
      <c r="CT293" s="87" t="str">
        <f>IF(ISBLANK(BC293),"",VLOOKUP(BC293,Key!$G$3:$H$6,2,FALSE))</f>
        <v/>
      </c>
      <c r="CU293" s="87" t="str">
        <f>IF(ISBLANK(BE293),"",VLOOKUP(BE293,Key!$G$3:$H$6,2,FALSE))</f>
        <v/>
      </c>
      <c r="CV293" s="87" t="str">
        <f>IF(ISBLANK(BG293),"",VLOOKUP(BG293,Key!$G$3:$H$6,2,FALSE))</f>
        <v/>
      </c>
      <c r="CW293" s="87" t="str">
        <f>IF(ISBLANK(BI293),"",VLOOKUP(BI293,Key!$G$3:$H$6,2,FALSE))</f>
        <v/>
      </c>
      <c r="CX293" s="87" t="str">
        <f>IF(ISBLANK(BK293),"",VLOOKUP(BK293,Key!$G$3:$H$6,2,FALSE))</f>
        <v/>
      </c>
      <c r="CY293" s="87" t="str">
        <f>IF(ISBLANK(BM293),"",VLOOKUP(BM293,Key!$G$3:$H$6,2,FALSE))</f>
        <v/>
      </c>
      <c r="CZ293" s="87" t="str">
        <f>IF(ISBLANK(BO293),"",VLOOKUP(BO293,Key!$G$3:$H$6,2,FALSE))</f>
        <v/>
      </c>
    </row>
    <row r="294" spans="1:104" x14ac:dyDescent="0.35">
      <c r="A294" s="147"/>
      <c r="B294" s="137"/>
      <c r="C294" s="27" t="s">
        <v>1166</v>
      </c>
      <c r="D294" s="37"/>
      <c r="E294" s="38"/>
      <c r="F294" s="38"/>
      <c r="G294" s="40"/>
      <c r="H294" s="37"/>
      <c r="I294" s="39"/>
      <c r="J294" s="38"/>
      <c r="K294" s="39"/>
      <c r="L294" s="38"/>
      <c r="M294" s="40"/>
      <c r="N294" s="37"/>
      <c r="O294" s="39"/>
      <c r="P294" s="38"/>
      <c r="Q294" s="39"/>
      <c r="R294" s="38"/>
      <c r="S294" s="40"/>
      <c r="T294" s="37"/>
      <c r="U294" s="39"/>
      <c r="V294" s="38"/>
      <c r="W294" s="39"/>
      <c r="X294" s="38"/>
      <c r="Y294" s="40"/>
      <c r="Z294" s="37"/>
      <c r="AA294" s="39"/>
      <c r="AB294" s="38"/>
      <c r="AC294" s="39"/>
      <c r="AD294" s="38"/>
      <c r="AE294" s="40"/>
      <c r="AF294" s="37"/>
      <c r="AG294" s="39"/>
      <c r="AH294" s="38"/>
      <c r="AI294" s="39"/>
      <c r="AJ294" s="38"/>
      <c r="AK294" s="40"/>
      <c r="AL294" s="37"/>
      <c r="AM294" s="39"/>
      <c r="AN294" s="38"/>
      <c r="AO294" s="39"/>
      <c r="AP294" s="38"/>
      <c r="AQ294" s="40"/>
      <c r="AR294" s="37"/>
      <c r="AS294" s="39"/>
      <c r="AT294" s="38"/>
      <c r="AU294" s="39"/>
      <c r="AV294" s="38"/>
      <c r="AW294" s="40"/>
      <c r="AX294" s="37"/>
      <c r="AY294" s="39"/>
      <c r="AZ294" s="38"/>
      <c r="BA294" s="39"/>
      <c r="BB294" s="38"/>
      <c r="BC294" s="40"/>
      <c r="BD294" s="37"/>
      <c r="BE294" s="39"/>
      <c r="BF294" s="38"/>
      <c r="BG294" s="39"/>
      <c r="BH294" s="38"/>
      <c r="BI294" s="40"/>
      <c r="BJ294" s="37"/>
      <c r="BK294" s="39"/>
      <c r="BL294" s="38"/>
      <c r="BM294" s="39"/>
      <c r="BN294" s="38"/>
      <c r="BO294" s="40"/>
      <c r="BP294" s="79">
        <f>Properties!$C$5</f>
        <v>0</v>
      </c>
      <c r="BQ294" s="84" t="s">
        <v>535</v>
      </c>
      <c r="BR294" s="80" t="s">
        <v>549</v>
      </c>
      <c r="BS294" s="80">
        <f t="shared" si="15"/>
        <v>0</v>
      </c>
      <c r="BT294" s="80">
        <f t="shared" si="16"/>
        <v>0</v>
      </c>
      <c r="BU294" s="80">
        <f t="shared" si="17"/>
        <v>0</v>
      </c>
      <c r="BV294" s="87" t="str">
        <f>IF(ISBLANK(G294),"",VLOOKUP(G294,Key!$G$3:$H$6,2,FALSE))</f>
        <v/>
      </c>
      <c r="BW294" s="87" t="str">
        <f>IF(ISBLANK(I294),"",VLOOKUP(I294,Key!$G$3:$H$6,2,FALSE))</f>
        <v/>
      </c>
      <c r="BX294" s="87" t="str">
        <f>IF(ISBLANK(K294),"",VLOOKUP(K294,Key!$G$3:$H$6,2,FALSE))</f>
        <v/>
      </c>
      <c r="BY294" s="87" t="str">
        <f>IF(ISBLANK(M294),"",VLOOKUP(M294,Key!$G$3:$H$6,2,FALSE))</f>
        <v/>
      </c>
      <c r="BZ294" s="87" t="str">
        <f>IF(ISBLANK(O294),"",VLOOKUP(O294,Key!$G$3:$H$6,2,FALSE))</f>
        <v/>
      </c>
      <c r="CA294" s="87" t="str">
        <f>IF(ISBLANK(Q294),"",VLOOKUP(Q294,Key!$G$3:$H$6,2,FALSE))</f>
        <v/>
      </c>
      <c r="CB294" s="87" t="str">
        <f>IF(ISBLANK(S294),"",VLOOKUP(S294,Key!$G$3:$H$6,2,FALSE))</f>
        <v/>
      </c>
      <c r="CC294" s="87" t="str">
        <f>IF(ISBLANK(U294),"",VLOOKUP(U294,Key!$G$3:$H$6,2,FALSE))</f>
        <v/>
      </c>
      <c r="CD294" s="87" t="str">
        <f>IF(ISBLANK(W294),"",VLOOKUP(W294,Key!$G$3:$H$6,2,FALSE))</f>
        <v/>
      </c>
      <c r="CE294" s="87" t="str">
        <f>IF(ISBLANK(Y294),"",VLOOKUP(Y294,Key!$G$3:$H$6,2,FALSE))</f>
        <v/>
      </c>
      <c r="CF294" s="87" t="str">
        <f>IF(ISBLANK(AA294),"",VLOOKUP(AA294,Key!$G$3:$H$6,2,FALSE))</f>
        <v/>
      </c>
      <c r="CG294" s="87" t="str">
        <f>IF(ISBLANK(AC294),"",VLOOKUP(AC294,Key!$G$3:$H$6,2,FALSE))</f>
        <v/>
      </c>
      <c r="CH294" s="87" t="str">
        <f>IF(ISBLANK(AE294),"",VLOOKUP(AE294,Key!$G$3:$H$6,2,FALSE))</f>
        <v/>
      </c>
      <c r="CI294" s="87" t="str">
        <f>IF(ISBLANK(AG294),"",VLOOKUP(AG294,Key!$G$3:$H$6,2,FALSE))</f>
        <v/>
      </c>
      <c r="CJ294" s="87" t="str">
        <f>IF(ISBLANK(AI294),"",VLOOKUP(AI294,Key!$G$3:$H$6,2,FALSE))</f>
        <v/>
      </c>
      <c r="CK294" s="87" t="str">
        <f>IF(ISBLANK(AK294),"",VLOOKUP(AK294,Key!$G$3:$H$6,2,FALSE))</f>
        <v/>
      </c>
      <c r="CL294" s="87" t="str">
        <f>IF(ISBLANK(AM294),"",VLOOKUP(AM294,Key!$G$3:$H$6,2,FALSE))</f>
        <v/>
      </c>
      <c r="CM294" s="87" t="str">
        <f>IF(ISBLANK(AO294),"",VLOOKUP(AO294,Key!$G$3:$H$6,2,FALSE))</f>
        <v/>
      </c>
      <c r="CN294" s="87" t="str">
        <f>IF(ISBLANK(AQ294),"",VLOOKUP(AQ294,Key!$G$3:$H$6,2,FALSE))</f>
        <v/>
      </c>
      <c r="CO294" s="87" t="str">
        <f>IF(ISBLANK(AS294),"",VLOOKUP(AS294,Key!$G$3:$H$6,2,FALSE))</f>
        <v/>
      </c>
      <c r="CP294" s="87" t="str">
        <f>IF(ISBLANK(AU294),"",VLOOKUP(AU294,Key!$G$3:$H$6,2,FALSE))</f>
        <v/>
      </c>
      <c r="CQ294" s="87" t="str">
        <f>IF(ISBLANK(AW294),"",VLOOKUP(AW294,Key!$G$3:$H$6,2,FALSE))</f>
        <v/>
      </c>
      <c r="CR294" s="87" t="str">
        <f>IF(ISBLANK(AY294),"",VLOOKUP(AY294,Key!$G$3:$H$6,2,FALSE))</f>
        <v/>
      </c>
      <c r="CS294" s="87" t="str">
        <f>IF(ISBLANK(BA294),"",VLOOKUP(BA294,Key!$G$3:$H$6,2,FALSE))</f>
        <v/>
      </c>
      <c r="CT294" s="87" t="str">
        <f>IF(ISBLANK(BC294),"",VLOOKUP(BC294,Key!$G$3:$H$6,2,FALSE))</f>
        <v/>
      </c>
      <c r="CU294" s="87" t="str">
        <f>IF(ISBLANK(BE294),"",VLOOKUP(BE294,Key!$G$3:$H$6,2,FALSE))</f>
        <v/>
      </c>
      <c r="CV294" s="87" t="str">
        <f>IF(ISBLANK(BG294),"",VLOOKUP(BG294,Key!$G$3:$H$6,2,FALSE))</f>
        <v/>
      </c>
      <c r="CW294" s="87" t="str">
        <f>IF(ISBLANK(BI294),"",VLOOKUP(BI294,Key!$G$3:$H$6,2,FALSE))</f>
        <v/>
      </c>
      <c r="CX294" s="87" t="str">
        <f>IF(ISBLANK(BK294),"",VLOOKUP(BK294,Key!$G$3:$H$6,2,FALSE))</f>
        <v/>
      </c>
      <c r="CY294" s="87" t="str">
        <f>IF(ISBLANK(BM294),"",VLOOKUP(BM294,Key!$G$3:$H$6,2,FALSE))</f>
        <v/>
      </c>
      <c r="CZ294" s="87" t="str">
        <f>IF(ISBLANK(BO294),"",VLOOKUP(BO294,Key!$G$3:$H$6,2,FALSE))</f>
        <v/>
      </c>
    </row>
    <row r="295" spans="1:104" ht="29" x14ac:dyDescent="0.35">
      <c r="A295" s="147"/>
      <c r="B295" s="137"/>
      <c r="C295" s="27" t="s">
        <v>1167</v>
      </c>
      <c r="D295" s="37"/>
      <c r="E295" s="38"/>
      <c r="F295" s="38"/>
      <c r="G295" s="40"/>
      <c r="H295" s="37"/>
      <c r="I295" s="39"/>
      <c r="J295" s="38"/>
      <c r="K295" s="39"/>
      <c r="L295" s="38"/>
      <c r="M295" s="40"/>
      <c r="N295" s="37"/>
      <c r="O295" s="39"/>
      <c r="P295" s="38"/>
      <c r="Q295" s="39"/>
      <c r="R295" s="38"/>
      <c r="S295" s="40"/>
      <c r="T295" s="37"/>
      <c r="U295" s="39"/>
      <c r="V295" s="38"/>
      <c r="W295" s="39"/>
      <c r="X295" s="38"/>
      <c r="Y295" s="40"/>
      <c r="Z295" s="37"/>
      <c r="AA295" s="39"/>
      <c r="AB295" s="38"/>
      <c r="AC295" s="39"/>
      <c r="AD295" s="38"/>
      <c r="AE295" s="40"/>
      <c r="AF295" s="37"/>
      <c r="AG295" s="39"/>
      <c r="AH295" s="38"/>
      <c r="AI295" s="39"/>
      <c r="AJ295" s="38"/>
      <c r="AK295" s="40"/>
      <c r="AL295" s="37"/>
      <c r="AM295" s="39"/>
      <c r="AN295" s="38"/>
      <c r="AO295" s="39"/>
      <c r="AP295" s="38"/>
      <c r="AQ295" s="40"/>
      <c r="AR295" s="37"/>
      <c r="AS295" s="39"/>
      <c r="AT295" s="38"/>
      <c r="AU295" s="39"/>
      <c r="AV295" s="38"/>
      <c r="AW295" s="40"/>
      <c r="AX295" s="37"/>
      <c r="AY295" s="39"/>
      <c r="AZ295" s="38"/>
      <c r="BA295" s="39"/>
      <c r="BB295" s="38"/>
      <c r="BC295" s="40"/>
      <c r="BD295" s="37"/>
      <c r="BE295" s="39"/>
      <c r="BF295" s="38"/>
      <c r="BG295" s="39"/>
      <c r="BH295" s="38"/>
      <c r="BI295" s="40"/>
      <c r="BJ295" s="37"/>
      <c r="BK295" s="39"/>
      <c r="BL295" s="38"/>
      <c r="BM295" s="39"/>
      <c r="BN295" s="38"/>
      <c r="BO295" s="40"/>
      <c r="BP295" s="79">
        <f>Properties!$C$5</f>
        <v>0</v>
      </c>
      <c r="BQ295" s="84" t="s">
        <v>535</v>
      </c>
      <c r="BR295" s="80" t="s">
        <v>549</v>
      </c>
      <c r="BS295" s="80">
        <f t="shared" si="15"/>
        <v>0</v>
      </c>
      <c r="BT295" s="80">
        <f t="shared" si="16"/>
        <v>0</v>
      </c>
      <c r="BU295" s="80">
        <f t="shared" si="17"/>
        <v>0</v>
      </c>
      <c r="BV295" s="87" t="str">
        <f>IF(ISBLANK(G295),"",VLOOKUP(G295,Key!$G$3:$H$6,2,FALSE))</f>
        <v/>
      </c>
      <c r="BW295" s="87" t="str">
        <f>IF(ISBLANK(I295),"",VLOOKUP(I295,Key!$G$3:$H$6,2,FALSE))</f>
        <v/>
      </c>
      <c r="BX295" s="87" t="str">
        <f>IF(ISBLANK(K295),"",VLOOKUP(K295,Key!$G$3:$H$6,2,FALSE))</f>
        <v/>
      </c>
      <c r="BY295" s="87" t="str">
        <f>IF(ISBLANK(M295),"",VLOOKUP(M295,Key!$G$3:$H$6,2,FALSE))</f>
        <v/>
      </c>
      <c r="BZ295" s="87" t="str">
        <f>IF(ISBLANK(O295),"",VLOOKUP(O295,Key!$G$3:$H$6,2,FALSE))</f>
        <v/>
      </c>
      <c r="CA295" s="87" t="str">
        <f>IF(ISBLANK(Q295),"",VLOOKUP(Q295,Key!$G$3:$H$6,2,FALSE))</f>
        <v/>
      </c>
      <c r="CB295" s="87" t="str">
        <f>IF(ISBLANK(S295),"",VLOOKUP(S295,Key!$G$3:$H$6,2,FALSE))</f>
        <v/>
      </c>
      <c r="CC295" s="87" t="str">
        <f>IF(ISBLANK(U295),"",VLOOKUP(U295,Key!$G$3:$H$6,2,FALSE))</f>
        <v/>
      </c>
      <c r="CD295" s="87" t="str">
        <f>IF(ISBLANK(W295),"",VLOOKUP(W295,Key!$G$3:$H$6,2,FALSE))</f>
        <v/>
      </c>
      <c r="CE295" s="87" t="str">
        <f>IF(ISBLANK(Y295),"",VLOOKUP(Y295,Key!$G$3:$H$6,2,FALSE))</f>
        <v/>
      </c>
      <c r="CF295" s="87" t="str">
        <f>IF(ISBLANK(AA295),"",VLOOKUP(AA295,Key!$G$3:$H$6,2,FALSE))</f>
        <v/>
      </c>
      <c r="CG295" s="87" t="str">
        <f>IF(ISBLANK(AC295),"",VLOOKUP(AC295,Key!$G$3:$H$6,2,FALSE))</f>
        <v/>
      </c>
      <c r="CH295" s="87" t="str">
        <f>IF(ISBLANK(AE295),"",VLOOKUP(AE295,Key!$G$3:$H$6,2,FALSE))</f>
        <v/>
      </c>
      <c r="CI295" s="87" t="str">
        <f>IF(ISBLANK(AG295),"",VLOOKUP(AG295,Key!$G$3:$H$6,2,FALSE))</f>
        <v/>
      </c>
      <c r="CJ295" s="87" t="str">
        <f>IF(ISBLANK(AI295),"",VLOOKUP(AI295,Key!$G$3:$H$6,2,FALSE))</f>
        <v/>
      </c>
      <c r="CK295" s="87" t="str">
        <f>IF(ISBLANK(AK295),"",VLOOKUP(AK295,Key!$G$3:$H$6,2,FALSE))</f>
        <v/>
      </c>
      <c r="CL295" s="87" t="str">
        <f>IF(ISBLANK(AM295),"",VLOOKUP(AM295,Key!$G$3:$H$6,2,FALSE))</f>
        <v/>
      </c>
      <c r="CM295" s="87" t="str">
        <f>IF(ISBLANK(AO295),"",VLOOKUP(AO295,Key!$G$3:$H$6,2,FALSE))</f>
        <v/>
      </c>
      <c r="CN295" s="87" t="str">
        <f>IF(ISBLANK(AQ295),"",VLOOKUP(AQ295,Key!$G$3:$H$6,2,FALSE))</f>
        <v/>
      </c>
      <c r="CO295" s="87" t="str">
        <f>IF(ISBLANK(AS295),"",VLOOKUP(AS295,Key!$G$3:$H$6,2,FALSE))</f>
        <v/>
      </c>
      <c r="CP295" s="87" t="str">
        <f>IF(ISBLANK(AU295),"",VLOOKUP(AU295,Key!$G$3:$H$6,2,FALSE))</f>
        <v/>
      </c>
      <c r="CQ295" s="87" t="str">
        <f>IF(ISBLANK(AW295),"",VLOOKUP(AW295,Key!$G$3:$H$6,2,FALSE))</f>
        <v/>
      </c>
      <c r="CR295" s="87" t="str">
        <f>IF(ISBLANK(AY295),"",VLOOKUP(AY295,Key!$G$3:$H$6,2,FALSE))</f>
        <v/>
      </c>
      <c r="CS295" s="87" t="str">
        <f>IF(ISBLANK(BA295),"",VLOOKUP(BA295,Key!$G$3:$H$6,2,FALSE))</f>
        <v/>
      </c>
      <c r="CT295" s="87" t="str">
        <f>IF(ISBLANK(BC295),"",VLOOKUP(BC295,Key!$G$3:$H$6,2,FALSE))</f>
        <v/>
      </c>
      <c r="CU295" s="87" t="str">
        <f>IF(ISBLANK(BE295),"",VLOOKUP(BE295,Key!$G$3:$H$6,2,FALSE))</f>
        <v/>
      </c>
      <c r="CV295" s="87" t="str">
        <f>IF(ISBLANK(BG295),"",VLOOKUP(BG295,Key!$G$3:$H$6,2,FALSE))</f>
        <v/>
      </c>
      <c r="CW295" s="87" t="str">
        <f>IF(ISBLANK(BI295),"",VLOOKUP(BI295,Key!$G$3:$H$6,2,FALSE))</f>
        <v/>
      </c>
      <c r="CX295" s="87" t="str">
        <f>IF(ISBLANK(BK295),"",VLOOKUP(BK295,Key!$G$3:$H$6,2,FALSE))</f>
        <v/>
      </c>
      <c r="CY295" s="87" t="str">
        <f>IF(ISBLANK(BM295),"",VLOOKUP(BM295,Key!$G$3:$H$6,2,FALSE))</f>
        <v/>
      </c>
      <c r="CZ295" s="87" t="str">
        <f>IF(ISBLANK(BO295),"",VLOOKUP(BO295,Key!$G$3:$H$6,2,FALSE))</f>
        <v/>
      </c>
    </row>
    <row r="296" spans="1:104" ht="29" x14ac:dyDescent="0.35">
      <c r="A296" s="147"/>
      <c r="B296" s="137"/>
      <c r="C296" s="27" t="s">
        <v>1168</v>
      </c>
      <c r="D296" s="37"/>
      <c r="E296" s="38"/>
      <c r="F296" s="38"/>
      <c r="G296" s="40"/>
      <c r="H296" s="37"/>
      <c r="I296" s="39"/>
      <c r="J296" s="38"/>
      <c r="K296" s="39"/>
      <c r="L296" s="38"/>
      <c r="M296" s="40"/>
      <c r="N296" s="37"/>
      <c r="O296" s="39"/>
      <c r="P296" s="38"/>
      <c r="Q296" s="39"/>
      <c r="R296" s="38"/>
      <c r="S296" s="40"/>
      <c r="T296" s="37"/>
      <c r="U296" s="39"/>
      <c r="V296" s="38"/>
      <c r="W296" s="39"/>
      <c r="X296" s="38"/>
      <c r="Y296" s="40"/>
      <c r="Z296" s="37"/>
      <c r="AA296" s="39"/>
      <c r="AB296" s="38"/>
      <c r="AC296" s="39"/>
      <c r="AD296" s="38"/>
      <c r="AE296" s="40"/>
      <c r="AF296" s="37"/>
      <c r="AG296" s="39"/>
      <c r="AH296" s="38"/>
      <c r="AI296" s="39"/>
      <c r="AJ296" s="38"/>
      <c r="AK296" s="40"/>
      <c r="AL296" s="37"/>
      <c r="AM296" s="39"/>
      <c r="AN296" s="38"/>
      <c r="AO296" s="39"/>
      <c r="AP296" s="38"/>
      <c r="AQ296" s="40"/>
      <c r="AR296" s="37"/>
      <c r="AS296" s="39"/>
      <c r="AT296" s="38"/>
      <c r="AU296" s="39"/>
      <c r="AV296" s="38"/>
      <c r="AW296" s="40"/>
      <c r="AX296" s="37"/>
      <c r="AY296" s="39"/>
      <c r="AZ296" s="38"/>
      <c r="BA296" s="39"/>
      <c r="BB296" s="38"/>
      <c r="BC296" s="40"/>
      <c r="BD296" s="37"/>
      <c r="BE296" s="39"/>
      <c r="BF296" s="38"/>
      <c r="BG296" s="39"/>
      <c r="BH296" s="38"/>
      <c r="BI296" s="40"/>
      <c r="BJ296" s="37"/>
      <c r="BK296" s="39"/>
      <c r="BL296" s="38"/>
      <c r="BM296" s="39"/>
      <c r="BN296" s="38"/>
      <c r="BO296" s="40"/>
      <c r="BP296" s="79">
        <f>Properties!$C$5</f>
        <v>0</v>
      </c>
      <c r="BQ296" s="84" t="s">
        <v>535</v>
      </c>
      <c r="BR296" s="80" t="s">
        <v>549</v>
      </c>
      <c r="BS296" s="80">
        <f t="shared" si="15"/>
        <v>0</v>
      </c>
      <c r="BT296" s="80">
        <f t="shared" si="16"/>
        <v>0</v>
      </c>
      <c r="BU296" s="80">
        <f t="shared" si="17"/>
        <v>0</v>
      </c>
      <c r="BV296" s="87" t="str">
        <f>IF(ISBLANK(G296),"",VLOOKUP(G296,Key!$G$3:$H$6,2,FALSE))</f>
        <v/>
      </c>
      <c r="BW296" s="87" t="str">
        <f>IF(ISBLANK(I296),"",VLOOKUP(I296,Key!$G$3:$H$6,2,FALSE))</f>
        <v/>
      </c>
      <c r="BX296" s="87" t="str">
        <f>IF(ISBLANK(K296),"",VLOOKUP(K296,Key!$G$3:$H$6,2,FALSE))</f>
        <v/>
      </c>
      <c r="BY296" s="87" t="str">
        <f>IF(ISBLANK(M296),"",VLOOKUP(M296,Key!$G$3:$H$6,2,FALSE))</f>
        <v/>
      </c>
      <c r="BZ296" s="87" t="str">
        <f>IF(ISBLANK(O296),"",VLOOKUP(O296,Key!$G$3:$H$6,2,FALSE))</f>
        <v/>
      </c>
      <c r="CA296" s="87" t="str">
        <f>IF(ISBLANK(Q296),"",VLOOKUP(Q296,Key!$G$3:$H$6,2,FALSE))</f>
        <v/>
      </c>
      <c r="CB296" s="87" t="str">
        <f>IF(ISBLANK(S296),"",VLOOKUP(S296,Key!$G$3:$H$6,2,FALSE))</f>
        <v/>
      </c>
      <c r="CC296" s="87" t="str">
        <f>IF(ISBLANK(U296),"",VLOOKUP(U296,Key!$G$3:$H$6,2,FALSE))</f>
        <v/>
      </c>
      <c r="CD296" s="87" t="str">
        <f>IF(ISBLANK(W296),"",VLOOKUP(W296,Key!$G$3:$H$6,2,FALSE))</f>
        <v/>
      </c>
      <c r="CE296" s="87" t="str">
        <f>IF(ISBLANK(Y296),"",VLOOKUP(Y296,Key!$G$3:$H$6,2,FALSE))</f>
        <v/>
      </c>
      <c r="CF296" s="87" t="str">
        <f>IF(ISBLANK(AA296),"",VLOOKUP(AA296,Key!$G$3:$H$6,2,FALSE))</f>
        <v/>
      </c>
      <c r="CG296" s="87" t="str">
        <f>IF(ISBLANK(AC296),"",VLOOKUP(AC296,Key!$G$3:$H$6,2,FALSE))</f>
        <v/>
      </c>
      <c r="CH296" s="87" t="str">
        <f>IF(ISBLANK(AE296),"",VLOOKUP(AE296,Key!$G$3:$H$6,2,FALSE))</f>
        <v/>
      </c>
      <c r="CI296" s="87" t="str">
        <f>IF(ISBLANK(AG296),"",VLOOKUP(AG296,Key!$G$3:$H$6,2,FALSE))</f>
        <v/>
      </c>
      <c r="CJ296" s="87" t="str">
        <f>IF(ISBLANK(AI296),"",VLOOKUP(AI296,Key!$G$3:$H$6,2,FALSE))</f>
        <v/>
      </c>
      <c r="CK296" s="87" t="str">
        <f>IF(ISBLANK(AK296),"",VLOOKUP(AK296,Key!$G$3:$H$6,2,FALSE))</f>
        <v/>
      </c>
      <c r="CL296" s="87" t="str">
        <f>IF(ISBLANK(AM296),"",VLOOKUP(AM296,Key!$G$3:$H$6,2,FALSE))</f>
        <v/>
      </c>
      <c r="CM296" s="87" t="str">
        <f>IF(ISBLANK(AO296),"",VLOOKUP(AO296,Key!$G$3:$H$6,2,FALSE))</f>
        <v/>
      </c>
      <c r="CN296" s="87" t="str">
        <f>IF(ISBLANK(AQ296),"",VLOOKUP(AQ296,Key!$G$3:$H$6,2,FALSE))</f>
        <v/>
      </c>
      <c r="CO296" s="87" t="str">
        <f>IF(ISBLANK(AS296),"",VLOOKUP(AS296,Key!$G$3:$H$6,2,FALSE))</f>
        <v/>
      </c>
      <c r="CP296" s="87" t="str">
        <f>IF(ISBLANK(AU296),"",VLOOKUP(AU296,Key!$G$3:$H$6,2,FALSE))</f>
        <v/>
      </c>
      <c r="CQ296" s="87" t="str">
        <f>IF(ISBLANK(AW296),"",VLOOKUP(AW296,Key!$G$3:$H$6,2,FALSE))</f>
        <v/>
      </c>
      <c r="CR296" s="87" t="str">
        <f>IF(ISBLANK(AY296),"",VLOOKUP(AY296,Key!$G$3:$H$6,2,FALSE))</f>
        <v/>
      </c>
      <c r="CS296" s="87" t="str">
        <f>IF(ISBLANK(BA296),"",VLOOKUP(BA296,Key!$G$3:$H$6,2,FALSE))</f>
        <v/>
      </c>
      <c r="CT296" s="87" t="str">
        <f>IF(ISBLANK(BC296),"",VLOOKUP(BC296,Key!$G$3:$H$6,2,FALSE))</f>
        <v/>
      </c>
      <c r="CU296" s="87" t="str">
        <f>IF(ISBLANK(BE296),"",VLOOKUP(BE296,Key!$G$3:$H$6,2,FALSE))</f>
        <v/>
      </c>
      <c r="CV296" s="87" t="str">
        <f>IF(ISBLANK(BG296),"",VLOOKUP(BG296,Key!$G$3:$H$6,2,FALSE))</f>
        <v/>
      </c>
      <c r="CW296" s="87" t="str">
        <f>IF(ISBLANK(BI296),"",VLOOKUP(BI296,Key!$G$3:$H$6,2,FALSE))</f>
        <v/>
      </c>
      <c r="CX296" s="87" t="str">
        <f>IF(ISBLANK(BK296),"",VLOOKUP(BK296,Key!$G$3:$H$6,2,FALSE))</f>
        <v/>
      </c>
      <c r="CY296" s="87" t="str">
        <f>IF(ISBLANK(BM296),"",VLOOKUP(BM296,Key!$G$3:$H$6,2,FALSE))</f>
        <v/>
      </c>
      <c r="CZ296" s="87" t="str">
        <f>IF(ISBLANK(BO296),"",VLOOKUP(BO296,Key!$G$3:$H$6,2,FALSE))</f>
        <v/>
      </c>
    </row>
    <row r="297" spans="1:104" x14ac:dyDescent="0.35">
      <c r="A297" s="147"/>
      <c r="B297" s="137"/>
      <c r="C297" s="27" t="s">
        <v>1169</v>
      </c>
      <c r="D297" s="37"/>
      <c r="E297" s="38"/>
      <c r="F297" s="38"/>
      <c r="G297" s="40"/>
      <c r="H297" s="37"/>
      <c r="I297" s="39"/>
      <c r="J297" s="38"/>
      <c r="K297" s="39"/>
      <c r="L297" s="38"/>
      <c r="M297" s="40"/>
      <c r="N297" s="37"/>
      <c r="O297" s="39"/>
      <c r="P297" s="38"/>
      <c r="Q297" s="39"/>
      <c r="R297" s="38"/>
      <c r="S297" s="40"/>
      <c r="T297" s="37"/>
      <c r="U297" s="39"/>
      <c r="V297" s="38"/>
      <c r="W297" s="39"/>
      <c r="X297" s="38"/>
      <c r="Y297" s="40"/>
      <c r="Z297" s="37"/>
      <c r="AA297" s="39"/>
      <c r="AB297" s="38"/>
      <c r="AC297" s="39"/>
      <c r="AD297" s="38"/>
      <c r="AE297" s="40"/>
      <c r="AF297" s="37"/>
      <c r="AG297" s="39"/>
      <c r="AH297" s="38"/>
      <c r="AI297" s="39"/>
      <c r="AJ297" s="38"/>
      <c r="AK297" s="40"/>
      <c r="AL297" s="37"/>
      <c r="AM297" s="39"/>
      <c r="AN297" s="38"/>
      <c r="AO297" s="39"/>
      <c r="AP297" s="38"/>
      <c r="AQ297" s="40"/>
      <c r="AR297" s="37"/>
      <c r="AS297" s="39"/>
      <c r="AT297" s="38"/>
      <c r="AU297" s="39"/>
      <c r="AV297" s="38"/>
      <c r="AW297" s="40"/>
      <c r="AX297" s="37"/>
      <c r="AY297" s="39"/>
      <c r="AZ297" s="38"/>
      <c r="BA297" s="39"/>
      <c r="BB297" s="38"/>
      <c r="BC297" s="40"/>
      <c r="BD297" s="37"/>
      <c r="BE297" s="39"/>
      <c r="BF297" s="38"/>
      <c r="BG297" s="39"/>
      <c r="BH297" s="38"/>
      <c r="BI297" s="40"/>
      <c r="BJ297" s="37"/>
      <c r="BK297" s="39"/>
      <c r="BL297" s="38"/>
      <c r="BM297" s="39"/>
      <c r="BN297" s="38"/>
      <c r="BO297" s="40"/>
      <c r="BP297" s="79">
        <f>Properties!$C$5</f>
        <v>0</v>
      </c>
      <c r="BQ297" s="84" t="s">
        <v>535</v>
      </c>
      <c r="BR297" s="80" t="s">
        <v>549</v>
      </c>
      <c r="BS297" s="80">
        <f t="shared" si="15"/>
        <v>0</v>
      </c>
      <c r="BT297" s="80">
        <f t="shared" si="16"/>
        <v>0</v>
      </c>
      <c r="BU297" s="80">
        <f t="shared" si="17"/>
        <v>0</v>
      </c>
      <c r="BV297" s="87" t="str">
        <f>IF(ISBLANK(G297),"",VLOOKUP(G297,Key!$G$3:$H$6,2,FALSE))</f>
        <v/>
      </c>
      <c r="BW297" s="87" t="str">
        <f>IF(ISBLANK(I297),"",VLOOKUP(I297,Key!$G$3:$H$6,2,FALSE))</f>
        <v/>
      </c>
      <c r="BX297" s="87" t="str">
        <f>IF(ISBLANK(K297),"",VLOOKUP(K297,Key!$G$3:$H$6,2,FALSE))</f>
        <v/>
      </c>
      <c r="BY297" s="87" t="str">
        <f>IF(ISBLANK(M297),"",VLOOKUP(M297,Key!$G$3:$H$6,2,FALSE))</f>
        <v/>
      </c>
      <c r="BZ297" s="87" t="str">
        <f>IF(ISBLANK(O297),"",VLOOKUP(O297,Key!$G$3:$H$6,2,FALSE))</f>
        <v/>
      </c>
      <c r="CA297" s="87" t="str">
        <f>IF(ISBLANK(Q297),"",VLOOKUP(Q297,Key!$G$3:$H$6,2,FALSE))</f>
        <v/>
      </c>
      <c r="CB297" s="87" t="str">
        <f>IF(ISBLANK(S297),"",VLOOKUP(S297,Key!$G$3:$H$6,2,FALSE))</f>
        <v/>
      </c>
      <c r="CC297" s="87" t="str">
        <f>IF(ISBLANK(U297),"",VLOOKUP(U297,Key!$G$3:$H$6,2,FALSE))</f>
        <v/>
      </c>
      <c r="CD297" s="87" t="str">
        <f>IF(ISBLANK(W297),"",VLOOKUP(W297,Key!$G$3:$H$6,2,FALSE))</f>
        <v/>
      </c>
      <c r="CE297" s="87" t="str">
        <f>IF(ISBLANK(Y297),"",VLOOKUP(Y297,Key!$G$3:$H$6,2,FALSE))</f>
        <v/>
      </c>
      <c r="CF297" s="87" t="str">
        <f>IF(ISBLANK(AA297),"",VLOOKUP(AA297,Key!$G$3:$H$6,2,FALSE))</f>
        <v/>
      </c>
      <c r="CG297" s="87" t="str">
        <f>IF(ISBLANK(AC297),"",VLOOKUP(AC297,Key!$G$3:$H$6,2,FALSE))</f>
        <v/>
      </c>
      <c r="CH297" s="87" t="str">
        <f>IF(ISBLANK(AE297),"",VLOOKUP(AE297,Key!$G$3:$H$6,2,FALSE))</f>
        <v/>
      </c>
      <c r="CI297" s="87" t="str">
        <f>IF(ISBLANK(AG297),"",VLOOKUP(AG297,Key!$G$3:$H$6,2,FALSE))</f>
        <v/>
      </c>
      <c r="CJ297" s="87" t="str">
        <f>IF(ISBLANK(AI297),"",VLOOKUP(AI297,Key!$G$3:$H$6,2,FALSE))</f>
        <v/>
      </c>
      <c r="CK297" s="87" t="str">
        <f>IF(ISBLANK(AK297),"",VLOOKUP(AK297,Key!$G$3:$H$6,2,FALSE))</f>
        <v/>
      </c>
      <c r="CL297" s="87" t="str">
        <f>IF(ISBLANK(AM297),"",VLOOKUP(AM297,Key!$G$3:$H$6,2,FALSE))</f>
        <v/>
      </c>
      <c r="CM297" s="87" t="str">
        <f>IF(ISBLANK(AO297),"",VLOOKUP(AO297,Key!$G$3:$H$6,2,FALSE))</f>
        <v/>
      </c>
      <c r="CN297" s="87" t="str">
        <f>IF(ISBLANK(AQ297),"",VLOOKUP(AQ297,Key!$G$3:$H$6,2,FALSE))</f>
        <v/>
      </c>
      <c r="CO297" s="87" t="str">
        <f>IF(ISBLANK(AS297),"",VLOOKUP(AS297,Key!$G$3:$H$6,2,FALSE))</f>
        <v/>
      </c>
      <c r="CP297" s="87" t="str">
        <f>IF(ISBLANK(AU297),"",VLOOKUP(AU297,Key!$G$3:$H$6,2,FALSE))</f>
        <v/>
      </c>
      <c r="CQ297" s="87" t="str">
        <f>IF(ISBLANK(AW297),"",VLOOKUP(AW297,Key!$G$3:$H$6,2,FALSE))</f>
        <v/>
      </c>
      <c r="CR297" s="87" t="str">
        <f>IF(ISBLANK(AY297),"",VLOOKUP(AY297,Key!$G$3:$H$6,2,FALSE))</f>
        <v/>
      </c>
      <c r="CS297" s="87" t="str">
        <f>IF(ISBLANK(BA297),"",VLOOKUP(BA297,Key!$G$3:$H$6,2,FALSE))</f>
        <v/>
      </c>
      <c r="CT297" s="87" t="str">
        <f>IF(ISBLANK(BC297),"",VLOOKUP(BC297,Key!$G$3:$H$6,2,FALSE))</f>
        <v/>
      </c>
      <c r="CU297" s="87" t="str">
        <f>IF(ISBLANK(BE297),"",VLOOKUP(BE297,Key!$G$3:$H$6,2,FALSE))</f>
        <v/>
      </c>
      <c r="CV297" s="87" t="str">
        <f>IF(ISBLANK(BG297),"",VLOOKUP(BG297,Key!$G$3:$H$6,2,FALSE))</f>
        <v/>
      </c>
      <c r="CW297" s="87" t="str">
        <f>IF(ISBLANK(BI297),"",VLOOKUP(BI297,Key!$G$3:$H$6,2,FALSE))</f>
        <v/>
      </c>
      <c r="CX297" s="87" t="str">
        <f>IF(ISBLANK(BK297),"",VLOOKUP(BK297,Key!$G$3:$H$6,2,FALSE))</f>
        <v/>
      </c>
      <c r="CY297" s="87" t="str">
        <f>IF(ISBLANK(BM297),"",VLOOKUP(BM297,Key!$G$3:$H$6,2,FALSE))</f>
        <v/>
      </c>
      <c r="CZ297" s="87" t="str">
        <f>IF(ISBLANK(BO297),"",VLOOKUP(BO297,Key!$G$3:$H$6,2,FALSE))</f>
        <v/>
      </c>
    </row>
    <row r="298" spans="1:104" x14ac:dyDescent="0.35">
      <c r="A298" s="147"/>
      <c r="B298" s="137"/>
      <c r="C298" s="27" t="s">
        <v>1170</v>
      </c>
      <c r="D298" s="37"/>
      <c r="E298" s="38"/>
      <c r="F298" s="38"/>
      <c r="G298" s="40"/>
      <c r="H298" s="37"/>
      <c r="I298" s="39"/>
      <c r="J298" s="38"/>
      <c r="K298" s="39"/>
      <c r="L298" s="38"/>
      <c r="M298" s="40"/>
      <c r="N298" s="37"/>
      <c r="O298" s="39"/>
      <c r="P298" s="38"/>
      <c r="Q298" s="39"/>
      <c r="R298" s="38"/>
      <c r="S298" s="40"/>
      <c r="T298" s="37"/>
      <c r="U298" s="39"/>
      <c r="V298" s="38"/>
      <c r="W298" s="39"/>
      <c r="X298" s="38"/>
      <c r="Y298" s="40"/>
      <c r="Z298" s="37"/>
      <c r="AA298" s="39"/>
      <c r="AB298" s="38"/>
      <c r="AC298" s="39"/>
      <c r="AD298" s="38"/>
      <c r="AE298" s="40"/>
      <c r="AF298" s="37"/>
      <c r="AG298" s="39"/>
      <c r="AH298" s="38"/>
      <c r="AI298" s="39"/>
      <c r="AJ298" s="38"/>
      <c r="AK298" s="40"/>
      <c r="AL298" s="37"/>
      <c r="AM298" s="39"/>
      <c r="AN298" s="38"/>
      <c r="AO298" s="39"/>
      <c r="AP298" s="38"/>
      <c r="AQ298" s="40"/>
      <c r="AR298" s="37"/>
      <c r="AS298" s="39"/>
      <c r="AT298" s="38"/>
      <c r="AU298" s="39"/>
      <c r="AV298" s="38"/>
      <c r="AW298" s="40"/>
      <c r="AX298" s="37"/>
      <c r="AY298" s="39"/>
      <c r="AZ298" s="38"/>
      <c r="BA298" s="39"/>
      <c r="BB298" s="38"/>
      <c r="BC298" s="40"/>
      <c r="BD298" s="37"/>
      <c r="BE298" s="39"/>
      <c r="BF298" s="38"/>
      <c r="BG298" s="39"/>
      <c r="BH298" s="38"/>
      <c r="BI298" s="40"/>
      <c r="BJ298" s="37"/>
      <c r="BK298" s="39"/>
      <c r="BL298" s="38"/>
      <c r="BM298" s="39"/>
      <c r="BN298" s="38"/>
      <c r="BO298" s="40"/>
      <c r="BP298" s="79">
        <f>Properties!$C$5</f>
        <v>0</v>
      </c>
      <c r="BQ298" s="84" t="s">
        <v>535</v>
      </c>
      <c r="BR298" s="80" t="s">
        <v>549</v>
      </c>
      <c r="BS298" s="80">
        <f t="shared" si="15"/>
        <v>0</v>
      </c>
      <c r="BT298" s="80">
        <f t="shared" si="16"/>
        <v>0</v>
      </c>
      <c r="BU298" s="80">
        <f t="shared" si="17"/>
        <v>0</v>
      </c>
      <c r="BV298" s="87" t="str">
        <f>IF(ISBLANK(G298),"",VLOOKUP(G298,Key!$G$3:$H$6,2,FALSE))</f>
        <v/>
      </c>
      <c r="BW298" s="87" t="str">
        <f>IF(ISBLANK(I298),"",VLOOKUP(I298,Key!$G$3:$H$6,2,FALSE))</f>
        <v/>
      </c>
      <c r="BX298" s="87" t="str">
        <f>IF(ISBLANK(K298),"",VLOOKUP(K298,Key!$G$3:$H$6,2,FALSE))</f>
        <v/>
      </c>
      <c r="BY298" s="87" t="str">
        <f>IF(ISBLANK(M298),"",VLOOKUP(M298,Key!$G$3:$H$6,2,FALSE))</f>
        <v/>
      </c>
      <c r="BZ298" s="87" t="str">
        <f>IF(ISBLANK(O298),"",VLOOKUP(O298,Key!$G$3:$H$6,2,FALSE))</f>
        <v/>
      </c>
      <c r="CA298" s="87" t="str">
        <f>IF(ISBLANK(Q298),"",VLOOKUP(Q298,Key!$G$3:$H$6,2,FALSE))</f>
        <v/>
      </c>
      <c r="CB298" s="87" t="str">
        <f>IF(ISBLANK(S298),"",VLOOKUP(S298,Key!$G$3:$H$6,2,FALSE))</f>
        <v/>
      </c>
      <c r="CC298" s="87" t="str">
        <f>IF(ISBLANK(U298),"",VLOOKUP(U298,Key!$G$3:$H$6,2,FALSE))</f>
        <v/>
      </c>
      <c r="CD298" s="87" t="str">
        <f>IF(ISBLANK(W298),"",VLOOKUP(W298,Key!$G$3:$H$6,2,FALSE))</f>
        <v/>
      </c>
      <c r="CE298" s="87" t="str">
        <f>IF(ISBLANK(Y298),"",VLOOKUP(Y298,Key!$G$3:$H$6,2,FALSE))</f>
        <v/>
      </c>
      <c r="CF298" s="87" t="str">
        <f>IF(ISBLANK(AA298),"",VLOOKUP(AA298,Key!$G$3:$H$6,2,FALSE))</f>
        <v/>
      </c>
      <c r="CG298" s="87" t="str">
        <f>IF(ISBLANK(AC298),"",VLOOKUP(AC298,Key!$G$3:$H$6,2,FALSE))</f>
        <v/>
      </c>
      <c r="CH298" s="87" t="str">
        <f>IF(ISBLANK(AE298),"",VLOOKUP(AE298,Key!$G$3:$H$6,2,FALSE))</f>
        <v/>
      </c>
      <c r="CI298" s="87" t="str">
        <f>IF(ISBLANK(AG298),"",VLOOKUP(AG298,Key!$G$3:$H$6,2,FALSE))</f>
        <v/>
      </c>
      <c r="CJ298" s="87" t="str">
        <f>IF(ISBLANK(AI298),"",VLOOKUP(AI298,Key!$G$3:$H$6,2,FALSE))</f>
        <v/>
      </c>
      <c r="CK298" s="87" t="str">
        <f>IF(ISBLANK(AK298),"",VLOOKUP(AK298,Key!$G$3:$H$6,2,FALSE))</f>
        <v/>
      </c>
      <c r="CL298" s="87" t="str">
        <f>IF(ISBLANK(AM298),"",VLOOKUP(AM298,Key!$G$3:$H$6,2,FALSE))</f>
        <v/>
      </c>
      <c r="CM298" s="87" t="str">
        <f>IF(ISBLANK(AO298),"",VLOOKUP(AO298,Key!$G$3:$H$6,2,FALSE))</f>
        <v/>
      </c>
      <c r="CN298" s="87" t="str">
        <f>IF(ISBLANK(AQ298),"",VLOOKUP(AQ298,Key!$G$3:$H$6,2,FALSE))</f>
        <v/>
      </c>
      <c r="CO298" s="87" t="str">
        <f>IF(ISBLANK(AS298),"",VLOOKUP(AS298,Key!$G$3:$H$6,2,FALSE))</f>
        <v/>
      </c>
      <c r="CP298" s="87" t="str">
        <f>IF(ISBLANK(AU298),"",VLOOKUP(AU298,Key!$G$3:$H$6,2,FALSE))</f>
        <v/>
      </c>
      <c r="CQ298" s="87" t="str">
        <f>IF(ISBLANK(AW298),"",VLOOKUP(AW298,Key!$G$3:$H$6,2,FALSE))</f>
        <v/>
      </c>
      <c r="CR298" s="87" t="str">
        <f>IF(ISBLANK(AY298),"",VLOOKUP(AY298,Key!$G$3:$H$6,2,FALSE))</f>
        <v/>
      </c>
      <c r="CS298" s="87" t="str">
        <f>IF(ISBLANK(BA298),"",VLOOKUP(BA298,Key!$G$3:$H$6,2,FALSE))</f>
        <v/>
      </c>
      <c r="CT298" s="87" t="str">
        <f>IF(ISBLANK(BC298),"",VLOOKUP(BC298,Key!$G$3:$H$6,2,FALSE))</f>
        <v/>
      </c>
      <c r="CU298" s="87" t="str">
        <f>IF(ISBLANK(BE298),"",VLOOKUP(BE298,Key!$G$3:$H$6,2,FALSE))</f>
        <v/>
      </c>
      <c r="CV298" s="87" t="str">
        <f>IF(ISBLANK(BG298),"",VLOOKUP(BG298,Key!$G$3:$H$6,2,FALSE))</f>
        <v/>
      </c>
      <c r="CW298" s="87" t="str">
        <f>IF(ISBLANK(BI298),"",VLOOKUP(BI298,Key!$G$3:$H$6,2,FALSE))</f>
        <v/>
      </c>
      <c r="CX298" s="87" t="str">
        <f>IF(ISBLANK(BK298),"",VLOOKUP(BK298,Key!$G$3:$H$6,2,FALSE))</f>
        <v/>
      </c>
      <c r="CY298" s="87" t="str">
        <f>IF(ISBLANK(BM298),"",VLOOKUP(BM298,Key!$G$3:$H$6,2,FALSE))</f>
        <v/>
      </c>
      <c r="CZ298" s="87" t="str">
        <f>IF(ISBLANK(BO298),"",VLOOKUP(BO298,Key!$G$3:$H$6,2,FALSE))</f>
        <v/>
      </c>
    </row>
    <row r="299" spans="1:104" ht="29" x14ac:dyDescent="0.35">
      <c r="A299" s="147"/>
      <c r="B299" s="138"/>
      <c r="C299" s="28" t="s">
        <v>1171</v>
      </c>
      <c r="D299" s="41"/>
      <c r="E299" s="42"/>
      <c r="F299" s="42"/>
      <c r="G299" s="44"/>
      <c r="H299" s="41"/>
      <c r="I299" s="43"/>
      <c r="J299" s="42"/>
      <c r="K299" s="43"/>
      <c r="L299" s="42"/>
      <c r="M299" s="44"/>
      <c r="N299" s="41"/>
      <c r="O299" s="43"/>
      <c r="P299" s="42"/>
      <c r="Q299" s="43"/>
      <c r="R299" s="42"/>
      <c r="S299" s="44"/>
      <c r="T299" s="41"/>
      <c r="U299" s="43"/>
      <c r="V299" s="42"/>
      <c r="W299" s="43"/>
      <c r="X299" s="42"/>
      <c r="Y299" s="44"/>
      <c r="Z299" s="41"/>
      <c r="AA299" s="43"/>
      <c r="AB299" s="42"/>
      <c r="AC299" s="43"/>
      <c r="AD299" s="42"/>
      <c r="AE299" s="44"/>
      <c r="AF299" s="41"/>
      <c r="AG299" s="43"/>
      <c r="AH299" s="42"/>
      <c r="AI299" s="43"/>
      <c r="AJ299" s="42"/>
      <c r="AK299" s="44"/>
      <c r="AL299" s="41"/>
      <c r="AM299" s="43"/>
      <c r="AN299" s="42"/>
      <c r="AO299" s="43"/>
      <c r="AP299" s="42"/>
      <c r="AQ299" s="44"/>
      <c r="AR299" s="41"/>
      <c r="AS299" s="43"/>
      <c r="AT299" s="42"/>
      <c r="AU299" s="43"/>
      <c r="AV299" s="42"/>
      <c r="AW299" s="44"/>
      <c r="AX299" s="41"/>
      <c r="AY299" s="43"/>
      <c r="AZ299" s="42"/>
      <c r="BA299" s="43"/>
      <c r="BB299" s="42"/>
      <c r="BC299" s="44"/>
      <c r="BD299" s="41"/>
      <c r="BE299" s="43"/>
      <c r="BF299" s="42"/>
      <c r="BG299" s="43"/>
      <c r="BH299" s="42"/>
      <c r="BI299" s="44"/>
      <c r="BJ299" s="41"/>
      <c r="BK299" s="43"/>
      <c r="BL299" s="42"/>
      <c r="BM299" s="43"/>
      <c r="BN299" s="42"/>
      <c r="BO299" s="44"/>
      <c r="BP299" s="79">
        <f>Properties!$C$5</f>
        <v>0</v>
      </c>
      <c r="BQ299" s="84" t="s">
        <v>535</v>
      </c>
      <c r="BR299" s="80" t="s">
        <v>549</v>
      </c>
      <c r="BS299" s="80">
        <f t="shared" si="15"/>
        <v>0</v>
      </c>
      <c r="BT299" s="80">
        <f t="shared" si="16"/>
        <v>0</v>
      </c>
      <c r="BU299" s="80">
        <f t="shared" si="17"/>
        <v>0</v>
      </c>
      <c r="BV299" s="87" t="str">
        <f>IF(ISBLANK(G299),"",VLOOKUP(G299,Key!$G$3:$H$6,2,FALSE))</f>
        <v/>
      </c>
      <c r="BW299" s="87" t="str">
        <f>IF(ISBLANK(I299),"",VLOOKUP(I299,Key!$G$3:$H$6,2,FALSE))</f>
        <v/>
      </c>
      <c r="BX299" s="87" t="str">
        <f>IF(ISBLANK(K299),"",VLOOKUP(K299,Key!$G$3:$H$6,2,FALSE))</f>
        <v/>
      </c>
      <c r="BY299" s="87" t="str">
        <f>IF(ISBLANK(M299),"",VLOOKUP(M299,Key!$G$3:$H$6,2,FALSE))</f>
        <v/>
      </c>
      <c r="BZ299" s="87" t="str">
        <f>IF(ISBLANK(O299),"",VLOOKUP(O299,Key!$G$3:$H$6,2,FALSE))</f>
        <v/>
      </c>
      <c r="CA299" s="87" t="str">
        <f>IF(ISBLANK(Q299),"",VLOOKUP(Q299,Key!$G$3:$H$6,2,FALSE))</f>
        <v/>
      </c>
      <c r="CB299" s="87" t="str">
        <f>IF(ISBLANK(S299),"",VLOOKUP(S299,Key!$G$3:$H$6,2,FALSE))</f>
        <v/>
      </c>
      <c r="CC299" s="87" t="str">
        <f>IF(ISBLANK(U299),"",VLOOKUP(U299,Key!$G$3:$H$6,2,FALSE))</f>
        <v/>
      </c>
      <c r="CD299" s="87" t="str">
        <f>IF(ISBLANK(W299),"",VLOOKUP(W299,Key!$G$3:$H$6,2,FALSE))</f>
        <v/>
      </c>
      <c r="CE299" s="87" t="str">
        <f>IF(ISBLANK(Y299),"",VLOOKUP(Y299,Key!$G$3:$H$6,2,FALSE))</f>
        <v/>
      </c>
      <c r="CF299" s="87" t="str">
        <f>IF(ISBLANK(AA299),"",VLOOKUP(AA299,Key!$G$3:$H$6,2,FALSE))</f>
        <v/>
      </c>
      <c r="CG299" s="87" t="str">
        <f>IF(ISBLANK(AC299),"",VLOOKUP(AC299,Key!$G$3:$H$6,2,FALSE))</f>
        <v/>
      </c>
      <c r="CH299" s="87" t="str">
        <f>IF(ISBLANK(AE299),"",VLOOKUP(AE299,Key!$G$3:$H$6,2,FALSE))</f>
        <v/>
      </c>
      <c r="CI299" s="87" t="str">
        <f>IF(ISBLANK(AG299),"",VLOOKUP(AG299,Key!$G$3:$H$6,2,FALSE))</f>
        <v/>
      </c>
      <c r="CJ299" s="87" t="str">
        <f>IF(ISBLANK(AI299),"",VLOOKUP(AI299,Key!$G$3:$H$6,2,FALSE))</f>
        <v/>
      </c>
      <c r="CK299" s="87" t="str">
        <f>IF(ISBLANK(AK299),"",VLOOKUP(AK299,Key!$G$3:$H$6,2,FALSE))</f>
        <v/>
      </c>
      <c r="CL299" s="87" t="str">
        <f>IF(ISBLANK(AM299),"",VLOOKUP(AM299,Key!$G$3:$H$6,2,FALSE))</f>
        <v/>
      </c>
      <c r="CM299" s="87" t="str">
        <f>IF(ISBLANK(AO299),"",VLOOKUP(AO299,Key!$G$3:$H$6,2,FALSE))</f>
        <v/>
      </c>
      <c r="CN299" s="87" t="str">
        <f>IF(ISBLANK(AQ299),"",VLOOKUP(AQ299,Key!$G$3:$H$6,2,FALSE))</f>
        <v/>
      </c>
      <c r="CO299" s="87" t="str">
        <f>IF(ISBLANK(AS299),"",VLOOKUP(AS299,Key!$G$3:$H$6,2,FALSE))</f>
        <v/>
      </c>
      <c r="CP299" s="87" t="str">
        <f>IF(ISBLANK(AU299),"",VLOOKUP(AU299,Key!$G$3:$H$6,2,FALSE))</f>
        <v/>
      </c>
      <c r="CQ299" s="87" t="str">
        <f>IF(ISBLANK(AW299),"",VLOOKUP(AW299,Key!$G$3:$H$6,2,FALSE))</f>
        <v/>
      </c>
      <c r="CR299" s="87" t="str">
        <f>IF(ISBLANK(AY299),"",VLOOKUP(AY299,Key!$G$3:$H$6,2,FALSE))</f>
        <v/>
      </c>
      <c r="CS299" s="87" t="str">
        <f>IF(ISBLANK(BA299),"",VLOOKUP(BA299,Key!$G$3:$H$6,2,FALSE))</f>
        <v/>
      </c>
      <c r="CT299" s="87" t="str">
        <f>IF(ISBLANK(BC299),"",VLOOKUP(BC299,Key!$G$3:$H$6,2,FALSE))</f>
        <v/>
      </c>
      <c r="CU299" s="87" t="str">
        <f>IF(ISBLANK(BE299),"",VLOOKUP(BE299,Key!$G$3:$H$6,2,FALSE))</f>
        <v/>
      </c>
      <c r="CV299" s="87" t="str">
        <f>IF(ISBLANK(BG299),"",VLOOKUP(BG299,Key!$G$3:$H$6,2,FALSE))</f>
        <v/>
      </c>
      <c r="CW299" s="87" t="str">
        <f>IF(ISBLANK(BI299),"",VLOOKUP(BI299,Key!$G$3:$H$6,2,FALSE))</f>
        <v/>
      </c>
      <c r="CX299" s="87" t="str">
        <f>IF(ISBLANK(BK299),"",VLOOKUP(BK299,Key!$G$3:$H$6,2,FALSE))</f>
        <v/>
      </c>
      <c r="CY299" s="87" t="str">
        <f>IF(ISBLANK(BM299),"",VLOOKUP(BM299,Key!$G$3:$H$6,2,FALSE))</f>
        <v/>
      </c>
      <c r="CZ299" s="87" t="str">
        <f>IF(ISBLANK(BO299),"",VLOOKUP(BO299,Key!$G$3:$H$6,2,FALSE))</f>
        <v/>
      </c>
    </row>
    <row r="300" spans="1:104" ht="29" x14ac:dyDescent="0.35">
      <c r="A300" s="147"/>
      <c r="B300" s="159" t="s">
        <v>573</v>
      </c>
      <c r="C300" s="31" t="s">
        <v>1172</v>
      </c>
      <c r="D300" s="53"/>
      <c r="E300" s="54"/>
      <c r="F300" s="54"/>
      <c r="G300" s="56"/>
      <c r="H300" s="53"/>
      <c r="I300" s="55"/>
      <c r="J300" s="54"/>
      <c r="K300" s="55"/>
      <c r="L300" s="54"/>
      <c r="M300" s="56"/>
      <c r="N300" s="53"/>
      <c r="O300" s="55"/>
      <c r="P300" s="54"/>
      <c r="Q300" s="55"/>
      <c r="R300" s="54"/>
      <c r="S300" s="56"/>
      <c r="T300" s="53"/>
      <c r="U300" s="55"/>
      <c r="V300" s="54"/>
      <c r="W300" s="55"/>
      <c r="X300" s="54"/>
      <c r="Y300" s="56"/>
      <c r="Z300" s="53"/>
      <c r="AA300" s="55"/>
      <c r="AB300" s="54"/>
      <c r="AC300" s="55"/>
      <c r="AD300" s="54"/>
      <c r="AE300" s="56"/>
      <c r="AF300" s="53"/>
      <c r="AG300" s="55"/>
      <c r="AH300" s="54"/>
      <c r="AI300" s="55"/>
      <c r="AJ300" s="54"/>
      <c r="AK300" s="56"/>
      <c r="AL300" s="53"/>
      <c r="AM300" s="55"/>
      <c r="AN300" s="54"/>
      <c r="AO300" s="55"/>
      <c r="AP300" s="54"/>
      <c r="AQ300" s="56"/>
      <c r="AR300" s="53"/>
      <c r="AS300" s="55"/>
      <c r="AT300" s="54"/>
      <c r="AU300" s="55"/>
      <c r="AV300" s="54"/>
      <c r="AW300" s="56"/>
      <c r="AX300" s="53"/>
      <c r="AY300" s="55"/>
      <c r="AZ300" s="54"/>
      <c r="BA300" s="55"/>
      <c r="BB300" s="54"/>
      <c r="BC300" s="56"/>
      <c r="BD300" s="53"/>
      <c r="BE300" s="55"/>
      <c r="BF300" s="54"/>
      <c r="BG300" s="55"/>
      <c r="BH300" s="54"/>
      <c r="BI300" s="56"/>
      <c r="BJ300" s="53"/>
      <c r="BK300" s="55"/>
      <c r="BL300" s="54"/>
      <c r="BM300" s="55"/>
      <c r="BN300" s="54"/>
      <c r="BO300" s="56"/>
      <c r="BP300" s="79">
        <f>Properties!$C$5</f>
        <v>0</v>
      </c>
      <c r="BQ300" s="84" t="s">
        <v>535</v>
      </c>
      <c r="BR300" s="80" t="s">
        <v>575</v>
      </c>
      <c r="BS300" s="80">
        <f t="shared" si="15"/>
        <v>0</v>
      </c>
      <c r="BT300" s="80">
        <f t="shared" si="16"/>
        <v>0</v>
      </c>
      <c r="BU300" s="80">
        <f t="shared" si="17"/>
        <v>0</v>
      </c>
      <c r="BV300" s="87" t="str">
        <f>IF(ISBLANK(G300),"",VLOOKUP(G300,Key!$G$3:$H$6,2,FALSE))</f>
        <v/>
      </c>
      <c r="BW300" s="87" t="str">
        <f>IF(ISBLANK(I300),"",VLOOKUP(I300,Key!$G$3:$H$6,2,FALSE))</f>
        <v/>
      </c>
      <c r="BX300" s="87" t="str">
        <f>IF(ISBLANK(K300),"",VLOOKUP(K300,Key!$G$3:$H$6,2,FALSE))</f>
        <v/>
      </c>
      <c r="BY300" s="87" t="str">
        <f>IF(ISBLANK(M300),"",VLOOKUP(M300,Key!$G$3:$H$6,2,FALSE))</f>
        <v/>
      </c>
      <c r="BZ300" s="87" t="str">
        <f>IF(ISBLANK(O300),"",VLOOKUP(O300,Key!$G$3:$H$6,2,FALSE))</f>
        <v/>
      </c>
      <c r="CA300" s="87" t="str">
        <f>IF(ISBLANK(Q300),"",VLOOKUP(Q300,Key!$G$3:$H$6,2,FALSE))</f>
        <v/>
      </c>
      <c r="CB300" s="87" t="str">
        <f>IF(ISBLANK(S300),"",VLOOKUP(S300,Key!$G$3:$H$6,2,FALSE))</f>
        <v/>
      </c>
      <c r="CC300" s="87" t="str">
        <f>IF(ISBLANK(U300),"",VLOOKUP(U300,Key!$G$3:$H$6,2,FALSE))</f>
        <v/>
      </c>
      <c r="CD300" s="87" t="str">
        <f>IF(ISBLANK(W300),"",VLOOKUP(W300,Key!$G$3:$H$6,2,FALSE))</f>
        <v/>
      </c>
      <c r="CE300" s="87" t="str">
        <f>IF(ISBLANK(Y300),"",VLOOKUP(Y300,Key!$G$3:$H$6,2,FALSE))</f>
        <v/>
      </c>
      <c r="CF300" s="87" t="str">
        <f>IF(ISBLANK(AA300),"",VLOOKUP(AA300,Key!$G$3:$H$6,2,FALSE))</f>
        <v/>
      </c>
      <c r="CG300" s="87" t="str">
        <f>IF(ISBLANK(AC300),"",VLOOKUP(AC300,Key!$G$3:$H$6,2,FALSE))</f>
        <v/>
      </c>
      <c r="CH300" s="87" t="str">
        <f>IF(ISBLANK(AE300),"",VLOOKUP(AE300,Key!$G$3:$H$6,2,FALSE))</f>
        <v/>
      </c>
      <c r="CI300" s="87" t="str">
        <f>IF(ISBLANK(AG300),"",VLOOKUP(AG300,Key!$G$3:$H$6,2,FALSE))</f>
        <v/>
      </c>
      <c r="CJ300" s="87" t="str">
        <f>IF(ISBLANK(AI300),"",VLOOKUP(AI300,Key!$G$3:$H$6,2,FALSE))</f>
        <v/>
      </c>
      <c r="CK300" s="87" t="str">
        <f>IF(ISBLANK(AK300),"",VLOOKUP(AK300,Key!$G$3:$H$6,2,FALSE))</f>
        <v/>
      </c>
      <c r="CL300" s="87" t="str">
        <f>IF(ISBLANK(AM300),"",VLOOKUP(AM300,Key!$G$3:$H$6,2,FALSE))</f>
        <v/>
      </c>
      <c r="CM300" s="87" t="str">
        <f>IF(ISBLANK(AO300),"",VLOOKUP(AO300,Key!$G$3:$H$6,2,FALSE))</f>
        <v/>
      </c>
      <c r="CN300" s="87" t="str">
        <f>IF(ISBLANK(AQ300),"",VLOOKUP(AQ300,Key!$G$3:$H$6,2,FALSE))</f>
        <v/>
      </c>
      <c r="CO300" s="87" t="str">
        <f>IF(ISBLANK(AS300),"",VLOOKUP(AS300,Key!$G$3:$H$6,2,FALSE))</f>
        <v/>
      </c>
      <c r="CP300" s="87" t="str">
        <f>IF(ISBLANK(AU300),"",VLOOKUP(AU300,Key!$G$3:$H$6,2,FALSE))</f>
        <v/>
      </c>
      <c r="CQ300" s="87" t="str">
        <f>IF(ISBLANK(AW300),"",VLOOKUP(AW300,Key!$G$3:$H$6,2,FALSE))</f>
        <v/>
      </c>
      <c r="CR300" s="87" t="str">
        <f>IF(ISBLANK(AY300),"",VLOOKUP(AY300,Key!$G$3:$H$6,2,FALSE))</f>
        <v/>
      </c>
      <c r="CS300" s="87" t="str">
        <f>IF(ISBLANK(BA300),"",VLOOKUP(BA300,Key!$G$3:$H$6,2,FALSE))</f>
        <v/>
      </c>
      <c r="CT300" s="87" t="str">
        <f>IF(ISBLANK(BC300),"",VLOOKUP(BC300,Key!$G$3:$H$6,2,FALSE))</f>
        <v/>
      </c>
      <c r="CU300" s="87" t="str">
        <f>IF(ISBLANK(BE300),"",VLOOKUP(BE300,Key!$G$3:$H$6,2,FALSE))</f>
        <v/>
      </c>
      <c r="CV300" s="87" t="str">
        <f>IF(ISBLANK(BG300),"",VLOOKUP(BG300,Key!$G$3:$H$6,2,FALSE))</f>
        <v/>
      </c>
      <c r="CW300" s="87" t="str">
        <f>IF(ISBLANK(BI300),"",VLOOKUP(BI300,Key!$G$3:$H$6,2,FALSE))</f>
        <v/>
      </c>
      <c r="CX300" s="87" t="str">
        <f>IF(ISBLANK(BK300),"",VLOOKUP(BK300,Key!$G$3:$H$6,2,FALSE))</f>
        <v/>
      </c>
      <c r="CY300" s="87" t="str">
        <f>IF(ISBLANK(BM300),"",VLOOKUP(BM300,Key!$G$3:$H$6,2,FALSE))</f>
        <v/>
      </c>
      <c r="CZ300" s="87" t="str">
        <f>IF(ISBLANK(BO300),"",VLOOKUP(BO300,Key!$G$3:$H$6,2,FALSE))</f>
        <v/>
      </c>
    </row>
    <row r="301" spans="1:104" ht="29" x14ac:dyDescent="0.35">
      <c r="A301" s="147"/>
      <c r="B301" s="160"/>
      <c r="C301" s="27" t="s">
        <v>1173</v>
      </c>
      <c r="D301" s="37"/>
      <c r="E301" s="38"/>
      <c r="F301" s="38"/>
      <c r="G301" s="40"/>
      <c r="H301" s="37"/>
      <c r="I301" s="39"/>
      <c r="J301" s="38"/>
      <c r="K301" s="39"/>
      <c r="L301" s="38"/>
      <c r="M301" s="40"/>
      <c r="N301" s="37"/>
      <c r="O301" s="39"/>
      <c r="P301" s="38"/>
      <c r="Q301" s="39"/>
      <c r="R301" s="38"/>
      <c r="S301" s="40"/>
      <c r="T301" s="37"/>
      <c r="U301" s="39"/>
      <c r="V301" s="38"/>
      <c r="W301" s="39"/>
      <c r="X301" s="38"/>
      <c r="Y301" s="40"/>
      <c r="Z301" s="37"/>
      <c r="AA301" s="39"/>
      <c r="AB301" s="38"/>
      <c r="AC301" s="39"/>
      <c r="AD301" s="38"/>
      <c r="AE301" s="40"/>
      <c r="AF301" s="37"/>
      <c r="AG301" s="39"/>
      <c r="AH301" s="38"/>
      <c r="AI301" s="39"/>
      <c r="AJ301" s="38"/>
      <c r="AK301" s="40"/>
      <c r="AL301" s="37"/>
      <c r="AM301" s="39"/>
      <c r="AN301" s="38"/>
      <c r="AO301" s="39"/>
      <c r="AP301" s="38"/>
      <c r="AQ301" s="40"/>
      <c r="AR301" s="37"/>
      <c r="AS301" s="39"/>
      <c r="AT301" s="38"/>
      <c r="AU301" s="39"/>
      <c r="AV301" s="38"/>
      <c r="AW301" s="40"/>
      <c r="AX301" s="37"/>
      <c r="AY301" s="39"/>
      <c r="AZ301" s="38"/>
      <c r="BA301" s="39"/>
      <c r="BB301" s="38"/>
      <c r="BC301" s="40"/>
      <c r="BD301" s="37"/>
      <c r="BE301" s="39"/>
      <c r="BF301" s="38"/>
      <c r="BG301" s="39"/>
      <c r="BH301" s="38"/>
      <c r="BI301" s="40"/>
      <c r="BJ301" s="37"/>
      <c r="BK301" s="39"/>
      <c r="BL301" s="38"/>
      <c r="BM301" s="39"/>
      <c r="BN301" s="38"/>
      <c r="BO301" s="40"/>
      <c r="BP301" s="79">
        <f>Properties!$C$5</f>
        <v>0</v>
      </c>
      <c r="BQ301" s="84" t="s">
        <v>535</v>
      </c>
      <c r="BR301" s="80" t="s">
        <v>575</v>
      </c>
      <c r="BS301" s="80">
        <f t="shared" si="15"/>
        <v>0</v>
      </c>
      <c r="BT301" s="80">
        <f t="shared" si="16"/>
        <v>0</v>
      </c>
      <c r="BU301" s="80">
        <f t="shared" si="17"/>
        <v>0</v>
      </c>
      <c r="BV301" s="87" t="str">
        <f>IF(ISBLANK(G301),"",VLOOKUP(G301,Key!$G$3:$H$6,2,FALSE))</f>
        <v/>
      </c>
      <c r="BW301" s="87" t="str">
        <f>IF(ISBLANK(I301),"",VLOOKUP(I301,Key!$G$3:$H$6,2,FALSE))</f>
        <v/>
      </c>
      <c r="BX301" s="87" t="str">
        <f>IF(ISBLANK(K301),"",VLOOKUP(K301,Key!$G$3:$H$6,2,FALSE))</f>
        <v/>
      </c>
      <c r="BY301" s="87" t="str">
        <f>IF(ISBLANK(M301),"",VLOOKUP(M301,Key!$G$3:$H$6,2,FALSE))</f>
        <v/>
      </c>
      <c r="BZ301" s="87" t="str">
        <f>IF(ISBLANK(O301),"",VLOOKUP(O301,Key!$G$3:$H$6,2,FALSE))</f>
        <v/>
      </c>
      <c r="CA301" s="87" t="str">
        <f>IF(ISBLANK(Q301),"",VLOOKUP(Q301,Key!$G$3:$H$6,2,FALSE))</f>
        <v/>
      </c>
      <c r="CB301" s="87" t="str">
        <f>IF(ISBLANK(S301),"",VLOOKUP(S301,Key!$G$3:$H$6,2,FALSE))</f>
        <v/>
      </c>
      <c r="CC301" s="87" t="str">
        <f>IF(ISBLANK(U301),"",VLOOKUP(U301,Key!$G$3:$H$6,2,FALSE))</f>
        <v/>
      </c>
      <c r="CD301" s="87" t="str">
        <f>IF(ISBLANK(W301),"",VLOOKUP(W301,Key!$G$3:$H$6,2,FALSE))</f>
        <v/>
      </c>
      <c r="CE301" s="87" t="str">
        <f>IF(ISBLANK(Y301),"",VLOOKUP(Y301,Key!$G$3:$H$6,2,FALSE))</f>
        <v/>
      </c>
      <c r="CF301" s="87" t="str">
        <f>IF(ISBLANK(AA301),"",VLOOKUP(AA301,Key!$G$3:$H$6,2,FALSE))</f>
        <v/>
      </c>
      <c r="CG301" s="87" t="str">
        <f>IF(ISBLANK(AC301),"",VLOOKUP(AC301,Key!$G$3:$H$6,2,FALSE))</f>
        <v/>
      </c>
      <c r="CH301" s="87" t="str">
        <f>IF(ISBLANK(AE301),"",VLOOKUP(AE301,Key!$G$3:$H$6,2,FALSE))</f>
        <v/>
      </c>
      <c r="CI301" s="87" t="str">
        <f>IF(ISBLANK(AG301),"",VLOOKUP(AG301,Key!$G$3:$H$6,2,FALSE))</f>
        <v/>
      </c>
      <c r="CJ301" s="87" t="str">
        <f>IF(ISBLANK(AI301),"",VLOOKUP(AI301,Key!$G$3:$H$6,2,FALSE))</f>
        <v/>
      </c>
      <c r="CK301" s="87" t="str">
        <f>IF(ISBLANK(AK301),"",VLOOKUP(AK301,Key!$G$3:$H$6,2,FALSE))</f>
        <v/>
      </c>
      <c r="CL301" s="87" t="str">
        <f>IF(ISBLANK(AM301),"",VLOOKUP(AM301,Key!$G$3:$H$6,2,FALSE))</f>
        <v/>
      </c>
      <c r="CM301" s="87" t="str">
        <f>IF(ISBLANK(AO301),"",VLOOKUP(AO301,Key!$G$3:$H$6,2,FALSE))</f>
        <v/>
      </c>
      <c r="CN301" s="87" t="str">
        <f>IF(ISBLANK(AQ301),"",VLOOKUP(AQ301,Key!$G$3:$H$6,2,FALSE))</f>
        <v/>
      </c>
      <c r="CO301" s="87" t="str">
        <f>IF(ISBLANK(AS301),"",VLOOKUP(AS301,Key!$G$3:$H$6,2,FALSE))</f>
        <v/>
      </c>
      <c r="CP301" s="87" t="str">
        <f>IF(ISBLANK(AU301),"",VLOOKUP(AU301,Key!$G$3:$H$6,2,FALSE))</f>
        <v/>
      </c>
      <c r="CQ301" s="87" t="str">
        <f>IF(ISBLANK(AW301),"",VLOOKUP(AW301,Key!$G$3:$H$6,2,FALSE))</f>
        <v/>
      </c>
      <c r="CR301" s="87" t="str">
        <f>IF(ISBLANK(AY301),"",VLOOKUP(AY301,Key!$G$3:$H$6,2,FALSE))</f>
        <v/>
      </c>
      <c r="CS301" s="87" t="str">
        <f>IF(ISBLANK(BA301),"",VLOOKUP(BA301,Key!$G$3:$H$6,2,FALSE))</f>
        <v/>
      </c>
      <c r="CT301" s="87" t="str">
        <f>IF(ISBLANK(BC301),"",VLOOKUP(BC301,Key!$G$3:$H$6,2,FALSE))</f>
        <v/>
      </c>
      <c r="CU301" s="87" t="str">
        <f>IF(ISBLANK(BE301),"",VLOOKUP(BE301,Key!$G$3:$H$6,2,FALSE))</f>
        <v/>
      </c>
      <c r="CV301" s="87" t="str">
        <f>IF(ISBLANK(BG301),"",VLOOKUP(BG301,Key!$G$3:$H$6,2,FALSE))</f>
        <v/>
      </c>
      <c r="CW301" s="87" t="str">
        <f>IF(ISBLANK(BI301),"",VLOOKUP(BI301,Key!$G$3:$H$6,2,FALSE))</f>
        <v/>
      </c>
      <c r="CX301" s="87" t="str">
        <f>IF(ISBLANK(BK301),"",VLOOKUP(BK301,Key!$G$3:$H$6,2,FALSE))</f>
        <v/>
      </c>
      <c r="CY301" s="87" t="str">
        <f>IF(ISBLANK(BM301),"",VLOOKUP(BM301,Key!$G$3:$H$6,2,FALSE))</f>
        <v/>
      </c>
      <c r="CZ301" s="87" t="str">
        <f>IF(ISBLANK(BO301),"",VLOOKUP(BO301,Key!$G$3:$H$6,2,FALSE))</f>
        <v/>
      </c>
    </row>
    <row r="302" spans="1:104" ht="29" x14ac:dyDescent="0.35">
      <c r="A302" s="147"/>
      <c r="B302" s="160"/>
      <c r="C302" s="27" t="s">
        <v>1174</v>
      </c>
      <c r="D302" s="37"/>
      <c r="E302" s="38"/>
      <c r="F302" s="38"/>
      <c r="G302" s="40"/>
      <c r="H302" s="37"/>
      <c r="I302" s="39"/>
      <c r="J302" s="38"/>
      <c r="K302" s="39"/>
      <c r="L302" s="38"/>
      <c r="M302" s="40"/>
      <c r="N302" s="37"/>
      <c r="O302" s="39"/>
      <c r="P302" s="38"/>
      <c r="Q302" s="39"/>
      <c r="R302" s="38"/>
      <c r="S302" s="40"/>
      <c r="T302" s="37"/>
      <c r="U302" s="39"/>
      <c r="V302" s="38"/>
      <c r="W302" s="39"/>
      <c r="X302" s="38"/>
      <c r="Y302" s="40"/>
      <c r="Z302" s="37"/>
      <c r="AA302" s="39"/>
      <c r="AB302" s="38"/>
      <c r="AC302" s="39"/>
      <c r="AD302" s="38"/>
      <c r="AE302" s="40"/>
      <c r="AF302" s="37"/>
      <c r="AG302" s="39"/>
      <c r="AH302" s="38"/>
      <c r="AI302" s="39"/>
      <c r="AJ302" s="38"/>
      <c r="AK302" s="40"/>
      <c r="AL302" s="37"/>
      <c r="AM302" s="39"/>
      <c r="AN302" s="38"/>
      <c r="AO302" s="39"/>
      <c r="AP302" s="38"/>
      <c r="AQ302" s="40"/>
      <c r="AR302" s="37"/>
      <c r="AS302" s="39"/>
      <c r="AT302" s="38"/>
      <c r="AU302" s="39"/>
      <c r="AV302" s="38"/>
      <c r="AW302" s="40"/>
      <c r="AX302" s="37"/>
      <c r="AY302" s="39"/>
      <c r="AZ302" s="38"/>
      <c r="BA302" s="39"/>
      <c r="BB302" s="38"/>
      <c r="BC302" s="40"/>
      <c r="BD302" s="37"/>
      <c r="BE302" s="39"/>
      <c r="BF302" s="38"/>
      <c r="BG302" s="39"/>
      <c r="BH302" s="38"/>
      <c r="BI302" s="40"/>
      <c r="BJ302" s="37"/>
      <c r="BK302" s="39"/>
      <c r="BL302" s="38"/>
      <c r="BM302" s="39"/>
      <c r="BN302" s="38"/>
      <c r="BO302" s="40"/>
      <c r="BP302" s="79">
        <f>Properties!$C$5</f>
        <v>0</v>
      </c>
      <c r="BQ302" s="84" t="s">
        <v>535</v>
      </c>
      <c r="BR302" s="80" t="s">
        <v>575</v>
      </c>
      <c r="BS302" s="80">
        <f t="shared" si="15"/>
        <v>0</v>
      </c>
      <c r="BT302" s="80">
        <f t="shared" si="16"/>
        <v>0</v>
      </c>
      <c r="BU302" s="80">
        <f t="shared" si="17"/>
        <v>0</v>
      </c>
      <c r="BV302" s="87" t="str">
        <f>IF(ISBLANK(G302),"",VLOOKUP(G302,Key!$G$3:$H$6,2,FALSE))</f>
        <v/>
      </c>
      <c r="BW302" s="87" t="str">
        <f>IF(ISBLANK(I302),"",VLOOKUP(I302,Key!$G$3:$H$6,2,FALSE))</f>
        <v/>
      </c>
      <c r="BX302" s="87" t="str">
        <f>IF(ISBLANK(K302),"",VLOOKUP(K302,Key!$G$3:$H$6,2,FALSE))</f>
        <v/>
      </c>
      <c r="BY302" s="87" t="str">
        <f>IF(ISBLANK(M302),"",VLOOKUP(M302,Key!$G$3:$H$6,2,FALSE))</f>
        <v/>
      </c>
      <c r="BZ302" s="87" t="str">
        <f>IF(ISBLANK(O302),"",VLOOKUP(O302,Key!$G$3:$H$6,2,FALSE))</f>
        <v/>
      </c>
      <c r="CA302" s="87" t="str">
        <f>IF(ISBLANK(Q302),"",VLOOKUP(Q302,Key!$G$3:$H$6,2,FALSE))</f>
        <v/>
      </c>
      <c r="CB302" s="87" t="str">
        <f>IF(ISBLANK(S302),"",VLOOKUP(S302,Key!$G$3:$H$6,2,FALSE))</f>
        <v/>
      </c>
      <c r="CC302" s="87" t="str">
        <f>IF(ISBLANK(U302),"",VLOOKUP(U302,Key!$G$3:$H$6,2,FALSE))</f>
        <v/>
      </c>
      <c r="CD302" s="87" t="str">
        <f>IF(ISBLANK(W302),"",VLOOKUP(W302,Key!$G$3:$H$6,2,FALSE))</f>
        <v/>
      </c>
      <c r="CE302" s="87" t="str">
        <f>IF(ISBLANK(Y302),"",VLOOKUP(Y302,Key!$G$3:$H$6,2,FALSE))</f>
        <v/>
      </c>
      <c r="CF302" s="87" t="str">
        <f>IF(ISBLANK(AA302),"",VLOOKUP(AA302,Key!$G$3:$H$6,2,FALSE))</f>
        <v/>
      </c>
      <c r="CG302" s="87" t="str">
        <f>IF(ISBLANK(AC302),"",VLOOKUP(AC302,Key!$G$3:$H$6,2,FALSE))</f>
        <v/>
      </c>
      <c r="CH302" s="87" t="str">
        <f>IF(ISBLANK(AE302),"",VLOOKUP(AE302,Key!$G$3:$H$6,2,FALSE))</f>
        <v/>
      </c>
      <c r="CI302" s="87" t="str">
        <f>IF(ISBLANK(AG302),"",VLOOKUP(AG302,Key!$G$3:$H$6,2,FALSE))</f>
        <v/>
      </c>
      <c r="CJ302" s="87" t="str">
        <f>IF(ISBLANK(AI302),"",VLOOKUP(AI302,Key!$G$3:$H$6,2,FALSE))</f>
        <v/>
      </c>
      <c r="CK302" s="87" t="str">
        <f>IF(ISBLANK(AK302),"",VLOOKUP(AK302,Key!$G$3:$H$6,2,FALSE))</f>
        <v/>
      </c>
      <c r="CL302" s="87" t="str">
        <f>IF(ISBLANK(AM302),"",VLOOKUP(AM302,Key!$G$3:$H$6,2,FALSE))</f>
        <v/>
      </c>
      <c r="CM302" s="87" t="str">
        <f>IF(ISBLANK(AO302),"",VLOOKUP(AO302,Key!$G$3:$H$6,2,FALSE))</f>
        <v/>
      </c>
      <c r="CN302" s="87" t="str">
        <f>IF(ISBLANK(AQ302),"",VLOOKUP(AQ302,Key!$G$3:$H$6,2,FALSE))</f>
        <v/>
      </c>
      <c r="CO302" s="87" t="str">
        <f>IF(ISBLANK(AS302),"",VLOOKUP(AS302,Key!$G$3:$H$6,2,FALSE))</f>
        <v/>
      </c>
      <c r="CP302" s="87" t="str">
        <f>IF(ISBLANK(AU302),"",VLOOKUP(AU302,Key!$G$3:$H$6,2,FALSE))</f>
        <v/>
      </c>
      <c r="CQ302" s="87" t="str">
        <f>IF(ISBLANK(AW302),"",VLOOKUP(AW302,Key!$G$3:$H$6,2,FALSE))</f>
        <v/>
      </c>
      <c r="CR302" s="87" t="str">
        <f>IF(ISBLANK(AY302),"",VLOOKUP(AY302,Key!$G$3:$H$6,2,FALSE))</f>
        <v/>
      </c>
      <c r="CS302" s="87" t="str">
        <f>IF(ISBLANK(BA302),"",VLOOKUP(BA302,Key!$G$3:$H$6,2,FALSE))</f>
        <v/>
      </c>
      <c r="CT302" s="87" t="str">
        <f>IF(ISBLANK(BC302),"",VLOOKUP(BC302,Key!$G$3:$H$6,2,FALSE))</f>
        <v/>
      </c>
      <c r="CU302" s="87" t="str">
        <f>IF(ISBLANK(BE302),"",VLOOKUP(BE302,Key!$G$3:$H$6,2,FALSE))</f>
        <v/>
      </c>
      <c r="CV302" s="87" t="str">
        <f>IF(ISBLANK(BG302),"",VLOOKUP(BG302,Key!$G$3:$H$6,2,FALSE))</f>
        <v/>
      </c>
      <c r="CW302" s="87" t="str">
        <f>IF(ISBLANK(BI302),"",VLOOKUP(BI302,Key!$G$3:$H$6,2,FALSE))</f>
        <v/>
      </c>
      <c r="CX302" s="87" t="str">
        <f>IF(ISBLANK(BK302),"",VLOOKUP(BK302,Key!$G$3:$H$6,2,FALSE))</f>
        <v/>
      </c>
      <c r="CY302" s="87" t="str">
        <f>IF(ISBLANK(BM302),"",VLOOKUP(BM302,Key!$G$3:$H$6,2,FALSE))</f>
        <v/>
      </c>
      <c r="CZ302" s="87" t="str">
        <f>IF(ISBLANK(BO302),"",VLOOKUP(BO302,Key!$G$3:$H$6,2,FALSE))</f>
        <v/>
      </c>
    </row>
    <row r="303" spans="1:104" ht="17.25" customHeight="1" x14ac:dyDescent="0.35">
      <c r="A303" s="147"/>
      <c r="B303" s="160"/>
      <c r="C303" s="27" t="s">
        <v>1175</v>
      </c>
      <c r="D303" s="37"/>
      <c r="E303" s="38"/>
      <c r="F303" s="38"/>
      <c r="G303" s="40"/>
      <c r="H303" s="37"/>
      <c r="I303" s="39"/>
      <c r="J303" s="38"/>
      <c r="K303" s="39"/>
      <c r="L303" s="38"/>
      <c r="M303" s="40"/>
      <c r="N303" s="37"/>
      <c r="O303" s="39"/>
      <c r="P303" s="38"/>
      <c r="Q303" s="39"/>
      <c r="R303" s="38"/>
      <c r="S303" s="40"/>
      <c r="T303" s="37"/>
      <c r="U303" s="39"/>
      <c r="V303" s="38"/>
      <c r="W303" s="39"/>
      <c r="X303" s="38"/>
      <c r="Y303" s="40"/>
      <c r="Z303" s="37"/>
      <c r="AA303" s="39"/>
      <c r="AB303" s="38"/>
      <c r="AC303" s="39"/>
      <c r="AD303" s="38"/>
      <c r="AE303" s="40"/>
      <c r="AF303" s="37"/>
      <c r="AG303" s="39"/>
      <c r="AH303" s="38"/>
      <c r="AI303" s="39"/>
      <c r="AJ303" s="38"/>
      <c r="AK303" s="40"/>
      <c r="AL303" s="37"/>
      <c r="AM303" s="39"/>
      <c r="AN303" s="38"/>
      <c r="AO303" s="39"/>
      <c r="AP303" s="38"/>
      <c r="AQ303" s="40"/>
      <c r="AR303" s="37"/>
      <c r="AS303" s="39"/>
      <c r="AT303" s="38"/>
      <c r="AU303" s="39"/>
      <c r="AV303" s="38"/>
      <c r="AW303" s="40"/>
      <c r="AX303" s="37"/>
      <c r="AY303" s="39"/>
      <c r="AZ303" s="38"/>
      <c r="BA303" s="39"/>
      <c r="BB303" s="38"/>
      <c r="BC303" s="40"/>
      <c r="BD303" s="37"/>
      <c r="BE303" s="39"/>
      <c r="BF303" s="38"/>
      <c r="BG303" s="39"/>
      <c r="BH303" s="38"/>
      <c r="BI303" s="40"/>
      <c r="BJ303" s="37"/>
      <c r="BK303" s="39"/>
      <c r="BL303" s="38"/>
      <c r="BM303" s="39"/>
      <c r="BN303" s="38"/>
      <c r="BO303" s="40"/>
      <c r="BP303" s="79">
        <f>Properties!$C$5</f>
        <v>0</v>
      </c>
      <c r="BQ303" s="84" t="s">
        <v>535</v>
      </c>
      <c r="BR303" s="80" t="s">
        <v>575</v>
      </c>
      <c r="BS303" s="80">
        <f t="shared" si="15"/>
        <v>0</v>
      </c>
      <c r="BT303" s="80">
        <f t="shared" si="16"/>
        <v>0</v>
      </c>
      <c r="BU303" s="80">
        <f t="shared" si="17"/>
        <v>0</v>
      </c>
      <c r="BV303" s="87" t="str">
        <f>IF(ISBLANK(G303),"",VLOOKUP(G303,Key!$G$3:$H$6,2,FALSE))</f>
        <v/>
      </c>
      <c r="BW303" s="87" t="str">
        <f>IF(ISBLANK(I303),"",VLOOKUP(I303,Key!$G$3:$H$6,2,FALSE))</f>
        <v/>
      </c>
      <c r="BX303" s="87" t="str">
        <f>IF(ISBLANK(K303),"",VLOOKUP(K303,Key!$G$3:$H$6,2,FALSE))</f>
        <v/>
      </c>
      <c r="BY303" s="87" t="str">
        <f>IF(ISBLANK(M303),"",VLOOKUP(M303,Key!$G$3:$H$6,2,FALSE))</f>
        <v/>
      </c>
      <c r="BZ303" s="87" t="str">
        <f>IF(ISBLANK(O303),"",VLOOKUP(O303,Key!$G$3:$H$6,2,FALSE))</f>
        <v/>
      </c>
      <c r="CA303" s="87" t="str">
        <f>IF(ISBLANK(Q303),"",VLOOKUP(Q303,Key!$G$3:$H$6,2,FALSE))</f>
        <v/>
      </c>
      <c r="CB303" s="87" t="str">
        <f>IF(ISBLANK(S303),"",VLOOKUP(S303,Key!$G$3:$H$6,2,FALSE))</f>
        <v/>
      </c>
      <c r="CC303" s="87" t="str">
        <f>IF(ISBLANK(U303),"",VLOOKUP(U303,Key!$G$3:$H$6,2,FALSE))</f>
        <v/>
      </c>
      <c r="CD303" s="87" t="str">
        <f>IF(ISBLANK(W303),"",VLOOKUP(W303,Key!$G$3:$H$6,2,FALSE))</f>
        <v/>
      </c>
      <c r="CE303" s="87" t="str">
        <f>IF(ISBLANK(Y303),"",VLOOKUP(Y303,Key!$G$3:$H$6,2,FALSE))</f>
        <v/>
      </c>
      <c r="CF303" s="87" t="str">
        <f>IF(ISBLANK(AA303),"",VLOOKUP(AA303,Key!$G$3:$H$6,2,FALSE))</f>
        <v/>
      </c>
      <c r="CG303" s="87" t="str">
        <f>IF(ISBLANK(AC303),"",VLOOKUP(AC303,Key!$G$3:$H$6,2,FALSE))</f>
        <v/>
      </c>
      <c r="CH303" s="87" t="str">
        <f>IF(ISBLANK(AE303),"",VLOOKUP(AE303,Key!$G$3:$H$6,2,FALSE))</f>
        <v/>
      </c>
      <c r="CI303" s="87" t="str">
        <f>IF(ISBLANK(AG303),"",VLOOKUP(AG303,Key!$G$3:$H$6,2,FALSE))</f>
        <v/>
      </c>
      <c r="CJ303" s="87" t="str">
        <f>IF(ISBLANK(AI303),"",VLOOKUP(AI303,Key!$G$3:$H$6,2,FALSE))</f>
        <v/>
      </c>
      <c r="CK303" s="87" t="str">
        <f>IF(ISBLANK(AK303),"",VLOOKUP(AK303,Key!$G$3:$H$6,2,FALSE))</f>
        <v/>
      </c>
      <c r="CL303" s="87" t="str">
        <f>IF(ISBLANK(AM303),"",VLOOKUP(AM303,Key!$G$3:$H$6,2,FALSE))</f>
        <v/>
      </c>
      <c r="CM303" s="87" t="str">
        <f>IF(ISBLANK(AO303),"",VLOOKUP(AO303,Key!$G$3:$H$6,2,FALSE))</f>
        <v/>
      </c>
      <c r="CN303" s="87" t="str">
        <f>IF(ISBLANK(AQ303),"",VLOOKUP(AQ303,Key!$G$3:$H$6,2,FALSE))</f>
        <v/>
      </c>
      <c r="CO303" s="87" t="str">
        <f>IF(ISBLANK(AS303),"",VLOOKUP(AS303,Key!$G$3:$H$6,2,FALSE))</f>
        <v/>
      </c>
      <c r="CP303" s="87" t="str">
        <f>IF(ISBLANK(AU303),"",VLOOKUP(AU303,Key!$G$3:$H$6,2,FALSE))</f>
        <v/>
      </c>
      <c r="CQ303" s="87" t="str">
        <f>IF(ISBLANK(AW303),"",VLOOKUP(AW303,Key!$G$3:$H$6,2,FALSE))</f>
        <v/>
      </c>
      <c r="CR303" s="87" t="str">
        <f>IF(ISBLANK(AY303),"",VLOOKUP(AY303,Key!$G$3:$H$6,2,FALSE))</f>
        <v/>
      </c>
      <c r="CS303" s="87" t="str">
        <f>IF(ISBLANK(BA303),"",VLOOKUP(BA303,Key!$G$3:$H$6,2,FALSE))</f>
        <v/>
      </c>
      <c r="CT303" s="87" t="str">
        <f>IF(ISBLANK(BC303),"",VLOOKUP(BC303,Key!$G$3:$H$6,2,FALSE))</f>
        <v/>
      </c>
      <c r="CU303" s="87" t="str">
        <f>IF(ISBLANK(BE303),"",VLOOKUP(BE303,Key!$G$3:$H$6,2,FALSE))</f>
        <v/>
      </c>
      <c r="CV303" s="87" t="str">
        <f>IF(ISBLANK(BG303),"",VLOOKUP(BG303,Key!$G$3:$H$6,2,FALSE))</f>
        <v/>
      </c>
      <c r="CW303" s="87" t="str">
        <f>IF(ISBLANK(BI303),"",VLOOKUP(BI303,Key!$G$3:$H$6,2,FALSE))</f>
        <v/>
      </c>
      <c r="CX303" s="87" t="str">
        <f>IF(ISBLANK(BK303),"",VLOOKUP(BK303,Key!$G$3:$H$6,2,FALSE))</f>
        <v/>
      </c>
      <c r="CY303" s="87" t="str">
        <f>IF(ISBLANK(BM303),"",VLOOKUP(BM303,Key!$G$3:$H$6,2,FALSE))</f>
        <v/>
      </c>
      <c r="CZ303" s="87" t="str">
        <f>IF(ISBLANK(BO303),"",VLOOKUP(BO303,Key!$G$3:$H$6,2,FALSE))</f>
        <v/>
      </c>
    </row>
    <row r="304" spans="1:104" ht="29" x14ac:dyDescent="0.35">
      <c r="A304" s="147"/>
      <c r="B304" s="161"/>
      <c r="C304" s="28" t="s">
        <v>1176</v>
      </c>
      <c r="D304" s="41"/>
      <c r="E304" s="42"/>
      <c r="F304" s="42"/>
      <c r="G304" s="44"/>
      <c r="H304" s="41"/>
      <c r="I304" s="43"/>
      <c r="J304" s="42"/>
      <c r="K304" s="43"/>
      <c r="L304" s="42"/>
      <c r="M304" s="44"/>
      <c r="N304" s="41"/>
      <c r="O304" s="43"/>
      <c r="P304" s="42"/>
      <c r="Q304" s="43"/>
      <c r="R304" s="42"/>
      <c r="S304" s="44"/>
      <c r="T304" s="41"/>
      <c r="U304" s="43"/>
      <c r="V304" s="42"/>
      <c r="W304" s="43"/>
      <c r="X304" s="42"/>
      <c r="Y304" s="44"/>
      <c r="Z304" s="41"/>
      <c r="AA304" s="43"/>
      <c r="AB304" s="42"/>
      <c r="AC304" s="43"/>
      <c r="AD304" s="42"/>
      <c r="AE304" s="44"/>
      <c r="AF304" s="41"/>
      <c r="AG304" s="43"/>
      <c r="AH304" s="42"/>
      <c r="AI304" s="43"/>
      <c r="AJ304" s="42"/>
      <c r="AK304" s="44"/>
      <c r="AL304" s="41"/>
      <c r="AM304" s="43"/>
      <c r="AN304" s="42"/>
      <c r="AO304" s="43"/>
      <c r="AP304" s="42"/>
      <c r="AQ304" s="44"/>
      <c r="AR304" s="41"/>
      <c r="AS304" s="43"/>
      <c r="AT304" s="42"/>
      <c r="AU304" s="43"/>
      <c r="AV304" s="42"/>
      <c r="AW304" s="44"/>
      <c r="AX304" s="41"/>
      <c r="AY304" s="43"/>
      <c r="AZ304" s="42"/>
      <c r="BA304" s="43"/>
      <c r="BB304" s="42"/>
      <c r="BC304" s="44"/>
      <c r="BD304" s="41"/>
      <c r="BE304" s="43"/>
      <c r="BF304" s="42"/>
      <c r="BG304" s="43"/>
      <c r="BH304" s="42"/>
      <c r="BI304" s="44"/>
      <c r="BJ304" s="41"/>
      <c r="BK304" s="43"/>
      <c r="BL304" s="42"/>
      <c r="BM304" s="43"/>
      <c r="BN304" s="42"/>
      <c r="BO304" s="44"/>
      <c r="BP304" s="79">
        <f>Properties!$C$5</f>
        <v>0</v>
      </c>
      <c r="BQ304" s="84" t="s">
        <v>535</v>
      </c>
      <c r="BR304" s="80" t="s">
        <v>575</v>
      </c>
      <c r="BS304" s="80">
        <f t="shared" si="15"/>
        <v>0</v>
      </c>
      <c r="BT304" s="80">
        <f t="shared" si="16"/>
        <v>0</v>
      </c>
      <c r="BU304" s="80">
        <f t="shared" si="17"/>
        <v>0</v>
      </c>
      <c r="BV304" s="87" t="str">
        <f>IF(ISBLANK(G304),"",VLOOKUP(G304,Key!$G$3:$H$6,2,FALSE))</f>
        <v/>
      </c>
      <c r="BW304" s="87" t="str">
        <f>IF(ISBLANK(I304),"",VLOOKUP(I304,Key!$G$3:$H$6,2,FALSE))</f>
        <v/>
      </c>
      <c r="BX304" s="87" t="str">
        <f>IF(ISBLANK(K304),"",VLOOKUP(K304,Key!$G$3:$H$6,2,FALSE))</f>
        <v/>
      </c>
      <c r="BY304" s="87" t="str">
        <f>IF(ISBLANK(M304),"",VLOOKUP(M304,Key!$G$3:$H$6,2,FALSE))</f>
        <v/>
      </c>
      <c r="BZ304" s="87" t="str">
        <f>IF(ISBLANK(O304),"",VLOOKUP(O304,Key!$G$3:$H$6,2,FALSE))</f>
        <v/>
      </c>
      <c r="CA304" s="87" t="str">
        <f>IF(ISBLANK(Q304),"",VLOOKUP(Q304,Key!$G$3:$H$6,2,FALSE))</f>
        <v/>
      </c>
      <c r="CB304" s="87" t="str">
        <f>IF(ISBLANK(S304),"",VLOOKUP(S304,Key!$G$3:$H$6,2,FALSE))</f>
        <v/>
      </c>
      <c r="CC304" s="87" t="str">
        <f>IF(ISBLANK(U304),"",VLOOKUP(U304,Key!$G$3:$H$6,2,FALSE))</f>
        <v/>
      </c>
      <c r="CD304" s="87" t="str">
        <f>IF(ISBLANK(W304),"",VLOOKUP(W304,Key!$G$3:$H$6,2,FALSE))</f>
        <v/>
      </c>
      <c r="CE304" s="87" t="str">
        <f>IF(ISBLANK(Y304),"",VLOOKUP(Y304,Key!$G$3:$H$6,2,FALSE))</f>
        <v/>
      </c>
      <c r="CF304" s="87" t="str">
        <f>IF(ISBLANK(AA304),"",VLOOKUP(AA304,Key!$G$3:$H$6,2,FALSE))</f>
        <v/>
      </c>
      <c r="CG304" s="87" t="str">
        <f>IF(ISBLANK(AC304),"",VLOOKUP(AC304,Key!$G$3:$H$6,2,FALSE))</f>
        <v/>
      </c>
      <c r="CH304" s="87" t="str">
        <f>IF(ISBLANK(AE304),"",VLOOKUP(AE304,Key!$G$3:$H$6,2,FALSE))</f>
        <v/>
      </c>
      <c r="CI304" s="87" t="str">
        <f>IF(ISBLANK(AG304),"",VLOOKUP(AG304,Key!$G$3:$H$6,2,FALSE))</f>
        <v/>
      </c>
      <c r="CJ304" s="87" t="str">
        <f>IF(ISBLANK(AI304),"",VLOOKUP(AI304,Key!$G$3:$H$6,2,FALSE))</f>
        <v/>
      </c>
      <c r="CK304" s="87" t="str">
        <f>IF(ISBLANK(AK304),"",VLOOKUP(AK304,Key!$G$3:$H$6,2,FALSE))</f>
        <v/>
      </c>
      <c r="CL304" s="87" t="str">
        <f>IF(ISBLANK(AM304),"",VLOOKUP(AM304,Key!$G$3:$H$6,2,FALSE))</f>
        <v/>
      </c>
      <c r="CM304" s="87" t="str">
        <f>IF(ISBLANK(AO304),"",VLOOKUP(AO304,Key!$G$3:$H$6,2,FALSE))</f>
        <v/>
      </c>
      <c r="CN304" s="87" t="str">
        <f>IF(ISBLANK(AQ304),"",VLOOKUP(AQ304,Key!$G$3:$H$6,2,FALSE))</f>
        <v/>
      </c>
      <c r="CO304" s="87" t="str">
        <f>IF(ISBLANK(AS304),"",VLOOKUP(AS304,Key!$G$3:$H$6,2,FALSE))</f>
        <v/>
      </c>
      <c r="CP304" s="87" t="str">
        <f>IF(ISBLANK(AU304),"",VLOOKUP(AU304,Key!$G$3:$H$6,2,FALSE))</f>
        <v/>
      </c>
      <c r="CQ304" s="87" t="str">
        <f>IF(ISBLANK(AW304),"",VLOOKUP(AW304,Key!$G$3:$H$6,2,FALSE))</f>
        <v/>
      </c>
      <c r="CR304" s="87" t="str">
        <f>IF(ISBLANK(AY304),"",VLOOKUP(AY304,Key!$G$3:$H$6,2,FALSE))</f>
        <v/>
      </c>
      <c r="CS304" s="87" t="str">
        <f>IF(ISBLANK(BA304),"",VLOOKUP(BA304,Key!$G$3:$H$6,2,FALSE))</f>
        <v/>
      </c>
      <c r="CT304" s="87" t="str">
        <f>IF(ISBLANK(BC304),"",VLOOKUP(BC304,Key!$G$3:$H$6,2,FALSE))</f>
        <v/>
      </c>
      <c r="CU304" s="87" t="str">
        <f>IF(ISBLANK(BE304),"",VLOOKUP(BE304,Key!$G$3:$H$6,2,FALSE))</f>
        <v/>
      </c>
      <c r="CV304" s="87" t="str">
        <f>IF(ISBLANK(BG304),"",VLOOKUP(BG304,Key!$G$3:$H$6,2,FALSE))</f>
        <v/>
      </c>
      <c r="CW304" s="87" t="str">
        <f>IF(ISBLANK(BI304),"",VLOOKUP(BI304,Key!$G$3:$H$6,2,FALSE))</f>
        <v/>
      </c>
      <c r="CX304" s="87" t="str">
        <f>IF(ISBLANK(BK304),"",VLOOKUP(BK304,Key!$G$3:$H$6,2,FALSE))</f>
        <v/>
      </c>
      <c r="CY304" s="87" t="str">
        <f>IF(ISBLANK(BM304),"",VLOOKUP(BM304,Key!$G$3:$H$6,2,FALSE))</f>
        <v/>
      </c>
      <c r="CZ304" s="87" t="str">
        <f>IF(ISBLANK(BO304),"",VLOOKUP(BO304,Key!$G$3:$H$6,2,FALSE))</f>
        <v/>
      </c>
    </row>
    <row r="305" spans="1:104" ht="17.25" customHeight="1" x14ac:dyDescent="0.35">
      <c r="A305" s="147"/>
      <c r="B305" s="142" t="s">
        <v>591</v>
      </c>
      <c r="C305" s="31" t="s">
        <v>1177</v>
      </c>
      <c r="D305" s="53"/>
      <c r="E305" s="54"/>
      <c r="F305" s="54"/>
      <c r="G305" s="56"/>
      <c r="H305" s="53"/>
      <c r="I305" s="55"/>
      <c r="J305" s="54"/>
      <c r="K305" s="55"/>
      <c r="L305" s="54"/>
      <c r="M305" s="56"/>
      <c r="N305" s="53"/>
      <c r="O305" s="55"/>
      <c r="P305" s="54"/>
      <c r="Q305" s="55"/>
      <c r="R305" s="54"/>
      <c r="S305" s="56"/>
      <c r="T305" s="53"/>
      <c r="U305" s="55"/>
      <c r="V305" s="54"/>
      <c r="W305" s="55"/>
      <c r="X305" s="54"/>
      <c r="Y305" s="56"/>
      <c r="Z305" s="53"/>
      <c r="AA305" s="55"/>
      <c r="AB305" s="54"/>
      <c r="AC305" s="55"/>
      <c r="AD305" s="54"/>
      <c r="AE305" s="56"/>
      <c r="AF305" s="53"/>
      <c r="AG305" s="55"/>
      <c r="AH305" s="54"/>
      <c r="AI305" s="55"/>
      <c r="AJ305" s="54"/>
      <c r="AK305" s="56"/>
      <c r="AL305" s="53"/>
      <c r="AM305" s="55"/>
      <c r="AN305" s="54"/>
      <c r="AO305" s="55"/>
      <c r="AP305" s="54"/>
      <c r="AQ305" s="56"/>
      <c r="AR305" s="53"/>
      <c r="AS305" s="55"/>
      <c r="AT305" s="54"/>
      <c r="AU305" s="55"/>
      <c r="AV305" s="54"/>
      <c r="AW305" s="56"/>
      <c r="AX305" s="53"/>
      <c r="AY305" s="55"/>
      <c r="AZ305" s="54"/>
      <c r="BA305" s="55"/>
      <c r="BB305" s="54"/>
      <c r="BC305" s="56"/>
      <c r="BD305" s="53"/>
      <c r="BE305" s="55"/>
      <c r="BF305" s="54"/>
      <c r="BG305" s="55"/>
      <c r="BH305" s="54"/>
      <c r="BI305" s="56"/>
      <c r="BJ305" s="53"/>
      <c r="BK305" s="55"/>
      <c r="BL305" s="54"/>
      <c r="BM305" s="55"/>
      <c r="BN305" s="54"/>
      <c r="BO305" s="56"/>
      <c r="BP305" s="79">
        <f>Properties!$C$5</f>
        <v>0</v>
      </c>
      <c r="BQ305" s="84" t="s">
        <v>535</v>
      </c>
      <c r="BR305" s="80" t="s">
        <v>593</v>
      </c>
      <c r="BS305" s="80">
        <f t="shared" si="15"/>
        <v>0</v>
      </c>
      <c r="BT305" s="80">
        <f t="shared" si="16"/>
        <v>0</v>
      </c>
      <c r="BU305" s="80">
        <f t="shared" si="17"/>
        <v>0</v>
      </c>
      <c r="BV305" s="87" t="str">
        <f>IF(ISBLANK(G305),"",VLOOKUP(G305,Key!$G$3:$H$6,2,FALSE))</f>
        <v/>
      </c>
      <c r="BW305" s="87" t="str">
        <f>IF(ISBLANK(I305),"",VLOOKUP(I305,Key!$G$3:$H$6,2,FALSE))</f>
        <v/>
      </c>
      <c r="BX305" s="87" t="str">
        <f>IF(ISBLANK(K305),"",VLOOKUP(K305,Key!$G$3:$H$6,2,FALSE))</f>
        <v/>
      </c>
      <c r="BY305" s="87" t="str">
        <f>IF(ISBLANK(M305),"",VLOOKUP(M305,Key!$G$3:$H$6,2,FALSE))</f>
        <v/>
      </c>
      <c r="BZ305" s="87" t="str">
        <f>IF(ISBLANK(O305),"",VLOOKUP(O305,Key!$G$3:$H$6,2,FALSE))</f>
        <v/>
      </c>
      <c r="CA305" s="87" t="str">
        <f>IF(ISBLANK(Q305),"",VLOOKUP(Q305,Key!$G$3:$H$6,2,FALSE))</f>
        <v/>
      </c>
      <c r="CB305" s="87" t="str">
        <f>IF(ISBLANK(S305),"",VLOOKUP(S305,Key!$G$3:$H$6,2,FALSE))</f>
        <v/>
      </c>
      <c r="CC305" s="87" t="str">
        <f>IF(ISBLANK(U305),"",VLOOKUP(U305,Key!$G$3:$H$6,2,FALSE))</f>
        <v/>
      </c>
      <c r="CD305" s="87" t="str">
        <f>IF(ISBLANK(W305),"",VLOOKUP(W305,Key!$G$3:$H$6,2,FALSE))</f>
        <v/>
      </c>
      <c r="CE305" s="87" t="str">
        <f>IF(ISBLANK(Y305),"",VLOOKUP(Y305,Key!$G$3:$H$6,2,FALSE))</f>
        <v/>
      </c>
      <c r="CF305" s="87" t="str">
        <f>IF(ISBLANK(AA305),"",VLOOKUP(AA305,Key!$G$3:$H$6,2,FALSE))</f>
        <v/>
      </c>
      <c r="CG305" s="87" t="str">
        <f>IF(ISBLANK(AC305),"",VLOOKUP(AC305,Key!$G$3:$H$6,2,FALSE))</f>
        <v/>
      </c>
      <c r="CH305" s="87" t="str">
        <f>IF(ISBLANK(AE305),"",VLOOKUP(AE305,Key!$G$3:$H$6,2,FALSE))</f>
        <v/>
      </c>
      <c r="CI305" s="87" t="str">
        <f>IF(ISBLANK(AG305),"",VLOOKUP(AG305,Key!$G$3:$H$6,2,FALSE))</f>
        <v/>
      </c>
      <c r="CJ305" s="87" t="str">
        <f>IF(ISBLANK(AI305),"",VLOOKUP(AI305,Key!$G$3:$H$6,2,FALSE))</f>
        <v/>
      </c>
      <c r="CK305" s="87" t="str">
        <f>IF(ISBLANK(AK305),"",VLOOKUP(AK305,Key!$G$3:$H$6,2,FALSE))</f>
        <v/>
      </c>
      <c r="CL305" s="87" t="str">
        <f>IF(ISBLANK(AM305),"",VLOOKUP(AM305,Key!$G$3:$H$6,2,FALSE))</f>
        <v/>
      </c>
      <c r="CM305" s="87" t="str">
        <f>IF(ISBLANK(AO305),"",VLOOKUP(AO305,Key!$G$3:$H$6,2,FALSE))</f>
        <v/>
      </c>
      <c r="CN305" s="87" t="str">
        <f>IF(ISBLANK(AQ305),"",VLOOKUP(AQ305,Key!$G$3:$H$6,2,FALSE))</f>
        <v/>
      </c>
      <c r="CO305" s="87" t="str">
        <f>IF(ISBLANK(AS305),"",VLOOKUP(AS305,Key!$G$3:$H$6,2,FALSE))</f>
        <v/>
      </c>
      <c r="CP305" s="87" t="str">
        <f>IF(ISBLANK(AU305),"",VLOOKUP(AU305,Key!$G$3:$H$6,2,FALSE))</f>
        <v/>
      </c>
      <c r="CQ305" s="87" t="str">
        <f>IF(ISBLANK(AW305),"",VLOOKUP(AW305,Key!$G$3:$H$6,2,FALSE))</f>
        <v/>
      </c>
      <c r="CR305" s="87" t="str">
        <f>IF(ISBLANK(AY305),"",VLOOKUP(AY305,Key!$G$3:$H$6,2,FALSE))</f>
        <v/>
      </c>
      <c r="CS305" s="87" t="str">
        <f>IF(ISBLANK(BA305),"",VLOOKUP(BA305,Key!$G$3:$H$6,2,FALSE))</f>
        <v/>
      </c>
      <c r="CT305" s="87" t="str">
        <f>IF(ISBLANK(BC305),"",VLOOKUP(BC305,Key!$G$3:$H$6,2,FALSE))</f>
        <v/>
      </c>
      <c r="CU305" s="87" t="str">
        <f>IF(ISBLANK(BE305),"",VLOOKUP(BE305,Key!$G$3:$H$6,2,FALSE))</f>
        <v/>
      </c>
      <c r="CV305" s="87" t="str">
        <f>IF(ISBLANK(BG305),"",VLOOKUP(BG305,Key!$G$3:$H$6,2,FALSE))</f>
        <v/>
      </c>
      <c r="CW305" s="87" t="str">
        <f>IF(ISBLANK(BI305),"",VLOOKUP(BI305,Key!$G$3:$H$6,2,FALSE))</f>
        <v/>
      </c>
      <c r="CX305" s="87" t="str">
        <f>IF(ISBLANK(BK305),"",VLOOKUP(BK305,Key!$G$3:$H$6,2,FALSE))</f>
        <v/>
      </c>
      <c r="CY305" s="87" t="str">
        <f>IF(ISBLANK(BM305),"",VLOOKUP(BM305,Key!$G$3:$H$6,2,FALSE))</f>
        <v/>
      </c>
      <c r="CZ305" s="87" t="str">
        <f>IF(ISBLANK(BO305),"",VLOOKUP(BO305,Key!$G$3:$H$6,2,FALSE))</f>
        <v/>
      </c>
    </row>
    <row r="306" spans="1:104" ht="29" x14ac:dyDescent="0.35">
      <c r="A306" s="147"/>
      <c r="B306" s="143"/>
      <c r="C306" s="27" t="s">
        <v>1178</v>
      </c>
      <c r="D306" s="37"/>
      <c r="E306" s="38"/>
      <c r="F306" s="38"/>
      <c r="G306" s="40"/>
      <c r="H306" s="37"/>
      <c r="I306" s="39"/>
      <c r="J306" s="38"/>
      <c r="K306" s="39"/>
      <c r="L306" s="38"/>
      <c r="M306" s="40"/>
      <c r="N306" s="37"/>
      <c r="O306" s="39"/>
      <c r="P306" s="38"/>
      <c r="Q306" s="39"/>
      <c r="R306" s="38"/>
      <c r="S306" s="40"/>
      <c r="T306" s="37"/>
      <c r="U306" s="39"/>
      <c r="V306" s="38"/>
      <c r="W306" s="39"/>
      <c r="X306" s="38"/>
      <c r="Y306" s="40"/>
      <c r="Z306" s="37"/>
      <c r="AA306" s="39"/>
      <c r="AB306" s="38"/>
      <c r="AC306" s="39"/>
      <c r="AD306" s="38"/>
      <c r="AE306" s="40"/>
      <c r="AF306" s="37"/>
      <c r="AG306" s="39"/>
      <c r="AH306" s="38"/>
      <c r="AI306" s="39"/>
      <c r="AJ306" s="38"/>
      <c r="AK306" s="40"/>
      <c r="AL306" s="37"/>
      <c r="AM306" s="39"/>
      <c r="AN306" s="38"/>
      <c r="AO306" s="39"/>
      <c r="AP306" s="38"/>
      <c r="AQ306" s="40"/>
      <c r="AR306" s="37"/>
      <c r="AS306" s="39"/>
      <c r="AT306" s="38"/>
      <c r="AU306" s="39"/>
      <c r="AV306" s="38"/>
      <c r="AW306" s="40"/>
      <c r="AX306" s="37"/>
      <c r="AY306" s="39"/>
      <c r="AZ306" s="38"/>
      <c r="BA306" s="39"/>
      <c r="BB306" s="38"/>
      <c r="BC306" s="40"/>
      <c r="BD306" s="37"/>
      <c r="BE306" s="39"/>
      <c r="BF306" s="38"/>
      <c r="BG306" s="39"/>
      <c r="BH306" s="38"/>
      <c r="BI306" s="40"/>
      <c r="BJ306" s="37"/>
      <c r="BK306" s="39"/>
      <c r="BL306" s="38"/>
      <c r="BM306" s="39"/>
      <c r="BN306" s="38"/>
      <c r="BO306" s="40"/>
      <c r="BP306" s="79">
        <f>Properties!$C$5</f>
        <v>0</v>
      </c>
      <c r="BQ306" s="84" t="s">
        <v>535</v>
      </c>
      <c r="BR306" s="80" t="s">
        <v>593</v>
      </c>
      <c r="BS306" s="80">
        <f t="shared" si="15"/>
        <v>0</v>
      </c>
      <c r="BT306" s="80">
        <f t="shared" si="16"/>
        <v>0</v>
      </c>
      <c r="BU306" s="80">
        <f t="shared" si="17"/>
        <v>0</v>
      </c>
      <c r="BV306" s="87" t="str">
        <f>IF(ISBLANK(G306),"",VLOOKUP(G306,Key!$G$3:$H$6,2,FALSE))</f>
        <v/>
      </c>
      <c r="BW306" s="87" t="str">
        <f>IF(ISBLANK(I306),"",VLOOKUP(I306,Key!$G$3:$H$6,2,FALSE))</f>
        <v/>
      </c>
      <c r="BX306" s="87" t="str">
        <f>IF(ISBLANK(K306),"",VLOOKUP(K306,Key!$G$3:$H$6,2,FALSE))</f>
        <v/>
      </c>
      <c r="BY306" s="87" t="str">
        <f>IF(ISBLANK(M306),"",VLOOKUP(M306,Key!$G$3:$H$6,2,FALSE))</f>
        <v/>
      </c>
      <c r="BZ306" s="87" t="str">
        <f>IF(ISBLANK(O306),"",VLOOKUP(O306,Key!$G$3:$H$6,2,FALSE))</f>
        <v/>
      </c>
      <c r="CA306" s="87" t="str">
        <f>IF(ISBLANK(Q306),"",VLOOKUP(Q306,Key!$G$3:$H$6,2,FALSE))</f>
        <v/>
      </c>
      <c r="CB306" s="87" t="str">
        <f>IF(ISBLANK(S306),"",VLOOKUP(S306,Key!$G$3:$H$6,2,FALSE))</f>
        <v/>
      </c>
      <c r="CC306" s="87" t="str">
        <f>IF(ISBLANK(U306),"",VLOOKUP(U306,Key!$G$3:$H$6,2,FALSE))</f>
        <v/>
      </c>
      <c r="CD306" s="87" t="str">
        <f>IF(ISBLANK(W306),"",VLOOKUP(W306,Key!$G$3:$H$6,2,FALSE))</f>
        <v/>
      </c>
      <c r="CE306" s="87" t="str">
        <f>IF(ISBLANK(Y306),"",VLOOKUP(Y306,Key!$G$3:$H$6,2,FALSE))</f>
        <v/>
      </c>
      <c r="CF306" s="87" t="str">
        <f>IF(ISBLANK(AA306),"",VLOOKUP(AA306,Key!$G$3:$H$6,2,FALSE))</f>
        <v/>
      </c>
      <c r="CG306" s="87" t="str">
        <f>IF(ISBLANK(AC306),"",VLOOKUP(AC306,Key!$G$3:$H$6,2,FALSE))</f>
        <v/>
      </c>
      <c r="CH306" s="87" t="str">
        <f>IF(ISBLANK(AE306),"",VLOOKUP(AE306,Key!$G$3:$H$6,2,FALSE))</f>
        <v/>
      </c>
      <c r="CI306" s="87" t="str">
        <f>IF(ISBLANK(AG306),"",VLOOKUP(AG306,Key!$G$3:$H$6,2,FALSE))</f>
        <v/>
      </c>
      <c r="CJ306" s="87" t="str">
        <f>IF(ISBLANK(AI306),"",VLOOKUP(AI306,Key!$G$3:$H$6,2,FALSE))</f>
        <v/>
      </c>
      <c r="CK306" s="87" t="str">
        <f>IF(ISBLANK(AK306),"",VLOOKUP(AK306,Key!$G$3:$H$6,2,FALSE))</f>
        <v/>
      </c>
      <c r="CL306" s="87" t="str">
        <f>IF(ISBLANK(AM306),"",VLOOKUP(AM306,Key!$G$3:$H$6,2,FALSE))</f>
        <v/>
      </c>
      <c r="CM306" s="87" t="str">
        <f>IF(ISBLANK(AO306),"",VLOOKUP(AO306,Key!$G$3:$H$6,2,FALSE))</f>
        <v/>
      </c>
      <c r="CN306" s="87" t="str">
        <f>IF(ISBLANK(AQ306),"",VLOOKUP(AQ306,Key!$G$3:$H$6,2,FALSE))</f>
        <v/>
      </c>
      <c r="CO306" s="87" t="str">
        <f>IF(ISBLANK(AS306),"",VLOOKUP(AS306,Key!$G$3:$H$6,2,FALSE))</f>
        <v/>
      </c>
      <c r="CP306" s="87" t="str">
        <f>IF(ISBLANK(AU306),"",VLOOKUP(AU306,Key!$G$3:$H$6,2,FALSE))</f>
        <v/>
      </c>
      <c r="CQ306" s="87" t="str">
        <f>IF(ISBLANK(AW306),"",VLOOKUP(AW306,Key!$G$3:$H$6,2,FALSE))</f>
        <v/>
      </c>
      <c r="CR306" s="87" t="str">
        <f>IF(ISBLANK(AY306),"",VLOOKUP(AY306,Key!$G$3:$H$6,2,FALSE))</f>
        <v/>
      </c>
      <c r="CS306" s="87" t="str">
        <f>IF(ISBLANK(BA306),"",VLOOKUP(BA306,Key!$G$3:$H$6,2,FALSE))</f>
        <v/>
      </c>
      <c r="CT306" s="87" t="str">
        <f>IF(ISBLANK(BC306),"",VLOOKUP(BC306,Key!$G$3:$H$6,2,FALSE))</f>
        <v/>
      </c>
      <c r="CU306" s="87" t="str">
        <f>IF(ISBLANK(BE306),"",VLOOKUP(BE306,Key!$G$3:$H$6,2,FALSE))</f>
        <v/>
      </c>
      <c r="CV306" s="87" t="str">
        <f>IF(ISBLANK(BG306),"",VLOOKUP(BG306,Key!$G$3:$H$6,2,FALSE))</f>
        <v/>
      </c>
      <c r="CW306" s="87" t="str">
        <f>IF(ISBLANK(BI306),"",VLOOKUP(BI306,Key!$G$3:$H$6,2,FALSE))</f>
        <v/>
      </c>
      <c r="CX306" s="87" t="str">
        <f>IF(ISBLANK(BK306),"",VLOOKUP(BK306,Key!$G$3:$H$6,2,FALSE))</f>
        <v/>
      </c>
      <c r="CY306" s="87" t="str">
        <f>IF(ISBLANK(BM306),"",VLOOKUP(BM306,Key!$G$3:$H$6,2,FALSE))</f>
        <v/>
      </c>
      <c r="CZ306" s="87" t="str">
        <f>IF(ISBLANK(BO306),"",VLOOKUP(BO306,Key!$G$3:$H$6,2,FALSE))</f>
        <v/>
      </c>
    </row>
    <row r="307" spans="1:104" ht="29" x14ac:dyDescent="0.35">
      <c r="A307" s="147"/>
      <c r="B307" s="143"/>
      <c r="C307" s="27" t="s">
        <v>1179</v>
      </c>
      <c r="D307" s="37"/>
      <c r="E307" s="38"/>
      <c r="F307" s="38"/>
      <c r="G307" s="40"/>
      <c r="H307" s="37"/>
      <c r="I307" s="39"/>
      <c r="J307" s="38"/>
      <c r="K307" s="39"/>
      <c r="L307" s="38"/>
      <c r="M307" s="40"/>
      <c r="N307" s="37"/>
      <c r="O307" s="39"/>
      <c r="P307" s="38"/>
      <c r="Q307" s="39"/>
      <c r="R307" s="38"/>
      <c r="S307" s="40"/>
      <c r="T307" s="37"/>
      <c r="U307" s="39"/>
      <c r="V307" s="38"/>
      <c r="W307" s="39"/>
      <c r="X307" s="38"/>
      <c r="Y307" s="40"/>
      <c r="Z307" s="37"/>
      <c r="AA307" s="39"/>
      <c r="AB307" s="38"/>
      <c r="AC307" s="39"/>
      <c r="AD307" s="38"/>
      <c r="AE307" s="40"/>
      <c r="AF307" s="37"/>
      <c r="AG307" s="39"/>
      <c r="AH307" s="38"/>
      <c r="AI307" s="39"/>
      <c r="AJ307" s="38"/>
      <c r="AK307" s="40"/>
      <c r="AL307" s="37"/>
      <c r="AM307" s="39"/>
      <c r="AN307" s="38"/>
      <c r="AO307" s="39"/>
      <c r="AP307" s="38"/>
      <c r="AQ307" s="40"/>
      <c r="AR307" s="37"/>
      <c r="AS307" s="39"/>
      <c r="AT307" s="38"/>
      <c r="AU307" s="39"/>
      <c r="AV307" s="38"/>
      <c r="AW307" s="40"/>
      <c r="AX307" s="37"/>
      <c r="AY307" s="39"/>
      <c r="AZ307" s="38"/>
      <c r="BA307" s="39"/>
      <c r="BB307" s="38"/>
      <c r="BC307" s="40"/>
      <c r="BD307" s="37"/>
      <c r="BE307" s="39"/>
      <c r="BF307" s="38"/>
      <c r="BG307" s="39"/>
      <c r="BH307" s="38"/>
      <c r="BI307" s="40"/>
      <c r="BJ307" s="37"/>
      <c r="BK307" s="39"/>
      <c r="BL307" s="38"/>
      <c r="BM307" s="39"/>
      <c r="BN307" s="38"/>
      <c r="BO307" s="40"/>
      <c r="BP307" s="79">
        <f>Properties!$C$5</f>
        <v>0</v>
      </c>
      <c r="BQ307" s="84" t="s">
        <v>535</v>
      </c>
      <c r="BR307" s="80" t="s">
        <v>593</v>
      </c>
      <c r="BS307" s="80">
        <f t="shared" si="15"/>
        <v>0</v>
      </c>
      <c r="BT307" s="80">
        <f t="shared" si="16"/>
        <v>0</v>
      </c>
      <c r="BU307" s="80">
        <f t="shared" si="17"/>
        <v>0</v>
      </c>
      <c r="BV307" s="87" t="str">
        <f>IF(ISBLANK(G307),"",VLOOKUP(G307,Key!$G$3:$H$6,2,FALSE))</f>
        <v/>
      </c>
      <c r="BW307" s="87" t="str">
        <f>IF(ISBLANK(I307),"",VLOOKUP(I307,Key!$G$3:$H$6,2,FALSE))</f>
        <v/>
      </c>
      <c r="BX307" s="87" t="str">
        <f>IF(ISBLANK(K307),"",VLOOKUP(K307,Key!$G$3:$H$6,2,FALSE))</f>
        <v/>
      </c>
      <c r="BY307" s="87" t="str">
        <f>IF(ISBLANK(M307),"",VLOOKUP(M307,Key!$G$3:$H$6,2,FALSE))</f>
        <v/>
      </c>
      <c r="BZ307" s="87" t="str">
        <f>IF(ISBLANK(O307),"",VLOOKUP(O307,Key!$G$3:$H$6,2,FALSE))</f>
        <v/>
      </c>
      <c r="CA307" s="87" t="str">
        <f>IF(ISBLANK(Q307),"",VLOOKUP(Q307,Key!$G$3:$H$6,2,FALSE))</f>
        <v/>
      </c>
      <c r="CB307" s="87" t="str">
        <f>IF(ISBLANK(S307),"",VLOOKUP(S307,Key!$G$3:$H$6,2,FALSE))</f>
        <v/>
      </c>
      <c r="CC307" s="87" t="str">
        <f>IF(ISBLANK(U307),"",VLOOKUP(U307,Key!$G$3:$H$6,2,FALSE))</f>
        <v/>
      </c>
      <c r="CD307" s="87" t="str">
        <f>IF(ISBLANK(W307),"",VLOOKUP(W307,Key!$G$3:$H$6,2,FALSE))</f>
        <v/>
      </c>
      <c r="CE307" s="87" t="str">
        <f>IF(ISBLANK(Y307),"",VLOOKUP(Y307,Key!$G$3:$H$6,2,FALSE))</f>
        <v/>
      </c>
      <c r="CF307" s="87" t="str">
        <f>IF(ISBLANK(AA307),"",VLOOKUP(AA307,Key!$G$3:$H$6,2,FALSE))</f>
        <v/>
      </c>
      <c r="CG307" s="87" t="str">
        <f>IF(ISBLANK(AC307),"",VLOOKUP(AC307,Key!$G$3:$H$6,2,FALSE))</f>
        <v/>
      </c>
      <c r="CH307" s="87" t="str">
        <f>IF(ISBLANK(AE307),"",VLOOKUP(AE307,Key!$G$3:$H$6,2,FALSE))</f>
        <v/>
      </c>
      <c r="CI307" s="87" t="str">
        <f>IF(ISBLANK(AG307),"",VLOOKUP(AG307,Key!$G$3:$H$6,2,FALSE))</f>
        <v/>
      </c>
      <c r="CJ307" s="87" t="str">
        <f>IF(ISBLANK(AI307),"",VLOOKUP(AI307,Key!$G$3:$H$6,2,FALSE))</f>
        <v/>
      </c>
      <c r="CK307" s="87" t="str">
        <f>IF(ISBLANK(AK307),"",VLOOKUP(AK307,Key!$G$3:$H$6,2,FALSE))</f>
        <v/>
      </c>
      <c r="CL307" s="87" t="str">
        <f>IF(ISBLANK(AM307),"",VLOOKUP(AM307,Key!$G$3:$H$6,2,FALSE))</f>
        <v/>
      </c>
      <c r="CM307" s="87" t="str">
        <f>IF(ISBLANK(AO307),"",VLOOKUP(AO307,Key!$G$3:$H$6,2,FALSE))</f>
        <v/>
      </c>
      <c r="CN307" s="87" t="str">
        <f>IF(ISBLANK(AQ307),"",VLOOKUP(AQ307,Key!$G$3:$H$6,2,FALSE))</f>
        <v/>
      </c>
      <c r="CO307" s="87" t="str">
        <f>IF(ISBLANK(AS307),"",VLOOKUP(AS307,Key!$G$3:$H$6,2,FALSE))</f>
        <v/>
      </c>
      <c r="CP307" s="87" t="str">
        <f>IF(ISBLANK(AU307),"",VLOOKUP(AU307,Key!$G$3:$H$6,2,FALSE))</f>
        <v/>
      </c>
      <c r="CQ307" s="87" t="str">
        <f>IF(ISBLANK(AW307),"",VLOOKUP(AW307,Key!$G$3:$H$6,2,FALSE))</f>
        <v/>
      </c>
      <c r="CR307" s="87" t="str">
        <f>IF(ISBLANK(AY307),"",VLOOKUP(AY307,Key!$G$3:$H$6,2,FALSE))</f>
        <v/>
      </c>
      <c r="CS307" s="87" t="str">
        <f>IF(ISBLANK(BA307),"",VLOOKUP(BA307,Key!$G$3:$H$6,2,FALSE))</f>
        <v/>
      </c>
      <c r="CT307" s="87" t="str">
        <f>IF(ISBLANK(BC307),"",VLOOKUP(BC307,Key!$G$3:$H$6,2,FALSE))</f>
        <v/>
      </c>
      <c r="CU307" s="87" t="str">
        <f>IF(ISBLANK(BE307),"",VLOOKUP(BE307,Key!$G$3:$H$6,2,FALSE))</f>
        <v/>
      </c>
      <c r="CV307" s="87" t="str">
        <f>IF(ISBLANK(BG307),"",VLOOKUP(BG307,Key!$G$3:$H$6,2,FALSE))</f>
        <v/>
      </c>
      <c r="CW307" s="87" t="str">
        <f>IF(ISBLANK(BI307),"",VLOOKUP(BI307,Key!$G$3:$H$6,2,FALSE))</f>
        <v/>
      </c>
      <c r="CX307" s="87" t="str">
        <f>IF(ISBLANK(BK307),"",VLOOKUP(BK307,Key!$G$3:$H$6,2,FALSE))</f>
        <v/>
      </c>
      <c r="CY307" s="87" t="str">
        <f>IF(ISBLANK(BM307),"",VLOOKUP(BM307,Key!$G$3:$H$6,2,FALSE))</f>
        <v/>
      </c>
      <c r="CZ307" s="87" t="str">
        <f>IF(ISBLANK(BO307),"",VLOOKUP(BO307,Key!$G$3:$H$6,2,FALSE))</f>
        <v/>
      </c>
    </row>
    <row r="308" spans="1:104" ht="29" x14ac:dyDescent="0.35">
      <c r="A308" s="147"/>
      <c r="B308" s="143"/>
      <c r="C308" s="27" t="s">
        <v>1180</v>
      </c>
      <c r="D308" s="37"/>
      <c r="E308" s="38"/>
      <c r="F308" s="38"/>
      <c r="G308" s="40"/>
      <c r="H308" s="37"/>
      <c r="I308" s="39"/>
      <c r="J308" s="38"/>
      <c r="K308" s="39"/>
      <c r="L308" s="38"/>
      <c r="M308" s="40"/>
      <c r="N308" s="37"/>
      <c r="O308" s="39"/>
      <c r="P308" s="38"/>
      <c r="Q308" s="39"/>
      <c r="R308" s="38"/>
      <c r="S308" s="40"/>
      <c r="T308" s="37"/>
      <c r="U308" s="39"/>
      <c r="V308" s="38"/>
      <c r="W308" s="39"/>
      <c r="X308" s="38"/>
      <c r="Y308" s="40"/>
      <c r="Z308" s="37"/>
      <c r="AA308" s="39"/>
      <c r="AB308" s="38"/>
      <c r="AC308" s="39"/>
      <c r="AD308" s="38"/>
      <c r="AE308" s="40"/>
      <c r="AF308" s="37"/>
      <c r="AG308" s="39"/>
      <c r="AH308" s="38"/>
      <c r="AI308" s="39"/>
      <c r="AJ308" s="38"/>
      <c r="AK308" s="40"/>
      <c r="AL308" s="37"/>
      <c r="AM308" s="39"/>
      <c r="AN308" s="38"/>
      <c r="AO308" s="39"/>
      <c r="AP308" s="38"/>
      <c r="AQ308" s="40"/>
      <c r="AR308" s="37"/>
      <c r="AS308" s="39"/>
      <c r="AT308" s="38"/>
      <c r="AU308" s="39"/>
      <c r="AV308" s="38"/>
      <c r="AW308" s="40"/>
      <c r="AX308" s="37"/>
      <c r="AY308" s="39"/>
      <c r="AZ308" s="38"/>
      <c r="BA308" s="39"/>
      <c r="BB308" s="38"/>
      <c r="BC308" s="40"/>
      <c r="BD308" s="37"/>
      <c r="BE308" s="39"/>
      <c r="BF308" s="38"/>
      <c r="BG308" s="39"/>
      <c r="BH308" s="38"/>
      <c r="BI308" s="40"/>
      <c r="BJ308" s="37"/>
      <c r="BK308" s="39"/>
      <c r="BL308" s="38"/>
      <c r="BM308" s="39"/>
      <c r="BN308" s="38"/>
      <c r="BO308" s="40"/>
      <c r="BP308" s="79">
        <f>Properties!$C$5</f>
        <v>0</v>
      </c>
      <c r="BQ308" s="84" t="s">
        <v>535</v>
      </c>
      <c r="BR308" s="80" t="s">
        <v>593</v>
      </c>
      <c r="BS308" s="80">
        <f t="shared" si="15"/>
        <v>0</v>
      </c>
      <c r="BT308" s="80">
        <f t="shared" si="16"/>
        <v>0</v>
      </c>
      <c r="BU308" s="80">
        <f t="shared" si="17"/>
        <v>0</v>
      </c>
      <c r="BV308" s="87" t="str">
        <f>IF(ISBLANK(G308),"",VLOOKUP(G308,Key!$G$3:$H$6,2,FALSE))</f>
        <v/>
      </c>
      <c r="BW308" s="87" t="str">
        <f>IF(ISBLANK(I308),"",VLOOKUP(I308,Key!$G$3:$H$6,2,FALSE))</f>
        <v/>
      </c>
      <c r="BX308" s="87" t="str">
        <f>IF(ISBLANK(K308),"",VLOOKUP(K308,Key!$G$3:$H$6,2,FALSE))</f>
        <v/>
      </c>
      <c r="BY308" s="87" t="str">
        <f>IF(ISBLANK(M308),"",VLOOKUP(M308,Key!$G$3:$H$6,2,FALSE))</f>
        <v/>
      </c>
      <c r="BZ308" s="87" t="str">
        <f>IF(ISBLANK(O308),"",VLOOKUP(O308,Key!$G$3:$H$6,2,FALSE))</f>
        <v/>
      </c>
      <c r="CA308" s="87" t="str">
        <f>IF(ISBLANK(Q308),"",VLOOKUP(Q308,Key!$G$3:$H$6,2,FALSE))</f>
        <v/>
      </c>
      <c r="CB308" s="87" t="str">
        <f>IF(ISBLANK(S308),"",VLOOKUP(S308,Key!$G$3:$H$6,2,FALSE))</f>
        <v/>
      </c>
      <c r="CC308" s="87" t="str">
        <f>IF(ISBLANK(U308),"",VLOOKUP(U308,Key!$G$3:$H$6,2,FALSE))</f>
        <v/>
      </c>
      <c r="CD308" s="87" t="str">
        <f>IF(ISBLANK(W308),"",VLOOKUP(W308,Key!$G$3:$H$6,2,FALSE))</f>
        <v/>
      </c>
      <c r="CE308" s="87" t="str">
        <f>IF(ISBLANK(Y308),"",VLOOKUP(Y308,Key!$G$3:$H$6,2,FALSE))</f>
        <v/>
      </c>
      <c r="CF308" s="87" t="str">
        <f>IF(ISBLANK(AA308),"",VLOOKUP(AA308,Key!$G$3:$H$6,2,FALSE))</f>
        <v/>
      </c>
      <c r="CG308" s="87" t="str">
        <f>IF(ISBLANK(AC308),"",VLOOKUP(AC308,Key!$G$3:$H$6,2,FALSE))</f>
        <v/>
      </c>
      <c r="CH308" s="87" t="str">
        <f>IF(ISBLANK(AE308),"",VLOOKUP(AE308,Key!$G$3:$H$6,2,FALSE))</f>
        <v/>
      </c>
      <c r="CI308" s="87" t="str">
        <f>IF(ISBLANK(AG308),"",VLOOKUP(AG308,Key!$G$3:$H$6,2,FALSE))</f>
        <v/>
      </c>
      <c r="CJ308" s="87" t="str">
        <f>IF(ISBLANK(AI308),"",VLOOKUP(AI308,Key!$G$3:$H$6,2,FALSE))</f>
        <v/>
      </c>
      <c r="CK308" s="87" t="str">
        <f>IF(ISBLANK(AK308),"",VLOOKUP(AK308,Key!$G$3:$H$6,2,FALSE))</f>
        <v/>
      </c>
      <c r="CL308" s="87" t="str">
        <f>IF(ISBLANK(AM308),"",VLOOKUP(AM308,Key!$G$3:$H$6,2,FALSE))</f>
        <v/>
      </c>
      <c r="CM308" s="87" t="str">
        <f>IF(ISBLANK(AO308),"",VLOOKUP(AO308,Key!$G$3:$H$6,2,FALSE))</f>
        <v/>
      </c>
      <c r="CN308" s="87" t="str">
        <f>IF(ISBLANK(AQ308),"",VLOOKUP(AQ308,Key!$G$3:$H$6,2,FALSE))</f>
        <v/>
      </c>
      <c r="CO308" s="87" t="str">
        <f>IF(ISBLANK(AS308),"",VLOOKUP(AS308,Key!$G$3:$H$6,2,FALSE))</f>
        <v/>
      </c>
      <c r="CP308" s="87" t="str">
        <f>IF(ISBLANK(AU308),"",VLOOKUP(AU308,Key!$G$3:$H$6,2,FALSE))</f>
        <v/>
      </c>
      <c r="CQ308" s="87" t="str">
        <f>IF(ISBLANK(AW308),"",VLOOKUP(AW308,Key!$G$3:$H$6,2,FALSE))</f>
        <v/>
      </c>
      <c r="CR308" s="87" t="str">
        <f>IF(ISBLANK(AY308),"",VLOOKUP(AY308,Key!$G$3:$H$6,2,FALSE))</f>
        <v/>
      </c>
      <c r="CS308" s="87" t="str">
        <f>IF(ISBLANK(BA308),"",VLOOKUP(BA308,Key!$G$3:$H$6,2,FALSE))</f>
        <v/>
      </c>
      <c r="CT308" s="87" t="str">
        <f>IF(ISBLANK(BC308),"",VLOOKUP(BC308,Key!$G$3:$H$6,2,FALSE))</f>
        <v/>
      </c>
      <c r="CU308" s="87" t="str">
        <f>IF(ISBLANK(BE308),"",VLOOKUP(BE308,Key!$G$3:$H$6,2,FALSE))</f>
        <v/>
      </c>
      <c r="CV308" s="87" t="str">
        <f>IF(ISBLANK(BG308),"",VLOOKUP(BG308,Key!$G$3:$H$6,2,FALSE))</f>
        <v/>
      </c>
      <c r="CW308" s="87" t="str">
        <f>IF(ISBLANK(BI308),"",VLOOKUP(BI308,Key!$G$3:$H$6,2,FALSE))</f>
        <v/>
      </c>
      <c r="CX308" s="87" t="str">
        <f>IF(ISBLANK(BK308),"",VLOOKUP(BK308,Key!$G$3:$H$6,2,FALSE))</f>
        <v/>
      </c>
      <c r="CY308" s="87" t="str">
        <f>IF(ISBLANK(BM308),"",VLOOKUP(BM308,Key!$G$3:$H$6,2,FALSE))</f>
        <v/>
      </c>
      <c r="CZ308" s="87" t="str">
        <f>IF(ISBLANK(BO308),"",VLOOKUP(BO308,Key!$G$3:$H$6,2,FALSE))</f>
        <v/>
      </c>
    </row>
    <row r="309" spans="1:104" x14ac:dyDescent="0.35">
      <c r="A309" s="147"/>
      <c r="B309" s="143"/>
      <c r="C309" s="27" t="s">
        <v>1181</v>
      </c>
      <c r="D309" s="37"/>
      <c r="E309" s="38"/>
      <c r="F309" s="38"/>
      <c r="G309" s="40"/>
      <c r="H309" s="37"/>
      <c r="I309" s="39"/>
      <c r="J309" s="38"/>
      <c r="K309" s="39"/>
      <c r="L309" s="38"/>
      <c r="M309" s="40"/>
      <c r="N309" s="37"/>
      <c r="O309" s="39"/>
      <c r="P309" s="38"/>
      <c r="Q309" s="39"/>
      <c r="R309" s="38"/>
      <c r="S309" s="40"/>
      <c r="T309" s="37"/>
      <c r="U309" s="39"/>
      <c r="V309" s="38"/>
      <c r="W309" s="39"/>
      <c r="X309" s="38"/>
      <c r="Y309" s="40"/>
      <c r="Z309" s="37"/>
      <c r="AA309" s="39"/>
      <c r="AB309" s="38"/>
      <c r="AC309" s="39"/>
      <c r="AD309" s="38"/>
      <c r="AE309" s="40"/>
      <c r="AF309" s="37"/>
      <c r="AG309" s="39"/>
      <c r="AH309" s="38"/>
      <c r="AI309" s="39"/>
      <c r="AJ309" s="38"/>
      <c r="AK309" s="40"/>
      <c r="AL309" s="37"/>
      <c r="AM309" s="39"/>
      <c r="AN309" s="38"/>
      <c r="AO309" s="39"/>
      <c r="AP309" s="38"/>
      <c r="AQ309" s="40"/>
      <c r="AR309" s="37"/>
      <c r="AS309" s="39"/>
      <c r="AT309" s="38"/>
      <c r="AU309" s="39"/>
      <c r="AV309" s="38"/>
      <c r="AW309" s="40"/>
      <c r="AX309" s="37"/>
      <c r="AY309" s="39"/>
      <c r="AZ309" s="38"/>
      <c r="BA309" s="39"/>
      <c r="BB309" s="38"/>
      <c r="BC309" s="40"/>
      <c r="BD309" s="37"/>
      <c r="BE309" s="39"/>
      <c r="BF309" s="38"/>
      <c r="BG309" s="39"/>
      <c r="BH309" s="38"/>
      <c r="BI309" s="40"/>
      <c r="BJ309" s="37"/>
      <c r="BK309" s="39"/>
      <c r="BL309" s="38"/>
      <c r="BM309" s="39"/>
      <c r="BN309" s="38"/>
      <c r="BO309" s="40"/>
      <c r="BP309" s="79">
        <f>Properties!$C$5</f>
        <v>0</v>
      </c>
      <c r="BQ309" s="84" t="s">
        <v>535</v>
      </c>
      <c r="BR309" s="80" t="s">
        <v>593</v>
      </c>
      <c r="BS309" s="80">
        <f t="shared" si="15"/>
        <v>0</v>
      </c>
      <c r="BT309" s="80">
        <f t="shared" si="16"/>
        <v>0</v>
      </c>
      <c r="BU309" s="80">
        <f t="shared" si="17"/>
        <v>0</v>
      </c>
      <c r="BV309" s="87" t="str">
        <f>IF(ISBLANK(G309),"",VLOOKUP(G309,Key!$G$3:$H$6,2,FALSE))</f>
        <v/>
      </c>
      <c r="BW309" s="87" t="str">
        <f>IF(ISBLANK(I309),"",VLOOKUP(I309,Key!$G$3:$H$6,2,FALSE))</f>
        <v/>
      </c>
      <c r="BX309" s="87" t="str">
        <f>IF(ISBLANK(K309),"",VLOOKUP(K309,Key!$G$3:$H$6,2,FALSE))</f>
        <v/>
      </c>
      <c r="BY309" s="87" t="str">
        <f>IF(ISBLANK(M309),"",VLOOKUP(M309,Key!$G$3:$H$6,2,FALSE))</f>
        <v/>
      </c>
      <c r="BZ309" s="87" t="str">
        <f>IF(ISBLANK(O309),"",VLOOKUP(O309,Key!$G$3:$H$6,2,FALSE))</f>
        <v/>
      </c>
      <c r="CA309" s="87" t="str">
        <f>IF(ISBLANK(Q309),"",VLOOKUP(Q309,Key!$G$3:$H$6,2,FALSE))</f>
        <v/>
      </c>
      <c r="CB309" s="87" t="str">
        <f>IF(ISBLANK(S309),"",VLOOKUP(S309,Key!$G$3:$H$6,2,FALSE))</f>
        <v/>
      </c>
      <c r="CC309" s="87" t="str">
        <f>IF(ISBLANK(U309),"",VLOOKUP(U309,Key!$G$3:$H$6,2,FALSE))</f>
        <v/>
      </c>
      <c r="CD309" s="87" t="str">
        <f>IF(ISBLANK(W309),"",VLOOKUP(W309,Key!$G$3:$H$6,2,FALSE))</f>
        <v/>
      </c>
      <c r="CE309" s="87" t="str">
        <f>IF(ISBLANK(Y309),"",VLOOKUP(Y309,Key!$G$3:$H$6,2,FALSE))</f>
        <v/>
      </c>
      <c r="CF309" s="87" t="str">
        <f>IF(ISBLANK(AA309),"",VLOOKUP(AA309,Key!$G$3:$H$6,2,FALSE))</f>
        <v/>
      </c>
      <c r="CG309" s="87" t="str">
        <f>IF(ISBLANK(AC309),"",VLOOKUP(AC309,Key!$G$3:$H$6,2,FALSE))</f>
        <v/>
      </c>
      <c r="CH309" s="87" t="str">
        <f>IF(ISBLANK(AE309),"",VLOOKUP(AE309,Key!$G$3:$H$6,2,FALSE))</f>
        <v/>
      </c>
      <c r="CI309" s="87" t="str">
        <f>IF(ISBLANK(AG309),"",VLOOKUP(AG309,Key!$G$3:$H$6,2,FALSE))</f>
        <v/>
      </c>
      <c r="CJ309" s="87" t="str">
        <f>IF(ISBLANK(AI309),"",VLOOKUP(AI309,Key!$G$3:$H$6,2,FALSE))</f>
        <v/>
      </c>
      <c r="CK309" s="87" t="str">
        <f>IF(ISBLANK(AK309),"",VLOOKUP(AK309,Key!$G$3:$H$6,2,FALSE))</f>
        <v/>
      </c>
      <c r="CL309" s="87" t="str">
        <f>IF(ISBLANK(AM309),"",VLOOKUP(AM309,Key!$G$3:$H$6,2,FALSE))</f>
        <v/>
      </c>
      <c r="CM309" s="87" t="str">
        <f>IF(ISBLANK(AO309),"",VLOOKUP(AO309,Key!$G$3:$H$6,2,FALSE))</f>
        <v/>
      </c>
      <c r="CN309" s="87" t="str">
        <f>IF(ISBLANK(AQ309),"",VLOOKUP(AQ309,Key!$G$3:$H$6,2,FALSE))</f>
        <v/>
      </c>
      <c r="CO309" s="87" t="str">
        <f>IF(ISBLANK(AS309),"",VLOOKUP(AS309,Key!$G$3:$H$6,2,FALSE))</f>
        <v/>
      </c>
      <c r="CP309" s="87" t="str">
        <f>IF(ISBLANK(AU309),"",VLOOKUP(AU309,Key!$G$3:$H$6,2,FALSE))</f>
        <v/>
      </c>
      <c r="CQ309" s="87" t="str">
        <f>IF(ISBLANK(AW309),"",VLOOKUP(AW309,Key!$G$3:$H$6,2,FALSE))</f>
        <v/>
      </c>
      <c r="CR309" s="87" t="str">
        <f>IF(ISBLANK(AY309),"",VLOOKUP(AY309,Key!$G$3:$H$6,2,FALSE))</f>
        <v/>
      </c>
      <c r="CS309" s="87" t="str">
        <f>IF(ISBLANK(BA309),"",VLOOKUP(BA309,Key!$G$3:$H$6,2,FALSE))</f>
        <v/>
      </c>
      <c r="CT309" s="87" t="str">
        <f>IF(ISBLANK(BC309),"",VLOOKUP(BC309,Key!$G$3:$H$6,2,FALSE))</f>
        <v/>
      </c>
      <c r="CU309" s="87" t="str">
        <f>IF(ISBLANK(BE309),"",VLOOKUP(BE309,Key!$G$3:$H$6,2,FALSE))</f>
        <v/>
      </c>
      <c r="CV309" s="87" t="str">
        <f>IF(ISBLANK(BG309),"",VLOOKUP(BG309,Key!$G$3:$H$6,2,FALSE))</f>
        <v/>
      </c>
      <c r="CW309" s="87" t="str">
        <f>IF(ISBLANK(BI309),"",VLOOKUP(BI309,Key!$G$3:$H$6,2,FALSE))</f>
        <v/>
      </c>
      <c r="CX309" s="87" t="str">
        <f>IF(ISBLANK(BK309),"",VLOOKUP(BK309,Key!$G$3:$H$6,2,FALSE))</f>
        <v/>
      </c>
      <c r="CY309" s="87" t="str">
        <f>IF(ISBLANK(BM309),"",VLOOKUP(BM309,Key!$G$3:$H$6,2,FALSE))</f>
        <v/>
      </c>
      <c r="CZ309" s="87" t="str">
        <f>IF(ISBLANK(BO309),"",VLOOKUP(BO309,Key!$G$3:$H$6,2,FALSE))</f>
        <v/>
      </c>
    </row>
    <row r="310" spans="1:104" ht="29" x14ac:dyDescent="0.35">
      <c r="A310" s="147"/>
      <c r="B310" s="144"/>
      <c r="C310" s="28" t="s">
        <v>1182</v>
      </c>
      <c r="D310" s="41"/>
      <c r="E310" s="42"/>
      <c r="F310" s="42"/>
      <c r="G310" s="44"/>
      <c r="H310" s="41"/>
      <c r="I310" s="43"/>
      <c r="J310" s="42"/>
      <c r="K310" s="43"/>
      <c r="L310" s="42"/>
      <c r="M310" s="44"/>
      <c r="N310" s="41"/>
      <c r="O310" s="43"/>
      <c r="P310" s="42"/>
      <c r="Q310" s="43"/>
      <c r="R310" s="42"/>
      <c r="S310" s="44"/>
      <c r="T310" s="41"/>
      <c r="U310" s="43"/>
      <c r="V310" s="42"/>
      <c r="W310" s="43"/>
      <c r="X310" s="42"/>
      <c r="Y310" s="44"/>
      <c r="Z310" s="41"/>
      <c r="AA310" s="43"/>
      <c r="AB310" s="42"/>
      <c r="AC310" s="43"/>
      <c r="AD310" s="42"/>
      <c r="AE310" s="44"/>
      <c r="AF310" s="41"/>
      <c r="AG310" s="43"/>
      <c r="AH310" s="42"/>
      <c r="AI310" s="43"/>
      <c r="AJ310" s="42"/>
      <c r="AK310" s="44"/>
      <c r="AL310" s="41"/>
      <c r="AM310" s="43"/>
      <c r="AN310" s="42"/>
      <c r="AO310" s="43"/>
      <c r="AP310" s="42"/>
      <c r="AQ310" s="44"/>
      <c r="AR310" s="41"/>
      <c r="AS310" s="43"/>
      <c r="AT310" s="42"/>
      <c r="AU310" s="43"/>
      <c r="AV310" s="42"/>
      <c r="AW310" s="44"/>
      <c r="AX310" s="41"/>
      <c r="AY310" s="43"/>
      <c r="AZ310" s="42"/>
      <c r="BA310" s="43"/>
      <c r="BB310" s="42"/>
      <c r="BC310" s="44"/>
      <c r="BD310" s="41"/>
      <c r="BE310" s="43"/>
      <c r="BF310" s="42"/>
      <c r="BG310" s="43"/>
      <c r="BH310" s="42"/>
      <c r="BI310" s="44"/>
      <c r="BJ310" s="41"/>
      <c r="BK310" s="43"/>
      <c r="BL310" s="42"/>
      <c r="BM310" s="43"/>
      <c r="BN310" s="42"/>
      <c r="BO310" s="44"/>
      <c r="BP310" s="79">
        <f>Properties!$C$5</f>
        <v>0</v>
      </c>
      <c r="BQ310" s="84" t="s">
        <v>535</v>
      </c>
      <c r="BR310" s="80" t="s">
        <v>593</v>
      </c>
      <c r="BS310" s="80">
        <f t="shared" si="15"/>
        <v>0</v>
      </c>
      <c r="BT310" s="80">
        <f t="shared" si="16"/>
        <v>0</v>
      </c>
      <c r="BU310" s="80">
        <f t="shared" si="17"/>
        <v>0</v>
      </c>
      <c r="BV310" s="87" t="str">
        <f>IF(ISBLANK(G310),"",VLOOKUP(G310,Key!$G$3:$H$6,2,FALSE))</f>
        <v/>
      </c>
      <c r="BW310" s="87" t="str">
        <f>IF(ISBLANK(I310),"",VLOOKUP(I310,Key!$G$3:$H$6,2,FALSE))</f>
        <v/>
      </c>
      <c r="BX310" s="87" t="str">
        <f>IF(ISBLANK(K310),"",VLOOKUP(K310,Key!$G$3:$H$6,2,FALSE))</f>
        <v/>
      </c>
      <c r="BY310" s="87" t="str">
        <f>IF(ISBLANK(M310),"",VLOOKUP(M310,Key!$G$3:$H$6,2,FALSE))</f>
        <v/>
      </c>
      <c r="BZ310" s="87" t="str">
        <f>IF(ISBLANK(O310),"",VLOOKUP(O310,Key!$G$3:$H$6,2,FALSE))</f>
        <v/>
      </c>
      <c r="CA310" s="87" t="str">
        <f>IF(ISBLANK(Q310),"",VLOOKUP(Q310,Key!$G$3:$H$6,2,FALSE))</f>
        <v/>
      </c>
      <c r="CB310" s="87" t="str">
        <f>IF(ISBLANK(S310),"",VLOOKUP(S310,Key!$G$3:$H$6,2,FALSE))</f>
        <v/>
      </c>
      <c r="CC310" s="87" t="str">
        <f>IF(ISBLANK(U310),"",VLOOKUP(U310,Key!$G$3:$H$6,2,FALSE))</f>
        <v/>
      </c>
      <c r="CD310" s="87" t="str">
        <f>IF(ISBLANK(W310),"",VLOOKUP(W310,Key!$G$3:$H$6,2,FALSE))</f>
        <v/>
      </c>
      <c r="CE310" s="87" t="str">
        <f>IF(ISBLANK(Y310),"",VLOOKUP(Y310,Key!$G$3:$H$6,2,FALSE))</f>
        <v/>
      </c>
      <c r="CF310" s="87" t="str">
        <f>IF(ISBLANK(AA310),"",VLOOKUP(AA310,Key!$G$3:$H$6,2,FALSE))</f>
        <v/>
      </c>
      <c r="CG310" s="87" t="str">
        <f>IF(ISBLANK(AC310),"",VLOOKUP(AC310,Key!$G$3:$H$6,2,FALSE))</f>
        <v/>
      </c>
      <c r="CH310" s="87" t="str">
        <f>IF(ISBLANK(AE310),"",VLOOKUP(AE310,Key!$G$3:$H$6,2,FALSE))</f>
        <v/>
      </c>
      <c r="CI310" s="87" t="str">
        <f>IF(ISBLANK(AG310),"",VLOOKUP(AG310,Key!$G$3:$H$6,2,FALSE))</f>
        <v/>
      </c>
      <c r="CJ310" s="87" t="str">
        <f>IF(ISBLANK(AI310),"",VLOOKUP(AI310,Key!$G$3:$H$6,2,FALSE))</f>
        <v/>
      </c>
      <c r="CK310" s="87" t="str">
        <f>IF(ISBLANK(AK310),"",VLOOKUP(AK310,Key!$G$3:$H$6,2,FALSE))</f>
        <v/>
      </c>
      <c r="CL310" s="87" t="str">
        <f>IF(ISBLANK(AM310),"",VLOOKUP(AM310,Key!$G$3:$H$6,2,FALSE))</f>
        <v/>
      </c>
      <c r="CM310" s="87" t="str">
        <f>IF(ISBLANK(AO310),"",VLOOKUP(AO310,Key!$G$3:$H$6,2,FALSE))</f>
        <v/>
      </c>
      <c r="CN310" s="87" t="str">
        <f>IF(ISBLANK(AQ310),"",VLOOKUP(AQ310,Key!$G$3:$H$6,2,FALSE))</f>
        <v/>
      </c>
      <c r="CO310" s="87" t="str">
        <f>IF(ISBLANK(AS310),"",VLOOKUP(AS310,Key!$G$3:$H$6,2,FALSE))</f>
        <v/>
      </c>
      <c r="CP310" s="87" t="str">
        <f>IF(ISBLANK(AU310),"",VLOOKUP(AU310,Key!$G$3:$H$6,2,FALSE))</f>
        <v/>
      </c>
      <c r="CQ310" s="87" t="str">
        <f>IF(ISBLANK(AW310),"",VLOOKUP(AW310,Key!$G$3:$H$6,2,FALSE))</f>
        <v/>
      </c>
      <c r="CR310" s="87" t="str">
        <f>IF(ISBLANK(AY310),"",VLOOKUP(AY310,Key!$G$3:$H$6,2,FALSE))</f>
        <v/>
      </c>
      <c r="CS310" s="87" t="str">
        <f>IF(ISBLANK(BA310),"",VLOOKUP(BA310,Key!$G$3:$H$6,2,FALSE))</f>
        <v/>
      </c>
      <c r="CT310" s="87" t="str">
        <f>IF(ISBLANK(BC310),"",VLOOKUP(BC310,Key!$G$3:$H$6,2,FALSE))</f>
        <v/>
      </c>
      <c r="CU310" s="87" t="str">
        <f>IF(ISBLANK(BE310),"",VLOOKUP(BE310,Key!$G$3:$H$6,2,FALSE))</f>
        <v/>
      </c>
      <c r="CV310" s="87" t="str">
        <f>IF(ISBLANK(BG310),"",VLOOKUP(BG310,Key!$G$3:$H$6,2,FALSE))</f>
        <v/>
      </c>
      <c r="CW310" s="87" t="str">
        <f>IF(ISBLANK(BI310),"",VLOOKUP(BI310,Key!$G$3:$H$6,2,FALSE))</f>
        <v/>
      </c>
      <c r="CX310" s="87" t="str">
        <f>IF(ISBLANK(BK310),"",VLOOKUP(BK310,Key!$G$3:$H$6,2,FALSE))</f>
        <v/>
      </c>
      <c r="CY310" s="87" t="str">
        <f>IF(ISBLANK(BM310),"",VLOOKUP(BM310,Key!$G$3:$H$6,2,FALSE))</f>
        <v/>
      </c>
      <c r="CZ310" s="87" t="str">
        <f>IF(ISBLANK(BO310),"",VLOOKUP(BO310,Key!$G$3:$H$6,2,FALSE))</f>
        <v/>
      </c>
    </row>
    <row r="311" spans="1:104" x14ac:dyDescent="0.35">
      <c r="A311" s="147"/>
      <c r="B311" s="156" t="s">
        <v>602</v>
      </c>
      <c r="C311" s="31" t="s">
        <v>1183</v>
      </c>
      <c r="D311" s="53"/>
      <c r="E311" s="54"/>
      <c r="F311" s="54"/>
      <c r="G311" s="56"/>
      <c r="H311" s="53"/>
      <c r="I311" s="55"/>
      <c r="J311" s="54"/>
      <c r="K311" s="55"/>
      <c r="L311" s="54"/>
      <c r="M311" s="56"/>
      <c r="N311" s="53"/>
      <c r="O311" s="55"/>
      <c r="P311" s="54"/>
      <c r="Q311" s="55"/>
      <c r="R311" s="54"/>
      <c r="S311" s="56"/>
      <c r="T311" s="53"/>
      <c r="U311" s="55"/>
      <c r="V311" s="54"/>
      <c r="W311" s="55"/>
      <c r="X311" s="54"/>
      <c r="Y311" s="56"/>
      <c r="Z311" s="53"/>
      <c r="AA311" s="55"/>
      <c r="AB311" s="54"/>
      <c r="AC311" s="55"/>
      <c r="AD311" s="54"/>
      <c r="AE311" s="56"/>
      <c r="AF311" s="53"/>
      <c r="AG311" s="55"/>
      <c r="AH311" s="54"/>
      <c r="AI311" s="55"/>
      <c r="AJ311" s="54"/>
      <c r="AK311" s="56"/>
      <c r="AL311" s="53"/>
      <c r="AM311" s="55"/>
      <c r="AN311" s="54"/>
      <c r="AO311" s="55"/>
      <c r="AP311" s="54"/>
      <c r="AQ311" s="56"/>
      <c r="AR311" s="53"/>
      <c r="AS311" s="55"/>
      <c r="AT311" s="54"/>
      <c r="AU311" s="55"/>
      <c r="AV311" s="54"/>
      <c r="AW311" s="56"/>
      <c r="AX311" s="53"/>
      <c r="AY311" s="55"/>
      <c r="AZ311" s="54"/>
      <c r="BA311" s="55"/>
      <c r="BB311" s="54"/>
      <c r="BC311" s="56"/>
      <c r="BD311" s="53"/>
      <c r="BE311" s="55"/>
      <c r="BF311" s="54"/>
      <c r="BG311" s="55"/>
      <c r="BH311" s="54"/>
      <c r="BI311" s="56"/>
      <c r="BJ311" s="53"/>
      <c r="BK311" s="55"/>
      <c r="BL311" s="54"/>
      <c r="BM311" s="55"/>
      <c r="BN311" s="54"/>
      <c r="BO311" s="56"/>
      <c r="BP311" s="79">
        <f>Properties!$C$5</f>
        <v>0</v>
      </c>
      <c r="BQ311" s="84" t="s">
        <v>535</v>
      </c>
      <c r="BR311" s="80" t="s">
        <v>604</v>
      </c>
      <c r="BS311" s="80">
        <f t="shared" si="15"/>
        <v>0</v>
      </c>
      <c r="BT311" s="80">
        <f t="shared" si="16"/>
        <v>0</v>
      </c>
      <c r="BU311" s="80">
        <f t="shared" si="17"/>
        <v>0</v>
      </c>
      <c r="BV311" s="87" t="str">
        <f>IF(ISBLANK(G311),"",VLOOKUP(G311,Key!$G$3:$H$6,2,FALSE))</f>
        <v/>
      </c>
      <c r="BW311" s="87" t="str">
        <f>IF(ISBLANK(I311),"",VLOOKUP(I311,Key!$G$3:$H$6,2,FALSE))</f>
        <v/>
      </c>
      <c r="BX311" s="87" t="str">
        <f>IF(ISBLANK(K311),"",VLOOKUP(K311,Key!$G$3:$H$6,2,FALSE))</f>
        <v/>
      </c>
      <c r="BY311" s="87" t="str">
        <f>IF(ISBLANK(M311),"",VLOOKUP(M311,Key!$G$3:$H$6,2,FALSE))</f>
        <v/>
      </c>
      <c r="BZ311" s="87" t="str">
        <f>IF(ISBLANK(O311),"",VLOOKUP(O311,Key!$G$3:$H$6,2,FALSE))</f>
        <v/>
      </c>
      <c r="CA311" s="87" t="str">
        <f>IF(ISBLANK(Q311),"",VLOOKUP(Q311,Key!$G$3:$H$6,2,FALSE))</f>
        <v/>
      </c>
      <c r="CB311" s="87" t="str">
        <f>IF(ISBLANK(S311),"",VLOOKUP(S311,Key!$G$3:$H$6,2,FALSE))</f>
        <v/>
      </c>
      <c r="CC311" s="87" t="str">
        <f>IF(ISBLANK(U311),"",VLOOKUP(U311,Key!$G$3:$H$6,2,FALSE))</f>
        <v/>
      </c>
      <c r="CD311" s="87" t="str">
        <f>IF(ISBLANK(W311),"",VLOOKUP(W311,Key!$G$3:$H$6,2,FALSE))</f>
        <v/>
      </c>
      <c r="CE311" s="87" t="str">
        <f>IF(ISBLANK(Y311),"",VLOOKUP(Y311,Key!$G$3:$H$6,2,FALSE))</f>
        <v/>
      </c>
      <c r="CF311" s="87" t="str">
        <f>IF(ISBLANK(AA311),"",VLOOKUP(AA311,Key!$G$3:$H$6,2,FALSE))</f>
        <v/>
      </c>
      <c r="CG311" s="87" t="str">
        <f>IF(ISBLANK(AC311),"",VLOOKUP(AC311,Key!$G$3:$H$6,2,FALSE))</f>
        <v/>
      </c>
      <c r="CH311" s="87" t="str">
        <f>IF(ISBLANK(AE311),"",VLOOKUP(AE311,Key!$G$3:$H$6,2,FALSE))</f>
        <v/>
      </c>
      <c r="CI311" s="87" t="str">
        <f>IF(ISBLANK(AG311),"",VLOOKUP(AG311,Key!$G$3:$H$6,2,FALSE))</f>
        <v/>
      </c>
      <c r="CJ311" s="87" t="str">
        <f>IF(ISBLANK(AI311),"",VLOOKUP(AI311,Key!$G$3:$H$6,2,FALSE))</f>
        <v/>
      </c>
      <c r="CK311" s="87" t="str">
        <f>IF(ISBLANK(AK311),"",VLOOKUP(AK311,Key!$G$3:$H$6,2,FALSE))</f>
        <v/>
      </c>
      <c r="CL311" s="87" t="str">
        <f>IF(ISBLANK(AM311),"",VLOOKUP(AM311,Key!$G$3:$H$6,2,FALSE))</f>
        <v/>
      </c>
      <c r="CM311" s="87" t="str">
        <f>IF(ISBLANK(AO311),"",VLOOKUP(AO311,Key!$G$3:$H$6,2,FALSE))</f>
        <v/>
      </c>
      <c r="CN311" s="87" t="str">
        <f>IF(ISBLANK(AQ311),"",VLOOKUP(AQ311,Key!$G$3:$H$6,2,FALSE))</f>
        <v/>
      </c>
      <c r="CO311" s="87" t="str">
        <f>IF(ISBLANK(AS311),"",VLOOKUP(AS311,Key!$G$3:$H$6,2,FALSE))</f>
        <v/>
      </c>
      <c r="CP311" s="87" t="str">
        <f>IF(ISBLANK(AU311),"",VLOOKUP(AU311,Key!$G$3:$H$6,2,FALSE))</f>
        <v/>
      </c>
      <c r="CQ311" s="87" t="str">
        <f>IF(ISBLANK(AW311),"",VLOOKUP(AW311,Key!$G$3:$H$6,2,FALSE))</f>
        <v/>
      </c>
      <c r="CR311" s="87" t="str">
        <f>IF(ISBLANK(AY311),"",VLOOKUP(AY311,Key!$G$3:$H$6,2,FALSE))</f>
        <v/>
      </c>
      <c r="CS311" s="87" t="str">
        <f>IF(ISBLANK(BA311),"",VLOOKUP(BA311,Key!$G$3:$H$6,2,FALSE))</f>
        <v/>
      </c>
      <c r="CT311" s="87" t="str">
        <f>IF(ISBLANK(BC311),"",VLOOKUP(BC311,Key!$G$3:$H$6,2,FALSE))</f>
        <v/>
      </c>
      <c r="CU311" s="87" t="str">
        <f>IF(ISBLANK(BE311),"",VLOOKUP(BE311,Key!$G$3:$H$6,2,FALSE))</f>
        <v/>
      </c>
      <c r="CV311" s="87" t="str">
        <f>IF(ISBLANK(BG311),"",VLOOKUP(BG311,Key!$G$3:$H$6,2,FALSE))</f>
        <v/>
      </c>
      <c r="CW311" s="87" t="str">
        <f>IF(ISBLANK(BI311),"",VLOOKUP(BI311,Key!$G$3:$H$6,2,FALSE))</f>
        <v/>
      </c>
      <c r="CX311" s="87" t="str">
        <f>IF(ISBLANK(BK311),"",VLOOKUP(BK311,Key!$G$3:$H$6,2,FALSE))</f>
        <v/>
      </c>
      <c r="CY311" s="87" t="str">
        <f>IF(ISBLANK(BM311),"",VLOOKUP(BM311,Key!$G$3:$H$6,2,FALSE))</f>
        <v/>
      </c>
      <c r="CZ311" s="87" t="str">
        <f>IF(ISBLANK(BO311),"",VLOOKUP(BO311,Key!$G$3:$H$6,2,FALSE))</f>
        <v/>
      </c>
    </row>
    <row r="312" spans="1:104" x14ac:dyDescent="0.35">
      <c r="A312" s="147"/>
      <c r="B312" s="157"/>
      <c r="C312" s="29" t="s">
        <v>1184</v>
      </c>
      <c r="D312" s="45"/>
      <c r="E312" s="46"/>
      <c r="F312" s="46"/>
      <c r="G312" s="48"/>
      <c r="H312" s="45"/>
      <c r="I312" s="47"/>
      <c r="J312" s="46"/>
      <c r="K312" s="47"/>
      <c r="L312" s="46"/>
      <c r="M312" s="48"/>
      <c r="N312" s="45"/>
      <c r="O312" s="47"/>
      <c r="P312" s="46"/>
      <c r="Q312" s="47"/>
      <c r="R312" s="46"/>
      <c r="S312" s="48"/>
      <c r="T312" s="45"/>
      <c r="U312" s="47"/>
      <c r="V312" s="46"/>
      <c r="W312" s="47"/>
      <c r="X312" s="46"/>
      <c r="Y312" s="48"/>
      <c r="Z312" s="45"/>
      <c r="AA312" s="47"/>
      <c r="AB312" s="46"/>
      <c r="AC312" s="47"/>
      <c r="AD312" s="46"/>
      <c r="AE312" s="48"/>
      <c r="AF312" s="45"/>
      <c r="AG312" s="47"/>
      <c r="AH312" s="46"/>
      <c r="AI312" s="47"/>
      <c r="AJ312" s="46"/>
      <c r="AK312" s="48"/>
      <c r="AL312" s="45"/>
      <c r="AM312" s="47"/>
      <c r="AN312" s="46"/>
      <c r="AO312" s="47"/>
      <c r="AP312" s="46"/>
      <c r="AQ312" s="48"/>
      <c r="AR312" s="45"/>
      <c r="AS312" s="47"/>
      <c r="AT312" s="46"/>
      <c r="AU312" s="47"/>
      <c r="AV312" s="46"/>
      <c r="AW312" s="48"/>
      <c r="AX312" s="45"/>
      <c r="AY312" s="47"/>
      <c r="AZ312" s="46"/>
      <c r="BA312" s="47"/>
      <c r="BB312" s="46"/>
      <c r="BC312" s="48"/>
      <c r="BD312" s="45"/>
      <c r="BE312" s="47"/>
      <c r="BF312" s="46"/>
      <c r="BG312" s="47"/>
      <c r="BH312" s="46"/>
      <c r="BI312" s="48"/>
      <c r="BJ312" s="45"/>
      <c r="BK312" s="47"/>
      <c r="BL312" s="46"/>
      <c r="BM312" s="47"/>
      <c r="BN312" s="46"/>
      <c r="BO312" s="48"/>
      <c r="BP312" s="79">
        <f>Properties!$C$5</f>
        <v>0</v>
      </c>
      <c r="BQ312" s="84" t="s">
        <v>535</v>
      </c>
      <c r="BR312" s="80" t="s">
        <v>604</v>
      </c>
      <c r="BS312" s="80">
        <f t="shared" si="15"/>
        <v>0</v>
      </c>
      <c r="BT312" s="80">
        <f t="shared" si="16"/>
        <v>0</v>
      </c>
      <c r="BU312" s="80">
        <f t="shared" si="17"/>
        <v>0</v>
      </c>
      <c r="BV312" s="87" t="str">
        <f>IF(ISBLANK(G312),"",VLOOKUP(G312,Key!$G$3:$H$6,2,FALSE))</f>
        <v/>
      </c>
      <c r="BW312" s="87" t="str">
        <f>IF(ISBLANK(I312),"",VLOOKUP(I312,Key!$G$3:$H$6,2,FALSE))</f>
        <v/>
      </c>
      <c r="BX312" s="87" t="str">
        <f>IF(ISBLANK(K312),"",VLOOKUP(K312,Key!$G$3:$H$6,2,FALSE))</f>
        <v/>
      </c>
      <c r="BY312" s="87" t="str">
        <f>IF(ISBLANK(M312),"",VLOOKUP(M312,Key!$G$3:$H$6,2,FALSE))</f>
        <v/>
      </c>
      <c r="BZ312" s="87" t="str">
        <f>IF(ISBLANK(O312),"",VLOOKUP(O312,Key!$G$3:$H$6,2,FALSE))</f>
        <v/>
      </c>
      <c r="CA312" s="87" t="str">
        <f>IF(ISBLANK(Q312),"",VLOOKUP(Q312,Key!$G$3:$H$6,2,FALSE))</f>
        <v/>
      </c>
      <c r="CB312" s="87" t="str">
        <f>IF(ISBLANK(S312),"",VLOOKUP(S312,Key!$G$3:$H$6,2,FALSE))</f>
        <v/>
      </c>
      <c r="CC312" s="87" t="str">
        <f>IF(ISBLANK(U312),"",VLOOKUP(U312,Key!$G$3:$H$6,2,FALSE))</f>
        <v/>
      </c>
      <c r="CD312" s="87" t="str">
        <f>IF(ISBLANK(W312),"",VLOOKUP(W312,Key!$G$3:$H$6,2,FALSE))</f>
        <v/>
      </c>
      <c r="CE312" s="87" t="str">
        <f>IF(ISBLANK(Y312),"",VLOOKUP(Y312,Key!$G$3:$H$6,2,FALSE))</f>
        <v/>
      </c>
      <c r="CF312" s="87" t="str">
        <f>IF(ISBLANK(AA312),"",VLOOKUP(AA312,Key!$G$3:$H$6,2,FALSE))</f>
        <v/>
      </c>
      <c r="CG312" s="87" t="str">
        <f>IF(ISBLANK(AC312),"",VLOOKUP(AC312,Key!$G$3:$H$6,2,FALSE))</f>
        <v/>
      </c>
      <c r="CH312" s="87" t="str">
        <f>IF(ISBLANK(AE312),"",VLOOKUP(AE312,Key!$G$3:$H$6,2,FALSE))</f>
        <v/>
      </c>
      <c r="CI312" s="87" t="str">
        <f>IF(ISBLANK(AG312),"",VLOOKUP(AG312,Key!$G$3:$H$6,2,FALSE))</f>
        <v/>
      </c>
      <c r="CJ312" s="87" t="str">
        <f>IF(ISBLANK(AI312),"",VLOOKUP(AI312,Key!$G$3:$H$6,2,FALSE))</f>
        <v/>
      </c>
      <c r="CK312" s="87" t="str">
        <f>IF(ISBLANK(AK312),"",VLOOKUP(AK312,Key!$G$3:$H$6,2,FALSE))</f>
        <v/>
      </c>
      <c r="CL312" s="87" t="str">
        <f>IF(ISBLANK(AM312),"",VLOOKUP(AM312,Key!$G$3:$H$6,2,FALSE))</f>
        <v/>
      </c>
      <c r="CM312" s="87" t="str">
        <f>IF(ISBLANK(AO312),"",VLOOKUP(AO312,Key!$G$3:$H$6,2,FALSE))</f>
        <v/>
      </c>
      <c r="CN312" s="87" t="str">
        <f>IF(ISBLANK(AQ312),"",VLOOKUP(AQ312,Key!$G$3:$H$6,2,FALSE))</f>
        <v/>
      </c>
      <c r="CO312" s="87" t="str">
        <f>IF(ISBLANK(AS312),"",VLOOKUP(AS312,Key!$G$3:$H$6,2,FALSE))</f>
        <v/>
      </c>
      <c r="CP312" s="87" t="str">
        <f>IF(ISBLANK(AU312),"",VLOOKUP(AU312,Key!$G$3:$H$6,2,FALSE))</f>
        <v/>
      </c>
      <c r="CQ312" s="87" t="str">
        <f>IF(ISBLANK(AW312),"",VLOOKUP(AW312,Key!$G$3:$H$6,2,FALSE))</f>
        <v/>
      </c>
      <c r="CR312" s="87" t="str">
        <f>IF(ISBLANK(AY312),"",VLOOKUP(AY312,Key!$G$3:$H$6,2,FALSE))</f>
        <v/>
      </c>
      <c r="CS312" s="87" t="str">
        <f>IF(ISBLANK(BA312),"",VLOOKUP(BA312,Key!$G$3:$H$6,2,FALSE))</f>
        <v/>
      </c>
      <c r="CT312" s="87" t="str">
        <f>IF(ISBLANK(BC312),"",VLOOKUP(BC312,Key!$G$3:$H$6,2,FALSE))</f>
        <v/>
      </c>
      <c r="CU312" s="87" t="str">
        <f>IF(ISBLANK(BE312),"",VLOOKUP(BE312,Key!$G$3:$H$6,2,FALSE))</f>
        <v/>
      </c>
      <c r="CV312" s="87" t="str">
        <f>IF(ISBLANK(BG312),"",VLOOKUP(BG312,Key!$G$3:$H$6,2,FALSE))</f>
        <v/>
      </c>
      <c r="CW312" s="87" t="str">
        <f>IF(ISBLANK(BI312),"",VLOOKUP(BI312,Key!$G$3:$H$6,2,FALSE))</f>
        <v/>
      </c>
      <c r="CX312" s="87" t="str">
        <f>IF(ISBLANK(BK312),"",VLOOKUP(BK312,Key!$G$3:$H$6,2,FALSE))</f>
        <v/>
      </c>
      <c r="CY312" s="87" t="str">
        <f>IF(ISBLANK(BM312),"",VLOOKUP(BM312,Key!$G$3:$H$6,2,FALSE))</f>
        <v/>
      </c>
      <c r="CZ312" s="87" t="str">
        <f>IF(ISBLANK(BO312),"",VLOOKUP(BO312,Key!$G$3:$H$6,2,FALSE))</f>
        <v/>
      </c>
    </row>
    <row r="313" spans="1:104" x14ac:dyDescent="0.35">
      <c r="A313" s="147"/>
      <c r="B313" s="157"/>
      <c r="C313" s="29" t="s">
        <v>1185</v>
      </c>
      <c r="D313" s="45"/>
      <c r="E313" s="46"/>
      <c r="F313" s="46"/>
      <c r="G313" s="48"/>
      <c r="H313" s="45"/>
      <c r="I313" s="47"/>
      <c r="J313" s="46"/>
      <c r="K313" s="47"/>
      <c r="L313" s="46"/>
      <c r="M313" s="48"/>
      <c r="N313" s="45"/>
      <c r="O313" s="47"/>
      <c r="P313" s="46"/>
      <c r="Q313" s="47"/>
      <c r="R313" s="46"/>
      <c r="S313" s="48"/>
      <c r="T313" s="45"/>
      <c r="U313" s="47"/>
      <c r="V313" s="46"/>
      <c r="W313" s="47"/>
      <c r="X313" s="46"/>
      <c r="Y313" s="48"/>
      <c r="Z313" s="45"/>
      <c r="AA313" s="47"/>
      <c r="AB313" s="46"/>
      <c r="AC313" s="47"/>
      <c r="AD313" s="46"/>
      <c r="AE313" s="48"/>
      <c r="AF313" s="45"/>
      <c r="AG313" s="47"/>
      <c r="AH313" s="46"/>
      <c r="AI313" s="47"/>
      <c r="AJ313" s="46"/>
      <c r="AK313" s="48"/>
      <c r="AL313" s="45"/>
      <c r="AM313" s="47"/>
      <c r="AN313" s="46"/>
      <c r="AO313" s="47"/>
      <c r="AP313" s="46"/>
      <c r="AQ313" s="48"/>
      <c r="AR313" s="45"/>
      <c r="AS313" s="47"/>
      <c r="AT313" s="46"/>
      <c r="AU313" s="47"/>
      <c r="AV313" s="46"/>
      <c r="AW313" s="48"/>
      <c r="AX313" s="45"/>
      <c r="AY313" s="47"/>
      <c r="AZ313" s="46"/>
      <c r="BA313" s="47"/>
      <c r="BB313" s="46"/>
      <c r="BC313" s="48"/>
      <c r="BD313" s="45"/>
      <c r="BE313" s="47"/>
      <c r="BF313" s="46"/>
      <c r="BG313" s="47"/>
      <c r="BH313" s="46"/>
      <c r="BI313" s="48"/>
      <c r="BJ313" s="45"/>
      <c r="BK313" s="47"/>
      <c r="BL313" s="46"/>
      <c r="BM313" s="47"/>
      <c r="BN313" s="46"/>
      <c r="BO313" s="48"/>
      <c r="BP313" s="79">
        <f>Properties!$C$5</f>
        <v>0</v>
      </c>
      <c r="BQ313" s="84" t="s">
        <v>535</v>
      </c>
      <c r="BR313" s="80" t="s">
        <v>604</v>
      </c>
      <c r="BS313" s="80">
        <f t="shared" si="15"/>
        <v>0</v>
      </c>
      <c r="BT313" s="80">
        <f t="shared" si="16"/>
        <v>0</v>
      </c>
      <c r="BU313" s="80">
        <f t="shared" si="17"/>
        <v>0</v>
      </c>
      <c r="BV313" s="87" t="str">
        <f>IF(ISBLANK(G313),"",VLOOKUP(G313,Key!$G$3:$H$6,2,FALSE))</f>
        <v/>
      </c>
      <c r="BW313" s="87" t="str">
        <f>IF(ISBLANK(I313),"",VLOOKUP(I313,Key!$G$3:$H$6,2,FALSE))</f>
        <v/>
      </c>
      <c r="BX313" s="87" t="str">
        <f>IF(ISBLANK(K313),"",VLOOKUP(K313,Key!$G$3:$H$6,2,FALSE))</f>
        <v/>
      </c>
      <c r="BY313" s="87" t="str">
        <f>IF(ISBLANK(M313),"",VLOOKUP(M313,Key!$G$3:$H$6,2,FALSE))</f>
        <v/>
      </c>
      <c r="BZ313" s="87" t="str">
        <f>IF(ISBLANK(O313),"",VLOOKUP(O313,Key!$G$3:$H$6,2,FALSE))</f>
        <v/>
      </c>
      <c r="CA313" s="87" t="str">
        <f>IF(ISBLANK(Q313),"",VLOOKUP(Q313,Key!$G$3:$H$6,2,FALSE))</f>
        <v/>
      </c>
      <c r="CB313" s="87" t="str">
        <f>IF(ISBLANK(S313),"",VLOOKUP(S313,Key!$G$3:$H$6,2,FALSE))</f>
        <v/>
      </c>
      <c r="CC313" s="87" t="str">
        <f>IF(ISBLANK(U313),"",VLOOKUP(U313,Key!$G$3:$H$6,2,FALSE))</f>
        <v/>
      </c>
      <c r="CD313" s="87" t="str">
        <f>IF(ISBLANK(W313),"",VLOOKUP(W313,Key!$G$3:$H$6,2,FALSE))</f>
        <v/>
      </c>
      <c r="CE313" s="87" t="str">
        <f>IF(ISBLANK(Y313),"",VLOOKUP(Y313,Key!$G$3:$H$6,2,FALSE))</f>
        <v/>
      </c>
      <c r="CF313" s="87" t="str">
        <f>IF(ISBLANK(AA313),"",VLOOKUP(AA313,Key!$G$3:$H$6,2,FALSE))</f>
        <v/>
      </c>
      <c r="CG313" s="87" t="str">
        <f>IF(ISBLANK(AC313),"",VLOOKUP(AC313,Key!$G$3:$H$6,2,FALSE))</f>
        <v/>
      </c>
      <c r="CH313" s="87" t="str">
        <f>IF(ISBLANK(AE313),"",VLOOKUP(AE313,Key!$G$3:$H$6,2,FALSE))</f>
        <v/>
      </c>
      <c r="CI313" s="87" t="str">
        <f>IF(ISBLANK(AG313),"",VLOOKUP(AG313,Key!$G$3:$H$6,2,FALSE))</f>
        <v/>
      </c>
      <c r="CJ313" s="87" t="str">
        <f>IF(ISBLANK(AI313),"",VLOOKUP(AI313,Key!$G$3:$H$6,2,FALSE))</f>
        <v/>
      </c>
      <c r="CK313" s="87" t="str">
        <f>IF(ISBLANK(AK313),"",VLOOKUP(AK313,Key!$G$3:$H$6,2,FALSE))</f>
        <v/>
      </c>
      <c r="CL313" s="87" t="str">
        <f>IF(ISBLANK(AM313),"",VLOOKUP(AM313,Key!$G$3:$H$6,2,FALSE))</f>
        <v/>
      </c>
      <c r="CM313" s="87" t="str">
        <f>IF(ISBLANK(AO313),"",VLOOKUP(AO313,Key!$G$3:$H$6,2,FALSE))</f>
        <v/>
      </c>
      <c r="CN313" s="87" t="str">
        <f>IF(ISBLANK(AQ313),"",VLOOKUP(AQ313,Key!$G$3:$H$6,2,FALSE))</f>
        <v/>
      </c>
      <c r="CO313" s="87" t="str">
        <f>IF(ISBLANK(AS313),"",VLOOKUP(AS313,Key!$G$3:$H$6,2,FALSE))</f>
        <v/>
      </c>
      <c r="CP313" s="87" t="str">
        <f>IF(ISBLANK(AU313),"",VLOOKUP(AU313,Key!$G$3:$H$6,2,FALSE))</f>
        <v/>
      </c>
      <c r="CQ313" s="87" t="str">
        <f>IF(ISBLANK(AW313),"",VLOOKUP(AW313,Key!$G$3:$H$6,2,FALSE))</f>
        <v/>
      </c>
      <c r="CR313" s="87" t="str">
        <f>IF(ISBLANK(AY313),"",VLOOKUP(AY313,Key!$G$3:$H$6,2,FALSE))</f>
        <v/>
      </c>
      <c r="CS313" s="87" t="str">
        <f>IF(ISBLANK(BA313),"",VLOOKUP(BA313,Key!$G$3:$H$6,2,FALSE))</f>
        <v/>
      </c>
      <c r="CT313" s="87" t="str">
        <f>IF(ISBLANK(BC313),"",VLOOKUP(BC313,Key!$G$3:$H$6,2,FALSE))</f>
        <v/>
      </c>
      <c r="CU313" s="87" t="str">
        <f>IF(ISBLANK(BE313),"",VLOOKUP(BE313,Key!$G$3:$H$6,2,FALSE))</f>
        <v/>
      </c>
      <c r="CV313" s="87" t="str">
        <f>IF(ISBLANK(BG313),"",VLOOKUP(BG313,Key!$G$3:$H$6,2,FALSE))</f>
        <v/>
      </c>
      <c r="CW313" s="87" t="str">
        <f>IF(ISBLANK(BI313),"",VLOOKUP(BI313,Key!$G$3:$H$6,2,FALSE))</f>
        <v/>
      </c>
      <c r="CX313" s="87" t="str">
        <f>IF(ISBLANK(BK313),"",VLOOKUP(BK313,Key!$G$3:$H$6,2,FALSE))</f>
        <v/>
      </c>
      <c r="CY313" s="87" t="str">
        <f>IF(ISBLANK(BM313),"",VLOOKUP(BM313,Key!$G$3:$H$6,2,FALSE))</f>
        <v/>
      </c>
      <c r="CZ313" s="87" t="str">
        <f>IF(ISBLANK(BO313),"",VLOOKUP(BO313,Key!$G$3:$H$6,2,FALSE))</f>
        <v/>
      </c>
    </row>
    <row r="314" spans="1:104" x14ac:dyDescent="0.35">
      <c r="A314" s="147"/>
      <c r="B314" s="157"/>
      <c r="C314" s="29" t="s">
        <v>1186</v>
      </c>
      <c r="D314" s="45"/>
      <c r="E314" s="46"/>
      <c r="F314" s="46"/>
      <c r="G314" s="48"/>
      <c r="H314" s="45"/>
      <c r="I314" s="47"/>
      <c r="J314" s="46"/>
      <c r="K314" s="47"/>
      <c r="L314" s="46"/>
      <c r="M314" s="48"/>
      <c r="N314" s="45"/>
      <c r="O314" s="47"/>
      <c r="P314" s="46"/>
      <c r="Q314" s="47"/>
      <c r="R314" s="46"/>
      <c r="S314" s="48"/>
      <c r="T314" s="45"/>
      <c r="U314" s="47"/>
      <c r="V314" s="46"/>
      <c r="W314" s="47"/>
      <c r="X314" s="46"/>
      <c r="Y314" s="48"/>
      <c r="Z314" s="45"/>
      <c r="AA314" s="47"/>
      <c r="AB314" s="46"/>
      <c r="AC314" s="47"/>
      <c r="AD314" s="46"/>
      <c r="AE314" s="48"/>
      <c r="AF314" s="45"/>
      <c r="AG314" s="47"/>
      <c r="AH314" s="46"/>
      <c r="AI314" s="47"/>
      <c r="AJ314" s="46"/>
      <c r="AK314" s="48"/>
      <c r="AL314" s="45"/>
      <c r="AM314" s="47"/>
      <c r="AN314" s="46"/>
      <c r="AO314" s="47"/>
      <c r="AP314" s="46"/>
      <c r="AQ314" s="48"/>
      <c r="AR314" s="45"/>
      <c r="AS314" s="47"/>
      <c r="AT314" s="46"/>
      <c r="AU314" s="47"/>
      <c r="AV314" s="46"/>
      <c r="AW314" s="48"/>
      <c r="AX314" s="45"/>
      <c r="AY314" s="47"/>
      <c r="AZ314" s="46"/>
      <c r="BA314" s="47"/>
      <c r="BB314" s="46"/>
      <c r="BC314" s="48"/>
      <c r="BD314" s="45"/>
      <c r="BE314" s="47"/>
      <c r="BF314" s="46"/>
      <c r="BG314" s="47"/>
      <c r="BH314" s="46"/>
      <c r="BI314" s="48"/>
      <c r="BJ314" s="45"/>
      <c r="BK314" s="47"/>
      <c r="BL314" s="46"/>
      <c r="BM314" s="47"/>
      <c r="BN314" s="46"/>
      <c r="BO314" s="48"/>
      <c r="BP314" s="79">
        <f>Properties!$C$5</f>
        <v>0</v>
      </c>
      <c r="BQ314" s="84" t="s">
        <v>535</v>
      </c>
      <c r="BR314" s="80" t="s">
        <v>604</v>
      </c>
      <c r="BS314" s="80">
        <f t="shared" si="15"/>
        <v>0</v>
      </c>
      <c r="BT314" s="80">
        <f t="shared" si="16"/>
        <v>0</v>
      </c>
      <c r="BU314" s="80">
        <f t="shared" si="17"/>
        <v>0</v>
      </c>
      <c r="BV314" s="87" t="str">
        <f>IF(ISBLANK(G314),"",VLOOKUP(G314,Key!$G$3:$H$6,2,FALSE))</f>
        <v/>
      </c>
      <c r="BW314" s="87" t="str">
        <f>IF(ISBLANK(I314),"",VLOOKUP(I314,Key!$G$3:$H$6,2,FALSE))</f>
        <v/>
      </c>
      <c r="BX314" s="87" t="str">
        <f>IF(ISBLANK(K314),"",VLOOKUP(K314,Key!$G$3:$H$6,2,FALSE))</f>
        <v/>
      </c>
      <c r="BY314" s="87" t="str">
        <f>IF(ISBLANK(M314),"",VLOOKUP(M314,Key!$G$3:$H$6,2,FALSE))</f>
        <v/>
      </c>
      <c r="BZ314" s="87" t="str">
        <f>IF(ISBLANK(O314),"",VLOOKUP(O314,Key!$G$3:$H$6,2,FALSE))</f>
        <v/>
      </c>
      <c r="CA314" s="87" t="str">
        <f>IF(ISBLANK(Q314),"",VLOOKUP(Q314,Key!$G$3:$H$6,2,FALSE))</f>
        <v/>
      </c>
      <c r="CB314" s="87" t="str">
        <f>IF(ISBLANK(S314),"",VLOOKUP(S314,Key!$G$3:$H$6,2,FALSE))</f>
        <v/>
      </c>
      <c r="CC314" s="87" t="str">
        <f>IF(ISBLANK(U314),"",VLOOKUP(U314,Key!$G$3:$H$6,2,FALSE))</f>
        <v/>
      </c>
      <c r="CD314" s="87" t="str">
        <f>IF(ISBLANK(W314),"",VLOOKUP(W314,Key!$G$3:$H$6,2,FALSE))</f>
        <v/>
      </c>
      <c r="CE314" s="87" t="str">
        <f>IF(ISBLANK(Y314),"",VLOOKUP(Y314,Key!$G$3:$H$6,2,FALSE))</f>
        <v/>
      </c>
      <c r="CF314" s="87" t="str">
        <f>IF(ISBLANK(AA314),"",VLOOKUP(AA314,Key!$G$3:$H$6,2,FALSE))</f>
        <v/>
      </c>
      <c r="CG314" s="87" t="str">
        <f>IF(ISBLANK(AC314),"",VLOOKUP(AC314,Key!$G$3:$H$6,2,FALSE))</f>
        <v/>
      </c>
      <c r="CH314" s="87" t="str">
        <f>IF(ISBLANK(AE314),"",VLOOKUP(AE314,Key!$G$3:$H$6,2,FALSE))</f>
        <v/>
      </c>
      <c r="CI314" s="87" t="str">
        <f>IF(ISBLANK(AG314),"",VLOOKUP(AG314,Key!$G$3:$H$6,2,FALSE))</f>
        <v/>
      </c>
      <c r="CJ314" s="87" t="str">
        <f>IF(ISBLANK(AI314),"",VLOOKUP(AI314,Key!$G$3:$H$6,2,FALSE))</f>
        <v/>
      </c>
      <c r="CK314" s="87" t="str">
        <f>IF(ISBLANK(AK314),"",VLOOKUP(AK314,Key!$G$3:$H$6,2,FALSE))</f>
        <v/>
      </c>
      <c r="CL314" s="87" t="str">
        <f>IF(ISBLANK(AM314),"",VLOOKUP(AM314,Key!$G$3:$H$6,2,FALSE))</f>
        <v/>
      </c>
      <c r="CM314" s="87" t="str">
        <f>IF(ISBLANK(AO314),"",VLOOKUP(AO314,Key!$G$3:$H$6,2,FALSE))</f>
        <v/>
      </c>
      <c r="CN314" s="87" t="str">
        <f>IF(ISBLANK(AQ314),"",VLOOKUP(AQ314,Key!$G$3:$H$6,2,FALSE))</f>
        <v/>
      </c>
      <c r="CO314" s="87" t="str">
        <f>IF(ISBLANK(AS314),"",VLOOKUP(AS314,Key!$G$3:$H$6,2,FALSE))</f>
        <v/>
      </c>
      <c r="CP314" s="87" t="str">
        <f>IF(ISBLANK(AU314),"",VLOOKUP(AU314,Key!$G$3:$H$6,2,FALSE))</f>
        <v/>
      </c>
      <c r="CQ314" s="87" t="str">
        <f>IF(ISBLANK(AW314),"",VLOOKUP(AW314,Key!$G$3:$H$6,2,FALSE))</f>
        <v/>
      </c>
      <c r="CR314" s="87" t="str">
        <f>IF(ISBLANK(AY314),"",VLOOKUP(AY314,Key!$G$3:$H$6,2,FALSE))</f>
        <v/>
      </c>
      <c r="CS314" s="87" t="str">
        <f>IF(ISBLANK(BA314),"",VLOOKUP(BA314,Key!$G$3:$H$6,2,FALSE))</f>
        <v/>
      </c>
      <c r="CT314" s="87" t="str">
        <f>IF(ISBLANK(BC314),"",VLOOKUP(BC314,Key!$G$3:$H$6,2,FALSE))</f>
        <v/>
      </c>
      <c r="CU314" s="87" t="str">
        <f>IF(ISBLANK(BE314),"",VLOOKUP(BE314,Key!$G$3:$H$6,2,FALSE))</f>
        <v/>
      </c>
      <c r="CV314" s="87" t="str">
        <f>IF(ISBLANK(BG314),"",VLOOKUP(BG314,Key!$G$3:$H$6,2,FALSE))</f>
        <v/>
      </c>
      <c r="CW314" s="87" t="str">
        <f>IF(ISBLANK(BI314),"",VLOOKUP(BI314,Key!$G$3:$H$6,2,FALSE))</f>
        <v/>
      </c>
      <c r="CX314" s="87" t="str">
        <f>IF(ISBLANK(BK314),"",VLOOKUP(BK314,Key!$G$3:$H$6,2,FALSE))</f>
        <v/>
      </c>
      <c r="CY314" s="87" t="str">
        <f>IF(ISBLANK(BM314),"",VLOOKUP(BM314,Key!$G$3:$H$6,2,FALSE))</f>
        <v/>
      </c>
      <c r="CZ314" s="87" t="str">
        <f>IF(ISBLANK(BO314),"",VLOOKUP(BO314,Key!$G$3:$H$6,2,FALSE))</f>
        <v/>
      </c>
    </row>
    <row r="315" spans="1:104" ht="29" x14ac:dyDescent="0.35">
      <c r="A315" s="147"/>
      <c r="B315" s="157"/>
      <c r="C315" s="29" t="s">
        <v>1187</v>
      </c>
      <c r="D315" s="45"/>
      <c r="E315" s="46"/>
      <c r="F315" s="46"/>
      <c r="G315" s="48"/>
      <c r="H315" s="45"/>
      <c r="I315" s="47"/>
      <c r="J315" s="46"/>
      <c r="K315" s="47"/>
      <c r="L315" s="46"/>
      <c r="M315" s="48"/>
      <c r="N315" s="45"/>
      <c r="O315" s="47"/>
      <c r="P315" s="46"/>
      <c r="Q315" s="47"/>
      <c r="R315" s="46"/>
      <c r="S315" s="48"/>
      <c r="T315" s="45"/>
      <c r="U315" s="47"/>
      <c r="V315" s="46"/>
      <c r="W315" s="47"/>
      <c r="X315" s="46"/>
      <c r="Y315" s="48"/>
      <c r="Z315" s="45"/>
      <c r="AA315" s="47"/>
      <c r="AB315" s="46"/>
      <c r="AC315" s="47"/>
      <c r="AD315" s="46"/>
      <c r="AE315" s="48"/>
      <c r="AF315" s="45"/>
      <c r="AG315" s="47"/>
      <c r="AH315" s="46"/>
      <c r="AI315" s="47"/>
      <c r="AJ315" s="46"/>
      <c r="AK315" s="48"/>
      <c r="AL315" s="45"/>
      <c r="AM315" s="47"/>
      <c r="AN315" s="46"/>
      <c r="AO315" s="47"/>
      <c r="AP315" s="46"/>
      <c r="AQ315" s="48"/>
      <c r="AR315" s="45"/>
      <c r="AS315" s="47"/>
      <c r="AT315" s="46"/>
      <c r="AU315" s="47"/>
      <c r="AV315" s="46"/>
      <c r="AW315" s="48"/>
      <c r="AX315" s="45"/>
      <c r="AY315" s="47"/>
      <c r="AZ315" s="46"/>
      <c r="BA315" s="47"/>
      <c r="BB315" s="46"/>
      <c r="BC315" s="48"/>
      <c r="BD315" s="45"/>
      <c r="BE315" s="47"/>
      <c r="BF315" s="46"/>
      <c r="BG315" s="47"/>
      <c r="BH315" s="46"/>
      <c r="BI315" s="48"/>
      <c r="BJ315" s="45"/>
      <c r="BK315" s="47"/>
      <c r="BL315" s="46"/>
      <c r="BM315" s="47"/>
      <c r="BN315" s="46"/>
      <c r="BO315" s="48"/>
      <c r="BP315" s="79">
        <f>Properties!$C$5</f>
        <v>0</v>
      </c>
      <c r="BQ315" s="84" t="s">
        <v>535</v>
      </c>
      <c r="BR315" s="80" t="s">
        <v>604</v>
      </c>
      <c r="BS315" s="80">
        <f t="shared" si="15"/>
        <v>0</v>
      </c>
      <c r="BT315" s="80">
        <f t="shared" si="16"/>
        <v>0</v>
      </c>
      <c r="BU315" s="80">
        <f t="shared" si="17"/>
        <v>0</v>
      </c>
      <c r="BV315" s="87" t="str">
        <f>IF(ISBLANK(G315),"",VLOOKUP(G315,Key!$G$3:$H$6,2,FALSE))</f>
        <v/>
      </c>
      <c r="BW315" s="87" t="str">
        <f>IF(ISBLANK(I315),"",VLOOKUP(I315,Key!$G$3:$H$6,2,FALSE))</f>
        <v/>
      </c>
      <c r="BX315" s="87" t="str">
        <f>IF(ISBLANK(K315),"",VLOOKUP(K315,Key!$G$3:$H$6,2,FALSE))</f>
        <v/>
      </c>
      <c r="BY315" s="87" t="str">
        <f>IF(ISBLANK(M315),"",VLOOKUP(M315,Key!$G$3:$H$6,2,FALSE))</f>
        <v/>
      </c>
      <c r="BZ315" s="87" t="str">
        <f>IF(ISBLANK(O315),"",VLOOKUP(O315,Key!$G$3:$H$6,2,FALSE))</f>
        <v/>
      </c>
      <c r="CA315" s="87" t="str">
        <f>IF(ISBLANK(Q315),"",VLOOKUP(Q315,Key!$G$3:$H$6,2,FALSE))</f>
        <v/>
      </c>
      <c r="CB315" s="87" t="str">
        <f>IF(ISBLANK(S315),"",VLOOKUP(S315,Key!$G$3:$H$6,2,FALSE))</f>
        <v/>
      </c>
      <c r="CC315" s="87" t="str">
        <f>IF(ISBLANK(U315),"",VLOOKUP(U315,Key!$G$3:$H$6,2,FALSE))</f>
        <v/>
      </c>
      <c r="CD315" s="87" t="str">
        <f>IF(ISBLANK(W315),"",VLOOKUP(W315,Key!$G$3:$H$6,2,FALSE))</f>
        <v/>
      </c>
      <c r="CE315" s="87" t="str">
        <f>IF(ISBLANK(Y315),"",VLOOKUP(Y315,Key!$G$3:$H$6,2,FALSE))</f>
        <v/>
      </c>
      <c r="CF315" s="87" t="str">
        <f>IF(ISBLANK(AA315),"",VLOOKUP(AA315,Key!$G$3:$H$6,2,FALSE))</f>
        <v/>
      </c>
      <c r="CG315" s="87" t="str">
        <f>IF(ISBLANK(AC315),"",VLOOKUP(AC315,Key!$G$3:$H$6,2,FALSE))</f>
        <v/>
      </c>
      <c r="CH315" s="87" t="str">
        <f>IF(ISBLANK(AE315),"",VLOOKUP(AE315,Key!$G$3:$H$6,2,FALSE))</f>
        <v/>
      </c>
      <c r="CI315" s="87" t="str">
        <f>IF(ISBLANK(AG315),"",VLOOKUP(AG315,Key!$G$3:$H$6,2,FALSE))</f>
        <v/>
      </c>
      <c r="CJ315" s="87" t="str">
        <f>IF(ISBLANK(AI315),"",VLOOKUP(AI315,Key!$G$3:$H$6,2,FALSE))</f>
        <v/>
      </c>
      <c r="CK315" s="87" t="str">
        <f>IF(ISBLANK(AK315),"",VLOOKUP(AK315,Key!$G$3:$H$6,2,FALSE))</f>
        <v/>
      </c>
      <c r="CL315" s="87" t="str">
        <f>IF(ISBLANK(AM315),"",VLOOKUP(AM315,Key!$G$3:$H$6,2,FALSE))</f>
        <v/>
      </c>
      <c r="CM315" s="87" t="str">
        <f>IF(ISBLANK(AO315),"",VLOOKUP(AO315,Key!$G$3:$H$6,2,FALSE))</f>
        <v/>
      </c>
      <c r="CN315" s="87" t="str">
        <f>IF(ISBLANK(AQ315),"",VLOOKUP(AQ315,Key!$G$3:$H$6,2,FALSE))</f>
        <v/>
      </c>
      <c r="CO315" s="87" t="str">
        <f>IF(ISBLANK(AS315),"",VLOOKUP(AS315,Key!$G$3:$H$6,2,FALSE))</f>
        <v/>
      </c>
      <c r="CP315" s="87" t="str">
        <f>IF(ISBLANK(AU315),"",VLOOKUP(AU315,Key!$G$3:$H$6,2,FALSE))</f>
        <v/>
      </c>
      <c r="CQ315" s="87" t="str">
        <f>IF(ISBLANK(AW315),"",VLOOKUP(AW315,Key!$G$3:$H$6,2,FALSE))</f>
        <v/>
      </c>
      <c r="CR315" s="87" t="str">
        <f>IF(ISBLANK(AY315),"",VLOOKUP(AY315,Key!$G$3:$H$6,2,FALSE))</f>
        <v/>
      </c>
      <c r="CS315" s="87" t="str">
        <f>IF(ISBLANK(BA315),"",VLOOKUP(BA315,Key!$G$3:$H$6,2,FALSE))</f>
        <v/>
      </c>
      <c r="CT315" s="87" t="str">
        <f>IF(ISBLANK(BC315),"",VLOOKUP(BC315,Key!$G$3:$H$6,2,FALSE))</f>
        <v/>
      </c>
      <c r="CU315" s="87" t="str">
        <f>IF(ISBLANK(BE315),"",VLOOKUP(BE315,Key!$G$3:$H$6,2,FALSE))</f>
        <v/>
      </c>
      <c r="CV315" s="87" t="str">
        <f>IF(ISBLANK(BG315),"",VLOOKUP(BG315,Key!$G$3:$H$6,2,FALSE))</f>
        <v/>
      </c>
      <c r="CW315" s="87" t="str">
        <f>IF(ISBLANK(BI315),"",VLOOKUP(BI315,Key!$G$3:$H$6,2,FALSE))</f>
        <v/>
      </c>
      <c r="CX315" s="87" t="str">
        <f>IF(ISBLANK(BK315),"",VLOOKUP(BK315,Key!$G$3:$H$6,2,FALSE))</f>
        <v/>
      </c>
      <c r="CY315" s="87" t="str">
        <f>IF(ISBLANK(BM315),"",VLOOKUP(BM315,Key!$G$3:$H$6,2,FALSE))</f>
        <v/>
      </c>
      <c r="CZ315" s="87" t="str">
        <f>IF(ISBLANK(BO315),"",VLOOKUP(BO315,Key!$G$3:$H$6,2,FALSE))</f>
        <v/>
      </c>
    </row>
    <row r="316" spans="1:104" x14ac:dyDescent="0.35">
      <c r="A316" s="147"/>
      <c r="B316" s="157"/>
      <c r="C316" s="29" t="s">
        <v>1188</v>
      </c>
      <c r="D316" s="45"/>
      <c r="E316" s="46"/>
      <c r="F316" s="46"/>
      <c r="G316" s="48"/>
      <c r="H316" s="45"/>
      <c r="I316" s="47"/>
      <c r="J316" s="46"/>
      <c r="K316" s="47"/>
      <c r="L316" s="46"/>
      <c r="M316" s="48"/>
      <c r="N316" s="45"/>
      <c r="O316" s="47"/>
      <c r="P316" s="46"/>
      <c r="Q316" s="47"/>
      <c r="R316" s="46"/>
      <c r="S316" s="48"/>
      <c r="T316" s="45"/>
      <c r="U316" s="47"/>
      <c r="V316" s="46"/>
      <c r="W316" s="47"/>
      <c r="X316" s="46"/>
      <c r="Y316" s="48"/>
      <c r="Z316" s="45"/>
      <c r="AA316" s="47"/>
      <c r="AB316" s="46"/>
      <c r="AC316" s="47"/>
      <c r="AD316" s="46"/>
      <c r="AE316" s="48"/>
      <c r="AF316" s="45"/>
      <c r="AG316" s="47"/>
      <c r="AH316" s="46"/>
      <c r="AI316" s="47"/>
      <c r="AJ316" s="46"/>
      <c r="AK316" s="48"/>
      <c r="AL316" s="45"/>
      <c r="AM316" s="47"/>
      <c r="AN316" s="46"/>
      <c r="AO316" s="47"/>
      <c r="AP316" s="46"/>
      <c r="AQ316" s="48"/>
      <c r="AR316" s="45"/>
      <c r="AS316" s="47"/>
      <c r="AT316" s="46"/>
      <c r="AU316" s="47"/>
      <c r="AV316" s="46"/>
      <c r="AW316" s="48"/>
      <c r="AX316" s="45"/>
      <c r="AY316" s="47"/>
      <c r="AZ316" s="46"/>
      <c r="BA316" s="47"/>
      <c r="BB316" s="46"/>
      <c r="BC316" s="48"/>
      <c r="BD316" s="45"/>
      <c r="BE316" s="47"/>
      <c r="BF316" s="46"/>
      <c r="BG316" s="47"/>
      <c r="BH316" s="46"/>
      <c r="BI316" s="48"/>
      <c r="BJ316" s="45"/>
      <c r="BK316" s="47"/>
      <c r="BL316" s="46"/>
      <c r="BM316" s="47"/>
      <c r="BN316" s="46"/>
      <c r="BO316" s="48"/>
      <c r="BP316" s="79">
        <f>Properties!$C$5</f>
        <v>0</v>
      </c>
      <c r="BQ316" s="84" t="s">
        <v>535</v>
      </c>
      <c r="BR316" s="80" t="s">
        <v>604</v>
      </c>
      <c r="BS316" s="80">
        <f t="shared" si="15"/>
        <v>0</v>
      </c>
      <c r="BT316" s="80">
        <f t="shared" si="16"/>
        <v>0</v>
      </c>
      <c r="BU316" s="80">
        <f t="shared" si="17"/>
        <v>0</v>
      </c>
      <c r="BV316" s="87" t="str">
        <f>IF(ISBLANK(G316),"",VLOOKUP(G316,Key!$G$3:$H$6,2,FALSE))</f>
        <v/>
      </c>
      <c r="BW316" s="87" t="str">
        <f>IF(ISBLANK(I316),"",VLOOKUP(I316,Key!$G$3:$H$6,2,FALSE))</f>
        <v/>
      </c>
      <c r="BX316" s="87" t="str">
        <f>IF(ISBLANK(K316),"",VLOOKUP(K316,Key!$G$3:$H$6,2,FALSE))</f>
        <v/>
      </c>
      <c r="BY316" s="87" t="str">
        <f>IF(ISBLANK(M316),"",VLOOKUP(M316,Key!$G$3:$H$6,2,FALSE))</f>
        <v/>
      </c>
      <c r="BZ316" s="87" t="str">
        <f>IF(ISBLANK(O316),"",VLOOKUP(O316,Key!$G$3:$H$6,2,FALSE))</f>
        <v/>
      </c>
      <c r="CA316" s="87" t="str">
        <f>IF(ISBLANK(Q316),"",VLOOKUP(Q316,Key!$G$3:$H$6,2,FALSE))</f>
        <v/>
      </c>
      <c r="CB316" s="87" t="str">
        <f>IF(ISBLANK(S316),"",VLOOKUP(S316,Key!$G$3:$H$6,2,FALSE))</f>
        <v/>
      </c>
      <c r="CC316" s="87" t="str">
        <f>IF(ISBLANK(U316),"",VLOOKUP(U316,Key!$G$3:$H$6,2,FALSE))</f>
        <v/>
      </c>
      <c r="CD316" s="87" t="str">
        <f>IF(ISBLANK(W316),"",VLOOKUP(W316,Key!$G$3:$H$6,2,FALSE))</f>
        <v/>
      </c>
      <c r="CE316" s="87" t="str">
        <f>IF(ISBLANK(Y316),"",VLOOKUP(Y316,Key!$G$3:$H$6,2,FALSE))</f>
        <v/>
      </c>
      <c r="CF316" s="87" t="str">
        <f>IF(ISBLANK(AA316),"",VLOOKUP(AA316,Key!$G$3:$H$6,2,FALSE))</f>
        <v/>
      </c>
      <c r="CG316" s="87" t="str">
        <f>IF(ISBLANK(AC316),"",VLOOKUP(AC316,Key!$G$3:$H$6,2,FALSE))</f>
        <v/>
      </c>
      <c r="CH316" s="87" t="str">
        <f>IF(ISBLANK(AE316),"",VLOOKUP(AE316,Key!$G$3:$H$6,2,FALSE))</f>
        <v/>
      </c>
      <c r="CI316" s="87" t="str">
        <f>IF(ISBLANK(AG316),"",VLOOKUP(AG316,Key!$G$3:$H$6,2,FALSE))</f>
        <v/>
      </c>
      <c r="CJ316" s="87" t="str">
        <f>IF(ISBLANK(AI316),"",VLOOKUP(AI316,Key!$G$3:$H$6,2,FALSE))</f>
        <v/>
      </c>
      <c r="CK316" s="87" t="str">
        <f>IF(ISBLANK(AK316),"",VLOOKUP(AK316,Key!$G$3:$H$6,2,FALSE))</f>
        <v/>
      </c>
      <c r="CL316" s="87" t="str">
        <f>IF(ISBLANK(AM316),"",VLOOKUP(AM316,Key!$G$3:$H$6,2,FALSE))</f>
        <v/>
      </c>
      <c r="CM316" s="87" t="str">
        <f>IF(ISBLANK(AO316),"",VLOOKUP(AO316,Key!$G$3:$H$6,2,FALSE))</f>
        <v/>
      </c>
      <c r="CN316" s="87" t="str">
        <f>IF(ISBLANK(AQ316),"",VLOOKUP(AQ316,Key!$G$3:$H$6,2,FALSE))</f>
        <v/>
      </c>
      <c r="CO316" s="87" t="str">
        <f>IF(ISBLANK(AS316),"",VLOOKUP(AS316,Key!$G$3:$H$6,2,FALSE))</f>
        <v/>
      </c>
      <c r="CP316" s="87" t="str">
        <f>IF(ISBLANK(AU316),"",VLOOKUP(AU316,Key!$G$3:$H$6,2,FALSE))</f>
        <v/>
      </c>
      <c r="CQ316" s="87" t="str">
        <f>IF(ISBLANK(AW316),"",VLOOKUP(AW316,Key!$G$3:$H$6,2,FALSE))</f>
        <v/>
      </c>
      <c r="CR316" s="87" t="str">
        <f>IF(ISBLANK(AY316),"",VLOOKUP(AY316,Key!$G$3:$H$6,2,FALSE))</f>
        <v/>
      </c>
      <c r="CS316" s="87" t="str">
        <f>IF(ISBLANK(BA316),"",VLOOKUP(BA316,Key!$G$3:$H$6,2,FALSE))</f>
        <v/>
      </c>
      <c r="CT316" s="87" t="str">
        <f>IF(ISBLANK(BC316),"",VLOOKUP(BC316,Key!$G$3:$H$6,2,FALSE))</f>
        <v/>
      </c>
      <c r="CU316" s="87" t="str">
        <f>IF(ISBLANK(BE316),"",VLOOKUP(BE316,Key!$G$3:$H$6,2,FALSE))</f>
        <v/>
      </c>
      <c r="CV316" s="87" t="str">
        <f>IF(ISBLANK(BG316),"",VLOOKUP(BG316,Key!$G$3:$H$6,2,FALSE))</f>
        <v/>
      </c>
      <c r="CW316" s="87" t="str">
        <f>IF(ISBLANK(BI316),"",VLOOKUP(BI316,Key!$G$3:$H$6,2,FALSE))</f>
        <v/>
      </c>
      <c r="CX316" s="87" t="str">
        <f>IF(ISBLANK(BK316),"",VLOOKUP(BK316,Key!$G$3:$H$6,2,FALSE))</f>
        <v/>
      </c>
      <c r="CY316" s="87" t="str">
        <f>IF(ISBLANK(BM316),"",VLOOKUP(BM316,Key!$G$3:$H$6,2,FALSE))</f>
        <v/>
      </c>
      <c r="CZ316" s="87" t="str">
        <f>IF(ISBLANK(BO316),"",VLOOKUP(BO316,Key!$G$3:$H$6,2,FALSE))</f>
        <v/>
      </c>
    </row>
    <row r="317" spans="1:104" ht="29" x14ac:dyDescent="0.35">
      <c r="A317" s="147"/>
      <c r="B317" s="157"/>
      <c r="C317" s="27" t="s">
        <v>1189</v>
      </c>
      <c r="D317" s="37"/>
      <c r="E317" s="38"/>
      <c r="F317" s="38"/>
      <c r="G317" s="40"/>
      <c r="H317" s="37"/>
      <c r="I317" s="39"/>
      <c r="J317" s="38"/>
      <c r="K317" s="39"/>
      <c r="L317" s="38"/>
      <c r="M317" s="40"/>
      <c r="N317" s="37"/>
      <c r="O317" s="39"/>
      <c r="P317" s="38"/>
      <c r="Q317" s="39"/>
      <c r="R317" s="38"/>
      <c r="S317" s="40"/>
      <c r="T317" s="37"/>
      <c r="U317" s="39"/>
      <c r="V317" s="38"/>
      <c r="W317" s="39"/>
      <c r="X317" s="38"/>
      <c r="Y317" s="40"/>
      <c r="Z317" s="37"/>
      <c r="AA317" s="39"/>
      <c r="AB317" s="38"/>
      <c r="AC317" s="39"/>
      <c r="AD317" s="38"/>
      <c r="AE317" s="40"/>
      <c r="AF317" s="37"/>
      <c r="AG317" s="39"/>
      <c r="AH317" s="38"/>
      <c r="AI317" s="39"/>
      <c r="AJ317" s="38"/>
      <c r="AK317" s="40"/>
      <c r="AL317" s="37"/>
      <c r="AM317" s="39"/>
      <c r="AN317" s="38"/>
      <c r="AO317" s="39"/>
      <c r="AP317" s="38"/>
      <c r="AQ317" s="40"/>
      <c r="AR317" s="37"/>
      <c r="AS317" s="39"/>
      <c r="AT317" s="38"/>
      <c r="AU317" s="39"/>
      <c r="AV317" s="38"/>
      <c r="AW317" s="40"/>
      <c r="AX317" s="37"/>
      <c r="AY317" s="39"/>
      <c r="AZ317" s="38"/>
      <c r="BA317" s="39"/>
      <c r="BB317" s="38"/>
      <c r="BC317" s="40"/>
      <c r="BD317" s="37"/>
      <c r="BE317" s="39"/>
      <c r="BF317" s="38"/>
      <c r="BG317" s="39"/>
      <c r="BH317" s="38"/>
      <c r="BI317" s="40"/>
      <c r="BJ317" s="37"/>
      <c r="BK317" s="39"/>
      <c r="BL317" s="38"/>
      <c r="BM317" s="39"/>
      <c r="BN317" s="38"/>
      <c r="BO317" s="40"/>
      <c r="BP317" s="79">
        <f>Properties!$C$5</f>
        <v>0</v>
      </c>
      <c r="BQ317" s="84" t="s">
        <v>535</v>
      </c>
      <c r="BR317" s="80" t="s">
        <v>604</v>
      </c>
      <c r="BS317" s="80">
        <f t="shared" si="15"/>
        <v>0</v>
      </c>
      <c r="BT317" s="80">
        <f t="shared" si="16"/>
        <v>0</v>
      </c>
      <c r="BU317" s="80">
        <f t="shared" si="17"/>
        <v>0</v>
      </c>
      <c r="BV317" s="87" t="str">
        <f>IF(ISBLANK(G317),"",VLOOKUP(G317,Key!$G$3:$H$6,2,FALSE))</f>
        <v/>
      </c>
      <c r="BW317" s="87" t="str">
        <f>IF(ISBLANK(I317),"",VLOOKUP(I317,Key!$G$3:$H$6,2,FALSE))</f>
        <v/>
      </c>
      <c r="BX317" s="87" t="str">
        <f>IF(ISBLANK(K317),"",VLOOKUP(K317,Key!$G$3:$H$6,2,FALSE))</f>
        <v/>
      </c>
      <c r="BY317" s="87" t="str">
        <f>IF(ISBLANK(M317),"",VLOOKUP(M317,Key!$G$3:$H$6,2,FALSE))</f>
        <v/>
      </c>
      <c r="BZ317" s="87" t="str">
        <f>IF(ISBLANK(O317),"",VLOOKUP(O317,Key!$G$3:$H$6,2,FALSE))</f>
        <v/>
      </c>
      <c r="CA317" s="87" t="str">
        <f>IF(ISBLANK(Q317),"",VLOOKUP(Q317,Key!$G$3:$H$6,2,FALSE))</f>
        <v/>
      </c>
      <c r="CB317" s="87" t="str">
        <f>IF(ISBLANK(S317),"",VLOOKUP(S317,Key!$G$3:$H$6,2,FALSE))</f>
        <v/>
      </c>
      <c r="CC317" s="87" t="str">
        <f>IF(ISBLANK(U317),"",VLOOKUP(U317,Key!$G$3:$H$6,2,FALSE))</f>
        <v/>
      </c>
      <c r="CD317" s="87" t="str">
        <f>IF(ISBLANK(W317),"",VLOOKUP(W317,Key!$G$3:$H$6,2,FALSE))</f>
        <v/>
      </c>
      <c r="CE317" s="87" t="str">
        <f>IF(ISBLANK(Y317),"",VLOOKUP(Y317,Key!$G$3:$H$6,2,FALSE))</f>
        <v/>
      </c>
      <c r="CF317" s="87" t="str">
        <f>IF(ISBLANK(AA317),"",VLOOKUP(AA317,Key!$G$3:$H$6,2,FALSE))</f>
        <v/>
      </c>
      <c r="CG317" s="87" t="str">
        <f>IF(ISBLANK(AC317),"",VLOOKUP(AC317,Key!$G$3:$H$6,2,FALSE))</f>
        <v/>
      </c>
      <c r="CH317" s="87" t="str">
        <f>IF(ISBLANK(AE317),"",VLOOKUP(AE317,Key!$G$3:$H$6,2,FALSE))</f>
        <v/>
      </c>
      <c r="CI317" s="87" t="str">
        <f>IF(ISBLANK(AG317),"",VLOOKUP(AG317,Key!$G$3:$H$6,2,FALSE))</f>
        <v/>
      </c>
      <c r="CJ317" s="87" t="str">
        <f>IF(ISBLANK(AI317),"",VLOOKUP(AI317,Key!$G$3:$H$6,2,FALSE))</f>
        <v/>
      </c>
      <c r="CK317" s="87" t="str">
        <f>IF(ISBLANK(AK317),"",VLOOKUP(AK317,Key!$G$3:$H$6,2,FALSE))</f>
        <v/>
      </c>
      <c r="CL317" s="87" t="str">
        <f>IF(ISBLANK(AM317),"",VLOOKUP(AM317,Key!$G$3:$H$6,2,FALSE))</f>
        <v/>
      </c>
      <c r="CM317" s="87" t="str">
        <f>IF(ISBLANK(AO317),"",VLOOKUP(AO317,Key!$G$3:$H$6,2,FALSE))</f>
        <v/>
      </c>
      <c r="CN317" s="87" t="str">
        <f>IF(ISBLANK(AQ317),"",VLOOKUP(AQ317,Key!$G$3:$H$6,2,FALSE))</f>
        <v/>
      </c>
      <c r="CO317" s="87" t="str">
        <f>IF(ISBLANK(AS317),"",VLOOKUP(AS317,Key!$G$3:$H$6,2,FALSE))</f>
        <v/>
      </c>
      <c r="CP317" s="87" t="str">
        <f>IF(ISBLANK(AU317),"",VLOOKUP(AU317,Key!$G$3:$H$6,2,FALSE))</f>
        <v/>
      </c>
      <c r="CQ317" s="87" t="str">
        <f>IF(ISBLANK(AW317),"",VLOOKUP(AW317,Key!$G$3:$H$6,2,FALSE))</f>
        <v/>
      </c>
      <c r="CR317" s="87" t="str">
        <f>IF(ISBLANK(AY317),"",VLOOKUP(AY317,Key!$G$3:$H$6,2,FALSE))</f>
        <v/>
      </c>
      <c r="CS317" s="87" t="str">
        <f>IF(ISBLANK(BA317),"",VLOOKUP(BA317,Key!$G$3:$H$6,2,FALSE))</f>
        <v/>
      </c>
      <c r="CT317" s="87" t="str">
        <f>IF(ISBLANK(BC317),"",VLOOKUP(BC317,Key!$G$3:$H$6,2,FALSE))</f>
        <v/>
      </c>
      <c r="CU317" s="87" t="str">
        <f>IF(ISBLANK(BE317),"",VLOOKUP(BE317,Key!$G$3:$H$6,2,FALSE))</f>
        <v/>
      </c>
      <c r="CV317" s="87" t="str">
        <f>IF(ISBLANK(BG317),"",VLOOKUP(BG317,Key!$G$3:$H$6,2,FALSE))</f>
        <v/>
      </c>
      <c r="CW317" s="87" t="str">
        <f>IF(ISBLANK(BI317),"",VLOOKUP(BI317,Key!$G$3:$H$6,2,FALSE))</f>
        <v/>
      </c>
      <c r="CX317" s="87" t="str">
        <f>IF(ISBLANK(BK317),"",VLOOKUP(BK317,Key!$G$3:$H$6,2,FALSE))</f>
        <v/>
      </c>
      <c r="CY317" s="87" t="str">
        <f>IF(ISBLANK(BM317),"",VLOOKUP(BM317,Key!$G$3:$H$6,2,FALSE))</f>
        <v/>
      </c>
      <c r="CZ317" s="87" t="str">
        <f>IF(ISBLANK(BO317),"",VLOOKUP(BO317,Key!$G$3:$H$6,2,FALSE))</f>
        <v/>
      </c>
    </row>
    <row r="318" spans="1:104" ht="29" x14ac:dyDescent="0.35">
      <c r="A318" s="147"/>
      <c r="B318" s="157"/>
      <c r="C318" s="27" t="s">
        <v>1190</v>
      </c>
      <c r="D318" s="37"/>
      <c r="E318" s="38"/>
      <c r="F318" s="38"/>
      <c r="G318" s="40"/>
      <c r="H318" s="37"/>
      <c r="I318" s="39"/>
      <c r="J318" s="38"/>
      <c r="K318" s="39"/>
      <c r="L318" s="38"/>
      <c r="M318" s="40"/>
      <c r="N318" s="37"/>
      <c r="O318" s="39"/>
      <c r="P318" s="38"/>
      <c r="Q318" s="39"/>
      <c r="R318" s="38"/>
      <c r="S318" s="40"/>
      <c r="T318" s="37"/>
      <c r="U318" s="39"/>
      <c r="V318" s="38"/>
      <c r="W318" s="39"/>
      <c r="X318" s="38"/>
      <c r="Y318" s="40"/>
      <c r="Z318" s="37"/>
      <c r="AA318" s="39"/>
      <c r="AB318" s="38"/>
      <c r="AC318" s="39"/>
      <c r="AD318" s="38"/>
      <c r="AE318" s="40"/>
      <c r="AF318" s="37"/>
      <c r="AG318" s="39"/>
      <c r="AH318" s="38"/>
      <c r="AI318" s="39"/>
      <c r="AJ318" s="38"/>
      <c r="AK318" s="40"/>
      <c r="AL318" s="37"/>
      <c r="AM318" s="39"/>
      <c r="AN318" s="38"/>
      <c r="AO318" s="39"/>
      <c r="AP318" s="38"/>
      <c r="AQ318" s="40"/>
      <c r="AR318" s="37"/>
      <c r="AS318" s="39"/>
      <c r="AT318" s="38"/>
      <c r="AU318" s="39"/>
      <c r="AV318" s="38"/>
      <c r="AW318" s="40"/>
      <c r="AX318" s="37"/>
      <c r="AY318" s="39"/>
      <c r="AZ318" s="38"/>
      <c r="BA318" s="39"/>
      <c r="BB318" s="38"/>
      <c r="BC318" s="40"/>
      <c r="BD318" s="37"/>
      <c r="BE318" s="39"/>
      <c r="BF318" s="38"/>
      <c r="BG318" s="39"/>
      <c r="BH318" s="38"/>
      <c r="BI318" s="40"/>
      <c r="BJ318" s="37"/>
      <c r="BK318" s="39"/>
      <c r="BL318" s="38"/>
      <c r="BM318" s="39"/>
      <c r="BN318" s="38"/>
      <c r="BO318" s="40"/>
      <c r="BP318" s="79">
        <f>Properties!$C$5</f>
        <v>0</v>
      </c>
      <c r="BQ318" s="84" t="s">
        <v>535</v>
      </c>
      <c r="BR318" s="80" t="s">
        <v>604</v>
      </c>
      <c r="BS318" s="80">
        <f t="shared" si="15"/>
        <v>0</v>
      </c>
      <c r="BT318" s="80">
        <f t="shared" si="16"/>
        <v>0</v>
      </c>
      <c r="BU318" s="80">
        <f t="shared" si="17"/>
        <v>0</v>
      </c>
      <c r="BV318" s="87" t="str">
        <f>IF(ISBLANK(G318),"",VLOOKUP(G318,Key!$G$3:$H$6,2,FALSE))</f>
        <v/>
      </c>
      <c r="BW318" s="87" t="str">
        <f>IF(ISBLANK(I318),"",VLOOKUP(I318,Key!$G$3:$H$6,2,FALSE))</f>
        <v/>
      </c>
      <c r="BX318" s="87" t="str">
        <f>IF(ISBLANK(K318),"",VLOOKUP(K318,Key!$G$3:$H$6,2,FALSE))</f>
        <v/>
      </c>
      <c r="BY318" s="87" t="str">
        <f>IF(ISBLANK(M318),"",VLOOKUP(M318,Key!$G$3:$H$6,2,FALSE))</f>
        <v/>
      </c>
      <c r="BZ318" s="87" t="str">
        <f>IF(ISBLANK(O318),"",VLOOKUP(O318,Key!$G$3:$H$6,2,FALSE))</f>
        <v/>
      </c>
      <c r="CA318" s="87" t="str">
        <f>IF(ISBLANK(Q318),"",VLOOKUP(Q318,Key!$G$3:$H$6,2,FALSE))</f>
        <v/>
      </c>
      <c r="CB318" s="87" t="str">
        <f>IF(ISBLANK(S318),"",VLOOKUP(S318,Key!$G$3:$H$6,2,FALSE))</f>
        <v/>
      </c>
      <c r="CC318" s="87" t="str">
        <f>IF(ISBLANK(U318),"",VLOOKUP(U318,Key!$G$3:$H$6,2,FALSE))</f>
        <v/>
      </c>
      <c r="CD318" s="87" t="str">
        <f>IF(ISBLANK(W318),"",VLOOKUP(W318,Key!$G$3:$H$6,2,FALSE))</f>
        <v/>
      </c>
      <c r="CE318" s="87" t="str">
        <f>IF(ISBLANK(Y318),"",VLOOKUP(Y318,Key!$G$3:$H$6,2,FALSE))</f>
        <v/>
      </c>
      <c r="CF318" s="87" t="str">
        <f>IF(ISBLANK(AA318),"",VLOOKUP(AA318,Key!$G$3:$H$6,2,FALSE))</f>
        <v/>
      </c>
      <c r="CG318" s="87" t="str">
        <f>IF(ISBLANK(AC318),"",VLOOKUP(AC318,Key!$G$3:$H$6,2,FALSE))</f>
        <v/>
      </c>
      <c r="CH318" s="87" t="str">
        <f>IF(ISBLANK(AE318),"",VLOOKUP(AE318,Key!$G$3:$H$6,2,FALSE))</f>
        <v/>
      </c>
      <c r="CI318" s="87" t="str">
        <f>IF(ISBLANK(AG318),"",VLOOKUP(AG318,Key!$G$3:$H$6,2,FALSE))</f>
        <v/>
      </c>
      <c r="CJ318" s="87" t="str">
        <f>IF(ISBLANK(AI318),"",VLOOKUP(AI318,Key!$G$3:$H$6,2,FALSE))</f>
        <v/>
      </c>
      <c r="CK318" s="87" t="str">
        <f>IF(ISBLANK(AK318),"",VLOOKUP(AK318,Key!$G$3:$H$6,2,FALSE))</f>
        <v/>
      </c>
      <c r="CL318" s="87" t="str">
        <f>IF(ISBLANK(AM318),"",VLOOKUP(AM318,Key!$G$3:$H$6,2,FALSE))</f>
        <v/>
      </c>
      <c r="CM318" s="87" t="str">
        <f>IF(ISBLANK(AO318),"",VLOOKUP(AO318,Key!$G$3:$H$6,2,FALSE))</f>
        <v/>
      </c>
      <c r="CN318" s="87" t="str">
        <f>IF(ISBLANK(AQ318),"",VLOOKUP(AQ318,Key!$G$3:$H$6,2,FALSE))</f>
        <v/>
      </c>
      <c r="CO318" s="87" t="str">
        <f>IF(ISBLANK(AS318),"",VLOOKUP(AS318,Key!$G$3:$H$6,2,FALSE))</f>
        <v/>
      </c>
      <c r="CP318" s="87" t="str">
        <f>IF(ISBLANK(AU318),"",VLOOKUP(AU318,Key!$G$3:$H$6,2,FALSE))</f>
        <v/>
      </c>
      <c r="CQ318" s="87" t="str">
        <f>IF(ISBLANK(AW318),"",VLOOKUP(AW318,Key!$G$3:$H$6,2,FALSE))</f>
        <v/>
      </c>
      <c r="CR318" s="87" t="str">
        <f>IF(ISBLANK(AY318),"",VLOOKUP(AY318,Key!$G$3:$H$6,2,FALSE))</f>
        <v/>
      </c>
      <c r="CS318" s="87" t="str">
        <f>IF(ISBLANK(BA318),"",VLOOKUP(BA318,Key!$G$3:$H$6,2,FALSE))</f>
        <v/>
      </c>
      <c r="CT318" s="87" t="str">
        <f>IF(ISBLANK(BC318),"",VLOOKUP(BC318,Key!$G$3:$H$6,2,FALSE))</f>
        <v/>
      </c>
      <c r="CU318" s="87" t="str">
        <f>IF(ISBLANK(BE318),"",VLOOKUP(BE318,Key!$G$3:$H$6,2,FALSE))</f>
        <v/>
      </c>
      <c r="CV318" s="87" t="str">
        <f>IF(ISBLANK(BG318),"",VLOOKUP(BG318,Key!$G$3:$H$6,2,FALSE))</f>
        <v/>
      </c>
      <c r="CW318" s="87" t="str">
        <f>IF(ISBLANK(BI318),"",VLOOKUP(BI318,Key!$G$3:$H$6,2,FALSE))</f>
        <v/>
      </c>
      <c r="CX318" s="87" t="str">
        <f>IF(ISBLANK(BK318),"",VLOOKUP(BK318,Key!$G$3:$H$6,2,FALSE))</f>
        <v/>
      </c>
      <c r="CY318" s="87" t="str">
        <f>IF(ISBLANK(BM318),"",VLOOKUP(BM318,Key!$G$3:$H$6,2,FALSE))</f>
        <v/>
      </c>
      <c r="CZ318" s="87" t="str">
        <f>IF(ISBLANK(BO318),"",VLOOKUP(BO318,Key!$G$3:$H$6,2,FALSE))</f>
        <v/>
      </c>
    </row>
    <row r="319" spans="1:104" x14ac:dyDescent="0.35">
      <c r="A319" s="147"/>
      <c r="B319" s="157"/>
      <c r="C319" s="27" t="s">
        <v>1191</v>
      </c>
      <c r="D319" s="37"/>
      <c r="E319" s="38"/>
      <c r="F319" s="38"/>
      <c r="G319" s="40"/>
      <c r="H319" s="37"/>
      <c r="I319" s="39"/>
      <c r="J319" s="38"/>
      <c r="K319" s="39"/>
      <c r="L319" s="38"/>
      <c r="M319" s="40"/>
      <c r="N319" s="37"/>
      <c r="O319" s="39"/>
      <c r="P319" s="38"/>
      <c r="Q319" s="39"/>
      <c r="R319" s="38"/>
      <c r="S319" s="40"/>
      <c r="T319" s="37"/>
      <c r="U319" s="39"/>
      <c r="V319" s="38"/>
      <c r="W319" s="39"/>
      <c r="X319" s="38"/>
      <c r="Y319" s="40"/>
      <c r="Z319" s="37"/>
      <c r="AA319" s="39"/>
      <c r="AB319" s="38"/>
      <c r="AC319" s="39"/>
      <c r="AD319" s="38"/>
      <c r="AE319" s="40"/>
      <c r="AF319" s="37"/>
      <c r="AG319" s="39"/>
      <c r="AH319" s="38"/>
      <c r="AI319" s="39"/>
      <c r="AJ319" s="38"/>
      <c r="AK319" s="40"/>
      <c r="AL319" s="37"/>
      <c r="AM319" s="39"/>
      <c r="AN319" s="38"/>
      <c r="AO319" s="39"/>
      <c r="AP319" s="38"/>
      <c r="AQ319" s="40"/>
      <c r="AR319" s="37"/>
      <c r="AS319" s="39"/>
      <c r="AT319" s="38"/>
      <c r="AU319" s="39"/>
      <c r="AV319" s="38"/>
      <c r="AW319" s="40"/>
      <c r="AX319" s="37"/>
      <c r="AY319" s="39"/>
      <c r="AZ319" s="38"/>
      <c r="BA319" s="39"/>
      <c r="BB319" s="38"/>
      <c r="BC319" s="40"/>
      <c r="BD319" s="37"/>
      <c r="BE319" s="39"/>
      <c r="BF319" s="38"/>
      <c r="BG319" s="39"/>
      <c r="BH319" s="38"/>
      <c r="BI319" s="40"/>
      <c r="BJ319" s="37"/>
      <c r="BK319" s="39"/>
      <c r="BL319" s="38"/>
      <c r="BM319" s="39"/>
      <c r="BN319" s="38"/>
      <c r="BO319" s="40"/>
      <c r="BP319" s="79">
        <f>Properties!$C$5</f>
        <v>0</v>
      </c>
      <c r="BQ319" s="84" t="s">
        <v>535</v>
      </c>
      <c r="BR319" s="80" t="s">
        <v>604</v>
      </c>
      <c r="BS319" s="80">
        <f t="shared" si="15"/>
        <v>0</v>
      </c>
      <c r="BT319" s="80">
        <f t="shared" si="16"/>
        <v>0</v>
      </c>
      <c r="BU319" s="80">
        <f t="shared" si="17"/>
        <v>0</v>
      </c>
      <c r="BV319" s="87" t="str">
        <f>IF(ISBLANK(G319),"",VLOOKUP(G319,Key!$G$3:$H$6,2,FALSE))</f>
        <v/>
      </c>
      <c r="BW319" s="87" t="str">
        <f>IF(ISBLANK(I319),"",VLOOKUP(I319,Key!$G$3:$H$6,2,FALSE))</f>
        <v/>
      </c>
      <c r="BX319" s="87" t="str">
        <f>IF(ISBLANK(K319),"",VLOOKUP(K319,Key!$G$3:$H$6,2,FALSE))</f>
        <v/>
      </c>
      <c r="BY319" s="87" t="str">
        <f>IF(ISBLANK(M319),"",VLOOKUP(M319,Key!$G$3:$H$6,2,FALSE))</f>
        <v/>
      </c>
      <c r="BZ319" s="87" t="str">
        <f>IF(ISBLANK(O319),"",VLOOKUP(O319,Key!$G$3:$H$6,2,FALSE))</f>
        <v/>
      </c>
      <c r="CA319" s="87" t="str">
        <f>IF(ISBLANK(Q319),"",VLOOKUP(Q319,Key!$G$3:$H$6,2,FALSE))</f>
        <v/>
      </c>
      <c r="CB319" s="87" t="str">
        <f>IF(ISBLANK(S319),"",VLOOKUP(S319,Key!$G$3:$H$6,2,FALSE))</f>
        <v/>
      </c>
      <c r="CC319" s="87" t="str">
        <f>IF(ISBLANK(U319),"",VLOOKUP(U319,Key!$G$3:$H$6,2,FALSE))</f>
        <v/>
      </c>
      <c r="CD319" s="87" t="str">
        <f>IF(ISBLANK(W319),"",VLOOKUP(W319,Key!$G$3:$H$6,2,FALSE))</f>
        <v/>
      </c>
      <c r="CE319" s="87" t="str">
        <f>IF(ISBLANK(Y319),"",VLOOKUP(Y319,Key!$G$3:$H$6,2,FALSE))</f>
        <v/>
      </c>
      <c r="CF319" s="87" t="str">
        <f>IF(ISBLANK(AA319),"",VLOOKUP(AA319,Key!$G$3:$H$6,2,FALSE))</f>
        <v/>
      </c>
      <c r="CG319" s="87" t="str">
        <f>IF(ISBLANK(AC319),"",VLOOKUP(AC319,Key!$G$3:$H$6,2,FALSE))</f>
        <v/>
      </c>
      <c r="CH319" s="87" t="str">
        <f>IF(ISBLANK(AE319),"",VLOOKUP(AE319,Key!$G$3:$H$6,2,FALSE))</f>
        <v/>
      </c>
      <c r="CI319" s="87" t="str">
        <f>IF(ISBLANK(AG319),"",VLOOKUP(AG319,Key!$G$3:$H$6,2,FALSE))</f>
        <v/>
      </c>
      <c r="CJ319" s="87" t="str">
        <f>IF(ISBLANK(AI319),"",VLOOKUP(AI319,Key!$G$3:$H$6,2,FALSE))</f>
        <v/>
      </c>
      <c r="CK319" s="87" t="str">
        <f>IF(ISBLANK(AK319),"",VLOOKUP(AK319,Key!$G$3:$H$6,2,FALSE))</f>
        <v/>
      </c>
      <c r="CL319" s="87" t="str">
        <f>IF(ISBLANK(AM319),"",VLOOKUP(AM319,Key!$G$3:$H$6,2,FALSE))</f>
        <v/>
      </c>
      <c r="CM319" s="87" t="str">
        <f>IF(ISBLANK(AO319),"",VLOOKUP(AO319,Key!$G$3:$H$6,2,FALSE))</f>
        <v/>
      </c>
      <c r="CN319" s="87" t="str">
        <f>IF(ISBLANK(AQ319),"",VLOOKUP(AQ319,Key!$G$3:$H$6,2,FALSE))</f>
        <v/>
      </c>
      <c r="CO319" s="87" t="str">
        <f>IF(ISBLANK(AS319),"",VLOOKUP(AS319,Key!$G$3:$H$6,2,FALSE))</f>
        <v/>
      </c>
      <c r="CP319" s="87" t="str">
        <f>IF(ISBLANK(AU319),"",VLOOKUP(AU319,Key!$G$3:$H$6,2,FALSE))</f>
        <v/>
      </c>
      <c r="CQ319" s="87" t="str">
        <f>IF(ISBLANK(AW319),"",VLOOKUP(AW319,Key!$G$3:$H$6,2,FALSE))</f>
        <v/>
      </c>
      <c r="CR319" s="87" t="str">
        <f>IF(ISBLANK(AY319),"",VLOOKUP(AY319,Key!$G$3:$H$6,2,FALSE))</f>
        <v/>
      </c>
      <c r="CS319" s="87" t="str">
        <f>IF(ISBLANK(BA319),"",VLOOKUP(BA319,Key!$G$3:$H$6,2,FALSE))</f>
        <v/>
      </c>
      <c r="CT319" s="87" t="str">
        <f>IF(ISBLANK(BC319),"",VLOOKUP(BC319,Key!$G$3:$H$6,2,FALSE))</f>
        <v/>
      </c>
      <c r="CU319" s="87" t="str">
        <f>IF(ISBLANK(BE319),"",VLOOKUP(BE319,Key!$G$3:$H$6,2,FALSE))</f>
        <v/>
      </c>
      <c r="CV319" s="87" t="str">
        <f>IF(ISBLANK(BG319),"",VLOOKUP(BG319,Key!$G$3:$H$6,2,FALSE))</f>
        <v/>
      </c>
      <c r="CW319" s="87" t="str">
        <f>IF(ISBLANK(BI319),"",VLOOKUP(BI319,Key!$G$3:$H$6,2,FALSE))</f>
        <v/>
      </c>
      <c r="CX319" s="87" t="str">
        <f>IF(ISBLANK(BK319),"",VLOOKUP(BK319,Key!$G$3:$H$6,2,FALSE))</f>
        <v/>
      </c>
      <c r="CY319" s="87" t="str">
        <f>IF(ISBLANK(BM319),"",VLOOKUP(BM319,Key!$G$3:$H$6,2,FALSE))</f>
        <v/>
      </c>
      <c r="CZ319" s="87" t="str">
        <f>IF(ISBLANK(BO319),"",VLOOKUP(BO319,Key!$G$3:$H$6,2,FALSE))</f>
        <v/>
      </c>
    </row>
    <row r="320" spans="1:104" x14ac:dyDescent="0.35">
      <c r="A320" s="147"/>
      <c r="B320" s="157"/>
      <c r="C320" s="27" t="s">
        <v>1192</v>
      </c>
      <c r="D320" s="37"/>
      <c r="E320" s="38"/>
      <c r="F320" s="38"/>
      <c r="G320" s="40"/>
      <c r="H320" s="37"/>
      <c r="I320" s="39"/>
      <c r="J320" s="38"/>
      <c r="K320" s="39"/>
      <c r="L320" s="38"/>
      <c r="M320" s="40"/>
      <c r="N320" s="37"/>
      <c r="O320" s="39"/>
      <c r="P320" s="38"/>
      <c r="Q320" s="39"/>
      <c r="R320" s="38"/>
      <c r="S320" s="40"/>
      <c r="T320" s="37"/>
      <c r="U320" s="39"/>
      <c r="V320" s="38"/>
      <c r="W320" s="39"/>
      <c r="X320" s="38"/>
      <c r="Y320" s="40"/>
      <c r="Z320" s="37"/>
      <c r="AA320" s="39"/>
      <c r="AB320" s="38"/>
      <c r="AC320" s="39"/>
      <c r="AD320" s="38"/>
      <c r="AE320" s="40"/>
      <c r="AF320" s="37"/>
      <c r="AG320" s="39"/>
      <c r="AH320" s="38"/>
      <c r="AI320" s="39"/>
      <c r="AJ320" s="38"/>
      <c r="AK320" s="40"/>
      <c r="AL320" s="37"/>
      <c r="AM320" s="39"/>
      <c r="AN320" s="38"/>
      <c r="AO320" s="39"/>
      <c r="AP320" s="38"/>
      <c r="AQ320" s="40"/>
      <c r="AR320" s="37"/>
      <c r="AS320" s="39"/>
      <c r="AT320" s="38"/>
      <c r="AU320" s="39"/>
      <c r="AV320" s="38"/>
      <c r="AW320" s="40"/>
      <c r="AX320" s="37"/>
      <c r="AY320" s="39"/>
      <c r="AZ320" s="38"/>
      <c r="BA320" s="39"/>
      <c r="BB320" s="38"/>
      <c r="BC320" s="40"/>
      <c r="BD320" s="37"/>
      <c r="BE320" s="39"/>
      <c r="BF320" s="38"/>
      <c r="BG320" s="39"/>
      <c r="BH320" s="38"/>
      <c r="BI320" s="40"/>
      <c r="BJ320" s="37"/>
      <c r="BK320" s="39"/>
      <c r="BL320" s="38"/>
      <c r="BM320" s="39"/>
      <c r="BN320" s="38"/>
      <c r="BO320" s="40"/>
      <c r="BP320" s="79">
        <f>Properties!$C$5</f>
        <v>0</v>
      </c>
      <c r="BQ320" s="84" t="s">
        <v>535</v>
      </c>
      <c r="BR320" s="80" t="s">
        <v>604</v>
      </c>
      <c r="BS320" s="80">
        <f t="shared" si="15"/>
        <v>0</v>
      </c>
      <c r="BT320" s="80">
        <f t="shared" si="16"/>
        <v>0</v>
      </c>
      <c r="BU320" s="80">
        <f t="shared" si="17"/>
        <v>0</v>
      </c>
      <c r="BV320" s="87" t="str">
        <f>IF(ISBLANK(G320),"",VLOOKUP(G320,Key!$G$3:$H$6,2,FALSE))</f>
        <v/>
      </c>
      <c r="BW320" s="87" t="str">
        <f>IF(ISBLANK(I320),"",VLOOKUP(I320,Key!$G$3:$H$6,2,FALSE))</f>
        <v/>
      </c>
      <c r="BX320" s="87" t="str">
        <f>IF(ISBLANK(K320),"",VLOOKUP(K320,Key!$G$3:$H$6,2,FALSE))</f>
        <v/>
      </c>
      <c r="BY320" s="87" t="str">
        <f>IF(ISBLANK(M320),"",VLOOKUP(M320,Key!$G$3:$H$6,2,FALSE))</f>
        <v/>
      </c>
      <c r="BZ320" s="87" t="str">
        <f>IF(ISBLANK(O320),"",VLOOKUP(O320,Key!$G$3:$H$6,2,FALSE))</f>
        <v/>
      </c>
      <c r="CA320" s="87" t="str">
        <f>IF(ISBLANK(Q320),"",VLOOKUP(Q320,Key!$G$3:$H$6,2,FALSE))</f>
        <v/>
      </c>
      <c r="CB320" s="87" t="str">
        <f>IF(ISBLANK(S320),"",VLOOKUP(S320,Key!$G$3:$H$6,2,FALSE))</f>
        <v/>
      </c>
      <c r="CC320" s="87" t="str">
        <f>IF(ISBLANK(U320),"",VLOOKUP(U320,Key!$G$3:$H$6,2,FALSE))</f>
        <v/>
      </c>
      <c r="CD320" s="87" t="str">
        <f>IF(ISBLANK(W320),"",VLOOKUP(W320,Key!$G$3:$H$6,2,FALSE))</f>
        <v/>
      </c>
      <c r="CE320" s="87" t="str">
        <f>IF(ISBLANK(Y320),"",VLOOKUP(Y320,Key!$G$3:$H$6,2,FALSE))</f>
        <v/>
      </c>
      <c r="CF320" s="87" t="str">
        <f>IF(ISBLANK(AA320),"",VLOOKUP(AA320,Key!$G$3:$H$6,2,FALSE))</f>
        <v/>
      </c>
      <c r="CG320" s="87" t="str">
        <f>IF(ISBLANK(AC320),"",VLOOKUP(AC320,Key!$G$3:$H$6,2,FALSE))</f>
        <v/>
      </c>
      <c r="CH320" s="87" t="str">
        <f>IF(ISBLANK(AE320),"",VLOOKUP(AE320,Key!$G$3:$H$6,2,FALSE))</f>
        <v/>
      </c>
      <c r="CI320" s="87" t="str">
        <f>IF(ISBLANK(AG320),"",VLOOKUP(AG320,Key!$G$3:$H$6,2,FALSE))</f>
        <v/>
      </c>
      <c r="CJ320" s="87" t="str">
        <f>IF(ISBLANK(AI320),"",VLOOKUP(AI320,Key!$G$3:$H$6,2,FALSE))</f>
        <v/>
      </c>
      <c r="CK320" s="87" t="str">
        <f>IF(ISBLANK(AK320),"",VLOOKUP(AK320,Key!$G$3:$H$6,2,FALSE))</f>
        <v/>
      </c>
      <c r="CL320" s="87" t="str">
        <f>IF(ISBLANK(AM320),"",VLOOKUP(AM320,Key!$G$3:$H$6,2,FALSE))</f>
        <v/>
      </c>
      <c r="CM320" s="87" t="str">
        <f>IF(ISBLANK(AO320),"",VLOOKUP(AO320,Key!$G$3:$H$6,2,FALSE))</f>
        <v/>
      </c>
      <c r="CN320" s="87" t="str">
        <f>IF(ISBLANK(AQ320),"",VLOOKUP(AQ320,Key!$G$3:$H$6,2,FALSE))</f>
        <v/>
      </c>
      <c r="CO320" s="87" t="str">
        <f>IF(ISBLANK(AS320),"",VLOOKUP(AS320,Key!$G$3:$H$6,2,FALSE))</f>
        <v/>
      </c>
      <c r="CP320" s="87" t="str">
        <f>IF(ISBLANK(AU320),"",VLOOKUP(AU320,Key!$G$3:$H$6,2,FALSE))</f>
        <v/>
      </c>
      <c r="CQ320" s="87" t="str">
        <f>IF(ISBLANK(AW320),"",VLOOKUP(AW320,Key!$G$3:$H$6,2,FALSE))</f>
        <v/>
      </c>
      <c r="CR320" s="87" t="str">
        <f>IF(ISBLANK(AY320),"",VLOOKUP(AY320,Key!$G$3:$H$6,2,FALSE))</f>
        <v/>
      </c>
      <c r="CS320" s="87" t="str">
        <f>IF(ISBLANK(BA320),"",VLOOKUP(BA320,Key!$G$3:$H$6,2,FALSE))</f>
        <v/>
      </c>
      <c r="CT320" s="87" t="str">
        <f>IF(ISBLANK(BC320),"",VLOOKUP(BC320,Key!$G$3:$H$6,2,FALSE))</f>
        <v/>
      </c>
      <c r="CU320" s="87" t="str">
        <f>IF(ISBLANK(BE320),"",VLOOKUP(BE320,Key!$G$3:$H$6,2,FALSE))</f>
        <v/>
      </c>
      <c r="CV320" s="87" t="str">
        <f>IF(ISBLANK(BG320),"",VLOOKUP(BG320,Key!$G$3:$H$6,2,FALSE))</f>
        <v/>
      </c>
      <c r="CW320" s="87" t="str">
        <f>IF(ISBLANK(BI320),"",VLOOKUP(BI320,Key!$G$3:$H$6,2,FALSE))</f>
        <v/>
      </c>
      <c r="CX320" s="87" t="str">
        <f>IF(ISBLANK(BK320),"",VLOOKUP(BK320,Key!$G$3:$H$6,2,FALSE))</f>
        <v/>
      </c>
      <c r="CY320" s="87" t="str">
        <f>IF(ISBLANK(BM320),"",VLOOKUP(BM320,Key!$G$3:$H$6,2,FALSE))</f>
        <v/>
      </c>
      <c r="CZ320" s="87" t="str">
        <f>IF(ISBLANK(BO320),"",VLOOKUP(BO320,Key!$G$3:$H$6,2,FALSE))</f>
        <v/>
      </c>
    </row>
    <row r="321" spans="1:104" ht="29" x14ac:dyDescent="0.35">
      <c r="A321" s="147"/>
      <c r="B321" s="157"/>
      <c r="C321" s="27" t="s">
        <v>1193</v>
      </c>
      <c r="D321" s="37"/>
      <c r="E321" s="38"/>
      <c r="F321" s="38"/>
      <c r="G321" s="40"/>
      <c r="H321" s="37"/>
      <c r="I321" s="39"/>
      <c r="J321" s="38"/>
      <c r="K321" s="39"/>
      <c r="L321" s="38"/>
      <c r="M321" s="40"/>
      <c r="N321" s="37"/>
      <c r="O321" s="39"/>
      <c r="P321" s="38"/>
      <c r="Q321" s="39"/>
      <c r="R321" s="38"/>
      <c r="S321" s="40"/>
      <c r="T321" s="37"/>
      <c r="U321" s="39"/>
      <c r="V321" s="38"/>
      <c r="W321" s="39"/>
      <c r="X321" s="38"/>
      <c r="Y321" s="40"/>
      <c r="Z321" s="37"/>
      <c r="AA321" s="39"/>
      <c r="AB321" s="38"/>
      <c r="AC321" s="39"/>
      <c r="AD321" s="38"/>
      <c r="AE321" s="40"/>
      <c r="AF321" s="37"/>
      <c r="AG321" s="39"/>
      <c r="AH321" s="38"/>
      <c r="AI321" s="39"/>
      <c r="AJ321" s="38"/>
      <c r="AK321" s="40"/>
      <c r="AL321" s="37"/>
      <c r="AM321" s="39"/>
      <c r="AN321" s="38"/>
      <c r="AO321" s="39"/>
      <c r="AP321" s="38"/>
      <c r="AQ321" s="40"/>
      <c r="AR321" s="37"/>
      <c r="AS321" s="39"/>
      <c r="AT321" s="38"/>
      <c r="AU321" s="39"/>
      <c r="AV321" s="38"/>
      <c r="AW321" s="40"/>
      <c r="AX321" s="37"/>
      <c r="AY321" s="39"/>
      <c r="AZ321" s="38"/>
      <c r="BA321" s="39"/>
      <c r="BB321" s="38"/>
      <c r="BC321" s="40"/>
      <c r="BD321" s="37"/>
      <c r="BE321" s="39"/>
      <c r="BF321" s="38"/>
      <c r="BG321" s="39"/>
      <c r="BH321" s="38"/>
      <c r="BI321" s="40"/>
      <c r="BJ321" s="37"/>
      <c r="BK321" s="39"/>
      <c r="BL321" s="38"/>
      <c r="BM321" s="39"/>
      <c r="BN321" s="38"/>
      <c r="BO321" s="40"/>
      <c r="BP321" s="79">
        <f>Properties!$C$5</f>
        <v>0</v>
      </c>
      <c r="BQ321" s="84" t="s">
        <v>535</v>
      </c>
      <c r="BR321" s="80" t="s">
        <v>604</v>
      </c>
      <c r="BS321" s="80">
        <f t="shared" si="15"/>
        <v>0</v>
      </c>
      <c r="BT321" s="80">
        <f t="shared" si="16"/>
        <v>0</v>
      </c>
      <c r="BU321" s="80">
        <f t="shared" si="17"/>
        <v>0</v>
      </c>
      <c r="BV321" s="87" t="str">
        <f>IF(ISBLANK(G321),"",VLOOKUP(G321,Key!$G$3:$H$6,2,FALSE))</f>
        <v/>
      </c>
      <c r="BW321" s="87" t="str">
        <f>IF(ISBLANK(I321),"",VLOOKUP(I321,Key!$G$3:$H$6,2,FALSE))</f>
        <v/>
      </c>
      <c r="BX321" s="87" t="str">
        <f>IF(ISBLANK(K321),"",VLOOKUP(K321,Key!$G$3:$H$6,2,FALSE))</f>
        <v/>
      </c>
      <c r="BY321" s="87" t="str">
        <f>IF(ISBLANK(M321),"",VLOOKUP(M321,Key!$G$3:$H$6,2,FALSE))</f>
        <v/>
      </c>
      <c r="BZ321" s="87" t="str">
        <f>IF(ISBLANK(O321),"",VLOOKUP(O321,Key!$G$3:$H$6,2,FALSE))</f>
        <v/>
      </c>
      <c r="CA321" s="87" t="str">
        <f>IF(ISBLANK(Q321),"",VLOOKUP(Q321,Key!$G$3:$H$6,2,FALSE))</f>
        <v/>
      </c>
      <c r="CB321" s="87" t="str">
        <f>IF(ISBLANK(S321),"",VLOOKUP(S321,Key!$G$3:$H$6,2,FALSE))</f>
        <v/>
      </c>
      <c r="CC321" s="87" t="str">
        <f>IF(ISBLANK(U321),"",VLOOKUP(U321,Key!$G$3:$H$6,2,FALSE))</f>
        <v/>
      </c>
      <c r="CD321" s="87" t="str">
        <f>IF(ISBLANK(W321),"",VLOOKUP(W321,Key!$G$3:$H$6,2,FALSE))</f>
        <v/>
      </c>
      <c r="CE321" s="87" t="str">
        <f>IF(ISBLANK(Y321),"",VLOOKUP(Y321,Key!$G$3:$H$6,2,FALSE))</f>
        <v/>
      </c>
      <c r="CF321" s="87" t="str">
        <f>IF(ISBLANK(AA321),"",VLOOKUP(AA321,Key!$G$3:$H$6,2,FALSE))</f>
        <v/>
      </c>
      <c r="CG321" s="87" t="str">
        <f>IF(ISBLANK(AC321),"",VLOOKUP(AC321,Key!$G$3:$H$6,2,FALSE))</f>
        <v/>
      </c>
      <c r="CH321" s="87" t="str">
        <f>IF(ISBLANK(AE321),"",VLOOKUP(AE321,Key!$G$3:$H$6,2,FALSE))</f>
        <v/>
      </c>
      <c r="CI321" s="87" t="str">
        <f>IF(ISBLANK(AG321),"",VLOOKUP(AG321,Key!$G$3:$H$6,2,FALSE))</f>
        <v/>
      </c>
      <c r="CJ321" s="87" t="str">
        <f>IF(ISBLANK(AI321),"",VLOOKUP(AI321,Key!$G$3:$H$6,2,FALSE))</f>
        <v/>
      </c>
      <c r="CK321" s="87" t="str">
        <f>IF(ISBLANK(AK321),"",VLOOKUP(AK321,Key!$G$3:$H$6,2,FALSE))</f>
        <v/>
      </c>
      <c r="CL321" s="87" t="str">
        <f>IF(ISBLANK(AM321),"",VLOOKUP(AM321,Key!$G$3:$H$6,2,FALSE))</f>
        <v/>
      </c>
      <c r="CM321" s="87" t="str">
        <f>IF(ISBLANK(AO321),"",VLOOKUP(AO321,Key!$G$3:$H$6,2,FALSE))</f>
        <v/>
      </c>
      <c r="CN321" s="87" t="str">
        <f>IF(ISBLANK(AQ321),"",VLOOKUP(AQ321,Key!$G$3:$H$6,2,FALSE))</f>
        <v/>
      </c>
      <c r="CO321" s="87" t="str">
        <f>IF(ISBLANK(AS321),"",VLOOKUP(AS321,Key!$G$3:$H$6,2,FALSE))</f>
        <v/>
      </c>
      <c r="CP321" s="87" t="str">
        <f>IF(ISBLANK(AU321),"",VLOOKUP(AU321,Key!$G$3:$H$6,2,FALSE))</f>
        <v/>
      </c>
      <c r="CQ321" s="87" t="str">
        <f>IF(ISBLANK(AW321),"",VLOOKUP(AW321,Key!$G$3:$H$6,2,FALSE))</f>
        <v/>
      </c>
      <c r="CR321" s="87" t="str">
        <f>IF(ISBLANK(AY321),"",VLOOKUP(AY321,Key!$G$3:$H$6,2,FALSE))</f>
        <v/>
      </c>
      <c r="CS321" s="87" t="str">
        <f>IF(ISBLANK(BA321),"",VLOOKUP(BA321,Key!$G$3:$H$6,2,FALSE))</f>
        <v/>
      </c>
      <c r="CT321" s="87" t="str">
        <f>IF(ISBLANK(BC321),"",VLOOKUP(BC321,Key!$G$3:$H$6,2,FALSE))</f>
        <v/>
      </c>
      <c r="CU321" s="87" t="str">
        <f>IF(ISBLANK(BE321),"",VLOOKUP(BE321,Key!$G$3:$H$6,2,FALSE))</f>
        <v/>
      </c>
      <c r="CV321" s="87" t="str">
        <f>IF(ISBLANK(BG321),"",VLOOKUP(BG321,Key!$G$3:$H$6,2,FALSE))</f>
        <v/>
      </c>
      <c r="CW321" s="87" t="str">
        <f>IF(ISBLANK(BI321),"",VLOOKUP(BI321,Key!$G$3:$H$6,2,FALSE))</f>
        <v/>
      </c>
      <c r="CX321" s="87" t="str">
        <f>IF(ISBLANK(BK321),"",VLOOKUP(BK321,Key!$G$3:$H$6,2,FALSE))</f>
        <v/>
      </c>
      <c r="CY321" s="87" t="str">
        <f>IF(ISBLANK(BM321),"",VLOOKUP(BM321,Key!$G$3:$H$6,2,FALSE))</f>
        <v/>
      </c>
      <c r="CZ321" s="87" t="str">
        <f>IF(ISBLANK(BO321),"",VLOOKUP(BO321,Key!$G$3:$H$6,2,FALSE))</f>
        <v/>
      </c>
    </row>
    <row r="322" spans="1:104" x14ac:dyDescent="0.35">
      <c r="A322" s="147"/>
      <c r="B322" s="157"/>
      <c r="C322" s="27" t="s">
        <v>1194</v>
      </c>
      <c r="D322" s="37"/>
      <c r="E322" s="38"/>
      <c r="F322" s="38"/>
      <c r="G322" s="40"/>
      <c r="H322" s="37"/>
      <c r="I322" s="39"/>
      <c r="J322" s="38"/>
      <c r="K322" s="39"/>
      <c r="L322" s="38"/>
      <c r="M322" s="40"/>
      <c r="N322" s="37"/>
      <c r="O322" s="39"/>
      <c r="P322" s="38"/>
      <c r="Q322" s="39"/>
      <c r="R322" s="38"/>
      <c r="S322" s="40"/>
      <c r="T322" s="37"/>
      <c r="U322" s="39"/>
      <c r="V322" s="38"/>
      <c r="W322" s="39"/>
      <c r="X322" s="38"/>
      <c r="Y322" s="40"/>
      <c r="Z322" s="37"/>
      <c r="AA322" s="39"/>
      <c r="AB322" s="38"/>
      <c r="AC322" s="39"/>
      <c r="AD322" s="38"/>
      <c r="AE322" s="40"/>
      <c r="AF322" s="37"/>
      <c r="AG322" s="39"/>
      <c r="AH322" s="38"/>
      <c r="AI322" s="39"/>
      <c r="AJ322" s="38"/>
      <c r="AK322" s="40"/>
      <c r="AL322" s="37"/>
      <c r="AM322" s="39"/>
      <c r="AN322" s="38"/>
      <c r="AO322" s="39"/>
      <c r="AP322" s="38"/>
      <c r="AQ322" s="40"/>
      <c r="AR322" s="37"/>
      <c r="AS322" s="39"/>
      <c r="AT322" s="38"/>
      <c r="AU322" s="39"/>
      <c r="AV322" s="38"/>
      <c r="AW322" s="40"/>
      <c r="AX322" s="37"/>
      <c r="AY322" s="39"/>
      <c r="AZ322" s="38"/>
      <c r="BA322" s="39"/>
      <c r="BB322" s="38"/>
      <c r="BC322" s="40"/>
      <c r="BD322" s="37"/>
      <c r="BE322" s="39"/>
      <c r="BF322" s="38"/>
      <c r="BG322" s="39"/>
      <c r="BH322" s="38"/>
      <c r="BI322" s="40"/>
      <c r="BJ322" s="37"/>
      <c r="BK322" s="39"/>
      <c r="BL322" s="38"/>
      <c r="BM322" s="39"/>
      <c r="BN322" s="38"/>
      <c r="BO322" s="40"/>
      <c r="BP322" s="79">
        <f>Properties!$C$5</f>
        <v>0</v>
      </c>
      <c r="BQ322" s="84" t="s">
        <v>535</v>
      </c>
      <c r="BR322" s="80" t="s">
        <v>604</v>
      </c>
      <c r="BS322" s="80">
        <f t="shared" si="15"/>
        <v>0</v>
      </c>
      <c r="BT322" s="80">
        <f t="shared" si="16"/>
        <v>0</v>
      </c>
      <c r="BU322" s="80">
        <f t="shared" si="17"/>
        <v>0</v>
      </c>
      <c r="BV322" s="87" t="str">
        <f>IF(ISBLANK(G322),"",VLOOKUP(G322,Key!$G$3:$H$6,2,FALSE))</f>
        <v/>
      </c>
      <c r="BW322" s="87" t="str">
        <f>IF(ISBLANK(I322),"",VLOOKUP(I322,Key!$G$3:$H$6,2,FALSE))</f>
        <v/>
      </c>
      <c r="BX322" s="87" t="str">
        <f>IF(ISBLANK(K322),"",VLOOKUP(K322,Key!$G$3:$H$6,2,FALSE))</f>
        <v/>
      </c>
      <c r="BY322" s="87" t="str">
        <f>IF(ISBLANK(M322),"",VLOOKUP(M322,Key!$G$3:$H$6,2,FALSE))</f>
        <v/>
      </c>
      <c r="BZ322" s="87" t="str">
        <f>IF(ISBLANK(O322),"",VLOOKUP(O322,Key!$G$3:$H$6,2,FALSE))</f>
        <v/>
      </c>
      <c r="CA322" s="87" t="str">
        <f>IF(ISBLANK(Q322),"",VLOOKUP(Q322,Key!$G$3:$H$6,2,FALSE))</f>
        <v/>
      </c>
      <c r="CB322" s="87" t="str">
        <f>IF(ISBLANK(S322),"",VLOOKUP(S322,Key!$G$3:$H$6,2,FALSE))</f>
        <v/>
      </c>
      <c r="CC322" s="87" t="str">
        <f>IF(ISBLANK(U322),"",VLOOKUP(U322,Key!$G$3:$H$6,2,FALSE))</f>
        <v/>
      </c>
      <c r="CD322" s="87" t="str">
        <f>IF(ISBLANK(W322),"",VLOOKUP(W322,Key!$G$3:$H$6,2,FALSE))</f>
        <v/>
      </c>
      <c r="CE322" s="87" t="str">
        <f>IF(ISBLANK(Y322),"",VLOOKUP(Y322,Key!$G$3:$H$6,2,FALSE))</f>
        <v/>
      </c>
      <c r="CF322" s="87" t="str">
        <f>IF(ISBLANK(AA322),"",VLOOKUP(AA322,Key!$G$3:$H$6,2,FALSE))</f>
        <v/>
      </c>
      <c r="CG322" s="87" t="str">
        <f>IF(ISBLANK(AC322),"",VLOOKUP(AC322,Key!$G$3:$H$6,2,FALSE))</f>
        <v/>
      </c>
      <c r="CH322" s="87" t="str">
        <f>IF(ISBLANK(AE322),"",VLOOKUP(AE322,Key!$G$3:$H$6,2,FALSE))</f>
        <v/>
      </c>
      <c r="CI322" s="87" t="str">
        <f>IF(ISBLANK(AG322),"",VLOOKUP(AG322,Key!$G$3:$H$6,2,FALSE))</f>
        <v/>
      </c>
      <c r="CJ322" s="87" t="str">
        <f>IF(ISBLANK(AI322),"",VLOOKUP(AI322,Key!$G$3:$H$6,2,FALSE))</f>
        <v/>
      </c>
      <c r="CK322" s="87" t="str">
        <f>IF(ISBLANK(AK322),"",VLOOKUP(AK322,Key!$G$3:$H$6,2,FALSE))</f>
        <v/>
      </c>
      <c r="CL322" s="87" t="str">
        <f>IF(ISBLANK(AM322),"",VLOOKUP(AM322,Key!$G$3:$H$6,2,FALSE))</f>
        <v/>
      </c>
      <c r="CM322" s="87" t="str">
        <f>IF(ISBLANK(AO322),"",VLOOKUP(AO322,Key!$G$3:$H$6,2,FALSE))</f>
        <v/>
      </c>
      <c r="CN322" s="87" t="str">
        <f>IF(ISBLANK(AQ322),"",VLOOKUP(AQ322,Key!$G$3:$H$6,2,FALSE))</f>
        <v/>
      </c>
      <c r="CO322" s="87" t="str">
        <f>IF(ISBLANK(AS322),"",VLOOKUP(AS322,Key!$G$3:$H$6,2,FALSE))</f>
        <v/>
      </c>
      <c r="CP322" s="87" t="str">
        <f>IF(ISBLANK(AU322),"",VLOOKUP(AU322,Key!$G$3:$H$6,2,FALSE))</f>
        <v/>
      </c>
      <c r="CQ322" s="87" t="str">
        <f>IF(ISBLANK(AW322),"",VLOOKUP(AW322,Key!$G$3:$H$6,2,FALSE))</f>
        <v/>
      </c>
      <c r="CR322" s="87" t="str">
        <f>IF(ISBLANK(AY322),"",VLOOKUP(AY322,Key!$G$3:$H$6,2,FALSE))</f>
        <v/>
      </c>
      <c r="CS322" s="87" t="str">
        <f>IF(ISBLANK(BA322),"",VLOOKUP(BA322,Key!$G$3:$H$6,2,FALSE))</f>
        <v/>
      </c>
      <c r="CT322" s="87" t="str">
        <f>IF(ISBLANK(BC322),"",VLOOKUP(BC322,Key!$G$3:$H$6,2,FALSE))</f>
        <v/>
      </c>
      <c r="CU322" s="87" t="str">
        <f>IF(ISBLANK(BE322),"",VLOOKUP(BE322,Key!$G$3:$H$6,2,FALSE))</f>
        <v/>
      </c>
      <c r="CV322" s="87" t="str">
        <f>IF(ISBLANK(BG322),"",VLOOKUP(BG322,Key!$G$3:$H$6,2,FALSE))</f>
        <v/>
      </c>
      <c r="CW322" s="87" t="str">
        <f>IF(ISBLANK(BI322),"",VLOOKUP(BI322,Key!$G$3:$H$6,2,FALSE))</f>
        <v/>
      </c>
      <c r="CX322" s="87" t="str">
        <f>IF(ISBLANK(BK322),"",VLOOKUP(BK322,Key!$G$3:$H$6,2,FALSE))</f>
        <v/>
      </c>
      <c r="CY322" s="87" t="str">
        <f>IF(ISBLANK(BM322),"",VLOOKUP(BM322,Key!$G$3:$H$6,2,FALSE))</f>
        <v/>
      </c>
      <c r="CZ322" s="87" t="str">
        <f>IF(ISBLANK(BO322),"",VLOOKUP(BO322,Key!$G$3:$H$6,2,FALSE))</f>
        <v/>
      </c>
    </row>
    <row r="323" spans="1:104" x14ac:dyDescent="0.35">
      <c r="A323" s="147"/>
      <c r="B323" s="158"/>
      <c r="C323" s="129" t="s">
        <v>1195</v>
      </c>
      <c r="D323" s="41"/>
      <c r="E323" s="42"/>
      <c r="F323" s="42"/>
      <c r="G323" s="44"/>
      <c r="H323" s="41"/>
      <c r="I323" s="43"/>
      <c r="J323" s="42"/>
      <c r="K323" s="43"/>
      <c r="L323" s="42"/>
      <c r="M323" s="44"/>
      <c r="N323" s="41"/>
      <c r="O323" s="43"/>
      <c r="P323" s="42"/>
      <c r="Q323" s="43"/>
      <c r="R323" s="42"/>
      <c r="S323" s="44"/>
      <c r="T323" s="41"/>
      <c r="U323" s="43"/>
      <c r="V323" s="42"/>
      <c r="W323" s="43"/>
      <c r="X323" s="42"/>
      <c r="Y323" s="44"/>
      <c r="Z323" s="41"/>
      <c r="AA323" s="43"/>
      <c r="AB323" s="42"/>
      <c r="AC323" s="43"/>
      <c r="AD323" s="42"/>
      <c r="AE323" s="44"/>
      <c r="AF323" s="41"/>
      <c r="AG323" s="43"/>
      <c r="AH323" s="42"/>
      <c r="AI323" s="43"/>
      <c r="AJ323" s="42"/>
      <c r="AK323" s="44"/>
      <c r="AL323" s="41"/>
      <c r="AM323" s="43"/>
      <c r="AN323" s="42"/>
      <c r="AO323" s="43"/>
      <c r="AP323" s="42"/>
      <c r="AQ323" s="44"/>
      <c r="AR323" s="41"/>
      <c r="AS323" s="43"/>
      <c r="AT323" s="42"/>
      <c r="AU323" s="43"/>
      <c r="AV323" s="42"/>
      <c r="AW323" s="44"/>
      <c r="AX323" s="41"/>
      <c r="AY323" s="43"/>
      <c r="AZ323" s="42"/>
      <c r="BA323" s="43"/>
      <c r="BB323" s="42"/>
      <c r="BC323" s="44"/>
      <c r="BD323" s="41"/>
      <c r="BE323" s="43"/>
      <c r="BF323" s="42"/>
      <c r="BG323" s="43"/>
      <c r="BH323" s="42"/>
      <c r="BI323" s="44"/>
      <c r="BJ323" s="41"/>
      <c r="BK323" s="43"/>
      <c r="BL323" s="42"/>
      <c r="BM323" s="43"/>
      <c r="BN323" s="42"/>
      <c r="BO323" s="44"/>
      <c r="BP323" s="79">
        <f>Properties!$C$5</f>
        <v>0</v>
      </c>
      <c r="BQ323" s="84" t="s">
        <v>535</v>
      </c>
      <c r="BR323" s="80" t="s">
        <v>604</v>
      </c>
      <c r="BS323" s="80">
        <f t="shared" si="15"/>
        <v>0</v>
      </c>
      <c r="BT323" s="80">
        <f t="shared" si="16"/>
        <v>0</v>
      </c>
      <c r="BU323" s="80">
        <f t="shared" si="17"/>
        <v>0</v>
      </c>
      <c r="BV323" s="87" t="str">
        <f>IF(ISBLANK(G323),"",VLOOKUP(G323,Key!$G$3:$H$6,2,FALSE))</f>
        <v/>
      </c>
      <c r="BW323" s="87" t="str">
        <f>IF(ISBLANK(I323),"",VLOOKUP(I323,Key!$G$3:$H$6,2,FALSE))</f>
        <v/>
      </c>
      <c r="BX323" s="87" t="str">
        <f>IF(ISBLANK(K323),"",VLOOKUP(K323,Key!$G$3:$H$6,2,FALSE))</f>
        <v/>
      </c>
      <c r="BY323" s="87" t="str">
        <f>IF(ISBLANK(M323),"",VLOOKUP(M323,Key!$G$3:$H$6,2,FALSE))</f>
        <v/>
      </c>
      <c r="BZ323" s="87" t="str">
        <f>IF(ISBLANK(O323),"",VLOOKUP(O323,Key!$G$3:$H$6,2,FALSE))</f>
        <v/>
      </c>
      <c r="CA323" s="87" t="str">
        <f>IF(ISBLANK(Q323),"",VLOOKUP(Q323,Key!$G$3:$H$6,2,FALSE))</f>
        <v/>
      </c>
      <c r="CB323" s="87" t="str">
        <f>IF(ISBLANK(S323),"",VLOOKUP(S323,Key!$G$3:$H$6,2,FALSE))</f>
        <v/>
      </c>
      <c r="CC323" s="87" t="str">
        <f>IF(ISBLANK(U323),"",VLOOKUP(U323,Key!$G$3:$H$6,2,FALSE))</f>
        <v/>
      </c>
      <c r="CD323" s="87" t="str">
        <f>IF(ISBLANK(W323),"",VLOOKUP(W323,Key!$G$3:$H$6,2,FALSE))</f>
        <v/>
      </c>
      <c r="CE323" s="87" t="str">
        <f>IF(ISBLANK(Y323),"",VLOOKUP(Y323,Key!$G$3:$H$6,2,FALSE))</f>
        <v/>
      </c>
      <c r="CF323" s="87" t="str">
        <f>IF(ISBLANK(AA323),"",VLOOKUP(AA323,Key!$G$3:$H$6,2,FALSE))</f>
        <v/>
      </c>
      <c r="CG323" s="87" t="str">
        <f>IF(ISBLANK(AC323),"",VLOOKUP(AC323,Key!$G$3:$H$6,2,FALSE))</f>
        <v/>
      </c>
      <c r="CH323" s="87" t="str">
        <f>IF(ISBLANK(AE323),"",VLOOKUP(AE323,Key!$G$3:$H$6,2,FALSE))</f>
        <v/>
      </c>
      <c r="CI323" s="87" t="str">
        <f>IF(ISBLANK(AG323),"",VLOOKUP(AG323,Key!$G$3:$H$6,2,FALSE))</f>
        <v/>
      </c>
      <c r="CJ323" s="87" t="str">
        <f>IF(ISBLANK(AI323),"",VLOOKUP(AI323,Key!$G$3:$H$6,2,FALSE))</f>
        <v/>
      </c>
      <c r="CK323" s="87" t="str">
        <f>IF(ISBLANK(AK323),"",VLOOKUP(AK323,Key!$G$3:$H$6,2,FALSE))</f>
        <v/>
      </c>
      <c r="CL323" s="87" t="str">
        <f>IF(ISBLANK(AM323),"",VLOOKUP(AM323,Key!$G$3:$H$6,2,FALSE))</f>
        <v/>
      </c>
      <c r="CM323" s="87" t="str">
        <f>IF(ISBLANK(AO323),"",VLOOKUP(AO323,Key!$G$3:$H$6,2,FALSE))</f>
        <v/>
      </c>
      <c r="CN323" s="87" t="str">
        <f>IF(ISBLANK(AQ323),"",VLOOKUP(AQ323,Key!$G$3:$H$6,2,FALSE))</f>
        <v/>
      </c>
      <c r="CO323" s="87" t="str">
        <f>IF(ISBLANK(AS323),"",VLOOKUP(AS323,Key!$G$3:$H$6,2,FALSE))</f>
        <v/>
      </c>
      <c r="CP323" s="87" t="str">
        <f>IF(ISBLANK(AU323),"",VLOOKUP(AU323,Key!$G$3:$H$6,2,FALSE))</f>
        <v/>
      </c>
      <c r="CQ323" s="87" t="str">
        <f>IF(ISBLANK(AW323),"",VLOOKUP(AW323,Key!$G$3:$H$6,2,FALSE))</f>
        <v/>
      </c>
      <c r="CR323" s="87" t="str">
        <f>IF(ISBLANK(AY323),"",VLOOKUP(AY323,Key!$G$3:$H$6,2,FALSE))</f>
        <v/>
      </c>
      <c r="CS323" s="87" t="str">
        <f>IF(ISBLANK(BA323),"",VLOOKUP(BA323,Key!$G$3:$H$6,2,FALSE))</f>
        <v/>
      </c>
      <c r="CT323" s="87" t="str">
        <f>IF(ISBLANK(BC323),"",VLOOKUP(BC323,Key!$G$3:$H$6,2,FALSE))</f>
        <v/>
      </c>
      <c r="CU323" s="87" t="str">
        <f>IF(ISBLANK(BE323),"",VLOOKUP(BE323,Key!$G$3:$H$6,2,FALSE))</f>
        <v/>
      </c>
      <c r="CV323" s="87" t="str">
        <f>IF(ISBLANK(BG323),"",VLOOKUP(BG323,Key!$G$3:$H$6,2,FALSE))</f>
        <v/>
      </c>
      <c r="CW323" s="87" t="str">
        <f>IF(ISBLANK(BI323),"",VLOOKUP(BI323,Key!$G$3:$H$6,2,FALSE))</f>
        <v/>
      </c>
      <c r="CX323" s="87" t="str">
        <f>IF(ISBLANK(BK323),"",VLOOKUP(BK323,Key!$G$3:$H$6,2,FALSE))</f>
        <v/>
      </c>
      <c r="CY323" s="87" t="str">
        <f>IF(ISBLANK(BM323),"",VLOOKUP(BM323,Key!$G$3:$H$6,2,FALSE))</f>
        <v/>
      </c>
      <c r="CZ323" s="87" t="str">
        <f>IF(ISBLANK(BO323),"",VLOOKUP(BO323,Key!$G$3:$H$6,2,FALSE))</f>
        <v/>
      </c>
    </row>
    <row r="324" spans="1:104" ht="33.75" customHeight="1" x14ac:dyDescent="0.35">
      <c r="A324" s="147"/>
      <c r="B324" s="142" t="s">
        <v>633</v>
      </c>
      <c r="C324" s="128" t="s">
        <v>1196</v>
      </c>
      <c r="D324" s="53"/>
      <c r="E324" s="54"/>
      <c r="F324" s="54"/>
      <c r="G324" s="56"/>
      <c r="H324" s="53"/>
      <c r="I324" s="55"/>
      <c r="J324" s="54"/>
      <c r="K324" s="55"/>
      <c r="L324" s="54"/>
      <c r="M324" s="56"/>
      <c r="N324" s="53"/>
      <c r="O324" s="55"/>
      <c r="P324" s="54"/>
      <c r="Q324" s="55"/>
      <c r="R324" s="54"/>
      <c r="S324" s="56"/>
      <c r="T324" s="53"/>
      <c r="U324" s="55"/>
      <c r="V324" s="54"/>
      <c r="W324" s="55"/>
      <c r="X324" s="54"/>
      <c r="Y324" s="56"/>
      <c r="Z324" s="53"/>
      <c r="AA324" s="55"/>
      <c r="AB324" s="54"/>
      <c r="AC324" s="55"/>
      <c r="AD324" s="54"/>
      <c r="AE324" s="56"/>
      <c r="AF324" s="53"/>
      <c r="AG324" s="55"/>
      <c r="AH324" s="54"/>
      <c r="AI324" s="55"/>
      <c r="AJ324" s="54"/>
      <c r="AK324" s="56"/>
      <c r="AL324" s="53"/>
      <c r="AM324" s="55"/>
      <c r="AN324" s="54"/>
      <c r="AO324" s="55"/>
      <c r="AP324" s="54"/>
      <c r="AQ324" s="56"/>
      <c r="AR324" s="53"/>
      <c r="AS324" s="55"/>
      <c r="AT324" s="54"/>
      <c r="AU324" s="55"/>
      <c r="AV324" s="54"/>
      <c r="AW324" s="56"/>
      <c r="AX324" s="53"/>
      <c r="AY324" s="55"/>
      <c r="AZ324" s="54"/>
      <c r="BA324" s="55"/>
      <c r="BB324" s="54"/>
      <c r="BC324" s="56"/>
      <c r="BD324" s="53"/>
      <c r="BE324" s="55"/>
      <c r="BF324" s="54"/>
      <c r="BG324" s="55"/>
      <c r="BH324" s="54"/>
      <c r="BI324" s="56"/>
      <c r="BJ324" s="53"/>
      <c r="BK324" s="55"/>
      <c r="BL324" s="54"/>
      <c r="BM324" s="55"/>
      <c r="BN324" s="54"/>
      <c r="BO324" s="56"/>
      <c r="BP324" s="79">
        <f>Properties!$C$5</f>
        <v>0</v>
      </c>
      <c r="BQ324" s="84" t="s">
        <v>535</v>
      </c>
      <c r="BR324" s="80" t="s">
        <v>635</v>
      </c>
      <c r="BS324" s="80">
        <f t="shared" si="15"/>
        <v>0</v>
      </c>
      <c r="BT324" s="80">
        <f t="shared" si="16"/>
        <v>0</v>
      </c>
      <c r="BU324" s="80">
        <f t="shared" si="17"/>
        <v>0</v>
      </c>
      <c r="BV324" s="87" t="str">
        <f>IF(ISBLANK(G324),"",VLOOKUP(G324,Key!$G$3:$H$6,2,FALSE))</f>
        <v/>
      </c>
      <c r="BW324" s="87" t="str">
        <f>IF(ISBLANK(I324),"",VLOOKUP(I324,Key!$G$3:$H$6,2,FALSE))</f>
        <v/>
      </c>
      <c r="BX324" s="87" t="str">
        <f>IF(ISBLANK(K324),"",VLOOKUP(K324,Key!$G$3:$H$6,2,FALSE))</f>
        <v/>
      </c>
      <c r="BY324" s="87" t="str">
        <f>IF(ISBLANK(M324),"",VLOOKUP(M324,Key!$G$3:$H$6,2,FALSE))</f>
        <v/>
      </c>
      <c r="BZ324" s="87" t="str">
        <f>IF(ISBLANK(O324),"",VLOOKUP(O324,Key!$G$3:$H$6,2,FALSE))</f>
        <v/>
      </c>
      <c r="CA324" s="87" t="str">
        <f>IF(ISBLANK(Q324),"",VLOOKUP(Q324,Key!$G$3:$H$6,2,FALSE))</f>
        <v/>
      </c>
      <c r="CB324" s="87" t="str">
        <f>IF(ISBLANK(S324),"",VLOOKUP(S324,Key!$G$3:$H$6,2,FALSE))</f>
        <v/>
      </c>
      <c r="CC324" s="87" t="str">
        <f>IF(ISBLANK(U324),"",VLOOKUP(U324,Key!$G$3:$H$6,2,FALSE))</f>
        <v/>
      </c>
      <c r="CD324" s="87" t="str">
        <f>IF(ISBLANK(W324),"",VLOOKUP(W324,Key!$G$3:$H$6,2,FALSE))</f>
        <v/>
      </c>
      <c r="CE324" s="87" t="str">
        <f>IF(ISBLANK(Y324),"",VLOOKUP(Y324,Key!$G$3:$H$6,2,FALSE))</f>
        <v/>
      </c>
      <c r="CF324" s="87" t="str">
        <f>IF(ISBLANK(AA324),"",VLOOKUP(AA324,Key!$G$3:$H$6,2,FALSE))</f>
        <v/>
      </c>
      <c r="CG324" s="87" t="str">
        <f>IF(ISBLANK(AC324),"",VLOOKUP(AC324,Key!$G$3:$H$6,2,FALSE))</f>
        <v/>
      </c>
      <c r="CH324" s="87" t="str">
        <f>IF(ISBLANK(AE324),"",VLOOKUP(AE324,Key!$G$3:$H$6,2,FALSE))</f>
        <v/>
      </c>
      <c r="CI324" s="87" t="str">
        <f>IF(ISBLANK(AG324),"",VLOOKUP(AG324,Key!$G$3:$H$6,2,FALSE))</f>
        <v/>
      </c>
      <c r="CJ324" s="87" t="str">
        <f>IF(ISBLANK(AI324),"",VLOOKUP(AI324,Key!$G$3:$H$6,2,FALSE))</f>
        <v/>
      </c>
      <c r="CK324" s="87" t="str">
        <f>IF(ISBLANK(AK324),"",VLOOKUP(AK324,Key!$G$3:$H$6,2,FALSE))</f>
        <v/>
      </c>
      <c r="CL324" s="87" t="str">
        <f>IF(ISBLANK(AM324),"",VLOOKUP(AM324,Key!$G$3:$H$6,2,FALSE))</f>
        <v/>
      </c>
      <c r="CM324" s="87" t="str">
        <f>IF(ISBLANK(AO324),"",VLOOKUP(AO324,Key!$G$3:$H$6,2,FALSE))</f>
        <v/>
      </c>
      <c r="CN324" s="87" t="str">
        <f>IF(ISBLANK(AQ324),"",VLOOKUP(AQ324,Key!$G$3:$H$6,2,FALSE))</f>
        <v/>
      </c>
      <c r="CO324" s="87" t="str">
        <f>IF(ISBLANK(AS324),"",VLOOKUP(AS324,Key!$G$3:$H$6,2,FALSE))</f>
        <v/>
      </c>
      <c r="CP324" s="87" t="str">
        <f>IF(ISBLANK(AU324),"",VLOOKUP(AU324,Key!$G$3:$H$6,2,FALSE))</f>
        <v/>
      </c>
      <c r="CQ324" s="87" t="str">
        <f>IF(ISBLANK(AW324),"",VLOOKUP(AW324,Key!$G$3:$H$6,2,FALSE))</f>
        <v/>
      </c>
      <c r="CR324" s="87" t="str">
        <f>IF(ISBLANK(AY324),"",VLOOKUP(AY324,Key!$G$3:$H$6,2,FALSE))</f>
        <v/>
      </c>
      <c r="CS324" s="87" t="str">
        <f>IF(ISBLANK(BA324),"",VLOOKUP(BA324,Key!$G$3:$H$6,2,FALSE))</f>
        <v/>
      </c>
      <c r="CT324" s="87" t="str">
        <f>IF(ISBLANK(BC324),"",VLOOKUP(BC324,Key!$G$3:$H$6,2,FALSE))</f>
        <v/>
      </c>
      <c r="CU324" s="87" t="str">
        <f>IF(ISBLANK(BE324),"",VLOOKUP(BE324,Key!$G$3:$H$6,2,FALSE))</f>
        <v/>
      </c>
      <c r="CV324" s="87" t="str">
        <f>IF(ISBLANK(BG324),"",VLOOKUP(BG324,Key!$G$3:$H$6,2,FALSE))</f>
        <v/>
      </c>
      <c r="CW324" s="87" t="str">
        <f>IF(ISBLANK(BI324),"",VLOOKUP(BI324,Key!$G$3:$H$6,2,FALSE))</f>
        <v/>
      </c>
      <c r="CX324" s="87" t="str">
        <f>IF(ISBLANK(BK324),"",VLOOKUP(BK324,Key!$G$3:$H$6,2,FALSE))</f>
        <v/>
      </c>
      <c r="CY324" s="87" t="str">
        <f>IF(ISBLANK(BM324),"",VLOOKUP(BM324,Key!$G$3:$H$6,2,FALSE))</f>
        <v/>
      </c>
      <c r="CZ324" s="87" t="str">
        <f>IF(ISBLANK(BO324),"",VLOOKUP(BO324,Key!$G$3:$H$6,2,FALSE))</f>
        <v/>
      </c>
    </row>
    <row r="325" spans="1:104" x14ac:dyDescent="0.35">
      <c r="A325" s="147"/>
      <c r="B325" s="143"/>
      <c r="C325" s="27" t="s">
        <v>1197</v>
      </c>
      <c r="D325" s="37"/>
      <c r="E325" s="38"/>
      <c r="F325" s="38"/>
      <c r="G325" s="40"/>
      <c r="H325" s="37"/>
      <c r="I325" s="39"/>
      <c r="J325" s="38"/>
      <c r="K325" s="39"/>
      <c r="L325" s="38"/>
      <c r="M325" s="40"/>
      <c r="N325" s="37"/>
      <c r="O325" s="39"/>
      <c r="P325" s="38"/>
      <c r="Q325" s="39"/>
      <c r="R325" s="38"/>
      <c r="S325" s="40"/>
      <c r="T325" s="37"/>
      <c r="U325" s="39"/>
      <c r="V325" s="38"/>
      <c r="W325" s="39"/>
      <c r="X325" s="38"/>
      <c r="Y325" s="40"/>
      <c r="Z325" s="37"/>
      <c r="AA325" s="39"/>
      <c r="AB325" s="38"/>
      <c r="AC325" s="39"/>
      <c r="AD325" s="38"/>
      <c r="AE325" s="40"/>
      <c r="AF325" s="37"/>
      <c r="AG325" s="39"/>
      <c r="AH325" s="38"/>
      <c r="AI325" s="39"/>
      <c r="AJ325" s="38"/>
      <c r="AK325" s="40"/>
      <c r="AL325" s="37"/>
      <c r="AM325" s="39"/>
      <c r="AN325" s="38"/>
      <c r="AO325" s="39"/>
      <c r="AP325" s="38"/>
      <c r="AQ325" s="40"/>
      <c r="AR325" s="37"/>
      <c r="AS325" s="39"/>
      <c r="AT325" s="38"/>
      <c r="AU325" s="39"/>
      <c r="AV325" s="38"/>
      <c r="AW325" s="40"/>
      <c r="AX325" s="37"/>
      <c r="AY325" s="39"/>
      <c r="AZ325" s="38"/>
      <c r="BA325" s="39"/>
      <c r="BB325" s="38"/>
      <c r="BC325" s="40"/>
      <c r="BD325" s="37"/>
      <c r="BE325" s="39"/>
      <c r="BF325" s="38"/>
      <c r="BG325" s="39"/>
      <c r="BH325" s="38"/>
      <c r="BI325" s="40"/>
      <c r="BJ325" s="37"/>
      <c r="BK325" s="39"/>
      <c r="BL325" s="38"/>
      <c r="BM325" s="39"/>
      <c r="BN325" s="38"/>
      <c r="BO325" s="40"/>
      <c r="BP325" s="79">
        <f>Properties!$C$5</f>
        <v>0</v>
      </c>
      <c r="BQ325" s="84" t="s">
        <v>535</v>
      </c>
      <c r="BR325" s="80" t="s">
        <v>635</v>
      </c>
      <c r="BS325" s="80">
        <f t="shared" si="15"/>
        <v>0</v>
      </c>
      <c r="BT325" s="80">
        <f t="shared" si="16"/>
        <v>0</v>
      </c>
      <c r="BU325" s="80">
        <f t="shared" si="17"/>
        <v>0</v>
      </c>
      <c r="BV325" s="87" t="str">
        <f>IF(ISBLANK(G325),"",VLOOKUP(G325,Key!$G$3:$H$6,2,FALSE))</f>
        <v/>
      </c>
      <c r="BW325" s="87" t="str">
        <f>IF(ISBLANK(I325),"",VLOOKUP(I325,Key!$G$3:$H$6,2,FALSE))</f>
        <v/>
      </c>
      <c r="BX325" s="87" t="str">
        <f>IF(ISBLANK(K325),"",VLOOKUP(K325,Key!$G$3:$H$6,2,FALSE))</f>
        <v/>
      </c>
      <c r="BY325" s="87" t="str">
        <f>IF(ISBLANK(M325),"",VLOOKUP(M325,Key!$G$3:$H$6,2,FALSE))</f>
        <v/>
      </c>
      <c r="BZ325" s="87" t="str">
        <f>IF(ISBLANK(O325),"",VLOOKUP(O325,Key!$G$3:$H$6,2,FALSE))</f>
        <v/>
      </c>
      <c r="CA325" s="87" t="str">
        <f>IF(ISBLANK(Q325),"",VLOOKUP(Q325,Key!$G$3:$H$6,2,FALSE))</f>
        <v/>
      </c>
      <c r="CB325" s="87" t="str">
        <f>IF(ISBLANK(S325),"",VLOOKUP(S325,Key!$G$3:$H$6,2,FALSE))</f>
        <v/>
      </c>
      <c r="CC325" s="87" t="str">
        <f>IF(ISBLANK(U325),"",VLOOKUP(U325,Key!$G$3:$H$6,2,FALSE))</f>
        <v/>
      </c>
      <c r="CD325" s="87" t="str">
        <f>IF(ISBLANK(W325),"",VLOOKUP(W325,Key!$G$3:$H$6,2,FALSE))</f>
        <v/>
      </c>
      <c r="CE325" s="87" t="str">
        <f>IF(ISBLANK(Y325),"",VLOOKUP(Y325,Key!$G$3:$H$6,2,FALSE))</f>
        <v/>
      </c>
      <c r="CF325" s="87" t="str">
        <f>IF(ISBLANK(AA325),"",VLOOKUP(AA325,Key!$G$3:$H$6,2,FALSE))</f>
        <v/>
      </c>
      <c r="CG325" s="87" t="str">
        <f>IF(ISBLANK(AC325),"",VLOOKUP(AC325,Key!$G$3:$H$6,2,FALSE))</f>
        <v/>
      </c>
      <c r="CH325" s="87" t="str">
        <f>IF(ISBLANK(AE325),"",VLOOKUP(AE325,Key!$G$3:$H$6,2,FALSE))</f>
        <v/>
      </c>
      <c r="CI325" s="87" t="str">
        <f>IF(ISBLANK(AG325),"",VLOOKUP(AG325,Key!$G$3:$H$6,2,FALSE))</f>
        <v/>
      </c>
      <c r="CJ325" s="87" t="str">
        <f>IF(ISBLANK(AI325),"",VLOOKUP(AI325,Key!$G$3:$H$6,2,FALSE))</f>
        <v/>
      </c>
      <c r="CK325" s="87" t="str">
        <f>IF(ISBLANK(AK325),"",VLOOKUP(AK325,Key!$G$3:$H$6,2,FALSE))</f>
        <v/>
      </c>
      <c r="CL325" s="87" t="str">
        <f>IF(ISBLANK(AM325),"",VLOOKUP(AM325,Key!$G$3:$H$6,2,FALSE))</f>
        <v/>
      </c>
      <c r="CM325" s="87" t="str">
        <f>IF(ISBLANK(AO325),"",VLOOKUP(AO325,Key!$G$3:$H$6,2,FALSE))</f>
        <v/>
      </c>
      <c r="CN325" s="87" t="str">
        <f>IF(ISBLANK(AQ325),"",VLOOKUP(AQ325,Key!$G$3:$H$6,2,FALSE))</f>
        <v/>
      </c>
      <c r="CO325" s="87" t="str">
        <f>IF(ISBLANK(AS325),"",VLOOKUP(AS325,Key!$G$3:$H$6,2,FALSE))</f>
        <v/>
      </c>
      <c r="CP325" s="87" t="str">
        <f>IF(ISBLANK(AU325),"",VLOOKUP(AU325,Key!$G$3:$H$6,2,FALSE))</f>
        <v/>
      </c>
      <c r="CQ325" s="87" t="str">
        <f>IF(ISBLANK(AW325),"",VLOOKUP(AW325,Key!$G$3:$H$6,2,FALSE))</f>
        <v/>
      </c>
      <c r="CR325" s="87" t="str">
        <f>IF(ISBLANK(AY325),"",VLOOKUP(AY325,Key!$G$3:$H$6,2,FALSE))</f>
        <v/>
      </c>
      <c r="CS325" s="87" t="str">
        <f>IF(ISBLANK(BA325),"",VLOOKUP(BA325,Key!$G$3:$H$6,2,FALSE))</f>
        <v/>
      </c>
      <c r="CT325" s="87" t="str">
        <f>IF(ISBLANK(BC325),"",VLOOKUP(BC325,Key!$G$3:$H$6,2,FALSE))</f>
        <v/>
      </c>
      <c r="CU325" s="87" t="str">
        <f>IF(ISBLANK(BE325),"",VLOOKUP(BE325,Key!$G$3:$H$6,2,FALSE))</f>
        <v/>
      </c>
      <c r="CV325" s="87" t="str">
        <f>IF(ISBLANK(BG325),"",VLOOKUP(BG325,Key!$G$3:$H$6,2,FALSE))</f>
        <v/>
      </c>
      <c r="CW325" s="87" t="str">
        <f>IF(ISBLANK(BI325),"",VLOOKUP(BI325,Key!$G$3:$H$6,2,FALSE))</f>
        <v/>
      </c>
      <c r="CX325" s="87" t="str">
        <f>IF(ISBLANK(BK325),"",VLOOKUP(BK325,Key!$G$3:$H$6,2,FALSE))</f>
        <v/>
      </c>
      <c r="CY325" s="87" t="str">
        <f>IF(ISBLANK(BM325),"",VLOOKUP(BM325,Key!$G$3:$H$6,2,FALSE))</f>
        <v/>
      </c>
      <c r="CZ325" s="87" t="str">
        <f>IF(ISBLANK(BO325),"",VLOOKUP(BO325,Key!$G$3:$H$6,2,FALSE))</f>
        <v/>
      </c>
    </row>
    <row r="326" spans="1:104" ht="29" x14ac:dyDescent="0.35">
      <c r="A326" s="147"/>
      <c r="B326" s="143"/>
      <c r="C326" s="27" t="s">
        <v>1198</v>
      </c>
      <c r="D326" s="37"/>
      <c r="E326" s="38"/>
      <c r="F326" s="38"/>
      <c r="G326" s="40"/>
      <c r="H326" s="37"/>
      <c r="I326" s="39"/>
      <c r="J326" s="38"/>
      <c r="K326" s="39"/>
      <c r="L326" s="38"/>
      <c r="M326" s="40"/>
      <c r="N326" s="37"/>
      <c r="O326" s="39"/>
      <c r="P326" s="38"/>
      <c r="Q326" s="39"/>
      <c r="R326" s="38"/>
      <c r="S326" s="40"/>
      <c r="T326" s="37"/>
      <c r="U326" s="39"/>
      <c r="V326" s="38"/>
      <c r="W326" s="39"/>
      <c r="X326" s="38"/>
      <c r="Y326" s="40"/>
      <c r="Z326" s="37"/>
      <c r="AA326" s="39"/>
      <c r="AB326" s="38"/>
      <c r="AC326" s="39"/>
      <c r="AD326" s="38"/>
      <c r="AE326" s="40"/>
      <c r="AF326" s="37"/>
      <c r="AG326" s="39"/>
      <c r="AH326" s="38"/>
      <c r="AI326" s="39"/>
      <c r="AJ326" s="38"/>
      <c r="AK326" s="40"/>
      <c r="AL326" s="37"/>
      <c r="AM326" s="39"/>
      <c r="AN326" s="38"/>
      <c r="AO326" s="39"/>
      <c r="AP326" s="38"/>
      <c r="AQ326" s="40"/>
      <c r="AR326" s="37"/>
      <c r="AS326" s="39"/>
      <c r="AT326" s="38"/>
      <c r="AU326" s="39"/>
      <c r="AV326" s="38"/>
      <c r="AW326" s="40"/>
      <c r="AX326" s="37"/>
      <c r="AY326" s="39"/>
      <c r="AZ326" s="38"/>
      <c r="BA326" s="39"/>
      <c r="BB326" s="38"/>
      <c r="BC326" s="40"/>
      <c r="BD326" s="37"/>
      <c r="BE326" s="39"/>
      <c r="BF326" s="38"/>
      <c r="BG326" s="39"/>
      <c r="BH326" s="38"/>
      <c r="BI326" s="40"/>
      <c r="BJ326" s="37"/>
      <c r="BK326" s="39"/>
      <c r="BL326" s="38"/>
      <c r="BM326" s="39"/>
      <c r="BN326" s="38"/>
      <c r="BO326" s="40"/>
      <c r="BP326" s="79">
        <f>Properties!$C$5</f>
        <v>0</v>
      </c>
      <c r="BQ326" s="84" t="s">
        <v>535</v>
      </c>
      <c r="BR326" s="80" t="s">
        <v>635</v>
      </c>
      <c r="BS326" s="80">
        <f t="shared" ref="BS326:BS363" si="18">MAX(BV326:CZ326)</f>
        <v>0</v>
      </c>
      <c r="BT326" s="80">
        <f t="shared" ref="BT326:BT363" si="19">MIN(BV326:CZ326)</f>
        <v>0</v>
      </c>
      <c r="BU326" s="80">
        <f t="shared" ref="BU326:BU363" si="20">BS326-BT326</f>
        <v>0</v>
      </c>
      <c r="BV326" s="87" t="str">
        <f>IF(ISBLANK(G326),"",VLOOKUP(G326,Key!$G$3:$H$6,2,FALSE))</f>
        <v/>
      </c>
      <c r="BW326" s="87" t="str">
        <f>IF(ISBLANK(I326),"",VLOOKUP(I326,Key!$G$3:$H$6,2,FALSE))</f>
        <v/>
      </c>
      <c r="BX326" s="87" t="str">
        <f>IF(ISBLANK(K326),"",VLOOKUP(K326,Key!$G$3:$H$6,2,FALSE))</f>
        <v/>
      </c>
      <c r="BY326" s="87" t="str">
        <f>IF(ISBLANK(M326),"",VLOOKUP(M326,Key!$G$3:$H$6,2,FALSE))</f>
        <v/>
      </c>
      <c r="BZ326" s="87" t="str">
        <f>IF(ISBLANK(O326),"",VLOOKUP(O326,Key!$G$3:$H$6,2,FALSE))</f>
        <v/>
      </c>
      <c r="CA326" s="87" t="str">
        <f>IF(ISBLANK(Q326),"",VLOOKUP(Q326,Key!$G$3:$H$6,2,FALSE))</f>
        <v/>
      </c>
      <c r="CB326" s="87" t="str">
        <f>IF(ISBLANK(S326),"",VLOOKUP(S326,Key!$G$3:$H$6,2,FALSE))</f>
        <v/>
      </c>
      <c r="CC326" s="87" t="str">
        <f>IF(ISBLANK(U326),"",VLOOKUP(U326,Key!$G$3:$H$6,2,FALSE))</f>
        <v/>
      </c>
      <c r="CD326" s="87" t="str">
        <f>IF(ISBLANK(W326),"",VLOOKUP(W326,Key!$G$3:$H$6,2,FALSE))</f>
        <v/>
      </c>
      <c r="CE326" s="87" t="str">
        <f>IF(ISBLANK(Y326),"",VLOOKUP(Y326,Key!$G$3:$H$6,2,FALSE))</f>
        <v/>
      </c>
      <c r="CF326" s="87" t="str">
        <f>IF(ISBLANK(AA326),"",VLOOKUP(AA326,Key!$G$3:$H$6,2,FALSE))</f>
        <v/>
      </c>
      <c r="CG326" s="87" t="str">
        <f>IF(ISBLANK(AC326),"",VLOOKUP(AC326,Key!$G$3:$H$6,2,FALSE))</f>
        <v/>
      </c>
      <c r="CH326" s="87" t="str">
        <f>IF(ISBLANK(AE326),"",VLOOKUP(AE326,Key!$G$3:$H$6,2,FALSE))</f>
        <v/>
      </c>
      <c r="CI326" s="87" t="str">
        <f>IF(ISBLANK(AG326),"",VLOOKUP(AG326,Key!$G$3:$H$6,2,FALSE))</f>
        <v/>
      </c>
      <c r="CJ326" s="87" t="str">
        <f>IF(ISBLANK(AI326),"",VLOOKUP(AI326,Key!$G$3:$H$6,2,FALSE))</f>
        <v/>
      </c>
      <c r="CK326" s="87" t="str">
        <f>IF(ISBLANK(AK326),"",VLOOKUP(AK326,Key!$G$3:$H$6,2,FALSE))</f>
        <v/>
      </c>
      <c r="CL326" s="87" t="str">
        <f>IF(ISBLANK(AM326),"",VLOOKUP(AM326,Key!$G$3:$H$6,2,FALSE))</f>
        <v/>
      </c>
      <c r="CM326" s="87" t="str">
        <f>IF(ISBLANK(AO326),"",VLOOKUP(AO326,Key!$G$3:$H$6,2,FALSE))</f>
        <v/>
      </c>
      <c r="CN326" s="87" t="str">
        <f>IF(ISBLANK(AQ326),"",VLOOKUP(AQ326,Key!$G$3:$H$6,2,FALSE))</f>
        <v/>
      </c>
      <c r="CO326" s="87" t="str">
        <f>IF(ISBLANK(AS326),"",VLOOKUP(AS326,Key!$G$3:$H$6,2,FALSE))</f>
        <v/>
      </c>
      <c r="CP326" s="87" t="str">
        <f>IF(ISBLANK(AU326),"",VLOOKUP(AU326,Key!$G$3:$H$6,2,FALSE))</f>
        <v/>
      </c>
      <c r="CQ326" s="87" t="str">
        <f>IF(ISBLANK(AW326),"",VLOOKUP(AW326,Key!$G$3:$H$6,2,FALSE))</f>
        <v/>
      </c>
      <c r="CR326" s="87" t="str">
        <f>IF(ISBLANK(AY326),"",VLOOKUP(AY326,Key!$G$3:$H$6,2,FALSE))</f>
        <v/>
      </c>
      <c r="CS326" s="87" t="str">
        <f>IF(ISBLANK(BA326),"",VLOOKUP(BA326,Key!$G$3:$H$6,2,FALSE))</f>
        <v/>
      </c>
      <c r="CT326" s="87" t="str">
        <f>IF(ISBLANK(BC326),"",VLOOKUP(BC326,Key!$G$3:$H$6,2,FALSE))</f>
        <v/>
      </c>
      <c r="CU326" s="87" t="str">
        <f>IF(ISBLANK(BE326),"",VLOOKUP(BE326,Key!$G$3:$H$6,2,FALSE))</f>
        <v/>
      </c>
      <c r="CV326" s="87" t="str">
        <f>IF(ISBLANK(BG326),"",VLOOKUP(BG326,Key!$G$3:$H$6,2,FALSE))</f>
        <v/>
      </c>
      <c r="CW326" s="87" t="str">
        <f>IF(ISBLANK(BI326),"",VLOOKUP(BI326,Key!$G$3:$H$6,2,FALSE))</f>
        <v/>
      </c>
      <c r="CX326" s="87" t="str">
        <f>IF(ISBLANK(BK326),"",VLOOKUP(BK326,Key!$G$3:$H$6,2,FALSE))</f>
        <v/>
      </c>
      <c r="CY326" s="87" t="str">
        <f>IF(ISBLANK(BM326),"",VLOOKUP(BM326,Key!$G$3:$H$6,2,FALSE))</f>
        <v/>
      </c>
      <c r="CZ326" s="87" t="str">
        <f>IF(ISBLANK(BO326),"",VLOOKUP(BO326,Key!$G$3:$H$6,2,FALSE))</f>
        <v/>
      </c>
    </row>
    <row r="327" spans="1:104" ht="29" x14ac:dyDescent="0.35">
      <c r="A327" s="147"/>
      <c r="B327" s="143"/>
      <c r="C327" s="27" t="s">
        <v>1199</v>
      </c>
      <c r="D327" s="37"/>
      <c r="E327" s="38"/>
      <c r="F327" s="38"/>
      <c r="G327" s="40"/>
      <c r="H327" s="37"/>
      <c r="I327" s="39"/>
      <c r="J327" s="38"/>
      <c r="K327" s="39"/>
      <c r="L327" s="38"/>
      <c r="M327" s="40"/>
      <c r="N327" s="37"/>
      <c r="O327" s="39"/>
      <c r="P327" s="38"/>
      <c r="Q327" s="39"/>
      <c r="R327" s="38"/>
      <c r="S327" s="40"/>
      <c r="T327" s="37"/>
      <c r="U327" s="39"/>
      <c r="V327" s="38"/>
      <c r="W327" s="39"/>
      <c r="X327" s="38"/>
      <c r="Y327" s="40"/>
      <c r="Z327" s="37"/>
      <c r="AA327" s="39"/>
      <c r="AB327" s="38"/>
      <c r="AC327" s="39"/>
      <c r="AD327" s="38"/>
      <c r="AE327" s="40"/>
      <c r="AF327" s="37"/>
      <c r="AG327" s="39"/>
      <c r="AH327" s="38"/>
      <c r="AI327" s="39"/>
      <c r="AJ327" s="38"/>
      <c r="AK327" s="40"/>
      <c r="AL327" s="37"/>
      <c r="AM327" s="39"/>
      <c r="AN327" s="38"/>
      <c r="AO327" s="39"/>
      <c r="AP327" s="38"/>
      <c r="AQ327" s="40"/>
      <c r="AR327" s="37"/>
      <c r="AS327" s="39"/>
      <c r="AT327" s="38"/>
      <c r="AU327" s="39"/>
      <c r="AV327" s="38"/>
      <c r="AW327" s="40"/>
      <c r="AX327" s="37"/>
      <c r="AY327" s="39"/>
      <c r="AZ327" s="38"/>
      <c r="BA327" s="39"/>
      <c r="BB327" s="38"/>
      <c r="BC327" s="40"/>
      <c r="BD327" s="37"/>
      <c r="BE327" s="39"/>
      <c r="BF327" s="38"/>
      <c r="BG327" s="39"/>
      <c r="BH327" s="38"/>
      <c r="BI327" s="40"/>
      <c r="BJ327" s="37"/>
      <c r="BK327" s="39"/>
      <c r="BL327" s="38"/>
      <c r="BM327" s="39"/>
      <c r="BN327" s="38"/>
      <c r="BO327" s="40"/>
      <c r="BP327" s="79">
        <f>Properties!$C$5</f>
        <v>0</v>
      </c>
      <c r="BQ327" s="84" t="s">
        <v>535</v>
      </c>
      <c r="BR327" s="80" t="s">
        <v>635</v>
      </c>
      <c r="BS327" s="80">
        <f t="shared" si="18"/>
        <v>0</v>
      </c>
      <c r="BT327" s="80">
        <f t="shared" si="19"/>
        <v>0</v>
      </c>
      <c r="BU327" s="80">
        <f t="shared" si="20"/>
        <v>0</v>
      </c>
      <c r="BV327" s="87" t="str">
        <f>IF(ISBLANK(G327),"",VLOOKUP(G327,Key!$G$3:$H$6,2,FALSE))</f>
        <v/>
      </c>
      <c r="BW327" s="87" t="str">
        <f>IF(ISBLANK(I327),"",VLOOKUP(I327,Key!$G$3:$H$6,2,FALSE))</f>
        <v/>
      </c>
      <c r="BX327" s="87" t="str">
        <f>IF(ISBLANK(K327),"",VLOOKUP(K327,Key!$G$3:$H$6,2,FALSE))</f>
        <v/>
      </c>
      <c r="BY327" s="87" t="str">
        <f>IF(ISBLANK(M327),"",VLOOKUP(M327,Key!$G$3:$H$6,2,FALSE))</f>
        <v/>
      </c>
      <c r="BZ327" s="87" t="str">
        <f>IF(ISBLANK(O327),"",VLOOKUP(O327,Key!$G$3:$H$6,2,FALSE))</f>
        <v/>
      </c>
      <c r="CA327" s="87" t="str">
        <f>IF(ISBLANK(Q327),"",VLOOKUP(Q327,Key!$G$3:$H$6,2,FALSE))</f>
        <v/>
      </c>
      <c r="CB327" s="87" t="str">
        <f>IF(ISBLANK(S327),"",VLOOKUP(S327,Key!$G$3:$H$6,2,FALSE))</f>
        <v/>
      </c>
      <c r="CC327" s="87" t="str">
        <f>IF(ISBLANK(U327),"",VLOOKUP(U327,Key!$G$3:$H$6,2,FALSE))</f>
        <v/>
      </c>
      <c r="CD327" s="87" t="str">
        <f>IF(ISBLANK(W327),"",VLOOKUP(W327,Key!$G$3:$H$6,2,FALSE))</f>
        <v/>
      </c>
      <c r="CE327" s="87" t="str">
        <f>IF(ISBLANK(Y327),"",VLOOKUP(Y327,Key!$G$3:$H$6,2,FALSE))</f>
        <v/>
      </c>
      <c r="CF327" s="87" t="str">
        <f>IF(ISBLANK(AA327),"",VLOOKUP(AA327,Key!$G$3:$H$6,2,FALSE))</f>
        <v/>
      </c>
      <c r="CG327" s="87" t="str">
        <f>IF(ISBLANK(AC327),"",VLOOKUP(AC327,Key!$G$3:$H$6,2,FALSE))</f>
        <v/>
      </c>
      <c r="CH327" s="87" t="str">
        <f>IF(ISBLANK(AE327),"",VLOOKUP(AE327,Key!$G$3:$H$6,2,FALSE))</f>
        <v/>
      </c>
      <c r="CI327" s="87" t="str">
        <f>IF(ISBLANK(AG327),"",VLOOKUP(AG327,Key!$G$3:$H$6,2,FALSE))</f>
        <v/>
      </c>
      <c r="CJ327" s="87" t="str">
        <f>IF(ISBLANK(AI327),"",VLOOKUP(AI327,Key!$G$3:$H$6,2,FALSE))</f>
        <v/>
      </c>
      <c r="CK327" s="87" t="str">
        <f>IF(ISBLANK(AK327),"",VLOOKUP(AK327,Key!$G$3:$H$6,2,FALSE))</f>
        <v/>
      </c>
      <c r="CL327" s="87" t="str">
        <f>IF(ISBLANK(AM327),"",VLOOKUP(AM327,Key!$G$3:$H$6,2,FALSE))</f>
        <v/>
      </c>
      <c r="CM327" s="87" t="str">
        <f>IF(ISBLANK(AO327),"",VLOOKUP(AO327,Key!$G$3:$H$6,2,FALSE))</f>
        <v/>
      </c>
      <c r="CN327" s="87" t="str">
        <f>IF(ISBLANK(AQ327),"",VLOOKUP(AQ327,Key!$G$3:$H$6,2,FALSE))</f>
        <v/>
      </c>
      <c r="CO327" s="87" t="str">
        <f>IF(ISBLANK(AS327),"",VLOOKUP(AS327,Key!$G$3:$H$6,2,FALSE))</f>
        <v/>
      </c>
      <c r="CP327" s="87" t="str">
        <f>IF(ISBLANK(AU327),"",VLOOKUP(AU327,Key!$G$3:$H$6,2,FALSE))</f>
        <v/>
      </c>
      <c r="CQ327" s="87" t="str">
        <f>IF(ISBLANK(AW327),"",VLOOKUP(AW327,Key!$G$3:$H$6,2,FALSE))</f>
        <v/>
      </c>
      <c r="CR327" s="87" t="str">
        <f>IF(ISBLANK(AY327),"",VLOOKUP(AY327,Key!$G$3:$H$6,2,FALSE))</f>
        <v/>
      </c>
      <c r="CS327" s="87" t="str">
        <f>IF(ISBLANK(BA327),"",VLOOKUP(BA327,Key!$G$3:$H$6,2,FALSE))</f>
        <v/>
      </c>
      <c r="CT327" s="87" t="str">
        <f>IF(ISBLANK(BC327),"",VLOOKUP(BC327,Key!$G$3:$H$6,2,FALSE))</f>
        <v/>
      </c>
      <c r="CU327" s="87" t="str">
        <f>IF(ISBLANK(BE327),"",VLOOKUP(BE327,Key!$G$3:$H$6,2,FALSE))</f>
        <v/>
      </c>
      <c r="CV327" s="87" t="str">
        <f>IF(ISBLANK(BG327),"",VLOOKUP(BG327,Key!$G$3:$H$6,2,FALSE))</f>
        <v/>
      </c>
      <c r="CW327" s="87" t="str">
        <f>IF(ISBLANK(BI327),"",VLOOKUP(BI327,Key!$G$3:$H$6,2,FALSE))</f>
        <v/>
      </c>
      <c r="CX327" s="87" t="str">
        <f>IF(ISBLANK(BK327),"",VLOOKUP(BK327,Key!$G$3:$H$6,2,FALSE))</f>
        <v/>
      </c>
      <c r="CY327" s="87" t="str">
        <f>IF(ISBLANK(BM327),"",VLOOKUP(BM327,Key!$G$3:$H$6,2,FALSE))</f>
        <v/>
      </c>
      <c r="CZ327" s="87" t="str">
        <f>IF(ISBLANK(BO327),"",VLOOKUP(BO327,Key!$G$3:$H$6,2,FALSE))</f>
        <v/>
      </c>
    </row>
    <row r="328" spans="1:104" ht="29" x14ac:dyDescent="0.35">
      <c r="A328" s="147"/>
      <c r="B328" s="143"/>
      <c r="C328" s="27" t="s">
        <v>1200</v>
      </c>
      <c r="D328" s="37"/>
      <c r="E328" s="38"/>
      <c r="F328" s="38"/>
      <c r="G328" s="40"/>
      <c r="H328" s="37"/>
      <c r="I328" s="39"/>
      <c r="J328" s="38"/>
      <c r="K328" s="39"/>
      <c r="L328" s="38"/>
      <c r="M328" s="40"/>
      <c r="N328" s="37"/>
      <c r="O328" s="39"/>
      <c r="P328" s="38"/>
      <c r="Q328" s="39"/>
      <c r="R328" s="38"/>
      <c r="S328" s="40"/>
      <c r="T328" s="37"/>
      <c r="U328" s="39"/>
      <c r="V328" s="38"/>
      <c r="W328" s="39"/>
      <c r="X328" s="38"/>
      <c r="Y328" s="40"/>
      <c r="Z328" s="37"/>
      <c r="AA328" s="39"/>
      <c r="AB328" s="38"/>
      <c r="AC328" s="39"/>
      <c r="AD328" s="38"/>
      <c r="AE328" s="40"/>
      <c r="AF328" s="37"/>
      <c r="AG328" s="39"/>
      <c r="AH328" s="38"/>
      <c r="AI328" s="39"/>
      <c r="AJ328" s="38"/>
      <c r="AK328" s="40"/>
      <c r="AL328" s="37"/>
      <c r="AM328" s="39"/>
      <c r="AN328" s="38"/>
      <c r="AO328" s="39"/>
      <c r="AP328" s="38"/>
      <c r="AQ328" s="40"/>
      <c r="AR328" s="37"/>
      <c r="AS328" s="39"/>
      <c r="AT328" s="38"/>
      <c r="AU328" s="39"/>
      <c r="AV328" s="38"/>
      <c r="AW328" s="40"/>
      <c r="AX328" s="37"/>
      <c r="AY328" s="39"/>
      <c r="AZ328" s="38"/>
      <c r="BA328" s="39"/>
      <c r="BB328" s="38"/>
      <c r="BC328" s="40"/>
      <c r="BD328" s="37"/>
      <c r="BE328" s="39"/>
      <c r="BF328" s="38"/>
      <c r="BG328" s="39"/>
      <c r="BH328" s="38"/>
      <c r="BI328" s="40"/>
      <c r="BJ328" s="37"/>
      <c r="BK328" s="39"/>
      <c r="BL328" s="38"/>
      <c r="BM328" s="39"/>
      <c r="BN328" s="38"/>
      <c r="BO328" s="40"/>
      <c r="BP328" s="79">
        <f>Properties!$C$5</f>
        <v>0</v>
      </c>
      <c r="BQ328" s="84" t="s">
        <v>535</v>
      </c>
      <c r="BR328" s="80" t="s">
        <v>635</v>
      </c>
      <c r="BS328" s="80">
        <f t="shared" si="18"/>
        <v>0</v>
      </c>
      <c r="BT328" s="80">
        <f t="shared" si="19"/>
        <v>0</v>
      </c>
      <c r="BU328" s="80">
        <f t="shared" si="20"/>
        <v>0</v>
      </c>
      <c r="BV328" s="87" t="str">
        <f>IF(ISBLANK(G328),"",VLOOKUP(G328,Key!$G$3:$H$6,2,FALSE))</f>
        <v/>
      </c>
      <c r="BW328" s="87" t="str">
        <f>IF(ISBLANK(I328),"",VLOOKUP(I328,Key!$G$3:$H$6,2,FALSE))</f>
        <v/>
      </c>
      <c r="BX328" s="87" t="str">
        <f>IF(ISBLANK(K328),"",VLOOKUP(K328,Key!$G$3:$H$6,2,FALSE))</f>
        <v/>
      </c>
      <c r="BY328" s="87" t="str">
        <f>IF(ISBLANK(M328),"",VLOOKUP(M328,Key!$G$3:$H$6,2,FALSE))</f>
        <v/>
      </c>
      <c r="BZ328" s="87" t="str">
        <f>IF(ISBLANK(O328),"",VLOOKUP(O328,Key!$G$3:$H$6,2,FALSE))</f>
        <v/>
      </c>
      <c r="CA328" s="87" t="str">
        <f>IF(ISBLANK(Q328),"",VLOOKUP(Q328,Key!$G$3:$H$6,2,FALSE))</f>
        <v/>
      </c>
      <c r="CB328" s="87" t="str">
        <f>IF(ISBLANK(S328),"",VLOOKUP(S328,Key!$G$3:$H$6,2,FALSE))</f>
        <v/>
      </c>
      <c r="CC328" s="87" t="str">
        <f>IF(ISBLANK(U328),"",VLOOKUP(U328,Key!$G$3:$H$6,2,FALSE))</f>
        <v/>
      </c>
      <c r="CD328" s="87" t="str">
        <f>IF(ISBLANK(W328),"",VLOOKUP(W328,Key!$G$3:$H$6,2,FALSE))</f>
        <v/>
      </c>
      <c r="CE328" s="87" t="str">
        <f>IF(ISBLANK(Y328),"",VLOOKUP(Y328,Key!$G$3:$H$6,2,FALSE))</f>
        <v/>
      </c>
      <c r="CF328" s="87" t="str">
        <f>IF(ISBLANK(AA328),"",VLOOKUP(AA328,Key!$G$3:$H$6,2,FALSE))</f>
        <v/>
      </c>
      <c r="CG328" s="87" t="str">
        <f>IF(ISBLANK(AC328),"",VLOOKUP(AC328,Key!$G$3:$H$6,2,FALSE))</f>
        <v/>
      </c>
      <c r="CH328" s="87" t="str">
        <f>IF(ISBLANK(AE328),"",VLOOKUP(AE328,Key!$G$3:$H$6,2,FALSE))</f>
        <v/>
      </c>
      <c r="CI328" s="87" t="str">
        <f>IF(ISBLANK(AG328),"",VLOOKUP(AG328,Key!$G$3:$H$6,2,FALSE))</f>
        <v/>
      </c>
      <c r="CJ328" s="87" t="str">
        <f>IF(ISBLANK(AI328),"",VLOOKUP(AI328,Key!$G$3:$H$6,2,FALSE))</f>
        <v/>
      </c>
      <c r="CK328" s="87" t="str">
        <f>IF(ISBLANK(AK328),"",VLOOKUP(AK328,Key!$G$3:$H$6,2,FALSE))</f>
        <v/>
      </c>
      <c r="CL328" s="87" t="str">
        <f>IF(ISBLANK(AM328),"",VLOOKUP(AM328,Key!$G$3:$H$6,2,FALSE))</f>
        <v/>
      </c>
      <c r="CM328" s="87" t="str">
        <f>IF(ISBLANK(AO328),"",VLOOKUP(AO328,Key!$G$3:$H$6,2,FALSE))</f>
        <v/>
      </c>
      <c r="CN328" s="87" t="str">
        <f>IF(ISBLANK(AQ328),"",VLOOKUP(AQ328,Key!$G$3:$H$6,2,FALSE))</f>
        <v/>
      </c>
      <c r="CO328" s="87" t="str">
        <f>IF(ISBLANK(AS328),"",VLOOKUP(AS328,Key!$G$3:$H$6,2,FALSE))</f>
        <v/>
      </c>
      <c r="CP328" s="87" t="str">
        <f>IF(ISBLANK(AU328),"",VLOOKUP(AU328,Key!$G$3:$H$6,2,FALSE))</f>
        <v/>
      </c>
      <c r="CQ328" s="87" t="str">
        <f>IF(ISBLANK(AW328),"",VLOOKUP(AW328,Key!$G$3:$H$6,2,FALSE))</f>
        <v/>
      </c>
      <c r="CR328" s="87" t="str">
        <f>IF(ISBLANK(AY328),"",VLOOKUP(AY328,Key!$G$3:$H$6,2,FALSE))</f>
        <v/>
      </c>
      <c r="CS328" s="87" t="str">
        <f>IF(ISBLANK(BA328),"",VLOOKUP(BA328,Key!$G$3:$H$6,2,FALSE))</f>
        <v/>
      </c>
      <c r="CT328" s="87" t="str">
        <f>IF(ISBLANK(BC328),"",VLOOKUP(BC328,Key!$G$3:$H$6,2,FALSE))</f>
        <v/>
      </c>
      <c r="CU328" s="87" t="str">
        <f>IF(ISBLANK(BE328),"",VLOOKUP(BE328,Key!$G$3:$H$6,2,FALSE))</f>
        <v/>
      </c>
      <c r="CV328" s="87" t="str">
        <f>IF(ISBLANK(BG328),"",VLOOKUP(BG328,Key!$G$3:$H$6,2,FALSE))</f>
        <v/>
      </c>
      <c r="CW328" s="87" t="str">
        <f>IF(ISBLANK(BI328),"",VLOOKUP(BI328,Key!$G$3:$H$6,2,FALSE))</f>
        <v/>
      </c>
      <c r="CX328" s="87" t="str">
        <f>IF(ISBLANK(BK328),"",VLOOKUP(BK328,Key!$G$3:$H$6,2,FALSE))</f>
        <v/>
      </c>
      <c r="CY328" s="87" t="str">
        <f>IF(ISBLANK(BM328),"",VLOOKUP(BM328,Key!$G$3:$H$6,2,FALSE))</f>
        <v/>
      </c>
      <c r="CZ328" s="87" t="str">
        <f>IF(ISBLANK(BO328),"",VLOOKUP(BO328,Key!$G$3:$H$6,2,FALSE))</f>
        <v/>
      </c>
    </row>
    <row r="329" spans="1:104" ht="29" x14ac:dyDescent="0.35">
      <c r="A329" s="147"/>
      <c r="B329" s="143"/>
      <c r="C329" s="27" t="s">
        <v>1201</v>
      </c>
      <c r="D329" s="37"/>
      <c r="E329" s="38"/>
      <c r="F329" s="38"/>
      <c r="G329" s="40"/>
      <c r="H329" s="37"/>
      <c r="I329" s="39"/>
      <c r="J329" s="38"/>
      <c r="K329" s="39"/>
      <c r="L329" s="38"/>
      <c r="M329" s="40"/>
      <c r="N329" s="37"/>
      <c r="O329" s="39"/>
      <c r="P329" s="38"/>
      <c r="Q329" s="39"/>
      <c r="R329" s="38"/>
      <c r="S329" s="40"/>
      <c r="T329" s="37"/>
      <c r="U329" s="39"/>
      <c r="V329" s="38"/>
      <c r="W329" s="39"/>
      <c r="X329" s="38"/>
      <c r="Y329" s="40"/>
      <c r="Z329" s="37"/>
      <c r="AA329" s="39"/>
      <c r="AB329" s="38"/>
      <c r="AC329" s="39"/>
      <c r="AD329" s="38"/>
      <c r="AE329" s="40"/>
      <c r="AF329" s="37"/>
      <c r="AG329" s="39"/>
      <c r="AH329" s="38"/>
      <c r="AI329" s="39"/>
      <c r="AJ329" s="38"/>
      <c r="AK329" s="40"/>
      <c r="AL329" s="37"/>
      <c r="AM329" s="39"/>
      <c r="AN329" s="38"/>
      <c r="AO329" s="39"/>
      <c r="AP329" s="38"/>
      <c r="AQ329" s="40"/>
      <c r="AR329" s="37"/>
      <c r="AS329" s="39"/>
      <c r="AT329" s="38"/>
      <c r="AU329" s="39"/>
      <c r="AV329" s="38"/>
      <c r="AW329" s="40"/>
      <c r="AX329" s="37"/>
      <c r="AY329" s="39"/>
      <c r="AZ329" s="38"/>
      <c r="BA329" s="39"/>
      <c r="BB329" s="38"/>
      <c r="BC329" s="40"/>
      <c r="BD329" s="37"/>
      <c r="BE329" s="39"/>
      <c r="BF329" s="38"/>
      <c r="BG329" s="39"/>
      <c r="BH329" s="38"/>
      <c r="BI329" s="40"/>
      <c r="BJ329" s="37"/>
      <c r="BK329" s="39"/>
      <c r="BL329" s="38"/>
      <c r="BM329" s="39"/>
      <c r="BN329" s="38"/>
      <c r="BO329" s="40"/>
      <c r="BP329" s="79">
        <f>Properties!$C$5</f>
        <v>0</v>
      </c>
      <c r="BQ329" s="84" t="s">
        <v>535</v>
      </c>
      <c r="BR329" s="80" t="s">
        <v>635</v>
      </c>
      <c r="BS329" s="80">
        <f t="shared" si="18"/>
        <v>0</v>
      </c>
      <c r="BT329" s="80">
        <f t="shared" si="19"/>
        <v>0</v>
      </c>
      <c r="BU329" s="80">
        <f t="shared" si="20"/>
        <v>0</v>
      </c>
      <c r="BV329" s="87" t="str">
        <f>IF(ISBLANK(G329),"",VLOOKUP(G329,Key!$G$3:$H$6,2,FALSE))</f>
        <v/>
      </c>
      <c r="BW329" s="87" t="str">
        <f>IF(ISBLANK(I329),"",VLOOKUP(I329,Key!$G$3:$H$6,2,FALSE))</f>
        <v/>
      </c>
      <c r="BX329" s="87" t="str">
        <f>IF(ISBLANK(K329),"",VLOOKUP(K329,Key!$G$3:$H$6,2,FALSE))</f>
        <v/>
      </c>
      <c r="BY329" s="87" t="str">
        <f>IF(ISBLANK(M329),"",VLOOKUP(M329,Key!$G$3:$H$6,2,FALSE))</f>
        <v/>
      </c>
      <c r="BZ329" s="87" t="str">
        <f>IF(ISBLANK(O329),"",VLOOKUP(O329,Key!$G$3:$H$6,2,FALSE))</f>
        <v/>
      </c>
      <c r="CA329" s="87" t="str">
        <f>IF(ISBLANK(Q329),"",VLOOKUP(Q329,Key!$G$3:$H$6,2,FALSE))</f>
        <v/>
      </c>
      <c r="CB329" s="87" t="str">
        <f>IF(ISBLANK(S329),"",VLOOKUP(S329,Key!$G$3:$H$6,2,FALSE))</f>
        <v/>
      </c>
      <c r="CC329" s="87" t="str">
        <f>IF(ISBLANK(U329),"",VLOOKUP(U329,Key!$G$3:$H$6,2,FALSE))</f>
        <v/>
      </c>
      <c r="CD329" s="87" t="str">
        <f>IF(ISBLANK(W329),"",VLOOKUP(W329,Key!$G$3:$H$6,2,FALSE))</f>
        <v/>
      </c>
      <c r="CE329" s="87" t="str">
        <f>IF(ISBLANK(Y329),"",VLOOKUP(Y329,Key!$G$3:$H$6,2,FALSE))</f>
        <v/>
      </c>
      <c r="CF329" s="87" t="str">
        <f>IF(ISBLANK(AA329),"",VLOOKUP(AA329,Key!$G$3:$H$6,2,FALSE))</f>
        <v/>
      </c>
      <c r="CG329" s="87" t="str">
        <f>IF(ISBLANK(AC329),"",VLOOKUP(AC329,Key!$G$3:$H$6,2,FALSE))</f>
        <v/>
      </c>
      <c r="CH329" s="87" t="str">
        <f>IF(ISBLANK(AE329),"",VLOOKUP(AE329,Key!$G$3:$H$6,2,FALSE))</f>
        <v/>
      </c>
      <c r="CI329" s="87" t="str">
        <f>IF(ISBLANK(AG329),"",VLOOKUP(AG329,Key!$G$3:$H$6,2,FALSE))</f>
        <v/>
      </c>
      <c r="CJ329" s="87" t="str">
        <f>IF(ISBLANK(AI329),"",VLOOKUP(AI329,Key!$G$3:$H$6,2,FALSE))</f>
        <v/>
      </c>
      <c r="CK329" s="87" t="str">
        <f>IF(ISBLANK(AK329),"",VLOOKUP(AK329,Key!$G$3:$H$6,2,FALSE))</f>
        <v/>
      </c>
      <c r="CL329" s="87" t="str">
        <f>IF(ISBLANK(AM329),"",VLOOKUP(AM329,Key!$G$3:$H$6,2,FALSE))</f>
        <v/>
      </c>
      <c r="CM329" s="87" t="str">
        <f>IF(ISBLANK(AO329),"",VLOOKUP(AO329,Key!$G$3:$H$6,2,FALSE))</f>
        <v/>
      </c>
      <c r="CN329" s="87" t="str">
        <f>IF(ISBLANK(AQ329),"",VLOOKUP(AQ329,Key!$G$3:$H$6,2,FALSE))</f>
        <v/>
      </c>
      <c r="CO329" s="87" t="str">
        <f>IF(ISBLANK(AS329),"",VLOOKUP(AS329,Key!$G$3:$H$6,2,FALSE))</f>
        <v/>
      </c>
      <c r="CP329" s="87" t="str">
        <f>IF(ISBLANK(AU329),"",VLOOKUP(AU329,Key!$G$3:$H$6,2,FALSE))</f>
        <v/>
      </c>
      <c r="CQ329" s="87" t="str">
        <f>IF(ISBLANK(AW329),"",VLOOKUP(AW329,Key!$G$3:$H$6,2,FALSE))</f>
        <v/>
      </c>
      <c r="CR329" s="87" t="str">
        <f>IF(ISBLANK(AY329),"",VLOOKUP(AY329,Key!$G$3:$H$6,2,FALSE))</f>
        <v/>
      </c>
      <c r="CS329" s="87" t="str">
        <f>IF(ISBLANK(BA329),"",VLOOKUP(BA329,Key!$G$3:$H$6,2,FALSE))</f>
        <v/>
      </c>
      <c r="CT329" s="87" t="str">
        <f>IF(ISBLANK(BC329),"",VLOOKUP(BC329,Key!$G$3:$H$6,2,FALSE))</f>
        <v/>
      </c>
      <c r="CU329" s="87" t="str">
        <f>IF(ISBLANK(BE329),"",VLOOKUP(BE329,Key!$G$3:$H$6,2,FALSE))</f>
        <v/>
      </c>
      <c r="CV329" s="87" t="str">
        <f>IF(ISBLANK(BG329),"",VLOOKUP(BG329,Key!$G$3:$H$6,2,FALSE))</f>
        <v/>
      </c>
      <c r="CW329" s="87" t="str">
        <f>IF(ISBLANK(BI329),"",VLOOKUP(BI329,Key!$G$3:$H$6,2,FALSE))</f>
        <v/>
      </c>
      <c r="CX329" s="87" t="str">
        <f>IF(ISBLANK(BK329),"",VLOOKUP(BK329,Key!$G$3:$H$6,2,FALSE))</f>
        <v/>
      </c>
      <c r="CY329" s="87" t="str">
        <f>IF(ISBLANK(BM329),"",VLOOKUP(BM329,Key!$G$3:$H$6,2,FALSE))</f>
        <v/>
      </c>
      <c r="CZ329" s="87" t="str">
        <f>IF(ISBLANK(BO329),"",VLOOKUP(BO329,Key!$G$3:$H$6,2,FALSE))</f>
        <v/>
      </c>
    </row>
    <row r="330" spans="1:104" ht="29" x14ac:dyDescent="0.35">
      <c r="A330" s="147"/>
      <c r="B330" s="144"/>
      <c r="C330" s="28" t="s">
        <v>1202</v>
      </c>
      <c r="D330" s="41"/>
      <c r="E330" s="42"/>
      <c r="F330" s="42"/>
      <c r="G330" s="44"/>
      <c r="H330" s="41"/>
      <c r="I330" s="43"/>
      <c r="J330" s="42"/>
      <c r="K330" s="43"/>
      <c r="L330" s="42"/>
      <c r="M330" s="44"/>
      <c r="N330" s="41"/>
      <c r="O330" s="43"/>
      <c r="P330" s="42"/>
      <c r="Q330" s="43"/>
      <c r="R330" s="42"/>
      <c r="S330" s="44"/>
      <c r="T330" s="41"/>
      <c r="U330" s="43"/>
      <c r="V330" s="42"/>
      <c r="W330" s="43"/>
      <c r="X330" s="42"/>
      <c r="Y330" s="44"/>
      <c r="Z330" s="41"/>
      <c r="AA330" s="43"/>
      <c r="AB330" s="42"/>
      <c r="AC330" s="43"/>
      <c r="AD330" s="42"/>
      <c r="AE330" s="44"/>
      <c r="AF330" s="41"/>
      <c r="AG330" s="43"/>
      <c r="AH330" s="42"/>
      <c r="AI330" s="43"/>
      <c r="AJ330" s="42"/>
      <c r="AK330" s="44"/>
      <c r="AL330" s="41"/>
      <c r="AM330" s="43"/>
      <c r="AN330" s="42"/>
      <c r="AO330" s="43"/>
      <c r="AP330" s="42"/>
      <c r="AQ330" s="44"/>
      <c r="AR330" s="41"/>
      <c r="AS330" s="43"/>
      <c r="AT330" s="42"/>
      <c r="AU330" s="43"/>
      <c r="AV330" s="42"/>
      <c r="AW330" s="44"/>
      <c r="AX330" s="41"/>
      <c r="AY330" s="43"/>
      <c r="AZ330" s="42"/>
      <c r="BA330" s="43"/>
      <c r="BB330" s="42"/>
      <c r="BC330" s="44"/>
      <c r="BD330" s="41"/>
      <c r="BE330" s="43"/>
      <c r="BF330" s="42"/>
      <c r="BG330" s="43"/>
      <c r="BH330" s="42"/>
      <c r="BI330" s="44"/>
      <c r="BJ330" s="41"/>
      <c r="BK330" s="43"/>
      <c r="BL330" s="42"/>
      <c r="BM330" s="43"/>
      <c r="BN330" s="42"/>
      <c r="BO330" s="44"/>
      <c r="BP330" s="79">
        <f>Properties!$C$5</f>
        <v>0</v>
      </c>
      <c r="BQ330" s="84" t="s">
        <v>535</v>
      </c>
      <c r="BR330" s="80" t="s">
        <v>635</v>
      </c>
      <c r="BS330" s="80">
        <f t="shared" si="18"/>
        <v>0</v>
      </c>
      <c r="BT330" s="80">
        <f t="shared" si="19"/>
        <v>0</v>
      </c>
      <c r="BU330" s="80">
        <f t="shared" si="20"/>
        <v>0</v>
      </c>
      <c r="BV330" s="87" t="str">
        <f>IF(ISBLANK(G330),"",VLOOKUP(G330,Key!$G$3:$H$6,2,FALSE))</f>
        <v/>
      </c>
      <c r="BW330" s="87" t="str">
        <f>IF(ISBLANK(I330),"",VLOOKUP(I330,Key!$G$3:$H$6,2,FALSE))</f>
        <v/>
      </c>
      <c r="BX330" s="87" t="str">
        <f>IF(ISBLANK(K330),"",VLOOKUP(K330,Key!$G$3:$H$6,2,FALSE))</f>
        <v/>
      </c>
      <c r="BY330" s="87" t="str">
        <f>IF(ISBLANK(M330),"",VLOOKUP(M330,Key!$G$3:$H$6,2,FALSE))</f>
        <v/>
      </c>
      <c r="BZ330" s="87" t="str">
        <f>IF(ISBLANK(O330),"",VLOOKUP(O330,Key!$G$3:$H$6,2,FALSE))</f>
        <v/>
      </c>
      <c r="CA330" s="87" t="str">
        <f>IF(ISBLANK(Q330),"",VLOOKUP(Q330,Key!$G$3:$H$6,2,FALSE))</f>
        <v/>
      </c>
      <c r="CB330" s="87" t="str">
        <f>IF(ISBLANK(S330),"",VLOOKUP(S330,Key!$G$3:$H$6,2,FALSE))</f>
        <v/>
      </c>
      <c r="CC330" s="87" t="str">
        <f>IF(ISBLANK(U330),"",VLOOKUP(U330,Key!$G$3:$H$6,2,FALSE))</f>
        <v/>
      </c>
      <c r="CD330" s="87" t="str">
        <f>IF(ISBLANK(W330),"",VLOOKUP(W330,Key!$G$3:$H$6,2,FALSE))</f>
        <v/>
      </c>
      <c r="CE330" s="87" t="str">
        <f>IF(ISBLANK(Y330),"",VLOOKUP(Y330,Key!$G$3:$H$6,2,FALSE))</f>
        <v/>
      </c>
      <c r="CF330" s="87" t="str">
        <f>IF(ISBLANK(AA330),"",VLOOKUP(AA330,Key!$G$3:$H$6,2,FALSE))</f>
        <v/>
      </c>
      <c r="CG330" s="87" t="str">
        <f>IF(ISBLANK(AC330),"",VLOOKUP(AC330,Key!$G$3:$H$6,2,FALSE))</f>
        <v/>
      </c>
      <c r="CH330" s="87" t="str">
        <f>IF(ISBLANK(AE330),"",VLOOKUP(AE330,Key!$G$3:$H$6,2,FALSE))</f>
        <v/>
      </c>
      <c r="CI330" s="87" t="str">
        <f>IF(ISBLANK(AG330),"",VLOOKUP(AG330,Key!$G$3:$H$6,2,FALSE))</f>
        <v/>
      </c>
      <c r="CJ330" s="87" t="str">
        <f>IF(ISBLANK(AI330),"",VLOOKUP(AI330,Key!$G$3:$H$6,2,FALSE))</f>
        <v/>
      </c>
      <c r="CK330" s="87" t="str">
        <f>IF(ISBLANK(AK330),"",VLOOKUP(AK330,Key!$G$3:$H$6,2,FALSE))</f>
        <v/>
      </c>
      <c r="CL330" s="87" t="str">
        <f>IF(ISBLANK(AM330),"",VLOOKUP(AM330,Key!$G$3:$H$6,2,FALSE))</f>
        <v/>
      </c>
      <c r="CM330" s="87" t="str">
        <f>IF(ISBLANK(AO330),"",VLOOKUP(AO330,Key!$G$3:$H$6,2,FALSE))</f>
        <v/>
      </c>
      <c r="CN330" s="87" t="str">
        <f>IF(ISBLANK(AQ330),"",VLOOKUP(AQ330,Key!$G$3:$H$6,2,FALSE))</f>
        <v/>
      </c>
      <c r="CO330" s="87" t="str">
        <f>IF(ISBLANK(AS330),"",VLOOKUP(AS330,Key!$G$3:$H$6,2,FALSE))</f>
        <v/>
      </c>
      <c r="CP330" s="87" t="str">
        <f>IF(ISBLANK(AU330),"",VLOOKUP(AU330,Key!$G$3:$H$6,2,FALSE))</f>
        <v/>
      </c>
      <c r="CQ330" s="87" t="str">
        <f>IF(ISBLANK(AW330),"",VLOOKUP(AW330,Key!$G$3:$H$6,2,FALSE))</f>
        <v/>
      </c>
      <c r="CR330" s="87" t="str">
        <f>IF(ISBLANK(AY330),"",VLOOKUP(AY330,Key!$G$3:$H$6,2,FALSE))</f>
        <v/>
      </c>
      <c r="CS330" s="87" t="str">
        <f>IF(ISBLANK(BA330),"",VLOOKUP(BA330,Key!$G$3:$H$6,2,FALSE))</f>
        <v/>
      </c>
      <c r="CT330" s="87" t="str">
        <f>IF(ISBLANK(BC330),"",VLOOKUP(BC330,Key!$G$3:$H$6,2,FALSE))</f>
        <v/>
      </c>
      <c r="CU330" s="87" t="str">
        <f>IF(ISBLANK(BE330),"",VLOOKUP(BE330,Key!$G$3:$H$6,2,FALSE))</f>
        <v/>
      </c>
      <c r="CV330" s="87" t="str">
        <f>IF(ISBLANK(BG330),"",VLOOKUP(BG330,Key!$G$3:$H$6,2,FALSE))</f>
        <v/>
      </c>
      <c r="CW330" s="87" t="str">
        <f>IF(ISBLANK(BI330),"",VLOOKUP(BI330,Key!$G$3:$H$6,2,FALSE))</f>
        <v/>
      </c>
      <c r="CX330" s="87" t="str">
        <f>IF(ISBLANK(BK330),"",VLOOKUP(BK330,Key!$G$3:$H$6,2,FALSE))</f>
        <v/>
      </c>
      <c r="CY330" s="87" t="str">
        <f>IF(ISBLANK(BM330),"",VLOOKUP(BM330,Key!$G$3:$H$6,2,FALSE))</f>
        <v/>
      </c>
      <c r="CZ330" s="87" t="str">
        <f>IF(ISBLANK(BO330),"",VLOOKUP(BO330,Key!$G$3:$H$6,2,FALSE))</f>
        <v/>
      </c>
    </row>
    <row r="331" spans="1:104" ht="29" x14ac:dyDescent="0.35">
      <c r="A331" s="147"/>
      <c r="B331" s="159" t="s">
        <v>655</v>
      </c>
      <c r="C331" s="31" t="s">
        <v>1203</v>
      </c>
      <c r="D331" s="53"/>
      <c r="E331" s="54"/>
      <c r="F331" s="54"/>
      <c r="G331" s="56"/>
      <c r="H331" s="53"/>
      <c r="I331" s="55"/>
      <c r="J331" s="54"/>
      <c r="K331" s="55"/>
      <c r="L331" s="54"/>
      <c r="M331" s="56"/>
      <c r="N331" s="53"/>
      <c r="O331" s="55"/>
      <c r="P331" s="54"/>
      <c r="Q331" s="55"/>
      <c r="R331" s="54"/>
      <c r="S331" s="56"/>
      <c r="T331" s="53"/>
      <c r="U331" s="55"/>
      <c r="V331" s="54"/>
      <c r="W331" s="55"/>
      <c r="X331" s="54"/>
      <c r="Y331" s="56"/>
      <c r="Z331" s="53"/>
      <c r="AA331" s="55"/>
      <c r="AB331" s="54"/>
      <c r="AC331" s="55"/>
      <c r="AD331" s="54"/>
      <c r="AE331" s="56"/>
      <c r="AF331" s="53"/>
      <c r="AG331" s="55"/>
      <c r="AH331" s="54"/>
      <c r="AI331" s="55"/>
      <c r="AJ331" s="54"/>
      <c r="AK331" s="56"/>
      <c r="AL331" s="53"/>
      <c r="AM331" s="55"/>
      <c r="AN331" s="54"/>
      <c r="AO331" s="55"/>
      <c r="AP331" s="54"/>
      <c r="AQ331" s="56"/>
      <c r="AR331" s="53"/>
      <c r="AS331" s="55"/>
      <c r="AT331" s="54"/>
      <c r="AU331" s="55"/>
      <c r="AV331" s="54"/>
      <c r="AW331" s="56"/>
      <c r="AX331" s="53"/>
      <c r="AY331" s="55"/>
      <c r="AZ331" s="54"/>
      <c r="BA331" s="55"/>
      <c r="BB331" s="54"/>
      <c r="BC331" s="56"/>
      <c r="BD331" s="53"/>
      <c r="BE331" s="55"/>
      <c r="BF331" s="54"/>
      <c r="BG331" s="55"/>
      <c r="BH331" s="54"/>
      <c r="BI331" s="56"/>
      <c r="BJ331" s="53"/>
      <c r="BK331" s="55"/>
      <c r="BL331" s="54"/>
      <c r="BM331" s="55"/>
      <c r="BN331" s="54"/>
      <c r="BO331" s="56"/>
      <c r="BP331" s="79">
        <f>Properties!$C$5</f>
        <v>0</v>
      </c>
      <c r="BQ331" s="84" t="s">
        <v>535</v>
      </c>
      <c r="BR331" s="80" t="s">
        <v>657</v>
      </c>
      <c r="BS331" s="80">
        <f t="shared" si="18"/>
        <v>0</v>
      </c>
      <c r="BT331" s="80">
        <f t="shared" si="19"/>
        <v>0</v>
      </c>
      <c r="BU331" s="80">
        <f t="shared" si="20"/>
        <v>0</v>
      </c>
      <c r="BV331" s="87" t="str">
        <f>IF(ISBLANK(G331),"",VLOOKUP(G331,Key!$G$3:$H$6,2,FALSE))</f>
        <v/>
      </c>
      <c r="BW331" s="87" t="str">
        <f>IF(ISBLANK(I331),"",VLOOKUP(I331,Key!$G$3:$H$6,2,FALSE))</f>
        <v/>
      </c>
      <c r="BX331" s="87" t="str">
        <f>IF(ISBLANK(K331),"",VLOOKUP(K331,Key!$G$3:$H$6,2,FALSE))</f>
        <v/>
      </c>
      <c r="BY331" s="87" t="str">
        <f>IF(ISBLANK(M331),"",VLOOKUP(M331,Key!$G$3:$H$6,2,FALSE))</f>
        <v/>
      </c>
      <c r="BZ331" s="87" t="str">
        <f>IF(ISBLANK(O331),"",VLOOKUP(O331,Key!$G$3:$H$6,2,FALSE))</f>
        <v/>
      </c>
      <c r="CA331" s="87" t="str">
        <f>IF(ISBLANK(Q331),"",VLOOKUP(Q331,Key!$G$3:$H$6,2,FALSE))</f>
        <v/>
      </c>
      <c r="CB331" s="87" t="str">
        <f>IF(ISBLANK(S331),"",VLOOKUP(S331,Key!$G$3:$H$6,2,FALSE))</f>
        <v/>
      </c>
      <c r="CC331" s="87" t="str">
        <f>IF(ISBLANK(U331),"",VLOOKUP(U331,Key!$G$3:$H$6,2,FALSE))</f>
        <v/>
      </c>
      <c r="CD331" s="87" t="str">
        <f>IF(ISBLANK(W331),"",VLOOKUP(W331,Key!$G$3:$H$6,2,FALSE))</f>
        <v/>
      </c>
      <c r="CE331" s="87" t="str">
        <f>IF(ISBLANK(Y331),"",VLOOKUP(Y331,Key!$G$3:$H$6,2,FALSE))</f>
        <v/>
      </c>
      <c r="CF331" s="87" t="str">
        <f>IF(ISBLANK(AA331),"",VLOOKUP(AA331,Key!$G$3:$H$6,2,FALSE))</f>
        <v/>
      </c>
      <c r="CG331" s="87" t="str">
        <f>IF(ISBLANK(AC331),"",VLOOKUP(AC331,Key!$G$3:$H$6,2,FALSE))</f>
        <v/>
      </c>
      <c r="CH331" s="87" t="str">
        <f>IF(ISBLANK(AE331),"",VLOOKUP(AE331,Key!$G$3:$H$6,2,FALSE))</f>
        <v/>
      </c>
      <c r="CI331" s="87" t="str">
        <f>IF(ISBLANK(AG331),"",VLOOKUP(AG331,Key!$G$3:$H$6,2,FALSE))</f>
        <v/>
      </c>
      <c r="CJ331" s="87" t="str">
        <f>IF(ISBLANK(AI331),"",VLOOKUP(AI331,Key!$G$3:$H$6,2,FALSE))</f>
        <v/>
      </c>
      <c r="CK331" s="87" t="str">
        <f>IF(ISBLANK(AK331),"",VLOOKUP(AK331,Key!$G$3:$H$6,2,FALSE))</f>
        <v/>
      </c>
      <c r="CL331" s="87" t="str">
        <f>IF(ISBLANK(AM331),"",VLOOKUP(AM331,Key!$G$3:$H$6,2,FALSE))</f>
        <v/>
      </c>
      <c r="CM331" s="87" t="str">
        <f>IF(ISBLANK(AO331),"",VLOOKUP(AO331,Key!$G$3:$H$6,2,FALSE))</f>
        <v/>
      </c>
      <c r="CN331" s="87" t="str">
        <f>IF(ISBLANK(AQ331),"",VLOOKUP(AQ331,Key!$G$3:$H$6,2,FALSE))</f>
        <v/>
      </c>
      <c r="CO331" s="87" t="str">
        <f>IF(ISBLANK(AS331),"",VLOOKUP(AS331,Key!$G$3:$H$6,2,FALSE))</f>
        <v/>
      </c>
      <c r="CP331" s="87" t="str">
        <f>IF(ISBLANK(AU331),"",VLOOKUP(AU331,Key!$G$3:$H$6,2,FALSE))</f>
        <v/>
      </c>
      <c r="CQ331" s="87" t="str">
        <f>IF(ISBLANK(AW331),"",VLOOKUP(AW331,Key!$G$3:$H$6,2,FALSE))</f>
        <v/>
      </c>
      <c r="CR331" s="87" t="str">
        <f>IF(ISBLANK(AY331),"",VLOOKUP(AY331,Key!$G$3:$H$6,2,FALSE))</f>
        <v/>
      </c>
      <c r="CS331" s="87" t="str">
        <f>IF(ISBLANK(BA331),"",VLOOKUP(BA331,Key!$G$3:$H$6,2,FALSE))</f>
        <v/>
      </c>
      <c r="CT331" s="87" t="str">
        <f>IF(ISBLANK(BC331),"",VLOOKUP(BC331,Key!$G$3:$H$6,2,FALSE))</f>
        <v/>
      </c>
      <c r="CU331" s="87" t="str">
        <f>IF(ISBLANK(BE331),"",VLOOKUP(BE331,Key!$G$3:$H$6,2,FALSE))</f>
        <v/>
      </c>
      <c r="CV331" s="87" t="str">
        <f>IF(ISBLANK(BG331),"",VLOOKUP(BG331,Key!$G$3:$H$6,2,FALSE))</f>
        <v/>
      </c>
      <c r="CW331" s="87" t="str">
        <f>IF(ISBLANK(BI331),"",VLOOKUP(BI331,Key!$G$3:$H$6,2,FALSE))</f>
        <v/>
      </c>
      <c r="CX331" s="87" t="str">
        <f>IF(ISBLANK(BK331),"",VLOOKUP(BK331,Key!$G$3:$H$6,2,FALSE))</f>
        <v/>
      </c>
      <c r="CY331" s="87" t="str">
        <f>IF(ISBLANK(BM331),"",VLOOKUP(BM331,Key!$G$3:$H$6,2,FALSE))</f>
        <v/>
      </c>
      <c r="CZ331" s="87" t="str">
        <f>IF(ISBLANK(BO331),"",VLOOKUP(BO331,Key!$G$3:$H$6,2,FALSE))</f>
        <v/>
      </c>
    </row>
    <row r="332" spans="1:104" x14ac:dyDescent="0.35">
      <c r="A332" s="147"/>
      <c r="B332" s="160"/>
      <c r="C332" s="27" t="s">
        <v>1204</v>
      </c>
      <c r="D332" s="37"/>
      <c r="E332" s="38"/>
      <c r="F332" s="38"/>
      <c r="G332" s="40"/>
      <c r="H332" s="37"/>
      <c r="I332" s="39"/>
      <c r="J332" s="38"/>
      <c r="K332" s="39"/>
      <c r="L332" s="38"/>
      <c r="M332" s="40"/>
      <c r="N332" s="37"/>
      <c r="O332" s="39"/>
      <c r="P332" s="38"/>
      <c r="Q332" s="39"/>
      <c r="R332" s="38"/>
      <c r="S332" s="40"/>
      <c r="T332" s="37"/>
      <c r="U332" s="39"/>
      <c r="V332" s="38"/>
      <c r="W332" s="39"/>
      <c r="X332" s="38"/>
      <c r="Y332" s="40"/>
      <c r="Z332" s="37"/>
      <c r="AA332" s="39"/>
      <c r="AB332" s="38"/>
      <c r="AC332" s="39"/>
      <c r="AD332" s="38"/>
      <c r="AE332" s="40"/>
      <c r="AF332" s="37"/>
      <c r="AG332" s="39"/>
      <c r="AH332" s="38"/>
      <c r="AI332" s="39"/>
      <c r="AJ332" s="38"/>
      <c r="AK332" s="40"/>
      <c r="AL332" s="37"/>
      <c r="AM332" s="39"/>
      <c r="AN332" s="38"/>
      <c r="AO332" s="39"/>
      <c r="AP332" s="38"/>
      <c r="AQ332" s="40"/>
      <c r="AR332" s="37"/>
      <c r="AS332" s="39"/>
      <c r="AT332" s="38"/>
      <c r="AU332" s="39"/>
      <c r="AV332" s="38"/>
      <c r="AW332" s="40"/>
      <c r="AX332" s="37"/>
      <c r="AY332" s="39"/>
      <c r="AZ332" s="38"/>
      <c r="BA332" s="39"/>
      <c r="BB332" s="38"/>
      <c r="BC332" s="40"/>
      <c r="BD332" s="37"/>
      <c r="BE332" s="39"/>
      <c r="BF332" s="38"/>
      <c r="BG332" s="39"/>
      <c r="BH332" s="38"/>
      <c r="BI332" s="40"/>
      <c r="BJ332" s="37"/>
      <c r="BK332" s="39"/>
      <c r="BL332" s="38"/>
      <c r="BM332" s="39"/>
      <c r="BN332" s="38"/>
      <c r="BO332" s="40"/>
      <c r="BP332" s="79">
        <f>Properties!$C$5</f>
        <v>0</v>
      </c>
      <c r="BQ332" s="84" t="s">
        <v>535</v>
      </c>
      <c r="BR332" s="80" t="s">
        <v>657</v>
      </c>
      <c r="BS332" s="80">
        <f t="shared" si="18"/>
        <v>0</v>
      </c>
      <c r="BT332" s="80">
        <f t="shared" si="19"/>
        <v>0</v>
      </c>
      <c r="BU332" s="80">
        <f t="shared" si="20"/>
        <v>0</v>
      </c>
      <c r="BV332" s="87" t="str">
        <f>IF(ISBLANK(G332),"",VLOOKUP(G332,Key!$G$3:$H$6,2,FALSE))</f>
        <v/>
      </c>
      <c r="BW332" s="87" t="str">
        <f>IF(ISBLANK(I332),"",VLOOKUP(I332,Key!$G$3:$H$6,2,FALSE))</f>
        <v/>
      </c>
      <c r="BX332" s="87" t="str">
        <f>IF(ISBLANK(K332),"",VLOOKUP(K332,Key!$G$3:$H$6,2,FALSE))</f>
        <v/>
      </c>
      <c r="BY332" s="87" t="str">
        <f>IF(ISBLANK(M332),"",VLOOKUP(M332,Key!$G$3:$H$6,2,FALSE))</f>
        <v/>
      </c>
      <c r="BZ332" s="87" t="str">
        <f>IF(ISBLANK(O332),"",VLOOKUP(O332,Key!$G$3:$H$6,2,FALSE))</f>
        <v/>
      </c>
      <c r="CA332" s="87" t="str">
        <f>IF(ISBLANK(Q332),"",VLOOKUP(Q332,Key!$G$3:$H$6,2,FALSE))</f>
        <v/>
      </c>
      <c r="CB332" s="87" t="str">
        <f>IF(ISBLANK(S332),"",VLOOKUP(S332,Key!$G$3:$H$6,2,FALSE))</f>
        <v/>
      </c>
      <c r="CC332" s="87" t="str">
        <f>IF(ISBLANK(U332),"",VLOOKUP(U332,Key!$G$3:$H$6,2,FALSE))</f>
        <v/>
      </c>
      <c r="CD332" s="87" t="str">
        <f>IF(ISBLANK(W332),"",VLOOKUP(W332,Key!$G$3:$H$6,2,FALSE))</f>
        <v/>
      </c>
      <c r="CE332" s="87" t="str">
        <f>IF(ISBLANK(Y332),"",VLOOKUP(Y332,Key!$G$3:$H$6,2,FALSE))</f>
        <v/>
      </c>
      <c r="CF332" s="87" t="str">
        <f>IF(ISBLANK(AA332),"",VLOOKUP(AA332,Key!$G$3:$H$6,2,FALSE))</f>
        <v/>
      </c>
      <c r="CG332" s="87" t="str">
        <f>IF(ISBLANK(AC332),"",VLOOKUP(AC332,Key!$G$3:$H$6,2,FALSE))</f>
        <v/>
      </c>
      <c r="CH332" s="87" t="str">
        <f>IF(ISBLANK(AE332),"",VLOOKUP(AE332,Key!$G$3:$H$6,2,FALSE))</f>
        <v/>
      </c>
      <c r="CI332" s="87" t="str">
        <f>IF(ISBLANK(AG332),"",VLOOKUP(AG332,Key!$G$3:$H$6,2,FALSE))</f>
        <v/>
      </c>
      <c r="CJ332" s="87" t="str">
        <f>IF(ISBLANK(AI332),"",VLOOKUP(AI332,Key!$G$3:$H$6,2,FALSE))</f>
        <v/>
      </c>
      <c r="CK332" s="87" t="str">
        <f>IF(ISBLANK(AK332),"",VLOOKUP(AK332,Key!$G$3:$H$6,2,FALSE))</f>
        <v/>
      </c>
      <c r="CL332" s="87" t="str">
        <f>IF(ISBLANK(AM332),"",VLOOKUP(AM332,Key!$G$3:$H$6,2,FALSE))</f>
        <v/>
      </c>
      <c r="CM332" s="87" t="str">
        <f>IF(ISBLANK(AO332),"",VLOOKUP(AO332,Key!$G$3:$H$6,2,FALSE))</f>
        <v/>
      </c>
      <c r="CN332" s="87" t="str">
        <f>IF(ISBLANK(AQ332),"",VLOOKUP(AQ332,Key!$G$3:$H$6,2,FALSE))</f>
        <v/>
      </c>
      <c r="CO332" s="87" t="str">
        <f>IF(ISBLANK(AS332),"",VLOOKUP(AS332,Key!$G$3:$H$6,2,FALSE))</f>
        <v/>
      </c>
      <c r="CP332" s="87" t="str">
        <f>IF(ISBLANK(AU332),"",VLOOKUP(AU332,Key!$G$3:$H$6,2,FALSE))</f>
        <v/>
      </c>
      <c r="CQ332" s="87" t="str">
        <f>IF(ISBLANK(AW332),"",VLOOKUP(AW332,Key!$G$3:$H$6,2,FALSE))</f>
        <v/>
      </c>
      <c r="CR332" s="87" t="str">
        <f>IF(ISBLANK(AY332),"",VLOOKUP(AY332,Key!$G$3:$H$6,2,FALSE))</f>
        <v/>
      </c>
      <c r="CS332" s="87" t="str">
        <f>IF(ISBLANK(BA332),"",VLOOKUP(BA332,Key!$G$3:$H$6,2,FALSE))</f>
        <v/>
      </c>
      <c r="CT332" s="87" t="str">
        <f>IF(ISBLANK(BC332),"",VLOOKUP(BC332,Key!$G$3:$H$6,2,FALSE))</f>
        <v/>
      </c>
      <c r="CU332" s="87" t="str">
        <f>IF(ISBLANK(BE332),"",VLOOKUP(BE332,Key!$G$3:$H$6,2,FALSE))</f>
        <v/>
      </c>
      <c r="CV332" s="87" t="str">
        <f>IF(ISBLANK(BG332),"",VLOOKUP(BG332,Key!$G$3:$H$6,2,FALSE))</f>
        <v/>
      </c>
      <c r="CW332" s="87" t="str">
        <f>IF(ISBLANK(BI332),"",VLOOKUP(BI332,Key!$G$3:$H$6,2,FALSE))</f>
        <v/>
      </c>
      <c r="CX332" s="87" t="str">
        <f>IF(ISBLANK(BK332),"",VLOOKUP(BK332,Key!$G$3:$H$6,2,FALSE))</f>
        <v/>
      </c>
      <c r="CY332" s="87" t="str">
        <f>IF(ISBLANK(BM332),"",VLOOKUP(BM332,Key!$G$3:$H$6,2,FALSE))</f>
        <v/>
      </c>
      <c r="CZ332" s="87" t="str">
        <f>IF(ISBLANK(BO332),"",VLOOKUP(BO332,Key!$G$3:$H$6,2,FALSE))</f>
        <v/>
      </c>
    </row>
    <row r="333" spans="1:104" x14ac:dyDescent="0.35">
      <c r="A333" s="147"/>
      <c r="B333" s="160"/>
      <c r="C333" s="27" t="s">
        <v>1205</v>
      </c>
      <c r="D333" s="37"/>
      <c r="E333" s="38"/>
      <c r="F333" s="38"/>
      <c r="G333" s="40"/>
      <c r="H333" s="37"/>
      <c r="I333" s="39"/>
      <c r="J333" s="38"/>
      <c r="K333" s="39"/>
      <c r="L333" s="38"/>
      <c r="M333" s="40"/>
      <c r="N333" s="37"/>
      <c r="O333" s="39"/>
      <c r="P333" s="38"/>
      <c r="Q333" s="39"/>
      <c r="R333" s="38"/>
      <c r="S333" s="40"/>
      <c r="T333" s="37"/>
      <c r="U333" s="39"/>
      <c r="V333" s="38"/>
      <c r="W333" s="39"/>
      <c r="X333" s="38"/>
      <c r="Y333" s="40"/>
      <c r="Z333" s="37"/>
      <c r="AA333" s="39"/>
      <c r="AB333" s="38"/>
      <c r="AC333" s="39"/>
      <c r="AD333" s="38"/>
      <c r="AE333" s="40"/>
      <c r="AF333" s="37"/>
      <c r="AG333" s="39"/>
      <c r="AH333" s="38"/>
      <c r="AI333" s="39"/>
      <c r="AJ333" s="38"/>
      <c r="AK333" s="40"/>
      <c r="AL333" s="37"/>
      <c r="AM333" s="39"/>
      <c r="AN333" s="38"/>
      <c r="AO333" s="39"/>
      <c r="AP333" s="38"/>
      <c r="AQ333" s="40"/>
      <c r="AR333" s="37"/>
      <c r="AS333" s="39"/>
      <c r="AT333" s="38"/>
      <c r="AU333" s="39"/>
      <c r="AV333" s="38"/>
      <c r="AW333" s="40"/>
      <c r="AX333" s="37"/>
      <c r="AY333" s="39"/>
      <c r="AZ333" s="38"/>
      <c r="BA333" s="39"/>
      <c r="BB333" s="38"/>
      <c r="BC333" s="40"/>
      <c r="BD333" s="37"/>
      <c r="BE333" s="39"/>
      <c r="BF333" s="38"/>
      <c r="BG333" s="39"/>
      <c r="BH333" s="38"/>
      <c r="BI333" s="40"/>
      <c r="BJ333" s="37"/>
      <c r="BK333" s="39"/>
      <c r="BL333" s="38"/>
      <c r="BM333" s="39"/>
      <c r="BN333" s="38"/>
      <c r="BO333" s="40"/>
      <c r="BP333" s="79">
        <f>Properties!$C$5</f>
        <v>0</v>
      </c>
      <c r="BQ333" s="84" t="s">
        <v>535</v>
      </c>
      <c r="BR333" s="80" t="s">
        <v>657</v>
      </c>
      <c r="BS333" s="80">
        <f t="shared" si="18"/>
        <v>0</v>
      </c>
      <c r="BT333" s="80">
        <f t="shared" si="19"/>
        <v>0</v>
      </c>
      <c r="BU333" s="80">
        <f t="shared" si="20"/>
        <v>0</v>
      </c>
      <c r="BV333" s="87" t="str">
        <f>IF(ISBLANK(G333),"",VLOOKUP(G333,Key!$G$3:$H$6,2,FALSE))</f>
        <v/>
      </c>
      <c r="BW333" s="87" t="str">
        <f>IF(ISBLANK(I333),"",VLOOKUP(I333,Key!$G$3:$H$6,2,FALSE))</f>
        <v/>
      </c>
      <c r="BX333" s="87" t="str">
        <f>IF(ISBLANK(K333),"",VLOOKUP(K333,Key!$G$3:$H$6,2,FALSE))</f>
        <v/>
      </c>
      <c r="BY333" s="87" t="str">
        <f>IF(ISBLANK(M333),"",VLOOKUP(M333,Key!$G$3:$H$6,2,FALSE))</f>
        <v/>
      </c>
      <c r="BZ333" s="87" t="str">
        <f>IF(ISBLANK(O333),"",VLOOKUP(O333,Key!$G$3:$H$6,2,FALSE))</f>
        <v/>
      </c>
      <c r="CA333" s="87" t="str">
        <f>IF(ISBLANK(Q333),"",VLOOKUP(Q333,Key!$G$3:$H$6,2,FALSE))</f>
        <v/>
      </c>
      <c r="CB333" s="87" t="str">
        <f>IF(ISBLANK(S333),"",VLOOKUP(S333,Key!$G$3:$H$6,2,FALSE))</f>
        <v/>
      </c>
      <c r="CC333" s="87" t="str">
        <f>IF(ISBLANK(U333),"",VLOOKUP(U333,Key!$G$3:$H$6,2,FALSE))</f>
        <v/>
      </c>
      <c r="CD333" s="87" t="str">
        <f>IF(ISBLANK(W333),"",VLOOKUP(W333,Key!$G$3:$H$6,2,FALSE))</f>
        <v/>
      </c>
      <c r="CE333" s="87" t="str">
        <f>IF(ISBLANK(Y333),"",VLOOKUP(Y333,Key!$G$3:$H$6,2,FALSE))</f>
        <v/>
      </c>
      <c r="CF333" s="87" t="str">
        <f>IF(ISBLANK(AA333),"",VLOOKUP(AA333,Key!$G$3:$H$6,2,FALSE))</f>
        <v/>
      </c>
      <c r="CG333" s="87" t="str">
        <f>IF(ISBLANK(AC333),"",VLOOKUP(AC333,Key!$G$3:$H$6,2,FALSE))</f>
        <v/>
      </c>
      <c r="CH333" s="87" t="str">
        <f>IF(ISBLANK(AE333),"",VLOOKUP(AE333,Key!$G$3:$H$6,2,FALSE))</f>
        <v/>
      </c>
      <c r="CI333" s="87" t="str">
        <f>IF(ISBLANK(AG333),"",VLOOKUP(AG333,Key!$G$3:$H$6,2,FALSE))</f>
        <v/>
      </c>
      <c r="CJ333" s="87" t="str">
        <f>IF(ISBLANK(AI333),"",VLOOKUP(AI333,Key!$G$3:$H$6,2,FALSE))</f>
        <v/>
      </c>
      <c r="CK333" s="87" t="str">
        <f>IF(ISBLANK(AK333),"",VLOOKUP(AK333,Key!$G$3:$H$6,2,FALSE))</f>
        <v/>
      </c>
      <c r="CL333" s="87" t="str">
        <f>IF(ISBLANK(AM333),"",VLOOKUP(AM333,Key!$G$3:$H$6,2,FALSE))</f>
        <v/>
      </c>
      <c r="CM333" s="87" t="str">
        <f>IF(ISBLANK(AO333),"",VLOOKUP(AO333,Key!$G$3:$H$6,2,FALSE))</f>
        <v/>
      </c>
      <c r="CN333" s="87" t="str">
        <f>IF(ISBLANK(AQ333),"",VLOOKUP(AQ333,Key!$G$3:$H$6,2,FALSE))</f>
        <v/>
      </c>
      <c r="CO333" s="87" t="str">
        <f>IF(ISBLANK(AS333),"",VLOOKUP(AS333,Key!$G$3:$H$6,2,FALSE))</f>
        <v/>
      </c>
      <c r="CP333" s="87" t="str">
        <f>IF(ISBLANK(AU333),"",VLOOKUP(AU333,Key!$G$3:$H$6,2,FALSE))</f>
        <v/>
      </c>
      <c r="CQ333" s="87" t="str">
        <f>IF(ISBLANK(AW333),"",VLOOKUP(AW333,Key!$G$3:$H$6,2,FALSE))</f>
        <v/>
      </c>
      <c r="CR333" s="87" t="str">
        <f>IF(ISBLANK(AY333),"",VLOOKUP(AY333,Key!$G$3:$H$6,2,FALSE))</f>
        <v/>
      </c>
      <c r="CS333" s="87" t="str">
        <f>IF(ISBLANK(BA333),"",VLOOKUP(BA333,Key!$G$3:$H$6,2,FALSE))</f>
        <v/>
      </c>
      <c r="CT333" s="87" t="str">
        <f>IF(ISBLANK(BC333),"",VLOOKUP(BC333,Key!$G$3:$H$6,2,FALSE))</f>
        <v/>
      </c>
      <c r="CU333" s="87" t="str">
        <f>IF(ISBLANK(BE333),"",VLOOKUP(BE333,Key!$G$3:$H$6,2,FALSE))</f>
        <v/>
      </c>
      <c r="CV333" s="87" t="str">
        <f>IF(ISBLANK(BG333),"",VLOOKUP(BG333,Key!$G$3:$H$6,2,FALSE))</f>
        <v/>
      </c>
      <c r="CW333" s="87" t="str">
        <f>IF(ISBLANK(BI333),"",VLOOKUP(BI333,Key!$G$3:$H$6,2,FALSE))</f>
        <v/>
      </c>
      <c r="CX333" s="87" t="str">
        <f>IF(ISBLANK(BK333),"",VLOOKUP(BK333,Key!$G$3:$H$6,2,FALSE))</f>
        <v/>
      </c>
      <c r="CY333" s="87" t="str">
        <f>IF(ISBLANK(BM333),"",VLOOKUP(BM333,Key!$G$3:$H$6,2,FALSE))</f>
        <v/>
      </c>
      <c r="CZ333" s="87" t="str">
        <f>IF(ISBLANK(BO333),"",VLOOKUP(BO333,Key!$G$3:$H$6,2,FALSE))</f>
        <v/>
      </c>
    </row>
    <row r="334" spans="1:104" x14ac:dyDescent="0.35">
      <c r="A334" s="147"/>
      <c r="B334" s="160"/>
      <c r="C334" s="27" t="s">
        <v>1206</v>
      </c>
      <c r="D334" s="37"/>
      <c r="E334" s="38"/>
      <c r="F334" s="38"/>
      <c r="G334" s="40"/>
      <c r="H334" s="37"/>
      <c r="I334" s="39"/>
      <c r="J334" s="38"/>
      <c r="K334" s="39"/>
      <c r="L334" s="38"/>
      <c r="M334" s="40"/>
      <c r="N334" s="37"/>
      <c r="O334" s="39"/>
      <c r="P334" s="38"/>
      <c r="Q334" s="39"/>
      <c r="R334" s="38"/>
      <c r="S334" s="40"/>
      <c r="T334" s="37"/>
      <c r="U334" s="39"/>
      <c r="V334" s="38"/>
      <c r="W334" s="39"/>
      <c r="X334" s="38"/>
      <c r="Y334" s="40"/>
      <c r="Z334" s="37"/>
      <c r="AA334" s="39"/>
      <c r="AB334" s="38"/>
      <c r="AC334" s="39"/>
      <c r="AD334" s="38"/>
      <c r="AE334" s="40"/>
      <c r="AF334" s="37"/>
      <c r="AG334" s="39"/>
      <c r="AH334" s="38"/>
      <c r="AI334" s="39"/>
      <c r="AJ334" s="38"/>
      <c r="AK334" s="40"/>
      <c r="AL334" s="37"/>
      <c r="AM334" s="39"/>
      <c r="AN334" s="38"/>
      <c r="AO334" s="39"/>
      <c r="AP334" s="38"/>
      <c r="AQ334" s="40"/>
      <c r="AR334" s="37"/>
      <c r="AS334" s="39"/>
      <c r="AT334" s="38"/>
      <c r="AU334" s="39"/>
      <c r="AV334" s="38"/>
      <c r="AW334" s="40"/>
      <c r="AX334" s="37"/>
      <c r="AY334" s="39"/>
      <c r="AZ334" s="38"/>
      <c r="BA334" s="39"/>
      <c r="BB334" s="38"/>
      <c r="BC334" s="40"/>
      <c r="BD334" s="37"/>
      <c r="BE334" s="39"/>
      <c r="BF334" s="38"/>
      <c r="BG334" s="39"/>
      <c r="BH334" s="38"/>
      <c r="BI334" s="40"/>
      <c r="BJ334" s="37"/>
      <c r="BK334" s="39"/>
      <c r="BL334" s="38"/>
      <c r="BM334" s="39"/>
      <c r="BN334" s="38"/>
      <c r="BO334" s="40"/>
      <c r="BP334" s="79">
        <f>Properties!$C$5</f>
        <v>0</v>
      </c>
      <c r="BQ334" s="84" t="s">
        <v>535</v>
      </c>
      <c r="BR334" s="80" t="s">
        <v>657</v>
      </c>
      <c r="BS334" s="80">
        <f t="shared" si="18"/>
        <v>0</v>
      </c>
      <c r="BT334" s="80">
        <f t="shared" si="19"/>
        <v>0</v>
      </c>
      <c r="BU334" s="80">
        <f t="shared" si="20"/>
        <v>0</v>
      </c>
      <c r="BV334" s="87" t="str">
        <f>IF(ISBLANK(G334),"",VLOOKUP(G334,Key!$G$3:$H$6,2,FALSE))</f>
        <v/>
      </c>
      <c r="BW334" s="87" t="str">
        <f>IF(ISBLANK(I334),"",VLOOKUP(I334,Key!$G$3:$H$6,2,FALSE))</f>
        <v/>
      </c>
      <c r="BX334" s="87" t="str">
        <f>IF(ISBLANK(K334),"",VLOOKUP(K334,Key!$G$3:$H$6,2,FALSE))</f>
        <v/>
      </c>
      <c r="BY334" s="87" t="str">
        <f>IF(ISBLANK(M334),"",VLOOKUP(M334,Key!$G$3:$H$6,2,FALSE))</f>
        <v/>
      </c>
      <c r="BZ334" s="87" t="str">
        <f>IF(ISBLANK(O334),"",VLOOKUP(O334,Key!$G$3:$H$6,2,FALSE))</f>
        <v/>
      </c>
      <c r="CA334" s="87" t="str">
        <f>IF(ISBLANK(Q334),"",VLOOKUP(Q334,Key!$G$3:$H$6,2,FALSE))</f>
        <v/>
      </c>
      <c r="CB334" s="87" t="str">
        <f>IF(ISBLANK(S334),"",VLOOKUP(S334,Key!$G$3:$H$6,2,FALSE))</f>
        <v/>
      </c>
      <c r="CC334" s="87" t="str">
        <f>IF(ISBLANK(U334),"",VLOOKUP(U334,Key!$G$3:$H$6,2,FALSE))</f>
        <v/>
      </c>
      <c r="CD334" s="87" t="str">
        <f>IF(ISBLANK(W334),"",VLOOKUP(W334,Key!$G$3:$H$6,2,FALSE))</f>
        <v/>
      </c>
      <c r="CE334" s="87" t="str">
        <f>IF(ISBLANK(Y334),"",VLOOKUP(Y334,Key!$G$3:$H$6,2,FALSE))</f>
        <v/>
      </c>
      <c r="CF334" s="87" t="str">
        <f>IF(ISBLANK(AA334),"",VLOOKUP(AA334,Key!$G$3:$H$6,2,FALSE))</f>
        <v/>
      </c>
      <c r="CG334" s="87" t="str">
        <f>IF(ISBLANK(AC334),"",VLOOKUP(AC334,Key!$G$3:$H$6,2,FALSE))</f>
        <v/>
      </c>
      <c r="CH334" s="87" t="str">
        <f>IF(ISBLANK(AE334),"",VLOOKUP(AE334,Key!$G$3:$H$6,2,FALSE))</f>
        <v/>
      </c>
      <c r="CI334" s="87" t="str">
        <f>IF(ISBLANK(AG334),"",VLOOKUP(AG334,Key!$G$3:$H$6,2,FALSE))</f>
        <v/>
      </c>
      <c r="CJ334" s="87" t="str">
        <f>IF(ISBLANK(AI334),"",VLOOKUP(AI334,Key!$G$3:$H$6,2,FALSE))</f>
        <v/>
      </c>
      <c r="CK334" s="87" t="str">
        <f>IF(ISBLANK(AK334),"",VLOOKUP(AK334,Key!$G$3:$H$6,2,FALSE))</f>
        <v/>
      </c>
      <c r="CL334" s="87" t="str">
        <f>IF(ISBLANK(AM334),"",VLOOKUP(AM334,Key!$G$3:$H$6,2,FALSE))</f>
        <v/>
      </c>
      <c r="CM334" s="87" t="str">
        <f>IF(ISBLANK(AO334),"",VLOOKUP(AO334,Key!$G$3:$H$6,2,FALSE))</f>
        <v/>
      </c>
      <c r="CN334" s="87" t="str">
        <f>IF(ISBLANK(AQ334),"",VLOOKUP(AQ334,Key!$G$3:$H$6,2,FALSE))</f>
        <v/>
      </c>
      <c r="CO334" s="87" t="str">
        <f>IF(ISBLANK(AS334),"",VLOOKUP(AS334,Key!$G$3:$H$6,2,FALSE))</f>
        <v/>
      </c>
      <c r="CP334" s="87" t="str">
        <f>IF(ISBLANK(AU334),"",VLOOKUP(AU334,Key!$G$3:$H$6,2,FALSE))</f>
        <v/>
      </c>
      <c r="CQ334" s="87" t="str">
        <f>IF(ISBLANK(AW334),"",VLOOKUP(AW334,Key!$G$3:$H$6,2,FALSE))</f>
        <v/>
      </c>
      <c r="CR334" s="87" t="str">
        <f>IF(ISBLANK(AY334),"",VLOOKUP(AY334,Key!$G$3:$H$6,2,FALSE))</f>
        <v/>
      </c>
      <c r="CS334" s="87" t="str">
        <f>IF(ISBLANK(BA334),"",VLOOKUP(BA334,Key!$G$3:$H$6,2,FALSE))</f>
        <v/>
      </c>
      <c r="CT334" s="87" t="str">
        <f>IF(ISBLANK(BC334),"",VLOOKUP(BC334,Key!$G$3:$H$6,2,FALSE))</f>
        <v/>
      </c>
      <c r="CU334" s="87" t="str">
        <f>IF(ISBLANK(BE334),"",VLOOKUP(BE334,Key!$G$3:$H$6,2,FALSE))</f>
        <v/>
      </c>
      <c r="CV334" s="87" t="str">
        <f>IF(ISBLANK(BG334),"",VLOOKUP(BG334,Key!$G$3:$H$6,2,FALSE))</f>
        <v/>
      </c>
      <c r="CW334" s="87" t="str">
        <f>IF(ISBLANK(BI334),"",VLOOKUP(BI334,Key!$G$3:$H$6,2,FALSE))</f>
        <v/>
      </c>
      <c r="CX334" s="87" t="str">
        <f>IF(ISBLANK(BK334),"",VLOOKUP(BK334,Key!$G$3:$H$6,2,FALSE))</f>
        <v/>
      </c>
      <c r="CY334" s="87" t="str">
        <f>IF(ISBLANK(BM334),"",VLOOKUP(BM334,Key!$G$3:$H$6,2,FALSE))</f>
        <v/>
      </c>
      <c r="CZ334" s="87" t="str">
        <f>IF(ISBLANK(BO334),"",VLOOKUP(BO334,Key!$G$3:$H$6,2,FALSE))</f>
        <v/>
      </c>
    </row>
    <row r="335" spans="1:104" ht="29" x14ac:dyDescent="0.35">
      <c r="A335" s="147"/>
      <c r="B335" s="161"/>
      <c r="C335" s="28" t="s">
        <v>1207</v>
      </c>
      <c r="D335" s="41"/>
      <c r="E335" s="42"/>
      <c r="F335" s="42"/>
      <c r="G335" s="44"/>
      <c r="H335" s="41"/>
      <c r="I335" s="43"/>
      <c r="J335" s="42"/>
      <c r="K335" s="43"/>
      <c r="L335" s="42"/>
      <c r="M335" s="44"/>
      <c r="N335" s="41"/>
      <c r="O335" s="43"/>
      <c r="P335" s="42"/>
      <c r="Q335" s="43"/>
      <c r="R335" s="42"/>
      <c r="S335" s="44"/>
      <c r="T335" s="41"/>
      <c r="U335" s="43"/>
      <c r="V335" s="42"/>
      <c r="W335" s="43"/>
      <c r="X335" s="42"/>
      <c r="Y335" s="44"/>
      <c r="Z335" s="41"/>
      <c r="AA335" s="43"/>
      <c r="AB335" s="42"/>
      <c r="AC335" s="43"/>
      <c r="AD335" s="42"/>
      <c r="AE335" s="44"/>
      <c r="AF335" s="41"/>
      <c r="AG335" s="43"/>
      <c r="AH335" s="42"/>
      <c r="AI335" s="43"/>
      <c r="AJ335" s="42"/>
      <c r="AK335" s="44"/>
      <c r="AL335" s="41"/>
      <c r="AM335" s="43"/>
      <c r="AN335" s="42"/>
      <c r="AO335" s="43"/>
      <c r="AP335" s="42"/>
      <c r="AQ335" s="44"/>
      <c r="AR335" s="41"/>
      <c r="AS335" s="43"/>
      <c r="AT335" s="42"/>
      <c r="AU335" s="43"/>
      <c r="AV335" s="42"/>
      <c r="AW335" s="44"/>
      <c r="AX335" s="41"/>
      <c r="AY335" s="43"/>
      <c r="AZ335" s="42"/>
      <c r="BA335" s="43"/>
      <c r="BB335" s="42"/>
      <c r="BC335" s="44"/>
      <c r="BD335" s="41"/>
      <c r="BE335" s="43"/>
      <c r="BF335" s="42"/>
      <c r="BG335" s="43"/>
      <c r="BH335" s="42"/>
      <c r="BI335" s="44"/>
      <c r="BJ335" s="41"/>
      <c r="BK335" s="43"/>
      <c r="BL335" s="42"/>
      <c r="BM335" s="43"/>
      <c r="BN335" s="42"/>
      <c r="BO335" s="44"/>
      <c r="BP335" s="79">
        <f>Properties!$C$5</f>
        <v>0</v>
      </c>
      <c r="BQ335" s="84" t="s">
        <v>535</v>
      </c>
      <c r="BR335" s="80" t="s">
        <v>657</v>
      </c>
      <c r="BS335" s="80">
        <f t="shared" si="18"/>
        <v>0</v>
      </c>
      <c r="BT335" s="80">
        <f t="shared" si="19"/>
        <v>0</v>
      </c>
      <c r="BU335" s="80">
        <f t="shared" si="20"/>
        <v>0</v>
      </c>
      <c r="BV335" s="87" t="str">
        <f>IF(ISBLANK(G335),"",VLOOKUP(G335,Key!$G$3:$H$6,2,FALSE))</f>
        <v/>
      </c>
      <c r="BW335" s="87" t="str">
        <f>IF(ISBLANK(I335),"",VLOOKUP(I335,Key!$G$3:$H$6,2,FALSE))</f>
        <v/>
      </c>
      <c r="BX335" s="87" t="str">
        <f>IF(ISBLANK(K335),"",VLOOKUP(K335,Key!$G$3:$H$6,2,FALSE))</f>
        <v/>
      </c>
      <c r="BY335" s="87" t="str">
        <f>IF(ISBLANK(M335),"",VLOOKUP(M335,Key!$G$3:$H$6,2,FALSE))</f>
        <v/>
      </c>
      <c r="BZ335" s="87" t="str">
        <f>IF(ISBLANK(O335),"",VLOOKUP(O335,Key!$G$3:$H$6,2,FALSE))</f>
        <v/>
      </c>
      <c r="CA335" s="87" t="str">
        <f>IF(ISBLANK(Q335),"",VLOOKUP(Q335,Key!$G$3:$H$6,2,FALSE))</f>
        <v/>
      </c>
      <c r="CB335" s="87" t="str">
        <f>IF(ISBLANK(S335),"",VLOOKUP(S335,Key!$G$3:$H$6,2,FALSE))</f>
        <v/>
      </c>
      <c r="CC335" s="87" t="str">
        <f>IF(ISBLANK(U335),"",VLOOKUP(U335,Key!$G$3:$H$6,2,FALSE))</f>
        <v/>
      </c>
      <c r="CD335" s="87" t="str">
        <f>IF(ISBLANK(W335),"",VLOOKUP(W335,Key!$G$3:$H$6,2,FALSE))</f>
        <v/>
      </c>
      <c r="CE335" s="87" t="str">
        <f>IF(ISBLANK(Y335),"",VLOOKUP(Y335,Key!$G$3:$H$6,2,FALSE))</f>
        <v/>
      </c>
      <c r="CF335" s="87" t="str">
        <f>IF(ISBLANK(AA335),"",VLOOKUP(AA335,Key!$G$3:$H$6,2,FALSE))</f>
        <v/>
      </c>
      <c r="CG335" s="87" t="str">
        <f>IF(ISBLANK(AC335),"",VLOOKUP(AC335,Key!$G$3:$H$6,2,FALSE))</f>
        <v/>
      </c>
      <c r="CH335" s="87" t="str">
        <f>IF(ISBLANK(AE335),"",VLOOKUP(AE335,Key!$G$3:$H$6,2,FALSE))</f>
        <v/>
      </c>
      <c r="CI335" s="87" t="str">
        <f>IF(ISBLANK(AG335),"",VLOOKUP(AG335,Key!$G$3:$H$6,2,FALSE))</f>
        <v/>
      </c>
      <c r="CJ335" s="87" t="str">
        <f>IF(ISBLANK(AI335),"",VLOOKUP(AI335,Key!$G$3:$H$6,2,FALSE))</f>
        <v/>
      </c>
      <c r="CK335" s="87" t="str">
        <f>IF(ISBLANK(AK335),"",VLOOKUP(AK335,Key!$G$3:$H$6,2,FALSE))</f>
        <v/>
      </c>
      <c r="CL335" s="87" t="str">
        <f>IF(ISBLANK(AM335),"",VLOOKUP(AM335,Key!$G$3:$H$6,2,FALSE))</f>
        <v/>
      </c>
      <c r="CM335" s="87" t="str">
        <f>IF(ISBLANK(AO335),"",VLOOKUP(AO335,Key!$G$3:$H$6,2,FALSE))</f>
        <v/>
      </c>
      <c r="CN335" s="87" t="str">
        <f>IF(ISBLANK(AQ335),"",VLOOKUP(AQ335,Key!$G$3:$H$6,2,FALSE))</f>
        <v/>
      </c>
      <c r="CO335" s="87" t="str">
        <f>IF(ISBLANK(AS335),"",VLOOKUP(AS335,Key!$G$3:$H$6,2,FALSE))</f>
        <v/>
      </c>
      <c r="CP335" s="87" t="str">
        <f>IF(ISBLANK(AU335),"",VLOOKUP(AU335,Key!$G$3:$H$6,2,FALSE))</f>
        <v/>
      </c>
      <c r="CQ335" s="87" t="str">
        <f>IF(ISBLANK(AW335),"",VLOOKUP(AW335,Key!$G$3:$H$6,2,FALSE))</f>
        <v/>
      </c>
      <c r="CR335" s="87" t="str">
        <f>IF(ISBLANK(AY335),"",VLOOKUP(AY335,Key!$G$3:$H$6,2,FALSE))</f>
        <v/>
      </c>
      <c r="CS335" s="87" t="str">
        <f>IF(ISBLANK(BA335),"",VLOOKUP(BA335,Key!$G$3:$H$6,2,FALSE))</f>
        <v/>
      </c>
      <c r="CT335" s="87" t="str">
        <f>IF(ISBLANK(BC335),"",VLOOKUP(BC335,Key!$G$3:$H$6,2,FALSE))</f>
        <v/>
      </c>
      <c r="CU335" s="87" t="str">
        <f>IF(ISBLANK(BE335),"",VLOOKUP(BE335,Key!$G$3:$H$6,2,FALSE))</f>
        <v/>
      </c>
      <c r="CV335" s="87" t="str">
        <f>IF(ISBLANK(BG335),"",VLOOKUP(BG335,Key!$G$3:$H$6,2,FALSE))</f>
        <v/>
      </c>
      <c r="CW335" s="87" t="str">
        <f>IF(ISBLANK(BI335),"",VLOOKUP(BI335,Key!$G$3:$H$6,2,FALSE))</f>
        <v/>
      </c>
      <c r="CX335" s="87" t="str">
        <f>IF(ISBLANK(BK335),"",VLOOKUP(BK335,Key!$G$3:$H$6,2,FALSE))</f>
        <v/>
      </c>
      <c r="CY335" s="87" t="str">
        <f>IF(ISBLANK(BM335),"",VLOOKUP(BM335,Key!$G$3:$H$6,2,FALSE))</f>
        <v/>
      </c>
      <c r="CZ335" s="87" t="str">
        <f>IF(ISBLANK(BO335),"",VLOOKUP(BO335,Key!$G$3:$H$6,2,FALSE))</f>
        <v/>
      </c>
    </row>
    <row r="336" spans="1:104" ht="29" x14ac:dyDescent="0.35">
      <c r="A336" s="147"/>
      <c r="B336" s="162" t="s">
        <v>669</v>
      </c>
      <c r="C336" s="31" t="s">
        <v>1208</v>
      </c>
      <c r="D336" s="53"/>
      <c r="E336" s="54"/>
      <c r="F336" s="54"/>
      <c r="G336" s="56"/>
      <c r="H336" s="53"/>
      <c r="I336" s="55"/>
      <c r="J336" s="54"/>
      <c r="K336" s="55"/>
      <c r="L336" s="54"/>
      <c r="M336" s="56"/>
      <c r="N336" s="53"/>
      <c r="O336" s="55"/>
      <c r="P336" s="54"/>
      <c r="Q336" s="55"/>
      <c r="R336" s="54"/>
      <c r="S336" s="56"/>
      <c r="T336" s="53"/>
      <c r="U336" s="55"/>
      <c r="V336" s="54"/>
      <c r="W336" s="55"/>
      <c r="X336" s="54"/>
      <c r="Y336" s="56"/>
      <c r="Z336" s="53"/>
      <c r="AA336" s="55"/>
      <c r="AB336" s="54"/>
      <c r="AC336" s="55"/>
      <c r="AD336" s="54"/>
      <c r="AE336" s="56"/>
      <c r="AF336" s="53"/>
      <c r="AG336" s="55"/>
      <c r="AH336" s="54"/>
      <c r="AI336" s="55"/>
      <c r="AJ336" s="54"/>
      <c r="AK336" s="56"/>
      <c r="AL336" s="53"/>
      <c r="AM336" s="55"/>
      <c r="AN336" s="54"/>
      <c r="AO336" s="55"/>
      <c r="AP336" s="54"/>
      <c r="AQ336" s="56"/>
      <c r="AR336" s="53"/>
      <c r="AS336" s="55"/>
      <c r="AT336" s="54"/>
      <c r="AU336" s="55"/>
      <c r="AV336" s="54"/>
      <c r="AW336" s="56"/>
      <c r="AX336" s="53"/>
      <c r="AY336" s="55"/>
      <c r="AZ336" s="54"/>
      <c r="BA336" s="55"/>
      <c r="BB336" s="54"/>
      <c r="BC336" s="56"/>
      <c r="BD336" s="53"/>
      <c r="BE336" s="55"/>
      <c r="BF336" s="54"/>
      <c r="BG336" s="55"/>
      <c r="BH336" s="54"/>
      <c r="BI336" s="56"/>
      <c r="BJ336" s="53"/>
      <c r="BK336" s="55"/>
      <c r="BL336" s="54"/>
      <c r="BM336" s="55"/>
      <c r="BN336" s="54"/>
      <c r="BO336" s="56"/>
      <c r="BP336" s="79">
        <f>Properties!$C$5</f>
        <v>0</v>
      </c>
      <c r="BQ336" s="84" t="s">
        <v>535</v>
      </c>
      <c r="BR336" s="80" t="s">
        <v>671</v>
      </c>
      <c r="BS336" s="80">
        <f t="shared" si="18"/>
        <v>0</v>
      </c>
      <c r="BT336" s="80">
        <f t="shared" si="19"/>
        <v>0</v>
      </c>
      <c r="BU336" s="80">
        <f t="shared" si="20"/>
        <v>0</v>
      </c>
      <c r="BV336" s="87" t="str">
        <f>IF(ISBLANK(G336),"",VLOOKUP(G336,Key!$G$3:$H$6,2,FALSE))</f>
        <v/>
      </c>
      <c r="BW336" s="87" t="str">
        <f>IF(ISBLANK(I336),"",VLOOKUP(I336,Key!$G$3:$H$6,2,FALSE))</f>
        <v/>
      </c>
      <c r="BX336" s="87" t="str">
        <f>IF(ISBLANK(K336),"",VLOOKUP(K336,Key!$G$3:$H$6,2,FALSE))</f>
        <v/>
      </c>
      <c r="BY336" s="87" t="str">
        <f>IF(ISBLANK(M336),"",VLOOKUP(M336,Key!$G$3:$H$6,2,FALSE))</f>
        <v/>
      </c>
      <c r="BZ336" s="87" t="str">
        <f>IF(ISBLANK(O336),"",VLOOKUP(O336,Key!$G$3:$H$6,2,FALSE))</f>
        <v/>
      </c>
      <c r="CA336" s="87" t="str">
        <f>IF(ISBLANK(Q336),"",VLOOKUP(Q336,Key!$G$3:$H$6,2,FALSE))</f>
        <v/>
      </c>
      <c r="CB336" s="87" t="str">
        <f>IF(ISBLANK(S336),"",VLOOKUP(S336,Key!$G$3:$H$6,2,FALSE))</f>
        <v/>
      </c>
      <c r="CC336" s="87" t="str">
        <f>IF(ISBLANK(U336),"",VLOOKUP(U336,Key!$G$3:$H$6,2,FALSE))</f>
        <v/>
      </c>
      <c r="CD336" s="87" t="str">
        <f>IF(ISBLANK(W336),"",VLOOKUP(W336,Key!$G$3:$H$6,2,FALSE))</f>
        <v/>
      </c>
      <c r="CE336" s="87" t="str">
        <f>IF(ISBLANK(Y336),"",VLOOKUP(Y336,Key!$G$3:$H$6,2,FALSE))</f>
        <v/>
      </c>
      <c r="CF336" s="87" t="str">
        <f>IF(ISBLANK(AA336),"",VLOOKUP(AA336,Key!$G$3:$H$6,2,FALSE))</f>
        <v/>
      </c>
      <c r="CG336" s="87" t="str">
        <f>IF(ISBLANK(AC336),"",VLOOKUP(AC336,Key!$G$3:$H$6,2,FALSE))</f>
        <v/>
      </c>
      <c r="CH336" s="87" t="str">
        <f>IF(ISBLANK(AE336),"",VLOOKUP(AE336,Key!$G$3:$H$6,2,FALSE))</f>
        <v/>
      </c>
      <c r="CI336" s="87" t="str">
        <f>IF(ISBLANK(AG336),"",VLOOKUP(AG336,Key!$G$3:$H$6,2,FALSE))</f>
        <v/>
      </c>
      <c r="CJ336" s="87" t="str">
        <f>IF(ISBLANK(AI336),"",VLOOKUP(AI336,Key!$G$3:$H$6,2,FALSE))</f>
        <v/>
      </c>
      <c r="CK336" s="87" t="str">
        <f>IF(ISBLANK(AK336),"",VLOOKUP(AK336,Key!$G$3:$H$6,2,FALSE))</f>
        <v/>
      </c>
      <c r="CL336" s="87" t="str">
        <f>IF(ISBLANK(AM336),"",VLOOKUP(AM336,Key!$G$3:$H$6,2,FALSE))</f>
        <v/>
      </c>
      <c r="CM336" s="87" t="str">
        <f>IF(ISBLANK(AO336),"",VLOOKUP(AO336,Key!$G$3:$H$6,2,FALSE))</f>
        <v/>
      </c>
      <c r="CN336" s="87" t="str">
        <f>IF(ISBLANK(AQ336),"",VLOOKUP(AQ336,Key!$G$3:$H$6,2,FALSE))</f>
        <v/>
      </c>
      <c r="CO336" s="87" t="str">
        <f>IF(ISBLANK(AS336),"",VLOOKUP(AS336,Key!$G$3:$H$6,2,FALSE))</f>
        <v/>
      </c>
      <c r="CP336" s="87" t="str">
        <f>IF(ISBLANK(AU336),"",VLOOKUP(AU336,Key!$G$3:$H$6,2,FALSE))</f>
        <v/>
      </c>
      <c r="CQ336" s="87" t="str">
        <f>IF(ISBLANK(AW336),"",VLOOKUP(AW336,Key!$G$3:$H$6,2,FALSE))</f>
        <v/>
      </c>
      <c r="CR336" s="87" t="str">
        <f>IF(ISBLANK(AY336),"",VLOOKUP(AY336,Key!$G$3:$H$6,2,FALSE))</f>
        <v/>
      </c>
      <c r="CS336" s="87" t="str">
        <f>IF(ISBLANK(BA336),"",VLOOKUP(BA336,Key!$G$3:$H$6,2,FALSE))</f>
        <v/>
      </c>
      <c r="CT336" s="87" t="str">
        <f>IF(ISBLANK(BC336),"",VLOOKUP(BC336,Key!$G$3:$H$6,2,FALSE))</f>
        <v/>
      </c>
      <c r="CU336" s="87" t="str">
        <f>IF(ISBLANK(BE336),"",VLOOKUP(BE336,Key!$G$3:$H$6,2,FALSE))</f>
        <v/>
      </c>
      <c r="CV336" s="87" t="str">
        <f>IF(ISBLANK(BG336),"",VLOOKUP(BG336,Key!$G$3:$H$6,2,FALSE))</f>
        <v/>
      </c>
      <c r="CW336" s="87" t="str">
        <f>IF(ISBLANK(BI336),"",VLOOKUP(BI336,Key!$G$3:$H$6,2,FALSE))</f>
        <v/>
      </c>
      <c r="CX336" s="87" t="str">
        <f>IF(ISBLANK(BK336),"",VLOOKUP(BK336,Key!$G$3:$H$6,2,FALSE))</f>
        <v/>
      </c>
      <c r="CY336" s="87" t="str">
        <f>IF(ISBLANK(BM336),"",VLOOKUP(BM336,Key!$G$3:$H$6,2,FALSE))</f>
        <v/>
      </c>
      <c r="CZ336" s="87" t="str">
        <f>IF(ISBLANK(BO336),"",VLOOKUP(BO336,Key!$G$3:$H$6,2,FALSE))</f>
        <v/>
      </c>
    </row>
    <row r="337" spans="1:104" ht="29" x14ac:dyDescent="0.35">
      <c r="A337" s="147"/>
      <c r="B337" s="163"/>
      <c r="C337" s="27" t="s">
        <v>1209</v>
      </c>
      <c r="D337" s="37"/>
      <c r="E337" s="38"/>
      <c r="F337" s="38"/>
      <c r="G337" s="40"/>
      <c r="H337" s="37"/>
      <c r="I337" s="39"/>
      <c r="J337" s="38"/>
      <c r="K337" s="39"/>
      <c r="L337" s="38"/>
      <c r="M337" s="40"/>
      <c r="N337" s="37"/>
      <c r="O337" s="39"/>
      <c r="P337" s="38"/>
      <c r="Q337" s="39"/>
      <c r="R337" s="38"/>
      <c r="S337" s="40"/>
      <c r="T337" s="37"/>
      <c r="U337" s="39"/>
      <c r="V337" s="38"/>
      <c r="W337" s="39"/>
      <c r="X337" s="38"/>
      <c r="Y337" s="40"/>
      <c r="Z337" s="37"/>
      <c r="AA337" s="39"/>
      <c r="AB337" s="38"/>
      <c r="AC337" s="39"/>
      <c r="AD337" s="38"/>
      <c r="AE337" s="40"/>
      <c r="AF337" s="37"/>
      <c r="AG337" s="39"/>
      <c r="AH337" s="38"/>
      <c r="AI337" s="39"/>
      <c r="AJ337" s="38"/>
      <c r="AK337" s="40"/>
      <c r="AL337" s="37"/>
      <c r="AM337" s="39"/>
      <c r="AN337" s="38"/>
      <c r="AO337" s="39"/>
      <c r="AP337" s="38"/>
      <c r="AQ337" s="40"/>
      <c r="AR337" s="37"/>
      <c r="AS337" s="39"/>
      <c r="AT337" s="38"/>
      <c r="AU337" s="39"/>
      <c r="AV337" s="38"/>
      <c r="AW337" s="40"/>
      <c r="AX337" s="37"/>
      <c r="AY337" s="39"/>
      <c r="AZ337" s="38"/>
      <c r="BA337" s="39"/>
      <c r="BB337" s="38"/>
      <c r="BC337" s="40"/>
      <c r="BD337" s="37"/>
      <c r="BE337" s="39"/>
      <c r="BF337" s="38"/>
      <c r="BG337" s="39"/>
      <c r="BH337" s="38"/>
      <c r="BI337" s="40"/>
      <c r="BJ337" s="37"/>
      <c r="BK337" s="39"/>
      <c r="BL337" s="38"/>
      <c r="BM337" s="39"/>
      <c r="BN337" s="38"/>
      <c r="BO337" s="40"/>
      <c r="BP337" s="79">
        <f>Properties!$C$5</f>
        <v>0</v>
      </c>
      <c r="BQ337" s="84" t="s">
        <v>535</v>
      </c>
      <c r="BR337" s="80" t="s">
        <v>671</v>
      </c>
      <c r="BS337" s="80">
        <f t="shared" si="18"/>
        <v>0</v>
      </c>
      <c r="BT337" s="80">
        <f t="shared" si="19"/>
        <v>0</v>
      </c>
      <c r="BU337" s="80">
        <f t="shared" si="20"/>
        <v>0</v>
      </c>
      <c r="BV337" s="87" t="str">
        <f>IF(ISBLANK(G337),"",VLOOKUP(G337,Key!$G$3:$H$6,2,FALSE))</f>
        <v/>
      </c>
      <c r="BW337" s="87" t="str">
        <f>IF(ISBLANK(I337),"",VLOOKUP(I337,Key!$G$3:$H$6,2,FALSE))</f>
        <v/>
      </c>
      <c r="BX337" s="87" t="str">
        <f>IF(ISBLANK(K337),"",VLOOKUP(K337,Key!$G$3:$H$6,2,FALSE))</f>
        <v/>
      </c>
      <c r="BY337" s="87" t="str">
        <f>IF(ISBLANK(M337),"",VLOOKUP(M337,Key!$G$3:$H$6,2,FALSE))</f>
        <v/>
      </c>
      <c r="BZ337" s="87" t="str">
        <f>IF(ISBLANK(O337),"",VLOOKUP(O337,Key!$G$3:$H$6,2,FALSE))</f>
        <v/>
      </c>
      <c r="CA337" s="87" t="str">
        <f>IF(ISBLANK(Q337),"",VLOOKUP(Q337,Key!$G$3:$H$6,2,FALSE))</f>
        <v/>
      </c>
      <c r="CB337" s="87" t="str">
        <f>IF(ISBLANK(S337),"",VLOOKUP(S337,Key!$G$3:$H$6,2,FALSE))</f>
        <v/>
      </c>
      <c r="CC337" s="87" t="str">
        <f>IF(ISBLANK(U337),"",VLOOKUP(U337,Key!$G$3:$H$6,2,FALSE))</f>
        <v/>
      </c>
      <c r="CD337" s="87" t="str">
        <f>IF(ISBLANK(W337),"",VLOOKUP(W337,Key!$G$3:$H$6,2,FALSE))</f>
        <v/>
      </c>
      <c r="CE337" s="87" t="str">
        <f>IF(ISBLANK(Y337),"",VLOOKUP(Y337,Key!$G$3:$H$6,2,FALSE))</f>
        <v/>
      </c>
      <c r="CF337" s="87" t="str">
        <f>IF(ISBLANK(AA337),"",VLOOKUP(AA337,Key!$G$3:$H$6,2,FALSE))</f>
        <v/>
      </c>
      <c r="CG337" s="87" t="str">
        <f>IF(ISBLANK(AC337),"",VLOOKUP(AC337,Key!$G$3:$H$6,2,FALSE))</f>
        <v/>
      </c>
      <c r="CH337" s="87" t="str">
        <f>IF(ISBLANK(AE337),"",VLOOKUP(AE337,Key!$G$3:$H$6,2,FALSE))</f>
        <v/>
      </c>
      <c r="CI337" s="87" t="str">
        <f>IF(ISBLANK(AG337),"",VLOOKUP(AG337,Key!$G$3:$H$6,2,FALSE))</f>
        <v/>
      </c>
      <c r="CJ337" s="87" t="str">
        <f>IF(ISBLANK(AI337),"",VLOOKUP(AI337,Key!$G$3:$H$6,2,FALSE))</f>
        <v/>
      </c>
      <c r="CK337" s="87" t="str">
        <f>IF(ISBLANK(AK337),"",VLOOKUP(AK337,Key!$G$3:$H$6,2,FALSE))</f>
        <v/>
      </c>
      <c r="CL337" s="87" t="str">
        <f>IF(ISBLANK(AM337),"",VLOOKUP(AM337,Key!$G$3:$H$6,2,FALSE))</f>
        <v/>
      </c>
      <c r="CM337" s="87" t="str">
        <f>IF(ISBLANK(AO337),"",VLOOKUP(AO337,Key!$G$3:$H$6,2,FALSE))</f>
        <v/>
      </c>
      <c r="CN337" s="87" t="str">
        <f>IF(ISBLANK(AQ337),"",VLOOKUP(AQ337,Key!$G$3:$H$6,2,FALSE))</f>
        <v/>
      </c>
      <c r="CO337" s="87" t="str">
        <f>IF(ISBLANK(AS337),"",VLOOKUP(AS337,Key!$G$3:$H$6,2,FALSE))</f>
        <v/>
      </c>
      <c r="CP337" s="87" t="str">
        <f>IF(ISBLANK(AU337),"",VLOOKUP(AU337,Key!$G$3:$H$6,2,FALSE))</f>
        <v/>
      </c>
      <c r="CQ337" s="87" t="str">
        <f>IF(ISBLANK(AW337),"",VLOOKUP(AW337,Key!$G$3:$H$6,2,FALSE))</f>
        <v/>
      </c>
      <c r="CR337" s="87" t="str">
        <f>IF(ISBLANK(AY337),"",VLOOKUP(AY337,Key!$G$3:$H$6,2,FALSE))</f>
        <v/>
      </c>
      <c r="CS337" s="87" t="str">
        <f>IF(ISBLANK(BA337),"",VLOOKUP(BA337,Key!$G$3:$H$6,2,FALSE))</f>
        <v/>
      </c>
      <c r="CT337" s="87" t="str">
        <f>IF(ISBLANK(BC337),"",VLOOKUP(BC337,Key!$G$3:$H$6,2,FALSE))</f>
        <v/>
      </c>
      <c r="CU337" s="87" t="str">
        <f>IF(ISBLANK(BE337),"",VLOOKUP(BE337,Key!$G$3:$H$6,2,FALSE))</f>
        <v/>
      </c>
      <c r="CV337" s="87" t="str">
        <f>IF(ISBLANK(BG337),"",VLOOKUP(BG337,Key!$G$3:$H$6,2,FALSE))</f>
        <v/>
      </c>
      <c r="CW337" s="87" t="str">
        <f>IF(ISBLANK(BI337),"",VLOOKUP(BI337,Key!$G$3:$H$6,2,FALSE))</f>
        <v/>
      </c>
      <c r="CX337" s="87" t="str">
        <f>IF(ISBLANK(BK337),"",VLOOKUP(BK337,Key!$G$3:$H$6,2,FALSE))</f>
        <v/>
      </c>
      <c r="CY337" s="87" t="str">
        <f>IF(ISBLANK(BM337),"",VLOOKUP(BM337,Key!$G$3:$H$6,2,FALSE))</f>
        <v/>
      </c>
      <c r="CZ337" s="87" t="str">
        <f>IF(ISBLANK(BO337),"",VLOOKUP(BO337,Key!$G$3:$H$6,2,FALSE))</f>
        <v/>
      </c>
    </row>
    <row r="338" spans="1:104" x14ac:dyDescent="0.35">
      <c r="A338" s="147"/>
      <c r="B338" s="163"/>
      <c r="C338" s="27" t="s">
        <v>1210</v>
      </c>
      <c r="D338" s="37"/>
      <c r="E338" s="38"/>
      <c r="F338" s="38"/>
      <c r="G338" s="40"/>
      <c r="H338" s="37"/>
      <c r="I338" s="39"/>
      <c r="J338" s="38"/>
      <c r="K338" s="39"/>
      <c r="L338" s="38"/>
      <c r="M338" s="40"/>
      <c r="N338" s="37"/>
      <c r="O338" s="39"/>
      <c r="P338" s="38"/>
      <c r="Q338" s="39"/>
      <c r="R338" s="38"/>
      <c r="S338" s="40"/>
      <c r="T338" s="37"/>
      <c r="U338" s="39"/>
      <c r="V338" s="38"/>
      <c r="W338" s="39"/>
      <c r="X338" s="38"/>
      <c r="Y338" s="40"/>
      <c r="Z338" s="37"/>
      <c r="AA338" s="39"/>
      <c r="AB338" s="38"/>
      <c r="AC338" s="39"/>
      <c r="AD338" s="38"/>
      <c r="AE338" s="40"/>
      <c r="AF338" s="37"/>
      <c r="AG338" s="39"/>
      <c r="AH338" s="38"/>
      <c r="AI338" s="39"/>
      <c r="AJ338" s="38"/>
      <c r="AK338" s="40"/>
      <c r="AL338" s="37"/>
      <c r="AM338" s="39"/>
      <c r="AN338" s="38"/>
      <c r="AO338" s="39"/>
      <c r="AP338" s="38"/>
      <c r="AQ338" s="40"/>
      <c r="AR338" s="37"/>
      <c r="AS338" s="39"/>
      <c r="AT338" s="38"/>
      <c r="AU338" s="39"/>
      <c r="AV338" s="38"/>
      <c r="AW338" s="40"/>
      <c r="AX338" s="37"/>
      <c r="AY338" s="39"/>
      <c r="AZ338" s="38"/>
      <c r="BA338" s="39"/>
      <c r="BB338" s="38"/>
      <c r="BC338" s="40"/>
      <c r="BD338" s="37"/>
      <c r="BE338" s="39"/>
      <c r="BF338" s="38"/>
      <c r="BG338" s="39"/>
      <c r="BH338" s="38"/>
      <c r="BI338" s="40"/>
      <c r="BJ338" s="37"/>
      <c r="BK338" s="39"/>
      <c r="BL338" s="38"/>
      <c r="BM338" s="39"/>
      <c r="BN338" s="38"/>
      <c r="BO338" s="40"/>
      <c r="BP338" s="79">
        <f>Properties!$C$5</f>
        <v>0</v>
      </c>
      <c r="BQ338" s="84" t="s">
        <v>535</v>
      </c>
      <c r="BR338" s="80" t="s">
        <v>671</v>
      </c>
      <c r="BS338" s="80">
        <f t="shared" si="18"/>
        <v>0</v>
      </c>
      <c r="BT338" s="80">
        <f t="shared" si="19"/>
        <v>0</v>
      </c>
      <c r="BU338" s="80">
        <f t="shared" si="20"/>
        <v>0</v>
      </c>
      <c r="BV338" s="87" t="str">
        <f>IF(ISBLANK(G338),"",VLOOKUP(G338,Key!$G$3:$H$6,2,FALSE))</f>
        <v/>
      </c>
      <c r="BW338" s="87" t="str">
        <f>IF(ISBLANK(I338),"",VLOOKUP(I338,Key!$G$3:$H$6,2,FALSE))</f>
        <v/>
      </c>
      <c r="BX338" s="87" t="str">
        <f>IF(ISBLANK(K338),"",VLOOKUP(K338,Key!$G$3:$H$6,2,FALSE))</f>
        <v/>
      </c>
      <c r="BY338" s="87" t="str">
        <f>IF(ISBLANK(M338),"",VLOOKUP(M338,Key!$G$3:$H$6,2,FALSE))</f>
        <v/>
      </c>
      <c r="BZ338" s="87" t="str">
        <f>IF(ISBLANK(O338),"",VLOOKUP(O338,Key!$G$3:$H$6,2,FALSE))</f>
        <v/>
      </c>
      <c r="CA338" s="87" t="str">
        <f>IF(ISBLANK(Q338),"",VLOOKUP(Q338,Key!$G$3:$H$6,2,FALSE))</f>
        <v/>
      </c>
      <c r="CB338" s="87" t="str">
        <f>IF(ISBLANK(S338),"",VLOOKUP(S338,Key!$G$3:$H$6,2,FALSE))</f>
        <v/>
      </c>
      <c r="CC338" s="87" t="str">
        <f>IF(ISBLANK(U338),"",VLOOKUP(U338,Key!$G$3:$H$6,2,FALSE))</f>
        <v/>
      </c>
      <c r="CD338" s="87" t="str">
        <f>IF(ISBLANK(W338),"",VLOOKUP(W338,Key!$G$3:$H$6,2,FALSE))</f>
        <v/>
      </c>
      <c r="CE338" s="87" t="str">
        <f>IF(ISBLANK(Y338),"",VLOOKUP(Y338,Key!$G$3:$H$6,2,FALSE))</f>
        <v/>
      </c>
      <c r="CF338" s="87" t="str">
        <f>IF(ISBLANK(AA338),"",VLOOKUP(AA338,Key!$G$3:$H$6,2,FALSE))</f>
        <v/>
      </c>
      <c r="CG338" s="87" t="str">
        <f>IF(ISBLANK(AC338),"",VLOOKUP(AC338,Key!$G$3:$H$6,2,FALSE))</f>
        <v/>
      </c>
      <c r="CH338" s="87" t="str">
        <f>IF(ISBLANK(AE338),"",VLOOKUP(AE338,Key!$G$3:$H$6,2,FALSE))</f>
        <v/>
      </c>
      <c r="CI338" s="87" t="str">
        <f>IF(ISBLANK(AG338),"",VLOOKUP(AG338,Key!$G$3:$H$6,2,FALSE))</f>
        <v/>
      </c>
      <c r="CJ338" s="87" t="str">
        <f>IF(ISBLANK(AI338),"",VLOOKUP(AI338,Key!$G$3:$H$6,2,FALSE))</f>
        <v/>
      </c>
      <c r="CK338" s="87" t="str">
        <f>IF(ISBLANK(AK338),"",VLOOKUP(AK338,Key!$G$3:$H$6,2,FALSE))</f>
        <v/>
      </c>
      <c r="CL338" s="87" t="str">
        <f>IF(ISBLANK(AM338),"",VLOOKUP(AM338,Key!$G$3:$H$6,2,FALSE))</f>
        <v/>
      </c>
      <c r="CM338" s="87" t="str">
        <f>IF(ISBLANK(AO338),"",VLOOKUP(AO338,Key!$G$3:$H$6,2,FALSE))</f>
        <v/>
      </c>
      <c r="CN338" s="87" t="str">
        <f>IF(ISBLANK(AQ338),"",VLOOKUP(AQ338,Key!$G$3:$H$6,2,FALSE))</f>
        <v/>
      </c>
      <c r="CO338" s="87" t="str">
        <f>IF(ISBLANK(AS338),"",VLOOKUP(AS338,Key!$G$3:$H$6,2,FALSE))</f>
        <v/>
      </c>
      <c r="CP338" s="87" t="str">
        <f>IF(ISBLANK(AU338),"",VLOOKUP(AU338,Key!$G$3:$H$6,2,FALSE))</f>
        <v/>
      </c>
      <c r="CQ338" s="87" t="str">
        <f>IF(ISBLANK(AW338),"",VLOOKUP(AW338,Key!$G$3:$H$6,2,FALSE))</f>
        <v/>
      </c>
      <c r="CR338" s="87" t="str">
        <f>IF(ISBLANK(AY338),"",VLOOKUP(AY338,Key!$G$3:$H$6,2,FALSE))</f>
        <v/>
      </c>
      <c r="CS338" s="87" t="str">
        <f>IF(ISBLANK(BA338),"",VLOOKUP(BA338,Key!$G$3:$H$6,2,FALSE))</f>
        <v/>
      </c>
      <c r="CT338" s="87" t="str">
        <f>IF(ISBLANK(BC338),"",VLOOKUP(BC338,Key!$G$3:$H$6,2,FALSE))</f>
        <v/>
      </c>
      <c r="CU338" s="87" t="str">
        <f>IF(ISBLANK(BE338),"",VLOOKUP(BE338,Key!$G$3:$H$6,2,FALSE))</f>
        <v/>
      </c>
      <c r="CV338" s="87" t="str">
        <f>IF(ISBLANK(BG338),"",VLOOKUP(BG338,Key!$G$3:$H$6,2,FALSE))</f>
        <v/>
      </c>
      <c r="CW338" s="87" t="str">
        <f>IF(ISBLANK(BI338),"",VLOOKUP(BI338,Key!$G$3:$H$6,2,FALSE))</f>
        <v/>
      </c>
      <c r="CX338" s="87" t="str">
        <f>IF(ISBLANK(BK338),"",VLOOKUP(BK338,Key!$G$3:$H$6,2,FALSE))</f>
        <v/>
      </c>
      <c r="CY338" s="87" t="str">
        <f>IF(ISBLANK(BM338),"",VLOOKUP(BM338,Key!$G$3:$H$6,2,FALSE))</f>
        <v/>
      </c>
      <c r="CZ338" s="87" t="str">
        <f>IF(ISBLANK(BO338),"",VLOOKUP(BO338,Key!$G$3:$H$6,2,FALSE))</f>
        <v/>
      </c>
    </row>
    <row r="339" spans="1:104" ht="17.25" customHeight="1" x14ac:dyDescent="0.35">
      <c r="A339" s="147"/>
      <c r="B339" s="163"/>
      <c r="C339" s="27" t="s">
        <v>1211</v>
      </c>
      <c r="D339" s="37"/>
      <c r="E339" s="38"/>
      <c r="F339" s="38"/>
      <c r="G339" s="40"/>
      <c r="H339" s="37"/>
      <c r="I339" s="39"/>
      <c r="J339" s="38"/>
      <c r="K339" s="39"/>
      <c r="L339" s="38"/>
      <c r="M339" s="40"/>
      <c r="N339" s="37"/>
      <c r="O339" s="39"/>
      <c r="P339" s="38"/>
      <c r="Q339" s="39"/>
      <c r="R339" s="38"/>
      <c r="S339" s="40"/>
      <c r="T339" s="37"/>
      <c r="U339" s="39"/>
      <c r="V339" s="38"/>
      <c r="W339" s="39"/>
      <c r="X339" s="38"/>
      <c r="Y339" s="40"/>
      <c r="Z339" s="37"/>
      <c r="AA339" s="39"/>
      <c r="AB339" s="38"/>
      <c r="AC339" s="39"/>
      <c r="AD339" s="38"/>
      <c r="AE339" s="40"/>
      <c r="AF339" s="37"/>
      <c r="AG339" s="39"/>
      <c r="AH339" s="38"/>
      <c r="AI339" s="39"/>
      <c r="AJ339" s="38"/>
      <c r="AK339" s="40"/>
      <c r="AL339" s="37"/>
      <c r="AM339" s="39"/>
      <c r="AN339" s="38"/>
      <c r="AO339" s="39"/>
      <c r="AP339" s="38"/>
      <c r="AQ339" s="40"/>
      <c r="AR339" s="37"/>
      <c r="AS339" s="39"/>
      <c r="AT339" s="38"/>
      <c r="AU339" s="39"/>
      <c r="AV339" s="38"/>
      <c r="AW339" s="40"/>
      <c r="AX339" s="37"/>
      <c r="AY339" s="39"/>
      <c r="AZ339" s="38"/>
      <c r="BA339" s="39"/>
      <c r="BB339" s="38"/>
      <c r="BC339" s="40"/>
      <c r="BD339" s="37"/>
      <c r="BE339" s="39"/>
      <c r="BF339" s="38"/>
      <c r="BG339" s="39"/>
      <c r="BH339" s="38"/>
      <c r="BI339" s="40"/>
      <c r="BJ339" s="37"/>
      <c r="BK339" s="39"/>
      <c r="BL339" s="38"/>
      <c r="BM339" s="39"/>
      <c r="BN339" s="38"/>
      <c r="BO339" s="40"/>
      <c r="BP339" s="79">
        <f>Properties!$C$5</f>
        <v>0</v>
      </c>
      <c r="BQ339" s="84" t="s">
        <v>535</v>
      </c>
      <c r="BR339" s="80" t="s">
        <v>671</v>
      </c>
      <c r="BS339" s="80">
        <f t="shared" si="18"/>
        <v>0</v>
      </c>
      <c r="BT339" s="80">
        <f t="shared" si="19"/>
        <v>0</v>
      </c>
      <c r="BU339" s="80">
        <f t="shared" si="20"/>
        <v>0</v>
      </c>
      <c r="BV339" s="87" t="str">
        <f>IF(ISBLANK(G339),"",VLOOKUP(G339,Key!$G$3:$H$6,2,FALSE))</f>
        <v/>
      </c>
      <c r="BW339" s="87" t="str">
        <f>IF(ISBLANK(I339),"",VLOOKUP(I339,Key!$G$3:$H$6,2,FALSE))</f>
        <v/>
      </c>
      <c r="BX339" s="87" t="str">
        <f>IF(ISBLANK(K339),"",VLOOKUP(K339,Key!$G$3:$H$6,2,FALSE))</f>
        <v/>
      </c>
      <c r="BY339" s="87" t="str">
        <f>IF(ISBLANK(M339),"",VLOOKUP(M339,Key!$G$3:$H$6,2,FALSE))</f>
        <v/>
      </c>
      <c r="BZ339" s="87" t="str">
        <f>IF(ISBLANK(O339),"",VLOOKUP(O339,Key!$G$3:$H$6,2,FALSE))</f>
        <v/>
      </c>
      <c r="CA339" s="87" t="str">
        <f>IF(ISBLANK(Q339),"",VLOOKUP(Q339,Key!$G$3:$H$6,2,FALSE))</f>
        <v/>
      </c>
      <c r="CB339" s="87" t="str">
        <f>IF(ISBLANK(S339),"",VLOOKUP(S339,Key!$G$3:$H$6,2,FALSE))</f>
        <v/>
      </c>
      <c r="CC339" s="87" t="str">
        <f>IF(ISBLANK(U339),"",VLOOKUP(U339,Key!$G$3:$H$6,2,FALSE))</f>
        <v/>
      </c>
      <c r="CD339" s="87" t="str">
        <f>IF(ISBLANK(W339),"",VLOOKUP(W339,Key!$G$3:$H$6,2,FALSE))</f>
        <v/>
      </c>
      <c r="CE339" s="87" t="str">
        <f>IF(ISBLANK(Y339),"",VLOOKUP(Y339,Key!$G$3:$H$6,2,FALSE))</f>
        <v/>
      </c>
      <c r="CF339" s="87" t="str">
        <f>IF(ISBLANK(AA339),"",VLOOKUP(AA339,Key!$G$3:$H$6,2,FALSE))</f>
        <v/>
      </c>
      <c r="CG339" s="87" t="str">
        <f>IF(ISBLANK(AC339),"",VLOOKUP(AC339,Key!$G$3:$H$6,2,FALSE))</f>
        <v/>
      </c>
      <c r="CH339" s="87" t="str">
        <f>IF(ISBLANK(AE339),"",VLOOKUP(AE339,Key!$G$3:$H$6,2,FALSE))</f>
        <v/>
      </c>
      <c r="CI339" s="87" t="str">
        <f>IF(ISBLANK(AG339),"",VLOOKUP(AG339,Key!$G$3:$H$6,2,FALSE))</f>
        <v/>
      </c>
      <c r="CJ339" s="87" t="str">
        <f>IF(ISBLANK(AI339),"",VLOOKUP(AI339,Key!$G$3:$H$6,2,FALSE))</f>
        <v/>
      </c>
      <c r="CK339" s="87" t="str">
        <f>IF(ISBLANK(AK339),"",VLOOKUP(AK339,Key!$G$3:$H$6,2,FALSE))</f>
        <v/>
      </c>
      <c r="CL339" s="87" t="str">
        <f>IF(ISBLANK(AM339),"",VLOOKUP(AM339,Key!$G$3:$H$6,2,FALSE))</f>
        <v/>
      </c>
      <c r="CM339" s="87" t="str">
        <f>IF(ISBLANK(AO339),"",VLOOKUP(AO339,Key!$G$3:$H$6,2,FALSE))</f>
        <v/>
      </c>
      <c r="CN339" s="87" t="str">
        <f>IF(ISBLANK(AQ339),"",VLOOKUP(AQ339,Key!$G$3:$H$6,2,FALSE))</f>
        <v/>
      </c>
      <c r="CO339" s="87" t="str">
        <f>IF(ISBLANK(AS339),"",VLOOKUP(AS339,Key!$G$3:$H$6,2,FALSE))</f>
        <v/>
      </c>
      <c r="CP339" s="87" t="str">
        <f>IF(ISBLANK(AU339),"",VLOOKUP(AU339,Key!$G$3:$H$6,2,FALSE))</f>
        <v/>
      </c>
      <c r="CQ339" s="87" t="str">
        <f>IF(ISBLANK(AW339),"",VLOOKUP(AW339,Key!$G$3:$H$6,2,FALSE))</f>
        <v/>
      </c>
      <c r="CR339" s="87" t="str">
        <f>IF(ISBLANK(AY339),"",VLOOKUP(AY339,Key!$G$3:$H$6,2,FALSE))</f>
        <v/>
      </c>
      <c r="CS339" s="87" t="str">
        <f>IF(ISBLANK(BA339),"",VLOOKUP(BA339,Key!$G$3:$H$6,2,FALSE))</f>
        <v/>
      </c>
      <c r="CT339" s="87" t="str">
        <f>IF(ISBLANK(BC339),"",VLOOKUP(BC339,Key!$G$3:$H$6,2,FALSE))</f>
        <v/>
      </c>
      <c r="CU339" s="87" t="str">
        <f>IF(ISBLANK(BE339),"",VLOOKUP(BE339,Key!$G$3:$H$6,2,FALSE))</f>
        <v/>
      </c>
      <c r="CV339" s="87" t="str">
        <f>IF(ISBLANK(BG339),"",VLOOKUP(BG339,Key!$G$3:$H$6,2,FALSE))</f>
        <v/>
      </c>
      <c r="CW339" s="87" t="str">
        <f>IF(ISBLANK(BI339),"",VLOOKUP(BI339,Key!$G$3:$H$6,2,FALSE))</f>
        <v/>
      </c>
      <c r="CX339" s="87" t="str">
        <f>IF(ISBLANK(BK339),"",VLOOKUP(BK339,Key!$G$3:$H$6,2,FALSE))</f>
        <v/>
      </c>
      <c r="CY339" s="87" t="str">
        <f>IF(ISBLANK(BM339),"",VLOOKUP(BM339,Key!$G$3:$H$6,2,FALSE))</f>
        <v/>
      </c>
      <c r="CZ339" s="87" t="str">
        <f>IF(ISBLANK(BO339),"",VLOOKUP(BO339,Key!$G$3:$H$6,2,FALSE))</f>
        <v/>
      </c>
    </row>
    <row r="340" spans="1:104" ht="29" x14ac:dyDescent="0.35">
      <c r="A340" s="147"/>
      <c r="B340" s="163"/>
      <c r="C340" s="27" t="s">
        <v>1212</v>
      </c>
      <c r="D340" s="37"/>
      <c r="E340" s="38"/>
      <c r="F340" s="38"/>
      <c r="G340" s="40"/>
      <c r="H340" s="37"/>
      <c r="I340" s="39"/>
      <c r="J340" s="38"/>
      <c r="K340" s="39"/>
      <c r="L340" s="38"/>
      <c r="M340" s="40"/>
      <c r="N340" s="37"/>
      <c r="O340" s="39"/>
      <c r="P340" s="38"/>
      <c r="Q340" s="39"/>
      <c r="R340" s="38"/>
      <c r="S340" s="40"/>
      <c r="T340" s="37"/>
      <c r="U340" s="39"/>
      <c r="V340" s="38"/>
      <c r="W340" s="39"/>
      <c r="X340" s="38"/>
      <c r="Y340" s="40"/>
      <c r="Z340" s="37"/>
      <c r="AA340" s="39"/>
      <c r="AB340" s="38"/>
      <c r="AC340" s="39"/>
      <c r="AD340" s="38"/>
      <c r="AE340" s="40"/>
      <c r="AF340" s="37"/>
      <c r="AG340" s="39"/>
      <c r="AH340" s="38"/>
      <c r="AI340" s="39"/>
      <c r="AJ340" s="38"/>
      <c r="AK340" s="40"/>
      <c r="AL340" s="37"/>
      <c r="AM340" s="39"/>
      <c r="AN340" s="38"/>
      <c r="AO340" s="39"/>
      <c r="AP340" s="38"/>
      <c r="AQ340" s="40"/>
      <c r="AR340" s="37"/>
      <c r="AS340" s="39"/>
      <c r="AT340" s="38"/>
      <c r="AU340" s="39"/>
      <c r="AV340" s="38"/>
      <c r="AW340" s="40"/>
      <c r="AX340" s="37"/>
      <c r="AY340" s="39"/>
      <c r="AZ340" s="38"/>
      <c r="BA340" s="39"/>
      <c r="BB340" s="38"/>
      <c r="BC340" s="40"/>
      <c r="BD340" s="37"/>
      <c r="BE340" s="39"/>
      <c r="BF340" s="38"/>
      <c r="BG340" s="39"/>
      <c r="BH340" s="38"/>
      <c r="BI340" s="40"/>
      <c r="BJ340" s="37"/>
      <c r="BK340" s="39"/>
      <c r="BL340" s="38"/>
      <c r="BM340" s="39"/>
      <c r="BN340" s="38"/>
      <c r="BO340" s="40"/>
      <c r="BP340" s="79">
        <f>Properties!$C$5</f>
        <v>0</v>
      </c>
      <c r="BQ340" s="84" t="s">
        <v>535</v>
      </c>
      <c r="BR340" s="80" t="s">
        <v>671</v>
      </c>
      <c r="BS340" s="80">
        <f t="shared" si="18"/>
        <v>0</v>
      </c>
      <c r="BT340" s="80">
        <f t="shared" si="19"/>
        <v>0</v>
      </c>
      <c r="BU340" s="80">
        <f t="shared" si="20"/>
        <v>0</v>
      </c>
      <c r="BV340" s="87" t="str">
        <f>IF(ISBLANK(G340),"",VLOOKUP(G340,Key!$G$3:$H$6,2,FALSE))</f>
        <v/>
      </c>
      <c r="BW340" s="87" t="str">
        <f>IF(ISBLANK(I340),"",VLOOKUP(I340,Key!$G$3:$H$6,2,FALSE))</f>
        <v/>
      </c>
      <c r="BX340" s="87" t="str">
        <f>IF(ISBLANK(K340),"",VLOOKUP(K340,Key!$G$3:$H$6,2,FALSE))</f>
        <v/>
      </c>
      <c r="BY340" s="87" t="str">
        <f>IF(ISBLANK(M340),"",VLOOKUP(M340,Key!$G$3:$H$6,2,FALSE))</f>
        <v/>
      </c>
      <c r="BZ340" s="87" t="str">
        <f>IF(ISBLANK(O340),"",VLOOKUP(O340,Key!$G$3:$H$6,2,FALSE))</f>
        <v/>
      </c>
      <c r="CA340" s="87" t="str">
        <f>IF(ISBLANK(Q340),"",VLOOKUP(Q340,Key!$G$3:$H$6,2,FALSE))</f>
        <v/>
      </c>
      <c r="CB340" s="87" t="str">
        <f>IF(ISBLANK(S340),"",VLOOKUP(S340,Key!$G$3:$H$6,2,FALSE))</f>
        <v/>
      </c>
      <c r="CC340" s="87" t="str">
        <f>IF(ISBLANK(U340),"",VLOOKUP(U340,Key!$G$3:$H$6,2,FALSE))</f>
        <v/>
      </c>
      <c r="CD340" s="87" t="str">
        <f>IF(ISBLANK(W340),"",VLOOKUP(W340,Key!$G$3:$H$6,2,FALSE))</f>
        <v/>
      </c>
      <c r="CE340" s="87" t="str">
        <f>IF(ISBLANK(Y340),"",VLOOKUP(Y340,Key!$G$3:$H$6,2,FALSE))</f>
        <v/>
      </c>
      <c r="CF340" s="87" t="str">
        <f>IF(ISBLANK(AA340),"",VLOOKUP(AA340,Key!$G$3:$H$6,2,FALSE))</f>
        <v/>
      </c>
      <c r="CG340" s="87" t="str">
        <f>IF(ISBLANK(AC340),"",VLOOKUP(AC340,Key!$G$3:$H$6,2,FALSE))</f>
        <v/>
      </c>
      <c r="CH340" s="87" t="str">
        <f>IF(ISBLANK(AE340),"",VLOOKUP(AE340,Key!$G$3:$H$6,2,FALSE))</f>
        <v/>
      </c>
      <c r="CI340" s="87" t="str">
        <f>IF(ISBLANK(AG340),"",VLOOKUP(AG340,Key!$G$3:$H$6,2,FALSE))</f>
        <v/>
      </c>
      <c r="CJ340" s="87" t="str">
        <f>IF(ISBLANK(AI340),"",VLOOKUP(AI340,Key!$G$3:$H$6,2,FALSE))</f>
        <v/>
      </c>
      <c r="CK340" s="87" t="str">
        <f>IF(ISBLANK(AK340),"",VLOOKUP(AK340,Key!$G$3:$H$6,2,FALSE))</f>
        <v/>
      </c>
      <c r="CL340" s="87" t="str">
        <f>IF(ISBLANK(AM340),"",VLOOKUP(AM340,Key!$G$3:$H$6,2,FALSE))</f>
        <v/>
      </c>
      <c r="CM340" s="87" t="str">
        <f>IF(ISBLANK(AO340),"",VLOOKUP(AO340,Key!$G$3:$H$6,2,FALSE))</f>
        <v/>
      </c>
      <c r="CN340" s="87" t="str">
        <f>IF(ISBLANK(AQ340),"",VLOOKUP(AQ340,Key!$G$3:$H$6,2,FALSE))</f>
        <v/>
      </c>
      <c r="CO340" s="87" t="str">
        <f>IF(ISBLANK(AS340),"",VLOOKUP(AS340,Key!$G$3:$H$6,2,FALSE))</f>
        <v/>
      </c>
      <c r="CP340" s="87" t="str">
        <f>IF(ISBLANK(AU340),"",VLOOKUP(AU340,Key!$G$3:$H$6,2,FALSE))</f>
        <v/>
      </c>
      <c r="CQ340" s="87" t="str">
        <f>IF(ISBLANK(AW340),"",VLOOKUP(AW340,Key!$G$3:$H$6,2,FALSE))</f>
        <v/>
      </c>
      <c r="CR340" s="87" t="str">
        <f>IF(ISBLANK(AY340),"",VLOOKUP(AY340,Key!$G$3:$H$6,2,FALSE))</f>
        <v/>
      </c>
      <c r="CS340" s="87" t="str">
        <f>IF(ISBLANK(BA340),"",VLOOKUP(BA340,Key!$G$3:$H$6,2,FALSE))</f>
        <v/>
      </c>
      <c r="CT340" s="87" t="str">
        <f>IF(ISBLANK(BC340),"",VLOOKUP(BC340,Key!$G$3:$H$6,2,FALSE))</f>
        <v/>
      </c>
      <c r="CU340" s="87" t="str">
        <f>IF(ISBLANK(BE340),"",VLOOKUP(BE340,Key!$G$3:$H$6,2,FALSE))</f>
        <v/>
      </c>
      <c r="CV340" s="87" t="str">
        <f>IF(ISBLANK(BG340),"",VLOOKUP(BG340,Key!$G$3:$H$6,2,FALSE))</f>
        <v/>
      </c>
      <c r="CW340" s="87" t="str">
        <f>IF(ISBLANK(BI340),"",VLOOKUP(BI340,Key!$G$3:$H$6,2,FALSE))</f>
        <v/>
      </c>
      <c r="CX340" s="87" t="str">
        <f>IF(ISBLANK(BK340),"",VLOOKUP(BK340,Key!$G$3:$H$6,2,FALSE))</f>
        <v/>
      </c>
      <c r="CY340" s="87" t="str">
        <f>IF(ISBLANK(BM340),"",VLOOKUP(BM340,Key!$G$3:$H$6,2,FALSE))</f>
        <v/>
      </c>
      <c r="CZ340" s="87" t="str">
        <f>IF(ISBLANK(BO340),"",VLOOKUP(BO340,Key!$G$3:$H$6,2,FALSE))</f>
        <v/>
      </c>
    </row>
    <row r="341" spans="1:104" ht="29" x14ac:dyDescent="0.35">
      <c r="A341" s="147"/>
      <c r="B341" s="164"/>
      <c r="C341" s="28" t="s">
        <v>1213</v>
      </c>
      <c r="D341" s="41"/>
      <c r="E341" s="42"/>
      <c r="F341" s="42"/>
      <c r="G341" s="44"/>
      <c r="H341" s="41"/>
      <c r="I341" s="43"/>
      <c r="J341" s="42"/>
      <c r="K341" s="43"/>
      <c r="L341" s="42"/>
      <c r="M341" s="44"/>
      <c r="N341" s="41"/>
      <c r="O341" s="43"/>
      <c r="P341" s="42"/>
      <c r="Q341" s="43"/>
      <c r="R341" s="42"/>
      <c r="S341" s="44"/>
      <c r="T341" s="41"/>
      <c r="U341" s="43"/>
      <c r="V341" s="42"/>
      <c r="W341" s="43"/>
      <c r="X341" s="42"/>
      <c r="Y341" s="44"/>
      <c r="Z341" s="41"/>
      <c r="AA341" s="43"/>
      <c r="AB341" s="42"/>
      <c r="AC341" s="43"/>
      <c r="AD341" s="42"/>
      <c r="AE341" s="44"/>
      <c r="AF341" s="41"/>
      <c r="AG341" s="43"/>
      <c r="AH341" s="42"/>
      <c r="AI341" s="43"/>
      <c r="AJ341" s="42"/>
      <c r="AK341" s="44"/>
      <c r="AL341" s="41"/>
      <c r="AM341" s="43"/>
      <c r="AN341" s="42"/>
      <c r="AO341" s="43"/>
      <c r="AP341" s="42"/>
      <c r="AQ341" s="44"/>
      <c r="AR341" s="41"/>
      <c r="AS341" s="43"/>
      <c r="AT341" s="42"/>
      <c r="AU341" s="43"/>
      <c r="AV341" s="42"/>
      <c r="AW341" s="44"/>
      <c r="AX341" s="41"/>
      <c r="AY341" s="43"/>
      <c r="AZ341" s="42"/>
      <c r="BA341" s="43"/>
      <c r="BB341" s="42"/>
      <c r="BC341" s="44"/>
      <c r="BD341" s="41"/>
      <c r="BE341" s="43"/>
      <c r="BF341" s="42"/>
      <c r="BG341" s="43"/>
      <c r="BH341" s="42"/>
      <c r="BI341" s="44"/>
      <c r="BJ341" s="41"/>
      <c r="BK341" s="43"/>
      <c r="BL341" s="42"/>
      <c r="BM341" s="43"/>
      <c r="BN341" s="42"/>
      <c r="BO341" s="44"/>
      <c r="BP341" s="79">
        <f>Properties!$C$5</f>
        <v>0</v>
      </c>
      <c r="BQ341" s="84" t="s">
        <v>535</v>
      </c>
      <c r="BR341" s="80" t="s">
        <v>671</v>
      </c>
      <c r="BS341" s="80">
        <f t="shared" si="18"/>
        <v>0</v>
      </c>
      <c r="BT341" s="80">
        <f t="shared" si="19"/>
        <v>0</v>
      </c>
      <c r="BU341" s="80">
        <f t="shared" si="20"/>
        <v>0</v>
      </c>
      <c r="BV341" s="87" t="str">
        <f>IF(ISBLANK(G341),"",VLOOKUP(G341,Key!$G$3:$H$6,2,FALSE))</f>
        <v/>
      </c>
      <c r="BW341" s="87" t="str">
        <f>IF(ISBLANK(I341),"",VLOOKUP(I341,Key!$G$3:$H$6,2,FALSE))</f>
        <v/>
      </c>
      <c r="BX341" s="87" t="str">
        <f>IF(ISBLANK(K341),"",VLOOKUP(K341,Key!$G$3:$H$6,2,FALSE))</f>
        <v/>
      </c>
      <c r="BY341" s="87" t="str">
        <f>IF(ISBLANK(M341),"",VLOOKUP(M341,Key!$G$3:$H$6,2,FALSE))</f>
        <v/>
      </c>
      <c r="BZ341" s="87" t="str">
        <f>IF(ISBLANK(O341),"",VLOOKUP(O341,Key!$G$3:$H$6,2,FALSE))</f>
        <v/>
      </c>
      <c r="CA341" s="87" t="str">
        <f>IF(ISBLANK(Q341),"",VLOOKUP(Q341,Key!$G$3:$H$6,2,FALSE))</f>
        <v/>
      </c>
      <c r="CB341" s="87" t="str">
        <f>IF(ISBLANK(S341),"",VLOOKUP(S341,Key!$G$3:$H$6,2,FALSE))</f>
        <v/>
      </c>
      <c r="CC341" s="87" t="str">
        <f>IF(ISBLANK(U341),"",VLOOKUP(U341,Key!$G$3:$H$6,2,FALSE))</f>
        <v/>
      </c>
      <c r="CD341" s="87" t="str">
        <f>IF(ISBLANK(W341),"",VLOOKUP(W341,Key!$G$3:$H$6,2,FALSE))</f>
        <v/>
      </c>
      <c r="CE341" s="87" t="str">
        <f>IF(ISBLANK(Y341),"",VLOOKUP(Y341,Key!$G$3:$H$6,2,FALSE))</f>
        <v/>
      </c>
      <c r="CF341" s="87" t="str">
        <f>IF(ISBLANK(AA341),"",VLOOKUP(AA341,Key!$G$3:$H$6,2,FALSE))</f>
        <v/>
      </c>
      <c r="CG341" s="87" t="str">
        <f>IF(ISBLANK(AC341),"",VLOOKUP(AC341,Key!$G$3:$H$6,2,FALSE))</f>
        <v/>
      </c>
      <c r="CH341" s="87" t="str">
        <f>IF(ISBLANK(AE341),"",VLOOKUP(AE341,Key!$G$3:$H$6,2,FALSE))</f>
        <v/>
      </c>
      <c r="CI341" s="87" t="str">
        <f>IF(ISBLANK(AG341),"",VLOOKUP(AG341,Key!$G$3:$H$6,2,FALSE))</f>
        <v/>
      </c>
      <c r="CJ341" s="87" t="str">
        <f>IF(ISBLANK(AI341),"",VLOOKUP(AI341,Key!$G$3:$H$6,2,FALSE))</f>
        <v/>
      </c>
      <c r="CK341" s="87" t="str">
        <f>IF(ISBLANK(AK341),"",VLOOKUP(AK341,Key!$G$3:$H$6,2,FALSE))</f>
        <v/>
      </c>
      <c r="CL341" s="87" t="str">
        <f>IF(ISBLANK(AM341),"",VLOOKUP(AM341,Key!$G$3:$H$6,2,FALSE))</f>
        <v/>
      </c>
      <c r="CM341" s="87" t="str">
        <f>IF(ISBLANK(AO341),"",VLOOKUP(AO341,Key!$G$3:$H$6,2,FALSE))</f>
        <v/>
      </c>
      <c r="CN341" s="87" t="str">
        <f>IF(ISBLANK(AQ341),"",VLOOKUP(AQ341,Key!$G$3:$H$6,2,FALSE))</f>
        <v/>
      </c>
      <c r="CO341" s="87" t="str">
        <f>IF(ISBLANK(AS341),"",VLOOKUP(AS341,Key!$G$3:$H$6,2,FALSE))</f>
        <v/>
      </c>
      <c r="CP341" s="87" t="str">
        <f>IF(ISBLANK(AU341),"",VLOOKUP(AU341,Key!$G$3:$H$6,2,FALSE))</f>
        <v/>
      </c>
      <c r="CQ341" s="87" t="str">
        <f>IF(ISBLANK(AW341),"",VLOOKUP(AW341,Key!$G$3:$H$6,2,FALSE))</f>
        <v/>
      </c>
      <c r="CR341" s="87" t="str">
        <f>IF(ISBLANK(AY341),"",VLOOKUP(AY341,Key!$G$3:$H$6,2,FALSE))</f>
        <v/>
      </c>
      <c r="CS341" s="87" t="str">
        <f>IF(ISBLANK(BA341),"",VLOOKUP(BA341,Key!$G$3:$H$6,2,FALSE))</f>
        <v/>
      </c>
      <c r="CT341" s="87" t="str">
        <f>IF(ISBLANK(BC341),"",VLOOKUP(BC341,Key!$G$3:$H$6,2,FALSE))</f>
        <v/>
      </c>
      <c r="CU341" s="87" t="str">
        <f>IF(ISBLANK(BE341),"",VLOOKUP(BE341,Key!$G$3:$H$6,2,FALSE))</f>
        <v/>
      </c>
      <c r="CV341" s="87" t="str">
        <f>IF(ISBLANK(BG341),"",VLOOKUP(BG341,Key!$G$3:$H$6,2,FALSE))</f>
        <v/>
      </c>
      <c r="CW341" s="87" t="str">
        <f>IF(ISBLANK(BI341),"",VLOOKUP(BI341,Key!$G$3:$H$6,2,FALSE))</f>
        <v/>
      </c>
      <c r="CX341" s="87" t="str">
        <f>IF(ISBLANK(BK341),"",VLOOKUP(BK341,Key!$G$3:$H$6,2,FALSE))</f>
        <v/>
      </c>
      <c r="CY341" s="87" t="str">
        <f>IF(ISBLANK(BM341),"",VLOOKUP(BM341,Key!$G$3:$H$6,2,FALSE))</f>
        <v/>
      </c>
      <c r="CZ341" s="87" t="str">
        <f>IF(ISBLANK(BO341),"",VLOOKUP(BO341,Key!$G$3:$H$6,2,FALSE))</f>
        <v/>
      </c>
    </row>
    <row r="342" spans="1:104" ht="29" x14ac:dyDescent="0.35">
      <c r="A342" s="147"/>
      <c r="B342" s="153" t="s">
        <v>682</v>
      </c>
      <c r="C342" s="31" t="s">
        <v>1214</v>
      </c>
      <c r="D342" s="53"/>
      <c r="E342" s="54"/>
      <c r="F342" s="54"/>
      <c r="G342" s="56"/>
      <c r="H342" s="53"/>
      <c r="I342" s="55"/>
      <c r="J342" s="54"/>
      <c r="K342" s="55"/>
      <c r="L342" s="54"/>
      <c r="M342" s="56"/>
      <c r="N342" s="53"/>
      <c r="O342" s="55"/>
      <c r="P342" s="54"/>
      <c r="Q342" s="55"/>
      <c r="R342" s="54"/>
      <c r="S342" s="56"/>
      <c r="T342" s="53"/>
      <c r="U342" s="55"/>
      <c r="V342" s="54"/>
      <c r="W342" s="55"/>
      <c r="X342" s="54"/>
      <c r="Y342" s="56"/>
      <c r="Z342" s="53"/>
      <c r="AA342" s="55"/>
      <c r="AB342" s="54"/>
      <c r="AC342" s="55"/>
      <c r="AD342" s="54"/>
      <c r="AE342" s="56"/>
      <c r="AF342" s="53"/>
      <c r="AG342" s="55"/>
      <c r="AH342" s="54"/>
      <c r="AI342" s="55"/>
      <c r="AJ342" s="54"/>
      <c r="AK342" s="56"/>
      <c r="AL342" s="53"/>
      <c r="AM342" s="55"/>
      <c r="AN342" s="54"/>
      <c r="AO342" s="55"/>
      <c r="AP342" s="54"/>
      <c r="AQ342" s="56"/>
      <c r="AR342" s="53"/>
      <c r="AS342" s="55"/>
      <c r="AT342" s="54"/>
      <c r="AU342" s="55"/>
      <c r="AV342" s="54"/>
      <c r="AW342" s="56"/>
      <c r="AX342" s="53"/>
      <c r="AY342" s="55"/>
      <c r="AZ342" s="54"/>
      <c r="BA342" s="55"/>
      <c r="BB342" s="54"/>
      <c r="BC342" s="56"/>
      <c r="BD342" s="53"/>
      <c r="BE342" s="55"/>
      <c r="BF342" s="54"/>
      <c r="BG342" s="55"/>
      <c r="BH342" s="54"/>
      <c r="BI342" s="56"/>
      <c r="BJ342" s="53"/>
      <c r="BK342" s="55"/>
      <c r="BL342" s="54"/>
      <c r="BM342" s="55"/>
      <c r="BN342" s="54"/>
      <c r="BO342" s="56"/>
      <c r="BP342" s="79">
        <f>Properties!$C$5</f>
        <v>0</v>
      </c>
      <c r="BQ342" s="84" t="s">
        <v>535</v>
      </c>
      <c r="BR342" s="80" t="s">
        <v>684</v>
      </c>
      <c r="BS342" s="80">
        <f t="shared" si="18"/>
        <v>0</v>
      </c>
      <c r="BT342" s="80">
        <f t="shared" si="19"/>
        <v>0</v>
      </c>
      <c r="BU342" s="80">
        <f t="shared" si="20"/>
        <v>0</v>
      </c>
      <c r="BV342" s="87" t="str">
        <f>IF(ISBLANK(G342),"",VLOOKUP(G342,Key!$G$3:$H$6,2,FALSE))</f>
        <v/>
      </c>
      <c r="BW342" s="87" t="str">
        <f>IF(ISBLANK(I342),"",VLOOKUP(I342,Key!$G$3:$H$6,2,FALSE))</f>
        <v/>
      </c>
      <c r="BX342" s="87" t="str">
        <f>IF(ISBLANK(K342),"",VLOOKUP(K342,Key!$G$3:$H$6,2,FALSE))</f>
        <v/>
      </c>
      <c r="BY342" s="87" t="str">
        <f>IF(ISBLANK(M342),"",VLOOKUP(M342,Key!$G$3:$H$6,2,FALSE))</f>
        <v/>
      </c>
      <c r="BZ342" s="87" t="str">
        <f>IF(ISBLANK(O342),"",VLOOKUP(O342,Key!$G$3:$H$6,2,FALSE))</f>
        <v/>
      </c>
      <c r="CA342" s="87" t="str">
        <f>IF(ISBLANK(Q342),"",VLOOKUP(Q342,Key!$G$3:$H$6,2,FALSE))</f>
        <v/>
      </c>
      <c r="CB342" s="87" t="str">
        <f>IF(ISBLANK(S342),"",VLOOKUP(S342,Key!$G$3:$H$6,2,FALSE))</f>
        <v/>
      </c>
      <c r="CC342" s="87" t="str">
        <f>IF(ISBLANK(U342),"",VLOOKUP(U342,Key!$G$3:$H$6,2,FALSE))</f>
        <v/>
      </c>
      <c r="CD342" s="87" t="str">
        <f>IF(ISBLANK(W342),"",VLOOKUP(W342,Key!$G$3:$H$6,2,FALSE))</f>
        <v/>
      </c>
      <c r="CE342" s="87" t="str">
        <f>IF(ISBLANK(Y342),"",VLOOKUP(Y342,Key!$G$3:$H$6,2,FALSE))</f>
        <v/>
      </c>
      <c r="CF342" s="87" t="str">
        <f>IF(ISBLANK(AA342),"",VLOOKUP(AA342,Key!$G$3:$H$6,2,FALSE))</f>
        <v/>
      </c>
      <c r="CG342" s="87" t="str">
        <f>IF(ISBLANK(AC342),"",VLOOKUP(AC342,Key!$G$3:$H$6,2,FALSE))</f>
        <v/>
      </c>
      <c r="CH342" s="87" t="str">
        <f>IF(ISBLANK(AE342),"",VLOOKUP(AE342,Key!$G$3:$H$6,2,FALSE))</f>
        <v/>
      </c>
      <c r="CI342" s="87" t="str">
        <f>IF(ISBLANK(AG342),"",VLOOKUP(AG342,Key!$G$3:$H$6,2,FALSE))</f>
        <v/>
      </c>
      <c r="CJ342" s="87" t="str">
        <f>IF(ISBLANK(AI342),"",VLOOKUP(AI342,Key!$G$3:$H$6,2,FALSE))</f>
        <v/>
      </c>
      <c r="CK342" s="87" t="str">
        <f>IF(ISBLANK(AK342),"",VLOOKUP(AK342,Key!$G$3:$H$6,2,FALSE))</f>
        <v/>
      </c>
      <c r="CL342" s="87" t="str">
        <f>IF(ISBLANK(AM342),"",VLOOKUP(AM342,Key!$G$3:$H$6,2,FALSE))</f>
        <v/>
      </c>
      <c r="CM342" s="87" t="str">
        <f>IF(ISBLANK(AO342),"",VLOOKUP(AO342,Key!$G$3:$H$6,2,FALSE))</f>
        <v/>
      </c>
      <c r="CN342" s="87" t="str">
        <f>IF(ISBLANK(AQ342),"",VLOOKUP(AQ342,Key!$G$3:$H$6,2,FALSE))</f>
        <v/>
      </c>
      <c r="CO342" s="87" t="str">
        <f>IF(ISBLANK(AS342),"",VLOOKUP(AS342,Key!$G$3:$H$6,2,FALSE))</f>
        <v/>
      </c>
      <c r="CP342" s="87" t="str">
        <f>IF(ISBLANK(AU342),"",VLOOKUP(AU342,Key!$G$3:$H$6,2,FALSE))</f>
        <v/>
      </c>
      <c r="CQ342" s="87" t="str">
        <f>IF(ISBLANK(AW342),"",VLOOKUP(AW342,Key!$G$3:$H$6,2,FALSE))</f>
        <v/>
      </c>
      <c r="CR342" s="87" t="str">
        <f>IF(ISBLANK(AY342),"",VLOOKUP(AY342,Key!$G$3:$H$6,2,FALSE))</f>
        <v/>
      </c>
      <c r="CS342" s="87" t="str">
        <f>IF(ISBLANK(BA342),"",VLOOKUP(BA342,Key!$G$3:$H$6,2,FALSE))</f>
        <v/>
      </c>
      <c r="CT342" s="87" t="str">
        <f>IF(ISBLANK(BC342),"",VLOOKUP(BC342,Key!$G$3:$H$6,2,FALSE))</f>
        <v/>
      </c>
      <c r="CU342" s="87" t="str">
        <f>IF(ISBLANK(BE342),"",VLOOKUP(BE342,Key!$G$3:$H$6,2,FALSE))</f>
        <v/>
      </c>
      <c r="CV342" s="87" t="str">
        <f>IF(ISBLANK(BG342),"",VLOOKUP(BG342,Key!$G$3:$H$6,2,FALSE))</f>
        <v/>
      </c>
      <c r="CW342" s="87" t="str">
        <f>IF(ISBLANK(BI342),"",VLOOKUP(BI342,Key!$G$3:$H$6,2,FALSE))</f>
        <v/>
      </c>
      <c r="CX342" s="87" t="str">
        <f>IF(ISBLANK(BK342),"",VLOOKUP(BK342,Key!$G$3:$H$6,2,FALSE))</f>
        <v/>
      </c>
      <c r="CY342" s="87" t="str">
        <f>IF(ISBLANK(BM342),"",VLOOKUP(BM342,Key!$G$3:$H$6,2,FALSE))</f>
        <v/>
      </c>
      <c r="CZ342" s="87" t="str">
        <f>IF(ISBLANK(BO342),"",VLOOKUP(BO342,Key!$G$3:$H$6,2,FALSE))</f>
        <v/>
      </c>
    </row>
    <row r="343" spans="1:104" ht="29" x14ac:dyDescent="0.35">
      <c r="A343" s="147"/>
      <c r="B343" s="154"/>
      <c r="C343" s="29" t="s">
        <v>1215</v>
      </c>
      <c r="D343" s="45"/>
      <c r="E343" s="46"/>
      <c r="F343" s="46"/>
      <c r="G343" s="48"/>
      <c r="H343" s="45"/>
      <c r="I343" s="47"/>
      <c r="J343" s="46"/>
      <c r="K343" s="47"/>
      <c r="L343" s="46"/>
      <c r="M343" s="48"/>
      <c r="N343" s="45"/>
      <c r="O343" s="47"/>
      <c r="P343" s="46"/>
      <c r="Q343" s="47"/>
      <c r="R343" s="46"/>
      <c r="S343" s="48"/>
      <c r="T343" s="45"/>
      <c r="U343" s="47"/>
      <c r="V343" s="46"/>
      <c r="W343" s="47"/>
      <c r="X343" s="46"/>
      <c r="Y343" s="48"/>
      <c r="Z343" s="45"/>
      <c r="AA343" s="47"/>
      <c r="AB343" s="46"/>
      <c r="AC343" s="47"/>
      <c r="AD343" s="46"/>
      <c r="AE343" s="48"/>
      <c r="AF343" s="45"/>
      <c r="AG343" s="47"/>
      <c r="AH343" s="46"/>
      <c r="AI343" s="47"/>
      <c r="AJ343" s="46"/>
      <c r="AK343" s="48"/>
      <c r="AL343" s="45"/>
      <c r="AM343" s="47"/>
      <c r="AN343" s="46"/>
      <c r="AO343" s="47"/>
      <c r="AP343" s="46"/>
      <c r="AQ343" s="48"/>
      <c r="AR343" s="45"/>
      <c r="AS343" s="47"/>
      <c r="AT343" s="46"/>
      <c r="AU343" s="47"/>
      <c r="AV343" s="46"/>
      <c r="AW343" s="48"/>
      <c r="AX343" s="45"/>
      <c r="AY343" s="47"/>
      <c r="AZ343" s="46"/>
      <c r="BA343" s="47"/>
      <c r="BB343" s="46"/>
      <c r="BC343" s="48"/>
      <c r="BD343" s="45"/>
      <c r="BE343" s="47"/>
      <c r="BF343" s="46"/>
      <c r="BG343" s="47"/>
      <c r="BH343" s="46"/>
      <c r="BI343" s="48"/>
      <c r="BJ343" s="45"/>
      <c r="BK343" s="47"/>
      <c r="BL343" s="46"/>
      <c r="BM343" s="47"/>
      <c r="BN343" s="46"/>
      <c r="BO343" s="48"/>
      <c r="BP343" s="79">
        <f>Properties!$C$5</f>
        <v>0</v>
      </c>
      <c r="BQ343" s="84" t="s">
        <v>535</v>
      </c>
      <c r="BR343" s="80" t="s">
        <v>684</v>
      </c>
      <c r="BS343" s="80">
        <f t="shared" si="18"/>
        <v>0</v>
      </c>
      <c r="BT343" s="80">
        <f t="shared" si="19"/>
        <v>0</v>
      </c>
      <c r="BU343" s="80">
        <f t="shared" si="20"/>
        <v>0</v>
      </c>
      <c r="BV343" s="87" t="str">
        <f>IF(ISBLANK(G343),"",VLOOKUP(G343,Key!$G$3:$H$6,2,FALSE))</f>
        <v/>
      </c>
      <c r="BW343" s="87" t="str">
        <f>IF(ISBLANK(I343),"",VLOOKUP(I343,Key!$G$3:$H$6,2,FALSE))</f>
        <v/>
      </c>
      <c r="BX343" s="87" t="str">
        <f>IF(ISBLANK(K343),"",VLOOKUP(K343,Key!$G$3:$H$6,2,FALSE))</f>
        <v/>
      </c>
      <c r="BY343" s="87" t="str">
        <f>IF(ISBLANK(M343),"",VLOOKUP(M343,Key!$G$3:$H$6,2,FALSE))</f>
        <v/>
      </c>
      <c r="BZ343" s="87" t="str">
        <f>IF(ISBLANK(O343),"",VLOOKUP(O343,Key!$G$3:$H$6,2,FALSE))</f>
        <v/>
      </c>
      <c r="CA343" s="87" t="str">
        <f>IF(ISBLANK(Q343),"",VLOOKUP(Q343,Key!$G$3:$H$6,2,FALSE))</f>
        <v/>
      </c>
      <c r="CB343" s="87" t="str">
        <f>IF(ISBLANK(S343),"",VLOOKUP(S343,Key!$G$3:$H$6,2,FALSE))</f>
        <v/>
      </c>
      <c r="CC343" s="87" t="str">
        <f>IF(ISBLANK(U343),"",VLOOKUP(U343,Key!$G$3:$H$6,2,FALSE))</f>
        <v/>
      </c>
      <c r="CD343" s="87" t="str">
        <f>IF(ISBLANK(W343),"",VLOOKUP(W343,Key!$G$3:$H$6,2,FALSE))</f>
        <v/>
      </c>
      <c r="CE343" s="87" t="str">
        <f>IF(ISBLANK(Y343),"",VLOOKUP(Y343,Key!$G$3:$H$6,2,FALSE))</f>
        <v/>
      </c>
      <c r="CF343" s="87" t="str">
        <f>IF(ISBLANK(AA343),"",VLOOKUP(AA343,Key!$G$3:$H$6,2,FALSE))</f>
        <v/>
      </c>
      <c r="CG343" s="87" t="str">
        <f>IF(ISBLANK(AC343),"",VLOOKUP(AC343,Key!$G$3:$H$6,2,FALSE))</f>
        <v/>
      </c>
      <c r="CH343" s="87" t="str">
        <f>IF(ISBLANK(AE343),"",VLOOKUP(AE343,Key!$G$3:$H$6,2,FALSE))</f>
        <v/>
      </c>
      <c r="CI343" s="87" t="str">
        <f>IF(ISBLANK(AG343),"",VLOOKUP(AG343,Key!$G$3:$H$6,2,FALSE))</f>
        <v/>
      </c>
      <c r="CJ343" s="87" t="str">
        <f>IF(ISBLANK(AI343),"",VLOOKUP(AI343,Key!$G$3:$H$6,2,FALSE))</f>
        <v/>
      </c>
      <c r="CK343" s="87" t="str">
        <f>IF(ISBLANK(AK343),"",VLOOKUP(AK343,Key!$G$3:$H$6,2,FALSE))</f>
        <v/>
      </c>
      <c r="CL343" s="87" t="str">
        <f>IF(ISBLANK(AM343),"",VLOOKUP(AM343,Key!$G$3:$H$6,2,FALSE))</f>
        <v/>
      </c>
      <c r="CM343" s="87" t="str">
        <f>IF(ISBLANK(AO343),"",VLOOKUP(AO343,Key!$G$3:$H$6,2,FALSE))</f>
        <v/>
      </c>
      <c r="CN343" s="87" t="str">
        <f>IF(ISBLANK(AQ343),"",VLOOKUP(AQ343,Key!$G$3:$H$6,2,FALSE))</f>
        <v/>
      </c>
      <c r="CO343" s="87" t="str">
        <f>IF(ISBLANK(AS343),"",VLOOKUP(AS343,Key!$G$3:$H$6,2,FALSE))</f>
        <v/>
      </c>
      <c r="CP343" s="87" t="str">
        <f>IF(ISBLANK(AU343),"",VLOOKUP(AU343,Key!$G$3:$H$6,2,FALSE))</f>
        <v/>
      </c>
      <c r="CQ343" s="87" t="str">
        <f>IF(ISBLANK(AW343),"",VLOOKUP(AW343,Key!$G$3:$H$6,2,FALSE))</f>
        <v/>
      </c>
      <c r="CR343" s="87" t="str">
        <f>IF(ISBLANK(AY343),"",VLOOKUP(AY343,Key!$G$3:$H$6,2,FALSE))</f>
        <v/>
      </c>
      <c r="CS343" s="87" t="str">
        <f>IF(ISBLANK(BA343),"",VLOOKUP(BA343,Key!$G$3:$H$6,2,FALSE))</f>
        <v/>
      </c>
      <c r="CT343" s="87" t="str">
        <f>IF(ISBLANK(BC343),"",VLOOKUP(BC343,Key!$G$3:$H$6,2,FALSE))</f>
        <v/>
      </c>
      <c r="CU343" s="87" t="str">
        <f>IF(ISBLANK(BE343),"",VLOOKUP(BE343,Key!$G$3:$H$6,2,FALSE))</f>
        <v/>
      </c>
      <c r="CV343" s="87" t="str">
        <f>IF(ISBLANK(BG343),"",VLOOKUP(BG343,Key!$G$3:$H$6,2,FALSE))</f>
        <v/>
      </c>
      <c r="CW343" s="87" t="str">
        <f>IF(ISBLANK(BI343),"",VLOOKUP(BI343,Key!$G$3:$H$6,2,FALSE))</f>
        <v/>
      </c>
      <c r="CX343" s="87" t="str">
        <f>IF(ISBLANK(BK343),"",VLOOKUP(BK343,Key!$G$3:$H$6,2,FALSE))</f>
        <v/>
      </c>
      <c r="CY343" s="87" t="str">
        <f>IF(ISBLANK(BM343),"",VLOOKUP(BM343,Key!$G$3:$H$6,2,FALSE))</f>
        <v/>
      </c>
      <c r="CZ343" s="87" t="str">
        <f>IF(ISBLANK(BO343),"",VLOOKUP(BO343,Key!$G$3:$H$6,2,FALSE))</f>
        <v/>
      </c>
    </row>
    <row r="344" spans="1:104" x14ac:dyDescent="0.35">
      <c r="A344" s="147"/>
      <c r="B344" s="154"/>
      <c r="C344" s="29" t="s">
        <v>1216</v>
      </c>
      <c r="D344" s="45"/>
      <c r="E344" s="46"/>
      <c r="F344" s="46"/>
      <c r="G344" s="48"/>
      <c r="H344" s="45"/>
      <c r="I344" s="47"/>
      <c r="J344" s="46"/>
      <c r="K344" s="47"/>
      <c r="L344" s="46"/>
      <c r="M344" s="48"/>
      <c r="N344" s="45"/>
      <c r="O344" s="47"/>
      <c r="P344" s="46"/>
      <c r="Q344" s="47"/>
      <c r="R344" s="46"/>
      <c r="S344" s="48"/>
      <c r="T344" s="45"/>
      <c r="U344" s="47"/>
      <c r="V344" s="46"/>
      <c r="W344" s="47"/>
      <c r="X344" s="46"/>
      <c r="Y344" s="48"/>
      <c r="Z344" s="45"/>
      <c r="AA344" s="47"/>
      <c r="AB344" s="46"/>
      <c r="AC344" s="47"/>
      <c r="AD344" s="46"/>
      <c r="AE344" s="48"/>
      <c r="AF344" s="45"/>
      <c r="AG344" s="47"/>
      <c r="AH344" s="46"/>
      <c r="AI344" s="47"/>
      <c r="AJ344" s="46"/>
      <c r="AK344" s="48"/>
      <c r="AL344" s="45"/>
      <c r="AM344" s="47"/>
      <c r="AN344" s="46"/>
      <c r="AO344" s="47"/>
      <c r="AP344" s="46"/>
      <c r="AQ344" s="48"/>
      <c r="AR344" s="45"/>
      <c r="AS344" s="47"/>
      <c r="AT344" s="46"/>
      <c r="AU344" s="47"/>
      <c r="AV344" s="46"/>
      <c r="AW344" s="48"/>
      <c r="AX344" s="45"/>
      <c r="AY344" s="47"/>
      <c r="AZ344" s="46"/>
      <c r="BA344" s="47"/>
      <c r="BB344" s="46"/>
      <c r="BC344" s="48"/>
      <c r="BD344" s="45"/>
      <c r="BE344" s="47"/>
      <c r="BF344" s="46"/>
      <c r="BG344" s="47"/>
      <c r="BH344" s="46"/>
      <c r="BI344" s="48"/>
      <c r="BJ344" s="45"/>
      <c r="BK344" s="47"/>
      <c r="BL344" s="46"/>
      <c r="BM344" s="47"/>
      <c r="BN344" s="46"/>
      <c r="BO344" s="48"/>
      <c r="BP344" s="79">
        <f>Properties!$C$5</f>
        <v>0</v>
      </c>
      <c r="BQ344" s="84" t="s">
        <v>535</v>
      </c>
      <c r="BR344" s="80" t="s">
        <v>684</v>
      </c>
      <c r="BS344" s="80">
        <f t="shared" si="18"/>
        <v>0</v>
      </c>
      <c r="BT344" s="80">
        <f t="shared" si="19"/>
        <v>0</v>
      </c>
      <c r="BU344" s="80">
        <f t="shared" si="20"/>
        <v>0</v>
      </c>
      <c r="BV344" s="87" t="str">
        <f>IF(ISBLANK(G344),"",VLOOKUP(G344,Key!$G$3:$H$6,2,FALSE))</f>
        <v/>
      </c>
      <c r="BW344" s="87" t="str">
        <f>IF(ISBLANK(I344),"",VLOOKUP(I344,Key!$G$3:$H$6,2,FALSE))</f>
        <v/>
      </c>
      <c r="BX344" s="87" t="str">
        <f>IF(ISBLANK(K344),"",VLOOKUP(K344,Key!$G$3:$H$6,2,FALSE))</f>
        <v/>
      </c>
      <c r="BY344" s="87" t="str">
        <f>IF(ISBLANK(M344),"",VLOOKUP(M344,Key!$G$3:$H$6,2,FALSE))</f>
        <v/>
      </c>
      <c r="BZ344" s="87" t="str">
        <f>IF(ISBLANK(O344),"",VLOOKUP(O344,Key!$G$3:$H$6,2,FALSE))</f>
        <v/>
      </c>
      <c r="CA344" s="87" t="str">
        <f>IF(ISBLANK(Q344),"",VLOOKUP(Q344,Key!$G$3:$H$6,2,FALSE))</f>
        <v/>
      </c>
      <c r="CB344" s="87" t="str">
        <f>IF(ISBLANK(S344),"",VLOOKUP(S344,Key!$G$3:$H$6,2,FALSE))</f>
        <v/>
      </c>
      <c r="CC344" s="87" t="str">
        <f>IF(ISBLANK(U344),"",VLOOKUP(U344,Key!$G$3:$H$6,2,FALSE))</f>
        <v/>
      </c>
      <c r="CD344" s="87" t="str">
        <f>IF(ISBLANK(W344),"",VLOOKUP(W344,Key!$G$3:$H$6,2,FALSE))</f>
        <v/>
      </c>
      <c r="CE344" s="87" t="str">
        <f>IF(ISBLANK(Y344),"",VLOOKUP(Y344,Key!$G$3:$H$6,2,FALSE))</f>
        <v/>
      </c>
      <c r="CF344" s="87" t="str">
        <f>IF(ISBLANK(AA344),"",VLOOKUP(AA344,Key!$G$3:$H$6,2,FALSE))</f>
        <v/>
      </c>
      <c r="CG344" s="87" t="str">
        <f>IF(ISBLANK(AC344),"",VLOOKUP(AC344,Key!$G$3:$H$6,2,FALSE))</f>
        <v/>
      </c>
      <c r="CH344" s="87" t="str">
        <f>IF(ISBLANK(AE344),"",VLOOKUP(AE344,Key!$G$3:$H$6,2,FALSE))</f>
        <v/>
      </c>
      <c r="CI344" s="87" t="str">
        <f>IF(ISBLANK(AG344),"",VLOOKUP(AG344,Key!$G$3:$H$6,2,FALSE))</f>
        <v/>
      </c>
      <c r="CJ344" s="87" t="str">
        <f>IF(ISBLANK(AI344),"",VLOOKUP(AI344,Key!$G$3:$H$6,2,FALSE))</f>
        <v/>
      </c>
      <c r="CK344" s="87" t="str">
        <f>IF(ISBLANK(AK344),"",VLOOKUP(AK344,Key!$G$3:$H$6,2,FALSE))</f>
        <v/>
      </c>
      <c r="CL344" s="87" t="str">
        <f>IF(ISBLANK(AM344),"",VLOOKUP(AM344,Key!$G$3:$H$6,2,FALSE))</f>
        <v/>
      </c>
      <c r="CM344" s="87" t="str">
        <f>IF(ISBLANK(AO344),"",VLOOKUP(AO344,Key!$G$3:$H$6,2,FALSE))</f>
        <v/>
      </c>
      <c r="CN344" s="87" t="str">
        <f>IF(ISBLANK(AQ344),"",VLOOKUP(AQ344,Key!$G$3:$H$6,2,FALSE))</f>
        <v/>
      </c>
      <c r="CO344" s="87" t="str">
        <f>IF(ISBLANK(AS344),"",VLOOKUP(AS344,Key!$G$3:$H$6,2,FALSE))</f>
        <v/>
      </c>
      <c r="CP344" s="87" t="str">
        <f>IF(ISBLANK(AU344),"",VLOOKUP(AU344,Key!$G$3:$H$6,2,FALSE))</f>
        <v/>
      </c>
      <c r="CQ344" s="87" t="str">
        <f>IF(ISBLANK(AW344),"",VLOOKUP(AW344,Key!$G$3:$H$6,2,FALSE))</f>
        <v/>
      </c>
      <c r="CR344" s="87" t="str">
        <f>IF(ISBLANK(AY344),"",VLOOKUP(AY344,Key!$G$3:$H$6,2,FALSE))</f>
        <v/>
      </c>
      <c r="CS344" s="87" t="str">
        <f>IF(ISBLANK(BA344),"",VLOOKUP(BA344,Key!$G$3:$H$6,2,FALSE))</f>
        <v/>
      </c>
      <c r="CT344" s="87" t="str">
        <f>IF(ISBLANK(BC344),"",VLOOKUP(BC344,Key!$G$3:$H$6,2,FALSE))</f>
        <v/>
      </c>
      <c r="CU344" s="87" t="str">
        <f>IF(ISBLANK(BE344),"",VLOOKUP(BE344,Key!$G$3:$H$6,2,FALSE))</f>
        <v/>
      </c>
      <c r="CV344" s="87" t="str">
        <f>IF(ISBLANK(BG344),"",VLOOKUP(BG344,Key!$G$3:$H$6,2,FALSE))</f>
        <v/>
      </c>
      <c r="CW344" s="87" t="str">
        <f>IF(ISBLANK(BI344),"",VLOOKUP(BI344,Key!$G$3:$H$6,2,FALSE))</f>
        <v/>
      </c>
      <c r="CX344" s="87" t="str">
        <f>IF(ISBLANK(BK344),"",VLOOKUP(BK344,Key!$G$3:$H$6,2,FALSE))</f>
        <v/>
      </c>
      <c r="CY344" s="87" t="str">
        <f>IF(ISBLANK(BM344),"",VLOOKUP(BM344,Key!$G$3:$H$6,2,FALSE))</f>
        <v/>
      </c>
      <c r="CZ344" s="87" t="str">
        <f>IF(ISBLANK(BO344),"",VLOOKUP(BO344,Key!$G$3:$H$6,2,FALSE))</f>
        <v/>
      </c>
    </row>
    <row r="345" spans="1:104" ht="29" x14ac:dyDescent="0.35">
      <c r="A345" s="147"/>
      <c r="B345" s="154"/>
      <c r="C345" s="29" t="s">
        <v>1217</v>
      </c>
      <c r="D345" s="45"/>
      <c r="E345" s="46"/>
      <c r="F345" s="46"/>
      <c r="G345" s="48"/>
      <c r="H345" s="45"/>
      <c r="I345" s="47"/>
      <c r="J345" s="46"/>
      <c r="K345" s="47"/>
      <c r="L345" s="46"/>
      <c r="M345" s="48"/>
      <c r="N345" s="45"/>
      <c r="O345" s="47"/>
      <c r="P345" s="46"/>
      <c r="Q345" s="47"/>
      <c r="R345" s="46"/>
      <c r="S345" s="48"/>
      <c r="T345" s="45"/>
      <c r="U345" s="47"/>
      <c r="V345" s="46"/>
      <c r="W345" s="47"/>
      <c r="X345" s="46"/>
      <c r="Y345" s="48"/>
      <c r="Z345" s="45"/>
      <c r="AA345" s="47"/>
      <c r="AB345" s="46"/>
      <c r="AC345" s="47"/>
      <c r="AD345" s="46"/>
      <c r="AE345" s="48"/>
      <c r="AF345" s="45"/>
      <c r="AG345" s="47"/>
      <c r="AH345" s="46"/>
      <c r="AI345" s="47"/>
      <c r="AJ345" s="46"/>
      <c r="AK345" s="48"/>
      <c r="AL345" s="45"/>
      <c r="AM345" s="47"/>
      <c r="AN345" s="46"/>
      <c r="AO345" s="47"/>
      <c r="AP345" s="46"/>
      <c r="AQ345" s="48"/>
      <c r="AR345" s="45"/>
      <c r="AS345" s="47"/>
      <c r="AT345" s="46"/>
      <c r="AU345" s="47"/>
      <c r="AV345" s="46"/>
      <c r="AW345" s="48"/>
      <c r="AX345" s="45"/>
      <c r="AY345" s="47"/>
      <c r="AZ345" s="46"/>
      <c r="BA345" s="47"/>
      <c r="BB345" s="46"/>
      <c r="BC345" s="48"/>
      <c r="BD345" s="45"/>
      <c r="BE345" s="47"/>
      <c r="BF345" s="46"/>
      <c r="BG345" s="47"/>
      <c r="BH345" s="46"/>
      <c r="BI345" s="48"/>
      <c r="BJ345" s="45"/>
      <c r="BK345" s="47"/>
      <c r="BL345" s="46"/>
      <c r="BM345" s="47"/>
      <c r="BN345" s="46"/>
      <c r="BO345" s="48"/>
      <c r="BP345" s="79">
        <f>Properties!$C$5</f>
        <v>0</v>
      </c>
      <c r="BQ345" s="84" t="s">
        <v>535</v>
      </c>
      <c r="BR345" s="80" t="s">
        <v>684</v>
      </c>
      <c r="BS345" s="80">
        <f t="shared" si="18"/>
        <v>0</v>
      </c>
      <c r="BT345" s="80">
        <f t="shared" si="19"/>
        <v>0</v>
      </c>
      <c r="BU345" s="80">
        <f t="shared" si="20"/>
        <v>0</v>
      </c>
      <c r="BV345" s="87" t="str">
        <f>IF(ISBLANK(G345),"",VLOOKUP(G345,Key!$G$3:$H$6,2,FALSE))</f>
        <v/>
      </c>
      <c r="BW345" s="87" t="str">
        <f>IF(ISBLANK(I345),"",VLOOKUP(I345,Key!$G$3:$H$6,2,FALSE))</f>
        <v/>
      </c>
      <c r="BX345" s="87" t="str">
        <f>IF(ISBLANK(K345),"",VLOOKUP(K345,Key!$G$3:$H$6,2,FALSE))</f>
        <v/>
      </c>
      <c r="BY345" s="87" t="str">
        <f>IF(ISBLANK(M345),"",VLOOKUP(M345,Key!$G$3:$H$6,2,FALSE))</f>
        <v/>
      </c>
      <c r="BZ345" s="87" t="str">
        <f>IF(ISBLANK(O345),"",VLOOKUP(O345,Key!$G$3:$H$6,2,FALSE))</f>
        <v/>
      </c>
      <c r="CA345" s="87" t="str">
        <f>IF(ISBLANK(Q345),"",VLOOKUP(Q345,Key!$G$3:$H$6,2,FALSE))</f>
        <v/>
      </c>
      <c r="CB345" s="87" t="str">
        <f>IF(ISBLANK(S345),"",VLOOKUP(S345,Key!$G$3:$H$6,2,FALSE))</f>
        <v/>
      </c>
      <c r="CC345" s="87" t="str">
        <f>IF(ISBLANK(U345),"",VLOOKUP(U345,Key!$G$3:$H$6,2,FALSE))</f>
        <v/>
      </c>
      <c r="CD345" s="87" t="str">
        <f>IF(ISBLANK(W345),"",VLOOKUP(W345,Key!$G$3:$H$6,2,FALSE))</f>
        <v/>
      </c>
      <c r="CE345" s="87" t="str">
        <f>IF(ISBLANK(Y345),"",VLOOKUP(Y345,Key!$G$3:$H$6,2,FALSE))</f>
        <v/>
      </c>
      <c r="CF345" s="87" t="str">
        <f>IF(ISBLANK(AA345),"",VLOOKUP(AA345,Key!$G$3:$H$6,2,FALSE))</f>
        <v/>
      </c>
      <c r="CG345" s="87" t="str">
        <f>IF(ISBLANK(AC345),"",VLOOKUP(AC345,Key!$G$3:$H$6,2,FALSE))</f>
        <v/>
      </c>
      <c r="CH345" s="87" t="str">
        <f>IF(ISBLANK(AE345),"",VLOOKUP(AE345,Key!$G$3:$H$6,2,FALSE))</f>
        <v/>
      </c>
      <c r="CI345" s="87" t="str">
        <f>IF(ISBLANK(AG345),"",VLOOKUP(AG345,Key!$G$3:$H$6,2,FALSE))</f>
        <v/>
      </c>
      <c r="CJ345" s="87" t="str">
        <f>IF(ISBLANK(AI345),"",VLOOKUP(AI345,Key!$G$3:$H$6,2,FALSE))</f>
        <v/>
      </c>
      <c r="CK345" s="87" t="str">
        <f>IF(ISBLANK(AK345),"",VLOOKUP(AK345,Key!$G$3:$H$6,2,FALSE))</f>
        <v/>
      </c>
      <c r="CL345" s="87" t="str">
        <f>IF(ISBLANK(AM345),"",VLOOKUP(AM345,Key!$G$3:$H$6,2,FALSE))</f>
        <v/>
      </c>
      <c r="CM345" s="87" t="str">
        <f>IF(ISBLANK(AO345),"",VLOOKUP(AO345,Key!$G$3:$H$6,2,FALSE))</f>
        <v/>
      </c>
      <c r="CN345" s="87" t="str">
        <f>IF(ISBLANK(AQ345),"",VLOOKUP(AQ345,Key!$G$3:$H$6,2,FALSE))</f>
        <v/>
      </c>
      <c r="CO345" s="87" t="str">
        <f>IF(ISBLANK(AS345),"",VLOOKUP(AS345,Key!$G$3:$H$6,2,FALSE))</f>
        <v/>
      </c>
      <c r="CP345" s="87" t="str">
        <f>IF(ISBLANK(AU345),"",VLOOKUP(AU345,Key!$G$3:$H$6,2,FALSE))</f>
        <v/>
      </c>
      <c r="CQ345" s="87" t="str">
        <f>IF(ISBLANK(AW345),"",VLOOKUP(AW345,Key!$G$3:$H$6,2,FALSE))</f>
        <v/>
      </c>
      <c r="CR345" s="87" t="str">
        <f>IF(ISBLANK(AY345),"",VLOOKUP(AY345,Key!$G$3:$H$6,2,FALSE))</f>
        <v/>
      </c>
      <c r="CS345" s="87" t="str">
        <f>IF(ISBLANK(BA345),"",VLOOKUP(BA345,Key!$G$3:$H$6,2,FALSE))</f>
        <v/>
      </c>
      <c r="CT345" s="87" t="str">
        <f>IF(ISBLANK(BC345),"",VLOOKUP(BC345,Key!$G$3:$H$6,2,FALSE))</f>
        <v/>
      </c>
      <c r="CU345" s="87" t="str">
        <f>IF(ISBLANK(BE345),"",VLOOKUP(BE345,Key!$G$3:$H$6,2,FALSE))</f>
        <v/>
      </c>
      <c r="CV345" s="87" t="str">
        <f>IF(ISBLANK(BG345),"",VLOOKUP(BG345,Key!$G$3:$H$6,2,FALSE))</f>
        <v/>
      </c>
      <c r="CW345" s="87" t="str">
        <f>IF(ISBLANK(BI345),"",VLOOKUP(BI345,Key!$G$3:$H$6,2,FALSE))</f>
        <v/>
      </c>
      <c r="CX345" s="87" t="str">
        <f>IF(ISBLANK(BK345),"",VLOOKUP(BK345,Key!$G$3:$H$6,2,FALSE))</f>
        <v/>
      </c>
      <c r="CY345" s="87" t="str">
        <f>IF(ISBLANK(BM345),"",VLOOKUP(BM345,Key!$G$3:$H$6,2,FALSE))</f>
        <v/>
      </c>
      <c r="CZ345" s="87" t="str">
        <f>IF(ISBLANK(BO345),"",VLOOKUP(BO345,Key!$G$3:$H$6,2,FALSE))</f>
        <v/>
      </c>
    </row>
    <row r="346" spans="1:104" ht="29" x14ac:dyDescent="0.35">
      <c r="A346" s="147"/>
      <c r="B346" s="154"/>
      <c r="C346" s="29" t="s">
        <v>1218</v>
      </c>
      <c r="D346" s="45"/>
      <c r="E346" s="46"/>
      <c r="F346" s="46"/>
      <c r="G346" s="48"/>
      <c r="H346" s="45"/>
      <c r="I346" s="47"/>
      <c r="J346" s="46"/>
      <c r="K346" s="47"/>
      <c r="L346" s="46"/>
      <c r="M346" s="48"/>
      <c r="N346" s="45"/>
      <c r="O346" s="47"/>
      <c r="P346" s="46"/>
      <c r="Q346" s="47"/>
      <c r="R346" s="46"/>
      <c r="S346" s="48"/>
      <c r="T346" s="45"/>
      <c r="U346" s="47"/>
      <c r="V346" s="46"/>
      <c r="W346" s="47"/>
      <c r="X346" s="46"/>
      <c r="Y346" s="48"/>
      <c r="Z346" s="45"/>
      <c r="AA346" s="47"/>
      <c r="AB346" s="46"/>
      <c r="AC346" s="47"/>
      <c r="AD346" s="46"/>
      <c r="AE346" s="48"/>
      <c r="AF346" s="45"/>
      <c r="AG346" s="47"/>
      <c r="AH346" s="46"/>
      <c r="AI346" s="47"/>
      <c r="AJ346" s="46"/>
      <c r="AK346" s="48"/>
      <c r="AL346" s="45"/>
      <c r="AM346" s="47"/>
      <c r="AN346" s="46"/>
      <c r="AO346" s="47"/>
      <c r="AP346" s="46"/>
      <c r="AQ346" s="48"/>
      <c r="AR346" s="45"/>
      <c r="AS346" s="47"/>
      <c r="AT346" s="46"/>
      <c r="AU346" s="47"/>
      <c r="AV346" s="46"/>
      <c r="AW346" s="48"/>
      <c r="AX346" s="45"/>
      <c r="AY346" s="47"/>
      <c r="AZ346" s="46"/>
      <c r="BA346" s="47"/>
      <c r="BB346" s="46"/>
      <c r="BC346" s="48"/>
      <c r="BD346" s="45"/>
      <c r="BE346" s="47"/>
      <c r="BF346" s="46"/>
      <c r="BG346" s="47"/>
      <c r="BH346" s="46"/>
      <c r="BI346" s="48"/>
      <c r="BJ346" s="45"/>
      <c r="BK346" s="47"/>
      <c r="BL346" s="46"/>
      <c r="BM346" s="47"/>
      <c r="BN346" s="46"/>
      <c r="BO346" s="48"/>
      <c r="BP346" s="79">
        <f>Properties!$C$5</f>
        <v>0</v>
      </c>
      <c r="BQ346" s="84" t="s">
        <v>535</v>
      </c>
      <c r="BR346" s="80" t="s">
        <v>684</v>
      </c>
      <c r="BS346" s="80">
        <f t="shared" si="18"/>
        <v>0</v>
      </c>
      <c r="BT346" s="80">
        <f t="shared" si="19"/>
        <v>0</v>
      </c>
      <c r="BU346" s="80">
        <f t="shared" si="20"/>
        <v>0</v>
      </c>
      <c r="BV346" s="87" t="str">
        <f>IF(ISBLANK(G346),"",VLOOKUP(G346,Key!$G$3:$H$6,2,FALSE))</f>
        <v/>
      </c>
      <c r="BW346" s="87" t="str">
        <f>IF(ISBLANK(I346),"",VLOOKUP(I346,Key!$G$3:$H$6,2,FALSE))</f>
        <v/>
      </c>
      <c r="BX346" s="87" t="str">
        <f>IF(ISBLANK(K346),"",VLOOKUP(K346,Key!$G$3:$H$6,2,FALSE))</f>
        <v/>
      </c>
      <c r="BY346" s="87" t="str">
        <f>IF(ISBLANK(M346),"",VLOOKUP(M346,Key!$G$3:$H$6,2,FALSE))</f>
        <v/>
      </c>
      <c r="BZ346" s="87" t="str">
        <f>IF(ISBLANK(O346),"",VLOOKUP(O346,Key!$G$3:$H$6,2,FALSE))</f>
        <v/>
      </c>
      <c r="CA346" s="87" t="str">
        <f>IF(ISBLANK(Q346),"",VLOOKUP(Q346,Key!$G$3:$H$6,2,FALSE))</f>
        <v/>
      </c>
      <c r="CB346" s="87" t="str">
        <f>IF(ISBLANK(S346),"",VLOOKUP(S346,Key!$G$3:$H$6,2,FALSE))</f>
        <v/>
      </c>
      <c r="CC346" s="87" t="str">
        <f>IF(ISBLANK(U346),"",VLOOKUP(U346,Key!$G$3:$H$6,2,FALSE))</f>
        <v/>
      </c>
      <c r="CD346" s="87" t="str">
        <f>IF(ISBLANK(W346),"",VLOOKUP(W346,Key!$G$3:$H$6,2,FALSE))</f>
        <v/>
      </c>
      <c r="CE346" s="87" t="str">
        <f>IF(ISBLANK(Y346),"",VLOOKUP(Y346,Key!$G$3:$H$6,2,FALSE))</f>
        <v/>
      </c>
      <c r="CF346" s="87" t="str">
        <f>IF(ISBLANK(AA346),"",VLOOKUP(AA346,Key!$G$3:$H$6,2,FALSE))</f>
        <v/>
      </c>
      <c r="CG346" s="87" t="str">
        <f>IF(ISBLANK(AC346),"",VLOOKUP(AC346,Key!$G$3:$H$6,2,FALSE))</f>
        <v/>
      </c>
      <c r="CH346" s="87" t="str">
        <f>IF(ISBLANK(AE346),"",VLOOKUP(AE346,Key!$G$3:$H$6,2,FALSE))</f>
        <v/>
      </c>
      <c r="CI346" s="87" t="str">
        <f>IF(ISBLANK(AG346),"",VLOOKUP(AG346,Key!$G$3:$H$6,2,FALSE))</f>
        <v/>
      </c>
      <c r="CJ346" s="87" t="str">
        <f>IF(ISBLANK(AI346),"",VLOOKUP(AI346,Key!$G$3:$H$6,2,FALSE))</f>
        <v/>
      </c>
      <c r="CK346" s="87" t="str">
        <f>IF(ISBLANK(AK346),"",VLOOKUP(AK346,Key!$G$3:$H$6,2,FALSE))</f>
        <v/>
      </c>
      <c r="CL346" s="87" t="str">
        <f>IF(ISBLANK(AM346),"",VLOOKUP(AM346,Key!$G$3:$H$6,2,FALSE))</f>
        <v/>
      </c>
      <c r="CM346" s="87" t="str">
        <f>IF(ISBLANK(AO346),"",VLOOKUP(AO346,Key!$G$3:$H$6,2,FALSE))</f>
        <v/>
      </c>
      <c r="CN346" s="87" t="str">
        <f>IF(ISBLANK(AQ346),"",VLOOKUP(AQ346,Key!$G$3:$H$6,2,FALSE))</f>
        <v/>
      </c>
      <c r="CO346" s="87" t="str">
        <f>IF(ISBLANK(AS346),"",VLOOKUP(AS346,Key!$G$3:$H$6,2,FALSE))</f>
        <v/>
      </c>
      <c r="CP346" s="87" t="str">
        <f>IF(ISBLANK(AU346),"",VLOOKUP(AU346,Key!$G$3:$H$6,2,FALSE))</f>
        <v/>
      </c>
      <c r="CQ346" s="87" t="str">
        <f>IF(ISBLANK(AW346),"",VLOOKUP(AW346,Key!$G$3:$H$6,2,FALSE))</f>
        <v/>
      </c>
      <c r="CR346" s="87" t="str">
        <f>IF(ISBLANK(AY346),"",VLOOKUP(AY346,Key!$G$3:$H$6,2,FALSE))</f>
        <v/>
      </c>
      <c r="CS346" s="87" t="str">
        <f>IF(ISBLANK(BA346),"",VLOOKUP(BA346,Key!$G$3:$H$6,2,FALSE))</f>
        <v/>
      </c>
      <c r="CT346" s="87" t="str">
        <f>IF(ISBLANK(BC346),"",VLOOKUP(BC346,Key!$G$3:$H$6,2,FALSE))</f>
        <v/>
      </c>
      <c r="CU346" s="87" t="str">
        <f>IF(ISBLANK(BE346),"",VLOOKUP(BE346,Key!$G$3:$H$6,2,FALSE))</f>
        <v/>
      </c>
      <c r="CV346" s="87" t="str">
        <f>IF(ISBLANK(BG346),"",VLOOKUP(BG346,Key!$G$3:$H$6,2,FALSE))</f>
        <v/>
      </c>
      <c r="CW346" s="87" t="str">
        <f>IF(ISBLANK(BI346),"",VLOOKUP(BI346,Key!$G$3:$H$6,2,FALSE))</f>
        <v/>
      </c>
      <c r="CX346" s="87" t="str">
        <f>IF(ISBLANK(BK346),"",VLOOKUP(BK346,Key!$G$3:$H$6,2,FALSE))</f>
        <v/>
      </c>
      <c r="CY346" s="87" t="str">
        <f>IF(ISBLANK(BM346),"",VLOOKUP(BM346,Key!$G$3:$H$6,2,FALSE))</f>
        <v/>
      </c>
      <c r="CZ346" s="87" t="str">
        <f>IF(ISBLANK(BO346),"",VLOOKUP(BO346,Key!$G$3:$H$6,2,FALSE))</f>
        <v/>
      </c>
    </row>
    <row r="347" spans="1:104" ht="29" x14ac:dyDescent="0.35">
      <c r="A347" s="147"/>
      <c r="B347" s="154"/>
      <c r="C347" s="29" t="s">
        <v>1219</v>
      </c>
      <c r="D347" s="45"/>
      <c r="E347" s="46"/>
      <c r="F347" s="46"/>
      <c r="G347" s="48"/>
      <c r="H347" s="45"/>
      <c r="I347" s="47"/>
      <c r="J347" s="46"/>
      <c r="K347" s="47"/>
      <c r="L347" s="46"/>
      <c r="M347" s="48"/>
      <c r="N347" s="45"/>
      <c r="O347" s="47"/>
      <c r="P347" s="46"/>
      <c r="Q347" s="47"/>
      <c r="R347" s="46"/>
      <c r="S347" s="48"/>
      <c r="T347" s="45"/>
      <c r="U347" s="47"/>
      <c r="V347" s="46"/>
      <c r="W347" s="47"/>
      <c r="X347" s="46"/>
      <c r="Y347" s="48"/>
      <c r="Z347" s="45"/>
      <c r="AA347" s="47"/>
      <c r="AB347" s="46"/>
      <c r="AC347" s="47"/>
      <c r="AD347" s="46"/>
      <c r="AE347" s="48"/>
      <c r="AF347" s="45"/>
      <c r="AG347" s="47"/>
      <c r="AH347" s="46"/>
      <c r="AI347" s="47"/>
      <c r="AJ347" s="46"/>
      <c r="AK347" s="48"/>
      <c r="AL347" s="45"/>
      <c r="AM347" s="47"/>
      <c r="AN347" s="46"/>
      <c r="AO347" s="47"/>
      <c r="AP347" s="46"/>
      <c r="AQ347" s="48"/>
      <c r="AR347" s="45"/>
      <c r="AS347" s="47"/>
      <c r="AT347" s="46"/>
      <c r="AU347" s="47"/>
      <c r="AV347" s="46"/>
      <c r="AW347" s="48"/>
      <c r="AX347" s="45"/>
      <c r="AY347" s="47"/>
      <c r="AZ347" s="46"/>
      <c r="BA347" s="47"/>
      <c r="BB347" s="46"/>
      <c r="BC347" s="48"/>
      <c r="BD347" s="45"/>
      <c r="BE347" s="47"/>
      <c r="BF347" s="46"/>
      <c r="BG347" s="47"/>
      <c r="BH347" s="46"/>
      <c r="BI347" s="48"/>
      <c r="BJ347" s="45"/>
      <c r="BK347" s="47"/>
      <c r="BL347" s="46"/>
      <c r="BM347" s="47"/>
      <c r="BN347" s="46"/>
      <c r="BO347" s="48"/>
      <c r="BP347" s="79">
        <f>Properties!$C$5</f>
        <v>0</v>
      </c>
      <c r="BQ347" s="84" t="s">
        <v>535</v>
      </c>
      <c r="BR347" s="80" t="s">
        <v>684</v>
      </c>
      <c r="BS347" s="80">
        <f t="shared" si="18"/>
        <v>0</v>
      </c>
      <c r="BT347" s="80">
        <f t="shared" si="19"/>
        <v>0</v>
      </c>
      <c r="BU347" s="80">
        <f t="shared" si="20"/>
        <v>0</v>
      </c>
      <c r="BV347" s="87" t="str">
        <f>IF(ISBLANK(G347),"",VLOOKUP(G347,Key!$G$3:$H$6,2,FALSE))</f>
        <v/>
      </c>
      <c r="BW347" s="87" t="str">
        <f>IF(ISBLANK(I347),"",VLOOKUP(I347,Key!$G$3:$H$6,2,FALSE))</f>
        <v/>
      </c>
      <c r="BX347" s="87" t="str">
        <f>IF(ISBLANK(K347),"",VLOOKUP(K347,Key!$G$3:$H$6,2,FALSE))</f>
        <v/>
      </c>
      <c r="BY347" s="87" t="str">
        <f>IF(ISBLANK(M347),"",VLOOKUP(M347,Key!$G$3:$H$6,2,FALSE))</f>
        <v/>
      </c>
      <c r="BZ347" s="87" t="str">
        <f>IF(ISBLANK(O347),"",VLOOKUP(O347,Key!$G$3:$H$6,2,FALSE))</f>
        <v/>
      </c>
      <c r="CA347" s="87" t="str">
        <f>IF(ISBLANK(Q347),"",VLOOKUP(Q347,Key!$G$3:$H$6,2,FALSE))</f>
        <v/>
      </c>
      <c r="CB347" s="87" t="str">
        <f>IF(ISBLANK(S347),"",VLOOKUP(S347,Key!$G$3:$H$6,2,FALSE))</f>
        <v/>
      </c>
      <c r="CC347" s="87" t="str">
        <f>IF(ISBLANK(U347),"",VLOOKUP(U347,Key!$G$3:$H$6,2,FALSE))</f>
        <v/>
      </c>
      <c r="CD347" s="87" t="str">
        <f>IF(ISBLANK(W347),"",VLOOKUP(W347,Key!$G$3:$H$6,2,FALSE))</f>
        <v/>
      </c>
      <c r="CE347" s="87" t="str">
        <f>IF(ISBLANK(Y347),"",VLOOKUP(Y347,Key!$G$3:$H$6,2,FALSE))</f>
        <v/>
      </c>
      <c r="CF347" s="87" t="str">
        <f>IF(ISBLANK(AA347),"",VLOOKUP(AA347,Key!$G$3:$H$6,2,FALSE))</f>
        <v/>
      </c>
      <c r="CG347" s="87" t="str">
        <f>IF(ISBLANK(AC347),"",VLOOKUP(AC347,Key!$G$3:$H$6,2,FALSE))</f>
        <v/>
      </c>
      <c r="CH347" s="87" t="str">
        <f>IF(ISBLANK(AE347),"",VLOOKUP(AE347,Key!$G$3:$H$6,2,FALSE))</f>
        <v/>
      </c>
      <c r="CI347" s="87" t="str">
        <f>IF(ISBLANK(AG347),"",VLOOKUP(AG347,Key!$G$3:$H$6,2,FALSE))</f>
        <v/>
      </c>
      <c r="CJ347" s="87" t="str">
        <f>IF(ISBLANK(AI347),"",VLOOKUP(AI347,Key!$G$3:$H$6,2,FALSE))</f>
        <v/>
      </c>
      <c r="CK347" s="87" t="str">
        <f>IF(ISBLANK(AK347),"",VLOOKUP(AK347,Key!$G$3:$H$6,2,FALSE))</f>
        <v/>
      </c>
      <c r="CL347" s="87" t="str">
        <f>IF(ISBLANK(AM347),"",VLOOKUP(AM347,Key!$G$3:$H$6,2,FALSE))</f>
        <v/>
      </c>
      <c r="CM347" s="87" t="str">
        <f>IF(ISBLANK(AO347),"",VLOOKUP(AO347,Key!$G$3:$H$6,2,FALSE))</f>
        <v/>
      </c>
      <c r="CN347" s="87" t="str">
        <f>IF(ISBLANK(AQ347),"",VLOOKUP(AQ347,Key!$G$3:$H$6,2,FALSE))</f>
        <v/>
      </c>
      <c r="CO347" s="87" t="str">
        <f>IF(ISBLANK(AS347),"",VLOOKUP(AS347,Key!$G$3:$H$6,2,FALSE))</f>
        <v/>
      </c>
      <c r="CP347" s="87" t="str">
        <f>IF(ISBLANK(AU347),"",VLOOKUP(AU347,Key!$G$3:$H$6,2,FALSE))</f>
        <v/>
      </c>
      <c r="CQ347" s="87" t="str">
        <f>IF(ISBLANK(AW347),"",VLOOKUP(AW347,Key!$G$3:$H$6,2,FALSE))</f>
        <v/>
      </c>
      <c r="CR347" s="87" t="str">
        <f>IF(ISBLANK(AY347),"",VLOOKUP(AY347,Key!$G$3:$H$6,2,FALSE))</f>
        <v/>
      </c>
      <c r="CS347" s="87" t="str">
        <f>IF(ISBLANK(BA347),"",VLOOKUP(BA347,Key!$G$3:$H$6,2,FALSE))</f>
        <v/>
      </c>
      <c r="CT347" s="87" t="str">
        <f>IF(ISBLANK(BC347),"",VLOOKUP(BC347,Key!$G$3:$H$6,2,FALSE))</f>
        <v/>
      </c>
      <c r="CU347" s="87" t="str">
        <f>IF(ISBLANK(BE347),"",VLOOKUP(BE347,Key!$G$3:$H$6,2,FALSE))</f>
        <v/>
      </c>
      <c r="CV347" s="87" t="str">
        <f>IF(ISBLANK(BG347),"",VLOOKUP(BG347,Key!$G$3:$H$6,2,FALSE))</f>
        <v/>
      </c>
      <c r="CW347" s="87" t="str">
        <f>IF(ISBLANK(BI347),"",VLOOKUP(BI347,Key!$G$3:$H$6,2,FALSE))</f>
        <v/>
      </c>
      <c r="CX347" s="87" t="str">
        <f>IF(ISBLANK(BK347),"",VLOOKUP(BK347,Key!$G$3:$H$6,2,FALSE))</f>
        <v/>
      </c>
      <c r="CY347" s="87" t="str">
        <f>IF(ISBLANK(BM347),"",VLOOKUP(BM347,Key!$G$3:$H$6,2,FALSE))</f>
        <v/>
      </c>
      <c r="CZ347" s="87" t="str">
        <f>IF(ISBLANK(BO347),"",VLOOKUP(BO347,Key!$G$3:$H$6,2,FALSE))</f>
        <v/>
      </c>
    </row>
    <row r="348" spans="1:104" x14ac:dyDescent="0.35">
      <c r="A348" s="147"/>
      <c r="B348" s="154"/>
      <c r="C348" s="29" t="s">
        <v>1220</v>
      </c>
      <c r="D348" s="45"/>
      <c r="E348" s="46"/>
      <c r="F348" s="46"/>
      <c r="G348" s="48"/>
      <c r="H348" s="45"/>
      <c r="I348" s="47"/>
      <c r="J348" s="46"/>
      <c r="K348" s="47"/>
      <c r="L348" s="46"/>
      <c r="M348" s="48"/>
      <c r="N348" s="45"/>
      <c r="O348" s="47"/>
      <c r="P348" s="46"/>
      <c r="Q348" s="47"/>
      <c r="R348" s="46"/>
      <c r="S348" s="48"/>
      <c r="T348" s="45"/>
      <c r="U348" s="47"/>
      <c r="V348" s="46"/>
      <c r="W348" s="47"/>
      <c r="X348" s="46"/>
      <c r="Y348" s="48"/>
      <c r="Z348" s="45"/>
      <c r="AA348" s="47"/>
      <c r="AB348" s="46"/>
      <c r="AC348" s="47"/>
      <c r="AD348" s="46"/>
      <c r="AE348" s="48"/>
      <c r="AF348" s="45"/>
      <c r="AG348" s="47"/>
      <c r="AH348" s="46"/>
      <c r="AI348" s="47"/>
      <c r="AJ348" s="46"/>
      <c r="AK348" s="48"/>
      <c r="AL348" s="45"/>
      <c r="AM348" s="47"/>
      <c r="AN348" s="46"/>
      <c r="AO348" s="47"/>
      <c r="AP348" s="46"/>
      <c r="AQ348" s="48"/>
      <c r="AR348" s="45"/>
      <c r="AS348" s="47"/>
      <c r="AT348" s="46"/>
      <c r="AU348" s="47"/>
      <c r="AV348" s="46"/>
      <c r="AW348" s="48"/>
      <c r="AX348" s="45"/>
      <c r="AY348" s="47"/>
      <c r="AZ348" s="46"/>
      <c r="BA348" s="47"/>
      <c r="BB348" s="46"/>
      <c r="BC348" s="48"/>
      <c r="BD348" s="45"/>
      <c r="BE348" s="47"/>
      <c r="BF348" s="46"/>
      <c r="BG348" s="47"/>
      <c r="BH348" s="46"/>
      <c r="BI348" s="48"/>
      <c r="BJ348" s="45"/>
      <c r="BK348" s="47"/>
      <c r="BL348" s="46"/>
      <c r="BM348" s="47"/>
      <c r="BN348" s="46"/>
      <c r="BO348" s="48"/>
      <c r="BP348" s="79">
        <f>Properties!$C$5</f>
        <v>0</v>
      </c>
      <c r="BQ348" s="84" t="s">
        <v>535</v>
      </c>
      <c r="BR348" s="80" t="s">
        <v>684</v>
      </c>
      <c r="BS348" s="80">
        <f t="shared" si="18"/>
        <v>0</v>
      </c>
      <c r="BT348" s="80">
        <f t="shared" si="19"/>
        <v>0</v>
      </c>
      <c r="BU348" s="80">
        <f t="shared" si="20"/>
        <v>0</v>
      </c>
      <c r="BV348" s="87" t="str">
        <f>IF(ISBLANK(G348),"",VLOOKUP(G348,Key!$G$3:$H$6,2,FALSE))</f>
        <v/>
      </c>
      <c r="BW348" s="87" t="str">
        <f>IF(ISBLANK(I348),"",VLOOKUP(I348,Key!$G$3:$H$6,2,FALSE))</f>
        <v/>
      </c>
      <c r="BX348" s="87" t="str">
        <f>IF(ISBLANK(K348),"",VLOOKUP(K348,Key!$G$3:$H$6,2,FALSE))</f>
        <v/>
      </c>
      <c r="BY348" s="87" t="str">
        <f>IF(ISBLANK(M348),"",VLOOKUP(M348,Key!$G$3:$H$6,2,FALSE))</f>
        <v/>
      </c>
      <c r="BZ348" s="87" t="str">
        <f>IF(ISBLANK(O348),"",VLOOKUP(O348,Key!$G$3:$H$6,2,FALSE))</f>
        <v/>
      </c>
      <c r="CA348" s="87" t="str">
        <f>IF(ISBLANK(Q348),"",VLOOKUP(Q348,Key!$G$3:$H$6,2,FALSE))</f>
        <v/>
      </c>
      <c r="CB348" s="87" t="str">
        <f>IF(ISBLANK(S348),"",VLOOKUP(S348,Key!$G$3:$H$6,2,FALSE))</f>
        <v/>
      </c>
      <c r="CC348" s="87" t="str">
        <f>IF(ISBLANK(U348),"",VLOOKUP(U348,Key!$G$3:$H$6,2,FALSE))</f>
        <v/>
      </c>
      <c r="CD348" s="87" t="str">
        <f>IF(ISBLANK(W348),"",VLOOKUP(W348,Key!$G$3:$H$6,2,FALSE))</f>
        <v/>
      </c>
      <c r="CE348" s="87" t="str">
        <f>IF(ISBLANK(Y348),"",VLOOKUP(Y348,Key!$G$3:$H$6,2,FALSE))</f>
        <v/>
      </c>
      <c r="CF348" s="87" t="str">
        <f>IF(ISBLANK(AA348),"",VLOOKUP(AA348,Key!$G$3:$H$6,2,FALSE))</f>
        <v/>
      </c>
      <c r="CG348" s="87" t="str">
        <f>IF(ISBLANK(AC348),"",VLOOKUP(AC348,Key!$G$3:$H$6,2,FALSE))</f>
        <v/>
      </c>
      <c r="CH348" s="87" t="str">
        <f>IF(ISBLANK(AE348),"",VLOOKUP(AE348,Key!$G$3:$H$6,2,FALSE))</f>
        <v/>
      </c>
      <c r="CI348" s="87" t="str">
        <f>IF(ISBLANK(AG348),"",VLOOKUP(AG348,Key!$G$3:$H$6,2,FALSE))</f>
        <v/>
      </c>
      <c r="CJ348" s="87" t="str">
        <f>IF(ISBLANK(AI348),"",VLOOKUP(AI348,Key!$G$3:$H$6,2,FALSE))</f>
        <v/>
      </c>
      <c r="CK348" s="87" t="str">
        <f>IF(ISBLANK(AK348),"",VLOOKUP(AK348,Key!$G$3:$H$6,2,FALSE))</f>
        <v/>
      </c>
      <c r="CL348" s="87" t="str">
        <f>IF(ISBLANK(AM348),"",VLOOKUP(AM348,Key!$G$3:$H$6,2,FALSE))</f>
        <v/>
      </c>
      <c r="CM348" s="87" t="str">
        <f>IF(ISBLANK(AO348),"",VLOOKUP(AO348,Key!$G$3:$H$6,2,FALSE))</f>
        <v/>
      </c>
      <c r="CN348" s="87" t="str">
        <f>IF(ISBLANK(AQ348),"",VLOOKUP(AQ348,Key!$G$3:$H$6,2,FALSE))</f>
        <v/>
      </c>
      <c r="CO348" s="87" t="str">
        <f>IF(ISBLANK(AS348),"",VLOOKUP(AS348,Key!$G$3:$H$6,2,FALSE))</f>
        <v/>
      </c>
      <c r="CP348" s="87" t="str">
        <f>IF(ISBLANK(AU348),"",VLOOKUP(AU348,Key!$G$3:$H$6,2,FALSE))</f>
        <v/>
      </c>
      <c r="CQ348" s="87" t="str">
        <f>IF(ISBLANK(AW348),"",VLOOKUP(AW348,Key!$G$3:$H$6,2,FALSE))</f>
        <v/>
      </c>
      <c r="CR348" s="87" t="str">
        <f>IF(ISBLANK(AY348),"",VLOOKUP(AY348,Key!$G$3:$H$6,2,FALSE))</f>
        <v/>
      </c>
      <c r="CS348" s="87" t="str">
        <f>IF(ISBLANK(BA348),"",VLOOKUP(BA348,Key!$G$3:$H$6,2,FALSE))</f>
        <v/>
      </c>
      <c r="CT348" s="87" t="str">
        <f>IF(ISBLANK(BC348),"",VLOOKUP(BC348,Key!$G$3:$H$6,2,FALSE))</f>
        <v/>
      </c>
      <c r="CU348" s="87" t="str">
        <f>IF(ISBLANK(BE348),"",VLOOKUP(BE348,Key!$G$3:$H$6,2,FALSE))</f>
        <v/>
      </c>
      <c r="CV348" s="87" t="str">
        <f>IF(ISBLANK(BG348),"",VLOOKUP(BG348,Key!$G$3:$H$6,2,FALSE))</f>
        <v/>
      </c>
      <c r="CW348" s="87" t="str">
        <f>IF(ISBLANK(BI348),"",VLOOKUP(BI348,Key!$G$3:$H$6,2,FALSE))</f>
        <v/>
      </c>
      <c r="CX348" s="87" t="str">
        <f>IF(ISBLANK(BK348),"",VLOOKUP(BK348,Key!$G$3:$H$6,2,FALSE))</f>
        <v/>
      </c>
      <c r="CY348" s="87" t="str">
        <f>IF(ISBLANK(BM348),"",VLOOKUP(BM348,Key!$G$3:$H$6,2,FALSE))</f>
        <v/>
      </c>
      <c r="CZ348" s="87" t="str">
        <f>IF(ISBLANK(BO348),"",VLOOKUP(BO348,Key!$G$3:$H$6,2,FALSE))</f>
        <v/>
      </c>
    </row>
    <row r="349" spans="1:104" x14ac:dyDescent="0.35">
      <c r="A349" s="147"/>
      <c r="B349" s="154"/>
      <c r="C349" s="29" t="s">
        <v>1221</v>
      </c>
      <c r="D349" s="45"/>
      <c r="E349" s="46"/>
      <c r="F349" s="46"/>
      <c r="G349" s="48"/>
      <c r="H349" s="45"/>
      <c r="I349" s="47"/>
      <c r="J349" s="46"/>
      <c r="K349" s="47"/>
      <c r="L349" s="46"/>
      <c r="M349" s="48"/>
      <c r="N349" s="45"/>
      <c r="O349" s="47"/>
      <c r="P349" s="46"/>
      <c r="Q349" s="47"/>
      <c r="R349" s="46"/>
      <c r="S349" s="48"/>
      <c r="T349" s="45"/>
      <c r="U349" s="47"/>
      <c r="V349" s="46"/>
      <c r="W349" s="47"/>
      <c r="X349" s="46"/>
      <c r="Y349" s="48"/>
      <c r="Z349" s="45"/>
      <c r="AA349" s="47"/>
      <c r="AB349" s="46"/>
      <c r="AC349" s="47"/>
      <c r="AD349" s="46"/>
      <c r="AE349" s="48"/>
      <c r="AF349" s="45"/>
      <c r="AG349" s="47"/>
      <c r="AH349" s="46"/>
      <c r="AI349" s="47"/>
      <c r="AJ349" s="46"/>
      <c r="AK349" s="48"/>
      <c r="AL349" s="45"/>
      <c r="AM349" s="47"/>
      <c r="AN349" s="46"/>
      <c r="AO349" s="47"/>
      <c r="AP349" s="46"/>
      <c r="AQ349" s="48"/>
      <c r="AR349" s="45"/>
      <c r="AS349" s="47"/>
      <c r="AT349" s="46"/>
      <c r="AU349" s="47"/>
      <c r="AV349" s="46"/>
      <c r="AW349" s="48"/>
      <c r="AX349" s="45"/>
      <c r="AY349" s="47"/>
      <c r="AZ349" s="46"/>
      <c r="BA349" s="47"/>
      <c r="BB349" s="46"/>
      <c r="BC349" s="48"/>
      <c r="BD349" s="45"/>
      <c r="BE349" s="47"/>
      <c r="BF349" s="46"/>
      <c r="BG349" s="47"/>
      <c r="BH349" s="46"/>
      <c r="BI349" s="48"/>
      <c r="BJ349" s="45"/>
      <c r="BK349" s="47"/>
      <c r="BL349" s="46"/>
      <c r="BM349" s="47"/>
      <c r="BN349" s="46"/>
      <c r="BO349" s="48"/>
      <c r="BP349" s="79">
        <f>Properties!$C$5</f>
        <v>0</v>
      </c>
      <c r="BQ349" s="84" t="s">
        <v>535</v>
      </c>
      <c r="BR349" s="80" t="s">
        <v>684</v>
      </c>
      <c r="BS349" s="80">
        <f t="shared" si="18"/>
        <v>0</v>
      </c>
      <c r="BT349" s="80">
        <f t="shared" si="19"/>
        <v>0</v>
      </c>
      <c r="BU349" s="80">
        <f t="shared" si="20"/>
        <v>0</v>
      </c>
      <c r="BV349" s="87" t="str">
        <f>IF(ISBLANK(G349),"",VLOOKUP(G349,Key!$G$3:$H$6,2,FALSE))</f>
        <v/>
      </c>
      <c r="BW349" s="87" t="str">
        <f>IF(ISBLANK(I349),"",VLOOKUP(I349,Key!$G$3:$H$6,2,FALSE))</f>
        <v/>
      </c>
      <c r="BX349" s="87" t="str">
        <f>IF(ISBLANK(K349),"",VLOOKUP(K349,Key!$G$3:$H$6,2,FALSE))</f>
        <v/>
      </c>
      <c r="BY349" s="87" t="str">
        <f>IF(ISBLANK(M349),"",VLOOKUP(M349,Key!$G$3:$H$6,2,FALSE))</f>
        <v/>
      </c>
      <c r="BZ349" s="87" t="str">
        <f>IF(ISBLANK(O349),"",VLOOKUP(O349,Key!$G$3:$H$6,2,FALSE))</f>
        <v/>
      </c>
      <c r="CA349" s="87" t="str">
        <f>IF(ISBLANK(Q349),"",VLOOKUP(Q349,Key!$G$3:$H$6,2,FALSE))</f>
        <v/>
      </c>
      <c r="CB349" s="87" t="str">
        <f>IF(ISBLANK(S349),"",VLOOKUP(S349,Key!$G$3:$H$6,2,FALSE))</f>
        <v/>
      </c>
      <c r="CC349" s="87" t="str">
        <f>IF(ISBLANK(U349),"",VLOOKUP(U349,Key!$G$3:$H$6,2,FALSE))</f>
        <v/>
      </c>
      <c r="CD349" s="87" t="str">
        <f>IF(ISBLANK(W349),"",VLOOKUP(W349,Key!$G$3:$H$6,2,FALSE))</f>
        <v/>
      </c>
      <c r="CE349" s="87" t="str">
        <f>IF(ISBLANK(Y349),"",VLOOKUP(Y349,Key!$G$3:$H$6,2,FALSE))</f>
        <v/>
      </c>
      <c r="CF349" s="87" t="str">
        <f>IF(ISBLANK(AA349),"",VLOOKUP(AA349,Key!$G$3:$H$6,2,FALSE))</f>
        <v/>
      </c>
      <c r="CG349" s="87" t="str">
        <f>IF(ISBLANK(AC349),"",VLOOKUP(AC349,Key!$G$3:$H$6,2,FALSE))</f>
        <v/>
      </c>
      <c r="CH349" s="87" t="str">
        <f>IF(ISBLANK(AE349),"",VLOOKUP(AE349,Key!$G$3:$H$6,2,FALSE))</f>
        <v/>
      </c>
      <c r="CI349" s="87" t="str">
        <f>IF(ISBLANK(AG349),"",VLOOKUP(AG349,Key!$G$3:$H$6,2,FALSE))</f>
        <v/>
      </c>
      <c r="CJ349" s="87" t="str">
        <f>IF(ISBLANK(AI349),"",VLOOKUP(AI349,Key!$G$3:$H$6,2,FALSE))</f>
        <v/>
      </c>
      <c r="CK349" s="87" t="str">
        <f>IF(ISBLANK(AK349),"",VLOOKUP(AK349,Key!$G$3:$H$6,2,FALSE))</f>
        <v/>
      </c>
      <c r="CL349" s="87" t="str">
        <f>IF(ISBLANK(AM349),"",VLOOKUP(AM349,Key!$G$3:$H$6,2,FALSE))</f>
        <v/>
      </c>
      <c r="CM349" s="87" t="str">
        <f>IF(ISBLANK(AO349),"",VLOOKUP(AO349,Key!$G$3:$H$6,2,FALSE))</f>
        <v/>
      </c>
      <c r="CN349" s="87" t="str">
        <f>IF(ISBLANK(AQ349),"",VLOOKUP(AQ349,Key!$G$3:$H$6,2,FALSE))</f>
        <v/>
      </c>
      <c r="CO349" s="87" t="str">
        <f>IF(ISBLANK(AS349),"",VLOOKUP(AS349,Key!$G$3:$H$6,2,FALSE))</f>
        <v/>
      </c>
      <c r="CP349" s="87" t="str">
        <f>IF(ISBLANK(AU349),"",VLOOKUP(AU349,Key!$G$3:$H$6,2,FALSE))</f>
        <v/>
      </c>
      <c r="CQ349" s="87" t="str">
        <f>IF(ISBLANK(AW349),"",VLOOKUP(AW349,Key!$G$3:$H$6,2,FALSE))</f>
        <v/>
      </c>
      <c r="CR349" s="87" t="str">
        <f>IF(ISBLANK(AY349),"",VLOOKUP(AY349,Key!$G$3:$H$6,2,FALSE))</f>
        <v/>
      </c>
      <c r="CS349" s="87" t="str">
        <f>IF(ISBLANK(BA349),"",VLOOKUP(BA349,Key!$G$3:$H$6,2,FALSE))</f>
        <v/>
      </c>
      <c r="CT349" s="87" t="str">
        <f>IF(ISBLANK(BC349),"",VLOOKUP(BC349,Key!$G$3:$H$6,2,FALSE))</f>
        <v/>
      </c>
      <c r="CU349" s="87" t="str">
        <f>IF(ISBLANK(BE349),"",VLOOKUP(BE349,Key!$G$3:$H$6,2,FALSE))</f>
        <v/>
      </c>
      <c r="CV349" s="87" t="str">
        <f>IF(ISBLANK(BG349),"",VLOOKUP(BG349,Key!$G$3:$H$6,2,FALSE))</f>
        <v/>
      </c>
      <c r="CW349" s="87" t="str">
        <f>IF(ISBLANK(BI349),"",VLOOKUP(BI349,Key!$G$3:$H$6,2,FALSE))</f>
        <v/>
      </c>
      <c r="CX349" s="87" t="str">
        <f>IF(ISBLANK(BK349),"",VLOOKUP(BK349,Key!$G$3:$H$6,2,FALSE))</f>
        <v/>
      </c>
      <c r="CY349" s="87" t="str">
        <f>IF(ISBLANK(BM349),"",VLOOKUP(BM349,Key!$G$3:$H$6,2,FALSE))</f>
        <v/>
      </c>
      <c r="CZ349" s="87" t="str">
        <f>IF(ISBLANK(BO349),"",VLOOKUP(BO349,Key!$G$3:$H$6,2,FALSE))</f>
        <v/>
      </c>
    </row>
    <row r="350" spans="1:104" ht="29" x14ac:dyDescent="0.35">
      <c r="A350" s="147"/>
      <c r="B350" s="154"/>
      <c r="C350" s="29" t="s">
        <v>1222</v>
      </c>
      <c r="D350" s="45"/>
      <c r="E350" s="46"/>
      <c r="F350" s="46"/>
      <c r="G350" s="48"/>
      <c r="H350" s="45"/>
      <c r="I350" s="47"/>
      <c r="J350" s="46"/>
      <c r="K350" s="47"/>
      <c r="L350" s="46"/>
      <c r="M350" s="48"/>
      <c r="N350" s="45"/>
      <c r="O350" s="47"/>
      <c r="P350" s="46"/>
      <c r="Q350" s="47"/>
      <c r="R350" s="46"/>
      <c r="S350" s="48"/>
      <c r="T350" s="45"/>
      <c r="U350" s="47"/>
      <c r="V350" s="46"/>
      <c r="W350" s="47"/>
      <c r="X350" s="46"/>
      <c r="Y350" s="48"/>
      <c r="Z350" s="45"/>
      <c r="AA350" s="47"/>
      <c r="AB350" s="46"/>
      <c r="AC350" s="47"/>
      <c r="AD350" s="46"/>
      <c r="AE350" s="48"/>
      <c r="AF350" s="45"/>
      <c r="AG350" s="47"/>
      <c r="AH350" s="46"/>
      <c r="AI350" s="47"/>
      <c r="AJ350" s="46"/>
      <c r="AK350" s="48"/>
      <c r="AL350" s="45"/>
      <c r="AM350" s="47"/>
      <c r="AN350" s="46"/>
      <c r="AO350" s="47"/>
      <c r="AP350" s="46"/>
      <c r="AQ350" s="48"/>
      <c r="AR350" s="45"/>
      <c r="AS350" s="47"/>
      <c r="AT350" s="46"/>
      <c r="AU350" s="47"/>
      <c r="AV350" s="46"/>
      <c r="AW350" s="48"/>
      <c r="AX350" s="45"/>
      <c r="AY350" s="47"/>
      <c r="AZ350" s="46"/>
      <c r="BA350" s="47"/>
      <c r="BB350" s="46"/>
      <c r="BC350" s="48"/>
      <c r="BD350" s="45"/>
      <c r="BE350" s="47"/>
      <c r="BF350" s="46"/>
      <c r="BG350" s="47"/>
      <c r="BH350" s="46"/>
      <c r="BI350" s="48"/>
      <c r="BJ350" s="45"/>
      <c r="BK350" s="47"/>
      <c r="BL350" s="46"/>
      <c r="BM350" s="47"/>
      <c r="BN350" s="46"/>
      <c r="BO350" s="48"/>
      <c r="BP350" s="79">
        <f>Properties!$C$5</f>
        <v>0</v>
      </c>
      <c r="BQ350" s="84" t="s">
        <v>535</v>
      </c>
      <c r="BR350" s="80" t="s">
        <v>684</v>
      </c>
      <c r="BS350" s="80">
        <f t="shared" si="18"/>
        <v>0</v>
      </c>
      <c r="BT350" s="80">
        <f t="shared" si="19"/>
        <v>0</v>
      </c>
      <c r="BU350" s="80">
        <f t="shared" si="20"/>
        <v>0</v>
      </c>
      <c r="BV350" s="87" t="str">
        <f>IF(ISBLANK(G350),"",VLOOKUP(G350,Key!$G$3:$H$6,2,FALSE))</f>
        <v/>
      </c>
      <c r="BW350" s="87" t="str">
        <f>IF(ISBLANK(I350),"",VLOOKUP(I350,Key!$G$3:$H$6,2,FALSE))</f>
        <v/>
      </c>
      <c r="BX350" s="87" t="str">
        <f>IF(ISBLANK(K350),"",VLOOKUP(K350,Key!$G$3:$H$6,2,FALSE))</f>
        <v/>
      </c>
      <c r="BY350" s="87" t="str">
        <f>IF(ISBLANK(M350),"",VLOOKUP(M350,Key!$G$3:$H$6,2,FALSE))</f>
        <v/>
      </c>
      <c r="BZ350" s="87" t="str">
        <f>IF(ISBLANK(O350),"",VLOOKUP(O350,Key!$G$3:$H$6,2,FALSE))</f>
        <v/>
      </c>
      <c r="CA350" s="87" t="str">
        <f>IF(ISBLANK(Q350),"",VLOOKUP(Q350,Key!$G$3:$H$6,2,FALSE))</f>
        <v/>
      </c>
      <c r="CB350" s="87" t="str">
        <f>IF(ISBLANK(S350),"",VLOOKUP(S350,Key!$G$3:$H$6,2,FALSE))</f>
        <v/>
      </c>
      <c r="CC350" s="87" t="str">
        <f>IF(ISBLANK(U350),"",VLOOKUP(U350,Key!$G$3:$H$6,2,FALSE))</f>
        <v/>
      </c>
      <c r="CD350" s="87" t="str">
        <f>IF(ISBLANK(W350),"",VLOOKUP(W350,Key!$G$3:$H$6,2,FALSE))</f>
        <v/>
      </c>
      <c r="CE350" s="87" t="str">
        <f>IF(ISBLANK(Y350),"",VLOOKUP(Y350,Key!$G$3:$H$6,2,FALSE))</f>
        <v/>
      </c>
      <c r="CF350" s="87" t="str">
        <f>IF(ISBLANK(AA350),"",VLOOKUP(AA350,Key!$G$3:$H$6,2,FALSE))</f>
        <v/>
      </c>
      <c r="CG350" s="87" t="str">
        <f>IF(ISBLANK(AC350),"",VLOOKUP(AC350,Key!$G$3:$H$6,2,FALSE))</f>
        <v/>
      </c>
      <c r="CH350" s="87" t="str">
        <f>IF(ISBLANK(AE350),"",VLOOKUP(AE350,Key!$G$3:$H$6,2,FALSE))</f>
        <v/>
      </c>
      <c r="CI350" s="87" t="str">
        <f>IF(ISBLANK(AG350),"",VLOOKUP(AG350,Key!$G$3:$H$6,2,FALSE))</f>
        <v/>
      </c>
      <c r="CJ350" s="87" t="str">
        <f>IF(ISBLANK(AI350),"",VLOOKUP(AI350,Key!$G$3:$H$6,2,FALSE))</f>
        <v/>
      </c>
      <c r="CK350" s="87" t="str">
        <f>IF(ISBLANK(AK350),"",VLOOKUP(AK350,Key!$G$3:$H$6,2,FALSE))</f>
        <v/>
      </c>
      <c r="CL350" s="87" t="str">
        <f>IF(ISBLANK(AM350),"",VLOOKUP(AM350,Key!$G$3:$H$6,2,FALSE))</f>
        <v/>
      </c>
      <c r="CM350" s="87" t="str">
        <f>IF(ISBLANK(AO350),"",VLOOKUP(AO350,Key!$G$3:$H$6,2,FALSE))</f>
        <v/>
      </c>
      <c r="CN350" s="87" t="str">
        <f>IF(ISBLANK(AQ350),"",VLOOKUP(AQ350,Key!$G$3:$H$6,2,FALSE))</f>
        <v/>
      </c>
      <c r="CO350" s="87" t="str">
        <f>IF(ISBLANK(AS350),"",VLOOKUP(AS350,Key!$G$3:$H$6,2,FALSE))</f>
        <v/>
      </c>
      <c r="CP350" s="87" t="str">
        <f>IF(ISBLANK(AU350),"",VLOOKUP(AU350,Key!$G$3:$H$6,2,FALSE))</f>
        <v/>
      </c>
      <c r="CQ350" s="87" t="str">
        <f>IF(ISBLANK(AW350),"",VLOOKUP(AW350,Key!$G$3:$H$6,2,FALSE))</f>
        <v/>
      </c>
      <c r="CR350" s="87" t="str">
        <f>IF(ISBLANK(AY350),"",VLOOKUP(AY350,Key!$G$3:$H$6,2,FALSE))</f>
        <v/>
      </c>
      <c r="CS350" s="87" t="str">
        <f>IF(ISBLANK(BA350),"",VLOOKUP(BA350,Key!$G$3:$H$6,2,FALSE))</f>
        <v/>
      </c>
      <c r="CT350" s="87" t="str">
        <f>IF(ISBLANK(BC350),"",VLOOKUP(BC350,Key!$G$3:$H$6,2,FALSE))</f>
        <v/>
      </c>
      <c r="CU350" s="87" t="str">
        <f>IF(ISBLANK(BE350),"",VLOOKUP(BE350,Key!$G$3:$H$6,2,FALSE))</f>
        <v/>
      </c>
      <c r="CV350" s="87" t="str">
        <f>IF(ISBLANK(BG350),"",VLOOKUP(BG350,Key!$G$3:$H$6,2,FALSE))</f>
        <v/>
      </c>
      <c r="CW350" s="87" t="str">
        <f>IF(ISBLANK(BI350),"",VLOOKUP(BI350,Key!$G$3:$H$6,2,FALSE))</f>
        <v/>
      </c>
      <c r="CX350" s="87" t="str">
        <f>IF(ISBLANK(BK350),"",VLOOKUP(BK350,Key!$G$3:$H$6,2,FALSE))</f>
        <v/>
      </c>
      <c r="CY350" s="87" t="str">
        <f>IF(ISBLANK(BM350),"",VLOOKUP(BM350,Key!$G$3:$H$6,2,FALSE))</f>
        <v/>
      </c>
      <c r="CZ350" s="87" t="str">
        <f>IF(ISBLANK(BO350),"",VLOOKUP(BO350,Key!$G$3:$H$6,2,FALSE))</f>
        <v/>
      </c>
    </row>
    <row r="351" spans="1:104" x14ac:dyDescent="0.35">
      <c r="A351" s="147"/>
      <c r="B351" s="154"/>
      <c r="C351" s="29" t="s">
        <v>1223</v>
      </c>
      <c r="D351" s="45"/>
      <c r="E351" s="46"/>
      <c r="F351" s="46"/>
      <c r="G351" s="48"/>
      <c r="H351" s="45"/>
      <c r="I351" s="47"/>
      <c r="J351" s="46"/>
      <c r="K351" s="47"/>
      <c r="L351" s="46"/>
      <c r="M351" s="48"/>
      <c r="N351" s="45"/>
      <c r="O351" s="47"/>
      <c r="P351" s="46"/>
      <c r="Q351" s="47"/>
      <c r="R351" s="46"/>
      <c r="S351" s="48"/>
      <c r="T351" s="45"/>
      <c r="U351" s="47"/>
      <c r="V351" s="46"/>
      <c r="W351" s="47"/>
      <c r="X351" s="46"/>
      <c r="Y351" s="48"/>
      <c r="Z351" s="45"/>
      <c r="AA351" s="47"/>
      <c r="AB351" s="46"/>
      <c r="AC351" s="47"/>
      <c r="AD351" s="46"/>
      <c r="AE351" s="48"/>
      <c r="AF351" s="45"/>
      <c r="AG351" s="47"/>
      <c r="AH351" s="46"/>
      <c r="AI351" s="47"/>
      <c r="AJ351" s="46"/>
      <c r="AK351" s="48"/>
      <c r="AL351" s="45"/>
      <c r="AM351" s="47"/>
      <c r="AN351" s="46"/>
      <c r="AO351" s="47"/>
      <c r="AP351" s="46"/>
      <c r="AQ351" s="48"/>
      <c r="AR351" s="45"/>
      <c r="AS351" s="47"/>
      <c r="AT351" s="46"/>
      <c r="AU351" s="47"/>
      <c r="AV351" s="46"/>
      <c r="AW351" s="48"/>
      <c r="AX351" s="45"/>
      <c r="AY351" s="47"/>
      <c r="AZ351" s="46"/>
      <c r="BA351" s="47"/>
      <c r="BB351" s="46"/>
      <c r="BC351" s="48"/>
      <c r="BD351" s="45"/>
      <c r="BE351" s="47"/>
      <c r="BF351" s="46"/>
      <c r="BG351" s="47"/>
      <c r="BH351" s="46"/>
      <c r="BI351" s="48"/>
      <c r="BJ351" s="45"/>
      <c r="BK351" s="47"/>
      <c r="BL351" s="46"/>
      <c r="BM351" s="47"/>
      <c r="BN351" s="46"/>
      <c r="BO351" s="48"/>
      <c r="BP351" s="79">
        <f>Properties!$C$5</f>
        <v>0</v>
      </c>
      <c r="BQ351" s="84" t="s">
        <v>535</v>
      </c>
      <c r="BR351" s="80" t="s">
        <v>684</v>
      </c>
      <c r="BS351" s="80">
        <f t="shared" si="18"/>
        <v>0</v>
      </c>
      <c r="BT351" s="80">
        <f t="shared" si="19"/>
        <v>0</v>
      </c>
      <c r="BU351" s="80">
        <f t="shared" si="20"/>
        <v>0</v>
      </c>
      <c r="BV351" s="87" t="str">
        <f>IF(ISBLANK(G351),"",VLOOKUP(G351,Key!$G$3:$H$6,2,FALSE))</f>
        <v/>
      </c>
      <c r="BW351" s="87" t="str">
        <f>IF(ISBLANK(I351),"",VLOOKUP(I351,Key!$G$3:$H$6,2,FALSE))</f>
        <v/>
      </c>
      <c r="BX351" s="87" t="str">
        <f>IF(ISBLANK(K351),"",VLOOKUP(K351,Key!$G$3:$H$6,2,FALSE))</f>
        <v/>
      </c>
      <c r="BY351" s="87" t="str">
        <f>IF(ISBLANK(M351),"",VLOOKUP(M351,Key!$G$3:$H$6,2,FALSE))</f>
        <v/>
      </c>
      <c r="BZ351" s="87" t="str">
        <f>IF(ISBLANK(O351),"",VLOOKUP(O351,Key!$G$3:$H$6,2,FALSE))</f>
        <v/>
      </c>
      <c r="CA351" s="87" t="str">
        <f>IF(ISBLANK(Q351),"",VLOOKUP(Q351,Key!$G$3:$H$6,2,FALSE))</f>
        <v/>
      </c>
      <c r="CB351" s="87" t="str">
        <f>IF(ISBLANK(S351),"",VLOOKUP(S351,Key!$G$3:$H$6,2,FALSE))</f>
        <v/>
      </c>
      <c r="CC351" s="87" t="str">
        <f>IF(ISBLANK(U351),"",VLOOKUP(U351,Key!$G$3:$H$6,2,FALSE))</f>
        <v/>
      </c>
      <c r="CD351" s="87" t="str">
        <f>IF(ISBLANK(W351),"",VLOOKUP(W351,Key!$G$3:$H$6,2,FALSE))</f>
        <v/>
      </c>
      <c r="CE351" s="87" t="str">
        <f>IF(ISBLANK(Y351),"",VLOOKUP(Y351,Key!$G$3:$H$6,2,FALSE))</f>
        <v/>
      </c>
      <c r="CF351" s="87" t="str">
        <f>IF(ISBLANK(AA351),"",VLOOKUP(AA351,Key!$G$3:$H$6,2,FALSE))</f>
        <v/>
      </c>
      <c r="CG351" s="87" t="str">
        <f>IF(ISBLANK(AC351),"",VLOOKUP(AC351,Key!$G$3:$H$6,2,FALSE))</f>
        <v/>
      </c>
      <c r="CH351" s="87" t="str">
        <f>IF(ISBLANK(AE351),"",VLOOKUP(AE351,Key!$G$3:$H$6,2,FALSE))</f>
        <v/>
      </c>
      <c r="CI351" s="87" t="str">
        <f>IF(ISBLANK(AG351),"",VLOOKUP(AG351,Key!$G$3:$H$6,2,FALSE))</f>
        <v/>
      </c>
      <c r="CJ351" s="87" t="str">
        <f>IF(ISBLANK(AI351),"",VLOOKUP(AI351,Key!$G$3:$H$6,2,FALSE))</f>
        <v/>
      </c>
      <c r="CK351" s="87" t="str">
        <f>IF(ISBLANK(AK351),"",VLOOKUP(AK351,Key!$G$3:$H$6,2,FALSE))</f>
        <v/>
      </c>
      <c r="CL351" s="87" t="str">
        <f>IF(ISBLANK(AM351),"",VLOOKUP(AM351,Key!$G$3:$H$6,2,FALSE))</f>
        <v/>
      </c>
      <c r="CM351" s="87" t="str">
        <f>IF(ISBLANK(AO351),"",VLOOKUP(AO351,Key!$G$3:$H$6,2,FALSE))</f>
        <v/>
      </c>
      <c r="CN351" s="87" t="str">
        <f>IF(ISBLANK(AQ351),"",VLOOKUP(AQ351,Key!$G$3:$H$6,2,FALSE))</f>
        <v/>
      </c>
      <c r="CO351" s="87" t="str">
        <f>IF(ISBLANK(AS351),"",VLOOKUP(AS351,Key!$G$3:$H$6,2,FALSE))</f>
        <v/>
      </c>
      <c r="CP351" s="87" t="str">
        <f>IF(ISBLANK(AU351),"",VLOOKUP(AU351,Key!$G$3:$H$6,2,FALSE))</f>
        <v/>
      </c>
      <c r="CQ351" s="87" t="str">
        <f>IF(ISBLANK(AW351),"",VLOOKUP(AW351,Key!$G$3:$H$6,2,FALSE))</f>
        <v/>
      </c>
      <c r="CR351" s="87" t="str">
        <f>IF(ISBLANK(AY351),"",VLOOKUP(AY351,Key!$G$3:$H$6,2,FALSE))</f>
        <v/>
      </c>
      <c r="CS351" s="87" t="str">
        <f>IF(ISBLANK(BA351),"",VLOOKUP(BA351,Key!$G$3:$H$6,2,FALSE))</f>
        <v/>
      </c>
      <c r="CT351" s="87" t="str">
        <f>IF(ISBLANK(BC351),"",VLOOKUP(BC351,Key!$G$3:$H$6,2,FALSE))</f>
        <v/>
      </c>
      <c r="CU351" s="87" t="str">
        <f>IF(ISBLANK(BE351),"",VLOOKUP(BE351,Key!$G$3:$H$6,2,FALSE))</f>
        <v/>
      </c>
      <c r="CV351" s="87" t="str">
        <f>IF(ISBLANK(BG351),"",VLOOKUP(BG351,Key!$G$3:$H$6,2,FALSE))</f>
        <v/>
      </c>
      <c r="CW351" s="87" t="str">
        <f>IF(ISBLANK(BI351),"",VLOOKUP(BI351,Key!$G$3:$H$6,2,FALSE))</f>
        <v/>
      </c>
      <c r="CX351" s="87" t="str">
        <f>IF(ISBLANK(BK351),"",VLOOKUP(BK351,Key!$G$3:$H$6,2,FALSE))</f>
        <v/>
      </c>
      <c r="CY351" s="87" t="str">
        <f>IF(ISBLANK(BM351),"",VLOOKUP(BM351,Key!$G$3:$H$6,2,FALSE))</f>
        <v/>
      </c>
      <c r="CZ351" s="87" t="str">
        <f>IF(ISBLANK(BO351),"",VLOOKUP(BO351,Key!$G$3:$H$6,2,FALSE))</f>
        <v/>
      </c>
    </row>
    <row r="352" spans="1:104" x14ac:dyDescent="0.35">
      <c r="A352" s="147"/>
      <c r="B352" s="154"/>
      <c r="C352" s="29" t="s">
        <v>1224</v>
      </c>
      <c r="D352" s="45"/>
      <c r="E352" s="46"/>
      <c r="F352" s="46"/>
      <c r="G352" s="48"/>
      <c r="H352" s="45"/>
      <c r="I352" s="47"/>
      <c r="J352" s="46"/>
      <c r="K352" s="47"/>
      <c r="L352" s="46"/>
      <c r="M352" s="48"/>
      <c r="N352" s="45"/>
      <c r="O352" s="47"/>
      <c r="P352" s="46"/>
      <c r="Q352" s="47"/>
      <c r="R352" s="46"/>
      <c r="S352" s="48"/>
      <c r="T352" s="45"/>
      <c r="U352" s="47"/>
      <c r="V352" s="46"/>
      <c r="W352" s="47"/>
      <c r="X352" s="46"/>
      <c r="Y352" s="48"/>
      <c r="Z352" s="45"/>
      <c r="AA352" s="47"/>
      <c r="AB352" s="46"/>
      <c r="AC352" s="47"/>
      <c r="AD352" s="46"/>
      <c r="AE352" s="48"/>
      <c r="AF352" s="45"/>
      <c r="AG352" s="47"/>
      <c r="AH352" s="46"/>
      <c r="AI352" s="47"/>
      <c r="AJ352" s="46"/>
      <c r="AK352" s="48"/>
      <c r="AL352" s="45"/>
      <c r="AM352" s="47"/>
      <c r="AN352" s="46"/>
      <c r="AO352" s="47"/>
      <c r="AP352" s="46"/>
      <c r="AQ352" s="48"/>
      <c r="AR352" s="45"/>
      <c r="AS352" s="47"/>
      <c r="AT352" s="46"/>
      <c r="AU352" s="47"/>
      <c r="AV352" s="46"/>
      <c r="AW352" s="48"/>
      <c r="AX352" s="45"/>
      <c r="AY352" s="47"/>
      <c r="AZ352" s="46"/>
      <c r="BA352" s="47"/>
      <c r="BB352" s="46"/>
      <c r="BC352" s="48"/>
      <c r="BD352" s="45"/>
      <c r="BE352" s="47"/>
      <c r="BF352" s="46"/>
      <c r="BG352" s="47"/>
      <c r="BH352" s="46"/>
      <c r="BI352" s="48"/>
      <c r="BJ352" s="45"/>
      <c r="BK352" s="47"/>
      <c r="BL352" s="46"/>
      <c r="BM352" s="47"/>
      <c r="BN352" s="46"/>
      <c r="BO352" s="48"/>
      <c r="BP352" s="79">
        <f>Properties!$C$5</f>
        <v>0</v>
      </c>
      <c r="BQ352" s="84" t="s">
        <v>535</v>
      </c>
      <c r="BR352" s="80" t="s">
        <v>684</v>
      </c>
      <c r="BS352" s="80">
        <f t="shared" si="18"/>
        <v>0</v>
      </c>
      <c r="BT352" s="80">
        <f t="shared" si="19"/>
        <v>0</v>
      </c>
      <c r="BU352" s="80">
        <f t="shared" si="20"/>
        <v>0</v>
      </c>
      <c r="BV352" s="87" t="str">
        <f>IF(ISBLANK(G352),"",VLOOKUP(G352,Key!$G$3:$H$6,2,FALSE))</f>
        <v/>
      </c>
      <c r="BW352" s="87" t="str">
        <f>IF(ISBLANK(I352),"",VLOOKUP(I352,Key!$G$3:$H$6,2,FALSE))</f>
        <v/>
      </c>
      <c r="BX352" s="87" t="str">
        <f>IF(ISBLANK(K352),"",VLOOKUP(K352,Key!$G$3:$H$6,2,FALSE))</f>
        <v/>
      </c>
      <c r="BY352" s="87" t="str">
        <f>IF(ISBLANK(M352),"",VLOOKUP(M352,Key!$G$3:$H$6,2,FALSE))</f>
        <v/>
      </c>
      <c r="BZ352" s="87" t="str">
        <f>IF(ISBLANK(O352),"",VLOOKUP(O352,Key!$G$3:$H$6,2,FALSE))</f>
        <v/>
      </c>
      <c r="CA352" s="87" t="str">
        <f>IF(ISBLANK(Q352),"",VLOOKUP(Q352,Key!$G$3:$H$6,2,FALSE))</f>
        <v/>
      </c>
      <c r="CB352" s="87" t="str">
        <f>IF(ISBLANK(S352),"",VLOOKUP(S352,Key!$G$3:$H$6,2,FALSE))</f>
        <v/>
      </c>
      <c r="CC352" s="87" t="str">
        <f>IF(ISBLANK(U352),"",VLOOKUP(U352,Key!$G$3:$H$6,2,FALSE))</f>
        <v/>
      </c>
      <c r="CD352" s="87" t="str">
        <f>IF(ISBLANK(W352),"",VLOOKUP(W352,Key!$G$3:$H$6,2,FALSE))</f>
        <v/>
      </c>
      <c r="CE352" s="87" t="str">
        <f>IF(ISBLANK(Y352),"",VLOOKUP(Y352,Key!$G$3:$H$6,2,FALSE))</f>
        <v/>
      </c>
      <c r="CF352" s="87" t="str">
        <f>IF(ISBLANK(AA352),"",VLOOKUP(AA352,Key!$G$3:$H$6,2,FALSE))</f>
        <v/>
      </c>
      <c r="CG352" s="87" t="str">
        <f>IF(ISBLANK(AC352),"",VLOOKUP(AC352,Key!$G$3:$H$6,2,FALSE))</f>
        <v/>
      </c>
      <c r="CH352" s="87" t="str">
        <f>IF(ISBLANK(AE352),"",VLOOKUP(AE352,Key!$G$3:$H$6,2,FALSE))</f>
        <v/>
      </c>
      <c r="CI352" s="87" t="str">
        <f>IF(ISBLANK(AG352),"",VLOOKUP(AG352,Key!$G$3:$H$6,2,FALSE))</f>
        <v/>
      </c>
      <c r="CJ352" s="87" t="str">
        <f>IF(ISBLANK(AI352),"",VLOOKUP(AI352,Key!$G$3:$H$6,2,FALSE))</f>
        <v/>
      </c>
      <c r="CK352" s="87" t="str">
        <f>IF(ISBLANK(AK352),"",VLOOKUP(AK352,Key!$G$3:$H$6,2,FALSE))</f>
        <v/>
      </c>
      <c r="CL352" s="87" t="str">
        <f>IF(ISBLANK(AM352),"",VLOOKUP(AM352,Key!$G$3:$H$6,2,FALSE))</f>
        <v/>
      </c>
      <c r="CM352" s="87" t="str">
        <f>IF(ISBLANK(AO352),"",VLOOKUP(AO352,Key!$G$3:$H$6,2,FALSE))</f>
        <v/>
      </c>
      <c r="CN352" s="87" t="str">
        <f>IF(ISBLANK(AQ352),"",VLOOKUP(AQ352,Key!$G$3:$H$6,2,FALSE))</f>
        <v/>
      </c>
      <c r="CO352" s="87" t="str">
        <f>IF(ISBLANK(AS352),"",VLOOKUP(AS352,Key!$G$3:$H$6,2,FALSE))</f>
        <v/>
      </c>
      <c r="CP352" s="87" t="str">
        <f>IF(ISBLANK(AU352),"",VLOOKUP(AU352,Key!$G$3:$H$6,2,FALSE))</f>
        <v/>
      </c>
      <c r="CQ352" s="87" t="str">
        <f>IF(ISBLANK(AW352),"",VLOOKUP(AW352,Key!$G$3:$H$6,2,FALSE))</f>
        <v/>
      </c>
      <c r="CR352" s="87" t="str">
        <f>IF(ISBLANK(AY352),"",VLOOKUP(AY352,Key!$G$3:$H$6,2,FALSE))</f>
        <v/>
      </c>
      <c r="CS352" s="87" t="str">
        <f>IF(ISBLANK(BA352),"",VLOOKUP(BA352,Key!$G$3:$H$6,2,FALSE))</f>
        <v/>
      </c>
      <c r="CT352" s="87" t="str">
        <f>IF(ISBLANK(BC352),"",VLOOKUP(BC352,Key!$G$3:$H$6,2,FALSE))</f>
        <v/>
      </c>
      <c r="CU352" s="87" t="str">
        <f>IF(ISBLANK(BE352),"",VLOOKUP(BE352,Key!$G$3:$H$6,2,FALSE))</f>
        <v/>
      </c>
      <c r="CV352" s="87" t="str">
        <f>IF(ISBLANK(BG352),"",VLOOKUP(BG352,Key!$G$3:$H$6,2,FALSE))</f>
        <v/>
      </c>
      <c r="CW352" s="87" t="str">
        <f>IF(ISBLANK(BI352),"",VLOOKUP(BI352,Key!$G$3:$H$6,2,FALSE))</f>
        <v/>
      </c>
      <c r="CX352" s="87" t="str">
        <f>IF(ISBLANK(BK352),"",VLOOKUP(BK352,Key!$G$3:$H$6,2,FALSE))</f>
        <v/>
      </c>
      <c r="CY352" s="87" t="str">
        <f>IF(ISBLANK(BM352),"",VLOOKUP(BM352,Key!$G$3:$H$6,2,FALSE))</f>
        <v/>
      </c>
      <c r="CZ352" s="87" t="str">
        <f>IF(ISBLANK(BO352),"",VLOOKUP(BO352,Key!$G$3:$H$6,2,FALSE))</f>
        <v/>
      </c>
    </row>
    <row r="353" spans="1:104" ht="18.75" customHeight="1" x14ac:dyDescent="0.35">
      <c r="A353" s="147"/>
      <c r="B353" s="154"/>
      <c r="C353" s="27" t="s">
        <v>1225</v>
      </c>
      <c r="D353" s="37"/>
      <c r="E353" s="38"/>
      <c r="F353" s="38"/>
      <c r="G353" s="40"/>
      <c r="H353" s="37"/>
      <c r="I353" s="39"/>
      <c r="J353" s="38"/>
      <c r="K353" s="39"/>
      <c r="L353" s="38"/>
      <c r="M353" s="40"/>
      <c r="N353" s="37"/>
      <c r="O353" s="39"/>
      <c r="P353" s="38"/>
      <c r="Q353" s="39"/>
      <c r="R353" s="38"/>
      <c r="S353" s="40"/>
      <c r="T353" s="37"/>
      <c r="U353" s="39"/>
      <c r="V353" s="38"/>
      <c r="W353" s="39"/>
      <c r="X353" s="38"/>
      <c r="Y353" s="40"/>
      <c r="Z353" s="37"/>
      <c r="AA353" s="39"/>
      <c r="AB353" s="38"/>
      <c r="AC353" s="39"/>
      <c r="AD353" s="38"/>
      <c r="AE353" s="40"/>
      <c r="AF353" s="37"/>
      <c r="AG353" s="39"/>
      <c r="AH353" s="38"/>
      <c r="AI353" s="39"/>
      <c r="AJ353" s="38"/>
      <c r="AK353" s="40"/>
      <c r="AL353" s="37"/>
      <c r="AM353" s="39"/>
      <c r="AN353" s="38"/>
      <c r="AO353" s="39"/>
      <c r="AP353" s="38"/>
      <c r="AQ353" s="40"/>
      <c r="AR353" s="37"/>
      <c r="AS353" s="39"/>
      <c r="AT353" s="38"/>
      <c r="AU353" s="39"/>
      <c r="AV353" s="38"/>
      <c r="AW353" s="40"/>
      <c r="AX353" s="37"/>
      <c r="AY353" s="39"/>
      <c r="AZ353" s="38"/>
      <c r="BA353" s="39"/>
      <c r="BB353" s="38"/>
      <c r="BC353" s="40"/>
      <c r="BD353" s="37"/>
      <c r="BE353" s="39"/>
      <c r="BF353" s="38"/>
      <c r="BG353" s="39"/>
      <c r="BH353" s="38"/>
      <c r="BI353" s="40"/>
      <c r="BJ353" s="37"/>
      <c r="BK353" s="39"/>
      <c r="BL353" s="38"/>
      <c r="BM353" s="39"/>
      <c r="BN353" s="38"/>
      <c r="BO353" s="40"/>
      <c r="BP353" s="79">
        <f>Properties!$C$5</f>
        <v>0</v>
      </c>
      <c r="BQ353" s="84" t="s">
        <v>535</v>
      </c>
      <c r="BR353" s="80" t="s">
        <v>684</v>
      </c>
      <c r="BS353" s="80">
        <f t="shared" si="18"/>
        <v>0</v>
      </c>
      <c r="BT353" s="80">
        <f t="shared" si="19"/>
        <v>0</v>
      </c>
      <c r="BU353" s="80">
        <f t="shared" si="20"/>
        <v>0</v>
      </c>
      <c r="BV353" s="87" t="str">
        <f>IF(ISBLANK(G353),"",VLOOKUP(G353,Key!$G$3:$H$6,2,FALSE))</f>
        <v/>
      </c>
      <c r="BW353" s="87" t="str">
        <f>IF(ISBLANK(I353),"",VLOOKUP(I353,Key!$G$3:$H$6,2,FALSE))</f>
        <v/>
      </c>
      <c r="BX353" s="87" t="str">
        <f>IF(ISBLANK(K353),"",VLOOKUP(K353,Key!$G$3:$H$6,2,FALSE))</f>
        <v/>
      </c>
      <c r="BY353" s="87" t="str">
        <f>IF(ISBLANK(M353),"",VLOOKUP(M353,Key!$G$3:$H$6,2,FALSE))</f>
        <v/>
      </c>
      <c r="BZ353" s="87" t="str">
        <f>IF(ISBLANK(O353),"",VLOOKUP(O353,Key!$G$3:$H$6,2,FALSE))</f>
        <v/>
      </c>
      <c r="CA353" s="87" t="str">
        <f>IF(ISBLANK(Q353),"",VLOOKUP(Q353,Key!$G$3:$H$6,2,FALSE))</f>
        <v/>
      </c>
      <c r="CB353" s="87" t="str">
        <f>IF(ISBLANK(S353),"",VLOOKUP(S353,Key!$G$3:$H$6,2,FALSE))</f>
        <v/>
      </c>
      <c r="CC353" s="87" t="str">
        <f>IF(ISBLANK(U353),"",VLOOKUP(U353,Key!$G$3:$H$6,2,FALSE))</f>
        <v/>
      </c>
      <c r="CD353" s="87" t="str">
        <f>IF(ISBLANK(W353),"",VLOOKUP(W353,Key!$G$3:$H$6,2,FALSE))</f>
        <v/>
      </c>
      <c r="CE353" s="87" t="str">
        <f>IF(ISBLANK(Y353),"",VLOOKUP(Y353,Key!$G$3:$H$6,2,FALSE))</f>
        <v/>
      </c>
      <c r="CF353" s="87" t="str">
        <f>IF(ISBLANK(AA353),"",VLOOKUP(AA353,Key!$G$3:$H$6,2,FALSE))</f>
        <v/>
      </c>
      <c r="CG353" s="87" t="str">
        <f>IF(ISBLANK(AC353),"",VLOOKUP(AC353,Key!$G$3:$H$6,2,FALSE))</f>
        <v/>
      </c>
      <c r="CH353" s="87" t="str">
        <f>IF(ISBLANK(AE353),"",VLOOKUP(AE353,Key!$G$3:$H$6,2,FALSE))</f>
        <v/>
      </c>
      <c r="CI353" s="87" t="str">
        <f>IF(ISBLANK(AG353),"",VLOOKUP(AG353,Key!$G$3:$H$6,2,FALSE))</f>
        <v/>
      </c>
      <c r="CJ353" s="87" t="str">
        <f>IF(ISBLANK(AI353),"",VLOOKUP(AI353,Key!$G$3:$H$6,2,FALSE))</f>
        <v/>
      </c>
      <c r="CK353" s="87" t="str">
        <f>IF(ISBLANK(AK353),"",VLOOKUP(AK353,Key!$G$3:$H$6,2,FALSE))</f>
        <v/>
      </c>
      <c r="CL353" s="87" t="str">
        <f>IF(ISBLANK(AM353),"",VLOOKUP(AM353,Key!$G$3:$H$6,2,FALSE))</f>
        <v/>
      </c>
      <c r="CM353" s="87" t="str">
        <f>IF(ISBLANK(AO353),"",VLOOKUP(AO353,Key!$G$3:$H$6,2,FALSE))</f>
        <v/>
      </c>
      <c r="CN353" s="87" t="str">
        <f>IF(ISBLANK(AQ353),"",VLOOKUP(AQ353,Key!$G$3:$H$6,2,FALSE))</f>
        <v/>
      </c>
      <c r="CO353" s="87" t="str">
        <f>IF(ISBLANK(AS353),"",VLOOKUP(AS353,Key!$G$3:$H$6,2,FALSE))</f>
        <v/>
      </c>
      <c r="CP353" s="87" t="str">
        <f>IF(ISBLANK(AU353),"",VLOOKUP(AU353,Key!$G$3:$H$6,2,FALSE))</f>
        <v/>
      </c>
      <c r="CQ353" s="87" t="str">
        <f>IF(ISBLANK(AW353),"",VLOOKUP(AW353,Key!$G$3:$H$6,2,FALSE))</f>
        <v/>
      </c>
      <c r="CR353" s="87" t="str">
        <f>IF(ISBLANK(AY353),"",VLOOKUP(AY353,Key!$G$3:$H$6,2,FALSE))</f>
        <v/>
      </c>
      <c r="CS353" s="87" t="str">
        <f>IF(ISBLANK(BA353),"",VLOOKUP(BA353,Key!$G$3:$H$6,2,FALSE))</f>
        <v/>
      </c>
      <c r="CT353" s="87" t="str">
        <f>IF(ISBLANK(BC353),"",VLOOKUP(BC353,Key!$G$3:$H$6,2,FALSE))</f>
        <v/>
      </c>
      <c r="CU353" s="87" t="str">
        <f>IF(ISBLANK(BE353),"",VLOOKUP(BE353,Key!$G$3:$H$6,2,FALSE))</f>
        <v/>
      </c>
      <c r="CV353" s="87" t="str">
        <f>IF(ISBLANK(BG353),"",VLOOKUP(BG353,Key!$G$3:$H$6,2,FALSE))</f>
        <v/>
      </c>
      <c r="CW353" s="87" t="str">
        <f>IF(ISBLANK(BI353),"",VLOOKUP(BI353,Key!$G$3:$H$6,2,FALSE))</f>
        <v/>
      </c>
      <c r="CX353" s="87" t="str">
        <f>IF(ISBLANK(BK353),"",VLOOKUP(BK353,Key!$G$3:$H$6,2,FALSE))</f>
        <v/>
      </c>
      <c r="CY353" s="87" t="str">
        <f>IF(ISBLANK(BM353),"",VLOOKUP(BM353,Key!$G$3:$H$6,2,FALSE))</f>
        <v/>
      </c>
      <c r="CZ353" s="87" t="str">
        <f>IF(ISBLANK(BO353),"",VLOOKUP(BO353,Key!$G$3:$H$6,2,FALSE))</f>
        <v/>
      </c>
    </row>
    <row r="354" spans="1:104" x14ac:dyDescent="0.35">
      <c r="A354" s="147"/>
      <c r="B354" s="155"/>
      <c r="C354" s="28" t="s">
        <v>1226</v>
      </c>
      <c r="D354" s="41"/>
      <c r="E354" s="42"/>
      <c r="F354" s="42"/>
      <c r="G354" s="44"/>
      <c r="H354" s="41"/>
      <c r="I354" s="43"/>
      <c r="J354" s="42"/>
      <c r="K354" s="43"/>
      <c r="L354" s="42"/>
      <c r="M354" s="44"/>
      <c r="N354" s="41"/>
      <c r="O354" s="43"/>
      <c r="P354" s="42"/>
      <c r="Q354" s="43"/>
      <c r="R354" s="42"/>
      <c r="S354" s="44"/>
      <c r="T354" s="41"/>
      <c r="U354" s="43"/>
      <c r="V354" s="42"/>
      <c r="W354" s="43"/>
      <c r="X354" s="42"/>
      <c r="Y354" s="44"/>
      <c r="Z354" s="41"/>
      <c r="AA354" s="43"/>
      <c r="AB354" s="42"/>
      <c r="AC354" s="43"/>
      <c r="AD354" s="42"/>
      <c r="AE354" s="44"/>
      <c r="AF354" s="41"/>
      <c r="AG354" s="43"/>
      <c r="AH354" s="42"/>
      <c r="AI354" s="43"/>
      <c r="AJ354" s="42"/>
      <c r="AK354" s="44"/>
      <c r="AL354" s="41"/>
      <c r="AM354" s="43"/>
      <c r="AN354" s="42"/>
      <c r="AO354" s="43"/>
      <c r="AP354" s="42"/>
      <c r="AQ354" s="44"/>
      <c r="AR354" s="41"/>
      <c r="AS354" s="43"/>
      <c r="AT354" s="42"/>
      <c r="AU354" s="43"/>
      <c r="AV354" s="42"/>
      <c r="AW354" s="44"/>
      <c r="AX354" s="41"/>
      <c r="AY354" s="43"/>
      <c r="AZ354" s="42"/>
      <c r="BA354" s="43"/>
      <c r="BB354" s="42"/>
      <c r="BC354" s="44"/>
      <c r="BD354" s="41"/>
      <c r="BE354" s="43"/>
      <c r="BF354" s="42"/>
      <c r="BG354" s="43"/>
      <c r="BH354" s="42"/>
      <c r="BI354" s="44"/>
      <c r="BJ354" s="41"/>
      <c r="BK354" s="43"/>
      <c r="BL354" s="42"/>
      <c r="BM354" s="43"/>
      <c r="BN354" s="42"/>
      <c r="BO354" s="44"/>
      <c r="BP354" s="79">
        <f>Properties!$C$5</f>
        <v>0</v>
      </c>
      <c r="BQ354" s="84" t="s">
        <v>535</v>
      </c>
      <c r="BR354" s="80" t="s">
        <v>684</v>
      </c>
      <c r="BS354" s="80">
        <f t="shared" si="18"/>
        <v>0</v>
      </c>
      <c r="BT354" s="80">
        <f t="shared" si="19"/>
        <v>0</v>
      </c>
      <c r="BU354" s="80">
        <f t="shared" si="20"/>
        <v>0</v>
      </c>
      <c r="BV354" s="87" t="str">
        <f>IF(ISBLANK(G354),"",VLOOKUP(G354,Key!$G$3:$H$6,2,FALSE))</f>
        <v/>
      </c>
      <c r="BW354" s="87" t="str">
        <f>IF(ISBLANK(I354),"",VLOOKUP(I354,Key!$G$3:$H$6,2,FALSE))</f>
        <v/>
      </c>
      <c r="BX354" s="87" t="str">
        <f>IF(ISBLANK(K354),"",VLOOKUP(K354,Key!$G$3:$H$6,2,FALSE))</f>
        <v/>
      </c>
      <c r="BY354" s="87" t="str">
        <f>IF(ISBLANK(M354),"",VLOOKUP(M354,Key!$G$3:$H$6,2,FALSE))</f>
        <v/>
      </c>
      <c r="BZ354" s="87" t="str">
        <f>IF(ISBLANK(O354),"",VLOOKUP(O354,Key!$G$3:$H$6,2,FALSE))</f>
        <v/>
      </c>
      <c r="CA354" s="87" t="str">
        <f>IF(ISBLANK(Q354),"",VLOOKUP(Q354,Key!$G$3:$H$6,2,FALSE))</f>
        <v/>
      </c>
      <c r="CB354" s="87" t="str">
        <f>IF(ISBLANK(S354),"",VLOOKUP(S354,Key!$G$3:$H$6,2,FALSE))</f>
        <v/>
      </c>
      <c r="CC354" s="87" t="str">
        <f>IF(ISBLANK(U354),"",VLOOKUP(U354,Key!$G$3:$H$6,2,FALSE))</f>
        <v/>
      </c>
      <c r="CD354" s="87" t="str">
        <f>IF(ISBLANK(W354),"",VLOOKUP(W354,Key!$G$3:$H$6,2,FALSE))</f>
        <v/>
      </c>
      <c r="CE354" s="87" t="str">
        <f>IF(ISBLANK(Y354),"",VLOOKUP(Y354,Key!$G$3:$H$6,2,FALSE))</f>
        <v/>
      </c>
      <c r="CF354" s="87" t="str">
        <f>IF(ISBLANK(AA354),"",VLOOKUP(AA354,Key!$G$3:$H$6,2,FALSE))</f>
        <v/>
      </c>
      <c r="CG354" s="87" t="str">
        <f>IF(ISBLANK(AC354),"",VLOOKUP(AC354,Key!$G$3:$H$6,2,FALSE))</f>
        <v/>
      </c>
      <c r="CH354" s="87" t="str">
        <f>IF(ISBLANK(AE354),"",VLOOKUP(AE354,Key!$G$3:$H$6,2,FALSE))</f>
        <v/>
      </c>
      <c r="CI354" s="87" t="str">
        <f>IF(ISBLANK(AG354),"",VLOOKUP(AG354,Key!$G$3:$H$6,2,FALSE))</f>
        <v/>
      </c>
      <c r="CJ354" s="87" t="str">
        <f>IF(ISBLANK(AI354),"",VLOOKUP(AI354,Key!$G$3:$H$6,2,FALSE))</f>
        <v/>
      </c>
      <c r="CK354" s="87" t="str">
        <f>IF(ISBLANK(AK354),"",VLOOKUP(AK354,Key!$G$3:$H$6,2,FALSE))</f>
        <v/>
      </c>
      <c r="CL354" s="87" t="str">
        <f>IF(ISBLANK(AM354),"",VLOOKUP(AM354,Key!$G$3:$H$6,2,FALSE))</f>
        <v/>
      </c>
      <c r="CM354" s="87" t="str">
        <f>IF(ISBLANK(AO354),"",VLOOKUP(AO354,Key!$G$3:$H$6,2,FALSE))</f>
        <v/>
      </c>
      <c r="CN354" s="87" t="str">
        <f>IF(ISBLANK(AQ354),"",VLOOKUP(AQ354,Key!$G$3:$H$6,2,FALSE))</f>
        <v/>
      </c>
      <c r="CO354" s="87" t="str">
        <f>IF(ISBLANK(AS354),"",VLOOKUP(AS354,Key!$G$3:$H$6,2,FALSE))</f>
        <v/>
      </c>
      <c r="CP354" s="87" t="str">
        <f>IF(ISBLANK(AU354),"",VLOOKUP(AU354,Key!$G$3:$H$6,2,FALSE))</f>
        <v/>
      </c>
      <c r="CQ354" s="87" t="str">
        <f>IF(ISBLANK(AW354),"",VLOOKUP(AW354,Key!$G$3:$H$6,2,FALSE))</f>
        <v/>
      </c>
      <c r="CR354" s="87" t="str">
        <f>IF(ISBLANK(AY354),"",VLOOKUP(AY354,Key!$G$3:$H$6,2,FALSE))</f>
        <v/>
      </c>
      <c r="CS354" s="87" t="str">
        <f>IF(ISBLANK(BA354),"",VLOOKUP(BA354,Key!$G$3:$H$6,2,FALSE))</f>
        <v/>
      </c>
      <c r="CT354" s="87" t="str">
        <f>IF(ISBLANK(BC354),"",VLOOKUP(BC354,Key!$G$3:$H$6,2,FALSE))</f>
        <v/>
      </c>
      <c r="CU354" s="87" t="str">
        <f>IF(ISBLANK(BE354),"",VLOOKUP(BE354,Key!$G$3:$H$6,2,FALSE))</f>
        <v/>
      </c>
      <c r="CV354" s="87" t="str">
        <f>IF(ISBLANK(BG354),"",VLOOKUP(BG354,Key!$G$3:$H$6,2,FALSE))</f>
        <v/>
      </c>
      <c r="CW354" s="87" t="str">
        <f>IF(ISBLANK(BI354),"",VLOOKUP(BI354,Key!$G$3:$H$6,2,FALSE))</f>
        <v/>
      </c>
      <c r="CX354" s="87" t="str">
        <f>IF(ISBLANK(BK354),"",VLOOKUP(BK354,Key!$G$3:$H$6,2,FALSE))</f>
        <v/>
      </c>
      <c r="CY354" s="87" t="str">
        <f>IF(ISBLANK(BM354),"",VLOOKUP(BM354,Key!$G$3:$H$6,2,FALSE))</f>
        <v/>
      </c>
      <c r="CZ354" s="87" t="str">
        <f>IF(ISBLANK(BO354),"",VLOOKUP(BO354,Key!$G$3:$H$6,2,FALSE))</f>
        <v/>
      </c>
    </row>
    <row r="355" spans="1:104" ht="29" x14ac:dyDescent="0.35">
      <c r="A355" s="147"/>
      <c r="B355" s="169" t="s">
        <v>700</v>
      </c>
      <c r="C355" s="29" t="s">
        <v>1227</v>
      </c>
      <c r="D355" s="45"/>
      <c r="E355" s="46"/>
      <c r="F355" s="46"/>
      <c r="G355" s="48"/>
      <c r="H355" s="45"/>
      <c r="I355" s="47"/>
      <c r="J355" s="46"/>
      <c r="K355" s="47"/>
      <c r="L355" s="46"/>
      <c r="M355" s="48"/>
      <c r="N355" s="45"/>
      <c r="O355" s="47"/>
      <c r="P355" s="46"/>
      <c r="Q355" s="47"/>
      <c r="R355" s="46"/>
      <c r="S355" s="48"/>
      <c r="T355" s="45"/>
      <c r="U355" s="47"/>
      <c r="V355" s="46"/>
      <c r="W355" s="47"/>
      <c r="X355" s="46"/>
      <c r="Y355" s="48"/>
      <c r="Z355" s="45"/>
      <c r="AA355" s="47"/>
      <c r="AB355" s="46"/>
      <c r="AC355" s="47"/>
      <c r="AD355" s="46"/>
      <c r="AE355" s="48"/>
      <c r="AF355" s="45"/>
      <c r="AG355" s="47"/>
      <c r="AH355" s="46"/>
      <c r="AI355" s="47"/>
      <c r="AJ355" s="46"/>
      <c r="AK355" s="48"/>
      <c r="AL355" s="45"/>
      <c r="AM355" s="47"/>
      <c r="AN355" s="46"/>
      <c r="AO355" s="47"/>
      <c r="AP355" s="46"/>
      <c r="AQ355" s="48"/>
      <c r="AR355" s="45"/>
      <c r="AS355" s="47"/>
      <c r="AT355" s="46"/>
      <c r="AU355" s="47"/>
      <c r="AV355" s="46"/>
      <c r="AW355" s="48"/>
      <c r="AX355" s="45"/>
      <c r="AY355" s="47"/>
      <c r="AZ355" s="46"/>
      <c r="BA355" s="47"/>
      <c r="BB355" s="46"/>
      <c r="BC355" s="48"/>
      <c r="BD355" s="45"/>
      <c r="BE355" s="47"/>
      <c r="BF355" s="46"/>
      <c r="BG355" s="47"/>
      <c r="BH355" s="46"/>
      <c r="BI355" s="48"/>
      <c r="BJ355" s="45"/>
      <c r="BK355" s="47"/>
      <c r="BL355" s="46"/>
      <c r="BM355" s="47"/>
      <c r="BN355" s="46"/>
      <c r="BO355" s="48"/>
      <c r="BP355" s="79">
        <f>Properties!$C$5</f>
        <v>0</v>
      </c>
      <c r="BQ355" s="84" t="s">
        <v>535</v>
      </c>
      <c r="BR355" s="80" t="s">
        <v>702</v>
      </c>
      <c r="BS355" s="80">
        <f t="shared" si="18"/>
        <v>0</v>
      </c>
      <c r="BT355" s="80">
        <f t="shared" si="19"/>
        <v>0</v>
      </c>
      <c r="BU355" s="80">
        <f t="shared" si="20"/>
        <v>0</v>
      </c>
      <c r="BV355" s="87" t="str">
        <f>IF(ISBLANK(G355),"",VLOOKUP(G355,Key!$G$3:$H$6,2,FALSE))</f>
        <v/>
      </c>
      <c r="BW355" s="87" t="str">
        <f>IF(ISBLANK(I355),"",VLOOKUP(I355,Key!$G$3:$H$6,2,FALSE))</f>
        <v/>
      </c>
      <c r="BX355" s="87" t="str">
        <f>IF(ISBLANK(K355),"",VLOOKUP(K355,Key!$G$3:$H$6,2,FALSE))</f>
        <v/>
      </c>
      <c r="BY355" s="87" t="str">
        <f>IF(ISBLANK(M355),"",VLOOKUP(M355,Key!$G$3:$H$6,2,FALSE))</f>
        <v/>
      </c>
      <c r="BZ355" s="87" t="str">
        <f>IF(ISBLANK(O355),"",VLOOKUP(O355,Key!$G$3:$H$6,2,FALSE))</f>
        <v/>
      </c>
      <c r="CA355" s="87" t="str">
        <f>IF(ISBLANK(Q355),"",VLOOKUP(Q355,Key!$G$3:$H$6,2,FALSE))</f>
        <v/>
      </c>
      <c r="CB355" s="87" t="str">
        <f>IF(ISBLANK(S355),"",VLOOKUP(S355,Key!$G$3:$H$6,2,FALSE))</f>
        <v/>
      </c>
      <c r="CC355" s="87" t="str">
        <f>IF(ISBLANK(U355),"",VLOOKUP(U355,Key!$G$3:$H$6,2,FALSE))</f>
        <v/>
      </c>
      <c r="CD355" s="87" t="str">
        <f>IF(ISBLANK(W355),"",VLOOKUP(W355,Key!$G$3:$H$6,2,FALSE))</f>
        <v/>
      </c>
      <c r="CE355" s="87" t="str">
        <f>IF(ISBLANK(Y355),"",VLOOKUP(Y355,Key!$G$3:$H$6,2,FALSE))</f>
        <v/>
      </c>
      <c r="CF355" s="87" t="str">
        <f>IF(ISBLANK(AA355),"",VLOOKUP(AA355,Key!$G$3:$H$6,2,FALSE))</f>
        <v/>
      </c>
      <c r="CG355" s="87" t="str">
        <f>IF(ISBLANK(AC355),"",VLOOKUP(AC355,Key!$G$3:$H$6,2,FALSE))</f>
        <v/>
      </c>
      <c r="CH355" s="87" t="str">
        <f>IF(ISBLANK(AE355),"",VLOOKUP(AE355,Key!$G$3:$H$6,2,FALSE))</f>
        <v/>
      </c>
      <c r="CI355" s="87" t="str">
        <f>IF(ISBLANK(AG355),"",VLOOKUP(AG355,Key!$G$3:$H$6,2,FALSE))</f>
        <v/>
      </c>
      <c r="CJ355" s="87" t="str">
        <f>IF(ISBLANK(AI355),"",VLOOKUP(AI355,Key!$G$3:$H$6,2,FALSE))</f>
        <v/>
      </c>
      <c r="CK355" s="87" t="str">
        <f>IF(ISBLANK(AK355),"",VLOOKUP(AK355,Key!$G$3:$H$6,2,FALSE))</f>
        <v/>
      </c>
      <c r="CL355" s="87" t="str">
        <f>IF(ISBLANK(AM355),"",VLOOKUP(AM355,Key!$G$3:$H$6,2,FALSE))</f>
        <v/>
      </c>
      <c r="CM355" s="87" t="str">
        <f>IF(ISBLANK(AO355),"",VLOOKUP(AO355,Key!$G$3:$H$6,2,FALSE))</f>
        <v/>
      </c>
      <c r="CN355" s="87" t="str">
        <f>IF(ISBLANK(AQ355),"",VLOOKUP(AQ355,Key!$G$3:$H$6,2,FALSE))</f>
        <v/>
      </c>
      <c r="CO355" s="87" t="str">
        <f>IF(ISBLANK(AS355),"",VLOOKUP(AS355,Key!$G$3:$H$6,2,FALSE))</f>
        <v/>
      </c>
      <c r="CP355" s="87" t="str">
        <f>IF(ISBLANK(AU355),"",VLOOKUP(AU355,Key!$G$3:$H$6,2,FALSE))</f>
        <v/>
      </c>
      <c r="CQ355" s="87" t="str">
        <f>IF(ISBLANK(AW355),"",VLOOKUP(AW355,Key!$G$3:$H$6,2,FALSE))</f>
        <v/>
      </c>
      <c r="CR355" s="87" t="str">
        <f>IF(ISBLANK(AY355),"",VLOOKUP(AY355,Key!$G$3:$H$6,2,FALSE))</f>
        <v/>
      </c>
      <c r="CS355" s="87" t="str">
        <f>IF(ISBLANK(BA355),"",VLOOKUP(BA355,Key!$G$3:$H$6,2,FALSE))</f>
        <v/>
      </c>
      <c r="CT355" s="87" t="str">
        <f>IF(ISBLANK(BC355),"",VLOOKUP(BC355,Key!$G$3:$H$6,2,FALSE))</f>
        <v/>
      </c>
      <c r="CU355" s="87" t="str">
        <f>IF(ISBLANK(BE355),"",VLOOKUP(BE355,Key!$G$3:$H$6,2,FALSE))</f>
        <v/>
      </c>
      <c r="CV355" s="87" t="str">
        <f>IF(ISBLANK(BG355),"",VLOOKUP(BG355,Key!$G$3:$H$6,2,FALSE))</f>
        <v/>
      </c>
      <c r="CW355" s="87" t="str">
        <f>IF(ISBLANK(BI355),"",VLOOKUP(BI355,Key!$G$3:$H$6,2,FALSE))</f>
        <v/>
      </c>
      <c r="CX355" s="87" t="str">
        <f>IF(ISBLANK(BK355),"",VLOOKUP(BK355,Key!$G$3:$H$6,2,FALSE))</f>
        <v/>
      </c>
      <c r="CY355" s="87" t="str">
        <f>IF(ISBLANK(BM355),"",VLOOKUP(BM355,Key!$G$3:$H$6,2,FALSE))</f>
        <v/>
      </c>
      <c r="CZ355" s="87" t="str">
        <f>IF(ISBLANK(BO355),"",VLOOKUP(BO355,Key!$G$3:$H$6,2,FALSE))</f>
        <v/>
      </c>
    </row>
    <row r="356" spans="1:104" x14ac:dyDescent="0.35">
      <c r="A356" s="147"/>
      <c r="B356" s="169"/>
      <c r="C356" s="29" t="s">
        <v>1228</v>
      </c>
      <c r="D356" s="45"/>
      <c r="E356" s="46"/>
      <c r="F356" s="46"/>
      <c r="G356" s="48"/>
      <c r="H356" s="45"/>
      <c r="I356" s="47"/>
      <c r="J356" s="46"/>
      <c r="K356" s="47"/>
      <c r="L356" s="46"/>
      <c r="M356" s="48"/>
      <c r="N356" s="45"/>
      <c r="O356" s="47"/>
      <c r="P356" s="46"/>
      <c r="Q356" s="47"/>
      <c r="R356" s="46"/>
      <c r="S356" s="48"/>
      <c r="T356" s="45"/>
      <c r="U356" s="47"/>
      <c r="V356" s="46"/>
      <c r="W356" s="47"/>
      <c r="X356" s="46"/>
      <c r="Y356" s="48"/>
      <c r="Z356" s="45"/>
      <c r="AA356" s="47"/>
      <c r="AB356" s="46"/>
      <c r="AC356" s="47"/>
      <c r="AD356" s="46"/>
      <c r="AE356" s="48"/>
      <c r="AF356" s="45"/>
      <c r="AG356" s="47"/>
      <c r="AH356" s="46"/>
      <c r="AI356" s="47"/>
      <c r="AJ356" s="46"/>
      <c r="AK356" s="48"/>
      <c r="AL356" s="45"/>
      <c r="AM356" s="47"/>
      <c r="AN356" s="46"/>
      <c r="AO356" s="47"/>
      <c r="AP356" s="46"/>
      <c r="AQ356" s="48"/>
      <c r="AR356" s="45"/>
      <c r="AS356" s="47"/>
      <c r="AT356" s="46"/>
      <c r="AU356" s="47"/>
      <c r="AV356" s="46"/>
      <c r="AW356" s="48"/>
      <c r="AX356" s="45"/>
      <c r="AY356" s="47"/>
      <c r="AZ356" s="46"/>
      <c r="BA356" s="47"/>
      <c r="BB356" s="46"/>
      <c r="BC356" s="48"/>
      <c r="BD356" s="45"/>
      <c r="BE356" s="47"/>
      <c r="BF356" s="46"/>
      <c r="BG356" s="47"/>
      <c r="BH356" s="46"/>
      <c r="BI356" s="48"/>
      <c r="BJ356" s="45"/>
      <c r="BK356" s="47"/>
      <c r="BL356" s="46"/>
      <c r="BM356" s="47"/>
      <c r="BN356" s="46"/>
      <c r="BO356" s="48"/>
      <c r="BP356" s="79">
        <f>Properties!$C$5</f>
        <v>0</v>
      </c>
      <c r="BQ356" s="84" t="s">
        <v>535</v>
      </c>
      <c r="BR356" s="80" t="s">
        <v>702</v>
      </c>
      <c r="BS356" s="80">
        <f t="shared" si="18"/>
        <v>0</v>
      </c>
      <c r="BT356" s="80">
        <f t="shared" si="19"/>
        <v>0</v>
      </c>
      <c r="BU356" s="80">
        <f t="shared" si="20"/>
        <v>0</v>
      </c>
      <c r="BV356" s="87" t="str">
        <f>IF(ISBLANK(G356),"",VLOOKUP(G356,Key!$G$3:$H$6,2,FALSE))</f>
        <v/>
      </c>
      <c r="BW356" s="87" t="str">
        <f>IF(ISBLANK(I356),"",VLOOKUP(I356,Key!$G$3:$H$6,2,FALSE))</f>
        <v/>
      </c>
      <c r="BX356" s="87" t="str">
        <f>IF(ISBLANK(K356),"",VLOOKUP(K356,Key!$G$3:$H$6,2,FALSE))</f>
        <v/>
      </c>
      <c r="BY356" s="87" t="str">
        <f>IF(ISBLANK(M356),"",VLOOKUP(M356,Key!$G$3:$H$6,2,FALSE))</f>
        <v/>
      </c>
      <c r="BZ356" s="87" t="str">
        <f>IF(ISBLANK(O356),"",VLOOKUP(O356,Key!$G$3:$H$6,2,FALSE))</f>
        <v/>
      </c>
      <c r="CA356" s="87" t="str">
        <f>IF(ISBLANK(Q356),"",VLOOKUP(Q356,Key!$G$3:$H$6,2,FALSE))</f>
        <v/>
      </c>
      <c r="CB356" s="87" t="str">
        <f>IF(ISBLANK(S356),"",VLOOKUP(S356,Key!$G$3:$H$6,2,FALSE))</f>
        <v/>
      </c>
      <c r="CC356" s="87" t="str">
        <f>IF(ISBLANK(U356),"",VLOOKUP(U356,Key!$G$3:$H$6,2,FALSE))</f>
        <v/>
      </c>
      <c r="CD356" s="87" t="str">
        <f>IF(ISBLANK(W356),"",VLOOKUP(W356,Key!$G$3:$H$6,2,FALSE))</f>
        <v/>
      </c>
      <c r="CE356" s="87" t="str">
        <f>IF(ISBLANK(Y356),"",VLOOKUP(Y356,Key!$G$3:$H$6,2,FALSE))</f>
        <v/>
      </c>
      <c r="CF356" s="87" t="str">
        <f>IF(ISBLANK(AA356),"",VLOOKUP(AA356,Key!$G$3:$H$6,2,FALSE))</f>
        <v/>
      </c>
      <c r="CG356" s="87" t="str">
        <f>IF(ISBLANK(AC356),"",VLOOKUP(AC356,Key!$G$3:$H$6,2,FALSE))</f>
        <v/>
      </c>
      <c r="CH356" s="87" t="str">
        <f>IF(ISBLANK(AE356),"",VLOOKUP(AE356,Key!$G$3:$H$6,2,FALSE))</f>
        <v/>
      </c>
      <c r="CI356" s="87" t="str">
        <f>IF(ISBLANK(AG356),"",VLOOKUP(AG356,Key!$G$3:$H$6,2,FALSE))</f>
        <v/>
      </c>
      <c r="CJ356" s="87" t="str">
        <f>IF(ISBLANK(AI356),"",VLOOKUP(AI356,Key!$G$3:$H$6,2,FALSE))</f>
        <v/>
      </c>
      <c r="CK356" s="87" t="str">
        <f>IF(ISBLANK(AK356),"",VLOOKUP(AK356,Key!$G$3:$H$6,2,FALSE))</f>
        <v/>
      </c>
      <c r="CL356" s="87" t="str">
        <f>IF(ISBLANK(AM356),"",VLOOKUP(AM356,Key!$G$3:$H$6,2,FALSE))</f>
        <v/>
      </c>
      <c r="CM356" s="87" t="str">
        <f>IF(ISBLANK(AO356),"",VLOOKUP(AO356,Key!$G$3:$H$6,2,FALSE))</f>
        <v/>
      </c>
      <c r="CN356" s="87" t="str">
        <f>IF(ISBLANK(AQ356),"",VLOOKUP(AQ356,Key!$G$3:$H$6,2,FALSE))</f>
        <v/>
      </c>
      <c r="CO356" s="87" t="str">
        <f>IF(ISBLANK(AS356),"",VLOOKUP(AS356,Key!$G$3:$H$6,2,FALSE))</f>
        <v/>
      </c>
      <c r="CP356" s="87" t="str">
        <f>IF(ISBLANK(AU356),"",VLOOKUP(AU356,Key!$G$3:$H$6,2,FALSE))</f>
        <v/>
      </c>
      <c r="CQ356" s="87" t="str">
        <f>IF(ISBLANK(AW356),"",VLOOKUP(AW356,Key!$G$3:$H$6,2,FALSE))</f>
        <v/>
      </c>
      <c r="CR356" s="87" t="str">
        <f>IF(ISBLANK(AY356),"",VLOOKUP(AY356,Key!$G$3:$H$6,2,FALSE))</f>
        <v/>
      </c>
      <c r="CS356" s="87" t="str">
        <f>IF(ISBLANK(BA356),"",VLOOKUP(BA356,Key!$G$3:$H$6,2,FALSE))</f>
        <v/>
      </c>
      <c r="CT356" s="87" t="str">
        <f>IF(ISBLANK(BC356),"",VLOOKUP(BC356,Key!$G$3:$H$6,2,FALSE))</f>
        <v/>
      </c>
      <c r="CU356" s="87" t="str">
        <f>IF(ISBLANK(BE356),"",VLOOKUP(BE356,Key!$G$3:$H$6,2,FALSE))</f>
        <v/>
      </c>
      <c r="CV356" s="87" t="str">
        <f>IF(ISBLANK(BG356),"",VLOOKUP(BG356,Key!$G$3:$H$6,2,FALSE))</f>
        <v/>
      </c>
      <c r="CW356" s="87" t="str">
        <f>IF(ISBLANK(BI356),"",VLOOKUP(BI356,Key!$G$3:$H$6,2,FALSE))</f>
        <v/>
      </c>
      <c r="CX356" s="87" t="str">
        <f>IF(ISBLANK(BK356),"",VLOOKUP(BK356,Key!$G$3:$H$6,2,FALSE))</f>
        <v/>
      </c>
      <c r="CY356" s="87" t="str">
        <f>IF(ISBLANK(BM356),"",VLOOKUP(BM356,Key!$G$3:$H$6,2,FALSE))</f>
        <v/>
      </c>
      <c r="CZ356" s="87" t="str">
        <f>IF(ISBLANK(BO356),"",VLOOKUP(BO356,Key!$G$3:$H$6,2,FALSE))</f>
        <v/>
      </c>
    </row>
    <row r="357" spans="1:104" ht="19.5" customHeight="1" x14ac:dyDescent="0.35">
      <c r="A357" s="147"/>
      <c r="B357" s="169"/>
      <c r="C357" s="29" t="s">
        <v>1229</v>
      </c>
      <c r="D357" s="45"/>
      <c r="E357" s="46"/>
      <c r="F357" s="46"/>
      <c r="G357" s="48"/>
      <c r="H357" s="45"/>
      <c r="I357" s="47"/>
      <c r="J357" s="46"/>
      <c r="K357" s="47"/>
      <c r="L357" s="46"/>
      <c r="M357" s="48"/>
      <c r="N357" s="45"/>
      <c r="O357" s="47"/>
      <c r="P357" s="46"/>
      <c r="Q357" s="47"/>
      <c r="R357" s="46"/>
      <c r="S357" s="48"/>
      <c r="T357" s="45"/>
      <c r="U357" s="47"/>
      <c r="V357" s="46"/>
      <c r="W357" s="47"/>
      <c r="X357" s="46"/>
      <c r="Y357" s="48"/>
      <c r="Z357" s="45"/>
      <c r="AA357" s="47"/>
      <c r="AB357" s="46"/>
      <c r="AC357" s="47"/>
      <c r="AD357" s="46"/>
      <c r="AE357" s="48"/>
      <c r="AF357" s="45"/>
      <c r="AG357" s="47"/>
      <c r="AH357" s="46"/>
      <c r="AI357" s="47"/>
      <c r="AJ357" s="46"/>
      <c r="AK357" s="48"/>
      <c r="AL357" s="45"/>
      <c r="AM357" s="47"/>
      <c r="AN357" s="46"/>
      <c r="AO357" s="47"/>
      <c r="AP357" s="46"/>
      <c r="AQ357" s="48"/>
      <c r="AR357" s="45"/>
      <c r="AS357" s="47"/>
      <c r="AT357" s="46"/>
      <c r="AU357" s="47"/>
      <c r="AV357" s="46"/>
      <c r="AW357" s="48"/>
      <c r="AX357" s="45"/>
      <c r="AY357" s="47"/>
      <c r="AZ357" s="46"/>
      <c r="BA357" s="47"/>
      <c r="BB357" s="46"/>
      <c r="BC357" s="48"/>
      <c r="BD357" s="45"/>
      <c r="BE357" s="47"/>
      <c r="BF357" s="46"/>
      <c r="BG357" s="47"/>
      <c r="BH357" s="46"/>
      <c r="BI357" s="48"/>
      <c r="BJ357" s="45"/>
      <c r="BK357" s="47"/>
      <c r="BL357" s="46"/>
      <c r="BM357" s="47"/>
      <c r="BN357" s="46"/>
      <c r="BO357" s="48"/>
      <c r="BP357" s="79">
        <f>Properties!$C$5</f>
        <v>0</v>
      </c>
      <c r="BQ357" s="84" t="s">
        <v>535</v>
      </c>
      <c r="BR357" s="80" t="s">
        <v>702</v>
      </c>
      <c r="BS357" s="80">
        <f t="shared" si="18"/>
        <v>0</v>
      </c>
      <c r="BT357" s="80">
        <f t="shared" si="19"/>
        <v>0</v>
      </c>
      <c r="BU357" s="80">
        <f t="shared" si="20"/>
        <v>0</v>
      </c>
      <c r="BV357" s="87" t="str">
        <f>IF(ISBLANK(G357),"",VLOOKUP(G357,Key!$G$3:$H$6,2,FALSE))</f>
        <v/>
      </c>
      <c r="BW357" s="87" t="str">
        <f>IF(ISBLANK(I357),"",VLOOKUP(I357,Key!$G$3:$H$6,2,FALSE))</f>
        <v/>
      </c>
      <c r="BX357" s="87" t="str">
        <f>IF(ISBLANK(K357),"",VLOOKUP(K357,Key!$G$3:$H$6,2,FALSE))</f>
        <v/>
      </c>
      <c r="BY357" s="87" t="str">
        <f>IF(ISBLANK(M357),"",VLOOKUP(M357,Key!$G$3:$H$6,2,FALSE))</f>
        <v/>
      </c>
      <c r="BZ357" s="87" t="str">
        <f>IF(ISBLANK(O357),"",VLOOKUP(O357,Key!$G$3:$H$6,2,FALSE))</f>
        <v/>
      </c>
      <c r="CA357" s="87" t="str">
        <f>IF(ISBLANK(Q357),"",VLOOKUP(Q357,Key!$G$3:$H$6,2,FALSE))</f>
        <v/>
      </c>
      <c r="CB357" s="87" t="str">
        <f>IF(ISBLANK(S357),"",VLOOKUP(S357,Key!$G$3:$H$6,2,FALSE))</f>
        <v/>
      </c>
      <c r="CC357" s="87" t="str">
        <f>IF(ISBLANK(U357),"",VLOOKUP(U357,Key!$G$3:$H$6,2,FALSE))</f>
        <v/>
      </c>
      <c r="CD357" s="87" t="str">
        <f>IF(ISBLANK(W357),"",VLOOKUP(W357,Key!$G$3:$H$6,2,FALSE))</f>
        <v/>
      </c>
      <c r="CE357" s="87" t="str">
        <f>IF(ISBLANK(Y357),"",VLOOKUP(Y357,Key!$G$3:$H$6,2,FALSE))</f>
        <v/>
      </c>
      <c r="CF357" s="87" t="str">
        <f>IF(ISBLANK(AA357),"",VLOOKUP(AA357,Key!$G$3:$H$6,2,FALSE))</f>
        <v/>
      </c>
      <c r="CG357" s="87" t="str">
        <f>IF(ISBLANK(AC357),"",VLOOKUP(AC357,Key!$G$3:$H$6,2,FALSE))</f>
        <v/>
      </c>
      <c r="CH357" s="87" t="str">
        <f>IF(ISBLANK(AE357),"",VLOOKUP(AE357,Key!$G$3:$H$6,2,FALSE))</f>
        <v/>
      </c>
      <c r="CI357" s="87" t="str">
        <f>IF(ISBLANK(AG357),"",VLOOKUP(AG357,Key!$G$3:$H$6,2,FALSE))</f>
        <v/>
      </c>
      <c r="CJ357" s="87" t="str">
        <f>IF(ISBLANK(AI357),"",VLOOKUP(AI357,Key!$G$3:$H$6,2,FALSE))</f>
        <v/>
      </c>
      <c r="CK357" s="87" t="str">
        <f>IF(ISBLANK(AK357),"",VLOOKUP(AK357,Key!$G$3:$H$6,2,FALSE))</f>
        <v/>
      </c>
      <c r="CL357" s="87" t="str">
        <f>IF(ISBLANK(AM357),"",VLOOKUP(AM357,Key!$G$3:$H$6,2,FALSE))</f>
        <v/>
      </c>
      <c r="CM357" s="87" t="str">
        <f>IF(ISBLANK(AO357),"",VLOOKUP(AO357,Key!$G$3:$H$6,2,FALSE))</f>
        <v/>
      </c>
      <c r="CN357" s="87" t="str">
        <f>IF(ISBLANK(AQ357),"",VLOOKUP(AQ357,Key!$G$3:$H$6,2,FALSE))</f>
        <v/>
      </c>
      <c r="CO357" s="87" t="str">
        <f>IF(ISBLANK(AS357),"",VLOOKUP(AS357,Key!$G$3:$H$6,2,FALSE))</f>
        <v/>
      </c>
      <c r="CP357" s="87" t="str">
        <f>IF(ISBLANK(AU357),"",VLOOKUP(AU357,Key!$G$3:$H$6,2,FALSE))</f>
        <v/>
      </c>
      <c r="CQ357" s="87" t="str">
        <f>IF(ISBLANK(AW357),"",VLOOKUP(AW357,Key!$G$3:$H$6,2,FALSE))</f>
        <v/>
      </c>
      <c r="CR357" s="87" t="str">
        <f>IF(ISBLANK(AY357),"",VLOOKUP(AY357,Key!$G$3:$H$6,2,FALSE))</f>
        <v/>
      </c>
      <c r="CS357" s="87" t="str">
        <f>IF(ISBLANK(BA357),"",VLOOKUP(BA357,Key!$G$3:$H$6,2,FALSE))</f>
        <v/>
      </c>
      <c r="CT357" s="87" t="str">
        <f>IF(ISBLANK(BC357),"",VLOOKUP(BC357,Key!$G$3:$H$6,2,FALSE))</f>
        <v/>
      </c>
      <c r="CU357" s="87" t="str">
        <f>IF(ISBLANK(BE357),"",VLOOKUP(BE357,Key!$G$3:$H$6,2,FALSE))</f>
        <v/>
      </c>
      <c r="CV357" s="87" t="str">
        <f>IF(ISBLANK(BG357),"",VLOOKUP(BG357,Key!$G$3:$H$6,2,FALSE))</f>
        <v/>
      </c>
      <c r="CW357" s="87" t="str">
        <f>IF(ISBLANK(BI357),"",VLOOKUP(BI357,Key!$G$3:$H$6,2,FALSE))</f>
        <v/>
      </c>
      <c r="CX357" s="87" t="str">
        <f>IF(ISBLANK(BK357),"",VLOOKUP(BK357,Key!$G$3:$H$6,2,FALSE))</f>
        <v/>
      </c>
      <c r="CY357" s="87" t="str">
        <f>IF(ISBLANK(BM357),"",VLOOKUP(BM357,Key!$G$3:$H$6,2,FALSE))</f>
        <v/>
      </c>
      <c r="CZ357" s="87" t="str">
        <f>IF(ISBLANK(BO357),"",VLOOKUP(BO357,Key!$G$3:$H$6,2,FALSE))</f>
        <v/>
      </c>
    </row>
    <row r="358" spans="1:104" x14ac:dyDescent="0.35">
      <c r="A358" s="147"/>
      <c r="B358" s="169"/>
      <c r="C358" s="29" t="s">
        <v>1230</v>
      </c>
      <c r="D358" s="45"/>
      <c r="E358" s="46"/>
      <c r="F358" s="46"/>
      <c r="G358" s="48"/>
      <c r="H358" s="45"/>
      <c r="I358" s="47"/>
      <c r="J358" s="46"/>
      <c r="K358" s="47"/>
      <c r="L358" s="46"/>
      <c r="M358" s="48"/>
      <c r="N358" s="45"/>
      <c r="O358" s="47"/>
      <c r="P358" s="46"/>
      <c r="Q358" s="47"/>
      <c r="R358" s="46"/>
      <c r="S358" s="48"/>
      <c r="T358" s="45"/>
      <c r="U358" s="47"/>
      <c r="V358" s="46"/>
      <c r="W358" s="47"/>
      <c r="X358" s="46"/>
      <c r="Y358" s="48"/>
      <c r="Z358" s="45"/>
      <c r="AA358" s="47"/>
      <c r="AB358" s="46"/>
      <c r="AC358" s="47"/>
      <c r="AD358" s="46"/>
      <c r="AE358" s="48"/>
      <c r="AF358" s="45"/>
      <c r="AG358" s="47"/>
      <c r="AH358" s="46"/>
      <c r="AI358" s="47"/>
      <c r="AJ358" s="46"/>
      <c r="AK358" s="48"/>
      <c r="AL358" s="45"/>
      <c r="AM358" s="47"/>
      <c r="AN358" s="46"/>
      <c r="AO358" s="47"/>
      <c r="AP358" s="46"/>
      <c r="AQ358" s="48"/>
      <c r="AR358" s="45"/>
      <c r="AS358" s="47"/>
      <c r="AT358" s="46"/>
      <c r="AU358" s="47"/>
      <c r="AV358" s="46"/>
      <c r="AW358" s="48"/>
      <c r="AX358" s="45"/>
      <c r="AY358" s="47"/>
      <c r="AZ358" s="46"/>
      <c r="BA358" s="47"/>
      <c r="BB358" s="46"/>
      <c r="BC358" s="48"/>
      <c r="BD358" s="45"/>
      <c r="BE358" s="47"/>
      <c r="BF358" s="46"/>
      <c r="BG358" s="47"/>
      <c r="BH358" s="46"/>
      <c r="BI358" s="48"/>
      <c r="BJ358" s="45"/>
      <c r="BK358" s="47"/>
      <c r="BL358" s="46"/>
      <c r="BM358" s="47"/>
      <c r="BN358" s="46"/>
      <c r="BO358" s="48"/>
      <c r="BP358" s="79">
        <f>Properties!$C$5</f>
        <v>0</v>
      </c>
      <c r="BQ358" s="84" t="s">
        <v>535</v>
      </c>
      <c r="BR358" s="80" t="s">
        <v>702</v>
      </c>
      <c r="BS358" s="80">
        <f t="shared" si="18"/>
        <v>0</v>
      </c>
      <c r="BT358" s="80">
        <f t="shared" si="19"/>
        <v>0</v>
      </c>
      <c r="BU358" s="80">
        <f t="shared" si="20"/>
        <v>0</v>
      </c>
      <c r="BV358" s="87" t="str">
        <f>IF(ISBLANK(G358),"",VLOOKUP(G358,Key!$G$3:$H$6,2,FALSE))</f>
        <v/>
      </c>
      <c r="BW358" s="87" t="str">
        <f>IF(ISBLANK(I358),"",VLOOKUP(I358,Key!$G$3:$H$6,2,FALSE))</f>
        <v/>
      </c>
      <c r="BX358" s="87" t="str">
        <f>IF(ISBLANK(K358),"",VLOOKUP(K358,Key!$G$3:$H$6,2,FALSE))</f>
        <v/>
      </c>
      <c r="BY358" s="87" t="str">
        <f>IF(ISBLANK(M358),"",VLOOKUP(M358,Key!$G$3:$H$6,2,FALSE))</f>
        <v/>
      </c>
      <c r="BZ358" s="87" t="str">
        <f>IF(ISBLANK(O358),"",VLOOKUP(O358,Key!$G$3:$H$6,2,FALSE))</f>
        <v/>
      </c>
      <c r="CA358" s="87" t="str">
        <f>IF(ISBLANK(Q358),"",VLOOKUP(Q358,Key!$G$3:$H$6,2,FALSE))</f>
        <v/>
      </c>
      <c r="CB358" s="87" t="str">
        <f>IF(ISBLANK(S358),"",VLOOKUP(S358,Key!$G$3:$H$6,2,FALSE))</f>
        <v/>
      </c>
      <c r="CC358" s="87" t="str">
        <f>IF(ISBLANK(U358),"",VLOOKUP(U358,Key!$G$3:$H$6,2,FALSE))</f>
        <v/>
      </c>
      <c r="CD358" s="87" t="str">
        <f>IF(ISBLANK(W358),"",VLOOKUP(W358,Key!$G$3:$H$6,2,FALSE))</f>
        <v/>
      </c>
      <c r="CE358" s="87" t="str">
        <f>IF(ISBLANK(Y358),"",VLOOKUP(Y358,Key!$G$3:$H$6,2,FALSE))</f>
        <v/>
      </c>
      <c r="CF358" s="87" t="str">
        <f>IF(ISBLANK(AA358),"",VLOOKUP(AA358,Key!$G$3:$H$6,2,FALSE))</f>
        <v/>
      </c>
      <c r="CG358" s="87" t="str">
        <f>IF(ISBLANK(AC358),"",VLOOKUP(AC358,Key!$G$3:$H$6,2,FALSE))</f>
        <v/>
      </c>
      <c r="CH358" s="87" t="str">
        <f>IF(ISBLANK(AE358),"",VLOOKUP(AE358,Key!$G$3:$H$6,2,FALSE))</f>
        <v/>
      </c>
      <c r="CI358" s="87" t="str">
        <f>IF(ISBLANK(AG358),"",VLOOKUP(AG358,Key!$G$3:$H$6,2,FALSE))</f>
        <v/>
      </c>
      <c r="CJ358" s="87" t="str">
        <f>IF(ISBLANK(AI358),"",VLOOKUP(AI358,Key!$G$3:$H$6,2,FALSE))</f>
        <v/>
      </c>
      <c r="CK358" s="87" t="str">
        <f>IF(ISBLANK(AK358),"",VLOOKUP(AK358,Key!$G$3:$H$6,2,FALSE))</f>
        <v/>
      </c>
      <c r="CL358" s="87" t="str">
        <f>IF(ISBLANK(AM358),"",VLOOKUP(AM358,Key!$G$3:$H$6,2,FALSE))</f>
        <v/>
      </c>
      <c r="CM358" s="87" t="str">
        <f>IF(ISBLANK(AO358),"",VLOOKUP(AO358,Key!$G$3:$H$6,2,FALSE))</f>
        <v/>
      </c>
      <c r="CN358" s="87" t="str">
        <f>IF(ISBLANK(AQ358),"",VLOOKUP(AQ358,Key!$G$3:$H$6,2,FALSE))</f>
        <v/>
      </c>
      <c r="CO358" s="87" t="str">
        <f>IF(ISBLANK(AS358),"",VLOOKUP(AS358,Key!$G$3:$H$6,2,FALSE))</f>
        <v/>
      </c>
      <c r="CP358" s="87" t="str">
        <f>IF(ISBLANK(AU358),"",VLOOKUP(AU358,Key!$G$3:$H$6,2,FALSE))</f>
        <v/>
      </c>
      <c r="CQ358" s="87" t="str">
        <f>IF(ISBLANK(AW358),"",VLOOKUP(AW358,Key!$G$3:$H$6,2,FALSE))</f>
        <v/>
      </c>
      <c r="CR358" s="87" t="str">
        <f>IF(ISBLANK(AY358),"",VLOOKUP(AY358,Key!$G$3:$H$6,2,FALSE))</f>
        <v/>
      </c>
      <c r="CS358" s="87" t="str">
        <f>IF(ISBLANK(BA358),"",VLOOKUP(BA358,Key!$G$3:$H$6,2,FALSE))</f>
        <v/>
      </c>
      <c r="CT358" s="87" t="str">
        <f>IF(ISBLANK(BC358),"",VLOOKUP(BC358,Key!$G$3:$H$6,2,FALSE))</f>
        <v/>
      </c>
      <c r="CU358" s="87" t="str">
        <f>IF(ISBLANK(BE358),"",VLOOKUP(BE358,Key!$G$3:$H$6,2,FALSE))</f>
        <v/>
      </c>
      <c r="CV358" s="87" t="str">
        <f>IF(ISBLANK(BG358),"",VLOOKUP(BG358,Key!$G$3:$H$6,2,FALSE))</f>
        <v/>
      </c>
      <c r="CW358" s="87" t="str">
        <f>IF(ISBLANK(BI358),"",VLOOKUP(BI358,Key!$G$3:$H$6,2,FALSE))</f>
        <v/>
      </c>
      <c r="CX358" s="87" t="str">
        <f>IF(ISBLANK(BK358),"",VLOOKUP(BK358,Key!$G$3:$H$6,2,FALSE))</f>
        <v/>
      </c>
      <c r="CY358" s="87" t="str">
        <f>IF(ISBLANK(BM358),"",VLOOKUP(BM358,Key!$G$3:$H$6,2,FALSE))</f>
        <v/>
      </c>
      <c r="CZ358" s="87" t="str">
        <f>IF(ISBLANK(BO358),"",VLOOKUP(BO358,Key!$G$3:$H$6,2,FALSE))</f>
        <v/>
      </c>
    </row>
    <row r="359" spans="1:104" ht="29" x14ac:dyDescent="0.35">
      <c r="A359" s="147"/>
      <c r="B359" s="169"/>
      <c r="C359" s="29" t="s">
        <v>1231</v>
      </c>
      <c r="D359" s="45"/>
      <c r="E359" s="46"/>
      <c r="F359" s="46"/>
      <c r="G359" s="48"/>
      <c r="H359" s="45"/>
      <c r="I359" s="47"/>
      <c r="J359" s="46"/>
      <c r="K359" s="47"/>
      <c r="L359" s="46"/>
      <c r="M359" s="48"/>
      <c r="N359" s="45"/>
      <c r="O359" s="47"/>
      <c r="P359" s="46"/>
      <c r="Q359" s="47"/>
      <c r="R359" s="46"/>
      <c r="S359" s="48"/>
      <c r="T359" s="45"/>
      <c r="U359" s="47"/>
      <c r="V359" s="46"/>
      <c r="W359" s="47"/>
      <c r="X359" s="46"/>
      <c r="Y359" s="48"/>
      <c r="Z359" s="45"/>
      <c r="AA359" s="47"/>
      <c r="AB359" s="46"/>
      <c r="AC359" s="47"/>
      <c r="AD359" s="46"/>
      <c r="AE359" s="48"/>
      <c r="AF359" s="45"/>
      <c r="AG359" s="47"/>
      <c r="AH359" s="46"/>
      <c r="AI359" s="47"/>
      <c r="AJ359" s="46"/>
      <c r="AK359" s="48"/>
      <c r="AL359" s="45"/>
      <c r="AM359" s="47"/>
      <c r="AN359" s="46"/>
      <c r="AO359" s="47"/>
      <c r="AP359" s="46"/>
      <c r="AQ359" s="48"/>
      <c r="AR359" s="45"/>
      <c r="AS359" s="47"/>
      <c r="AT359" s="46"/>
      <c r="AU359" s="47"/>
      <c r="AV359" s="46"/>
      <c r="AW359" s="48"/>
      <c r="AX359" s="45"/>
      <c r="AY359" s="47"/>
      <c r="AZ359" s="46"/>
      <c r="BA359" s="47"/>
      <c r="BB359" s="46"/>
      <c r="BC359" s="48"/>
      <c r="BD359" s="45"/>
      <c r="BE359" s="47"/>
      <c r="BF359" s="46"/>
      <c r="BG359" s="47"/>
      <c r="BH359" s="46"/>
      <c r="BI359" s="48"/>
      <c r="BJ359" s="45"/>
      <c r="BK359" s="47"/>
      <c r="BL359" s="46"/>
      <c r="BM359" s="47"/>
      <c r="BN359" s="46"/>
      <c r="BO359" s="48"/>
      <c r="BP359" s="79">
        <f>Properties!$C$5</f>
        <v>0</v>
      </c>
      <c r="BQ359" s="84" t="s">
        <v>535</v>
      </c>
      <c r="BR359" s="80" t="s">
        <v>702</v>
      </c>
      <c r="BS359" s="80">
        <f t="shared" si="18"/>
        <v>0</v>
      </c>
      <c r="BT359" s="80">
        <f t="shared" si="19"/>
        <v>0</v>
      </c>
      <c r="BU359" s="80">
        <f t="shared" si="20"/>
        <v>0</v>
      </c>
      <c r="BV359" s="87" t="str">
        <f>IF(ISBLANK(G359),"",VLOOKUP(G359,Key!$G$3:$H$6,2,FALSE))</f>
        <v/>
      </c>
      <c r="BW359" s="87" t="str">
        <f>IF(ISBLANK(I359),"",VLOOKUP(I359,Key!$G$3:$H$6,2,FALSE))</f>
        <v/>
      </c>
      <c r="BX359" s="87" t="str">
        <f>IF(ISBLANK(K359),"",VLOOKUP(K359,Key!$G$3:$H$6,2,FALSE))</f>
        <v/>
      </c>
      <c r="BY359" s="87" t="str">
        <f>IF(ISBLANK(M359),"",VLOOKUP(M359,Key!$G$3:$H$6,2,FALSE))</f>
        <v/>
      </c>
      <c r="BZ359" s="87" t="str">
        <f>IF(ISBLANK(O359),"",VLOOKUP(O359,Key!$G$3:$H$6,2,FALSE))</f>
        <v/>
      </c>
      <c r="CA359" s="87" t="str">
        <f>IF(ISBLANK(Q359),"",VLOOKUP(Q359,Key!$G$3:$H$6,2,FALSE))</f>
        <v/>
      </c>
      <c r="CB359" s="87" t="str">
        <f>IF(ISBLANK(S359),"",VLOOKUP(S359,Key!$G$3:$H$6,2,FALSE))</f>
        <v/>
      </c>
      <c r="CC359" s="87" t="str">
        <f>IF(ISBLANK(U359),"",VLOOKUP(U359,Key!$G$3:$H$6,2,FALSE))</f>
        <v/>
      </c>
      <c r="CD359" s="87" t="str">
        <f>IF(ISBLANK(W359),"",VLOOKUP(W359,Key!$G$3:$H$6,2,FALSE))</f>
        <v/>
      </c>
      <c r="CE359" s="87" t="str">
        <f>IF(ISBLANK(Y359),"",VLOOKUP(Y359,Key!$G$3:$H$6,2,FALSE))</f>
        <v/>
      </c>
      <c r="CF359" s="87" t="str">
        <f>IF(ISBLANK(AA359),"",VLOOKUP(AA359,Key!$G$3:$H$6,2,FALSE))</f>
        <v/>
      </c>
      <c r="CG359" s="87" t="str">
        <f>IF(ISBLANK(AC359),"",VLOOKUP(AC359,Key!$G$3:$H$6,2,FALSE))</f>
        <v/>
      </c>
      <c r="CH359" s="87" t="str">
        <f>IF(ISBLANK(AE359),"",VLOOKUP(AE359,Key!$G$3:$H$6,2,FALSE))</f>
        <v/>
      </c>
      <c r="CI359" s="87" t="str">
        <f>IF(ISBLANK(AG359),"",VLOOKUP(AG359,Key!$G$3:$H$6,2,FALSE))</f>
        <v/>
      </c>
      <c r="CJ359" s="87" t="str">
        <f>IF(ISBLANK(AI359),"",VLOOKUP(AI359,Key!$G$3:$H$6,2,FALSE))</f>
        <v/>
      </c>
      <c r="CK359" s="87" t="str">
        <f>IF(ISBLANK(AK359),"",VLOOKUP(AK359,Key!$G$3:$H$6,2,FALSE))</f>
        <v/>
      </c>
      <c r="CL359" s="87" t="str">
        <f>IF(ISBLANK(AM359),"",VLOOKUP(AM359,Key!$G$3:$H$6,2,FALSE))</f>
        <v/>
      </c>
      <c r="CM359" s="87" t="str">
        <f>IF(ISBLANK(AO359),"",VLOOKUP(AO359,Key!$G$3:$H$6,2,FALSE))</f>
        <v/>
      </c>
      <c r="CN359" s="87" t="str">
        <f>IF(ISBLANK(AQ359),"",VLOOKUP(AQ359,Key!$G$3:$H$6,2,FALSE))</f>
        <v/>
      </c>
      <c r="CO359" s="87" t="str">
        <f>IF(ISBLANK(AS359),"",VLOOKUP(AS359,Key!$G$3:$H$6,2,FALSE))</f>
        <v/>
      </c>
      <c r="CP359" s="87" t="str">
        <f>IF(ISBLANK(AU359),"",VLOOKUP(AU359,Key!$G$3:$H$6,2,FALSE))</f>
        <v/>
      </c>
      <c r="CQ359" s="87" t="str">
        <f>IF(ISBLANK(AW359),"",VLOOKUP(AW359,Key!$G$3:$H$6,2,FALSE))</f>
        <v/>
      </c>
      <c r="CR359" s="87" t="str">
        <f>IF(ISBLANK(AY359),"",VLOOKUP(AY359,Key!$G$3:$H$6,2,FALSE))</f>
        <v/>
      </c>
      <c r="CS359" s="87" t="str">
        <f>IF(ISBLANK(BA359),"",VLOOKUP(BA359,Key!$G$3:$H$6,2,FALSE))</f>
        <v/>
      </c>
      <c r="CT359" s="87" t="str">
        <f>IF(ISBLANK(BC359),"",VLOOKUP(BC359,Key!$G$3:$H$6,2,FALSE))</f>
        <v/>
      </c>
      <c r="CU359" s="87" t="str">
        <f>IF(ISBLANK(BE359),"",VLOOKUP(BE359,Key!$G$3:$H$6,2,FALSE))</f>
        <v/>
      </c>
      <c r="CV359" s="87" t="str">
        <f>IF(ISBLANK(BG359),"",VLOOKUP(BG359,Key!$G$3:$H$6,2,FALSE))</f>
        <v/>
      </c>
      <c r="CW359" s="87" t="str">
        <f>IF(ISBLANK(BI359),"",VLOOKUP(BI359,Key!$G$3:$H$6,2,FALSE))</f>
        <v/>
      </c>
      <c r="CX359" s="87" t="str">
        <f>IF(ISBLANK(BK359),"",VLOOKUP(BK359,Key!$G$3:$H$6,2,FALSE))</f>
        <v/>
      </c>
      <c r="CY359" s="87" t="str">
        <f>IF(ISBLANK(BM359),"",VLOOKUP(BM359,Key!$G$3:$H$6,2,FALSE))</f>
        <v/>
      </c>
      <c r="CZ359" s="87" t="str">
        <f>IF(ISBLANK(BO359),"",VLOOKUP(BO359,Key!$G$3:$H$6,2,FALSE))</f>
        <v/>
      </c>
    </row>
    <row r="360" spans="1:104" ht="29" x14ac:dyDescent="0.35">
      <c r="A360" s="147"/>
      <c r="B360" s="169"/>
      <c r="C360" s="27" t="s">
        <v>1232</v>
      </c>
      <c r="D360" s="37"/>
      <c r="E360" s="38"/>
      <c r="F360" s="38"/>
      <c r="G360" s="40"/>
      <c r="H360" s="37"/>
      <c r="I360" s="39"/>
      <c r="J360" s="38"/>
      <c r="K360" s="39"/>
      <c r="L360" s="38"/>
      <c r="M360" s="40"/>
      <c r="N360" s="37"/>
      <c r="O360" s="39"/>
      <c r="P360" s="38"/>
      <c r="Q360" s="39"/>
      <c r="R360" s="38"/>
      <c r="S360" s="40"/>
      <c r="T360" s="37"/>
      <c r="U360" s="39"/>
      <c r="V360" s="38"/>
      <c r="W360" s="39"/>
      <c r="X360" s="38"/>
      <c r="Y360" s="40"/>
      <c r="Z360" s="37"/>
      <c r="AA360" s="39"/>
      <c r="AB360" s="38"/>
      <c r="AC360" s="39"/>
      <c r="AD360" s="38"/>
      <c r="AE360" s="40"/>
      <c r="AF360" s="37"/>
      <c r="AG360" s="39"/>
      <c r="AH360" s="38"/>
      <c r="AI360" s="39"/>
      <c r="AJ360" s="38"/>
      <c r="AK360" s="40"/>
      <c r="AL360" s="37"/>
      <c r="AM360" s="39"/>
      <c r="AN360" s="38"/>
      <c r="AO360" s="39"/>
      <c r="AP360" s="38"/>
      <c r="AQ360" s="40"/>
      <c r="AR360" s="37"/>
      <c r="AS360" s="39"/>
      <c r="AT360" s="38"/>
      <c r="AU360" s="39"/>
      <c r="AV360" s="38"/>
      <c r="AW360" s="40"/>
      <c r="AX360" s="37"/>
      <c r="AY360" s="39"/>
      <c r="AZ360" s="38"/>
      <c r="BA360" s="39"/>
      <c r="BB360" s="38"/>
      <c r="BC360" s="40"/>
      <c r="BD360" s="37"/>
      <c r="BE360" s="39"/>
      <c r="BF360" s="38"/>
      <c r="BG360" s="39"/>
      <c r="BH360" s="38"/>
      <c r="BI360" s="40"/>
      <c r="BJ360" s="37"/>
      <c r="BK360" s="39"/>
      <c r="BL360" s="38"/>
      <c r="BM360" s="39"/>
      <c r="BN360" s="38"/>
      <c r="BO360" s="40"/>
      <c r="BP360" s="79">
        <f>Properties!$C$5</f>
        <v>0</v>
      </c>
      <c r="BQ360" s="84" t="s">
        <v>535</v>
      </c>
      <c r="BR360" s="80" t="s">
        <v>702</v>
      </c>
      <c r="BS360" s="80">
        <f t="shared" si="18"/>
        <v>0</v>
      </c>
      <c r="BT360" s="80">
        <f t="shared" si="19"/>
        <v>0</v>
      </c>
      <c r="BU360" s="80">
        <f t="shared" si="20"/>
        <v>0</v>
      </c>
      <c r="BV360" s="87" t="str">
        <f>IF(ISBLANK(G360),"",VLOOKUP(G360,Key!$G$3:$H$6,2,FALSE))</f>
        <v/>
      </c>
      <c r="BW360" s="87" t="str">
        <f>IF(ISBLANK(I360),"",VLOOKUP(I360,Key!$G$3:$H$6,2,FALSE))</f>
        <v/>
      </c>
      <c r="BX360" s="87" t="str">
        <f>IF(ISBLANK(K360),"",VLOOKUP(K360,Key!$G$3:$H$6,2,FALSE))</f>
        <v/>
      </c>
      <c r="BY360" s="87" t="str">
        <f>IF(ISBLANK(M360),"",VLOOKUP(M360,Key!$G$3:$H$6,2,FALSE))</f>
        <v/>
      </c>
      <c r="BZ360" s="87" t="str">
        <f>IF(ISBLANK(O360),"",VLOOKUP(O360,Key!$G$3:$H$6,2,FALSE))</f>
        <v/>
      </c>
      <c r="CA360" s="87" t="str">
        <f>IF(ISBLANK(Q360),"",VLOOKUP(Q360,Key!$G$3:$H$6,2,FALSE))</f>
        <v/>
      </c>
      <c r="CB360" s="87" t="str">
        <f>IF(ISBLANK(S360),"",VLOOKUP(S360,Key!$G$3:$H$6,2,FALSE))</f>
        <v/>
      </c>
      <c r="CC360" s="87" t="str">
        <f>IF(ISBLANK(U360),"",VLOOKUP(U360,Key!$G$3:$H$6,2,FALSE))</f>
        <v/>
      </c>
      <c r="CD360" s="87" t="str">
        <f>IF(ISBLANK(W360),"",VLOOKUP(W360,Key!$G$3:$H$6,2,FALSE))</f>
        <v/>
      </c>
      <c r="CE360" s="87" t="str">
        <f>IF(ISBLANK(Y360),"",VLOOKUP(Y360,Key!$G$3:$H$6,2,FALSE))</f>
        <v/>
      </c>
      <c r="CF360" s="87" t="str">
        <f>IF(ISBLANK(AA360),"",VLOOKUP(AA360,Key!$G$3:$H$6,2,FALSE))</f>
        <v/>
      </c>
      <c r="CG360" s="87" t="str">
        <f>IF(ISBLANK(AC360),"",VLOOKUP(AC360,Key!$G$3:$H$6,2,FALSE))</f>
        <v/>
      </c>
      <c r="CH360" s="87" t="str">
        <f>IF(ISBLANK(AE360),"",VLOOKUP(AE360,Key!$G$3:$H$6,2,FALSE))</f>
        <v/>
      </c>
      <c r="CI360" s="87" t="str">
        <f>IF(ISBLANK(AG360),"",VLOOKUP(AG360,Key!$G$3:$H$6,2,FALSE))</f>
        <v/>
      </c>
      <c r="CJ360" s="87" t="str">
        <f>IF(ISBLANK(AI360),"",VLOOKUP(AI360,Key!$G$3:$H$6,2,FALSE))</f>
        <v/>
      </c>
      <c r="CK360" s="87" t="str">
        <f>IF(ISBLANK(AK360),"",VLOOKUP(AK360,Key!$G$3:$H$6,2,FALSE))</f>
        <v/>
      </c>
      <c r="CL360" s="87" t="str">
        <f>IF(ISBLANK(AM360),"",VLOOKUP(AM360,Key!$G$3:$H$6,2,FALSE))</f>
        <v/>
      </c>
      <c r="CM360" s="87" t="str">
        <f>IF(ISBLANK(AO360),"",VLOOKUP(AO360,Key!$G$3:$H$6,2,FALSE))</f>
        <v/>
      </c>
      <c r="CN360" s="87" t="str">
        <f>IF(ISBLANK(AQ360),"",VLOOKUP(AQ360,Key!$G$3:$H$6,2,FALSE))</f>
        <v/>
      </c>
      <c r="CO360" s="87" t="str">
        <f>IF(ISBLANK(AS360),"",VLOOKUP(AS360,Key!$G$3:$H$6,2,FALSE))</f>
        <v/>
      </c>
      <c r="CP360" s="87" t="str">
        <f>IF(ISBLANK(AU360),"",VLOOKUP(AU360,Key!$G$3:$H$6,2,FALSE))</f>
        <v/>
      </c>
      <c r="CQ360" s="87" t="str">
        <f>IF(ISBLANK(AW360),"",VLOOKUP(AW360,Key!$G$3:$H$6,2,FALSE))</f>
        <v/>
      </c>
      <c r="CR360" s="87" t="str">
        <f>IF(ISBLANK(AY360),"",VLOOKUP(AY360,Key!$G$3:$H$6,2,FALSE))</f>
        <v/>
      </c>
      <c r="CS360" s="87" t="str">
        <f>IF(ISBLANK(BA360),"",VLOOKUP(BA360,Key!$G$3:$H$6,2,FALSE))</f>
        <v/>
      </c>
      <c r="CT360" s="87" t="str">
        <f>IF(ISBLANK(BC360),"",VLOOKUP(BC360,Key!$G$3:$H$6,2,FALSE))</f>
        <v/>
      </c>
      <c r="CU360" s="87" t="str">
        <f>IF(ISBLANK(BE360),"",VLOOKUP(BE360,Key!$G$3:$H$6,2,FALSE))</f>
        <v/>
      </c>
      <c r="CV360" s="87" t="str">
        <f>IF(ISBLANK(BG360),"",VLOOKUP(BG360,Key!$G$3:$H$6,2,FALSE))</f>
        <v/>
      </c>
      <c r="CW360" s="87" t="str">
        <f>IF(ISBLANK(BI360),"",VLOOKUP(BI360,Key!$G$3:$H$6,2,FALSE))</f>
        <v/>
      </c>
      <c r="CX360" s="87" t="str">
        <f>IF(ISBLANK(BK360),"",VLOOKUP(BK360,Key!$G$3:$H$6,2,FALSE))</f>
        <v/>
      </c>
      <c r="CY360" s="87" t="str">
        <f>IF(ISBLANK(BM360),"",VLOOKUP(BM360,Key!$G$3:$H$6,2,FALSE))</f>
        <v/>
      </c>
      <c r="CZ360" s="87" t="str">
        <f>IF(ISBLANK(BO360),"",VLOOKUP(BO360,Key!$G$3:$H$6,2,FALSE))</f>
        <v/>
      </c>
    </row>
    <row r="361" spans="1:104" x14ac:dyDescent="0.35">
      <c r="A361" s="147"/>
      <c r="B361" s="169"/>
      <c r="C361" s="27" t="s">
        <v>1233</v>
      </c>
      <c r="D361" s="37"/>
      <c r="E361" s="38"/>
      <c r="F361" s="38"/>
      <c r="G361" s="40"/>
      <c r="H361" s="37"/>
      <c r="I361" s="39"/>
      <c r="J361" s="38"/>
      <c r="K361" s="39"/>
      <c r="L361" s="38"/>
      <c r="M361" s="40"/>
      <c r="N361" s="37"/>
      <c r="O361" s="39"/>
      <c r="P361" s="38"/>
      <c r="Q361" s="39"/>
      <c r="R361" s="38"/>
      <c r="S361" s="40"/>
      <c r="T361" s="37"/>
      <c r="U361" s="39"/>
      <c r="V361" s="38"/>
      <c r="W361" s="39"/>
      <c r="X361" s="38"/>
      <c r="Y361" s="40"/>
      <c r="Z361" s="37"/>
      <c r="AA361" s="39"/>
      <c r="AB361" s="38"/>
      <c r="AC361" s="39"/>
      <c r="AD361" s="38"/>
      <c r="AE361" s="40"/>
      <c r="AF361" s="37"/>
      <c r="AG361" s="39"/>
      <c r="AH361" s="38"/>
      <c r="AI361" s="39"/>
      <c r="AJ361" s="38"/>
      <c r="AK361" s="40"/>
      <c r="AL361" s="37"/>
      <c r="AM361" s="39"/>
      <c r="AN361" s="38"/>
      <c r="AO361" s="39"/>
      <c r="AP361" s="38"/>
      <c r="AQ361" s="40"/>
      <c r="AR361" s="37"/>
      <c r="AS361" s="39"/>
      <c r="AT361" s="38"/>
      <c r="AU361" s="39"/>
      <c r="AV361" s="38"/>
      <c r="AW361" s="40"/>
      <c r="AX361" s="37"/>
      <c r="AY361" s="39"/>
      <c r="AZ361" s="38"/>
      <c r="BA361" s="39"/>
      <c r="BB361" s="38"/>
      <c r="BC361" s="40"/>
      <c r="BD361" s="37"/>
      <c r="BE361" s="39"/>
      <c r="BF361" s="38"/>
      <c r="BG361" s="39"/>
      <c r="BH361" s="38"/>
      <c r="BI361" s="40"/>
      <c r="BJ361" s="37"/>
      <c r="BK361" s="39"/>
      <c r="BL361" s="38"/>
      <c r="BM361" s="39"/>
      <c r="BN361" s="38"/>
      <c r="BO361" s="40"/>
      <c r="BP361" s="79">
        <f>Properties!$C$5</f>
        <v>0</v>
      </c>
      <c r="BQ361" s="84" t="s">
        <v>535</v>
      </c>
      <c r="BR361" s="80" t="s">
        <v>702</v>
      </c>
      <c r="BS361" s="80">
        <f t="shared" si="18"/>
        <v>0</v>
      </c>
      <c r="BT361" s="80">
        <f t="shared" si="19"/>
        <v>0</v>
      </c>
      <c r="BU361" s="80">
        <f t="shared" si="20"/>
        <v>0</v>
      </c>
      <c r="BV361" s="87" t="str">
        <f>IF(ISBLANK(G361),"",VLOOKUP(G361,Key!$G$3:$H$6,2,FALSE))</f>
        <v/>
      </c>
      <c r="BW361" s="87" t="str">
        <f>IF(ISBLANK(I361),"",VLOOKUP(I361,Key!$G$3:$H$6,2,FALSE))</f>
        <v/>
      </c>
      <c r="BX361" s="87" t="str">
        <f>IF(ISBLANK(K361),"",VLOOKUP(K361,Key!$G$3:$H$6,2,FALSE))</f>
        <v/>
      </c>
      <c r="BY361" s="87" t="str">
        <f>IF(ISBLANK(M361),"",VLOOKUP(M361,Key!$G$3:$H$6,2,FALSE))</f>
        <v/>
      </c>
      <c r="BZ361" s="87" t="str">
        <f>IF(ISBLANK(O361),"",VLOOKUP(O361,Key!$G$3:$H$6,2,FALSE))</f>
        <v/>
      </c>
      <c r="CA361" s="87" t="str">
        <f>IF(ISBLANK(Q361),"",VLOOKUP(Q361,Key!$G$3:$H$6,2,FALSE))</f>
        <v/>
      </c>
      <c r="CB361" s="87" t="str">
        <f>IF(ISBLANK(S361),"",VLOOKUP(S361,Key!$G$3:$H$6,2,FALSE))</f>
        <v/>
      </c>
      <c r="CC361" s="87" t="str">
        <f>IF(ISBLANK(U361),"",VLOOKUP(U361,Key!$G$3:$H$6,2,FALSE))</f>
        <v/>
      </c>
      <c r="CD361" s="87" t="str">
        <f>IF(ISBLANK(W361),"",VLOOKUP(W361,Key!$G$3:$H$6,2,FALSE))</f>
        <v/>
      </c>
      <c r="CE361" s="87" t="str">
        <f>IF(ISBLANK(Y361),"",VLOOKUP(Y361,Key!$G$3:$H$6,2,FALSE))</f>
        <v/>
      </c>
      <c r="CF361" s="87" t="str">
        <f>IF(ISBLANK(AA361),"",VLOOKUP(AA361,Key!$G$3:$H$6,2,FALSE))</f>
        <v/>
      </c>
      <c r="CG361" s="87" t="str">
        <f>IF(ISBLANK(AC361),"",VLOOKUP(AC361,Key!$G$3:$H$6,2,FALSE))</f>
        <v/>
      </c>
      <c r="CH361" s="87" t="str">
        <f>IF(ISBLANK(AE361),"",VLOOKUP(AE361,Key!$G$3:$H$6,2,FALSE))</f>
        <v/>
      </c>
      <c r="CI361" s="87" t="str">
        <f>IF(ISBLANK(AG361),"",VLOOKUP(AG361,Key!$G$3:$H$6,2,FALSE))</f>
        <v/>
      </c>
      <c r="CJ361" s="87" t="str">
        <f>IF(ISBLANK(AI361),"",VLOOKUP(AI361,Key!$G$3:$H$6,2,FALSE))</f>
        <v/>
      </c>
      <c r="CK361" s="87" t="str">
        <f>IF(ISBLANK(AK361),"",VLOOKUP(AK361,Key!$G$3:$H$6,2,FALSE))</f>
        <v/>
      </c>
      <c r="CL361" s="87" t="str">
        <f>IF(ISBLANK(AM361),"",VLOOKUP(AM361,Key!$G$3:$H$6,2,FALSE))</f>
        <v/>
      </c>
      <c r="CM361" s="87" t="str">
        <f>IF(ISBLANK(AO361),"",VLOOKUP(AO361,Key!$G$3:$H$6,2,FALSE))</f>
        <v/>
      </c>
      <c r="CN361" s="87" t="str">
        <f>IF(ISBLANK(AQ361),"",VLOOKUP(AQ361,Key!$G$3:$H$6,2,FALSE))</f>
        <v/>
      </c>
      <c r="CO361" s="87" t="str">
        <f>IF(ISBLANK(AS361),"",VLOOKUP(AS361,Key!$G$3:$H$6,2,FALSE))</f>
        <v/>
      </c>
      <c r="CP361" s="87" t="str">
        <f>IF(ISBLANK(AU361),"",VLOOKUP(AU361,Key!$G$3:$H$6,2,FALSE))</f>
        <v/>
      </c>
      <c r="CQ361" s="87" t="str">
        <f>IF(ISBLANK(AW361),"",VLOOKUP(AW361,Key!$G$3:$H$6,2,FALSE))</f>
        <v/>
      </c>
      <c r="CR361" s="87" t="str">
        <f>IF(ISBLANK(AY361),"",VLOOKUP(AY361,Key!$G$3:$H$6,2,FALSE))</f>
        <v/>
      </c>
      <c r="CS361" s="87" t="str">
        <f>IF(ISBLANK(BA361),"",VLOOKUP(BA361,Key!$G$3:$H$6,2,FALSE))</f>
        <v/>
      </c>
      <c r="CT361" s="87" t="str">
        <f>IF(ISBLANK(BC361),"",VLOOKUP(BC361,Key!$G$3:$H$6,2,FALSE))</f>
        <v/>
      </c>
      <c r="CU361" s="87" t="str">
        <f>IF(ISBLANK(BE361),"",VLOOKUP(BE361,Key!$G$3:$H$6,2,FALSE))</f>
        <v/>
      </c>
      <c r="CV361" s="87" t="str">
        <f>IF(ISBLANK(BG361),"",VLOOKUP(BG361,Key!$G$3:$H$6,2,FALSE))</f>
        <v/>
      </c>
      <c r="CW361" s="87" t="str">
        <f>IF(ISBLANK(BI361),"",VLOOKUP(BI361,Key!$G$3:$H$6,2,FALSE))</f>
        <v/>
      </c>
      <c r="CX361" s="87" t="str">
        <f>IF(ISBLANK(BK361),"",VLOOKUP(BK361,Key!$G$3:$H$6,2,FALSE))</f>
        <v/>
      </c>
      <c r="CY361" s="87" t="str">
        <f>IF(ISBLANK(BM361),"",VLOOKUP(BM361,Key!$G$3:$H$6,2,FALSE))</f>
        <v/>
      </c>
      <c r="CZ361" s="87" t="str">
        <f>IF(ISBLANK(BO361),"",VLOOKUP(BO361,Key!$G$3:$H$6,2,FALSE))</f>
        <v/>
      </c>
    </row>
    <row r="362" spans="1:104" ht="29" x14ac:dyDescent="0.35">
      <c r="A362" s="147"/>
      <c r="B362" s="169"/>
      <c r="C362" s="27" t="s">
        <v>1234</v>
      </c>
      <c r="D362" s="37"/>
      <c r="E362" s="38"/>
      <c r="F362" s="38"/>
      <c r="G362" s="40"/>
      <c r="H362" s="37"/>
      <c r="I362" s="39"/>
      <c r="J362" s="38"/>
      <c r="K362" s="39"/>
      <c r="L362" s="38"/>
      <c r="M362" s="40"/>
      <c r="N362" s="37"/>
      <c r="O362" s="39"/>
      <c r="P362" s="38"/>
      <c r="Q362" s="39"/>
      <c r="R362" s="38"/>
      <c r="S362" s="40"/>
      <c r="T362" s="37"/>
      <c r="U362" s="39"/>
      <c r="V362" s="38"/>
      <c r="W362" s="39"/>
      <c r="X362" s="38"/>
      <c r="Y362" s="40"/>
      <c r="Z362" s="37"/>
      <c r="AA362" s="39"/>
      <c r="AB362" s="38"/>
      <c r="AC362" s="39"/>
      <c r="AD362" s="38"/>
      <c r="AE362" s="40"/>
      <c r="AF362" s="37"/>
      <c r="AG362" s="39"/>
      <c r="AH362" s="38"/>
      <c r="AI362" s="39"/>
      <c r="AJ362" s="38"/>
      <c r="AK362" s="40"/>
      <c r="AL362" s="37"/>
      <c r="AM362" s="39"/>
      <c r="AN362" s="38"/>
      <c r="AO362" s="39"/>
      <c r="AP362" s="38"/>
      <c r="AQ362" s="40"/>
      <c r="AR362" s="37"/>
      <c r="AS362" s="39"/>
      <c r="AT362" s="38"/>
      <c r="AU362" s="39"/>
      <c r="AV362" s="38"/>
      <c r="AW362" s="40"/>
      <c r="AX362" s="37"/>
      <c r="AY362" s="39"/>
      <c r="AZ362" s="38"/>
      <c r="BA362" s="39"/>
      <c r="BB362" s="38"/>
      <c r="BC362" s="40"/>
      <c r="BD362" s="37"/>
      <c r="BE362" s="39"/>
      <c r="BF362" s="38"/>
      <c r="BG362" s="39"/>
      <c r="BH362" s="38"/>
      <c r="BI362" s="40"/>
      <c r="BJ362" s="37"/>
      <c r="BK362" s="39"/>
      <c r="BL362" s="38"/>
      <c r="BM362" s="39"/>
      <c r="BN362" s="38"/>
      <c r="BO362" s="40"/>
      <c r="BP362" s="79">
        <f>Properties!$C$5</f>
        <v>0</v>
      </c>
      <c r="BQ362" s="84" t="s">
        <v>535</v>
      </c>
      <c r="BR362" s="80" t="s">
        <v>702</v>
      </c>
      <c r="BS362" s="80">
        <f t="shared" si="18"/>
        <v>0</v>
      </c>
      <c r="BT362" s="80">
        <f t="shared" si="19"/>
        <v>0</v>
      </c>
      <c r="BU362" s="80">
        <f t="shared" si="20"/>
        <v>0</v>
      </c>
      <c r="BV362" s="87" t="str">
        <f>IF(ISBLANK(G362),"",VLOOKUP(G362,Key!$G$3:$H$6,2,FALSE))</f>
        <v/>
      </c>
      <c r="BW362" s="87" t="str">
        <f>IF(ISBLANK(I362),"",VLOOKUP(I362,Key!$G$3:$H$6,2,FALSE))</f>
        <v/>
      </c>
      <c r="BX362" s="87" t="str">
        <f>IF(ISBLANK(K362),"",VLOOKUP(K362,Key!$G$3:$H$6,2,FALSE))</f>
        <v/>
      </c>
      <c r="BY362" s="87" t="str">
        <f>IF(ISBLANK(M362),"",VLOOKUP(M362,Key!$G$3:$H$6,2,FALSE))</f>
        <v/>
      </c>
      <c r="BZ362" s="87" t="str">
        <f>IF(ISBLANK(O362),"",VLOOKUP(O362,Key!$G$3:$H$6,2,FALSE))</f>
        <v/>
      </c>
      <c r="CA362" s="87" t="str">
        <f>IF(ISBLANK(Q362),"",VLOOKUP(Q362,Key!$G$3:$H$6,2,FALSE))</f>
        <v/>
      </c>
      <c r="CB362" s="87" t="str">
        <f>IF(ISBLANK(S362),"",VLOOKUP(S362,Key!$G$3:$H$6,2,FALSE))</f>
        <v/>
      </c>
      <c r="CC362" s="87" t="str">
        <f>IF(ISBLANK(U362),"",VLOOKUP(U362,Key!$G$3:$H$6,2,FALSE))</f>
        <v/>
      </c>
      <c r="CD362" s="87" t="str">
        <f>IF(ISBLANK(W362),"",VLOOKUP(W362,Key!$G$3:$H$6,2,FALSE))</f>
        <v/>
      </c>
      <c r="CE362" s="87" t="str">
        <f>IF(ISBLANK(Y362),"",VLOOKUP(Y362,Key!$G$3:$H$6,2,FALSE))</f>
        <v/>
      </c>
      <c r="CF362" s="87" t="str">
        <f>IF(ISBLANK(AA362),"",VLOOKUP(AA362,Key!$G$3:$H$6,2,FALSE))</f>
        <v/>
      </c>
      <c r="CG362" s="87" t="str">
        <f>IF(ISBLANK(AC362),"",VLOOKUP(AC362,Key!$G$3:$H$6,2,FALSE))</f>
        <v/>
      </c>
      <c r="CH362" s="87" t="str">
        <f>IF(ISBLANK(AE362),"",VLOOKUP(AE362,Key!$G$3:$H$6,2,FALSE))</f>
        <v/>
      </c>
      <c r="CI362" s="87" t="str">
        <f>IF(ISBLANK(AG362),"",VLOOKUP(AG362,Key!$G$3:$H$6,2,FALSE))</f>
        <v/>
      </c>
      <c r="CJ362" s="87" t="str">
        <f>IF(ISBLANK(AI362),"",VLOOKUP(AI362,Key!$G$3:$H$6,2,FALSE))</f>
        <v/>
      </c>
      <c r="CK362" s="87" t="str">
        <f>IF(ISBLANK(AK362),"",VLOOKUP(AK362,Key!$G$3:$H$6,2,FALSE))</f>
        <v/>
      </c>
      <c r="CL362" s="87" t="str">
        <f>IF(ISBLANK(AM362),"",VLOOKUP(AM362,Key!$G$3:$H$6,2,FALSE))</f>
        <v/>
      </c>
      <c r="CM362" s="87" t="str">
        <f>IF(ISBLANK(AO362),"",VLOOKUP(AO362,Key!$G$3:$H$6,2,FALSE))</f>
        <v/>
      </c>
      <c r="CN362" s="87" t="str">
        <f>IF(ISBLANK(AQ362),"",VLOOKUP(AQ362,Key!$G$3:$H$6,2,FALSE))</f>
        <v/>
      </c>
      <c r="CO362" s="87" t="str">
        <f>IF(ISBLANK(AS362),"",VLOOKUP(AS362,Key!$G$3:$H$6,2,FALSE))</f>
        <v/>
      </c>
      <c r="CP362" s="87" t="str">
        <f>IF(ISBLANK(AU362),"",VLOOKUP(AU362,Key!$G$3:$H$6,2,FALSE))</f>
        <v/>
      </c>
      <c r="CQ362" s="87" t="str">
        <f>IF(ISBLANK(AW362),"",VLOOKUP(AW362,Key!$G$3:$H$6,2,FALSE))</f>
        <v/>
      </c>
      <c r="CR362" s="87" t="str">
        <f>IF(ISBLANK(AY362),"",VLOOKUP(AY362,Key!$G$3:$H$6,2,FALSE))</f>
        <v/>
      </c>
      <c r="CS362" s="87" t="str">
        <f>IF(ISBLANK(BA362),"",VLOOKUP(BA362,Key!$G$3:$H$6,2,FALSE))</f>
        <v/>
      </c>
      <c r="CT362" s="87" t="str">
        <f>IF(ISBLANK(BC362),"",VLOOKUP(BC362,Key!$G$3:$H$6,2,FALSE))</f>
        <v/>
      </c>
      <c r="CU362" s="87" t="str">
        <f>IF(ISBLANK(BE362),"",VLOOKUP(BE362,Key!$G$3:$H$6,2,FALSE))</f>
        <v/>
      </c>
      <c r="CV362" s="87" t="str">
        <f>IF(ISBLANK(BG362),"",VLOOKUP(BG362,Key!$G$3:$H$6,2,FALSE))</f>
        <v/>
      </c>
      <c r="CW362" s="87" t="str">
        <f>IF(ISBLANK(BI362),"",VLOOKUP(BI362,Key!$G$3:$H$6,2,FALSE))</f>
        <v/>
      </c>
      <c r="CX362" s="87" t="str">
        <f>IF(ISBLANK(BK362),"",VLOOKUP(BK362,Key!$G$3:$H$6,2,FALSE))</f>
        <v/>
      </c>
      <c r="CY362" s="87" t="str">
        <f>IF(ISBLANK(BM362),"",VLOOKUP(BM362,Key!$G$3:$H$6,2,FALSE))</f>
        <v/>
      </c>
      <c r="CZ362" s="87" t="str">
        <f>IF(ISBLANK(BO362),"",VLOOKUP(BO362,Key!$G$3:$H$6,2,FALSE))</f>
        <v/>
      </c>
    </row>
    <row r="363" spans="1:104" ht="21" customHeight="1" thickBot="1" x14ac:dyDescent="0.4">
      <c r="A363" s="148"/>
      <c r="B363" s="215"/>
      <c r="C363" s="32" t="s">
        <v>1235</v>
      </c>
      <c r="D363" s="57"/>
      <c r="E363" s="58"/>
      <c r="F363" s="58"/>
      <c r="G363" s="60"/>
      <c r="H363" s="57"/>
      <c r="I363" s="59"/>
      <c r="J363" s="58"/>
      <c r="K363" s="59"/>
      <c r="L363" s="58"/>
      <c r="M363" s="60"/>
      <c r="N363" s="57"/>
      <c r="O363" s="59"/>
      <c r="P363" s="58"/>
      <c r="Q363" s="59"/>
      <c r="R363" s="58"/>
      <c r="S363" s="60"/>
      <c r="T363" s="57"/>
      <c r="U363" s="59"/>
      <c r="V363" s="58"/>
      <c r="W363" s="59"/>
      <c r="X363" s="58"/>
      <c r="Y363" s="60"/>
      <c r="Z363" s="57"/>
      <c r="AA363" s="59"/>
      <c r="AB363" s="58"/>
      <c r="AC363" s="59"/>
      <c r="AD363" s="58"/>
      <c r="AE363" s="60"/>
      <c r="AF363" s="57"/>
      <c r="AG363" s="59"/>
      <c r="AH363" s="58"/>
      <c r="AI363" s="59"/>
      <c r="AJ363" s="58"/>
      <c r="AK363" s="60"/>
      <c r="AL363" s="57"/>
      <c r="AM363" s="59"/>
      <c r="AN363" s="58"/>
      <c r="AO363" s="59"/>
      <c r="AP363" s="58"/>
      <c r="AQ363" s="60"/>
      <c r="AR363" s="57"/>
      <c r="AS363" s="59"/>
      <c r="AT363" s="58"/>
      <c r="AU363" s="59"/>
      <c r="AV363" s="58"/>
      <c r="AW363" s="60"/>
      <c r="AX363" s="57"/>
      <c r="AY363" s="59"/>
      <c r="AZ363" s="58"/>
      <c r="BA363" s="59"/>
      <c r="BB363" s="58"/>
      <c r="BC363" s="60"/>
      <c r="BD363" s="57"/>
      <c r="BE363" s="59"/>
      <c r="BF363" s="58"/>
      <c r="BG363" s="59"/>
      <c r="BH363" s="58"/>
      <c r="BI363" s="60"/>
      <c r="BJ363" s="57"/>
      <c r="BK363" s="59"/>
      <c r="BL363" s="58"/>
      <c r="BM363" s="59"/>
      <c r="BN363" s="58"/>
      <c r="BO363" s="60"/>
      <c r="BP363" s="81">
        <f>Properties!$C$5</f>
        <v>0</v>
      </c>
      <c r="BQ363" s="85" t="s">
        <v>535</v>
      </c>
      <c r="BR363" s="82" t="s">
        <v>702</v>
      </c>
      <c r="BS363" s="82">
        <f t="shared" si="18"/>
        <v>0</v>
      </c>
      <c r="BT363" s="82">
        <f t="shared" si="19"/>
        <v>0</v>
      </c>
      <c r="BU363" s="82">
        <f t="shared" si="20"/>
        <v>0</v>
      </c>
      <c r="BV363" s="88" t="str">
        <f>IF(ISBLANK(G363),"",VLOOKUP(G363,Key!$G$3:$H$6,2,FALSE))</f>
        <v/>
      </c>
      <c r="BW363" s="88" t="str">
        <f>IF(ISBLANK(I363),"",VLOOKUP(I363,Key!$G$3:$H$6,2,FALSE))</f>
        <v/>
      </c>
      <c r="BX363" s="88" t="str">
        <f>IF(ISBLANK(K363),"",VLOOKUP(K363,Key!$G$3:$H$6,2,FALSE))</f>
        <v/>
      </c>
      <c r="BY363" s="88" t="str">
        <f>IF(ISBLANK(M363),"",VLOOKUP(M363,Key!$G$3:$H$6,2,FALSE))</f>
        <v/>
      </c>
      <c r="BZ363" s="88" t="str">
        <f>IF(ISBLANK(O363),"",VLOOKUP(O363,Key!$G$3:$H$6,2,FALSE))</f>
        <v/>
      </c>
      <c r="CA363" s="88" t="str">
        <f>IF(ISBLANK(Q363),"",VLOOKUP(Q363,Key!$G$3:$H$6,2,FALSE))</f>
        <v/>
      </c>
      <c r="CB363" s="88" t="str">
        <f>IF(ISBLANK(S363),"",VLOOKUP(S363,Key!$G$3:$H$6,2,FALSE))</f>
        <v/>
      </c>
      <c r="CC363" s="88" t="str">
        <f>IF(ISBLANK(U363),"",VLOOKUP(U363,Key!$G$3:$H$6,2,FALSE))</f>
        <v/>
      </c>
      <c r="CD363" s="88" t="str">
        <f>IF(ISBLANK(W363),"",VLOOKUP(W363,Key!$G$3:$H$6,2,FALSE))</f>
        <v/>
      </c>
      <c r="CE363" s="88" t="str">
        <f>IF(ISBLANK(Y363),"",VLOOKUP(Y363,Key!$G$3:$H$6,2,FALSE))</f>
        <v/>
      </c>
      <c r="CF363" s="88" t="str">
        <f>IF(ISBLANK(AA363),"",VLOOKUP(AA363,Key!$G$3:$H$6,2,FALSE))</f>
        <v/>
      </c>
      <c r="CG363" s="88" t="str">
        <f>IF(ISBLANK(AC363),"",VLOOKUP(AC363,Key!$G$3:$H$6,2,FALSE))</f>
        <v/>
      </c>
      <c r="CH363" s="88" t="str">
        <f>IF(ISBLANK(AE363),"",VLOOKUP(AE363,Key!$G$3:$H$6,2,FALSE))</f>
        <v/>
      </c>
      <c r="CI363" s="88" t="str">
        <f>IF(ISBLANK(AG363),"",VLOOKUP(AG363,Key!$G$3:$H$6,2,FALSE))</f>
        <v/>
      </c>
      <c r="CJ363" s="88" t="str">
        <f>IF(ISBLANK(AI363),"",VLOOKUP(AI363,Key!$G$3:$H$6,2,FALSE))</f>
        <v/>
      </c>
      <c r="CK363" s="88" t="str">
        <f>IF(ISBLANK(AK363),"",VLOOKUP(AK363,Key!$G$3:$H$6,2,FALSE))</f>
        <v/>
      </c>
      <c r="CL363" s="88" t="str">
        <f>IF(ISBLANK(AM363),"",VLOOKUP(AM363,Key!$G$3:$H$6,2,FALSE))</f>
        <v/>
      </c>
      <c r="CM363" s="88" t="str">
        <f>IF(ISBLANK(AO363),"",VLOOKUP(AO363,Key!$G$3:$H$6,2,FALSE))</f>
        <v/>
      </c>
      <c r="CN363" s="88" t="str">
        <f>IF(ISBLANK(AQ363),"",VLOOKUP(AQ363,Key!$G$3:$H$6,2,FALSE))</f>
        <v/>
      </c>
      <c r="CO363" s="88" t="str">
        <f>IF(ISBLANK(AS363),"",VLOOKUP(AS363,Key!$G$3:$H$6,2,FALSE))</f>
        <v/>
      </c>
      <c r="CP363" s="88" t="str">
        <f>IF(ISBLANK(AU363),"",VLOOKUP(AU363,Key!$G$3:$H$6,2,FALSE))</f>
        <v/>
      </c>
      <c r="CQ363" s="88" t="str">
        <f>IF(ISBLANK(AW363),"",VLOOKUP(AW363,Key!$G$3:$H$6,2,FALSE))</f>
        <v/>
      </c>
      <c r="CR363" s="88" t="str">
        <f>IF(ISBLANK(AY363),"",VLOOKUP(AY363,Key!$G$3:$H$6,2,FALSE))</f>
        <v/>
      </c>
      <c r="CS363" s="88" t="str">
        <f>IF(ISBLANK(BA363),"",VLOOKUP(BA363,Key!$G$3:$H$6,2,FALSE))</f>
        <v/>
      </c>
      <c r="CT363" s="88" t="str">
        <f>IF(ISBLANK(BC363),"",VLOOKUP(BC363,Key!$G$3:$H$6,2,FALSE))</f>
        <v/>
      </c>
      <c r="CU363" s="88" t="str">
        <f>IF(ISBLANK(BE363),"",VLOOKUP(BE363,Key!$G$3:$H$6,2,FALSE))</f>
        <v/>
      </c>
      <c r="CV363" s="88" t="str">
        <f>IF(ISBLANK(BG363),"",VLOOKUP(BG363,Key!$G$3:$H$6,2,FALSE))</f>
        <v/>
      </c>
      <c r="CW363" s="88" t="str">
        <f>IF(ISBLANK(BI363),"",VLOOKUP(BI363,Key!$G$3:$H$6,2,FALSE))</f>
        <v/>
      </c>
      <c r="CX363" s="88" t="str">
        <f>IF(ISBLANK(BK363),"",VLOOKUP(BK363,Key!$G$3:$H$6,2,FALSE))</f>
        <v/>
      </c>
      <c r="CY363" s="88" t="str">
        <f>IF(ISBLANK(BM363),"",VLOOKUP(BM363,Key!$G$3:$H$6,2,FALSE))</f>
        <v/>
      </c>
      <c r="CZ363" s="88" t="str">
        <f>IF(ISBLANK(BO363),"",VLOOKUP(BO363,Key!$G$3:$H$6,2,FALSE))</f>
        <v/>
      </c>
    </row>
  </sheetData>
  <mergeCells count="38">
    <mergeCell ref="B355:B363"/>
    <mergeCell ref="A265:A363"/>
    <mergeCell ref="B265:B269"/>
    <mergeCell ref="B270:B299"/>
    <mergeCell ref="B300:B304"/>
    <mergeCell ref="B305:B310"/>
    <mergeCell ref="B311:B323"/>
    <mergeCell ref="B324:B330"/>
    <mergeCell ref="B331:B335"/>
    <mergeCell ref="B336:B341"/>
    <mergeCell ref="B342:B354"/>
    <mergeCell ref="A110:A193"/>
    <mergeCell ref="B110:B133"/>
    <mergeCell ref="B134:B157"/>
    <mergeCell ref="B158:B169"/>
    <mergeCell ref="B170:B193"/>
    <mergeCell ref="A194:A264"/>
    <mergeCell ref="B194:B202"/>
    <mergeCell ref="B203:B237"/>
    <mergeCell ref="B238:B251"/>
    <mergeCell ref="B252:B264"/>
    <mergeCell ref="A5:A109"/>
    <mergeCell ref="B5:B42"/>
    <mergeCell ref="B43:B56"/>
    <mergeCell ref="B57:B66"/>
    <mergeCell ref="B67:B75"/>
    <mergeCell ref="B76:B109"/>
    <mergeCell ref="AL3:AQ3"/>
    <mergeCell ref="AR3:AW3"/>
    <mergeCell ref="AX3:BC3"/>
    <mergeCell ref="BD3:BI3"/>
    <mergeCell ref="BJ3:BO3"/>
    <mergeCell ref="AF3:AK3"/>
    <mergeCell ref="D3:G3"/>
    <mergeCell ref="H3:M3"/>
    <mergeCell ref="N3:S3"/>
    <mergeCell ref="T3:Y3"/>
    <mergeCell ref="Z3:AE3"/>
  </mergeCells>
  <conditionalFormatting sqref="D5:BO265 D269:BO331 D335:BO363">
    <cfRule type="cellIs" dxfId="123" priority="31" operator="equal">
      <formula>"Ex"</formula>
    </cfRule>
    <cfRule type="cellIs" dxfId="122" priority="32" operator="equal">
      <formula>"C"</formula>
    </cfRule>
    <cfRule type="cellIs" dxfId="121" priority="33" operator="equal">
      <formula>"D"</formula>
    </cfRule>
    <cfRule type="cellIs" dxfId="120" priority="34" operator="equal">
      <formula>"I"</formula>
    </cfRule>
    <cfRule type="cellIs" dxfId="119" priority="35" operator="equal">
      <formula>"P"</formula>
    </cfRule>
    <cfRule type="cellIs" dxfId="118" priority="36" operator="equal">
      <formula>"F"</formula>
    </cfRule>
    <cfRule type="cellIs" dxfId="117" priority="37" operator="equal">
      <formula>"R"</formula>
    </cfRule>
    <cfRule type="cellIs" dxfId="116" priority="38" operator="equal">
      <formula>"S"</formula>
    </cfRule>
    <cfRule type="cellIs" dxfId="115" priority="39" operator="equal">
      <formula>"N"</formula>
    </cfRule>
    <cfRule type="cellIs" dxfId="114" priority="40" operator="equal">
      <formula>"En"</formula>
    </cfRule>
  </conditionalFormatting>
  <conditionalFormatting sqref="D266:BO268">
    <cfRule type="cellIs" dxfId="113" priority="11" operator="equal">
      <formula>"Ex"</formula>
    </cfRule>
    <cfRule type="cellIs" dxfId="112" priority="12" operator="equal">
      <formula>"C"</formula>
    </cfRule>
    <cfRule type="cellIs" dxfId="111" priority="13" operator="equal">
      <formula>"D"</formula>
    </cfRule>
    <cfRule type="cellIs" dxfId="110" priority="14" operator="equal">
      <formula>"I"</formula>
    </cfRule>
    <cfRule type="cellIs" dxfId="109" priority="15" operator="equal">
      <formula>"P"</formula>
    </cfRule>
    <cfRule type="cellIs" dxfId="108" priority="16" operator="equal">
      <formula>"F"</formula>
    </cfRule>
    <cfRule type="cellIs" dxfId="107" priority="17" operator="equal">
      <formula>"R"</formula>
    </cfRule>
    <cfRule type="cellIs" dxfId="106" priority="18" operator="equal">
      <formula>"S"</formula>
    </cfRule>
    <cfRule type="cellIs" dxfId="105" priority="19" operator="equal">
      <formula>"N"</formula>
    </cfRule>
    <cfRule type="cellIs" dxfId="104" priority="20" operator="equal">
      <formula>"En"</formula>
    </cfRule>
  </conditionalFormatting>
  <conditionalFormatting sqref="D332:BO334">
    <cfRule type="cellIs" dxfId="103" priority="1" operator="equal">
      <formula>"Ex"</formula>
    </cfRule>
    <cfRule type="cellIs" dxfId="102" priority="2" operator="equal">
      <formula>"C"</formula>
    </cfRule>
    <cfRule type="cellIs" dxfId="101" priority="3" operator="equal">
      <formula>"D"</formula>
    </cfRule>
    <cfRule type="cellIs" dxfId="100" priority="4" operator="equal">
      <formula>"I"</formula>
    </cfRule>
    <cfRule type="cellIs" dxfId="99" priority="5" operator="equal">
      <formula>"P"</formula>
    </cfRule>
    <cfRule type="cellIs" dxfId="98" priority="6" operator="equal">
      <formula>"F"</formula>
    </cfRule>
    <cfRule type="cellIs" dxfId="97" priority="7" operator="equal">
      <formula>"R"</formula>
    </cfRule>
    <cfRule type="cellIs" dxfId="96" priority="8" operator="equal">
      <formula>"S"</formula>
    </cfRule>
    <cfRule type="cellIs" dxfId="95" priority="9" operator="equal">
      <formula>"N"</formula>
    </cfRule>
    <cfRule type="cellIs" dxfId="94" priority="10" operator="equal">
      <formula>"En"</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List!$E$1:$E$28</xm:f>
          </x14:formula1>
          <xm:sqref>B2</xm:sqref>
        </x14:dataValidation>
        <x14:dataValidation type="list" allowBlank="1" showInputMessage="1" showErrorMessage="1" xr:uid="{00000000-0002-0000-0200-000002000000}">
          <x14:formula1>
            <xm:f>Key!$G$3:$G$6</xm:f>
          </x14:formula1>
          <xm:sqref>BM5:BM363 I5:I363 K5:K363 M5:M363 O5:O363 Q5:Q363 S5:S363 U5:U363 W5:W363 Y5:Y363 AA5:AA363 AC5:AC363 AE5:AE363 AG5:AG363 AI5:AI363 AK5:AK363 AM5:AM363 AO5:AO363 AQ5:AQ363 AS5:AS363 AU5:AU363 AW5:AW363 AY5:AY363 BA5:BA363 BC5:BC363 BE5:BE363 BG5:BG363 BI5:BI363 BK5:BK363 BO5:BO363 G5:G363</xm:sqref>
        </x14:dataValidation>
        <x14:dataValidation type="list" allowBlank="1" showInputMessage="1" showErrorMessage="1" xr:uid="{00000000-0002-0000-0200-000001000000}">
          <x14:formula1>
            <xm:f>Key!$D$4:$D$6</xm:f>
          </x14:formula1>
          <xm:sqref>BN5:BN363 H5:H363 D5:F363 BL5:BL363 BJ5:BJ363 BH5:BH363 BF5:BF363 BD5:BD363 BB5:BB363 AZ5:AZ363 AX5:AX363 AV5:AV363 AT5:AT363 AR5:AR363 AP5:AP363 AN5:AN363 AL5:AL363 AJ5:AJ363 AH5:AH363 AF5:AF363 AD5:AD363 AB5:AB363 Z5:Z363 X5:X363 V5:V363 T5:T363 R5:R363 P5:P363 N5:N363 L5:L363 J5:J363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K33"/>
  <sheetViews>
    <sheetView workbookViewId="0">
      <selection activeCell="J31" sqref="J31"/>
    </sheetView>
  </sheetViews>
  <sheetFormatPr defaultRowHeight="14.5" x14ac:dyDescent="0.35"/>
  <cols>
    <col min="1" max="1" width="47.7265625" customWidth="1"/>
    <col min="5" max="5" width="45.7265625" customWidth="1"/>
    <col min="9" max="9" width="46.453125" bestFit="1" customWidth="1"/>
  </cols>
  <sheetData>
    <row r="1" spans="1:11" x14ac:dyDescent="0.35">
      <c r="A1" s="9" t="s">
        <v>1</v>
      </c>
      <c r="B1" s="9" t="s">
        <v>1236</v>
      </c>
      <c r="C1" s="9" t="s">
        <v>1237</v>
      </c>
      <c r="E1" s="9" t="s">
        <v>1</v>
      </c>
      <c r="F1" s="9" t="s">
        <v>1236</v>
      </c>
      <c r="G1" s="9" t="s">
        <v>1237</v>
      </c>
      <c r="I1" s="9" t="s">
        <v>1</v>
      </c>
      <c r="J1" s="9" t="s">
        <v>1236</v>
      </c>
      <c r="K1" s="9" t="s">
        <v>1237</v>
      </c>
    </row>
    <row r="2" spans="1:11" x14ac:dyDescent="0.35">
      <c r="A2" s="9" t="s">
        <v>728</v>
      </c>
      <c r="B2" s="2">
        <v>5</v>
      </c>
      <c r="C2" s="2">
        <v>42</v>
      </c>
      <c r="E2" s="9" t="s">
        <v>115</v>
      </c>
      <c r="F2" s="2">
        <v>5</v>
      </c>
      <c r="G2" s="2">
        <v>109</v>
      </c>
      <c r="I2" s="9" t="s">
        <v>115</v>
      </c>
      <c r="J2" s="2">
        <v>5</v>
      </c>
      <c r="K2" s="2">
        <v>142</v>
      </c>
    </row>
    <row r="3" spans="1:11" x14ac:dyDescent="0.35">
      <c r="A3" t="s">
        <v>1238</v>
      </c>
      <c r="B3" s="6">
        <v>5</v>
      </c>
      <c r="C3" s="6">
        <v>16</v>
      </c>
      <c r="E3" t="s">
        <v>1239</v>
      </c>
      <c r="F3" s="6">
        <v>5</v>
      </c>
      <c r="G3" s="6">
        <v>42</v>
      </c>
      <c r="I3" t="s">
        <v>1239</v>
      </c>
      <c r="J3" s="6">
        <v>5</v>
      </c>
      <c r="K3" s="6">
        <v>39</v>
      </c>
    </row>
    <row r="4" spans="1:11" x14ac:dyDescent="0.35">
      <c r="A4" t="s">
        <v>1240</v>
      </c>
      <c r="B4" s="6">
        <v>17</v>
      </c>
      <c r="C4" s="6">
        <v>25</v>
      </c>
      <c r="E4" t="s">
        <v>1241</v>
      </c>
      <c r="F4" s="6">
        <v>43</v>
      </c>
      <c r="G4" s="6">
        <v>56</v>
      </c>
      <c r="I4" t="s">
        <v>1241</v>
      </c>
      <c r="J4" s="6">
        <v>40</v>
      </c>
      <c r="K4" s="6">
        <v>61</v>
      </c>
    </row>
    <row r="5" spans="1:11" x14ac:dyDescent="0.35">
      <c r="A5" t="s">
        <v>1242</v>
      </c>
      <c r="B5" s="6">
        <v>26</v>
      </c>
      <c r="C5" s="6">
        <v>36</v>
      </c>
      <c r="E5" t="s">
        <v>1243</v>
      </c>
      <c r="F5" s="6">
        <v>57</v>
      </c>
      <c r="G5" s="6">
        <v>66</v>
      </c>
      <c r="I5" t="s">
        <v>1243</v>
      </c>
      <c r="J5" s="6">
        <v>62</v>
      </c>
      <c r="K5" s="6">
        <v>105</v>
      </c>
    </row>
    <row r="6" spans="1:11" x14ac:dyDescent="0.35">
      <c r="A6" t="s">
        <v>1244</v>
      </c>
      <c r="B6" s="6">
        <v>37</v>
      </c>
      <c r="C6" s="6">
        <v>42</v>
      </c>
      <c r="E6" t="s">
        <v>1245</v>
      </c>
      <c r="F6" s="6">
        <v>67</v>
      </c>
      <c r="G6" s="6">
        <v>75</v>
      </c>
      <c r="I6" t="s">
        <v>1245</v>
      </c>
      <c r="J6" s="6">
        <v>106</v>
      </c>
      <c r="K6" s="6">
        <v>125</v>
      </c>
    </row>
    <row r="7" spans="1:11" x14ac:dyDescent="0.35">
      <c r="A7" s="9" t="s">
        <v>115</v>
      </c>
      <c r="B7" s="2">
        <v>43</v>
      </c>
      <c r="C7" s="2">
        <v>72</v>
      </c>
      <c r="E7" t="s">
        <v>1246</v>
      </c>
      <c r="F7" s="6">
        <v>76</v>
      </c>
      <c r="G7" s="6">
        <v>109</v>
      </c>
      <c r="I7" t="s">
        <v>1246</v>
      </c>
      <c r="J7" s="6">
        <v>126</v>
      </c>
      <c r="K7" s="6">
        <v>142</v>
      </c>
    </row>
    <row r="8" spans="1:11" x14ac:dyDescent="0.35">
      <c r="A8" t="s">
        <v>1239</v>
      </c>
      <c r="B8" s="6">
        <v>43</v>
      </c>
      <c r="C8" s="6">
        <v>47</v>
      </c>
      <c r="E8" s="9" t="s">
        <v>253</v>
      </c>
      <c r="F8" s="2">
        <v>110</v>
      </c>
      <c r="G8" s="2">
        <v>193</v>
      </c>
      <c r="I8" s="9" t="s">
        <v>253</v>
      </c>
      <c r="J8" s="2">
        <v>143</v>
      </c>
      <c r="K8" s="2">
        <v>286</v>
      </c>
    </row>
    <row r="9" spans="1:11" x14ac:dyDescent="0.35">
      <c r="A9" t="s">
        <v>1247</v>
      </c>
      <c r="B9" s="6">
        <v>48</v>
      </c>
      <c r="C9" s="6">
        <v>58</v>
      </c>
      <c r="E9" t="s">
        <v>1248</v>
      </c>
      <c r="F9" s="6">
        <v>110</v>
      </c>
      <c r="G9" s="6">
        <v>133</v>
      </c>
      <c r="I9" t="s">
        <v>1248</v>
      </c>
      <c r="J9" s="6">
        <v>143</v>
      </c>
      <c r="K9" s="6">
        <v>153</v>
      </c>
    </row>
    <row r="10" spans="1:11" x14ac:dyDescent="0.35">
      <c r="A10" t="s">
        <v>1243</v>
      </c>
      <c r="B10" s="6">
        <v>59</v>
      </c>
      <c r="C10" s="6">
        <v>60</v>
      </c>
      <c r="E10" t="s">
        <v>1249</v>
      </c>
      <c r="F10" s="6">
        <v>134</v>
      </c>
      <c r="G10" s="6">
        <v>157</v>
      </c>
      <c r="I10" t="s">
        <v>1249</v>
      </c>
      <c r="J10" s="6">
        <v>154</v>
      </c>
      <c r="K10" s="6">
        <v>206</v>
      </c>
    </row>
    <row r="11" spans="1:11" x14ac:dyDescent="0.35">
      <c r="A11" t="s">
        <v>1245</v>
      </c>
      <c r="B11" s="6">
        <v>61</v>
      </c>
      <c r="C11" s="6">
        <v>66</v>
      </c>
      <c r="E11" t="s">
        <v>1250</v>
      </c>
      <c r="F11" s="6">
        <v>158</v>
      </c>
      <c r="G11" s="6">
        <v>169</v>
      </c>
      <c r="I11" t="s">
        <v>1250</v>
      </c>
      <c r="J11" s="6">
        <v>207</v>
      </c>
      <c r="K11" s="6">
        <v>242</v>
      </c>
    </row>
    <row r="12" spans="1:11" x14ac:dyDescent="0.35">
      <c r="A12" t="s">
        <v>1246</v>
      </c>
      <c r="B12" s="6">
        <v>67</v>
      </c>
      <c r="C12" s="6">
        <v>72</v>
      </c>
      <c r="E12" t="s">
        <v>1251</v>
      </c>
      <c r="F12" s="6">
        <v>170</v>
      </c>
      <c r="G12" s="6">
        <v>193</v>
      </c>
      <c r="I12" t="s">
        <v>1251</v>
      </c>
      <c r="J12" s="6">
        <v>243</v>
      </c>
      <c r="K12" s="6">
        <v>286</v>
      </c>
    </row>
    <row r="13" spans="1:11" x14ac:dyDescent="0.35">
      <c r="A13" s="9" t="s">
        <v>253</v>
      </c>
      <c r="B13" s="2">
        <v>73</v>
      </c>
      <c r="C13" s="2">
        <v>98</v>
      </c>
      <c r="E13" s="9" t="s">
        <v>402</v>
      </c>
      <c r="F13" s="2">
        <v>194</v>
      </c>
      <c r="G13" s="2">
        <v>264</v>
      </c>
      <c r="I13" s="9" t="s">
        <v>402</v>
      </c>
      <c r="J13" s="2">
        <v>287</v>
      </c>
      <c r="K13" s="2">
        <v>412</v>
      </c>
    </row>
    <row r="14" spans="1:11" x14ac:dyDescent="0.35">
      <c r="A14" t="s">
        <v>1248</v>
      </c>
      <c r="B14" s="6">
        <v>73</v>
      </c>
      <c r="C14" s="6">
        <v>81</v>
      </c>
      <c r="E14" t="s">
        <v>1252</v>
      </c>
      <c r="F14" s="6">
        <v>194</v>
      </c>
      <c r="G14" s="6">
        <v>202</v>
      </c>
      <c r="I14" t="s">
        <v>1252</v>
      </c>
      <c r="J14" s="6">
        <v>287</v>
      </c>
      <c r="K14" s="6">
        <v>306</v>
      </c>
    </row>
    <row r="15" spans="1:11" x14ac:dyDescent="0.35">
      <c r="A15" t="s">
        <v>1249</v>
      </c>
      <c r="B15" s="6">
        <v>82</v>
      </c>
      <c r="C15" s="6">
        <v>85</v>
      </c>
      <c r="E15" t="s">
        <v>1253</v>
      </c>
      <c r="F15" s="6">
        <v>203</v>
      </c>
      <c r="G15" s="6">
        <v>237</v>
      </c>
      <c r="I15" t="s">
        <v>1253</v>
      </c>
      <c r="J15" s="6">
        <v>307</v>
      </c>
      <c r="K15" s="6">
        <v>347</v>
      </c>
    </row>
    <row r="16" spans="1:11" x14ac:dyDescent="0.35">
      <c r="A16" t="s">
        <v>1250</v>
      </c>
      <c r="B16" s="6">
        <v>86</v>
      </c>
      <c r="C16" s="6">
        <v>92</v>
      </c>
      <c r="E16" t="s">
        <v>1254</v>
      </c>
      <c r="F16" s="6">
        <v>238</v>
      </c>
      <c r="G16" s="6">
        <v>251</v>
      </c>
      <c r="I16" t="s">
        <v>1254</v>
      </c>
      <c r="J16" s="6">
        <v>348</v>
      </c>
      <c r="K16" s="6">
        <v>371</v>
      </c>
    </row>
    <row r="17" spans="1:11" x14ac:dyDescent="0.35">
      <c r="A17" t="s">
        <v>1251</v>
      </c>
      <c r="B17" s="6">
        <v>93</v>
      </c>
      <c r="C17" s="6">
        <v>98</v>
      </c>
      <c r="E17" t="s">
        <v>1255</v>
      </c>
      <c r="F17" s="6">
        <v>252</v>
      </c>
      <c r="G17" s="6">
        <v>264</v>
      </c>
      <c r="I17" t="s">
        <v>1255</v>
      </c>
      <c r="J17" s="6">
        <v>372</v>
      </c>
      <c r="K17" s="6">
        <v>412</v>
      </c>
    </row>
    <row r="18" spans="1:11" x14ac:dyDescent="0.35">
      <c r="A18" s="9" t="s">
        <v>402</v>
      </c>
      <c r="B18" s="2">
        <v>99</v>
      </c>
      <c r="C18" s="2">
        <v>120</v>
      </c>
      <c r="E18" s="9" t="s">
        <v>535</v>
      </c>
      <c r="F18" s="2">
        <v>265</v>
      </c>
      <c r="G18" s="2">
        <v>363</v>
      </c>
      <c r="I18" s="9" t="s">
        <v>535</v>
      </c>
      <c r="J18" s="2">
        <v>413</v>
      </c>
      <c r="K18" s="2">
        <v>572</v>
      </c>
    </row>
    <row r="19" spans="1:11" x14ac:dyDescent="0.35">
      <c r="A19" t="s">
        <v>1252</v>
      </c>
      <c r="B19" s="6">
        <v>99</v>
      </c>
      <c r="C19" s="6">
        <v>104</v>
      </c>
      <c r="E19" t="s">
        <v>1256</v>
      </c>
      <c r="F19" s="6">
        <v>265</v>
      </c>
      <c r="G19" s="6">
        <v>269</v>
      </c>
      <c r="I19" t="s">
        <v>1256</v>
      </c>
      <c r="J19" s="6">
        <v>413</v>
      </c>
      <c r="K19" s="6">
        <v>421</v>
      </c>
    </row>
    <row r="20" spans="1:11" x14ac:dyDescent="0.35">
      <c r="A20" t="s">
        <v>1253</v>
      </c>
      <c r="B20" s="6">
        <v>105</v>
      </c>
      <c r="C20" s="6">
        <v>110</v>
      </c>
      <c r="E20" t="s">
        <v>1257</v>
      </c>
      <c r="F20" s="6">
        <v>270</v>
      </c>
      <c r="G20" s="6">
        <v>299</v>
      </c>
      <c r="I20" t="s">
        <v>1257</v>
      </c>
      <c r="J20" s="6">
        <v>422</v>
      </c>
      <c r="K20" s="6">
        <v>445</v>
      </c>
    </row>
    <row r="21" spans="1:11" x14ac:dyDescent="0.35">
      <c r="A21" t="s">
        <v>1254</v>
      </c>
      <c r="B21" s="6">
        <v>111</v>
      </c>
      <c r="C21" s="6">
        <v>117</v>
      </c>
      <c r="E21" t="s">
        <v>1258</v>
      </c>
      <c r="F21" s="6">
        <v>300</v>
      </c>
      <c r="G21" s="6">
        <v>304</v>
      </c>
      <c r="I21" t="s">
        <v>1258</v>
      </c>
      <c r="J21" s="6">
        <v>446</v>
      </c>
      <c r="K21" s="6">
        <v>461</v>
      </c>
    </row>
    <row r="22" spans="1:11" x14ac:dyDescent="0.35">
      <c r="A22" t="s">
        <v>1255</v>
      </c>
      <c r="B22" s="6">
        <v>118</v>
      </c>
      <c r="C22" s="6">
        <v>120</v>
      </c>
      <c r="E22" t="s">
        <v>1259</v>
      </c>
      <c r="F22" s="6">
        <v>305</v>
      </c>
      <c r="G22" s="6">
        <v>310</v>
      </c>
      <c r="I22" t="s">
        <v>1259</v>
      </c>
      <c r="J22" s="6">
        <v>462</v>
      </c>
      <c r="K22" s="6">
        <v>470</v>
      </c>
    </row>
    <row r="23" spans="1:11" x14ac:dyDescent="0.35">
      <c r="A23" s="9" t="s">
        <v>535</v>
      </c>
      <c r="B23" s="2">
        <v>121</v>
      </c>
      <c r="C23" s="2">
        <v>173</v>
      </c>
      <c r="E23" t="s">
        <v>1260</v>
      </c>
      <c r="F23" s="6">
        <v>311</v>
      </c>
      <c r="G23" s="6">
        <v>323</v>
      </c>
      <c r="I23" t="s">
        <v>1260</v>
      </c>
      <c r="J23" s="6">
        <v>471</v>
      </c>
      <c r="K23" s="6">
        <v>499</v>
      </c>
    </row>
    <row r="24" spans="1:11" x14ac:dyDescent="0.35">
      <c r="A24" t="s">
        <v>1256</v>
      </c>
      <c r="B24" s="6">
        <v>121</v>
      </c>
      <c r="C24" s="6">
        <v>122</v>
      </c>
      <c r="E24" t="s">
        <v>1261</v>
      </c>
      <c r="F24" s="6">
        <v>324</v>
      </c>
      <c r="G24" s="6">
        <v>330</v>
      </c>
      <c r="I24" t="s">
        <v>1261</v>
      </c>
      <c r="J24" s="6">
        <v>500</v>
      </c>
      <c r="K24" s="6">
        <v>514</v>
      </c>
    </row>
    <row r="25" spans="1:11" x14ac:dyDescent="0.35">
      <c r="A25" t="s">
        <v>1257</v>
      </c>
      <c r="B25" s="6">
        <v>123</v>
      </c>
      <c r="C25" s="6">
        <v>134</v>
      </c>
      <c r="E25" t="s">
        <v>1262</v>
      </c>
      <c r="F25" s="6">
        <v>331</v>
      </c>
      <c r="G25" s="6">
        <v>335</v>
      </c>
      <c r="I25" t="s">
        <v>1263</v>
      </c>
      <c r="J25" s="6">
        <v>515</v>
      </c>
      <c r="K25" s="6">
        <v>517</v>
      </c>
    </row>
    <row r="26" spans="1:11" x14ac:dyDescent="0.35">
      <c r="A26" t="s">
        <v>1258</v>
      </c>
      <c r="B26" s="6">
        <v>135</v>
      </c>
      <c r="C26" s="6">
        <v>138</v>
      </c>
      <c r="E26" t="s">
        <v>1264</v>
      </c>
      <c r="F26" s="6">
        <v>336</v>
      </c>
      <c r="G26" s="6">
        <v>341</v>
      </c>
      <c r="I26" t="s">
        <v>1262</v>
      </c>
      <c r="J26" s="6">
        <v>518</v>
      </c>
      <c r="K26" s="6">
        <v>522</v>
      </c>
    </row>
    <row r="27" spans="1:11" x14ac:dyDescent="0.35">
      <c r="A27" t="s">
        <v>1259</v>
      </c>
      <c r="B27" s="6">
        <v>139</v>
      </c>
      <c r="C27" s="6">
        <v>146</v>
      </c>
      <c r="E27" t="s">
        <v>1265</v>
      </c>
      <c r="F27" s="6">
        <v>342</v>
      </c>
      <c r="G27" s="6">
        <v>354</v>
      </c>
      <c r="I27" t="s">
        <v>1266</v>
      </c>
      <c r="J27" s="6">
        <v>523</v>
      </c>
      <c r="K27" s="6">
        <v>527</v>
      </c>
    </row>
    <row r="28" spans="1:11" x14ac:dyDescent="0.35">
      <c r="A28" t="s">
        <v>1260</v>
      </c>
      <c r="B28" s="6">
        <v>147</v>
      </c>
      <c r="C28" s="6">
        <v>154</v>
      </c>
      <c r="E28" t="s">
        <v>1267</v>
      </c>
      <c r="F28" s="6">
        <v>355</v>
      </c>
      <c r="G28" s="6">
        <v>363</v>
      </c>
      <c r="I28" t="s">
        <v>1264</v>
      </c>
      <c r="J28" s="6">
        <v>528</v>
      </c>
      <c r="K28" s="6">
        <v>538</v>
      </c>
    </row>
    <row r="29" spans="1:11" x14ac:dyDescent="0.35">
      <c r="A29" t="s">
        <v>1261</v>
      </c>
      <c r="B29" s="6">
        <v>155</v>
      </c>
      <c r="C29" s="6">
        <v>159</v>
      </c>
      <c r="I29" t="s">
        <v>1265</v>
      </c>
      <c r="J29" s="6">
        <v>539</v>
      </c>
      <c r="K29" s="6">
        <v>554</v>
      </c>
    </row>
    <row r="30" spans="1:11" x14ac:dyDescent="0.35">
      <c r="A30" t="s">
        <v>1262</v>
      </c>
      <c r="B30" s="6">
        <v>160</v>
      </c>
      <c r="C30" s="6">
        <v>161</v>
      </c>
      <c r="I30" t="s">
        <v>1267</v>
      </c>
      <c r="J30" s="6">
        <v>555</v>
      </c>
      <c r="K30" s="6">
        <v>569</v>
      </c>
    </row>
    <row r="31" spans="1:11" x14ac:dyDescent="0.35">
      <c r="A31" t="s">
        <v>1264</v>
      </c>
      <c r="B31" s="6">
        <v>162</v>
      </c>
      <c r="C31" s="6">
        <v>166</v>
      </c>
      <c r="I31" t="s">
        <v>1268</v>
      </c>
      <c r="J31" s="6">
        <v>570</v>
      </c>
      <c r="K31" s="6">
        <v>572</v>
      </c>
    </row>
    <row r="32" spans="1:11" x14ac:dyDescent="0.35">
      <c r="A32" t="s">
        <v>1265</v>
      </c>
      <c r="B32" s="6">
        <v>167</v>
      </c>
      <c r="C32" s="6">
        <v>169</v>
      </c>
    </row>
    <row r="33" spans="1:3" x14ac:dyDescent="0.35">
      <c r="A33" t="s">
        <v>1267</v>
      </c>
      <c r="B33" s="6">
        <v>170</v>
      </c>
      <c r="C33" s="6">
        <v>173</v>
      </c>
    </row>
  </sheetData>
  <conditionalFormatting sqref="A3:A33">
    <cfRule type="duplicateValues" dxfId="93" priority="26"/>
  </conditionalFormatting>
  <conditionalFormatting sqref="E2">
    <cfRule type="duplicateValues" dxfId="92" priority="25"/>
  </conditionalFormatting>
  <conditionalFormatting sqref="E10">
    <cfRule type="duplicateValues" dxfId="91" priority="24"/>
  </conditionalFormatting>
  <conditionalFormatting sqref="E11:E12">
    <cfRule type="duplicateValues" dxfId="90" priority="23"/>
  </conditionalFormatting>
  <conditionalFormatting sqref="E13">
    <cfRule type="duplicateValues" dxfId="89" priority="22"/>
  </conditionalFormatting>
  <conditionalFormatting sqref="E14:E17">
    <cfRule type="duplicateValues" dxfId="88" priority="21"/>
  </conditionalFormatting>
  <conditionalFormatting sqref="E18:E19">
    <cfRule type="duplicateValues" dxfId="87" priority="20"/>
  </conditionalFormatting>
  <conditionalFormatting sqref="E20:E21">
    <cfRule type="duplicateValues" dxfId="86" priority="19"/>
  </conditionalFormatting>
  <conditionalFormatting sqref="E22:E24">
    <cfRule type="duplicateValues" dxfId="85" priority="18"/>
  </conditionalFormatting>
  <conditionalFormatting sqref="E25">
    <cfRule type="duplicateValues" dxfId="84" priority="17"/>
  </conditionalFormatting>
  <conditionalFormatting sqref="E26">
    <cfRule type="duplicateValues" dxfId="83" priority="16"/>
  </conditionalFormatting>
  <conditionalFormatting sqref="E27">
    <cfRule type="duplicateValues" dxfId="82" priority="15"/>
  </conditionalFormatting>
  <conditionalFormatting sqref="E28">
    <cfRule type="duplicateValues" dxfId="81" priority="14"/>
  </conditionalFormatting>
  <conditionalFormatting sqref="I2">
    <cfRule type="duplicateValues" dxfId="80" priority="13"/>
  </conditionalFormatting>
  <conditionalFormatting sqref="I10">
    <cfRule type="duplicateValues" dxfId="79" priority="12"/>
  </conditionalFormatting>
  <conditionalFormatting sqref="I11:I12">
    <cfRule type="duplicateValues" dxfId="78" priority="11"/>
  </conditionalFormatting>
  <conditionalFormatting sqref="I13">
    <cfRule type="duplicateValues" dxfId="77" priority="10"/>
  </conditionalFormatting>
  <conditionalFormatting sqref="I14:I17">
    <cfRule type="duplicateValues" dxfId="76" priority="9"/>
  </conditionalFormatting>
  <conditionalFormatting sqref="I18:I19">
    <cfRule type="duplicateValues" dxfId="75" priority="8"/>
  </conditionalFormatting>
  <conditionalFormatting sqref="I20:I21">
    <cfRule type="duplicateValues" dxfId="74" priority="7"/>
  </conditionalFormatting>
  <conditionalFormatting sqref="I26">
    <cfRule type="duplicateValues" dxfId="73" priority="5"/>
  </conditionalFormatting>
  <conditionalFormatting sqref="I28">
    <cfRule type="duplicateValues" dxfId="72" priority="4"/>
  </conditionalFormatting>
  <conditionalFormatting sqref="I29">
    <cfRule type="duplicateValues" dxfId="71" priority="3"/>
  </conditionalFormatting>
  <conditionalFormatting sqref="I30">
    <cfRule type="duplicateValues" dxfId="70" priority="2"/>
  </conditionalFormatting>
  <conditionalFormatting sqref="I22:I24">
    <cfRule type="duplicateValues" dxfId="69" priority="27"/>
  </conditionalFormatting>
  <conditionalFormatting sqref="I25">
    <cfRule type="duplicateValues" dxfId="68" priority="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52"/>
  <sheetViews>
    <sheetView showGridLines="0" zoomScaleNormal="100" workbookViewId="0">
      <pane ySplit="1" topLeftCell="A2" activePane="bottomLeft" state="frozen"/>
      <selection pane="bottomLeft" activeCell="AP7" sqref="AP7"/>
    </sheetView>
  </sheetViews>
  <sheetFormatPr defaultColWidth="9.1796875" defaultRowHeight="14.5" x14ac:dyDescent="0.35"/>
  <cols>
    <col min="1" max="1" width="0.7265625" customWidth="1"/>
    <col min="2" max="2" width="12" customWidth="1"/>
    <col min="3" max="33" width="3.1796875" customWidth="1"/>
    <col min="34" max="34" width="2" customWidth="1"/>
    <col min="35" max="35" width="3.453125" customWidth="1"/>
    <col min="36" max="39" width="8.7265625"/>
    <col min="40" max="40" width="2.7265625" customWidth="1"/>
    <col min="41" max="16384" width="9.1796875" style="122"/>
  </cols>
  <sheetData>
    <row r="1" spans="1:39" s="121" customFormat="1" ht="29.25" customHeight="1" x14ac:dyDescent="0.35">
      <c r="A1" s="126"/>
      <c r="B1" s="125"/>
      <c r="C1" s="124"/>
      <c r="D1" s="124"/>
      <c r="E1" s="124"/>
      <c r="F1" s="124"/>
      <c r="G1" s="123"/>
      <c r="H1" s="124"/>
      <c r="I1" s="124"/>
      <c r="J1" s="124"/>
      <c r="K1" s="124"/>
      <c r="L1" s="123"/>
      <c r="M1" s="124"/>
      <c r="N1" s="124"/>
      <c r="O1" s="124"/>
      <c r="P1" s="124"/>
      <c r="Q1" s="123"/>
      <c r="R1" s="127"/>
      <c r="S1" s="127"/>
      <c r="T1" s="127"/>
      <c r="U1" s="127"/>
    </row>
    <row r="2" spans="1:39" ht="5.25" customHeight="1" x14ac:dyDescent="0.35"/>
    <row r="3" spans="1:39" ht="26.5" thickBot="1" x14ac:dyDescent="0.65">
      <c r="B3" s="108" t="str">
        <f>"Milestones Summary: "&amp;Properties!C3</f>
        <v xml:space="preserve">Milestones Summary: </v>
      </c>
      <c r="C3" s="109"/>
      <c r="D3" s="109"/>
      <c r="E3" s="109"/>
      <c r="F3" s="109"/>
      <c r="G3" s="109"/>
      <c r="H3" s="109"/>
      <c r="I3" s="109"/>
      <c r="J3" s="109"/>
      <c r="K3" s="109"/>
      <c r="L3" s="109"/>
      <c r="M3" s="109"/>
      <c r="N3" s="109"/>
      <c r="O3" s="109"/>
      <c r="P3" s="109"/>
      <c r="Q3" s="109"/>
      <c r="R3" s="109"/>
      <c r="S3" s="109"/>
      <c r="T3" s="109"/>
      <c r="U3" s="109"/>
      <c r="V3" s="110"/>
      <c r="W3" s="110"/>
      <c r="X3" s="110"/>
      <c r="Y3" s="110"/>
      <c r="Z3" s="110"/>
      <c r="AA3" s="110"/>
      <c r="AB3" s="110"/>
      <c r="AC3" s="110"/>
      <c r="AD3" s="110"/>
      <c r="AE3" s="110"/>
      <c r="AF3" s="110"/>
      <c r="AG3" s="110"/>
      <c r="AH3" s="110"/>
      <c r="AI3" s="118"/>
      <c r="AJ3" s="219" t="s">
        <v>1269</v>
      </c>
      <c r="AK3" s="219"/>
      <c r="AL3" s="219"/>
      <c r="AM3" s="111"/>
    </row>
    <row r="4" spans="1:39" x14ac:dyDescent="0.35">
      <c r="B4" s="112"/>
      <c r="AI4" s="119"/>
      <c r="AM4" s="113"/>
    </row>
    <row r="5" spans="1:39" x14ac:dyDescent="0.35">
      <c r="B5" s="112"/>
      <c r="AI5" s="119"/>
      <c r="AM5" s="113"/>
    </row>
    <row r="6" spans="1:39" x14ac:dyDescent="0.35">
      <c r="B6" s="112"/>
      <c r="AI6" s="119"/>
      <c r="AM6" s="113"/>
    </row>
    <row r="7" spans="1:39" ht="132" customHeight="1" x14ac:dyDescent="0.35">
      <c r="B7" s="112"/>
      <c r="AI7" s="119"/>
      <c r="AM7" s="113"/>
    </row>
    <row r="8" spans="1:39" x14ac:dyDescent="0.35">
      <c r="B8" s="112"/>
      <c r="AI8" s="119"/>
      <c r="AM8" s="113"/>
    </row>
    <row r="9" spans="1:39" x14ac:dyDescent="0.35">
      <c r="B9" s="112"/>
      <c r="AI9" s="119"/>
      <c r="AM9" s="113"/>
    </row>
    <row r="10" spans="1:39" ht="6" customHeight="1" x14ac:dyDescent="0.35">
      <c r="B10" s="112"/>
      <c r="AI10" s="119"/>
      <c r="AM10" s="113"/>
    </row>
    <row r="11" spans="1:39" x14ac:dyDescent="0.35">
      <c r="B11" s="114" t="s">
        <v>1270</v>
      </c>
      <c r="C11" s="97">
        <f>Pivots!B4</f>
        <v>2</v>
      </c>
      <c r="D11" s="98">
        <f>Pivots!C4</f>
        <v>2</v>
      </c>
      <c r="E11" s="98">
        <f>Pivots!D4</f>
        <v>3</v>
      </c>
      <c r="F11" s="98">
        <f>Pivots!E4</f>
        <v>4</v>
      </c>
      <c r="G11" s="98">
        <f>Pivots!F4</f>
        <v>4</v>
      </c>
      <c r="H11" s="98" t="str">
        <f>Pivots!G4</f>
        <v/>
      </c>
      <c r="I11" s="98" t="str">
        <f>Pivots!H4</f>
        <v/>
      </c>
      <c r="J11" s="98" t="str">
        <f>Pivots!I4</f>
        <v/>
      </c>
      <c r="K11" s="98" t="str">
        <f>Pivots!J4</f>
        <v/>
      </c>
      <c r="L11" s="98" t="str">
        <f>Pivots!K4</f>
        <v/>
      </c>
      <c r="M11" s="98" t="str">
        <f>Pivots!L4</f>
        <v/>
      </c>
      <c r="N11" s="98" t="str">
        <f>Pivots!M4</f>
        <v/>
      </c>
      <c r="O11" s="98" t="str">
        <f>Pivots!N4</f>
        <v/>
      </c>
      <c r="P11" s="98" t="str">
        <f>Pivots!O4</f>
        <v/>
      </c>
      <c r="Q11" s="98" t="str">
        <f>Pivots!P4</f>
        <v/>
      </c>
      <c r="R11" s="98" t="str">
        <f>Pivots!Q4</f>
        <v/>
      </c>
      <c r="S11" s="98" t="str">
        <f>Pivots!R4</f>
        <v/>
      </c>
      <c r="T11" s="98" t="str">
        <f>Pivots!S4</f>
        <v/>
      </c>
      <c r="U11" s="98" t="str">
        <f>Pivots!T4</f>
        <v/>
      </c>
      <c r="V11" s="98" t="str">
        <f>Pivots!U4</f>
        <v/>
      </c>
      <c r="W11" s="98" t="str">
        <f>Pivots!V4</f>
        <v/>
      </c>
      <c r="X11" s="98" t="str">
        <f>Pivots!W4</f>
        <v/>
      </c>
      <c r="Y11" s="98" t="str">
        <f>Pivots!X4</f>
        <v/>
      </c>
      <c r="Z11" s="98" t="str">
        <f>Pivots!Y4</f>
        <v/>
      </c>
      <c r="AA11" s="98" t="str">
        <f>Pivots!Z4</f>
        <v/>
      </c>
      <c r="AB11" s="98" t="str">
        <f>Pivots!AA4</f>
        <v/>
      </c>
      <c r="AC11" s="98" t="str">
        <f>Pivots!AB4</f>
        <v/>
      </c>
      <c r="AD11" s="98" t="str">
        <f>Pivots!AC4</f>
        <v/>
      </c>
      <c r="AE11" s="98" t="str">
        <f>Pivots!AD4</f>
        <v/>
      </c>
      <c r="AF11" s="98" t="str">
        <f>Pivots!AE4</f>
        <v/>
      </c>
      <c r="AG11" s="99" t="str">
        <f>Pivots!AF4</f>
        <v/>
      </c>
      <c r="AI11" s="119"/>
      <c r="AM11" s="113"/>
    </row>
    <row r="12" spans="1:39" x14ac:dyDescent="0.35">
      <c r="B12" s="112"/>
      <c r="AI12" s="119"/>
      <c r="AM12" s="113"/>
    </row>
    <row r="13" spans="1:39" ht="13.5" customHeight="1" x14ac:dyDescent="0.35">
      <c r="B13" s="220" t="s">
        <v>1271</v>
      </c>
      <c r="C13" s="222" t="s">
        <v>1272</v>
      </c>
      <c r="D13" s="223"/>
      <c r="E13" s="223"/>
      <c r="F13" s="223"/>
      <c r="G13" s="223"/>
      <c r="H13" s="223"/>
      <c r="I13" s="223"/>
      <c r="J13" s="223"/>
      <c r="K13" s="223"/>
      <c r="L13" s="104" t="str">
        <f>INDEX(Pivots!$B$12:$B$16,MATCH(MAX(Pivots!$C$12:$C$16),Pivots!$C$12:$C$16,0))</f>
        <v>Writing</v>
      </c>
      <c r="M13" s="105"/>
      <c r="N13" s="103"/>
      <c r="O13" s="103"/>
      <c r="P13" s="103"/>
      <c r="Q13" s="103"/>
      <c r="R13" s="103"/>
      <c r="AI13" s="119"/>
      <c r="AM13" s="113"/>
    </row>
    <row r="14" spans="1:39" ht="13.5" customHeight="1" x14ac:dyDescent="0.35">
      <c r="B14" s="221"/>
      <c r="C14" s="224" t="s">
        <v>1273</v>
      </c>
      <c r="D14" s="225"/>
      <c r="E14" s="225"/>
      <c r="F14" s="225"/>
      <c r="G14" s="225"/>
      <c r="H14" s="225"/>
      <c r="I14" s="225"/>
      <c r="J14" s="225"/>
      <c r="K14" s="225"/>
      <c r="L14" s="104" t="str">
        <f>INDEX(Pivots!$B$12:$B$16,MATCH(MIN(Pivots!$C$12:$C$16),Pivots!$C$12:$C$16,0))</f>
        <v>Reading</v>
      </c>
      <c r="M14" s="105"/>
      <c r="N14" s="103"/>
      <c r="O14" s="103"/>
      <c r="P14" s="103"/>
      <c r="Q14" s="103"/>
      <c r="R14" s="103"/>
      <c r="AI14" s="119"/>
      <c r="AM14" s="113"/>
    </row>
    <row r="15" spans="1:39" ht="13.5" customHeight="1" x14ac:dyDescent="0.35">
      <c r="B15" s="221"/>
      <c r="C15" s="226" t="s">
        <v>1274</v>
      </c>
      <c r="D15" s="227"/>
      <c r="E15" s="227"/>
      <c r="F15" s="227"/>
      <c r="G15" s="227"/>
      <c r="H15" s="227"/>
      <c r="I15" s="227"/>
      <c r="J15" s="227"/>
      <c r="K15" s="227"/>
      <c r="L15" s="107" t="str">
        <f>INDEX(Pivots!$E$12:$E$38,MATCH(MAX(Pivots!$F$12:$F$38),Pivots!$F$12:$F$38,0))</f>
        <v>Creating Texts [W]</v>
      </c>
      <c r="M15" s="106"/>
      <c r="N15" s="103"/>
      <c r="O15" s="103"/>
      <c r="P15" s="103"/>
      <c r="Q15" s="103"/>
      <c r="R15" s="103"/>
      <c r="AI15" s="119"/>
      <c r="AM15" s="113"/>
    </row>
    <row r="16" spans="1:39" ht="13.5" customHeight="1" x14ac:dyDescent="0.35">
      <c r="B16" s="221"/>
      <c r="C16" s="222" t="s">
        <v>1275</v>
      </c>
      <c r="D16" s="223"/>
      <c r="E16" s="223"/>
      <c r="F16" s="223"/>
      <c r="G16" s="223"/>
      <c r="H16" s="223"/>
      <c r="I16" s="223"/>
      <c r="J16" s="223"/>
      <c r="K16" s="223"/>
      <c r="L16" s="104" t="str">
        <f>INDEX(Pivots!$E$12:$E$38,MATCH(MIN(Pivots!$F$12:$F$38),Pivots!$F$12:$F$38,0))</f>
        <v>Estimating &amp; Rounding [N]</v>
      </c>
      <c r="M16" s="105"/>
      <c r="N16" s="103"/>
      <c r="O16" s="103"/>
      <c r="P16" s="103"/>
      <c r="Q16" s="103"/>
      <c r="R16" s="103"/>
      <c r="AI16" s="119"/>
      <c r="AM16" s="113"/>
    </row>
    <row r="17" spans="2:39" ht="6" customHeight="1" x14ac:dyDescent="0.35">
      <c r="B17" s="115"/>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20"/>
      <c r="AJ17" s="116"/>
      <c r="AK17" s="116"/>
      <c r="AL17" s="116"/>
      <c r="AM17" s="117"/>
    </row>
    <row r="18" spans="2:39" ht="7.5" customHeight="1" x14ac:dyDescent="0.35"/>
    <row r="19" spans="2:39" ht="6" hidden="1" customHeight="1" x14ac:dyDescent="0.35"/>
    <row r="20" spans="2:39" ht="26.5" hidden="1" thickBot="1" x14ac:dyDescent="0.65">
      <c r="B20" s="108" t="str">
        <f>"Early Level Summary: "&amp;Properties!C3</f>
        <v xml:space="preserve">Early Level Summary: </v>
      </c>
      <c r="C20" s="109"/>
      <c r="D20" s="109"/>
      <c r="E20" s="109"/>
      <c r="F20" s="109"/>
      <c r="G20" s="109"/>
      <c r="H20" s="109"/>
      <c r="I20" s="109"/>
      <c r="J20" s="109"/>
      <c r="K20" s="109"/>
      <c r="L20" s="109"/>
      <c r="M20" s="109"/>
      <c r="N20" s="109"/>
      <c r="O20" s="109"/>
      <c r="P20" s="109"/>
      <c r="Q20" s="109"/>
      <c r="R20" s="109"/>
      <c r="S20" s="109"/>
      <c r="T20" s="109"/>
      <c r="U20" s="109"/>
      <c r="V20" s="110"/>
      <c r="W20" s="110"/>
      <c r="X20" s="110"/>
      <c r="Y20" s="110"/>
      <c r="Z20" s="110"/>
      <c r="AA20" s="110"/>
      <c r="AB20" s="110"/>
      <c r="AC20" s="110"/>
      <c r="AD20" s="110"/>
      <c r="AE20" s="110"/>
      <c r="AF20" s="110"/>
      <c r="AG20" s="110"/>
      <c r="AH20" s="110"/>
      <c r="AI20" s="118"/>
      <c r="AJ20" s="219" t="s">
        <v>1269</v>
      </c>
      <c r="AK20" s="219"/>
      <c r="AL20" s="219"/>
      <c r="AM20" s="111"/>
    </row>
    <row r="21" spans="2:39" hidden="1" x14ac:dyDescent="0.35">
      <c r="B21" s="112"/>
      <c r="AI21" s="119"/>
      <c r="AM21" s="113"/>
    </row>
    <row r="22" spans="2:39" hidden="1" x14ac:dyDescent="0.35">
      <c r="B22" s="112"/>
      <c r="AI22" s="119"/>
      <c r="AM22" s="113"/>
    </row>
    <row r="23" spans="2:39" hidden="1" x14ac:dyDescent="0.35">
      <c r="B23" s="112"/>
      <c r="AI23" s="119"/>
      <c r="AM23" s="113"/>
    </row>
    <row r="24" spans="2:39" ht="131.25" hidden="1" customHeight="1" x14ac:dyDescent="0.35">
      <c r="B24" s="112"/>
      <c r="AI24" s="119"/>
      <c r="AM24" s="113"/>
    </row>
    <row r="25" spans="2:39" hidden="1" x14ac:dyDescent="0.35">
      <c r="B25" s="112"/>
      <c r="AI25" s="119"/>
      <c r="AM25" s="113"/>
    </row>
    <row r="26" spans="2:39" hidden="1" x14ac:dyDescent="0.35">
      <c r="B26" s="112"/>
      <c r="AI26" s="119"/>
      <c r="AM26" s="113"/>
    </row>
    <row r="27" spans="2:39" ht="5.25" hidden="1" customHeight="1" x14ac:dyDescent="0.35">
      <c r="B27" s="112"/>
      <c r="AI27" s="119"/>
      <c r="AM27" s="113"/>
    </row>
    <row r="28" spans="2:39" hidden="1" x14ac:dyDescent="0.35">
      <c r="B28" s="114" t="s">
        <v>1270</v>
      </c>
      <c r="C28" s="97">
        <f>Pivots!B56</f>
        <v>2</v>
      </c>
      <c r="D28" s="98">
        <f>Pivots!C56</f>
        <v>2</v>
      </c>
      <c r="E28" s="98">
        <f>Pivots!D56</f>
        <v>3</v>
      </c>
      <c r="F28" s="98">
        <f>Pivots!E56</f>
        <v>3</v>
      </c>
      <c r="G28" s="98">
        <f>Pivots!F56</f>
        <v>4</v>
      </c>
      <c r="H28" s="98" t="str">
        <f>Pivots!G56</f>
        <v/>
      </c>
      <c r="I28" s="98" t="str">
        <f>Pivots!H56</f>
        <v/>
      </c>
      <c r="J28" s="98" t="str">
        <f>Pivots!I56</f>
        <v/>
      </c>
      <c r="K28" s="98" t="str">
        <f>Pivots!J56</f>
        <v/>
      </c>
      <c r="L28" s="98" t="str">
        <f>Pivots!K56</f>
        <v/>
      </c>
      <c r="M28" s="98" t="str">
        <f>Pivots!L56</f>
        <v/>
      </c>
      <c r="N28" s="98" t="str">
        <f>Pivots!M56</f>
        <v/>
      </c>
      <c r="O28" s="98" t="str">
        <f>Pivots!N56</f>
        <v/>
      </c>
      <c r="P28" s="98" t="str">
        <f>Pivots!O56</f>
        <v/>
      </c>
      <c r="Q28" s="98" t="str">
        <f>Pivots!P56</f>
        <v/>
      </c>
      <c r="R28" s="98" t="str">
        <f>Pivots!Q56</f>
        <v/>
      </c>
      <c r="S28" s="98" t="str">
        <f>Pivots!R56</f>
        <v/>
      </c>
      <c r="T28" s="98" t="str">
        <f>Pivots!S56</f>
        <v/>
      </c>
      <c r="U28" s="98" t="str">
        <f>Pivots!T56</f>
        <v/>
      </c>
      <c r="V28" s="98" t="str">
        <f>Pivots!U56</f>
        <v/>
      </c>
      <c r="W28" s="98" t="str">
        <f>Pivots!V56</f>
        <v/>
      </c>
      <c r="X28" s="98" t="str">
        <f>Pivots!W56</f>
        <v/>
      </c>
      <c r="Y28" s="98" t="str">
        <f>Pivots!X56</f>
        <v/>
      </c>
      <c r="Z28" s="98" t="str">
        <f>Pivots!Y56</f>
        <v/>
      </c>
      <c r="AA28" s="98" t="str">
        <f>Pivots!Z56</f>
        <v/>
      </c>
      <c r="AB28" s="98" t="str">
        <f>Pivots!AA56</f>
        <v/>
      </c>
      <c r="AC28" s="98" t="str">
        <f>Pivots!AB56</f>
        <v/>
      </c>
      <c r="AD28" s="98" t="str">
        <f>Pivots!AC56</f>
        <v/>
      </c>
      <c r="AE28" s="98" t="str">
        <f>Pivots!AD56</f>
        <v/>
      </c>
      <c r="AF28" s="98" t="str">
        <f>Pivots!AE56</f>
        <v/>
      </c>
      <c r="AG28" s="99" t="str">
        <f>Pivots!AF56</f>
        <v/>
      </c>
      <c r="AI28" s="119"/>
      <c r="AM28" s="113"/>
    </row>
    <row r="29" spans="2:39" hidden="1" x14ac:dyDescent="0.35">
      <c r="B29" s="112"/>
      <c r="AI29" s="119"/>
      <c r="AM29" s="113"/>
    </row>
    <row r="30" spans="2:39" hidden="1" x14ac:dyDescent="0.35">
      <c r="B30" s="220" t="s">
        <v>1271</v>
      </c>
      <c r="C30" s="222" t="s">
        <v>1272</v>
      </c>
      <c r="D30" s="223"/>
      <c r="E30" s="223"/>
      <c r="F30" s="223"/>
      <c r="G30" s="223"/>
      <c r="H30" s="223"/>
      <c r="I30" s="223"/>
      <c r="J30" s="223"/>
      <c r="K30" s="223"/>
      <c r="L30" s="104" t="str">
        <f>INDEX(Pivots!$B$64:$B$67,MATCH(MAX(Pivots!$C$64:$C$67),Pivots!$C$64:$C$67,0))</f>
        <v>Writing</v>
      </c>
      <c r="M30" s="105"/>
      <c r="N30" s="103"/>
      <c r="O30" s="103"/>
      <c r="P30" s="103"/>
      <c r="Q30" s="103"/>
      <c r="R30" s="103"/>
      <c r="AI30" s="119"/>
      <c r="AM30" s="113"/>
    </row>
    <row r="31" spans="2:39" hidden="1" x14ac:dyDescent="0.35">
      <c r="B31" s="221"/>
      <c r="C31" s="224" t="s">
        <v>1273</v>
      </c>
      <c r="D31" s="225"/>
      <c r="E31" s="225"/>
      <c r="F31" s="225"/>
      <c r="G31" s="225"/>
      <c r="H31" s="225"/>
      <c r="I31" s="225"/>
      <c r="J31" s="225"/>
      <c r="K31" s="225"/>
      <c r="L31" s="104" t="str">
        <f>INDEX(Pivots!$B$64:$B$67,MATCH(MIN(Pivots!$C$64:$C$67),Pivots!$C$64:$C$67,0))</f>
        <v>Numeracy</v>
      </c>
      <c r="M31" s="105"/>
      <c r="N31" s="103"/>
      <c r="O31" s="103"/>
      <c r="P31" s="103"/>
      <c r="Q31" s="103"/>
      <c r="R31" s="103"/>
      <c r="AI31" s="119"/>
      <c r="AM31" s="113"/>
    </row>
    <row r="32" spans="2:39" hidden="1" x14ac:dyDescent="0.35">
      <c r="B32" s="221"/>
      <c r="C32" s="226" t="s">
        <v>1274</v>
      </c>
      <c r="D32" s="227"/>
      <c r="E32" s="227"/>
      <c r="F32" s="227"/>
      <c r="G32" s="227"/>
      <c r="H32" s="227"/>
      <c r="I32" s="227"/>
      <c r="J32" s="227"/>
      <c r="K32" s="227"/>
      <c r="L32" s="107" t="str">
        <f>INDEX(Pivots!$E$64:$E$86,MATCH(MAX(Pivots!$F$64:$F$86),Pivots!$F$64:$F$86,0))</f>
        <v>Data and Analysis [N]</v>
      </c>
      <c r="M32" s="106"/>
      <c r="N32" s="103"/>
      <c r="O32" s="103"/>
      <c r="P32" s="103"/>
      <c r="Q32" s="103"/>
      <c r="R32" s="103"/>
      <c r="AI32" s="119"/>
      <c r="AM32" s="113"/>
    </row>
    <row r="33" spans="2:39" hidden="1" x14ac:dyDescent="0.35">
      <c r="B33" s="221"/>
      <c r="C33" s="222" t="s">
        <v>1275</v>
      </c>
      <c r="D33" s="223"/>
      <c r="E33" s="223"/>
      <c r="F33" s="223"/>
      <c r="G33" s="223"/>
      <c r="H33" s="223"/>
      <c r="I33" s="223"/>
      <c r="J33" s="223"/>
      <c r="K33" s="223"/>
      <c r="L33" s="104" t="str">
        <f>INDEX(Pivots!$E$64:$E$86,MATCH(MIN(Pivots!$F$64:$F$86),Pivots!$F$64:$F$86,0))</f>
        <v>Enjoyment &amp; Choice [W]</v>
      </c>
      <c r="M33" s="105"/>
      <c r="N33" s="103"/>
      <c r="O33" s="103"/>
      <c r="P33" s="103"/>
      <c r="Q33" s="103"/>
      <c r="R33" s="103"/>
      <c r="AI33" s="119"/>
      <c r="AM33" s="113"/>
    </row>
    <row r="34" spans="2:39" ht="6" hidden="1" customHeight="1" x14ac:dyDescent="0.35">
      <c r="B34" s="115"/>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20"/>
      <c r="AJ34" s="116"/>
      <c r="AK34" s="116"/>
      <c r="AL34" s="116"/>
      <c r="AM34" s="117"/>
    </row>
    <row r="35" spans="2:39" ht="8.25" hidden="1" customHeight="1" x14ac:dyDescent="0.35"/>
    <row r="36" spans="2:39" ht="9" hidden="1" customHeight="1" x14ac:dyDescent="0.35"/>
    <row r="37" spans="2:39" ht="26.5" hidden="1" thickBot="1" x14ac:dyDescent="0.65">
      <c r="B37" s="108" t="str">
        <f>"First Level Summary: "&amp;Properties!C3</f>
        <v xml:space="preserve">First Level Summary: </v>
      </c>
      <c r="C37" s="109"/>
      <c r="D37" s="109"/>
      <c r="E37" s="109"/>
      <c r="F37" s="109"/>
      <c r="G37" s="109"/>
      <c r="H37" s="109"/>
      <c r="I37" s="109"/>
      <c r="J37" s="109"/>
      <c r="K37" s="109"/>
      <c r="L37" s="109"/>
      <c r="M37" s="109"/>
      <c r="N37" s="109"/>
      <c r="O37" s="109"/>
      <c r="P37" s="109"/>
      <c r="Q37" s="109"/>
      <c r="R37" s="109"/>
      <c r="S37" s="109"/>
      <c r="T37" s="109"/>
      <c r="U37" s="109"/>
      <c r="V37" s="110"/>
      <c r="W37" s="110"/>
      <c r="X37" s="110"/>
      <c r="Y37" s="110"/>
      <c r="Z37" s="110"/>
      <c r="AA37" s="110"/>
      <c r="AB37" s="110"/>
      <c r="AC37" s="110"/>
      <c r="AD37" s="110"/>
      <c r="AE37" s="110"/>
      <c r="AF37" s="110"/>
      <c r="AG37" s="110"/>
      <c r="AH37" s="110"/>
      <c r="AI37" s="118"/>
      <c r="AJ37" s="219" t="s">
        <v>1269</v>
      </c>
      <c r="AK37" s="219"/>
      <c r="AL37" s="219"/>
      <c r="AM37" s="111"/>
    </row>
    <row r="38" spans="2:39" hidden="1" x14ac:dyDescent="0.35">
      <c r="B38" s="112"/>
      <c r="AI38" s="119"/>
      <c r="AM38" s="113"/>
    </row>
    <row r="39" spans="2:39" hidden="1" x14ac:dyDescent="0.35">
      <c r="B39" s="112"/>
      <c r="AI39" s="119"/>
      <c r="AM39" s="113"/>
    </row>
    <row r="40" spans="2:39" hidden="1" x14ac:dyDescent="0.35">
      <c r="B40" s="112"/>
      <c r="AI40" s="119"/>
      <c r="AM40" s="113"/>
    </row>
    <row r="41" spans="2:39" ht="131.25" hidden="1" customHeight="1" x14ac:dyDescent="0.35">
      <c r="B41" s="112"/>
      <c r="AI41" s="119"/>
      <c r="AM41" s="113"/>
    </row>
    <row r="42" spans="2:39" hidden="1" x14ac:dyDescent="0.35">
      <c r="B42" s="112"/>
      <c r="AI42" s="119"/>
      <c r="AM42" s="113"/>
    </row>
    <row r="43" spans="2:39" hidden="1" x14ac:dyDescent="0.35">
      <c r="B43" s="112"/>
      <c r="AI43" s="119"/>
      <c r="AM43" s="113"/>
    </row>
    <row r="44" spans="2:39" ht="6" hidden="1" customHeight="1" x14ac:dyDescent="0.35">
      <c r="B44" s="112"/>
      <c r="AI44" s="119"/>
      <c r="AM44" s="113"/>
    </row>
    <row r="45" spans="2:39" hidden="1" x14ac:dyDescent="0.35">
      <c r="B45" s="114" t="s">
        <v>1270</v>
      </c>
      <c r="C45" s="97">
        <f>Pivots!B102</f>
        <v>2</v>
      </c>
      <c r="D45" s="98">
        <f>Pivots!C102</f>
        <v>2</v>
      </c>
      <c r="E45" s="98">
        <f>Pivots!D102</f>
        <v>3</v>
      </c>
      <c r="F45" s="98">
        <f>Pivots!E102</f>
        <v>3</v>
      </c>
      <c r="G45" s="98">
        <f>Pivots!F102</f>
        <v>4</v>
      </c>
      <c r="H45" s="98" t="str">
        <f>Pivots!G102</f>
        <v/>
      </c>
      <c r="I45" s="98" t="str">
        <f>Pivots!H102</f>
        <v/>
      </c>
      <c r="J45" s="98" t="str">
        <f>Pivots!I102</f>
        <v/>
      </c>
      <c r="K45" s="98" t="str">
        <f>Pivots!J102</f>
        <v/>
      </c>
      <c r="L45" s="98" t="str">
        <f>Pivots!K102</f>
        <v/>
      </c>
      <c r="M45" s="98" t="str">
        <f>Pivots!L102</f>
        <v/>
      </c>
      <c r="N45" s="98" t="str">
        <f>Pivots!M102</f>
        <v/>
      </c>
      <c r="O45" s="98" t="str">
        <f>Pivots!N102</f>
        <v/>
      </c>
      <c r="P45" s="98" t="str">
        <f>Pivots!O102</f>
        <v/>
      </c>
      <c r="Q45" s="98" t="str">
        <f>Pivots!P102</f>
        <v/>
      </c>
      <c r="R45" s="98" t="str">
        <f>Pivots!Q102</f>
        <v/>
      </c>
      <c r="S45" s="98" t="str">
        <f>Pivots!R102</f>
        <v/>
      </c>
      <c r="T45" s="98" t="str">
        <f>Pivots!S102</f>
        <v/>
      </c>
      <c r="U45" s="98" t="str">
        <f>Pivots!T102</f>
        <v/>
      </c>
      <c r="V45" s="98" t="str">
        <f>Pivots!U102</f>
        <v/>
      </c>
      <c r="W45" s="98" t="str">
        <f>Pivots!V102</f>
        <v/>
      </c>
      <c r="X45" s="98" t="str">
        <f>Pivots!W102</f>
        <v/>
      </c>
      <c r="Y45" s="98" t="str">
        <f>Pivots!X102</f>
        <v/>
      </c>
      <c r="Z45" s="98" t="str">
        <f>Pivots!Y102</f>
        <v/>
      </c>
      <c r="AA45" s="98" t="str">
        <f>Pivots!Z102</f>
        <v/>
      </c>
      <c r="AB45" s="98" t="str">
        <f>Pivots!AA102</f>
        <v/>
      </c>
      <c r="AC45" s="98" t="str">
        <f>Pivots!AB102</f>
        <v/>
      </c>
      <c r="AD45" s="98" t="str">
        <f>Pivots!AC102</f>
        <v/>
      </c>
      <c r="AE45" s="98" t="str">
        <f>Pivots!AD102</f>
        <v/>
      </c>
      <c r="AF45" s="98" t="str">
        <f>Pivots!AE102</f>
        <v/>
      </c>
      <c r="AG45" s="99" t="str">
        <f>Pivots!AF102</f>
        <v/>
      </c>
      <c r="AI45" s="119"/>
      <c r="AM45" s="113"/>
    </row>
    <row r="46" spans="2:39" hidden="1" x14ac:dyDescent="0.35">
      <c r="B46" s="112"/>
      <c r="AI46" s="119"/>
      <c r="AM46" s="113"/>
    </row>
    <row r="47" spans="2:39" hidden="1" x14ac:dyDescent="0.35">
      <c r="B47" s="220" t="s">
        <v>1271</v>
      </c>
      <c r="C47" s="222" t="s">
        <v>1272</v>
      </c>
      <c r="D47" s="223"/>
      <c r="E47" s="223"/>
      <c r="F47" s="223"/>
      <c r="G47" s="223"/>
      <c r="H47" s="223"/>
      <c r="I47" s="223"/>
      <c r="J47" s="223"/>
      <c r="K47" s="223"/>
      <c r="L47" s="104" t="str">
        <f>INDEX(Pivots!$B$110:$B$113,MATCH(MAX(Pivots!$C$110:$C$113),Pivots!$C$110:$C$113,0))</f>
        <v>Writing</v>
      </c>
      <c r="M47" s="105"/>
      <c r="N47" s="103"/>
      <c r="O47" s="103"/>
      <c r="P47" s="103"/>
      <c r="Q47" s="103"/>
      <c r="R47" s="103"/>
      <c r="AI47" s="119"/>
      <c r="AM47" s="113"/>
    </row>
    <row r="48" spans="2:39" hidden="1" x14ac:dyDescent="0.35">
      <c r="B48" s="221"/>
      <c r="C48" s="224" t="s">
        <v>1273</v>
      </c>
      <c r="D48" s="225"/>
      <c r="E48" s="225"/>
      <c r="F48" s="225"/>
      <c r="G48" s="225"/>
      <c r="H48" s="225"/>
      <c r="I48" s="225"/>
      <c r="J48" s="225"/>
      <c r="K48" s="225"/>
      <c r="L48" s="104" t="str">
        <f>INDEX(Pivots!$B$110:$B$113,MATCH(MIN(Pivots!$C$110:$C$113),Pivots!$C$110:$C$113,0))</f>
        <v>Reading</v>
      </c>
      <c r="M48" s="105"/>
      <c r="N48" s="103"/>
      <c r="O48" s="103"/>
      <c r="P48" s="103"/>
      <c r="Q48" s="103"/>
      <c r="R48" s="103"/>
      <c r="AI48" s="119"/>
      <c r="AM48" s="113"/>
    </row>
    <row r="49" spans="2:39" hidden="1" x14ac:dyDescent="0.35">
      <c r="B49" s="221"/>
      <c r="C49" s="226" t="s">
        <v>1274</v>
      </c>
      <c r="D49" s="227"/>
      <c r="E49" s="227"/>
      <c r="F49" s="227"/>
      <c r="G49" s="227"/>
      <c r="H49" s="227"/>
      <c r="I49" s="227"/>
      <c r="J49" s="227"/>
      <c r="K49" s="227"/>
      <c r="L49" s="107" t="str">
        <f>INDEX(Pivots!$E$110:$E$135,MATCH(MAX(Pivots!$F$110:$F$135),Pivots!$F$110:$F$135,0))</f>
        <v>Ideas of chance and Uncertainty [N]</v>
      </c>
      <c r="M49" s="106"/>
      <c r="N49" s="103"/>
      <c r="O49" s="103"/>
      <c r="P49" s="103"/>
      <c r="Q49" s="103"/>
      <c r="R49" s="103"/>
      <c r="AI49" s="119"/>
      <c r="AM49" s="113"/>
    </row>
    <row r="50" spans="2:39" hidden="1" x14ac:dyDescent="0.35">
      <c r="B50" s="221"/>
      <c r="C50" s="222" t="s">
        <v>1275</v>
      </c>
      <c r="D50" s="223"/>
      <c r="E50" s="223"/>
      <c r="F50" s="223"/>
      <c r="G50" s="223"/>
      <c r="H50" s="223"/>
      <c r="I50" s="223"/>
      <c r="J50" s="223"/>
      <c r="K50" s="223"/>
      <c r="L50" s="104" t="str">
        <f>INDEX(Pivots!$E$110:$E$135,MATCH(MIN(Pivots!$F$110:$F$135),Pivots!$F$110:$F$135,0))</f>
        <v>Its impact on the world, past, present and future [N]</v>
      </c>
      <c r="M50" s="105"/>
      <c r="N50" s="103"/>
      <c r="O50" s="103"/>
      <c r="P50" s="103"/>
      <c r="Q50" s="103"/>
      <c r="R50" s="103"/>
      <c r="AI50" s="119"/>
      <c r="AM50" s="113"/>
    </row>
    <row r="51" spans="2:39" ht="3.75" hidden="1" customHeight="1" x14ac:dyDescent="0.35">
      <c r="B51" s="115"/>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20"/>
      <c r="AJ51" s="116"/>
      <c r="AK51" s="116"/>
      <c r="AL51" s="116"/>
      <c r="AM51" s="117"/>
    </row>
    <row r="52" spans="2:39" hidden="1" x14ac:dyDescent="0.35"/>
  </sheetData>
  <mergeCells count="18">
    <mergeCell ref="AJ3:AL3"/>
    <mergeCell ref="B13:B16"/>
    <mergeCell ref="C13:K13"/>
    <mergeCell ref="C14:K14"/>
    <mergeCell ref="C15:K15"/>
    <mergeCell ref="C16:K16"/>
    <mergeCell ref="AJ20:AL20"/>
    <mergeCell ref="B30:B33"/>
    <mergeCell ref="C30:K30"/>
    <mergeCell ref="C31:K31"/>
    <mergeCell ref="C32:K32"/>
    <mergeCell ref="C33:K33"/>
    <mergeCell ref="AJ37:AL37"/>
    <mergeCell ref="B47:B50"/>
    <mergeCell ref="C47:K47"/>
    <mergeCell ref="C48:K48"/>
    <mergeCell ref="C49:K49"/>
    <mergeCell ref="C50:K50"/>
  </mergeCells>
  <conditionalFormatting sqref="C11">
    <cfRule type="cellIs" dxfId="67" priority="51" operator="equal">
      <formula>"Ex"</formula>
    </cfRule>
    <cfRule type="cellIs" dxfId="66" priority="52" operator="equal">
      <formula>"C"</formula>
    </cfRule>
    <cfRule type="cellIs" dxfId="65" priority="53" operator="equal">
      <formula>"D"</formula>
    </cfRule>
    <cfRule type="cellIs" dxfId="64" priority="54" operator="equal">
      <formula>"I"</formula>
    </cfRule>
    <cfRule type="cellIs" dxfId="63" priority="55" operator="equal">
      <formula>"P"</formula>
    </cfRule>
    <cfRule type="cellIs" dxfId="62" priority="56" operator="equal">
      <formula>"F"</formula>
    </cfRule>
    <cfRule type="cellIs" dxfId="61" priority="57" operator="equal">
      <formula>"R"</formula>
    </cfRule>
    <cfRule type="cellIs" dxfId="60" priority="58" operator="equal">
      <formula>"S"</formula>
    </cfRule>
    <cfRule type="cellIs" dxfId="59" priority="59" operator="equal">
      <formula>"N"</formula>
    </cfRule>
    <cfRule type="cellIs" dxfId="58" priority="60" operator="equal">
      <formula>"En"</formula>
    </cfRule>
  </conditionalFormatting>
  <conditionalFormatting sqref="D11:AG11">
    <cfRule type="cellIs" dxfId="57" priority="41" operator="equal">
      <formula>"Ex"</formula>
    </cfRule>
    <cfRule type="cellIs" dxfId="56" priority="42" operator="equal">
      <formula>"C"</formula>
    </cfRule>
    <cfRule type="cellIs" dxfId="55" priority="43" operator="equal">
      <formula>"D"</formula>
    </cfRule>
    <cfRule type="cellIs" dxfId="54" priority="44" operator="equal">
      <formula>"I"</formula>
    </cfRule>
    <cfRule type="cellIs" dxfId="53" priority="45" operator="equal">
      <formula>"P"</formula>
    </cfRule>
    <cfRule type="cellIs" dxfId="52" priority="46" operator="equal">
      <formula>"F"</formula>
    </cfRule>
    <cfRule type="cellIs" dxfId="51" priority="47" operator="equal">
      <formula>"R"</formula>
    </cfRule>
    <cfRule type="cellIs" dxfId="50" priority="48" operator="equal">
      <formula>"S"</formula>
    </cfRule>
    <cfRule type="cellIs" dxfId="49" priority="49" operator="equal">
      <formula>"N"</formula>
    </cfRule>
    <cfRule type="cellIs" dxfId="48" priority="50" operator="equal">
      <formula>"En"</formula>
    </cfRule>
  </conditionalFormatting>
  <conditionalFormatting sqref="C28">
    <cfRule type="cellIs" dxfId="47" priority="31" operator="equal">
      <formula>"Ex"</formula>
    </cfRule>
    <cfRule type="cellIs" dxfId="46" priority="32" operator="equal">
      <formula>"C"</formula>
    </cfRule>
    <cfRule type="cellIs" dxfId="45" priority="33" operator="equal">
      <formula>"D"</formula>
    </cfRule>
    <cfRule type="cellIs" dxfId="44" priority="34" operator="equal">
      <formula>"I"</formula>
    </cfRule>
    <cfRule type="cellIs" dxfId="43" priority="35" operator="equal">
      <formula>"P"</formula>
    </cfRule>
    <cfRule type="cellIs" dxfId="42" priority="36" operator="equal">
      <formula>"F"</formula>
    </cfRule>
    <cfRule type="cellIs" dxfId="41" priority="37" operator="equal">
      <formula>"R"</formula>
    </cfRule>
    <cfRule type="cellIs" dxfId="40" priority="38" operator="equal">
      <formula>"S"</formula>
    </cfRule>
    <cfRule type="cellIs" dxfId="39" priority="39" operator="equal">
      <formula>"N"</formula>
    </cfRule>
    <cfRule type="cellIs" dxfId="38" priority="40" operator="equal">
      <formula>"En"</formula>
    </cfRule>
  </conditionalFormatting>
  <conditionalFormatting sqref="D28:AG28">
    <cfRule type="cellIs" dxfId="37" priority="21" operator="equal">
      <formula>"Ex"</formula>
    </cfRule>
    <cfRule type="cellIs" dxfId="36" priority="22" operator="equal">
      <formula>"C"</formula>
    </cfRule>
    <cfRule type="cellIs" dxfId="35" priority="23" operator="equal">
      <formula>"D"</formula>
    </cfRule>
    <cfRule type="cellIs" dxfId="34" priority="24" operator="equal">
      <formula>"I"</formula>
    </cfRule>
    <cfRule type="cellIs" dxfId="33" priority="25" operator="equal">
      <formula>"P"</formula>
    </cfRule>
    <cfRule type="cellIs" dxfId="32" priority="26" operator="equal">
      <formula>"F"</formula>
    </cfRule>
    <cfRule type="cellIs" dxfId="31" priority="27" operator="equal">
      <formula>"R"</formula>
    </cfRule>
    <cfRule type="cellIs" dxfId="30" priority="28" operator="equal">
      <formula>"S"</formula>
    </cfRule>
    <cfRule type="cellIs" dxfId="29" priority="29" operator="equal">
      <formula>"N"</formula>
    </cfRule>
    <cfRule type="cellIs" dxfId="28" priority="30" operator="equal">
      <formula>"En"</formula>
    </cfRule>
  </conditionalFormatting>
  <conditionalFormatting sqref="C45">
    <cfRule type="cellIs" dxfId="27" priority="11" operator="equal">
      <formula>"Ex"</formula>
    </cfRule>
    <cfRule type="cellIs" dxfId="26" priority="12" operator="equal">
      <formula>"C"</formula>
    </cfRule>
    <cfRule type="cellIs" dxfId="25" priority="13" operator="equal">
      <formula>"D"</formula>
    </cfRule>
    <cfRule type="cellIs" dxfId="24" priority="14" operator="equal">
      <formula>"I"</formula>
    </cfRule>
    <cfRule type="cellIs" dxfId="23" priority="15" operator="equal">
      <formula>"P"</formula>
    </cfRule>
    <cfRule type="cellIs" dxfId="22" priority="16" operator="equal">
      <formula>"F"</formula>
    </cfRule>
    <cfRule type="cellIs" dxfId="21" priority="17" operator="equal">
      <formula>"R"</formula>
    </cfRule>
    <cfRule type="cellIs" dxfId="20" priority="18" operator="equal">
      <formula>"S"</formula>
    </cfRule>
    <cfRule type="cellIs" dxfId="19" priority="19" operator="equal">
      <formula>"N"</formula>
    </cfRule>
    <cfRule type="cellIs" dxfId="18" priority="20" operator="equal">
      <formula>"En"</formula>
    </cfRule>
  </conditionalFormatting>
  <conditionalFormatting sqref="D45:AG45">
    <cfRule type="cellIs" dxfId="17" priority="1" operator="equal">
      <formula>"Ex"</formula>
    </cfRule>
    <cfRule type="cellIs" dxfId="16" priority="2" operator="equal">
      <formula>"C"</formula>
    </cfRule>
    <cfRule type="cellIs" dxfId="15" priority="3" operator="equal">
      <formula>"D"</formula>
    </cfRule>
    <cfRule type="cellIs" dxfId="14" priority="4" operator="equal">
      <formula>"I"</formula>
    </cfRule>
    <cfRule type="cellIs" dxfId="13" priority="5" operator="equal">
      <formula>"P"</formula>
    </cfRule>
    <cfRule type="cellIs" dxfId="12" priority="6" operator="equal">
      <formula>"F"</formula>
    </cfRule>
    <cfRule type="cellIs" dxfId="11" priority="7" operator="equal">
      <formula>"R"</formula>
    </cfRule>
    <cfRule type="cellIs" dxfId="10" priority="8" operator="equal">
      <formula>"S"</formula>
    </cfRule>
    <cfRule type="cellIs" dxfId="9" priority="9" operator="equal">
      <formula>"N"</formula>
    </cfRule>
    <cfRule type="cellIs" dxfId="8" priority="10" operator="equal">
      <formula>"En"</formula>
    </cfRule>
  </conditionalFormatting>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AF184"/>
  <sheetViews>
    <sheetView topLeftCell="A133" workbookViewId="0">
      <selection activeCell="E177" sqref="E177"/>
    </sheetView>
  </sheetViews>
  <sheetFormatPr defaultRowHeight="14.5" x14ac:dyDescent="0.35"/>
  <cols>
    <col min="2" max="2" width="15.26953125" customWidth="1"/>
    <col min="3" max="23" width="16" customWidth="1"/>
    <col min="24" max="32" width="15.81640625" customWidth="1"/>
  </cols>
  <sheetData>
    <row r="1" spans="2:32" ht="21" x14ac:dyDescent="0.5">
      <c r="B1" s="25" t="s">
        <v>727</v>
      </c>
    </row>
    <row r="2" spans="2:32" x14ac:dyDescent="0.35">
      <c r="B2" t="s">
        <v>1276</v>
      </c>
      <c r="C2" t="s">
        <v>1277</v>
      </c>
      <c r="D2" t="s">
        <v>1278</v>
      </c>
      <c r="E2" t="s">
        <v>1279</v>
      </c>
      <c r="F2" t="s">
        <v>1280</v>
      </c>
      <c r="G2" t="s">
        <v>1281</v>
      </c>
      <c r="H2" t="s">
        <v>1282</v>
      </c>
      <c r="I2" t="s">
        <v>1283</v>
      </c>
      <c r="J2" t="s">
        <v>1284</v>
      </c>
      <c r="K2" t="s">
        <v>1285</v>
      </c>
      <c r="L2" t="s">
        <v>1286</v>
      </c>
      <c r="M2" t="s">
        <v>1287</v>
      </c>
      <c r="N2" t="s">
        <v>1288</v>
      </c>
      <c r="O2" t="s">
        <v>1289</v>
      </c>
      <c r="P2" t="s">
        <v>1290</v>
      </c>
      <c r="Q2" t="s">
        <v>1291</v>
      </c>
      <c r="R2" t="s">
        <v>1292</v>
      </c>
      <c r="S2" t="s">
        <v>1293</v>
      </c>
      <c r="T2" t="s">
        <v>1294</v>
      </c>
      <c r="U2" t="s">
        <v>1295</v>
      </c>
      <c r="V2" t="s">
        <v>1296</v>
      </c>
      <c r="W2" t="s">
        <v>1297</v>
      </c>
      <c r="X2" t="s">
        <v>1298</v>
      </c>
      <c r="Y2" t="s">
        <v>1299</v>
      </c>
      <c r="Z2" t="s">
        <v>1300</v>
      </c>
      <c r="AA2" t="s">
        <v>1301</v>
      </c>
      <c r="AB2" t="s">
        <v>1302</v>
      </c>
      <c r="AC2" t="s">
        <v>1303</v>
      </c>
      <c r="AD2" t="s">
        <v>1304</v>
      </c>
      <c r="AE2" t="s">
        <v>1305</v>
      </c>
      <c r="AF2" t="s">
        <v>1306</v>
      </c>
    </row>
    <row r="3" spans="2:32" x14ac:dyDescent="0.35">
      <c r="B3" s="6">
        <v>1.5857988165680474</v>
      </c>
      <c r="C3" s="6">
        <v>2.0828402366863905</v>
      </c>
      <c r="D3" s="6">
        <v>2.8402366863905324</v>
      </c>
      <c r="E3" s="6">
        <v>3.5088757396449703</v>
      </c>
      <c r="F3" s="6">
        <v>4.2544378698224854</v>
      </c>
      <c r="G3" s="6">
        <v>4.6863905325443787</v>
      </c>
      <c r="H3" s="6">
        <v>5.4378698224852071</v>
      </c>
      <c r="I3" s="6" t="e">
        <v>#DIV/0!</v>
      </c>
      <c r="J3" s="6" t="e">
        <v>#DIV/0!</v>
      </c>
      <c r="K3" s="6" t="e">
        <v>#DIV/0!</v>
      </c>
      <c r="L3" s="6" t="e">
        <v>#DIV/0!</v>
      </c>
      <c r="M3" s="6" t="e">
        <v>#DIV/0!</v>
      </c>
      <c r="N3" s="6" t="e">
        <v>#DIV/0!</v>
      </c>
      <c r="O3" s="6" t="e">
        <v>#DIV/0!</v>
      </c>
      <c r="P3" s="6" t="e">
        <v>#DIV/0!</v>
      </c>
      <c r="Q3" s="6" t="e">
        <v>#DIV/0!</v>
      </c>
      <c r="R3" s="6" t="e">
        <v>#DIV/0!</v>
      </c>
      <c r="S3" s="6" t="e">
        <v>#DIV/0!</v>
      </c>
      <c r="T3" s="6" t="e">
        <v>#DIV/0!</v>
      </c>
      <c r="U3" s="6" t="e">
        <v>#DIV/0!</v>
      </c>
      <c r="V3" s="6" t="e">
        <v>#DIV/0!</v>
      </c>
      <c r="W3" s="6" t="e">
        <v>#DIV/0!</v>
      </c>
      <c r="X3" s="6" t="e">
        <v>#DIV/0!</v>
      </c>
      <c r="Y3" s="6" t="e">
        <v>#DIV/0!</v>
      </c>
      <c r="Z3" s="6" t="e">
        <v>#DIV/0!</v>
      </c>
      <c r="AA3" s="6" t="e">
        <v>#DIV/0!</v>
      </c>
      <c r="AB3" s="6" t="e">
        <v>#DIV/0!</v>
      </c>
      <c r="AC3" s="6" t="e">
        <v>#DIV/0!</v>
      </c>
      <c r="AD3" s="6" t="e">
        <v>#DIV/0!</v>
      </c>
      <c r="AE3" s="6" t="e">
        <v>#DIV/0!</v>
      </c>
      <c r="AF3" s="6" t="e">
        <v>#DIV/0!</v>
      </c>
    </row>
    <row r="4" spans="2:32" x14ac:dyDescent="0.35">
      <c r="B4" s="6">
        <f>IFERROR(INDEX(Key!$G$3:$G$6,MATCH(ROUND(B3,0),Key!$H$3:$H$6,0)),"")</f>
        <v>2</v>
      </c>
      <c r="C4" s="6">
        <f>IFERROR(INDEX(Key!$G$3:$G$6,MATCH(ROUND(C3,0),Key!$H$3:$H$6,0)),"")</f>
        <v>2</v>
      </c>
      <c r="D4" s="6">
        <f>IFERROR(INDEX(Key!$G$3:$G$6,MATCH(ROUND(D3,0),Key!$H$3:$H$6,0)),"")</f>
        <v>3</v>
      </c>
      <c r="E4" s="6">
        <f>IFERROR(INDEX(Key!$G$3:$G$6,MATCH(ROUND(E3,0),Key!$H$3:$H$6,0)),"")</f>
        <v>4</v>
      </c>
      <c r="F4" s="6">
        <f>IFERROR(INDEX(Key!$G$3:$G$6,MATCH(ROUND(F3,0),Key!$H$3:$H$6,0)),"")</f>
        <v>4</v>
      </c>
      <c r="G4" s="6" t="str">
        <f>IFERROR(INDEX(Key!$G$3:$G$6,MATCH(ROUND(G3,0),Key!$H$3:$H$6,0)),"")</f>
        <v/>
      </c>
      <c r="H4" s="6" t="str">
        <f>IFERROR(INDEX(Key!$G$3:$G$6,MATCH(ROUND(H3,0),Key!$H$3:$H$6,0)),"")</f>
        <v/>
      </c>
      <c r="I4" s="6" t="str">
        <f>IFERROR(INDEX(Key!$G$3:$G$6,MATCH(ROUND(I3,0),Key!$H$3:$H$6,0)),"")</f>
        <v/>
      </c>
      <c r="J4" s="6" t="str">
        <f>IFERROR(INDEX(Key!$G$3:$G$6,MATCH(ROUND(J3,0),Key!$H$3:$H$6,0)),"")</f>
        <v/>
      </c>
      <c r="K4" s="6" t="str">
        <f>IFERROR(INDEX(Key!$G$3:$G$6,MATCH(ROUND(K3,0),Key!$H$3:$H$6,0)),"")</f>
        <v/>
      </c>
      <c r="L4" s="6" t="str">
        <f>IFERROR(INDEX(Key!$G$3:$G$6,MATCH(ROUND(L3,0),Key!$H$3:$H$6,0)),"")</f>
        <v/>
      </c>
      <c r="M4" s="6" t="str">
        <f>IFERROR(INDEX(Key!$G$3:$G$6,MATCH(ROUND(M3,0),Key!$H$3:$H$6,0)),"")</f>
        <v/>
      </c>
      <c r="N4" s="6" t="str">
        <f>IFERROR(INDEX(Key!$G$3:$G$6,MATCH(ROUND(N3,0),Key!$H$3:$H$6,0)),"")</f>
        <v/>
      </c>
      <c r="O4" s="6" t="str">
        <f>IFERROR(INDEX(Key!$G$3:$G$6,MATCH(ROUND(O3,0),Key!$H$3:$H$6,0)),"")</f>
        <v/>
      </c>
      <c r="P4" s="6" t="str">
        <f>IFERROR(INDEX(Key!$G$3:$G$6,MATCH(ROUND(P3,0),Key!$H$3:$H$6,0)),"")</f>
        <v/>
      </c>
      <c r="Q4" s="6" t="str">
        <f>IFERROR(INDEX(Key!$G$3:$G$6,MATCH(ROUND(Q3,0),Key!$H$3:$H$6,0)),"")</f>
        <v/>
      </c>
      <c r="R4" s="6" t="str">
        <f>IFERROR(INDEX(Key!$G$3:$G$6,MATCH(ROUND(R3,0),Key!$H$3:$H$6,0)),"")</f>
        <v/>
      </c>
      <c r="S4" s="6" t="str">
        <f>IFERROR(INDEX(Key!$G$3:$G$6,MATCH(ROUND(S3,0),Key!$H$3:$H$6,0)),"")</f>
        <v/>
      </c>
      <c r="T4" s="6" t="str">
        <f>IFERROR(INDEX(Key!$G$3:$G$6,MATCH(ROUND(T3,0),Key!$H$3:$H$6,0)),"")</f>
        <v/>
      </c>
      <c r="U4" s="6" t="str">
        <f>IFERROR(INDEX(Key!$G$3:$G$6,MATCH(ROUND(U3,0),Key!$H$3:$H$6,0)),"")</f>
        <v/>
      </c>
      <c r="V4" s="6" t="str">
        <f>IFERROR(INDEX(Key!$G$3:$G$6,MATCH(ROUND(V3,0),Key!$H$3:$H$6,0)),"")</f>
        <v/>
      </c>
      <c r="W4" s="6" t="str">
        <f>IFERROR(INDEX(Key!$G$3:$G$6,MATCH(ROUND(W3,0),Key!$H$3:$H$6,0)),"")</f>
        <v/>
      </c>
      <c r="X4" s="6" t="str">
        <f>IFERROR(INDEX(Key!$G$3:$G$6,MATCH(ROUND(X3,0),Key!$H$3:$H$6,0)),"")</f>
        <v/>
      </c>
      <c r="Y4" s="6" t="str">
        <f>IFERROR(INDEX(Key!$G$3:$G$6,MATCH(ROUND(Y3,0),Key!$H$3:$H$6,0)),"")</f>
        <v/>
      </c>
      <c r="Z4" s="6" t="str">
        <f>IFERROR(INDEX(Key!$G$3:$G$6,MATCH(ROUND(Z3,0),Key!$H$3:$H$6,0)),"")</f>
        <v/>
      </c>
      <c r="AA4" s="6" t="str">
        <f>IFERROR(INDEX(Key!$G$3:$G$6,MATCH(ROUND(AA3,0),Key!$H$3:$H$6,0)),"")</f>
        <v/>
      </c>
      <c r="AB4" s="6" t="str">
        <f>IFERROR(INDEX(Key!$G$3:$G$6,MATCH(ROUND(AB3,0),Key!$H$3:$H$6,0)),"")</f>
        <v/>
      </c>
      <c r="AC4" s="6" t="str">
        <f>IFERROR(INDEX(Key!$G$3:$G$6,MATCH(ROUND(AC3,0),Key!$H$3:$H$6,0)),"")</f>
        <v/>
      </c>
      <c r="AD4" s="6" t="str">
        <f>IFERROR(INDEX(Key!$G$3:$G$6,MATCH(ROUND(AD3,0),Key!$H$3:$H$6,0)),"")</f>
        <v/>
      </c>
      <c r="AE4" s="6" t="str">
        <f>IFERROR(INDEX(Key!$G$3:$G$6,MATCH(ROUND(AE3,0),Key!$H$3:$H$6,0)),"")</f>
        <v/>
      </c>
      <c r="AF4" s="6" t="str">
        <f>IFERROR(INDEX(Key!$G$3:$G$6,MATCH(ROUND(AF3,0),Key!$H$3:$H$6,0)),"")</f>
        <v/>
      </c>
    </row>
    <row r="5" spans="2:32" ht="15" thickBot="1" x14ac:dyDescent="0.4">
      <c r="D5" s="6"/>
    </row>
    <row r="6" spans="2:32" x14ac:dyDescent="0.35">
      <c r="B6" s="91" t="s">
        <v>1307</v>
      </c>
      <c r="C6" s="228" t="s">
        <v>3</v>
      </c>
      <c r="D6" s="229"/>
      <c r="E6" s="230"/>
      <c r="F6" s="228" t="s">
        <v>4</v>
      </c>
      <c r="G6" s="229"/>
      <c r="H6" s="230"/>
      <c r="I6" s="228" t="s">
        <v>5</v>
      </c>
      <c r="J6" s="229"/>
      <c r="K6" s="230"/>
      <c r="L6" s="228" t="s">
        <v>6</v>
      </c>
      <c r="M6" s="229"/>
      <c r="N6" s="230"/>
      <c r="O6" s="228" t="s">
        <v>7</v>
      </c>
      <c r="P6" s="229"/>
      <c r="Q6" s="230"/>
      <c r="R6" s="228" t="s">
        <v>8</v>
      </c>
      <c r="S6" s="229"/>
      <c r="T6" s="230"/>
      <c r="U6" s="228" t="s">
        <v>9</v>
      </c>
      <c r="V6" s="229"/>
      <c r="W6" s="230"/>
      <c r="X6" s="228" t="s">
        <v>10</v>
      </c>
      <c r="Y6" s="229"/>
      <c r="Z6" s="230"/>
      <c r="AA6" s="228" t="s">
        <v>11</v>
      </c>
      <c r="AB6" s="229"/>
      <c r="AC6" s="230"/>
      <c r="AD6" s="228" t="s">
        <v>12</v>
      </c>
      <c r="AE6" s="229"/>
      <c r="AF6" s="231"/>
    </row>
    <row r="7" spans="2:32" ht="15" thickBot="1" x14ac:dyDescent="0.4">
      <c r="B7" s="92" t="s">
        <v>1308</v>
      </c>
      <c r="C7" s="93" t="s">
        <v>1309</v>
      </c>
      <c r="D7" s="94" t="s">
        <v>1310</v>
      </c>
      <c r="E7" s="95" t="s">
        <v>1308</v>
      </c>
      <c r="F7" s="93" t="s">
        <v>1309</v>
      </c>
      <c r="G7" s="94" t="s">
        <v>1310</v>
      </c>
      <c r="H7" s="95" t="s">
        <v>1308</v>
      </c>
      <c r="I7" s="93" t="s">
        <v>1309</v>
      </c>
      <c r="J7" s="94" t="s">
        <v>1310</v>
      </c>
      <c r="K7" s="95" t="s">
        <v>1308</v>
      </c>
      <c r="L7" s="93" t="s">
        <v>1309</v>
      </c>
      <c r="M7" s="94" t="s">
        <v>1310</v>
      </c>
      <c r="N7" s="95" t="s">
        <v>1308</v>
      </c>
      <c r="O7" s="93" t="s">
        <v>1309</v>
      </c>
      <c r="P7" s="94" t="s">
        <v>1310</v>
      </c>
      <c r="Q7" s="95" t="s">
        <v>1308</v>
      </c>
      <c r="R7" s="93" t="s">
        <v>1309</v>
      </c>
      <c r="S7" s="94" t="s">
        <v>1310</v>
      </c>
      <c r="T7" s="95" t="s">
        <v>1308</v>
      </c>
      <c r="U7" s="93" t="s">
        <v>1309</v>
      </c>
      <c r="V7" s="94" t="s">
        <v>1310</v>
      </c>
      <c r="W7" s="95" t="s">
        <v>1308</v>
      </c>
      <c r="X7" s="93" t="s">
        <v>1309</v>
      </c>
      <c r="Y7" s="94" t="s">
        <v>1310</v>
      </c>
      <c r="Z7" s="95" t="s">
        <v>1308</v>
      </c>
      <c r="AA7" s="93" t="s">
        <v>1309</v>
      </c>
      <c r="AB7" s="94" t="s">
        <v>1310</v>
      </c>
      <c r="AC7" s="95" t="s">
        <v>1308</v>
      </c>
      <c r="AD7" s="93" t="s">
        <v>1309</v>
      </c>
      <c r="AE7" s="94" t="s">
        <v>1310</v>
      </c>
      <c r="AF7" s="96" t="s">
        <v>1308</v>
      </c>
    </row>
    <row r="8" spans="2:32" x14ac:dyDescent="0.35">
      <c r="B8" s="90">
        <f>IFERROR(B3,NA())</f>
        <v>1.5857988165680474</v>
      </c>
      <c r="C8" s="90">
        <f t="shared" ref="C8:AF8" si="0">IFERROR(C3,NA())</f>
        <v>2.0828402366863905</v>
      </c>
      <c r="D8" s="90">
        <f t="shared" si="0"/>
        <v>2.8402366863905324</v>
      </c>
      <c r="E8" s="90">
        <f t="shared" si="0"/>
        <v>3.5088757396449703</v>
      </c>
      <c r="F8" s="90">
        <f t="shared" si="0"/>
        <v>4.2544378698224854</v>
      </c>
      <c r="G8" s="90">
        <f t="shared" si="0"/>
        <v>4.6863905325443787</v>
      </c>
      <c r="H8" s="90">
        <f t="shared" si="0"/>
        <v>5.4378698224852071</v>
      </c>
      <c r="I8" s="90" t="e">
        <f t="shared" si="0"/>
        <v>#N/A</v>
      </c>
      <c r="J8" s="90" t="e">
        <f t="shared" si="0"/>
        <v>#N/A</v>
      </c>
      <c r="K8" s="90" t="e">
        <f t="shared" si="0"/>
        <v>#N/A</v>
      </c>
      <c r="L8" s="90" t="e">
        <f t="shared" si="0"/>
        <v>#N/A</v>
      </c>
      <c r="M8" s="90" t="e">
        <f t="shared" si="0"/>
        <v>#N/A</v>
      </c>
      <c r="N8" s="90" t="e">
        <f t="shared" si="0"/>
        <v>#N/A</v>
      </c>
      <c r="O8" s="90" t="e">
        <f t="shared" si="0"/>
        <v>#N/A</v>
      </c>
      <c r="P8" s="90" t="e">
        <f t="shared" si="0"/>
        <v>#N/A</v>
      </c>
      <c r="Q8" s="90" t="e">
        <f t="shared" si="0"/>
        <v>#N/A</v>
      </c>
      <c r="R8" s="90" t="e">
        <f t="shared" si="0"/>
        <v>#N/A</v>
      </c>
      <c r="S8" s="90" t="e">
        <f t="shared" si="0"/>
        <v>#N/A</v>
      </c>
      <c r="T8" s="90" t="e">
        <f t="shared" si="0"/>
        <v>#N/A</v>
      </c>
      <c r="U8" s="90" t="e">
        <f t="shared" si="0"/>
        <v>#N/A</v>
      </c>
      <c r="V8" s="90" t="e">
        <f t="shared" si="0"/>
        <v>#N/A</v>
      </c>
      <c r="W8" s="90" t="e">
        <f t="shared" si="0"/>
        <v>#N/A</v>
      </c>
      <c r="X8" s="90" t="e">
        <f t="shared" si="0"/>
        <v>#N/A</v>
      </c>
      <c r="Y8" s="90" t="e">
        <f t="shared" si="0"/>
        <v>#N/A</v>
      </c>
      <c r="Z8" s="90" t="e">
        <f t="shared" si="0"/>
        <v>#N/A</v>
      </c>
      <c r="AA8" s="90" t="e">
        <f t="shared" si="0"/>
        <v>#N/A</v>
      </c>
      <c r="AB8" s="90" t="e">
        <f t="shared" si="0"/>
        <v>#N/A</v>
      </c>
      <c r="AC8" s="90" t="e">
        <f t="shared" si="0"/>
        <v>#N/A</v>
      </c>
      <c r="AD8" s="90" t="e">
        <f t="shared" si="0"/>
        <v>#N/A</v>
      </c>
      <c r="AE8" s="90" t="e">
        <f t="shared" si="0"/>
        <v>#N/A</v>
      </c>
      <c r="AF8" s="90" t="e">
        <f t="shared" si="0"/>
        <v>#N/A</v>
      </c>
    </row>
    <row r="9" spans="2:32" x14ac:dyDescent="0.35">
      <c r="D9" s="6"/>
    </row>
    <row r="10" spans="2:32" x14ac:dyDescent="0.35">
      <c r="D10" s="6"/>
    </row>
    <row r="11" spans="2:32" x14ac:dyDescent="0.35">
      <c r="B11" s="101" t="s">
        <v>1311</v>
      </c>
      <c r="C11" t="s">
        <v>1312</v>
      </c>
      <c r="E11" s="101" t="s">
        <v>1311</v>
      </c>
      <c r="F11" t="s">
        <v>1312</v>
      </c>
    </row>
    <row r="12" spans="2:32" x14ac:dyDescent="0.35">
      <c r="B12" s="102" t="s">
        <v>402</v>
      </c>
      <c r="C12">
        <v>3.9090909090909092</v>
      </c>
      <c r="E12" s="102" t="s">
        <v>731</v>
      </c>
      <c r="F12">
        <v>3.8333333333333335</v>
      </c>
      <c r="H12" s="102"/>
    </row>
    <row r="13" spans="2:32" x14ac:dyDescent="0.35">
      <c r="B13" s="102" t="s">
        <v>115</v>
      </c>
      <c r="C13">
        <v>3.9</v>
      </c>
      <c r="E13" s="102" t="s">
        <v>745</v>
      </c>
      <c r="F13">
        <v>3.8888888888888888</v>
      </c>
      <c r="H13" s="102"/>
    </row>
    <row r="14" spans="2:32" x14ac:dyDescent="0.35">
      <c r="B14" s="102" t="s">
        <v>535</v>
      </c>
      <c r="C14">
        <v>3.8867924528301887</v>
      </c>
      <c r="E14" s="102" t="s">
        <v>756</v>
      </c>
      <c r="F14">
        <v>3.8181818181818183</v>
      </c>
      <c r="H14" s="102"/>
    </row>
    <row r="15" spans="2:32" x14ac:dyDescent="0.35">
      <c r="B15" s="102" t="s">
        <v>728</v>
      </c>
      <c r="C15">
        <v>3.7894736842105261</v>
      </c>
      <c r="E15" s="102" t="s">
        <v>769</v>
      </c>
      <c r="F15">
        <v>3.5</v>
      </c>
      <c r="H15" s="102"/>
    </row>
    <row r="16" spans="2:32" x14ac:dyDescent="0.35">
      <c r="B16" s="102" t="s">
        <v>253</v>
      </c>
      <c r="C16">
        <v>3.7692307692307692</v>
      </c>
      <c r="E16" s="102" t="s">
        <v>123</v>
      </c>
      <c r="F16">
        <v>3.8</v>
      </c>
      <c r="H16" s="102"/>
    </row>
    <row r="17" spans="4:8" x14ac:dyDescent="0.35">
      <c r="E17" s="102" t="s">
        <v>162</v>
      </c>
      <c r="F17">
        <v>3.9090909090909092</v>
      </c>
      <c r="H17" s="102"/>
    </row>
    <row r="18" spans="4:8" x14ac:dyDescent="0.35">
      <c r="E18" s="102" t="s">
        <v>174</v>
      </c>
      <c r="F18">
        <v>4.5</v>
      </c>
      <c r="H18" s="102"/>
    </row>
    <row r="19" spans="4:8" x14ac:dyDescent="0.35">
      <c r="E19" s="102" t="s">
        <v>215</v>
      </c>
      <c r="F19">
        <v>3.5</v>
      </c>
      <c r="H19" s="102"/>
    </row>
    <row r="20" spans="4:8" x14ac:dyDescent="0.35">
      <c r="E20" s="102" t="s">
        <v>237</v>
      </c>
      <c r="F20">
        <v>4.166666666666667</v>
      </c>
      <c r="H20" s="102"/>
    </row>
    <row r="21" spans="4:8" x14ac:dyDescent="0.35">
      <c r="E21" s="102" t="s">
        <v>255</v>
      </c>
      <c r="F21">
        <v>3.4444444444444446</v>
      </c>
      <c r="H21" s="102"/>
    </row>
    <row r="22" spans="4:8" x14ac:dyDescent="0.35">
      <c r="E22" s="102" t="s">
        <v>267</v>
      </c>
      <c r="F22">
        <v>4.75</v>
      </c>
      <c r="H22" s="102"/>
    </row>
    <row r="23" spans="4:8" x14ac:dyDescent="0.35">
      <c r="E23" s="102" t="s">
        <v>321</v>
      </c>
      <c r="F23">
        <v>3.2857142857142856</v>
      </c>
      <c r="H23" s="102"/>
    </row>
    <row r="24" spans="4:8" x14ac:dyDescent="0.35">
      <c r="E24" s="102" t="s">
        <v>358</v>
      </c>
      <c r="F24">
        <v>4.166666666666667</v>
      </c>
      <c r="H24" s="102"/>
    </row>
    <row r="25" spans="4:8" x14ac:dyDescent="0.35">
      <c r="E25" s="102" t="s">
        <v>404</v>
      </c>
      <c r="F25">
        <v>3.5</v>
      </c>
      <c r="H25" s="102"/>
    </row>
    <row r="26" spans="4:8" x14ac:dyDescent="0.35">
      <c r="E26" s="102" t="s">
        <v>426</v>
      </c>
      <c r="F26">
        <v>4.166666666666667</v>
      </c>
      <c r="H26" s="102"/>
    </row>
    <row r="27" spans="4:8" x14ac:dyDescent="0.35">
      <c r="E27" s="102" t="s">
        <v>469</v>
      </c>
      <c r="F27">
        <v>3.5714285714285716</v>
      </c>
      <c r="H27" s="102"/>
    </row>
    <row r="28" spans="4:8" x14ac:dyDescent="0.35">
      <c r="E28" s="102" t="s">
        <v>494</v>
      </c>
      <c r="F28">
        <v>5</v>
      </c>
      <c r="H28" s="102"/>
    </row>
    <row r="29" spans="4:8" x14ac:dyDescent="0.35">
      <c r="D29" s="6"/>
      <c r="E29" s="102" t="s">
        <v>538</v>
      </c>
      <c r="F29">
        <v>3</v>
      </c>
      <c r="H29" s="102"/>
    </row>
    <row r="30" spans="4:8" x14ac:dyDescent="0.35">
      <c r="D30" s="6"/>
      <c r="E30" s="102" t="s">
        <v>549</v>
      </c>
      <c r="F30">
        <v>3.8333333333333335</v>
      </c>
      <c r="H30" s="102"/>
    </row>
    <row r="31" spans="4:8" x14ac:dyDescent="0.35">
      <c r="D31" s="6"/>
      <c r="E31" s="102" t="s">
        <v>575</v>
      </c>
      <c r="F31">
        <v>3.75</v>
      </c>
      <c r="H31" s="102"/>
    </row>
    <row r="32" spans="4:8" x14ac:dyDescent="0.35">
      <c r="D32" s="6"/>
      <c r="E32" s="102" t="s">
        <v>593</v>
      </c>
      <c r="F32">
        <v>3.875</v>
      </c>
      <c r="H32" s="102"/>
    </row>
    <row r="33" spans="4:8" x14ac:dyDescent="0.35">
      <c r="D33" s="6"/>
      <c r="E33" s="102" t="s">
        <v>604</v>
      </c>
      <c r="F33">
        <v>3.875</v>
      </c>
      <c r="H33" s="102"/>
    </row>
    <row r="34" spans="4:8" x14ac:dyDescent="0.35">
      <c r="E34" s="102" t="s">
        <v>635</v>
      </c>
      <c r="F34">
        <v>3.6</v>
      </c>
      <c r="H34" s="102"/>
    </row>
    <row r="35" spans="4:8" x14ac:dyDescent="0.35">
      <c r="E35" s="102" t="s">
        <v>657</v>
      </c>
      <c r="F35">
        <v>4.5</v>
      </c>
      <c r="H35" s="102"/>
    </row>
    <row r="36" spans="4:8" x14ac:dyDescent="0.35">
      <c r="E36" s="102" t="s">
        <v>671</v>
      </c>
      <c r="F36">
        <v>3.8</v>
      </c>
      <c r="H36" s="102"/>
    </row>
    <row r="37" spans="4:8" x14ac:dyDescent="0.35">
      <c r="E37" s="102" t="s">
        <v>684</v>
      </c>
      <c r="F37">
        <v>4.333333333333333</v>
      </c>
      <c r="H37" s="102"/>
    </row>
    <row r="38" spans="4:8" x14ac:dyDescent="0.35">
      <c r="E38" s="102" t="s">
        <v>702</v>
      </c>
      <c r="F38">
        <v>4.5</v>
      </c>
      <c r="H38" s="102"/>
    </row>
    <row r="39" spans="4:8" x14ac:dyDescent="0.35">
      <c r="H39" s="102"/>
    </row>
    <row r="40" spans="4:8" x14ac:dyDescent="0.35">
      <c r="H40" s="102"/>
    </row>
    <row r="41" spans="4:8" x14ac:dyDescent="0.35">
      <c r="H41" s="102"/>
    </row>
    <row r="42" spans="4:8" x14ac:dyDescent="0.35">
      <c r="H42" s="102"/>
    </row>
    <row r="43" spans="4:8" x14ac:dyDescent="0.35">
      <c r="H43" s="102"/>
    </row>
    <row r="44" spans="4:8" x14ac:dyDescent="0.35">
      <c r="H44" s="102"/>
    </row>
    <row r="45" spans="4:8" x14ac:dyDescent="0.35">
      <c r="H45" s="102"/>
    </row>
    <row r="46" spans="4:8" x14ac:dyDescent="0.35">
      <c r="H46" s="102"/>
    </row>
    <row r="47" spans="4:8" x14ac:dyDescent="0.35">
      <c r="H47" s="102"/>
    </row>
    <row r="48" spans="4:8" x14ac:dyDescent="0.35">
      <c r="H48" s="102"/>
    </row>
    <row r="49" spans="2:32" x14ac:dyDescent="0.35">
      <c r="H49" s="102"/>
    </row>
    <row r="50" spans="2:32" x14ac:dyDescent="0.35">
      <c r="H50" s="102"/>
    </row>
    <row r="51" spans="2:32" x14ac:dyDescent="0.35">
      <c r="H51" s="102"/>
    </row>
    <row r="52" spans="2:32" x14ac:dyDescent="0.35">
      <c r="H52" s="102"/>
    </row>
    <row r="53" spans="2:32" ht="21" x14ac:dyDescent="0.5">
      <c r="B53" s="25" t="s">
        <v>1313</v>
      </c>
      <c r="H53" s="102"/>
    </row>
    <row r="54" spans="2:32" x14ac:dyDescent="0.35">
      <c r="B54" t="s">
        <v>1276</v>
      </c>
      <c r="C54" t="s">
        <v>1277</v>
      </c>
      <c r="D54" t="s">
        <v>1278</v>
      </c>
      <c r="E54" t="s">
        <v>1279</v>
      </c>
      <c r="F54" t="s">
        <v>1280</v>
      </c>
      <c r="G54" t="s">
        <v>1281</v>
      </c>
      <c r="H54" t="s">
        <v>1282</v>
      </c>
      <c r="I54" t="s">
        <v>1283</v>
      </c>
      <c r="J54" t="s">
        <v>1284</v>
      </c>
      <c r="K54" t="s">
        <v>1285</v>
      </c>
      <c r="L54" t="s">
        <v>1286</v>
      </c>
      <c r="M54" t="s">
        <v>1287</v>
      </c>
      <c r="N54" t="s">
        <v>1288</v>
      </c>
      <c r="O54" t="s">
        <v>1289</v>
      </c>
      <c r="P54" t="s">
        <v>1290</v>
      </c>
      <c r="Q54" t="s">
        <v>1291</v>
      </c>
      <c r="R54" t="s">
        <v>1292</v>
      </c>
      <c r="S54" t="s">
        <v>1293</v>
      </c>
      <c r="T54" t="s">
        <v>1294</v>
      </c>
      <c r="U54" t="s">
        <v>1295</v>
      </c>
      <c r="V54" t="s">
        <v>1296</v>
      </c>
      <c r="W54" t="s">
        <v>1297</v>
      </c>
      <c r="X54" t="s">
        <v>1298</v>
      </c>
      <c r="Y54" t="s">
        <v>1299</v>
      </c>
      <c r="Z54" t="s">
        <v>1300</v>
      </c>
      <c r="AA54" t="s">
        <v>1301</v>
      </c>
      <c r="AB54" t="s">
        <v>1302</v>
      </c>
      <c r="AC54" t="s">
        <v>1303</v>
      </c>
      <c r="AD54" t="s">
        <v>1304</v>
      </c>
      <c r="AE54" t="s">
        <v>1305</v>
      </c>
      <c r="AF54" t="s">
        <v>1306</v>
      </c>
    </row>
    <row r="55" spans="2:32" x14ac:dyDescent="0.35">
      <c r="B55" s="6">
        <v>1.5490196078431373</v>
      </c>
      <c r="C55" s="6">
        <v>2.0924369747899161</v>
      </c>
      <c r="D55" s="6">
        <v>2.8375350140056024</v>
      </c>
      <c r="E55" s="6">
        <v>3.4649859943977592</v>
      </c>
      <c r="F55" s="6">
        <v>4.2521008403361344</v>
      </c>
      <c r="G55" s="6">
        <v>4.8319327731092434</v>
      </c>
      <c r="H55" s="6">
        <v>5.5238095238095237</v>
      </c>
      <c r="I55" s="6" t="e">
        <v>#DIV/0!</v>
      </c>
      <c r="J55" s="6" t="e">
        <v>#DIV/0!</v>
      </c>
      <c r="K55" s="6" t="e">
        <v>#DIV/0!</v>
      </c>
      <c r="L55" s="6" t="e">
        <v>#DIV/0!</v>
      </c>
      <c r="M55" s="6" t="e">
        <v>#DIV/0!</v>
      </c>
      <c r="N55" s="6" t="e">
        <v>#DIV/0!</v>
      </c>
      <c r="O55" s="6" t="e">
        <v>#DIV/0!</v>
      </c>
      <c r="P55" s="6" t="e">
        <v>#DIV/0!</v>
      </c>
      <c r="Q55" s="6" t="e">
        <v>#DIV/0!</v>
      </c>
      <c r="R55" s="6" t="e">
        <v>#DIV/0!</v>
      </c>
      <c r="S55" s="6" t="e">
        <v>#DIV/0!</v>
      </c>
      <c r="T55" s="6" t="e">
        <v>#DIV/0!</v>
      </c>
      <c r="U55" s="6" t="e">
        <v>#DIV/0!</v>
      </c>
      <c r="V55" s="6" t="e">
        <v>#DIV/0!</v>
      </c>
      <c r="W55" s="6" t="e">
        <v>#DIV/0!</v>
      </c>
      <c r="X55" s="6" t="e">
        <v>#DIV/0!</v>
      </c>
      <c r="Y55" s="6" t="e">
        <v>#DIV/0!</v>
      </c>
      <c r="Z55" s="6" t="e">
        <v>#DIV/0!</v>
      </c>
      <c r="AA55" s="6" t="e">
        <v>#DIV/0!</v>
      </c>
      <c r="AB55" s="6" t="e">
        <v>#DIV/0!</v>
      </c>
      <c r="AC55" s="6" t="e">
        <v>#DIV/0!</v>
      </c>
      <c r="AD55" s="6" t="e">
        <v>#DIV/0!</v>
      </c>
      <c r="AE55" s="6" t="e">
        <v>#DIV/0!</v>
      </c>
      <c r="AF55" s="6" t="e">
        <v>#DIV/0!</v>
      </c>
    </row>
    <row r="56" spans="2:32" x14ac:dyDescent="0.35">
      <c r="B56" s="6">
        <f>IFERROR(INDEX(Key!$G$3:$G$6,MATCH(ROUND(B55,0),Key!$H$3:$H$6,0)),"")</f>
        <v>2</v>
      </c>
      <c r="C56" s="6">
        <f>IFERROR(INDEX(Key!$G$3:$G$6,MATCH(ROUND(C55,0),Key!$H$3:$H$6,0)),"")</f>
        <v>2</v>
      </c>
      <c r="D56" s="6">
        <f>IFERROR(INDEX(Key!$G$3:$G$6,MATCH(ROUND(D55,0),Key!$H$3:$H$6,0)),"")</f>
        <v>3</v>
      </c>
      <c r="E56" s="6">
        <f>IFERROR(INDEX(Key!$G$3:$G$6,MATCH(ROUND(E55,0),Key!$H$3:$H$6,0)),"")</f>
        <v>3</v>
      </c>
      <c r="F56" s="6">
        <f>IFERROR(INDEX(Key!$G$3:$G$6,MATCH(ROUND(F55,0),Key!$H$3:$H$6,0)),"")</f>
        <v>4</v>
      </c>
      <c r="G56" s="6" t="str">
        <f>IFERROR(INDEX(Key!$G$3:$G$6,MATCH(ROUND(G55,0),Key!$H$3:$H$6,0)),"")</f>
        <v/>
      </c>
      <c r="H56" s="6" t="str">
        <f>IFERROR(INDEX(Key!$G$3:$G$6,MATCH(ROUND(H55,0),Key!$H$3:$H$6,0)),"")</f>
        <v/>
      </c>
      <c r="I56" s="6" t="str">
        <f>IFERROR(INDEX(Key!$G$3:$G$6,MATCH(ROUND(I55,0),Key!$H$3:$H$6,0)),"")</f>
        <v/>
      </c>
      <c r="J56" s="6" t="str">
        <f>IFERROR(INDEX(Key!$G$3:$G$6,MATCH(ROUND(J55,0),Key!$H$3:$H$6,0)),"")</f>
        <v/>
      </c>
      <c r="K56" s="6" t="str">
        <f>IFERROR(INDEX(Key!$G$3:$G$6,MATCH(ROUND(K55,0),Key!$H$3:$H$6,0)),"")</f>
        <v/>
      </c>
      <c r="L56" s="6" t="str">
        <f>IFERROR(INDEX(Key!$G$3:$G$6,MATCH(ROUND(L55,0),Key!$H$3:$H$6,0)),"")</f>
        <v/>
      </c>
      <c r="M56" s="6" t="str">
        <f>IFERROR(INDEX(Key!$G$3:$G$6,MATCH(ROUND(M55,0),Key!$H$3:$H$6,0)),"")</f>
        <v/>
      </c>
      <c r="N56" s="6" t="str">
        <f>IFERROR(INDEX(Key!$G$3:$G$6,MATCH(ROUND(N55,0),Key!$H$3:$H$6,0)),"")</f>
        <v/>
      </c>
      <c r="O56" s="6" t="str">
        <f>IFERROR(INDEX(Key!$G$3:$G$6,MATCH(ROUND(O55,0),Key!$H$3:$H$6,0)),"")</f>
        <v/>
      </c>
      <c r="P56" s="6" t="str">
        <f>IFERROR(INDEX(Key!$G$3:$G$6,MATCH(ROUND(P55,0),Key!$H$3:$H$6,0)),"")</f>
        <v/>
      </c>
      <c r="Q56" s="6" t="str">
        <f>IFERROR(INDEX(Key!$G$3:$G$6,MATCH(ROUND(Q55,0),Key!$H$3:$H$6,0)),"")</f>
        <v/>
      </c>
      <c r="R56" s="6" t="str">
        <f>IFERROR(INDEX(Key!$G$3:$G$6,MATCH(ROUND(R55,0),Key!$H$3:$H$6,0)),"")</f>
        <v/>
      </c>
      <c r="S56" s="6" t="str">
        <f>IFERROR(INDEX(Key!$G$3:$G$6,MATCH(ROUND(S55,0),Key!$H$3:$H$6,0)),"")</f>
        <v/>
      </c>
      <c r="T56" s="6" t="str">
        <f>IFERROR(INDEX(Key!$G$3:$G$6,MATCH(ROUND(T55,0),Key!$H$3:$H$6,0)),"")</f>
        <v/>
      </c>
      <c r="U56" s="6" t="str">
        <f>IFERROR(INDEX(Key!$G$3:$G$6,MATCH(ROUND(U55,0),Key!$H$3:$H$6,0)),"")</f>
        <v/>
      </c>
      <c r="V56" s="6" t="str">
        <f>IFERROR(INDEX(Key!$G$3:$G$6,MATCH(ROUND(V55,0),Key!$H$3:$H$6,0)),"")</f>
        <v/>
      </c>
      <c r="W56" s="6" t="str">
        <f>IFERROR(INDEX(Key!$G$3:$G$6,MATCH(ROUND(W55,0),Key!$H$3:$H$6,0)),"")</f>
        <v/>
      </c>
      <c r="X56" s="6" t="str">
        <f>IFERROR(INDEX(Key!$G$3:$G$6,MATCH(ROUND(X55,0),Key!$H$3:$H$6,0)),"")</f>
        <v/>
      </c>
      <c r="Y56" s="6" t="str">
        <f>IFERROR(INDEX(Key!$G$3:$G$6,MATCH(ROUND(Y55,0),Key!$H$3:$H$6,0)),"")</f>
        <v/>
      </c>
      <c r="Z56" s="6" t="str">
        <f>IFERROR(INDEX(Key!$G$3:$G$6,MATCH(ROUND(Z55,0),Key!$H$3:$H$6,0)),"")</f>
        <v/>
      </c>
      <c r="AA56" s="6" t="str">
        <f>IFERROR(INDEX(Key!$G$3:$G$6,MATCH(ROUND(AA55,0),Key!$H$3:$H$6,0)),"")</f>
        <v/>
      </c>
      <c r="AB56" s="6" t="str">
        <f>IFERROR(INDEX(Key!$G$3:$G$6,MATCH(ROUND(AB55,0),Key!$H$3:$H$6,0)),"")</f>
        <v/>
      </c>
      <c r="AC56" s="6" t="str">
        <f>IFERROR(INDEX(Key!$G$3:$G$6,MATCH(ROUND(AC55,0),Key!$H$3:$H$6,0)),"")</f>
        <v/>
      </c>
      <c r="AD56" s="6" t="str">
        <f>IFERROR(INDEX(Key!$G$3:$G$6,MATCH(ROUND(AD55,0),Key!$H$3:$H$6,0)),"")</f>
        <v/>
      </c>
      <c r="AE56" s="6" t="str">
        <f>IFERROR(INDEX(Key!$G$3:$G$6,MATCH(ROUND(AE55,0),Key!$H$3:$H$6,0)),"")</f>
        <v/>
      </c>
      <c r="AF56" s="6" t="str">
        <f>IFERROR(INDEX(Key!$G$3:$G$6,MATCH(ROUND(AF55,0),Key!$H$3:$H$6,0)),"")</f>
        <v/>
      </c>
    </row>
    <row r="57" spans="2:32" ht="15" thickBot="1" x14ac:dyDescent="0.4">
      <c r="H57" s="102"/>
    </row>
    <row r="58" spans="2:32" x14ac:dyDescent="0.35">
      <c r="B58" s="91" t="s">
        <v>1307</v>
      </c>
      <c r="C58" s="228" t="s">
        <v>3</v>
      </c>
      <c r="D58" s="229"/>
      <c r="E58" s="230"/>
      <c r="F58" s="228" t="s">
        <v>4</v>
      </c>
      <c r="G58" s="229"/>
      <c r="H58" s="230"/>
      <c r="I58" s="228" t="s">
        <v>5</v>
      </c>
      <c r="J58" s="229"/>
      <c r="K58" s="230"/>
      <c r="L58" s="228" t="s">
        <v>6</v>
      </c>
      <c r="M58" s="229"/>
      <c r="N58" s="230"/>
      <c r="O58" s="228" t="s">
        <v>7</v>
      </c>
      <c r="P58" s="229"/>
      <c r="Q58" s="230"/>
      <c r="R58" s="228" t="s">
        <v>8</v>
      </c>
      <c r="S58" s="229"/>
      <c r="T58" s="230"/>
      <c r="U58" s="228" t="s">
        <v>9</v>
      </c>
      <c r="V58" s="229"/>
      <c r="W58" s="230"/>
      <c r="X58" s="228" t="s">
        <v>10</v>
      </c>
      <c r="Y58" s="229"/>
      <c r="Z58" s="230"/>
      <c r="AA58" s="228" t="s">
        <v>11</v>
      </c>
      <c r="AB58" s="229"/>
      <c r="AC58" s="230"/>
      <c r="AD58" s="228" t="s">
        <v>12</v>
      </c>
      <c r="AE58" s="229"/>
      <c r="AF58" s="231"/>
    </row>
    <row r="59" spans="2:32" ht="15" thickBot="1" x14ac:dyDescent="0.4">
      <c r="B59" s="92" t="s">
        <v>1308</v>
      </c>
      <c r="C59" s="93" t="s">
        <v>1309</v>
      </c>
      <c r="D59" s="94" t="s">
        <v>1310</v>
      </c>
      <c r="E59" s="95" t="s">
        <v>1308</v>
      </c>
      <c r="F59" s="93" t="s">
        <v>1309</v>
      </c>
      <c r="G59" s="94" t="s">
        <v>1310</v>
      </c>
      <c r="H59" s="95" t="s">
        <v>1308</v>
      </c>
      <c r="I59" s="93" t="s">
        <v>1309</v>
      </c>
      <c r="J59" s="94" t="s">
        <v>1310</v>
      </c>
      <c r="K59" s="95" t="s">
        <v>1308</v>
      </c>
      <c r="L59" s="93" t="s">
        <v>1309</v>
      </c>
      <c r="M59" s="94" t="s">
        <v>1310</v>
      </c>
      <c r="N59" s="95" t="s">
        <v>1308</v>
      </c>
      <c r="O59" s="93" t="s">
        <v>1309</v>
      </c>
      <c r="P59" s="94" t="s">
        <v>1310</v>
      </c>
      <c r="Q59" s="95" t="s">
        <v>1308</v>
      </c>
      <c r="R59" s="93" t="s">
        <v>1309</v>
      </c>
      <c r="S59" s="94" t="s">
        <v>1310</v>
      </c>
      <c r="T59" s="95" t="s">
        <v>1308</v>
      </c>
      <c r="U59" s="93" t="s">
        <v>1309</v>
      </c>
      <c r="V59" s="94" t="s">
        <v>1310</v>
      </c>
      <c r="W59" s="95" t="s">
        <v>1308</v>
      </c>
      <c r="X59" s="93" t="s">
        <v>1309</v>
      </c>
      <c r="Y59" s="94" t="s">
        <v>1310</v>
      </c>
      <c r="Z59" s="95" t="s">
        <v>1308</v>
      </c>
      <c r="AA59" s="93" t="s">
        <v>1309</v>
      </c>
      <c r="AB59" s="94" t="s">
        <v>1310</v>
      </c>
      <c r="AC59" s="95" t="s">
        <v>1308</v>
      </c>
      <c r="AD59" s="93" t="s">
        <v>1309</v>
      </c>
      <c r="AE59" s="94" t="s">
        <v>1310</v>
      </c>
      <c r="AF59" s="96" t="s">
        <v>1308</v>
      </c>
    </row>
    <row r="60" spans="2:32" x14ac:dyDescent="0.35">
      <c r="B60" s="90">
        <f>IFERROR(B55,NA())</f>
        <v>1.5490196078431373</v>
      </c>
      <c r="C60" s="90">
        <f t="shared" ref="C60:AF60" si="1">IFERROR(C55,NA())</f>
        <v>2.0924369747899161</v>
      </c>
      <c r="D60" s="90">
        <f t="shared" si="1"/>
        <v>2.8375350140056024</v>
      </c>
      <c r="E60" s="90">
        <f t="shared" si="1"/>
        <v>3.4649859943977592</v>
      </c>
      <c r="F60" s="90">
        <f t="shared" si="1"/>
        <v>4.2521008403361344</v>
      </c>
      <c r="G60" s="90">
        <f t="shared" si="1"/>
        <v>4.8319327731092434</v>
      </c>
      <c r="H60" s="90">
        <f t="shared" si="1"/>
        <v>5.5238095238095237</v>
      </c>
      <c r="I60" s="90" t="e">
        <f t="shared" si="1"/>
        <v>#N/A</v>
      </c>
      <c r="J60" s="90" t="e">
        <f t="shared" si="1"/>
        <v>#N/A</v>
      </c>
      <c r="K60" s="90" t="e">
        <f t="shared" si="1"/>
        <v>#N/A</v>
      </c>
      <c r="L60" s="90" t="e">
        <f t="shared" si="1"/>
        <v>#N/A</v>
      </c>
      <c r="M60" s="90" t="e">
        <f t="shared" si="1"/>
        <v>#N/A</v>
      </c>
      <c r="N60" s="90" t="e">
        <f t="shared" si="1"/>
        <v>#N/A</v>
      </c>
      <c r="O60" s="90" t="e">
        <f t="shared" si="1"/>
        <v>#N/A</v>
      </c>
      <c r="P60" s="90" t="e">
        <f t="shared" si="1"/>
        <v>#N/A</v>
      </c>
      <c r="Q60" s="90" t="e">
        <f t="shared" si="1"/>
        <v>#N/A</v>
      </c>
      <c r="R60" s="90" t="e">
        <f t="shared" si="1"/>
        <v>#N/A</v>
      </c>
      <c r="S60" s="90" t="e">
        <f t="shared" si="1"/>
        <v>#N/A</v>
      </c>
      <c r="T60" s="90" t="e">
        <f t="shared" si="1"/>
        <v>#N/A</v>
      </c>
      <c r="U60" s="90" t="e">
        <f t="shared" si="1"/>
        <v>#N/A</v>
      </c>
      <c r="V60" s="90" t="e">
        <f t="shared" si="1"/>
        <v>#N/A</v>
      </c>
      <c r="W60" s="90" t="e">
        <f t="shared" si="1"/>
        <v>#N/A</v>
      </c>
      <c r="X60" s="90" t="e">
        <f t="shared" si="1"/>
        <v>#N/A</v>
      </c>
      <c r="Y60" s="90" t="e">
        <f t="shared" si="1"/>
        <v>#N/A</v>
      </c>
      <c r="Z60" s="90" t="e">
        <f t="shared" si="1"/>
        <v>#N/A</v>
      </c>
      <c r="AA60" s="90" t="e">
        <f t="shared" si="1"/>
        <v>#N/A</v>
      </c>
      <c r="AB60" s="90" t="e">
        <f t="shared" si="1"/>
        <v>#N/A</v>
      </c>
      <c r="AC60" s="90" t="e">
        <f t="shared" si="1"/>
        <v>#N/A</v>
      </c>
      <c r="AD60" s="90" t="e">
        <f t="shared" si="1"/>
        <v>#N/A</v>
      </c>
      <c r="AE60" s="90" t="e">
        <f t="shared" si="1"/>
        <v>#N/A</v>
      </c>
      <c r="AF60" s="90" t="e">
        <f t="shared" si="1"/>
        <v>#N/A</v>
      </c>
    </row>
    <row r="61" spans="2:32" x14ac:dyDescent="0.35">
      <c r="H61" s="102"/>
    </row>
    <row r="62" spans="2:32" x14ac:dyDescent="0.35">
      <c r="H62" s="102"/>
    </row>
    <row r="63" spans="2:32" x14ac:dyDescent="0.35">
      <c r="B63" s="101" t="s">
        <v>1311</v>
      </c>
      <c r="C63" t="s">
        <v>1312</v>
      </c>
      <c r="E63" s="101" t="s">
        <v>1311</v>
      </c>
      <c r="F63" t="s">
        <v>1312</v>
      </c>
      <c r="H63" s="102"/>
    </row>
    <row r="64" spans="2:32" x14ac:dyDescent="0.35">
      <c r="B64" s="102" t="s">
        <v>115</v>
      </c>
      <c r="C64">
        <v>3.9047619047619047</v>
      </c>
      <c r="E64" s="102" t="s">
        <v>684</v>
      </c>
      <c r="F64">
        <v>4.1538461538461542</v>
      </c>
      <c r="H64" s="102"/>
    </row>
    <row r="65" spans="2:8" x14ac:dyDescent="0.35">
      <c r="B65" s="102" t="s">
        <v>535</v>
      </c>
      <c r="C65">
        <v>3.8888888888888888</v>
      </c>
      <c r="E65" s="102" t="s">
        <v>237</v>
      </c>
      <c r="F65">
        <v>3.7058823529411766</v>
      </c>
      <c r="H65" s="102"/>
    </row>
    <row r="66" spans="2:8" x14ac:dyDescent="0.35">
      <c r="B66" s="102" t="s">
        <v>253</v>
      </c>
      <c r="C66">
        <v>3.9523809523809526</v>
      </c>
      <c r="E66" s="102" t="s">
        <v>494</v>
      </c>
      <c r="F66">
        <v>4.2307692307692308</v>
      </c>
      <c r="H66" s="102"/>
    </row>
    <row r="67" spans="2:8" x14ac:dyDescent="0.35">
      <c r="B67" s="102" t="s">
        <v>402</v>
      </c>
      <c r="C67">
        <v>4.112676056338028</v>
      </c>
      <c r="E67" s="102" t="s">
        <v>702</v>
      </c>
      <c r="F67">
        <v>4.666666666666667</v>
      </c>
      <c r="H67" s="102"/>
    </row>
    <row r="68" spans="2:8" x14ac:dyDescent="0.35">
      <c r="E68" s="102" t="s">
        <v>123</v>
      </c>
      <c r="F68">
        <v>4.0789473684210522</v>
      </c>
      <c r="H68" s="102"/>
    </row>
    <row r="69" spans="2:8" x14ac:dyDescent="0.35">
      <c r="E69" s="102" t="s">
        <v>255</v>
      </c>
      <c r="F69">
        <v>3.9583333333333335</v>
      </c>
      <c r="H69" s="102"/>
    </row>
    <row r="70" spans="2:8" x14ac:dyDescent="0.35">
      <c r="E70" s="102" t="s">
        <v>404</v>
      </c>
      <c r="F70">
        <v>3.2222222222222223</v>
      </c>
      <c r="H70" s="102"/>
    </row>
    <row r="71" spans="2:8" x14ac:dyDescent="0.35">
      <c r="E71" s="102" t="s">
        <v>538</v>
      </c>
      <c r="F71">
        <v>4.2</v>
      </c>
      <c r="H71" s="102"/>
    </row>
    <row r="72" spans="2:8" x14ac:dyDescent="0.35">
      <c r="E72" s="102" t="s">
        <v>174</v>
      </c>
      <c r="F72">
        <v>4</v>
      </c>
      <c r="H72" s="102"/>
    </row>
    <row r="73" spans="2:8" x14ac:dyDescent="0.35">
      <c r="E73" s="102" t="s">
        <v>321</v>
      </c>
      <c r="F73">
        <v>3.5</v>
      </c>
      <c r="H73" s="102"/>
    </row>
    <row r="74" spans="2:8" x14ac:dyDescent="0.35">
      <c r="E74" s="102" t="s">
        <v>575</v>
      </c>
      <c r="F74">
        <v>3.8</v>
      </c>
      <c r="H74" s="102"/>
    </row>
    <row r="75" spans="2:8" x14ac:dyDescent="0.35">
      <c r="E75" s="102" t="s">
        <v>635</v>
      </c>
      <c r="F75">
        <v>3.5714285714285716</v>
      </c>
      <c r="H75" s="102"/>
    </row>
    <row r="76" spans="2:8" x14ac:dyDescent="0.35">
      <c r="E76" s="102" t="s">
        <v>593</v>
      </c>
      <c r="F76">
        <v>3.5</v>
      </c>
      <c r="H76" s="102"/>
    </row>
    <row r="77" spans="2:8" x14ac:dyDescent="0.35">
      <c r="E77" s="102" t="s">
        <v>549</v>
      </c>
      <c r="F77">
        <v>3.8333333333333335</v>
      </c>
      <c r="H77" s="102"/>
    </row>
    <row r="78" spans="2:8" x14ac:dyDescent="0.35">
      <c r="E78" s="102" t="s">
        <v>469</v>
      </c>
      <c r="F78">
        <v>4.0714285714285712</v>
      </c>
      <c r="H78" s="102"/>
    </row>
    <row r="79" spans="2:8" x14ac:dyDescent="0.35">
      <c r="E79" s="102" t="s">
        <v>657</v>
      </c>
      <c r="F79">
        <v>4</v>
      </c>
      <c r="H79" s="102"/>
    </row>
    <row r="80" spans="2:8" x14ac:dyDescent="0.35">
      <c r="E80" s="102" t="s">
        <v>671</v>
      </c>
      <c r="F80">
        <v>3.6666666666666665</v>
      </c>
      <c r="H80" s="102"/>
    </row>
    <row r="81" spans="5:8" x14ac:dyDescent="0.35">
      <c r="E81" s="102" t="s">
        <v>604</v>
      </c>
      <c r="F81">
        <v>3.5384615384615383</v>
      </c>
      <c r="H81" s="102"/>
    </row>
    <row r="82" spans="5:8" x14ac:dyDescent="0.35">
      <c r="E82" s="102" t="s">
        <v>162</v>
      </c>
      <c r="F82">
        <v>4</v>
      </c>
      <c r="H82" s="102"/>
    </row>
    <row r="83" spans="5:8" x14ac:dyDescent="0.35">
      <c r="E83" s="102" t="s">
        <v>267</v>
      </c>
      <c r="F83">
        <v>4</v>
      </c>
      <c r="H83" s="102"/>
    </row>
    <row r="84" spans="5:8" x14ac:dyDescent="0.35">
      <c r="E84" s="102" t="s">
        <v>426</v>
      </c>
      <c r="F84">
        <v>4.3142857142857141</v>
      </c>
      <c r="H84" s="102"/>
    </row>
    <row r="85" spans="5:8" x14ac:dyDescent="0.35">
      <c r="E85" s="102" t="s">
        <v>215</v>
      </c>
      <c r="F85">
        <v>3.6666666666666665</v>
      </c>
      <c r="H85" s="102"/>
    </row>
    <row r="86" spans="5:8" x14ac:dyDescent="0.35">
      <c r="E86" s="102" t="s">
        <v>358</v>
      </c>
      <c r="F86">
        <v>4.125</v>
      </c>
      <c r="H86" s="102"/>
    </row>
    <row r="87" spans="5:8" x14ac:dyDescent="0.35">
      <c r="H87" s="102"/>
    </row>
    <row r="88" spans="5:8" x14ac:dyDescent="0.35">
      <c r="H88" s="102"/>
    </row>
    <row r="89" spans="5:8" x14ac:dyDescent="0.35">
      <c r="H89" s="102"/>
    </row>
    <row r="90" spans="5:8" x14ac:dyDescent="0.35">
      <c r="H90" s="102"/>
    </row>
    <row r="91" spans="5:8" x14ac:dyDescent="0.35">
      <c r="H91" s="102"/>
    </row>
    <row r="92" spans="5:8" x14ac:dyDescent="0.35">
      <c r="H92" s="102"/>
    </row>
    <row r="93" spans="5:8" x14ac:dyDescent="0.35">
      <c r="H93" s="102"/>
    </row>
    <row r="94" spans="5:8" x14ac:dyDescent="0.35">
      <c r="H94" s="102"/>
    </row>
    <row r="95" spans="5:8" x14ac:dyDescent="0.35">
      <c r="H95" s="102"/>
    </row>
    <row r="96" spans="5:8" x14ac:dyDescent="0.35">
      <c r="H96" s="102"/>
    </row>
    <row r="97" spans="2:32" x14ac:dyDescent="0.35">
      <c r="H97" s="102"/>
    </row>
    <row r="98" spans="2:32" x14ac:dyDescent="0.35">
      <c r="H98" s="102"/>
    </row>
    <row r="99" spans="2:32" ht="21" x14ac:dyDescent="0.5">
      <c r="B99" s="25" t="s">
        <v>1314</v>
      </c>
      <c r="H99" s="102"/>
    </row>
    <row r="100" spans="2:32" x14ac:dyDescent="0.35">
      <c r="B100" t="s">
        <v>1276</v>
      </c>
      <c r="C100" t="s">
        <v>1277</v>
      </c>
      <c r="D100" t="s">
        <v>1278</v>
      </c>
      <c r="E100" t="s">
        <v>1279</v>
      </c>
      <c r="F100" t="s">
        <v>1280</v>
      </c>
      <c r="G100" t="s">
        <v>1281</v>
      </c>
      <c r="H100" t="s">
        <v>1282</v>
      </c>
      <c r="I100" t="s">
        <v>1283</v>
      </c>
      <c r="J100" t="s">
        <v>1284</v>
      </c>
      <c r="K100" t="s">
        <v>1285</v>
      </c>
      <c r="L100" t="s">
        <v>1286</v>
      </c>
      <c r="M100" t="s">
        <v>1287</v>
      </c>
      <c r="N100" t="s">
        <v>1288</v>
      </c>
      <c r="O100" t="s">
        <v>1289</v>
      </c>
      <c r="P100" t="s">
        <v>1290</v>
      </c>
      <c r="Q100" t="s">
        <v>1291</v>
      </c>
      <c r="R100" t="s">
        <v>1292</v>
      </c>
      <c r="S100" t="s">
        <v>1293</v>
      </c>
      <c r="T100" t="s">
        <v>1294</v>
      </c>
      <c r="U100" t="s">
        <v>1295</v>
      </c>
      <c r="V100" t="s">
        <v>1296</v>
      </c>
      <c r="W100" t="s">
        <v>1297</v>
      </c>
      <c r="X100" t="s">
        <v>1298</v>
      </c>
      <c r="Y100" t="s">
        <v>1299</v>
      </c>
      <c r="Z100" t="s">
        <v>1300</v>
      </c>
      <c r="AA100" t="s">
        <v>1301</v>
      </c>
      <c r="AB100" t="s">
        <v>1302</v>
      </c>
      <c r="AC100" t="s">
        <v>1303</v>
      </c>
      <c r="AD100" t="s">
        <v>1304</v>
      </c>
      <c r="AE100" t="s">
        <v>1305</v>
      </c>
      <c r="AF100" t="s">
        <v>1306</v>
      </c>
    </row>
    <row r="101" spans="2:32" x14ac:dyDescent="0.35">
      <c r="B101" s="6">
        <v>1.5580985915492958</v>
      </c>
      <c r="C101" s="6">
        <v>2.1003521126760565</v>
      </c>
      <c r="D101" s="6">
        <v>2.795774647887324</v>
      </c>
      <c r="E101" s="6">
        <v>3.4242957746478875</v>
      </c>
      <c r="F101" s="6">
        <v>4.292253521126761</v>
      </c>
      <c r="G101" s="6">
        <v>4.852112676056338</v>
      </c>
      <c r="H101" s="6">
        <v>5.63556338028169</v>
      </c>
      <c r="I101" s="6" t="e">
        <v>#DIV/0!</v>
      </c>
      <c r="J101" s="6" t="e">
        <v>#DIV/0!</v>
      </c>
      <c r="K101" s="6" t="e">
        <v>#DIV/0!</v>
      </c>
      <c r="L101" s="6" t="e">
        <v>#DIV/0!</v>
      </c>
      <c r="M101" s="6" t="e">
        <v>#DIV/0!</v>
      </c>
      <c r="N101" s="6" t="e">
        <v>#DIV/0!</v>
      </c>
      <c r="O101" s="6" t="e">
        <v>#DIV/0!</v>
      </c>
      <c r="P101" s="6" t="e">
        <v>#DIV/0!</v>
      </c>
      <c r="Q101" s="6" t="e">
        <v>#DIV/0!</v>
      </c>
      <c r="R101" s="6" t="e">
        <v>#DIV/0!</v>
      </c>
      <c r="S101" s="6" t="e">
        <v>#DIV/0!</v>
      </c>
      <c r="T101" s="6" t="e">
        <v>#DIV/0!</v>
      </c>
      <c r="U101" s="6" t="e">
        <v>#DIV/0!</v>
      </c>
      <c r="V101" s="6" t="e">
        <v>#DIV/0!</v>
      </c>
      <c r="W101" s="6" t="e">
        <v>#DIV/0!</v>
      </c>
      <c r="X101" s="6" t="e">
        <v>#DIV/0!</v>
      </c>
      <c r="Y101" s="6" t="e">
        <v>#DIV/0!</v>
      </c>
      <c r="Z101" s="6" t="e">
        <v>#DIV/0!</v>
      </c>
      <c r="AA101" s="6" t="e">
        <v>#DIV/0!</v>
      </c>
      <c r="AB101" s="6" t="e">
        <v>#DIV/0!</v>
      </c>
      <c r="AC101" s="6" t="e">
        <v>#DIV/0!</v>
      </c>
      <c r="AD101" s="6" t="e">
        <v>#DIV/0!</v>
      </c>
      <c r="AE101" s="6" t="e">
        <v>#DIV/0!</v>
      </c>
      <c r="AF101" s="6" t="e">
        <v>#DIV/0!</v>
      </c>
    </row>
    <row r="102" spans="2:32" x14ac:dyDescent="0.35">
      <c r="B102" s="6">
        <f>IFERROR(INDEX(Key!$G$3:$G$6,MATCH(ROUND(B101,0),Key!$H$3:$H$6,0)),"")</f>
        <v>2</v>
      </c>
      <c r="C102" s="6">
        <f>IFERROR(INDEX(Key!$G$3:$G$6,MATCH(ROUND(C101,0),Key!$H$3:$H$6,0)),"")</f>
        <v>2</v>
      </c>
      <c r="D102" s="6">
        <f>IFERROR(INDEX(Key!$G$3:$G$6,MATCH(ROUND(D101,0),Key!$H$3:$H$6,0)),"")</f>
        <v>3</v>
      </c>
      <c r="E102" s="6">
        <f>IFERROR(INDEX(Key!$G$3:$G$6,MATCH(ROUND(E101,0),Key!$H$3:$H$6,0)),"")</f>
        <v>3</v>
      </c>
      <c r="F102" s="6">
        <f>IFERROR(INDEX(Key!$G$3:$G$6,MATCH(ROUND(F101,0),Key!$H$3:$H$6,0)),"")</f>
        <v>4</v>
      </c>
      <c r="G102" s="6" t="str">
        <f>IFERROR(INDEX(Key!$G$3:$G$6,MATCH(ROUND(G101,0),Key!$H$3:$H$6,0)),"")</f>
        <v/>
      </c>
      <c r="H102" s="6" t="str">
        <f>IFERROR(INDEX(Key!$G$3:$G$6,MATCH(ROUND(H101,0),Key!$H$3:$H$6,0)),"")</f>
        <v/>
      </c>
      <c r="I102" s="6" t="str">
        <f>IFERROR(INDEX(Key!$G$3:$G$6,MATCH(ROUND(I101,0),Key!$H$3:$H$6,0)),"")</f>
        <v/>
      </c>
      <c r="J102" s="6" t="str">
        <f>IFERROR(INDEX(Key!$G$3:$G$6,MATCH(ROUND(J101,0),Key!$H$3:$H$6,0)),"")</f>
        <v/>
      </c>
      <c r="K102" s="6" t="str">
        <f>IFERROR(INDEX(Key!$G$3:$G$6,MATCH(ROUND(K101,0),Key!$H$3:$H$6,0)),"")</f>
        <v/>
      </c>
      <c r="L102" s="6" t="str">
        <f>IFERROR(INDEX(Key!$G$3:$G$6,MATCH(ROUND(L101,0),Key!$H$3:$H$6,0)),"")</f>
        <v/>
      </c>
      <c r="M102" s="6" t="str">
        <f>IFERROR(INDEX(Key!$G$3:$G$6,MATCH(ROUND(M101,0),Key!$H$3:$H$6,0)),"")</f>
        <v/>
      </c>
      <c r="N102" s="6" t="str">
        <f>IFERROR(INDEX(Key!$G$3:$G$6,MATCH(ROUND(N101,0),Key!$H$3:$H$6,0)),"")</f>
        <v/>
      </c>
      <c r="O102" s="6" t="str">
        <f>IFERROR(INDEX(Key!$G$3:$G$6,MATCH(ROUND(O101,0),Key!$H$3:$H$6,0)),"")</f>
        <v/>
      </c>
      <c r="P102" s="6" t="str">
        <f>IFERROR(INDEX(Key!$G$3:$G$6,MATCH(ROUND(P101,0),Key!$H$3:$H$6,0)),"")</f>
        <v/>
      </c>
      <c r="Q102" s="6" t="str">
        <f>IFERROR(INDEX(Key!$G$3:$G$6,MATCH(ROUND(Q101,0),Key!$H$3:$H$6,0)),"")</f>
        <v/>
      </c>
      <c r="R102" s="6" t="str">
        <f>IFERROR(INDEX(Key!$G$3:$G$6,MATCH(ROUND(R101,0),Key!$H$3:$H$6,0)),"")</f>
        <v/>
      </c>
      <c r="S102" s="6" t="str">
        <f>IFERROR(INDEX(Key!$G$3:$G$6,MATCH(ROUND(S101,0),Key!$H$3:$H$6,0)),"")</f>
        <v/>
      </c>
      <c r="T102" s="6" t="str">
        <f>IFERROR(INDEX(Key!$G$3:$G$6,MATCH(ROUND(T101,0),Key!$H$3:$H$6,0)),"")</f>
        <v/>
      </c>
      <c r="U102" s="6" t="str">
        <f>IFERROR(INDEX(Key!$G$3:$G$6,MATCH(ROUND(U101,0),Key!$H$3:$H$6,0)),"")</f>
        <v/>
      </c>
      <c r="V102" s="6" t="str">
        <f>IFERROR(INDEX(Key!$G$3:$G$6,MATCH(ROUND(V101,0),Key!$H$3:$H$6,0)),"")</f>
        <v/>
      </c>
      <c r="W102" s="6" t="str">
        <f>IFERROR(INDEX(Key!$G$3:$G$6,MATCH(ROUND(W101,0),Key!$H$3:$H$6,0)),"")</f>
        <v/>
      </c>
      <c r="X102" s="6" t="str">
        <f>IFERROR(INDEX(Key!$G$3:$G$6,MATCH(ROUND(X101,0),Key!$H$3:$H$6,0)),"")</f>
        <v/>
      </c>
      <c r="Y102" s="6" t="str">
        <f>IFERROR(INDEX(Key!$G$3:$G$6,MATCH(ROUND(Y101,0),Key!$H$3:$H$6,0)),"")</f>
        <v/>
      </c>
      <c r="Z102" s="6" t="str">
        <f>IFERROR(INDEX(Key!$G$3:$G$6,MATCH(ROUND(Z101,0),Key!$H$3:$H$6,0)),"")</f>
        <v/>
      </c>
      <c r="AA102" s="6" t="str">
        <f>IFERROR(INDEX(Key!$G$3:$G$6,MATCH(ROUND(AA101,0),Key!$H$3:$H$6,0)),"")</f>
        <v/>
      </c>
      <c r="AB102" s="6" t="str">
        <f>IFERROR(INDEX(Key!$G$3:$G$6,MATCH(ROUND(AB101,0),Key!$H$3:$H$6,0)),"")</f>
        <v/>
      </c>
      <c r="AC102" s="6" t="str">
        <f>IFERROR(INDEX(Key!$G$3:$G$6,MATCH(ROUND(AC101,0),Key!$H$3:$H$6,0)),"")</f>
        <v/>
      </c>
      <c r="AD102" s="6" t="str">
        <f>IFERROR(INDEX(Key!$G$3:$G$6,MATCH(ROUND(AD101,0),Key!$H$3:$H$6,0)),"")</f>
        <v/>
      </c>
      <c r="AE102" s="6" t="str">
        <f>IFERROR(INDEX(Key!$G$3:$G$6,MATCH(ROUND(AE101,0),Key!$H$3:$H$6,0)),"")</f>
        <v/>
      </c>
      <c r="AF102" s="6" t="str">
        <f>IFERROR(INDEX(Key!$G$3:$G$6,MATCH(ROUND(AF101,0),Key!$H$3:$H$6,0)),"")</f>
        <v/>
      </c>
    </row>
    <row r="103" spans="2:32" ht="15" thickBot="1" x14ac:dyDescent="0.4">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row>
    <row r="104" spans="2:32" x14ac:dyDescent="0.35">
      <c r="B104" s="91" t="s">
        <v>1307</v>
      </c>
      <c r="C104" s="228" t="s">
        <v>3</v>
      </c>
      <c r="D104" s="229"/>
      <c r="E104" s="230"/>
      <c r="F104" s="228" t="s">
        <v>4</v>
      </c>
      <c r="G104" s="229"/>
      <c r="H104" s="230"/>
      <c r="I104" s="228" t="s">
        <v>5</v>
      </c>
      <c r="J104" s="229"/>
      <c r="K104" s="230"/>
      <c r="L104" s="228" t="s">
        <v>6</v>
      </c>
      <c r="M104" s="229"/>
      <c r="N104" s="230"/>
      <c r="O104" s="228" t="s">
        <v>7</v>
      </c>
      <c r="P104" s="229"/>
      <c r="Q104" s="230"/>
      <c r="R104" s="228" t="s">
        <v>8</v>
      </c>
      <c r="S104" s="229"/>
      <c r="T104" s="230"/>
      <c r="U104" s="228" t="s">
        <v>9</v>
      </c>
      <c r="V104" s="229"/>
      <c r="W104" s="230"/>
      <c r="X104" s="228" t="s">
        <v>10</v>
      </c>
      <c r="Y104" s="229"/>
      <c r="Z104" s="230"/>
      <c r="AA104" s="228" t="s">
        <v>11</v>
      </c>
      <c r="AB104" s="229"/>
      <c r="AC104" s="230"/>
      <c r="AD104" s="228" t="s">
        <v>12</v>
      </c>
      <c r="AE104" s="229"/>
      <c r="AF104" s="231"/>
    </row>
    <row r="105" spans="2:32" ht="15" thickBot="1" x14ac:dyDescent="0.4">
      <c r="B105" s="92" t="s">
        <v>1308</v>
      </c>
      <c r="C105" s="93" t="s">
        <v>1309</v>
      </c>
      <c r="D105" s="94" t="s">
        <v>1310</v>
      </c>
      <c r="E105" s="95" t="s">
        <v>1308</v>
      </c>
      <c r="F105" s="93" t="s">
        <v>1309</v>
      </c>
      <c r="G105" s="94" t="s">
        <v>1310</v>
      </c>
      <c r="H105" s="95" t="s">
        <v>1308</v>
      </c>
      <c r="I105" s="93" t="s">
        <v>1309</v>
      </c>
      <c r="J105" s="94" t="s">
        <v>1310</v>
      </c>
      <c r="K105" s="95" t="s">
        <v>1308</v>
      </c>
      <c r="L105" s="93" t="s">
        <v>1309</v>
      </c>
      <c r="M105" s="94" t="s">
        <v>1310</v>
      </c>
      <c r="N105" s="95" t="s">
        <v>1308</v>
      </c>
      <c r="O105" s="93" t="s">
        <v>1309</v>
      </c>
      <c r="P105" s="94" t="s">
        <v>1310</v>
      </c>
      <c r="Q105" s="95" t="s">
        <v>1308</v>
      </c>
      <c r="R105" s="93" t="s">
        <v>1309</v>
      </c>
      <c r="S105" s="94" t="s">
        <v>1310</v>
      </c>
      <c r="T105" s="95" t="s">
        <v>1308</v>
      </c>
      <c r="U105" s="93" t="s">
        <v>1309</v>
      </c>
      <c r="V105" s="94" t="s">
        <v>1310</v>
      </c>
      <c r="W105" s="95" t="s">
        <v>1308</v>
      </c>
      <c r="X105" s="93" t="s">
        <v>1309</v>
      </c>
      <c r="Y105" s="94" t="s">
        <v>1310</v>
      </c>
      <c r="Z105" s="95" t="s">
        <v>1308</v>
      </c>
      <c r="AA105" s="93" t="s">
        <v>1309</v>
      </c>
      <c r="AB105" s="94" t="s">
        <v>1310</v>
      </c>
      <c r="AC105" s="95" t="s">
        <v>1308</v>
      </c>
      <c r="AD105" s="93" t="s">
        <v>1309</v>
      </c>
      <c r="AE105" s="94" t="s">
        <v>1310</v>
      </c>
      <c r="AF105" s="96" t="s">
        <v>1308</v>
      </c>
    </row>
    <row r="106" spans="2:32" x14ac:dyDescent="0.35">
      <c r="B106" s="90">
        <f>IFERROR(B101,NA())</f>
        <v>1.5580985915492958</v>
      </c>
      <c r="C106" s="90">
        <f t="shared" ref="C106:AF106" si="2">IFERROR(C101,NA())</f>
        <v>2.1003521126760565</v>
      </c>
      <c r="D106" s="90">
        <f t="shared" si="2"/>
        <v>2.795774647887324</v>
      </c>
      <c r="E106" s="90">
        <f t="shared" si="2"/>
        <v>3.4242957746478875</v>
      </c>
      <c r="F106" s="90">
        <f t="shared" si="2"/>
        <v>4.292253521126761</v>
      </c>
      <c r="G106" s="90">
        <f t="shared" si="2"/>
        <v>4.852112676056338</v>
      </c>
      <c r="H106" s="90">
        <f t="shared" si="2"/>
        <v>5.63556338028169</v>
      </c>
      <c r="I106" s="90" t="e">
        <f t="shared" si="2"/>
        <v>#N/A</v>
      </c>
      <c r="J106" s="90" t="e">
        <f t="shared" si="2"/>
        <v>#N/A</v>
      </c>
      <c r="K106" s="90" t="e">
        <f t="shared" si="2"/>
        <v>#N/A</v>
      </c>
      <c r="L106" s="90" t="e">
        <f t="shared" si="2"/>
        <v>#N/A</v>
      </c>
      <c r="M106" s="90" t="e">
        <f t="shared" si="2"/>
        <v>#N/A</v>
      </c>
      <c r="N106" s="90" t="e">
        <f t="shared" si="2"/>
        <v>#N/A</v>
      </c>
      <c r="O106" s="90" t="e">
        <f t="shared" si="2"/>
        <v>#N/A</v>
      </c>
      <c r="P106" s="90" t="e">
        <f t="shared" si="2"/>
        <v>#N/A</v>
      </c>
      <c r="Q106" s="90" t="e">
        <f t="shared" si="2"/>
        <v>#N/A</v>
      </c>
      <c r="R106" s="90" t="e">
        <f t="shared" si="2"/>
        <v>#N/A</v>
      </c>
      <c r="S106" s="90" t="e">
        <f t="shared" si="2"/>
        <v>#N/A</v>
      </c>
      <c r="T106" s="90" t="e">
        <f t="shared" si="2"/>
        <v>#N/A</v>
      </c>
      <c r="U106" s="90" t="e">
        <f t="shared" si="2"/>
        <v>#N/A</v>
      </c>
      <c r="V106" s="90" t="e">
        <f t="shared" si="2"/>
        <v>#N/A</v>
      </c>
      <c r="W106" s="90" t="e">
        <f t="shared" si="2"/>
        <v>#N/A</v>
      </c>
      <c r="X106" s="90" t="e">
        <f t="shared" si="2"/>
        <v>#N/A</v>
      </c>
      <c r="Y106" s="90" t="e">
        <f t="shared" si="2"/>
        <v>#N/A</v>
      </c>
      <c r="Z106" s="90" t="e">
        <f t="shared" si="2"/>
        <v>#N/A</v>
      </c>
      <c r="AA106" s="90" t="e">
        <f t="shared" si="2"/>
        <v>#N/A</v>
      </c>
      <c r="AB106" s="90" t="e">
        <f t="shared" si="2"/>
        <v>#N/A</v>
      </c>
      <c r="AC106" s="90" t="e">
        <f t="shared" si="2"/>
        <v>#N/A</v>
      </c>
      <c r="AD106" s="90" t="e">
        <f t="shared" si="2"/>
        <v>#N/A</v>
      </c>
      <c r="AE106" s="90" t="e">
        <f t="shared" si="2"/>
        <v>#N/A</v>
      </c>
      <c r="AF106" s="90" t="e">
        <f t="shared" si="2"/>
        <v>#N/A</v>
      </c>
    </row>
    <row r="107" spans="2:32" x14ac:dyDescent="0.35">
      <c r="H107" s="102"/>
    </row>
    <row r="108" spans="2:32" x14ac:dyDescent="0.35">
      <c r="H108" s="102"/>
    </row>
    <row r="109" spans="2:32" x14ac:dyDescent="0.35">
      <c r="B109" s="101" t="s">
        <v>1311</v>
      </c>
      <c r="C109" t="s">
        <v>1312</v>
      </c>
      <c r="E109" s="101" t="s">
        <v>1311</v>
      </c>
      <c r="F109" t="s">
        <v>1312</v>
      </c>
      <c r="H109" s="102"/>
    </row>
    <row r="110" spans="2:32" x14ac:dyDescent="0.35">
      <c r="B110" s="102" t="s">
        <v>115</v>
      </c>
      <c r="C110">
        <v>4.0579710144927539</v>
      </c>
      <c r="E110" s="102" t="s">
        <v>684</v>
      </c>
      <c r="F110">
        <v>3.9375</v>
      </c>
      <c r="H110" s="102"/>
    </row>
    <row r="111" spans="2:32" x14ac:dyDescent="0.35">
      <c r="B111" s="102" t="s">
        <v>535</v>
      </c>
      <c r="C111">
        <v>4.0437500000000002</v>
      </c>
      <c r="E111" s="102" t="s">
        <v>237</v>
      </c>
      <c r="F111">
        <v>4</v>
      </c>
      <c r="H111" s="102"/>
    </row>
    <row r="112" spans="2:32" x14ac:dyDescent="0.35">
      <c r="B112" s="102" t="s">
        <v>253</v>
      </c>
      <c r="C112">
        <v>4.0347222222222223</v>
      </c>
      <c r="E112" s="102" t="s">
        <v>494</v>
      </c>
      <c r="F112">
        <v>4.1951219512195124</v>
      </c>
      <c r="H112" s="102"/>
    </row>
    <row r="113" spans="2:8" x14ac:dyDescent="0.35">
      <c r="B113" s="102" t="s">
        <v>402</v>
      </c>
      <c r="C113">
        <v>4.1904761904761907</v>
      </c>
      <c r="E113" s="102" t="s">
        <v>702</v>
      </c>
      <c r="F113">
        <v>4.4000000000000004</v>
      </c>
      <c r="H113" s="102"/>
    </row>
    <row r="114" spans="2:8" x14ac:dyDescent="0.35">
      <c r="E114" s="102" t="s">
        <v>123</v>
      </c>
      <c r="F114">
        <v>4.0857142857142854</v>
      </c>
      <c r="H114" s="102"/>
    </row>
    <row r="115" spans="2:8" x14ac:dyDescent="0.35">
      <c r="E115" s="102" t="s">
        <v>255</v>
      </c>
      <c r="F115">
        <v>3.9090909090909092</v>
      </c>
      <c r="H115" s="102"/>
    </row>
    <row r="116" spans="2:8" x14ac:dyDescent="0.35">
      <c r="E116" s="102" t="s">
        <v>404</v>
      </c>
      <c r="F116">
        <v>4.2</v>
      </c>
      <c r="H116" s="102"/>
    </row>
    <row r="117" spans="2:8" x14ac:dyDescent="0.35">
      <c r="E117" s="102" t="s">
        <v>538</v>
      </c>
      <c r="F117">
        <v>3.7777777777777777</v>
      </c>
      <c r="H117" s="102"/>
    </row>
    <row r="118" spans="2:8" x14ac:dyDescent="0.35">
      <c r="E118" s="102" t="s">
        <v>664</v>
      </c>
      <c r="F118">
        <v>4.5999999999999996</v>
      </c>
      <c r="H118" s="102"/>
    </row>
    <row r="119" spans="2:8" x14ac:dyDescent="0.35">
      <c r="E119" s="102" t="s">
        <v>174</v>
      </c>
      <c r="F119">
        <v>4.1363636363636367</v>
      </c>
      <c r="H119" s="102"/>
    </row>
    <row r="120" spans="2:8" x14ac:dyDescent="0.35">
      <c r="E120" s="102" t="s">
        <v>321</v>
      </c>
      <c r="F120">
        <v>3.9444444444444446</v>
      </c>
      <c r="H120" s="102"/>
    </row>
    <row r="121" spans="2:8" x14ac:dyDescent="0.35">
      <c r="E121" s="102" t="s">
        <v>575</v>
      </c>
      <c r="F121">
        <v>4.1875</v>
      </c>
      <c r="H121" s="102"/>
    </row>
    <row r="122" spans="2:8" x14ac:dyDescent="0.35">
      <c r="E122" s="102" t="s">
        <v>719</v>
      </c>
      <c r="F122">
        <v>5.333333333333333</v>
      </c>
      <c r="H122" s="102"/>
    </row>
    <row r="123" spans="2:8" x14ac:dyDescent="0.35">
      <c r="E123" s="102" t="s">
        <v>652</v>
      </c>
      <c r="F123">
        <v>3</v>
      </c>
      <c r="H123" s="102"/>
    </row>
    <row r="124" spans="2:8" x14ac:dyDescent="0.35">
      <c r="E124" s="102" t="s">
        <v>635</v>
      </c>
      <c r="F124">
        <v>4.2</v>
      </c>
      <c r="H124" s="102"/>
    </row>
    <row r="125" spans="2:8" x14ac:dyDescent="0.35">
      <c r="E125" s="102" t="s">
        <v>593</v>
      </c>
      <c r="F125">
        <v>3.5555555555555554</v>
      </c>
      <c r="H125" s="102"/>
    </row>
    <row r="126" spans="2:8" x14ac:dyDescent="0.35">
      <c r="E126" s="102" t="s">
        <v>549</v>
      </c>
      <c r="F126">
        <v>3.875</v>
      </c>
      <c r="H126" s="102"/>
    </row>
    <row r="127" spans="2:8" x14ac:dyDescent="0.35">
      <c r="E127" s="102" t="s">
        <v>469</v>
      </c>
      <c r="F127">
        <v>4.041666666666667</v>
      </c>
      <c r="H127" s="102"/>
    </row>
    <row r="128" spans="2:8" x14ac:dyDescent="0.35">
      <c r="E128" s="102" t="s">
        <v>657</v>
      </c>
      <c r="F128">
        <v>4.4000000000000004</v>
      </c>
      <c r="H128" s="102"/>
    </row>
    <row r="129" spans="5:8" x14ac:dyDescent="0.35">
      <c r="E129" s="102" t="s">
        <v>671</v>
      </c>
      <c r="F129">
        <v>3.9090909090909092</v>
      </c>
      <c r="H129" s="102"/>
    </row>
    <row r="130" spans="5:8" x14ac:dyDescent="0.35">
      <c r="E130" s="102" t="s">
        <v>604</v>
      </c>
      <c r="F130">
        <v>4</v>
      </c>
      <c r="H130" s="102"/>
    </row>
    <row r="131" spans="5:8" x14ac:dyDescent="0.35">
      <c r="E131" s="102" t="s">
        <v>162</v>
      </c>
      <c r="F131">
        <v>3.9090909090909092</v>
      </c>
      <c r="H131" s="102"/>
    </row>
    <row r="132" spans="5:8" x14ac:dyDescent="0.35">
      <c r="E132" s="102" t="s">
        <v>267</v>
      </c>
      <c r="F132">
        <v>4.0754716981132075</v>
      </c>
      <c r="H132" s="102"/>
    </row>
    <row r="133" spans="5:8" x14ac:dyDescent="0.35">
      <c r="E133" s="102" t="s">
        <v>426</v>
      </c>
      <c r="F133">
        <v>4.2682926829268295</v>
      </c>
      <c r="H133" s="102"/>
    </row>
    <row r="134" spans="5:8" x14ac:dyDescent="0.35">
      <c r="E134" s="102" t="s">
        <v>215</v>
      </c>
      <c r="F134">
        <v>4.05</v>
      </c>
      <c r="H134" s="102"/>
    </row>
    <row r="135" spans="5:8" x14ac:dyDescent="0.35">
      <c r="E135" s="102" t="s">
        <v>358</v>
      </c>
      <c r="F135">
        <v>4.0909090909090908</v>
      </c>
      <c r="H135" s="102"/>
    </row>
    <row r="136" spans="5:8" x14ac:dyDescent="0.35">
      <c r="H136" s="102"/>
    </row>
    <row r="137" spans="5:8" x14ac:dyDescent="0.35">
      <c r="H137" s="102"/>
    </row>
    <row r="138" spans="5:8" x14ac:dyDescent="0.35">
      <c r="H138" s="102"/>
    </row>
    <row r="139" spans="5:8" x14ac:dyDescent="0.35">
      <c r="H139" s="102"/>
    </row>
    <row r="140" spans="5:8" x14ac:dyDescent="0.35">
      <c r="H140" s="102"/>
    </row>
    <row r="141" spans="5:8" x14ac:dyDescent="0.35">
      <c r="H141" s="102"/>
    </row>
    <row r="142" spans="5:8" x14ac:dyDescent="0.35">
      <c r="H142" s="102"/>
    </row>
    <row r="143" spans="5:8" x14ac:dyDescent="0.35">
      <c r="H143" s="102"/>
    </row>
    <row r="144" spans="5:8" x14ac:dyDescent="0.35">
      <c r="H144" s="102"/>
    </row>
    <row r="145" spans="2:8" x14ac:dyDescent="0.35">
      <c r="H145" s="102"/>
    </row>
    <row r="146" spans="2:8" x14ac:dyDescent="0.35">
      <c r="H146" s="102"/>
    </row>
    <row r="147" spans="2:8" x14ac:dyDescent="0.35">
      <c r="H147" s="102"/>
    </row>
    <row r="148" spans="2:8" x14ac:dyDescent="0.35">
      <c r="H148" s="102"/>
    </row>
    <row r="149" spans="2:8" x14ac:dyDescent="0.35">
      <c r="H149" s="102"/>
    </row>
    <row r="150" spans="2:8" x14ac:dyDescent="0.35">
      <c r="H150" s="102"/>
    </row>
    <row r="151" spans="2:8" x14ac:dyDescent="0.35">
      <c r="B151" t="s">
        <v>1315</v>
      </c>
      <c r="D151" s="101" t="s">
        <v>1315</v>
      </c>
      <c r="E151" t="s">
        <v>1316</v>
      </c>
      <c r="H151" s="102"/>
    </row>
    <row r="152" spans="2:8" x14ac:dyDescent="0.35">
      <c r="B152" t="s">
        <v>1316</v>
      </c>
      <c r="H152" s="102"/>
    </row>
    <row r="153" spans="2:8" x14ac:dyDescent="0.35">
      <c r="B153" t="s">
        <v>1313</v>
      </c>
      <c r="H153" s="102"/>
    </row>
    <row r="154" spans="2:8" x14ac:dyDescent="0.35">
      <c r="B154" t="s">
        <v>1314</v>
      </c>
      <c r="H154" s="102"/>
    </row>
    <row r="155" spans="2:8" x14ac:dyDescent="0.35">
      <c r="B155" t="s">
        <v>1</v>
      </c>
      <c r="H155" s="102"/>
    </row>
    <row r="156" spans="2:8" x14ac:dyDescent="0.35">
      <c r="H156" s="102"/>
    </row>
    <row r="157" spans="2:8" x14ac:dyDescent="0.35">
      <c r="H157" s="102"/>
    </row>
    <row r="158" spans="2:8" x14ac:dyDescent="0.35">
      <c r="H158" s="102"/>
    </row>
    <row r="159" spans="2:8" x14ac:dyDescent="0.35">
      <c r="H159" s="102"/>
    </row>
    <row r="160" spans="2:8" x14ac:dyDescent="0.35">
      <c r="H160" s="102"/>
    </row>
    <row r="161" spans="8:8" x14ac:dyDescent="0.35">
      <c r="H161" s="102"/>
    </row>
    <row r="162" spans="8:8" x14ac:dyDescent="0.35">
      <c r="H162" s="102"/>
    </row>
    <row r="163" spans="8:8" x14ac:dyDescent="0.35">
      <c r="H163" s="102"/>
    </row>
    <row r="164" spans="8:8" x14ac:dyDescent="0.35">
      <c r="H164" s="102"/>
    </row>
    <row r="165" spans="8:8" x14ac:dyDescent="0.35">
      <c r="H165" s="102"/>
    </row>
    <row r="166" spans="8:8" x14ac:dyDescent="0.35">
      <c r="H166" s="102"/>
    </row>
    <row r="167" spans="8:8" x14ac:dyDescent="0.35">
      <c r="H167" s="102"/>
    </row>
    <row r="168" spans="8:8" x14ac:dyDescent="0.35">
      <c r="H168" s="102"/>
    </row>
    <row r="169" spans="8:8" x14ac:dyDescent="0.35">
      <c r="H169" s="102"/>
    </row>
    <row r="170" spans="8:8" x14ac:dyDescent="0.35">
      <c r="H170" s="102"/>
    </row>
    <row r="171" spans="8:8" x14ac:dyDescent="0.35">
      <c r="H171" s="102"/>
    </row>
    <row r="172" spans="8:8" x14ac:dyDescent="0.35">
      <c r="H172" s="102"/>
    </row>
    <row r="173" spans="8:8" x14ac:dyDescent="0.35">
      <c r="H173" s="102"/>
    </row>
    <row r="174" spans="8:8" x14ac:dyDescent="0.35">
      <c r="H174" s="102"/>
    </row>
    <row r="175" spans="8:8" x14ac:dyDescent="0.35">
      <c r="H175" s="102"/>
    </row>
    <row r="176" spans="8:8" x14ac:dyDescent="0.35">
      <c r="H176" s="102"/>
    </row>
    <row r="177" spans="8:8" x14ac:dyDescent="0.35">
      <c r="H177" s="102"/>
    </row>
    <row r="178" spans="8:8" x14ac:dyDescent="0.35">
      <c r="H178" s="102"/>
    </row>
    <row r="179" spans="8:8" x14ac:dyDescent="0.35">
      <c r="H179" s="102"/>
    </row>
    <row r="180" spans="8:8" x14ac:dyDescent="0.35">
      <c r="H180" s="102"/>
    </row>
    <row r="181" spans="8:8" x14ac:dyDescent="0.35">
      <c r="H181" s="102"/>
    </row>
    <row r="182" spans="8:8" x14ac:dyDescent="0.35">
      <c r="H182" s="102"/>
    </row>
    <row r="183" spans="8:8" x14ac:dyDescent="0.35">
      <c r="H183" s="102"/>
    </row>
    <row r="184" spans="8:8" x14ac:dyDescent="0.35">
      <c r="H184" s="102"/>
    </row>
  </sheetData>
  <mergeCells count="30">
    <mergeCell ref="U6:W6"/>
    <mergeCell ref="X6:Z6"/>
    <mergeCell ref="AA6:AC6"/>
    <mergeCell ref="AD6:AF6"/>
    <mergeCell ref="C6:E6"/>
    <mergeCell ref="F6:H6"/>
    <mergeCell ref="I6:K6"/>
    <mergeCell ref="L6:N6"/>
    <mergeCell ref="O6:Q6"/>
    <mergeCell ref="R6:T6"/>
    <mergeCell ref="C58:E58"/>
    <mergeCell ref="F58:H58"/>
    <mergeCell ref="I58:K58"/>
    <mergeCell ref="L58:N58"/>
    <mergeCell ref="O58:Q58"/>
    <mergeCell ref="R58:T58"/>
    <mergeCell ref="U58:W58"/>
    <mergeCell ref="X58:Z58"/>
    <mergeCell ref="AA58:AC58"/>
    <mergeCell ref="AD58:AF58"/>
    <mergeCell ref="C104:E104"/>
    <mergeCell ref="F104:H104"/>
    <mergeCell ref="I104:K104"/>
    <mergeCell ref="L104:N104"/>
    <mergeCell ref="O104:Q104"/>
    <mergeCell ref="R104:T104"/>
    <mergeCell ref="U104:W104"/>
    <mergeCell ref="X104:Z104"/>
    <mergeCell ref="AA104:AC104"/>
    <mergeCell ref="AD104:AF104"/>
  </mergeCells>
  <pageMargins left="0.7" right="0.7" top="0.75" bottom="0.75" header="0.3" footer="0.3"/>
  <tableParts count="1">
    <tablePart r:id="rId1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B1:H7"/>
  <sheetViews>
    <sheetView showGridLines="0" workbookViewId="0"/>
  </sheetViews>
  <sheetFormatPr defaultRowHeight="14.5" x14ac:dyDescent="0.35"/>
  <cols>
    <col min="1" max="1" width="2" customWidth="1"/>
    <col min="2" max="2" width="19.7265625" customWidth="1"/>
    <col min="3" max="3" width="40.453125" customWidth="1"/>
    <col min="6" max="6" width="61.1796875" customWidth="1"/>
    <col min="7" max="7" width="7.453125" customWidth="1"/>
    <col min="8" max="8" width="0.7265625" customWidth="1"/>
    <col min="9" max="9" width="6.54296875" customWidth="1"/>
  </cols>
  <sheetData>
    <row r="1" spans="2:8" ht="3.75" customHeight="1" x14ac:dyDescent="0.35"/>
    <row r="2" spans="2:8" ht="33.75" customHeight="1" thickBot="1" x14ac:dyDescent="0.4">
      <c r="B2" s="232" t="s">
        <v>1317</v>
      </c>
      <c r="C2" s="232"/>
      <c r="D2" s="232"/>
      <c r="E2" s="63"/>
      <c r="F2" s="232" t="s">
        <v>1318</v>
      </c>
      <c r="G2" s="232"/>
    </row>
    <row r="3" spans="2:8" ht="31.5" customHeight="1" x14ac:dyDescent="0.35">
      <c r="B3" s="64" t="s">
        <v>1319</v>
      </c>
      <c r="C3" s="64" t="s">
        <v>1320</v>
      </c>
      <c r="D3" s="65" t="s">
        <v>1321</v>
      </c>
      <c r="E3" s="66"/>
      <c r="F3" s="67" t="s">
        <v>1322</v>
      </c>
      <c r="G3" s="68">
        <v>1</v>
      </c>
      <c r="H3" s="89">
        <v>1</v>
      </c>
    </row>
    <row r="4" spans="2:8" ht="31.5" customHeight="1" x14ac:dyDescent="0.35">
      <c r="B4" s="69" t="s">
        <v>1323</v>
      </c>
      <c r="C4" s="69" t="s">
        <v>1323</v>
      </c>
      <c r="D4" s="70">
        <v>1</v>
      </c>
      <c r="E4" s="63"/>
      <c r="F4" s="71" t="s">
        <v>1324</v>
      </c>
      <c r="G4" s="72">
        <v>2</v>
      </c>
      <c r="H4" s="89">
        <v>2</v>
      </c>
    </row>
    <row r="5" spans="2:8" ht="31.5" customHeight="1" thickBot="1" x14ac:dyDescent="0.4">
      <c r="B5" s="69" t="s">
        <v>1325</v>
      </c>
      <c r="C5" s="69" t="s">
        <v>1325</v>
      </c>
      <c r="D5" s="70">
        <v>2</v>
      </c>
      <c r="E5" s="66"/>
      <c r="F5" s="73" t="s">
        <v>1326</v>
      </c>
      <c r="G5" s="74">
        <v>3</v>
      </c>
      <c r="H5" s="89">
        <v>3</v>
      </c>
    </row>
    <row r="6" spans="2:8" ht="31.5" customHeight="1" x14ac:dyDescent="0.35">
      <c r="B6" s="69" t="s">
        <v>1327</v>
      </c>
      <c r="C6" s="69" t="s">
        <v>1327</v>
      </c>
      <c r="D6" s="70">
        <v>3</v>
      </c>
      <c r="E6" s="63"/>
      <c r="F6" s="62" t="s">
        <v>1328</v>
      </c>
      <c r="G6" s="61">
        <v>4</v>
      </c>
      <c r="H6" s="89">
        <v>4</v>
      </c>
    </row>
    <row r="7" spans="2:8" x14ac:dyDescent="0.35">
      <c r="B7" s="131" t="s">
        <v>1329</v>
      </c>
      <c r="C7" s="131" t="s">
        <v>1329</v>
      </c>
      <c r="D7" s="132">
        <v>4</v>
      </c>
    </row>
  </sheetData>
  <mergeCells count="2">
    <mergeCell ref="F2:G2"/>
    <mergeCell ref="B2:D2"/>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First Level</vt:lpstr>
      <vt:lpstr>Properties</vt:lpstr>
      <vt:lpstr>Milestones</vt:lpstr>
      <vt:lpstr>Early Level</vt:lpstr>
      <vt:lpstr>List</vt:lpstr>
      <vt:lpstr>Summary</vt:lpstr>
      <vt:lpstr>Pivots</vt:lpstr>
      <vt:lpstr>Key</vt:lpstr>
      <vt:lpstr>EarlyData</vt:lpstr>
      <vt:lpstr>FirstData</vt:lpstr>
      <vt:lpstr>MenuDestination</vt:lpstr>
      <vt:lpstr>'Early Level'!MenuDestinationE</vt:lpstr>
      <vt:lpstr>'First Level'!MenuDestinationF</vt:lpstr>
      <vt:lpstr>MilestonesData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Trudie Carstairs</dc:creator>
  <cp:keywords/>
  <dc:description/>
  <cp:lastModifiedBy>Andy Macgregor</cp:lastModifiedBy>
  <cp:revision/>
  <cp:lastPrinted>2025-04-24T09:57:31Z</cp:lastPrinted>
  <dcterms:created xsi:type="dcterms:W3CDTF">2006-09-16T00:00:00Z</dcterms:created>
  <dcterms:modified xsi:type="dcterms:W3CDTF">2025-04-24T09:58:59Z</dcterms:modified>
  <cp:category/>
  <cp:contentStatus/>
</cp:coreProperties>
</file>